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indows\Documents\Computer Programming\ENGG-21\Internet Speed Research\"/>
    </mc:Choice>
  </mc:AlternateContent>
  <xr:revisionPtr revIDLastSave="0" documentId="13_ncr:1_{E51F0FF8-84D7-4842-83EA-E732B0823BAB}" xr6:coauthVersionLast="47" xr6:coauthVersionMax="47" xr10:uidLastSave="{00000000-0000-0000-0000-000000000000}"/>
  <bookViews>
    <workbookView xWindow="-120" yWindow="-120" windowWidth="28095" windowHeight="16440" tabRatio="705" firstSheet="2" activeTab="6" xr2:uid="{D26E82C5-EC3D-4826-9E52-789978CF195F}"/>
  </bookViews>
  <sheets>
    <sheet name="Raw Data" sheetId="4" r:id="rId1"/>
    <sheet name="How to Clean" sheetId="3" state="hidden" r:id="rId2"/>
    <sheet name="Clean Data" sheetId="1" r:id="rId3"/>
    <sheet name="Log Transform" sheetId="11" r:id="rId4"/>
    <sheet name="Class Interval" sheetId="10" r:id="rId5"/>
    <sheet name="RRL" sheetId="12" r:id="rId6"/>
    <sheet name="Interpretation" sheetId="2" r:id="rId7"/>
  </sheets>
  <definedNames>
    <definedName name="_xlnm._FilterDatabase" localSheetId="2" hidden="1">'Clean Data'!$A$1:$V$2153</definedName>
    <definedName name="_xlnm._FilterDatabase" localSheetId="3" hidden="1">'Log Transform'!$A$1:$D$1</definedName>
    <definedName name="_xlnm._FilterDatabase" localSheetId="0" hidden="1">'Raw Data'!$A$1:$T$1784</definedName>
    <definedName name="_xlchart.v1.2" hidden="1">'Clean Data'!$G$1</definedName>
    <definedName name="_xlchart.v1.3" hidden="1">'Clean Data'!$G$2:$G$823</definedName>
    <definedName name="_xlchart.v1.4" hidden="1">'Clean Data'!$H$1</definedName>
    <definedName name="_xlchart.v1.5" hidden="1">'Clean Data'!$H$2:$H$823</definedName>
    <definedName name="_xlchart.v1.6" hidden="1">'Clean Data'!$J$1</definedName>
    <definedName name="_xlchart.v1.7" hidden="1">'Clean Data'!$J$2:$J$823</definedName>
    <definedName name="_xlchart.v6.0" hidden="1">RRL!$A$1:$A$6</definedName>
    <definedName name="_xlchart.v6.1" hidden="1">RRL!$B$1:$B$6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" i="10" l="1"/>
  <c r="F3" i="11"/>
  <c r="F4" i="11"/>
  <c r="F5" i="11"/>
  <c r="F6" i="11"/>
  <c r="F7" i="11"/>
  <c r="F8" i="11"/>
  <c r="F9" i="11"/>
  <c r="F10" i="11"/>
  <c r="E4" i="10" s="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E2" i="10" s="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" i="11"/>
  <c r="I2" i="10"/>
  <c r="I1" i="10"/>
  <c r="D11" i="2"/>
  <c r="C11" i="2"/>
  <c r="I31" i="1"/>
  <c r="I33" i="1"/>
  <c r="I1684" i="1"/>
  <c r="I1201" i="1"/>
  <c r="I2076" i="1"/>
  <c r="I2088" i="1"/>
  <c r="I2087" i="1"/>
  <c r="I1108" i="1"/>
  <c r="I84" i="1"/>
  <c r="I1773" i="1"/>
  <c r="I162" i="1"/>
  <c r="I1292" i="1"/>
  <c r="I1179" i="1"/>
  <c r="I1163" i="1"/>
  <c r="I1166" i="1"/>
  <c r="I682" i="1"/>
  <c r="I1970" i="1"/>
  <c r="I934" i="1"/>
  <c r="I1876" i="1"/>
  <c r="I1023" i="1"/>
  <c r="I277" i="1"/>
  <c r="I1870" i="1"/>
  <c r="I1337" i="1"/>
  <c r="I2070" i="1"/>
  <c r="I890" i="1"/>
  <c r="I1957" i="1"/>
  <c r="I1884" i="1"/>
  <c r="I168" i="1"/>
  <c r="I1403" i="1"/>
  <c r="I1183" i="1"/>
  <c r="I130" i="1"/>
  <c r="I1508" i="1"/>
  <c r="I1389" i="1"/>
  <c r="I651" i="1"/>
  <c r="I1246" i="1"/>
  <c r="I289" i="1"/>
  <c r="I574" i="1"/>
  <c r="I1148" i="1"/>
  <c r="I949" i="1"/>
  <c r="I1118" i="1"/>
  <c r="I1097" i="1"/>
  <c r="I373" i="1"/>
  <c r="I842" i="1"/>
  <c r="I394" i="1"/>
  <c r="I2049" i="1"/>
  <c r="I549" i="1"/>
  <c r="I274" i="1"/>
  <c r="I589" i="1"/>
  <c r="I1535" i="1"/>
  <c r="I1180" i="1"/>
  <c r="I335" i="1"/>
  <c r="I2009" i="1"/>
  <c r="I95" i="1"/>
  <c r="I2" i="1"/>
  <c r="I245" i="1"/>
  <c r="I2109" i="1"/>
  <c r="I543" i="1"/>
  <c r="I207" i="1"/>
  <c r="I1603" i="1"/>
  <c r="I1757" i="1"/>
  <c r="I467" i="1"/>
  <c r="I1068" i="1"/>
  <c r="I1051" i="1"/>
  <c r="I1066" i="1"/>
  <c r="I306" i="1"/>
  <c r="I2095" i="1"/>
  <c r="I390" i="1"/>
  <c r="I402" i="1"/>
  <c r="I125" i="1"/>
  <c r="I1170" i="1"/>
  <c r="I1250" i="1"/>
  <c r="I18" i="1"/>
  <c r="I1741" i="1"/>
  <c r="I807" i="1"/>
  <c r="I251" i="1"/>
  <c r="I1438" i="1"/>
  <c r="I1080" i="1"/>
  <c r="I991" i="1"/>
  <c r="I1316" i="1"/>
  <c r="I708" i="1"/>
  <c r="I1182" i="1"/>
  <c r="I1503" i="1"/>
  <c r="I1966" i="1"/>
  <c r="I1024" i="1"/>
  <c r="I2118" i="1"/>
  <c r="I88" i="1"/>
  <c r="I1373" i="1"/>
  <c r="I1483" i="1"/>
  <c r="I1137" i="1"/>
  <c r="I1107" i="1"/>
  <c r="I1224" i="1"/>
  <c r="I1193" i="1"/>
  <c r="I718" i="1"/>
  <c r="I1293" i="1"/>
  <c r="I114" i="1"/>
  <c r="I1308" i="1"/>
  <c r="I166" i="1"/>
  <c r="I947" i="1"/>
  <c r="I856" i="1"/>
  <c r="I448" i="1"/>
  <c r="I931" i="1"/>
  <c r="I1859" i="1"/>
  <c r="I2042" i="1"/>
  <c r="I1085" i="1"/>
  <c r="I355" i="1"/>
  <c r="I1041" i="1"/>
  <c r="I1059" i="1"/>
  <c r="I1462" i="1"/>
  <c r="I357" i="1"/>
  <c r="I2153" i="1"/>
  <c r="I673" i="1"/>
  <c r="I992" i="1"/>
  <c r="I1988" i="1"/>
  <c r="I996" i="1"/>
  <c r="I2148" i="1"/>
  <c r="I1078" i="1"/>
  <c r="I486" i="1"/>
  <c r="I468" i="1"/>
  <c r="I1417" i="1"/>
  <c r="I1122" i="1"/>
  <c r="I1171" i="1"/>
  <c r="I957" i="1"/>
  <c r="I1387" i="1"/>
  <c r="I2101" i="1"/>
  <c r="I1063" i="1"/>
  <c r="I341" i="1"/>
  <c r="I138" i="1"/>
  <c r="I1472" i="1"/>
  <c r="I2081" i="1"/>
  <c r="I994" i="1"/>
  <c r="I905" i="1"/>
  <c r="I1307" i="1"/>
  <c r="I1105" i="1"/>
  <c r="I1885" i="1"/>
  <c r="I1049" i="1"/>
  <c r="I1031" i="1"/>
  <c r="I1069" i="1"/>
  <c r="I2136" i="1"/>
  <c r="I998" i="1"/>
  <c r="I540" i="1"/>
  <c r="I1072" i="1"/>
  <c r="I1002" i="1"/>
  <c r="I1634" i="1"/>
  <c r="I449" i="1"/>
  <c r="I1908" i="1"/>
  <c r="I170" i="1"/>
  <c r="I422" i="1"/>
  <c r="I1073" i="1"/>
  <c r="I1083" i="1"/>
  <c r="I621" i="1"/>
  <c r="I25" i="1"/>
  <c r="I1630" i="1"/>
  <c r="I69" i="1"/>
  <c r="I638" i="1"/>
  <c r="I1997" i="1"/>
  <c r="I666" i="1"/>
  <c r="I620" i="1"/>
  <c r="I336" i="1"/>
  <c r="I999" i="1"/>
  <c r="I995" i="1"/>
  <c r="I1983" i="1"/>
  <c r="I2077" i="1"/>
  <c r="I493" i="1"/>
  <c r="I2140" i="1"/>
  <c r="I167" i="1"/>
  <c r="I2078" i="1"/>
  <c r="I908" i="1"/>
  <c r="I1273" i="1"/>
  <c r="I433" i="1"/>
  <c r="I208" i="1"/>
  <c r="I1084" i="1"/>
  <c r="I1976" i="1"/>
  <c r="I2068" i="1"/>
  <c r="I1028" i="1"/>
  <c r="I171" i="1"/>
  <c r="I1000" i="1"/>
  <c r="I453" i="1"/>
  <c r="I1094" i="1"/>
  <c r="I852" i="1"/>
  <c r="I1042" i="1"/>
  <c r="I585" i="1"/>
  <c r="I2071" i="1"/>
  <c r="I1747" i="1"/>
  <c r="I910" i="1"/>
  <c r="I279" i="1"/>
  <c r="I13" i="1"/>
  <c r="I139" i="1"/>
  <c r="I359" i="1"/>
  <c r="I530" i="1"/>
  <c r="I1060" i="1"/>
  <c r="I440" i="1"/>
  <c r="I1366" i="1"/>
  <c r="I321" i="1"/>
  <c r="I1265" i="1"/>
  <c r="I189" i="1"/>
  <c r="I276" i="1"/>
  <c r="I2114" i="1"/>
  <c r="I2094" i="1"/>
  <c r="I7" i="1"/>
  <c r="I923" i="1"/>
  <c r="I861" i="1"/>
  <c r="I252" i="1"/>
  <c r="I2084" i="1"/>
  <c r="I614" i="1"/>
  <c r="I1192" i="1"/>
  <c r="I49" i="1"/>
  <c r="I2091" i="1"/>
  <c r="I1039" i="1"/>
  <c r="I925" i="1"/>
  <c r="I1662" i="1"/>
  <c r="I1405" i="1"/>
  <c r="I1087" i="1"/>
  <c r="I735" i="1"/>
  <c r="I713" i="1"/>
  <c r="I1099" i="1"/>
  <c r="I1004" i="1"/>
  <c r="I1426" i="1"/>
  <c r="I255" i="1"/>
  <c r="I671" i="1"/>
  <c r="I587" i="1"/>
  <c r="I975" i="1"/>
  <c r="I968" i="1"/>
  <c r="I9" i="1"/>
  <c r="I2062" i="1"/>
  <c r="I517" i="1"/>
  <c r="I266" i="1"/>
  <c r="I397" i="1"/>
  <c r="I1317" i="1"/>
  <c r="I1168" i="1"/>
  <c r="I1258" i="1"/>
  <c r="I1243" i="1"/>
  <c r="I36" i="1"/>
  <c r="I340" i="1"/>
  <c r="I280" i="1"/>
  <c r="I1749" i="1"/>
  <c r="I64" i="1"/>
  <c r="I1768" i="1"/>
  <c r="I739" i="1"/>
  <c r="I749" i="1"/>
  <c r="I1198" i="1"/>
  <c r="I332" i="1"/>
  <c r="I596" i="1"/>
  <c r="I1700" i="1"/>
  <c r="I1759" i="1"/>
  <c r="I1007" i="1"/>
  <c r="I363" i="1"/>
  <c r="I1225" i="1"/>
  <c r="I691" i="1"/>
  <c r="I521" i="1"/>
  <c r="I1040" i="1"/>
  <c r="I1839" i="1"/>
  <c r="I176" i="1"/>
  <c r="I1362" i="1"/>
  <c r="I2066" i="1"/>
  <c r="I1266" i="1"/>
  <c r="I1766" i="1"/>
  <c r="I459" i="1"/>
  <c r="I1190" i="1"/>
  <c r="I1005" i="1"/>
  <c r="I2075" i="1"/>
  <c r="I107" i="1"/>
  <c r="I1184" i="1"/>
  <c r="I584" i="1"/>
  <c r="I1328" i="1"/>
  <c r="I737" i="1"/>
  <c r="I408" i="1"/>
  <c r="I777" i="1"/>
  <c r="I1090" i="1"/>
  <c r="I505" i="1"/>
  <c r="I349" i="1"/>
  <c r="I652" i="1"/>
  <c r="I1054" i="1"/>
  <c r="I1562" i="1"/>
  <c r="I880" i="1"/>
  <c r="I717" i="1"/>
  <c r="I1941" i="1"/>
  <c r="I640" i="1"/>
  <c r="I2115" i="1"/>
  <c r="I1026" i="1"/>
  <c r="I278" i="1"/>
  <c r="I633" i="1"/>
  <c r="I724" i="1"/>
  <c r="I1608" i="1"/>
  <c r="I1332" i="1"/>
  <c r="I1697" i="1"/>
  <c r="I437" i="1"/>
  <c r="I149" i="1"/>
  <c r="I1615" i="1"/>
  <c r="I915" i="1"/>
  <c r="I1204" i="1"/>
  <c r="I2134" i="1"/>
  <c r="I400" i="1"/>
  <c r="I1620" i="1"/>
  <c r="I526" i="1"/>
  <c r="I1810" i="1"/>
  <c r="I916" i="1"/>
  <c r="I1846" i="1"/>
  <c r="I803" i="1"/>
  <c r="I912" i="1"/>
  <c r="I881" i="1"/>
  <c r="I1248" i="1"/>
  <c r="I1334" i="1"/>
  <c r="I844" i="1"/>
  <c r="I1241" i="1"/>
  <c r="I601" i="1"/>
  <c r="I1449" i="1"/>
  <c r="I1601" i="1"/>
  <c r="I615" i="1"/>
  <c r="I127" i="1"/>
  <c r="I901" i="1"/>
  <c r="I1304" i="1"/>
  <c r="I599" i="1"/>
  <c r="I945" i="1"/>
  <c r="I103" i="1"/>
  <c r="I1459" i="1"/>
  <c r="I1655" i="1"/>
  <c r="I1440" i="1"/>
  <c r="I801" i="1"/>
  <c r="I469" i="1"/>
  <c r="I756" i="1"/>
  <c r="I1558" i="1"/>
  <c r="I1205" i="1"/>
  <c r="I572" i="1"/>
  <c r="I1736" i="1"/>
  <c r="I700" i="1"/>
  <c r="I580" i="1"/>
  <c r="I1980" i="1"/>
  <c r="I313" i="1"/>
  <c r="I799" i="1"/>
  <c r="I268" i="1"/>
  <c r="I225" i="1"/>
  <c r="I1368" i="1"/>
  <c r="I792" i="1"/>
  <c r="I704" i="1"/>
  <c r="I1702" i="1"/>
  <c r="I134" i="1"/>
  <c r="I2039" i="1"/>
  <c r="I1893" i="1"/>
  <c r="I1323" i="1"/>
  <c r="I1215" i="1"/>
  <c r="I819" i="1"/>
  <c r="I846" i="1"/>
  <c r="I800" i="1"/>
  <c r="I603" i="1"/>
  <c r="I1442" i="1"/>
  <c r="I896" i="1"/>
  <c r="I988" i="1"/>
  <c r="I247" i="1"/>
  <c r="I1539" i="1"/>
  <c r="I1378" i="1"/>
  <c r="I546" i="1"/>
  <c r="I1324" i="1"/>
  <c r="I1275" i="1"/>
  <c r="I1914" i="1"/>
  <c r="I1441" i="1"/>
  <c r="I982" i="1"/>
  <c r="I1878" i="1"/>
  <c r="I1143" i="1"/>
  <c r="I765" i="1"/>
  <c r="I460" i="1"/>
  <c r="I1043" i="1"/>
  <c r="I74" i="1"/>
  <c r="I1640" i="1"/>
  <c r="I986" i="1"/>
  <c r="I228" i="1"/>
  <c r="I1447" i="1"/>
  <c r="I2026" i="1"/>
  <c r="I1331" i="1"/>
  <c r="I1129" i="1"/>
  <c r="I4" i="1"/>
  <c r="I344" i="1"/>
  <c r="I1587" i="1"/>
  <c r="I55" i="1"/>
  <c r="I303" i="1"/>
  <c r="I865" i="1"/>
  <c r="I1165" i="1"/>
  <c r="I181" i="1"/>
  <c r="I675" i="1"/>
  <c r="I362" i="1"/>
  <c r="I212" i="1"/>
  <c r="I76" i="1"/>
  <c r="I282" i="1"/>
  <c r="I1654" i="1"/>
  <c r="I597" i="1"/>
  <c r="I586" i="1"/>
  <c r="I2033" i="1"/>
  <c r="I173" i="1"/>
  <c r="I605" i="1"/>
  <c r="I838" i="1"/>
  <c r="I2040" i="1"/>
  <c r="I1469" i="1"/>
  <c r="I2105" i="1"/>
  <c r="I1636" i="1"/>
  <c r="I438" i="1"/>
  <c r="I1668" i="1"/>
  <c r="I444" i="1"/>
  <c r="I203" i="1"/>
  <c r="I883" i="1"/>
  <c r="I1036" i="1"/>
  <c r="I973" i="1"/>
  <c r="I1894" i="1"/>
  <c r="I849" i="1"/>
  <c r="I1289" i="1"/>
  <c r="I1879" i="1"/>
  <c r="I1231" i="1"/>
  <c r="I1563" i="1"/>
  <c r="I2014" i="1"/>
  <c r="I1573" i="1"/>
  <c r="I1410" i="1"/>
  <c r="I536" i="1"/>
  <c r="I2048" i="1"/>
  <c r="I1424" i="1"/>
  <c r="I1191" i="1"/>
  <c r="I810" i="1"/>
  <c r="I875" i="1"/>
  <c r="I1194" i="1"/>
  <c r="I1922" i="1"/>
  <c r="I102" i="1"/>
  <c r="I353" i="1"/>
  <c r="I1984" i="1"/>
  <c r="I1147" i="1"/>
  <c r="I20" i="1"/>
  <c r="I2096" i="1"/>
  <c r="I425" i="1"/>
  <c r="I2064" i="1"/>
  <c r="I636" i="1"/>
  <c r="I1827" i="1"/>
  <c r="I1500" i="1"/>
  <c r="I665" i="1"/>
  <c r="I235" i="1"/>
  <c r="I507" i="1"/>
  <c r="I1159" i="1"/>
  <c r="I974" i="1"/>
  <c r="I1623" i="1"/>
  <c r="I1985" i="1"/>
  <c r="I2061" i="1"/>
  <c r="I123" i="1"/>
  <c r="I2085" i="1"/>
  <c r="I1495" i="1"/>
  <c r="I1978" i="1"/>
  <c r="I1785" i="1"/>
  <c r="I1218" i="1"/>
  <c r="I1423" i="1"/>
  <c r="I281" i="1"/>
  <c r="I833" i="1"/>
  <c r="I1964" i="1"/>
  <c r="I1907" i="1"/>
  <c r="I443" i="1"/>
  <c r="I345" i="1"/>
  <c r="I976" i="1"/>
  <c r="I1291" i="1"/>
  <c r="I645" i="1"/>
  <c r="I647" i="1"/>
  <c r="I1981" i="1"/>
  <c r="I629" i="1"/>
  <c r="I2082" i="1"/>
  <c r="I887" i="1"/>
  <c r="I622" i="1"/>
  <c r="I1196" i="1"/>
  <c r="I1032" i="1"/>
  <c r="I259" i="1"/>
  <c r="I608" i="1"/>
  <c r="I2079" i="1"/>
  <c r="I1057" i="1"/>
  <c r="I1102" i="1"/>
  <c r="I993" i="1"/>
  <c r="I1213" i="1"/>
  <c r="I494" i="1"/>
  <c r="I1365" i="1"/>
  <c r="I1070" i="1"/>
  <c r="I1376" i="1"/>
  <c r="I455" i="1"/>
  <c r="I1268" i="1"/>
  <c r="I169" i="1"/>
  <c r="I642" i="1"/>
  <c r="I187" i="1"/>
  <c r="I1074" i="1"/>
  <c r="I542" i="1"/>
  <c r="I213" i="1"/>
  <c r="I658" i="1"/>
  <c r="I1737" i="1"/>
  <c r="I2144" i="1"/>
  <c r="I610" i="1"/>
  <c r="I1053" i="1"/>
  <c r="I371" i="1"/>
  <c r="I1093" i="1"/>
  <c r="I1430" i="1"/>
  <c r="I1825" i="1"/>
  <c r="I1104" i="1"/>
  <c r="I1313" i="1"/>
  <c r="I1014" i="1"/>
  <c r="I1685" i="1"/>
  <c r="I86" i="1"/>
  <c r="I776" i="1"/>
  <c r="I1247" i="1"/>
  <c r="I489" i="1"/>
  <c r="I441" i="1"/>
  <c r="I1969" i="1"/>
  <c r="I271" i="1"/>
  <c r="I1103" i="1"/>
  <c r="I816" i="1"/>
  <c r="I1071" i="1"/>
  <c r="I555" i="1"/>
  <c r="I1360" i="1"/>
  <c r="I1017" i="1"/>
  <c r="I1111" i="1"/>
  <c r="I1665" i="1"/>
  <c r="I1422" i="1"/>
  <c r="I417" i="1"/>
  <c r="I35" i="1"/>
  <c r="I952" i="1"/>
  <c r="I740" i="1"/>
  <c r="I1947" i="1"/>
  <c r="I1918" i="1"/>
  <c r="I637" i="1"/>
  <c r="I1728" i="1"/>
  <c r="I512" i="1"/>
  <c r="I951" i="1"/>
  <c r="I178" i="1"/>
  <c r="I369" i="1"/>
  <c r="I1689" i="1"/>
  <c r="I732" i="1"/>
  <c r="I53" i="1"/>
  <c r="I748" i="1"/>
  <c r="I46" i="1"/>
  <c r="I1106" i="1"/>
  <c r="I1186" i="1"/>
  <c r="I1267" i="1"/>
  <c r="I1086" i="1"/>
  <c r="I216" i="1"/>
  <c r="I1989" i="1"/>
  <c r="I1187" i="1"/>
  <c r="I1050" i="1"/>
  <c r="I2097" i="1"/>
  <c r="I253" i="1"/>
  <c r="I1254" i="1"/>
  <c r="I1767" i="1"/>
  <c r="I153" i="1"/>
  <c r="I525" i="1"/>
  <c r="I122" i="1"/>
  <c r="I1010" i="1"/>
  <c r="I869" i="1"/>
  <c r="I1336" i="1"/>
  <c r="I193" i="1"/>
  <c r="I2030" i="1"/>
  <c r="I926" i="1"/>
  <c r="I997" i="1"/>
  <c r="I99" i="1"/>
  <c r="I2137" i="1"/>
  <c r="I1682" i="1"/>
  <c r="I1821" i="1"/>
  <c r="I205" i="1"/>
  <c r="I338" i="1"/>
  <c r="I1240" i="1"/>
  <c r="I1138" i="1"/>
  <c r="I265" i="1"/>
  <c r="I1913" i="1"/>
  <c r="I1110" i="1"/>
  <c r="I330" i="1"/>
  <c r="I1327" i="1"/>
  <c r="I578" i="1"/>
  <c r="I175" i="1"/>
  <c r="I709" i="1"/>
  <c r="I1020" i="1"/>
  <c r="I1932" i="1"/>
  <c r="I407" i="1"/>
  <c r="I1377" i="1"/>
  <c r="I71" i="1"/>
  <c r="I154" i="1"/>
  <c r="I1338" i="1"/>
  <c r="I1772" i="1"/>
  <c r="I1364" i="1"/>
  <c r="I1098" i="1"/>
  <c r="I1446" i="1"/>
  <c r="I80" i="1"/>
  <c r="I1596" i="1"/>
  <c r="I1723" i="1"/>
  <c r="I293" i="1"/>
  <c r="I1100" i="1"/>
  <c r="I1181" i="1"/>
  <c r="I180" i="1"/>
  <c r="I917" i="1"/>
  <c r="I1062" i="1"/>
  <c r="I873" i="1"/>
  <c r="I532" i="1"/>
  <c r="I510" i="1"/>
  <c r="I948" i="1"/>
  <c r="I1659" i="1"/>
  <c r="I567" i="1"/>
  <c r="I839" i="1"/>
  <c r="I128" i="1"/>
  <c r="I231" i="1"/>
  <c r="I987" i="1"/>
  <c r="I693" i="1"/>
  <c r="I1065" i="1"/>
  <c r="I223" i="1"/>
  <c r="I609" i="1"/>
  <c r="I1082" i="1"/>
  <c r="I331" i="1"/>
  <c r="I6" i="1"/>
  <c r="I481" i="1"/>
  <c r="I92" i="1"/>
  <c r="I690" i="1"/>
  <c r="I77" i="1"/>
  <c r="I1344" i="1"/>
  <c r="I1116" i="1"/>
  <c r="I1581" i="1"/>
  <c r="I660" i="1"/>
  <c r="I1320" i="1"/>
  <c r="I39" i="1"/>
  <c r="I232" i="1"/>
  <c r="I1033" i="1"/>
  <c r="I1429" i="1"/>
  <c r="I109" i="1"/>
  <c r="I10" i="1"/>
  <c r="I160" i="1"/>
  <c r="I348" i="1"/>
  <c r="I900" i="1"/>
  <c r="I1075" i="1"/>
  <c r="I1185" i="1"/>
  <c r="I2131" i="1"/>
  <c r="I907" i="1"/>
  <c r="I198" i="1"/>
  <c r="I230" i="1"/>
  <c r="I918" i="1"/>
  <c r="I119" i="1"/>
  <c r="I1519" i="1"/>
  <c r="I2059" i="1"/>
  <c r="I2004" i="1"/>
  <c r="I100" i="1"/>
  <c r="I1011" i="1"/>
  <c r="I721" i="1"/>
  <c r="I1188" i="1"/>
  <c r="I161" i="1"/>
  <c r="I183" i="1"/>
  <c r="I1140" i="1"/>
  <c r="I218" i="1"/>
  <c r="I101" i="1"/>
  <c r="I1269" i="1"/>
  <c r="I894" i="1"/>
  <c r="I61" i="1"/>
  <c r="I288" i="1"/>
  <c r="I116" i="1"/>
  <c r="I267" i="1"/>
  <c r="I2092" i="1"/>
  <c r="I199" i="1"/>
  <c r="I1003" i="1"/>
  <c r="I234" i="1"/>
  <c r="I82" i="1"/>
  <c r="I1195" i="1"/>
  <c r="I70" i="1"/>
  <c r="I753" i="1"/>
  <c r="I1092" i="1"/>
  <c r="I527" i="1"/>
  <c r="I304" i="1"/>
  <c r="I1730" i="1"/>
  <c r="I40" i="1"/>
  <c r="I808" i="1"/>
  <c r="I1681" i="1"/>
  <c r="I343" i="1"/>
  <c r="I832" i="1"/>
  <c r="I214" i="1"/>
  <c r="I159" i="1"/>
  <c r="I562" i="1"/>
  <c r="I1058" i="1"/>
  <c r="I108" i="1"/>
  <c r="I568" i="1"/>
  <c r="I1019" i="1"/>
  <c r="I96" i="1"/>
  <c r="I436" i="1"/>
  <c r="I826" i="1"/>
  <c r="I1412" i="1"/>
  <c r="I1283" i="1"/>
  <c r="I1646" i="1"/>
  <c r="I639" i="1"/>
  <c r="I1434" i="1"/>
  <c r="I1326" i="1"/>
  <c r="I1625" i="1"/>
  <c r="I478" i="1"/>
  <c r="I983" i="1"/>
  <c r="I112" i="1"/>
  <c r="I1850" i="1"/>
  <c r="I474" i="1"/>
  <c r="I2047" i="1"/>
  <c r="I1156" i="1"/>
  <c r="I744" i="1"/>
  <c r="I1872" i="1"/>
  <c r="I984" i="1"/>
  <c r="I1407" i="1"/>
  <c r="I1480" i="1"/>
  <c r="I85" i="1"/>
  <c r="I619" i="1"/>
  <c r="I537" i="1"/>
  <c r="I495" i="1"/>
  <c r="I2100" i="1"/>
  <c r="I239" i="1"/>
  <c r="I772" i="1"/>
  <c r="I1153" i="1"/>
  <c r="I2119" i="1"/>
  <c r="I1335" i="1"/>
  <c r="I853" i="1"/>
  <c r="I689" i="1"/>
  <c r="I734" i="1"/>
  <c r="I944" i="1"/>
  <c r="I1200" i="1"/>
  <c r="I1619" i="1"/>
  <c r="I965" i="1"/>
  <c r="I1828" i="1"/>
  <c r="I1473" i="1"/>
  <c r="I581" i="1"/>
  <c r="I845" i="1"/>
  <c r="I1310" i="1"/>
  <c r="I1027" i="1"/>
  <c r="I1088" i="1"/>
  <c r="I850" i="1"/>
  <c r="I755" i="1"/>
  <c r="I248" i="1"/>
  <c r="I703" i="1"/>
  <c r="I1390" i="1"/>
  <c r="I151" i="1"/>
  <c r="I1676" i="1"/>
  <c r="I2099" i="1"/>
  <c r="I1357" i="1"/>
  <c r="I1025" i="1"/>
  <c r="I674" i="1"/>
  <c r="I692" i="1"/>
  <c r="I106" i="1"/>
  <c r="I669" i="1"/>
  <c r="I1038" i="1"/>
  <c r="I504" i="1"/>
  <c r="I1450" i="1"/>
  <c r="I316" i="1"/>
  <c r="I733" i="1"/>
  <c r="I2069" i="1"/>
  <c r="I644" i="1"/>
  <c r="I1076" i="1"/>
  <c r="I1833" i="1"/>
  <c r="I201" i="1"/>
  <c r="I1095" i="1"/>
  <c r="I612" i="1"/>
  <c r="I1477" i="1"/>
  <c r="I706" i="1"/>
  <c r="I12" i="1"/>
  <c r="I8" i="1"/>
  <c r="I2090" i="1"/>
  <c r="I1645" i="1"/>
  <c r="I1251" i="1"/>
  <c r="I2072" i="1"/>
  <c r="I2080" i="1"/>
  <c r="I2123" i="1"/>
  <c r="I1921" i="1"/>
  <c r="I564" i="1"/>
  <c r="I1239" i="1"/>
  <c r="I1091" i="1"/>
  <c r="I1067" i="1"/>
  <c r="I1647" i="1"/>
  <c r="I1056" i="1"/>
  <c r="I2098" i="1"/>
  <c r="I1064" i="1"/>
  <c r="I595" i="1"/>
  <c r="I2065" i="1"/>
  <c r="I1666" i="1"/>
  <c r="I1673" i="1"/>
  <c r="I1381" i="1"/>
  <c r="I1796" i="1"/>
  <c r="I462" i="1"/>
  <c r="I591" i="1"/>
  <c r="I1096" i="1"/>
  <c r="I1925" i="1"/>
  <c r="I516" i="1"/>
  <c r="I847" i="1"/>
  <c r="I1016" i="1"/>
  <c r="I659" i="1"/>
  <c r="I73" i="1"/>
  <c r="I1101" i="1"/>
  <c r="I1117" i="1"/>
  <c r="I1030" i="1"/>
  <c r="I1965" i="1"/>
  <c r="I1413" i="1"/>
  <c r="I1484" i="1"/>
  <c r="I314" i="1"/>
  <c r="I1959" i="1"/>
  <c r="I485" i="1"/>
  <c r="I1197" i="1"/>
  <c r="I135" i="1"/>
  <c r="I350" i="1"/>
  <c r="I1061" i="1"/>
  <c r="I681" i="1"/>
  <c r="I1145" i="1"/>
  <c r="I1809" i="1"/>
  <c r="I1797" i="1"/>
  <c r="I909" i="1"/>
  <c r="I1384" i="1"/>
  <c r="I2063" i="1"/>
  <c r="I557" i="1"/>
  <c r="I1255" i="1"/>
  <c r="I1176" i="1"/>
  <c r="I1223" i="1"/>
  <c r="I1944" i="1"/>
  <c r="I920" i="1"/>
  <c r="I552" i="1"/>
  <c r="I1448" i="1"/>
  <c r="I1018" i="1"/>
  <c r="I1089" i="1"/>
  <c r="I1315" i="1"/>
  <c r="I463" i="1"/>
  <c r="I1720" i="1"/>
  <c r="I1008" i="1"/>
  <c r="I725" i="1"/>
  <c r="I553" i="1"/>
  <c r="I1738" i="1"/>
  <c r="I985" i="1"/>
  <c r="I242" i="1"/>
  <c r="I1584" i="1"/>
  <c r="I528" i="1"/>
  <c r="I1022" i="1"/>
  <c r="I2086" i="1"/>
  <c r="I334" i="1"/>
  <c r="I475" i="1"/>
  <c r="I404" i="1"/>
  <c r="I1037" i="1"/>
  <c r="I1580" i="1"/>
  <c r="I1379" i="1"/>
  <c r="I548" i="1"/>
  <c r="I1173" i="1"/>
  <c r="I1189" i="1"/>
  <c r="I2067" i="1"/>
  <c r="I1523" i="1"/>
  <c r="I1035" i="1"/>
  <c r="I1001" i="1"/>
  <c r="I1528" i="1"/>
  <c r="I386" i="1"/>
  <c r="I1712" i="1"/>
  <c r="I1499" i="1"/>
  <c r="I311" i="1"/>
  <c r="I41" i="1"/>
  <c r="I664" i="1"/>
  <c r="I1282" i="1"/>
  <c r="I2074" i="1"/>
  <c r="I1055" i="1"/>
  <c r="I1435" i="1"/>
  <c r="I1433" i="1"/>
  <c r="I1109" i="1"/>
  <c r="I1048" i="1"/>
  <c r="I2089" i="1"/>
  <c r="I1891" i="1"/>
  <c r="I1079" i="1"/>
  <c r="I1029" i="1"/>
  <c r="I617" i="1"/>
  <c r="I1455" i="1"/>
  <c r="I1794" i="1"/>
  <c r="I94" i="1"/>
  <c r="I522" i="1"/>
  <c r="I1855" i="1"/>
  <c r="I2083" i="1"/>
  <c r="I42" i="1"/>
  <c r="I1146" i="1"/>
  <c r="I1732" i="1"/>
  <c r="I1439" i="1"/>
  <c r="I1643" i="1"/>
  <c r="I1257" i="1"/>
  <c r="I1279" i="1"/>
  <c r="I1705" i="1"/>
  <c r="I480" i="1"/>
  <c r="I1829" i="1"/>
  <c r="I1369" i="1"/>
  <c r="I506" i="1"/>
  <c r="I1852" i="1"/>
  <c r="I2138" i="1"/>
  <c r="I1661" i="1"/>
  <c r="I2073" i="1"/>
  <c r="I1393" i="1"/>
  <c r="I1802" i="1"/>
  <c r="I30" i="1"/>
  <c r="I1021" i="1"/>
  <c r="I656" i="1"/>
  <c r="I969" i="1"/>
  <c r="I1347" i="1"/>
  <c r="I90" i="1"/>
  <c r="I1408" i="1"/>
  <c r="I628" i="1"/>
  <c r="I423" i="1"/>
  <c r="I1206" i="1"/>
  <c r="I1383" i="1"/>
  <c r="I1897" i="1"/>
  <c r="I722" i="1"/>
  <c r="I1370" i="1"/>
  <c r="I450" i="1"/>
  <c r="I1597" i="1"/>
  <c r="I1052" i="1"/>
  <c r="I531" i="1"/>
  <c r="I1458" i="1"/>
  <c r="I1151" i="1"/>
  <c r="I593" i="1"/>
  <c r="I699" i="1"/>
  <c r="I1554" i="1"/>
  <c r="I884" i="1"/>
  <c r="I687" i="1"/>
  <c r="I1762" i="1"/>
  <c r="I1968" i="1"/>
  <c r="I1699" i="1"/>
  <c r="I389" i="1"/>
  <c r="I1711" i="1"/>
  <c r="I500" i="1"/>
  <c r="I1930" i="1"/>
  <c r="I1081" i="1"/>
  <c r="I403" i="1"/>
  <c r="I654" i="1"/>
  <c r="I2133" i="1"/>
  <c r="I502" i="1"/>
  <c r="I1177" i="1"/>
  <c r="I217" i="1"/>
  <c r="I780" i="1"/>
  <c r="I1006" i="1"/>
  <c r="I1716" i="1"/>
  <c r="I812" i="1"/>
  <c r="I1478" i="1"/>
  <c r="I307" i="1"/>
  <c r="I1272" i="1"/>
  <c r="I1955" i="1"/>
  <c r="I746" i="1"/>
  <c r="I1618" i="1"/>
  <c r="I442" i="1"/>
  <c r="I1245" i="1"/>
  <c r="I1875" i="1"/>
  <c r="I240" i="1"/>
  <c r="I2005" i="1"/>
  <c r="I2008" i="1"/>
  <c r="I395" i="1"/>
  <c r="I1287" i="1"/>
  <c r="I1971" i="1"/>
  <c r="I1216" i="1"/>
  <c r="I38" i="1"/>
  <c r="I497" i="1"/>
  <c r="I705" i="1"/>
  <c r="I1610" i="1"/>
  <c r="I1788" i="1"/>
  <c r="I1572" i="1"/>
  <c r="I1718" i="1"/>
  <c r="I1900" i="1"/>
  <c r="I688" i="1"/>
  <c r="I179" i="1"/>
  <c r="I1996" i="1"/>
  <c r="I1470" i="1"/>
  <c r="I1698" i="1"/>
  <c r="I454" i="1"/>
  <c r="I1993" i="1"/>
  <c r="I5" i="1"/>
  <c r="I1380" i="1"/>
  <c r="I1883" i="1"/>
  <c r="I794" i="1"/>
  <c r="I1857" i="1"/>
  <c r="I1748" i="1"/>
  <c r="I351" i="1"/>
  <c r="I1552" i="1"/>
  <c r="I1871" i="1"/>
  <c r="I263" i="1"/>
  <c r="I476" i="1"/>
  <c r="I2045" i="1"/>
  <c r="I206" i="1"/>
  <c r="I2052" i="1"/>
  <c r="I246" i="1"/>
  <c r="I1934" i="1"/>
  <c r="I483" i="1"/>
  <c r="I1648" i="1"/>
  <c r="I1683" i="1"/>
  <c r="I1351" i="1"/>
  <c r="I2093" i="1"/>
  <c r="I1814" i="1"/>
  <c r="I1819" i="1"/>
  <c r="I1688" i="1"/>
  <c r="I58" i="1"/>
  <c r="I1692" i="1"/>
  <c r="I1945" i="1"/>
  <c r="I971" i="1"/>
  <c r="I233" i="1"/>
  <c r="I1813" i="1"/>
  <c r="I292" i="1"/>
  <c r="I678" i="1"/>
  <c r="I1765" i="1"/>
  <c r="I1512" i="1"/>
  <c r="I624" i="1"/>
  <c r="I1211" i="1"/>
  <c r="I1663" i="1"/>
  <c r="I1701" i="1"/>
  <c r="I978" i="1"/>
  <c r="I2116" i="1"/>
  <c r="I464" i="1"/>
  <c r="I686" i="1"/>
  <c r="I2132" i="1"/>
  <c r="I1415" i="1"/>
  <c r="I1979" i="1"/>
  <c r="I1155" i="1"/>
  <c r="I874" i="1"/>
  <c r="I1951" i="1"/>
  <c r="I702" i="1"/>
  <c r="I1277" i="1"/>
  <c r="I1963" i="1"/>
  <c r="I2151" i="1"/>
  <c r="I202" i="1"/>
  <c r="I1651" i="1"/>
  <c r="I1530" i="1"/>
  <c r="I1972" i="1"/>
  <c r="I2135" i="1"/>
  <c r="I1501" i="1"/>
  <c r="I2113" i="1"/>
  <c r="I1845" i="1"/>
  <c r="I1311" i="1"/>
  <c r="I1518" i="1"/>
  <c r="I1890" i="1"/>
  <c r="I1411" i="1"/>
  <c r="I498" i="1"/>
  <c r="I1123" i="1"/>
  <c r="I1529" i="1"/>
  <c r="I1520" i="1"/>
  <c r="I911" i="1"/>
  <c r="I1533" i="1"/>
  <c r="I115" i="1"/>
  <c r="I1793" i="1"/>
  <c r="I769" i="1"/>
  <c r="I625" i="1"/>
  <c r="I1488" i="1"/>
  <c r="I1635" i="1"/>
  <c r="I1892" i="1"/>
  <c r="I1169" i="1"/>
  <c r="I1555" i="1"/>
  <c r="I1658" i="1"/>
  <c r="I1465" i="1"/>
  <c r="I473" i="1"/>
  <c r="I2054" i="1"/>
  <c r="I382" i="1"/>
  <c r="I1847" i="1"/>
  <c r="I1696" i="1"/>
  <c r="I1521" i="1"/>
  <c r="I490" i="1"/>
  <c r="I1904" i="1"/>
  <c r="I1704" i="1"/>
  <c r="I1863" i="1"/>
  <c r="I300" i="1"/>
  <c r="I254" i="1"/>
  <c r="I1541" i="1"/>
  <c r="I2038" i="1"/>
  <c r="I1733" i="1"/>
  <c r="I3" i="1"/>
  <c r="I1787" i="1"/>
  <c r="I424" i="1"/>
  <c r="I305" i="1"/>
  <c r="I1034" i="1"/>
  <c r="I1686" i="1"/>
  <c r="I867" i="1"/>
  <c r="I2130" i="1"/>
  <c r="I1591" i="1"/>
  <c r="I501" i="1"/>
  <c r="I1330" i="1"/>
  <c r="I1974" i="1"/>
  <c r="I47" i="1"/>
  <c r="I1560" i="1"/>
  <c r="I1949" i="1"/>
  <c r="I2007" i="1"/>
  <c r="I1278" i="1"/>
  <c r="I174" i="1"/>
  <c r="I1763" i="1"/>
  <c r="I11" i="1"/>
  <c r="I1545" i="1"/>
  <c r="I616" i="1"/>
  <c r="I326" i="1"/>
  <c r="I59" i="1"/>
  <c r="I1046" i="1"/>
  <c r="I1644" i="1"/>
  <c r="I1280" i="1"/>
  <c r="I1912" i="1"/>
  <c r="I1916" i="1"/>
  <c r="I1928" i="1"/>
  <c r="I1421" i="1"/>
  <c r="I1798" i="1"/>
  <c r="I2034" i="1"/>
  <c r="I1167" i="1"/>
  <c r="I1302" i="1"/>
  <c r="I185" i="1"/>
  <c r="I1571" i="1"/>
  <c r="I1637" i="1"/>
  <c r="I1653" i="1"/>
  <c r="I1242" i="1"/>
  <c r="I627" i="1"/>
  <c r="I503" i="1"/>
  <c r="I1905" i="1"/>
  <c r="I1343" i="1"/>
  <c r="I113" i="1"/>
  <c r="I541" i="1"/>
  <c r="I1924" i="1"/>
  <c r="I1602" i="1"/>
  <c r="I1551" i="1"/>
  <c r="I1333" i="1"/>
  <c r="I471" i="1"/>
  <c r="I379" i="1"/>
  <c r="I2021" i="1"/>
  <c r="I2041" i="1"/>
  <c r="I1660" i="1"/>
  <c r="I1538" i="1"/>
  <c r="I1312" i="1"/>
  <c r="I1515" i="1"/>
  <c r="I1392" i="1"/>
  <c r="I1820" i="1"/>
  <c r="I2035" i="1"/>
  <c r="I1842" i="1"/>
  <c r="I1853" i="1"/>
  <c r="I641" i="1"/>
  <c r="I1353" i="1"/>
  <c r="I1445" i="1"/>
  <c r="I1899" i="1"/>
  <c r="I1999" i="1"/>
  <c r="I1669" i="1"/>
  <c r="I164" i="1"/>
  <c r="I1706" i="1"/>
  <c r="I2120" i="1"/>
  <c r="I67" i="1"/>
  <c r="I1953" i="1"/>
  <c r="I1784" i="1"/>
  <c r="I1281" i="1"/>
  <c r="I677" i="1"/>
  <c r="I1174" i="1"/>
  <c r="I1460" i="1"/>
  <c r="I1612" i="1"/>
  <c r="I866" i="1"/>
  <c r="I1493" i="1"/>
  <c r="I243" i="1"/>
  <c r="I763" i="1"/>
  <c r="I1778" i="1"/>
  <c r="I680" i="1"/>
  <c r="I269" i="1"/>
  <c r="I262" i="1"/>
  <c r="I1386" i="1"/>
  <c r="I1047" i="1"/>
  <c r="I409" i="1"/>
  <c r="I78" i="1"/>
  <c r="I339" i="1"/>
  <c r="I701" i="1"/>
  <c r="I1461" i="1"/>
  <c r="I754" i="1"/>
  <c r="I1589" i="1"/>
  <c r="I1566" i="1"/>
  <c r="I1112" i="1"/>
  <c r="I1851" i="1"/>
  <c r="I970" i="1"/>
  <c r="I1628" i="1"/>
  <c r="I2060" i="1"/>
  <c r="I1537" i="1"/>
  <c r="I1432" i="1"/>
  <c r="I1940" i="1"/>
  <c r="I1776" i="1"/>
  <c r="I1816" i="1"/>
  <c r="I1485" i="1"/>
  <c r="I1559" i="1"/>
  <c r="I933" i="1"/>
  <c r="I1252" i="1"/>
  <c r="I882" i="1"/>
  <c r="I1823" i="1"/>
  <c r="I1516" i="1"/>
  <c r="I1783" i="1"/>
  <c r="I1617" i="1"/>
  <c r="I2018" i="1"/>
  <c r="I1305" i="1"/>
  <c r="I1919" i="1"/>
  <c r="I294" i="1"/>
  <c r="I1348" i="1"/>
  <c r="I1418" i="1"/>
  <c r="I716" i="1"/>
  <c r="I773" i="1"/>
  <c r="I1873" i="1"/>
  <c r="I1799" i="1"/>
  <c r="I1077" i="1"/>
  <c r="I1416" i="1"/>
  <c r="I576" i="1"/>
  <c r="I1671" i="1"/>
  <c r="I1399" i="1"/>
  <c r="I1881" i="1"/>
  <c r="I1960" i="1"/>
  <c r="I1789" i="1"/>
  <c r="I1854" i="1"/>
  <c r="I1219" i="1"/>
  <c r="I1710" i="1"/>
  <c r="I1760" i="1"/>
  <c r="I1420" i="1"/>
  <c r="I1157" i="1"/>
  <c r="I1831" i="1"/>
  <c r="I1431" i="1"/>
  <c r="I1513" i="1"/>
  <c r="I1527" i="1"/>
  <c r="I707" i="1"/>
  <c r="I465" i="1"/>
  <c r="I1553" i="1"/>
  <c r="I1604" i="1"/>
  <c r="I2117" i="1"/>
  <c r="I1525" i="1"/>
  <c r="I17" i="1"/>
  <c r="I972" i="1"/>
  <c r="I806" i="1"/>
  <c r="I820" i="1"/>
  <c r="I273" i="1"/>
  <c r="I942" i="1"/>
  <c r="I771" i="1"/>
  <c r="I393" i="1"/>
  <c r="I1536" i="1"/>
  <c r="I1817" i="1"/>
  <c r="I1675" i="1"/>
  <c r="I1256" i="1"/>
  <c r="I1826" i="1"/>
  <c r="I60" i="1"/>
  <c r="I1866" i="1"/>
  <c r="I1611" i="1"/>
  <c r="I818" i="1"/>
  <c r="I1868" i="1"/>
  <c r="I1751" i="1"/>
  <c r="I1479" i="1"/>
  <c r="I370" i="1"/>
  <c r="I1550" i="1"/>
  <c r="I172" i="1"/>
  <c r="I1504" i="1"/>
  <c r="I961" i="1"/>
  <c r="I747" i="1"/>
  <c r="I1346" i="1"/>
  <c r="I1911" i="1"/>
  <c r="I1889" i="1"/>
  <c r="I1664" i="1"/>
  <c r="I1382" i="1"/>
  <c r="I588" i="1"/>
  <c r="I2127" i="1"/>
  <c r="I452" i="1"/>
  <c r="I413" i="1"/>
  <c r="I1494" i="1"/>
  <c r="I1532" i="1"/>
  <c r="I1149" i="1"/>
  <c r="I1807" i="1"/>
  <c r="I124" i="1"/>
  <c r="I1301" i="1"/>
  <c r="I1677" i="1"/>
  <c r="I1586" i="1"/>
  <c r="I1547" i="1"/>
  <c r="I1044" i="1"/>
  <c r="I2016" i="1"/>
  <c r="I1314" i="1"/>
  <c r="I1222" i="1"/>
  <c r="I1238" i="1"/>
  <c r="I19" i="1"/>
  <c r="I1402" i="1"/>
  <c r="I1583" i="1"/>
  <c r="I2051" i="1"/>
  <c r="I520" i="1"/>
  <c r="I429" i="1"/>
  <c r="I515" i="1"/>
  <c r="I1775" i="1"/>
  <c r="I1606" i="1"/>
  <c r="I1973" i="1"/>
  <c r="I224" i="1"/>
  <c r="I1468" i="1"/>
  <c r="I1703" i="1"/>
  <c r="I447" i="1"/>
  <c r="I1880" i="1"/>
  <c r="I1590" i="1"/>
  <c r="I967" i="1"/>
  <c r="I56" i="1"/>
  <c r="I1444" i="1"/>
  <c r="I1641" i="1"/>
  <c r="I1511" i="1"/>
  <c r="I2106" i="1"/>
  <c r="I1824" i="1"/>
  <c r="I1509" i="1"/>
  <c r="I1396" i="1"/>
  <c r="I834" i="1"/>
  <c r="I1627" i="1"/>
  <c r="I1774" i="1"/>
  <c r="I670" i="1"/>
  <c r="I745" i="1"/>
  <c r="I1834" i="1"/>
  <c r="I1534" i="1"/>
  <c r="I221" i="1"/>
  <c r="I1649" i="1"/>
  <c r="I391" i="1"/>
  <c r="I104" i="1"/>
  <c r="I891" i="1"/>
  <c r="I1569" i="1"/>
  <c r="I1249" i="1"/>
  <c r="I2012" i="1"/>
  <c r="I388" i="1"/>
  <c r="I285" i="1"/>
  <c r="I509" i="1"/>
  <c r="I1830" i="1"/>
  <c r="I1722" i="1"/>
  <c r="I2013" i="1"/>
  <c r="I1437" i="1"/>
  <c r="I563" i="1"/>
  <c r="I1588" i="1"/>
  <c r="I2019" i="1"/>
  <c r="I48" i="1"/>
  <c r="I922" i="1"/>
  <c r="I337" i="1"/>
  <c r="I941" i="1"/>
  <c r="I1742" i="1"/>
  <c r="I144" i="1"/>
  <c r="I1731" i="1"/>
  <c r="I821" i="1"/>
  <c r="I1714" i="1"/>
  <c r="I1578" i="1"/>
  <c r="I1657" i="1"/>
  <c r="I736" i="1"/>
  <c r="I197" i="1"/>
  <c r="I750" i="1"/>
  <c r="I23" i="1"/>
  <c r="I352" i="1"/>
  <c r="I835" i="1"/>
  <c r="I1235" i="1"/>
  <c r="I1909" i="1"/>
  <c r="I302" i="1"/>
  <c r="I415" i="1"/>
  <c r="I990" i="1"/>
  <c r="I1769" i="1"/>
  <c r="I679" i="1"/>
  <c r="I1388" i="1"/>
  <c r="I726" i="1"/>
  <c r="I365" i="1"/>
  <c r="I857" i="1"/>
  <c r="I1920" i="1"/>
  <c r="I685" i="1"/>
  <c r="I1154" i="1"/>
  <c r="I1564" i="1"/>
  <c r="I1133" i="1"/>
  <c r="I1771" i="1"/>
  <c r="I482" i="1"/>
  <c r="I1454" i="1"/>
  <c r="I1220" i="1"/>
  <c r="I383" i="1"/>
  <c r="I2011" i="1"/>
  <c r="I1526" i="1"/>
  <c r="I759" i="1"/>
  <c r="I863" i="1"/>
  <c r="I1781" i="1"/>
  <c r="I1758" i="1"/>
  <c r="I1375" i="1"/>
  <c r="I1322" i="1"/>
  <c r="I1943" i="1"/>
  <c r="I854" i="1"/>
  <c r="I1542" i="1"/>
  <c r="I1340" i="1"/>
  <c r="I163" i="1"/>
  <c r="I1226" i="1"/>
  <c r="I1977" i="1"/>
  <c r="I623" i="1"/>
  <c r="I418" i="1"/>
  <c r="I2043" i="1"/>
  <c r="I1570" i="1"/>
  <c r="I2122" i="1"/>
  <c r="I1356" i="1"/>
  <c r="I1815" i="1"/>
  <c r="I1199" i="1"/>
  <c r="I1864" i="1"/>
  <c r="I411" i="1"/>
  <c r="I257" i="1"/>
  <c r="I519" i="1"/>
  <c r="I661" i="1"/>
  <c r="I1543" i="1"/>
  <c r="I1592" i="1"/>
  <c r="I1656" i="1"/>
  <c r="I784" i="1"/>
  <c r="I1339" i="1"/>
  <c r="I354" i="1"/>
  <c r="I1638" i="1"/>
  <c r="I1770" i="1"/>
  <c r="I1544" i="1"/>
  <c r="I1605" i="1"/>
  <c r="I15" i="1"/>
  <c r="I298" i="1"/>
  <c r="I22" i="1"/>
  <c r="I1271" i="1"/>
  <c r="I2029" i="1"/>
  <c r="I399" i="1"/>
  <c r="I1672" i="1"/>
  <c r="I2147" i="1"/>
  <c r="I1400" i="1"/>
  <c r="I1141" i="1"/>
  <c r="I1492" i="1"/>
  <c r="I376" i="1"/>
  <c r="I1414" i="1"/>
  <c r="I1505" i="1"/>
  <c r="I1297" i="1"/>
  <c r="I566" i="1"/>
  <c r="I606" i="1"/>
  <c r="I535" i="1"/>
  <c r="I50" i="1"/>
  <c r="I663" i="1"/>
  <c r="I855" i="1"/>
  <c r="I2017" i="1"/>
  <c r="I472" i="1"/>
  <c r="I1896" i="1"/>
  <c r="I1466" i="1"/>
  <c r="I347" i="1"/>
  <c r="I75" i="1"/>
  <c r="I1782" i="1"/>
  <c r="I966" i="1"/>
  <c r="I1841" i="1"/>
  <c r="I1886" i="1"/>
  <c r="I1496" i="1"/>
  <c r="I779" i="1"/>
  <c r="I21" i="1"/>
  <c r="I299" i="1"/>
  <c r="I1318" i="1"/>
  <c r="I29" i="1"/>
  <c r="I1753" i="1"/>
  <c r="I120" i="1"/>
  <c r="I518" i="1"/>
  <c r="I600" i="1"/>
  <c r="I790" i="1"/>
  <c r="I1933" i="1"/>
  <c r="I1548" i="1"/>
  <c r="I1674" i="1"/>
  <c r="I1838" i="1"/>
  <c r="I342" i="1"/>
  <c r="I368" i="1"/>
  <c r="I565" i="1"/>
  <c r="I1015" i="1"/>
  <c r="I1228" i="1"/>
  <c r="I118" i="1"/>
  <c r="I258" i="1"/>
  <c r="I1954" i="1"/>
  <c r="I428" i="1"/>
  <c r="I2124" i="1"/>
  <c r="I1456" i="1"/>
  <c r="I2037" i="1"/>
  <c r="I741" i="1"/>
  <c r="I1358" i="1"/>
  <c r="I141" i="1"/>
  <c r="I1567" i="1"/>
  <c r="I238" i="1"/>
  <c r="I45" i="1"/>
  <c r="I261" i="1"/>
  <c r="I1497" i="1"/>
  <c r="I1227" i="1"/>
  <c r="I1404" i="1"/>
  <c r="I960" i="1"/>
  <c r="I1575" i="1"/>
  <c r="I439" i="1"/>
  <c r="I1128" i="1"/>
  <c r="I83" i="1"/>
  <c r="I1561" i="1"/>
  <c r="I892" i="1"/>
  <c r="I1229" i="1"/>
  <c r="I1309" i="1"/>
  <c r="I315" i="1"/>
  <c r="I860" i="1"/>
  <c r="I2022" i="1"/>
  <c r="I51" i="1"/>
  <c r="I1524" i="1"/>
  <c r="I66" i="1"/>
  <c r="I767" i="1"/>
  <c r="I479" i="1"/>
  <c r="I956" i="1"/>
  <c r="I419" i="1"/>
  <c r="I286" i="1"/>
  <c r="I1132" i="1"/>
  <c r="I1114" i="1"/>
  <c r="I2001" i="1"/>
  <c r="I1510" i="1"/>
  <c r="I1549" i="1"/>
  <c r="I1882" i="1"/>
  <c r="I152" i="1"/>
  <c r="I325" i="1"/>
  <c r="I1443" i="1"/>
  <c r="I1939" i="1"/>
  <c r="I470" i="1"/>
  <c r="I830" i="1"/>
  <c r="I1693" i="1"/>
  <c r="I789" i="1"/>
  <c r="I1811" i="1"/>
  <c r="I1709" i="1"/>
  <c r="I1858" i="1"/>
  <c r="I632" i="1"/>
  <c r="I1725" i="1"/>
  <c r="I241" i="1"/>
  <c r="I1888" i="1"/>
  <c r="I1756" i="1"/>
  <c r="I775" i="1"/>
  <c r="I822" i="1"/>
  <c r="I811" i="1"/>
  <c r="I499" i="1"/>
  <c r="I893" i="1"/>
  <c r="I729" i="1"/>
  <c r="I2146" i="1"/>
  <c r="I2057" i="1"/>
  <c r="I795" i="1"/>
  <c r="I1691" i="1"/>
  <c r="I1860" i="1"/>
  <c r="I405" i="1"/>
  <c r="I508" i="1"/>
  <c r="I1253" i="1"/>
  <c r="I1862" i="1"/>
  <c r="I1832" i="1"/>
  <c r="I938" i="1"/>
  <c r="I1556" i="1"/>
  <c r="I366" i="1"/>
  <c r="I1678" i="1"/>
  <c r="I1557" i="1"/>
  <c r="I1680" i="1"/>
  <c r="I513" i="1"/>
  <c r="I1546" i="1"/>
  <c r="I757" i="1"/>
  <c r="I1172" i="1"/>
  <c r="I105" i="1"/>
  <c r="I1263" i="1"/>
  <c r="I270" i="1"/>
  <c r="I959" i="1"/>
  <c r="I406" i="1"/>
  <c r="I1212" i="1"/>
  <c r="I215" i="1"/>
  <c r="I889" i="1"/>
  <c r="I672" i="1"/>
  <c r="I1631" i="1"/>
  <c r="I43" i="1"/>
  <c r="I1585" i="1"/>
  <c r="I150" i="1"/>
  <c r="I1837" i="1"/>
  <c r="I1624" i="1"/>
  <c r="I1427" i="1"/>
  <c r="I1401" i="1"/>
  <c r="I815" i="1"/>
  <c r="I27" i="1"/>
  <c r="I457" i="1"/>
  <c r="I380" i="1"/>
  <c r="I491" i="1"/>
  <c r="I2104" i="1"/>
  <c r="I935" i="1"/>
  <c r="I1679" i="1"/>
  <c r="I1582" i="1"/>
  <c r="I1745" i="1"/>
  <c r="I1865" i="1"/>
  <c r="I364" i="1"/>
  <c r="I848" i="1"/>
  <c r="I1707" i="1"/>
  <c r="I946" i="1"/>
  <c r="I1743" i="1"/>
  <c r="I1600" i="1"/>
  <c r="I52" i="1"/>
  <c r="I1594" i="1"/>
  <c r="I932" i="1"/>
  <c r="I1139" i="1"/>
  <c r="I1806" i="1"/>
  <c r="I1729" i="1"/>
  <c r="I711" i="1"/>
  <c r="I1152" i="1"/>
  <c r="I1453" i="1"/>
  <c r="I111" i="1"/>
  <c r="I333" i="1"/>
  <c r="I2027" i="1"/>
  <c r="I761" i="1"/>
  <c r="I312" i="1"/>
  <c r="I738" i="1"/>
  <c r="I1931" i="1"/>
  <c r="I1463" i="1"/>
  <c r="I1120" i="1"/>
  <c r="I1482" i="1"/>
  <c r="I435" i="1"/>
  <c r="I1598" i="1"/>
  <c r="I1614" i="1"/>
  <c r="I121" i="1"/>
  <c r="I1264" i="1"/>
  <c r="I1746" i="1"/>
  <c r="I793" i="1"/>
  <c r="I1734" i="1"/>
  <c r="I1642" i="1"/>
  <c r="I1374" i="1"/>
  <c r="I631" i="1"/>
  <c r="I545" i="1"/>
  <c r="I719" i="1"/>
  <c r="I309" i="1"/>
  <c r="I1607" i="1"/>
  <c r="I1687" i="1"/>
  <c r="I1517" i="1"/>
  <c r="I1406" i="1"/>
  <c r="I297" i="1"/>
  <c r="I727" i="1"/>
  <c r="I592" i="1"/>
  <c r="I398" i="1"/>
  <c r="I626" i="1"/>
  <c r="I1160" i="1"/>
  <c r="I655" i="1"/>
  <c r="I1522" i="1"/>
  <c r="I930" i="1"/>
  <c r="I594" i="1"/>
  <c r="I1626" i="1"/>
  <c r="I1394" i="1"/>
  <c r="I859" i="1"/>
  <c r="I878" i="1"/>
  <c r="I571" i="1"/>
  <c r="I356" i="1"/>
  <c r="I876" i="1"/>
  <c r="I630" i="1"/>
  <c r="I766" i="1"/>
  <c r="I1861" i="1"/>
  <c r="I785" i="1"/>
  <c r="I1288" i="1"/>
  <c r="I964" i="1"/>
  <c r="I2046" i="1"/>
  <c r="I1234" i="1"/>
  <c r="I2108" i="1"/>
  <c r="I2032" i="1"/>
  <c r="I1175" i="1"/>
  <c r="I1800" i="1"/>
  <c r="I514" i="1"/>
  <c r="I1804" i="1"/>
  <c r="I1325" i="1"/>
  <c r="I87" i="1"/>
  <c r="I1579" i="1"/>
  <c r="I1622" i="1"/>
  <c r="I324" i="1"/>
  <c r="I817" i="1"/>
  <c r="I1927" i="1"/>
  <c r="I2015" i="1"/>
  <c r="I1937" i="1"/>
  <c r="I24" i="1"/>
  <c r="I445" i="1"/>
  <c r="I421" i="1"/>
  <c r="I1750" i="1"/>
  <c r="I1942" i="1"/>
  <c r="I1045" i="1"/>
  <c r="I1991" i="1"/>
  <c r="I1755" i="1"/>
  <c r="I936" i="1"/>
  <c r="I295" i="1"/>
  <c r="I862" i="1"/>
  <c r="I710" i="1"/>
  <c r="I649" i="1"/>
  <c r="I2056" i="1"/>
  <c r="I1715" i="1"/>
  <c r="I1452" i="1"/>
  <c r="I1486" i="1"/>
  <c r="I1136" i="1"/>
  <c r="I91" i="1"/>
  <c r="I607" i="1"/>
  <c r="I1801" i="1"/>
  <c r="I412" i="1"/>
  <c r="I823" i="1"/>
  <c r="I110" i="1"/>
  <c r="I2000" i="1"/>
  <c r="I698" i="1"/>
  <c r="I1474" i="1"/>
  <c r="I137" i="1"/>
  <c r="I2010" i="1"/>
  <c r="I63" i="1"/>
  <c r="I1958" i="1"/>
  <c r="I1319" i="1"/>
  <c r="I1207" i="1"/>
  <c r="I26" i="1"/>
  <c r="I1764" i="1"/>
  <c r="I1230" i="1"/>
  <c r="I322" i="1"/>
  <c r="I1565" i="1"/>
  <c r="I456" i="1"/>
  <c r="I914" i="1"/>
  <c r="I1164" i="1"/>
  <c r="I310" i="1"/>
  <c r="I1329" i="1"/>
  <c r="I496" i="1"/>
  <c r="I1359" i="1"/>
  <c r="I1613" i="1"/>
  <c r="I1895" i="1"/>
  <c r="I827" i="1"/>
  <c r="I2044" i="1"/>
  <c r="I1012" i="1"/>
  <c r="I559" i="1"/>
  <c r="I1735" i="1"/>
  <c r="I788" i="1"/>
  <c r="I1929" i="1"/>
  <c r="I488" i="1"/>
  <c r="I1992" i="1"/>
  <c r="I165" i="1"/>
  <c r="I1844" i="1"/>
  <c r="I950" i="1"/>
  <c r="I1639" i="1"/>
  <c r="I1409" i="1"/>
  <c r="I560" i="1"/>
  <c r="I1490" i="1"/>
  <c r="I301" i="1"/>
  <c r="I715" i="1"/>
  <c r="I828" i="1"/>
  <c r="I928" i="1"/>
  <c r="I1926" i="1"/>
  <c r="I1121" i="1"/>
  <c r="I1428" i="1"/>
  <c r="I34" i="1"/>
  <c r="I358" i="1"/>
  <c r="I1126" i="1"/>
  <c r="I2107" i="1"/>
  <c r="I477" i="1"/>
  <c r="I840" i="1"/>
  <c r="I1237" i="1"/>
  <c r="I2141" i="1"/>
  <c r="I1818" i="1"/>
  <c r="I1877" i="1"/>
  <c r="I1217" i="1"/>
  <c r="I1739" i="1"/>
  <c r="I1506" i="1"/>
  <c r="I752" i="1"/>
  <c r="I782" i="1"/>
  <c r="I1779" i="1"/>
  <c r="I360" i="1"/>
  <c r="I1457" i="1"/>
  <c r="I57" i="1"/>
  <c r="I1990" i="1"/>
  <c r="I378" i="1"/>
  <c r="I492" i="1"/>
  <c r="I1822" i="1"/>
  <c r="I1299" i="1"/>
  <c r="I927" i="1"/>
  <c r="I1650" i="1"/>
  <c r="I697" i="1"/>
  <c r="I1740" i="1"/>
  <c r="I1134" i="1"/>
  <c r="I487" i="1"/>
  <c r="I1910" i="1"/>
  <c r="I728" i="1"/>
  <c r="I963" i="1"/>
  <c r="I1464" i="1"/>
  <c r="I374" i="1"/>
  <c r="I1790" i="1"/>
  <c r="I1986" i="1"/>
  <c r="I955" i="1"/>
  <c r="I1754" i="1"/>
  <c r="I384" i="1"/>
  <c r="I1467" i="1"/>
  <c r="I1363" i="1"/>
  <c r="I2112" i="1"/>
  <c r="I375" i="1"/>
  <c r="I1950" i="1"/>
  <c r="I1956" i="1"/>
  <c r="I222" i="1"/>
  <c r="I1574" i="1"/>
  <c r="I250" i="1"/>
  <c r="I1502" i="1"/>
  <c r="I1345" i="1"/>
  <c r="I1946" i="1"/>
  <c r="I1203" i="1"/>
  <c r="I1295" i="1"/>
  <c r="I392" i="1"/>
  <c r="I158" i="1"/>
  <c r="I841" i="1"/>
  <c r="I1476" i="1"/>
  <c r="I1540" i="1"/>
  <c r="I1507" i="1"/>
  <c r="I420" i="1"/>
  <c r="I824" i="1"/>
  <c r="I346" i="1"/>
  <c r="I1531" i="1"/>
  <c r="I1812" i="1"/>
  <c r="I805" i="1"/>
  <c r="I1481" i="1"/>
  <c r="I1923" i="1"/>
  <c r="I1901" i="1"/>
  <c r="I1208" i="1"/>
  <c r="I1995" i="1"/>
  <c r="I377" i="1"/>
  <c r="I1632" i="1"/>
  <c r="I2128" i="1"/>
  <c r="I904" i="1"/>
  <c r="I1342" i="1"/>
  <c r="I1221" i="1"/>
  <c r="I156" i="1"/>
  <c r="I758" i="1"/>
  <c r="I1274" i="1"/>
  <c r="I1303" i="1"/>
  <c r="I981" i="1"/>
  <c r="I1119" i="1"/>
  <c r="I1161" i="1"/>
  <c r="I929" i="1"/>
  <c r="I1514" i="1"/>
  <c r="I618" i="1"/>
  <c r="I1994" i="1"/>
  <c r="I1135" i="1"/>
  <c r="I977" i="1"/>
  <c r="I902" i="1"/>
  <c r="I1202" i="1"/>
  <c r="I760" i="1"/>
  <c r="I770" i="1"/>
  <c r="I1792" i="1"/>
  <c r="I743" i="1"/>
  <c r="I1621" i="1"/>
  <c r="I1721" i="1"/>
  <c r="I2003" i="1"/>
  <c r="I742" i="1"/>
  <c r="I1744" i="1"/>
  <c r="I1361" i="1"/>
  <c r="I1261" i="1"/>
  <c r="I653" i="1"/>
  <c r="I148" i="1"/>
  <c r="I1113" i="1"/>
  <c r="I730" i="1"/>
  <c r="I1236" i="1"/>
  <c r="I1903" i="1"/>
  <c r="I37" i="1"/>
  <c r="I2149" i="1"/>
  <c r="I1576" i="1"/>
  <c r="I886" i="1"/>
  <c r="I575" i="1"/>
  <c r="I184" i="1"/>
  <c r="I958" i="1"/>
  <c r="I569" i="1"/>
  <c r="I1786" i="1"/>
  <c r="I953" i="1"/>
  <c r="I323" i="1"/>
  <c r="I1874" i="1"/>
  <c r="I1717" i="1"/>
  <c r="I129" i="1"/>
  <c r="I533" i="1"/>
  <c r="I2020" i="1"/>
  <c r="I1150" i="1"/>
  <c r="I783" i="1"/>
  <c r="I98" i="1"/>
  <c r="I192" i="1"/>
  <c r="I903" i="1"/>
  <c r="I762" i="1"/>
  <c r="I2058" i="1"/>
  <c r="I2125" i="1"/>
  <c r="I825" i="1"/>
  <c r="I613" i="1"/>
  <c r="I1300" i="1"/>
  <c r="I643" i="1"/>
  <c r="I1294" i="1"/>
  <c r="I1752" i="1"/>
  <c r="I924" i="1"/>
  <c r="I1491" i="1"/>
  <c r="I219" i="1"/>
  <c r="I1708" i="1"/>
  <c r="I410" i="1"/>
  <c r="I1009" i="1"/>
  <c r="I446" i="1"/>
  <c r="I885" i="1"/>
  <c r="I1568" i="1"/>
  <c r="I954" i="1"/>
  <c r="I1713" i="1"/>
  <c r="I1142" i="1"/>
  <c r="I1475" i="1"/>
  <c r="I2050" i="1"/>
  <c r="I1998" i="1"/>
  <c r="I774" i="1"/>
  <c r="I466" i="1"/>
  <c r="I308" i="1"/>
  <c r="I1987" i="1"/>
  <c r="I787" i="1"/>
  <c r="I1938" i="1"/>
  <c r="I1948" i="1"/>
  <c r="I2126" i="1"/>
  <c r="I1232" i="1"/>
  <c r="I538" i="1"/>
  <c r="I1887" i="1"/>
  <c r="I200" i="1"/>
  <c r="I432" i="1"/>
  <c r="I913" i="1"/>
  <c r="I1777" i="1"/>
  <c r="I539" i="1"/>
  <c r="I2110" i="1"/>
  <c r="I831" i="1"/>
  <c r="I1395" i="1"/>
  <c r="I751" i="1"/>
  <c r="I1967" i="1"/>
  <c r="I650" i="1"/>
  <c r="I851" i="1"/>
  <c r="I1805" i="1"/>
  <c r="I1670" i="1"/>
  <c r="I1125" i="1"/>
  <c r="I1350" i="1"/>
  <c r="I1616" i="1"/>
  <c r="I1652" i="1"/>
  <c r="I79" i="1"/>
  <c r="I2103" i="1"/>
  <c r="I1115" i="1"/>
  <c r="I529" i="1"/>
  <c r="I1451" i="1"/>
  <c r="I648" i="1"/>
  <c r="I1127" i="1"/>
  <c r="I797" i="1"/>
  <c r="I2028" i="1"/>
  <c r="I1975" i="1"/>
  <c r="I937" i="1"/>
  <c r="I1593" i="1"/>
  <c r="I602" i="1"/>
  <c r="I1952" i="1"/>
  <c r="I804" i="1"/>
  <c r="I451" i="1"/>
  <c r="I781" i="1"/>
  <c r="I802" i="1"/>
  <c r="I768" i="1"/>
  <c r="I1727" i="1"/>
  <c r="I229" i="1"/>
  <c r="I1843" i="1"/>
  <c r="I81" i="1"/>
  <c r="I1726" i="1"/>
  <c r="I1436" i="1"/>
  <c r="I226" i="1"/>
  <c r="I634" i="1"/>
  <c r="I434" i="1"/>
  <c r="I897" i="1"/>
  <c r="I1724" i="1"/>
  <c r="I1595" i="1"/>
  <c r="I414" i="1"/>
  <c r="I980" i="1"/>
  <c r="I657" i="1"/>
  <c r="I401" i="1"/>
  <c r="I1355" i="1"/>
  <c r="I662" i="1"/>
  <c r="I146" i="1"/>
  <c r="I72" i="1"/>
  <c r="I786" i="1"/>
  <c r="I1124" i="1"/>
  <c r="I1286" i="1"/>
  <c r="I646" i="1"/>
  <c r="I1848" i="1"/>
  <c r="I461" i="1"/>
  <c r="I133" i="1"/>
  <c r="I1906" i="1"/>
  <c r="I430" i="1"/>
  <c r="I1795" i="1"/>
  <c r="I1936" i="1"/>
  <c r="I177" i="1"/>
  <c r="I1780" i="1"/>
  <c r="I1298" i="1"/>
  <c r="I550" i="1"/>
  <c r="I14" i="1"/>
  <c r="I1667" i="1"/>
  <c r="I2053" i="1"/>
  <c r="I1425" i="1"/>
  <c r="I1349" i="1"/>
  <c r="I1962" i="1"/>
  <c r="I317" i="1"/>
  <c r="I814" i="1"/>
  <c r="I2102" i="1"/>
  <c r="I2152" i="1"/>
  <c r="I1209" i="1"/>
  <c r="I458" i="1"/>
  <c r="I2002" i="1"/>
  <c r="I1397" i="1"/>
  <c r="I2111" i="1"/>
  <c r="I798" i="1"/>
  <c r="I1902" i="1"/>
  <c r="I714" i="1"/>
  <c r="I919" i="1"/>
  <c r="I1982" i="1"/>
  <c r="I1321" i="1"/>
  <c r="I523" i="1"/>
  <c r="I791" i="1"/>
  <c r="I186" i="1"/>
  <c r="I1690" i="1"/>
  <c r="I579" i="1"/>
  <c r="I544" i="1"/>
  <c r="I879" i="1"/>
  <c r="I131" i="1"/>
  <c r="I1840" i="1"/>
  <c r="I1270" i="1"/>
  <c r="I1259" i="1"/>
  <c r="I1372" i="1"/>
  <c r="I210" i="1"/>
  <c r="I1371" i="1"/>
  <c r="I188" i="1"/>
  <c r="I385" i="1"/>
  <c r="I191" i="1"/>
  <c r="I211" i="1"/>
  <c r="I1633" i="1"/>
  <c r="I524" i="1"/>
  <c r="I829" i="1"/>
  <c r="I319" i="1"/>
  <c r="I1214" i="1"/>
  <c r="I683" i="1"/>
  <c r="I898" i="1"/>
  <c r="I1284" i="1"/>
  <c r="I1296" i="1"/>
  <c r="I361" i="1"/>
  <c r="I1629" i="1"/>
  <c r="I921" i="1"/>
  <c r="I142" i="1"/>
  <c r="I551" i="1"/>
  <c r="I695" i="1"/>
  <c r="I906" i="1"/>
  <c r="I1609" i="1"/>
  <c r="I147" i="1"/>
  <c r="I1013" i="1"/>
  <c r="I1898" i="1"/>
  <c r="I275" i="1"/>
  <c r="I426" i="1"/>
  <c r="I244" i="1"/>
  <c r="I1178" i="1"/>
  <c r="I1262" i="1"/>
  <c r="I1398" i="1"/>
  <c r="I1341" i="1"/>
  <c r="I2023" i="1"/>
  <c r="I1761" i="1"/>
  <c r="I2036" i="1"/>
  <c r="I2129" i="1"/>
  <c r="I1498" i="1"/>
  <c r="I97" i="1"/>
  <c r="I427" i="1"/>
  <c r="I396" i="1"/>
  <c r="I1367" i="1"/>
  <c r="I720" i="1"/>
  <c r="I696" i="1"/>
  <c r="I989" i="1"/>
  <c r="I328" i="1"/>
  <c r="I136" i="1"/>
  <c r="I1694" i="1"/>
  <c r="I431" i="1"/>
  <c r="I1210" i="1"/>
  <c r="I1917" i="1"/>
  <c r="I1489" i="1"/>
  <c r="I1856" i="1"/>
  <c r="I899" i="1"/>
  <c r="I676" i="1"/>
  <c r="I1306" i="1"/>
  <c r="I93" i="1"/>
  <c r="I694" i="1"/>
  <c r="I635" i="1"/>
  <c r="I1419" i="1"/>
  <c r="I16" i="1"/>
  <c r="I1599" i="1"/>
  <c r="I117" i="1"/>
  <c r="I868" i="1"/>
  <c r="I534" i="1"/>
  <c r="I416" i="1"/>
  <c r="I684" i="1"/>
  <c r="I1158" i="1"/>
  <c r="I1791" i="1"/>
  <c r="I1285" i="1"/>
  <c r="I1233" i="1"/>
  <c r="I1808" i="1"/>
  <c r="I1695" i="1"/>
  <c r="I2145" i="1"/>
  <c r="I871" i="1"/>
  <c r="I1867" i="1"/>
  <c r="I570" i="1"/>
  <c r="I1849" i="1"/>
  <c r="I582" i="1"/>
  <c r="I1915" i="1"/>
  <c r="I387" i="1"/>
  <c r="I723" i="1"/>
  <c r="I287" i="1"/>
  <c r="I190" i="1"/>
  <c r="I1803" i="1"/>
  <c r="I327" i="1"/>
  <c r="I1354" i="1"/>
  <c r="I667" i="1"/>
  <c r="I220" i="1"/>
  <c r="I2024" i="1"/>
  <c r="I1131" i="1"/>
  <c r="I367" i="1"/>
  <c r="I1244" i="1"/>
  <c r="I204" i="1"/>
  <c r="I2150" i="1"/>
  <c r="I943" i="1"/>
  <c r="I558" i="1"/>
  <c r="I888" i="1"/>
  <c r="I290" i="1"/>
  <c r="I320" i="1"/>
  <c r="I236" i="1"/>
  <c r="I1385" i="1"/>
  <c r="I1352" i="1"/>
  <c r="I256" i="1"/>
  <c r="I155" i="1"/>
  <c r="I182" i="1"/>
  <c r="I778" i="1"/>
  <c r="I1471" i="1"/>
  <c r="I712" i="1"/>
  <c r="I1836" i="1"/>
  <c r="I143" i="1"/>
  <c r="I668" i="1"/>
  <c r="I1869" i="1"/>
  <c r="I1835" i="1"/>
  <c r="I2025" i="1"/>
  <c r="I979" i="1"/>
  <c r="I1719" i="1"/>
  <c r="I2031" i="1"/>
  <c r="I89" i="1"/>
  <c r="I2143" i="1"/>
  <c r="I1260" i="1"/>
  <c r="I872" i="1"/>
  <c r="I2006" i="1"/>
  <c r="I547" i="1"/>
  <c r="I249" i="1"/>
  <c r="I44" i="1"/>
  <c r="I1162" i="1"/>
  <c r="I561" i="1"/>
  <c r="I284" i="1"/>
  <c r="I809" i="1"/>
  <c r="I272" i="1"/>
  <c r="I62" i="1"/>
  <c r="I1276" i="1"/>
  <c r="I264" i="1"/>
  <c r="I1577" i="1"/>
  <c r="I2139" i="1"/>
  <c r="I796" i="1"/>
  <c r="I196" i="1"/>
  <c r="I2055" i="1"/>
  <c r="I126" i="1"/>
  <c r="I1144" i="1"/>
  <c r="I283" i="1"/>
  <c r="I484" i="1"/>
  <c r="I940" i="1"/>
  <c r="I837" i="1"/>
  <c r="I1487" i="1"/>
  <c r="I291" i="1"/>
  <c r="I1290" i="1"/>
  <c r="I318" i="1"/>
  <c r="I1961" i="1"/>
  <c r="I611" i="1"/>
  <c r="I260" i="1"/>
  <c r="I511" i="1"/>
  <c r="I843" i="1"/>
  <c r="I858" i="1"/>
  <c r="I895" i="1"/>
  <c r="I68" i="1"/>
  <c r="I194" i="1"/>
  <c r="I870" i="1"/>
  <c r="I372" i="1"/>
  <c r="I554" i="1"/>
  <c r="I864" i="1"/>
  <c r="I836" i="1"/>
  <c r="I573" i="1"/>
  <c r="I2142" i="1"/>
  <c r="I962" i="1"/>
  <c r="I65" i="1"/>
  <c r="I583" i="1"/>
  <c r="I590" i="1"/>
  <c r="I28" i="1"/>
  <c r="I157" i="1"/>
  <c r="I1130" i="1"/>
  <c r="I195" i="1"/>
  <c r="I731" i="1"/>
  <c r="I381" i="1"/>
  <c r="I1935" i="1"/>
  <c r="I877" i="1"/>
  <c r="I813" i="1"/>
  <c r="I132" i="1"/>
  <c r="I227" i="1"/>
  <c r="I329" i="1"/>
  <c r="I1391" i="1"/>
  <c r="I145" i="1"/>
  <c r="I2121" i="1"/>
  <c r="I556" i="1"/>
  <c r="I577" i="1"/>
  <c r="I598" i="1"/>
  <c r="I604" i="1"/>
  <c r="I140" i="1"/>
  <c r="I209" i="1"/>
  <c r="I237" i="1"/>
  <c r="I764" i="1"/>
  <c r="I54" i="1"/>
  <c r="I939" i="1"/>
  <c r="I296" i="1"/>
  <c r="I32" i="1"/>
  <c r="E2158" i="1"/>
  <c r="L2" i="2"/>
  <c r="L3" i="2" s="1"/>
  <c r="L1" i="2"/>
  <c r="N12" i="10"/>
  <c r="B5" i="2"/>
  <c r="C5" i="2"/>
  <c r="D5" i="2"/>
  <c r="E5" i="2"/>
  <c r="E9" i="2"/>
  <c r="E8" i="2"/>
  <c r="E7" i="2"/>
  <c r="E6" i="2"/>
  <c r="E3" i="2"/>
  <c r="E2" i="2"/>
  <c r="D8" i="2"/>
  <c r="D2" i="2"/>
  <c r="B6" i="2"/>
  <c r="C9" i="2"/>
  <c r="D9" i="2"/>
  <c r="B9" i="2"/>
  <c r="C8" i="2"/>
  <c r="B8" i="2"/>
  <c r="C7" i="2"/>
  <c r="D7" i="2"/>
  <c r="B7" i="2"/>
  <c r="C6" i="2"/>
  <c r="D6" i="2"/>
  <c r="C3" i="2"/>
  <c r="D3" i="2"/>
  <c r="B3" i="2"/>
  <c r="B2" i="2"/>
  <c r="C2" i="2"/>
  <c r="C4" i="10" l="1"/>
  <c r="O8" i="10" s="1"/>
  <c r="D4" i="10"/>
  <c r="E3" i="10"/>
  <c r="C3" i="10"/>
  <c r="D3" i="10"/>
  <c r="C2" i="10"/>
  <c r="C8" i="10" s="1"/>
  <c r="D2" i="10"/>
  <c r="B11" i="2"/>
  <c r="E10" i="2"/>
  <c r="E4" i="2"/>
  <c r="B4" i="2"/>
  <c r="D4" i="2"/>
  <c r="C4" i="2"/>
  <c r="C10" i="2"/>
  <c r="D10" i="2"/>
  <c r="B10" i="2"/>
  <c r="O9" i="10" l="1"/>
  <c r="I7" i="10"/>
  <c r="H12" i="10" s="1"/>
  <c r="I8" i="10"/>
  <c r="I9" i="10"/>
  <c r="C9" i="10"/>
  <c r="C7" i="10"/>
  <c r="B12" i="10" s="1"/>
  <c r="C10" i="10"/>
  <c r="C12" i="10" s="1"/>
  <c r="O12" i="10"/>
  <c r="I10" i="10" l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C13" i="10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O13" i="10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H13" i="10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B13" i="10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N13" i="10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J12" i="10" l="1" a="1"/>
  <c r="J12" i="10" s="1"/>
  <c r="J43" i="10" s="1"/>
  <c r="D12" i="10" a="1"/>
  <c r="D12" i="10" s="1"/>
  <c r="D43" i="10" s="1"/>
  <c r="P12" i="10" a="1"/>
  <c r="P12" i="10" s="1"/>
  <c r="P43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68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<sst xmlns="http://schemas.openxmlformats.org/spreadsheetml/2006/main" count="21725" uniqueCount="73">
  <si>
    <t>ID</t>
  </si>
  <si>
    <t>Download</t>
  </si>
  <si>
    <t>Upload</t>
  </si>
  <si>
    <t>Created at</t>
  </si>
  <si>
    <t>Minimum Speed</t>
  </si>
  <si>
    <t>Maximum Speed</t>
  </si>
  <si>
    <t>Standard Deviation</t>
  </si>
  <si>
    <t>Server name</t>
  </si>
  <si>
    <t>Smart Communications</t>
  </si>
  <si>
    <t>SMART Communications, Inc.</t>
  </si>
  <si>
    <t>PLDT</t>
  </si>
  <si>
    <t>How to Clean this Data</t>
  </si>
  <si>
    <t>I deleted any test from not properly configuration my network</t>
  </si>
  <si>
    <t>Interquartile Range</t>
  </si>
  <si>
    <t>Converge ICT Solutions Inc.</t>
  </si>
  <si>
    <t>Ping</t>
  </si>
  <si>
    <t>I deleted any test that run but did not successfully finished</t>
  </si>
  <si>
    <t>I deleted any test from Globe since the test is much slower than Smart, PLDT, or Converge ICT</t>
  </si>
  <si>
    <t>Suniway Telecom</t>
  </si>
  <si>
    <t>Globe Telecom</t>
  </si>
  <si>
    <t>ISP</t>
  </si>
  <si>
    <t>Server Location</t>
  </si>
  <si>
    <t>Service</t>
  </si>
  <si>
    <t>Server ID</t>
  </si>
  <si>
    <t>Packet loss</t>
  </si>
  <si>
    <t>Download jitter</t>
  </si>
  <si>
    <t>Upload jitter</t>
  </si>
  <si>
    <t>Ping jitter</t>
  </si>
  <si>
    <t>Upload latency high</t>
  </si>
  <si>
    <t>Upload latency low</t>
  </si>
  <si>
    <t>Upload latency avg</t>
  </si>
  <si>
    <t>Download latency high</t>
  </si>
  <si>
    <t>Download latency low</t>
  </si>
  <si>
    <t>Download latency avg</t>
  </si>
  <si>
    <t>PLDT Fibre</t>
  </si>
  <si>
    <t>Pasig City</t>
  </si>
  <si>
    <t>ookla</t>
  </si>
  <si>
    <t>Manila</t>
  </si>
  <si>
    <t>Quezon City</t>
  </si>
  <si>
    <t>Makati</t>
  </si>
  <si>
    <t>Antipolo</t>
  </si>
  <si>
    <t>Mandaluyong</t>
  </si>
  <si>
    <t>Range</t>
  </si>
  <si>
    <t>3 std below mean</t>
  </si>
  <si>
    <t>mean</t>
  </si>
  <si>
    <t>3 std above mean</t>
  </si>
  <si>
    <t>Frequency</t>
  </si>
  <si>
    <t>Mean</t>
  </si>
  <si>
    <t>Ping Jitter</t>
  </si>
  <si>
    <t>Download Speed</t>
  </si>
  <si>
    <t>Lower Bound</t>
  </si>
  <si>
    <t>Upper Bound</t>
  </si>
  <si>
    <t>interval</t>
  </si>
  <si>
    <t>Upload Speed</t>
  </si>
  <si>
    <t>Palo city</t>
  </si>
  <si>
    <t>OCEAN WAVE COMMUNICATIONS CORP.</t>
  </si>
  <si>
    <t>Maximum</t>
  </si>
  <si>
    <t>a</t>
  </si>
  <si>
    <t>Scheduled</t>
  </si>
  <si>
    <t>Yes</t>
  </si>
  <si>
    <t>San Mateo</t>
  </si>
  <si>
    <t>ZSG Internet Communication Services</t>
  </si>
  <si>
    <t>Total Run</t>
  </si>
  <si>
    <t>Success Run</t>
  </si>
  <si>
    <t>Failed/Error Run</t>
  </si>
  <si>
    <t>Log Transform</t>
  </si>
  <si>
    <t>Average Speed</t>
  </si>
  <si>
    <t>Second Quartile</t>
  </si>
  <si>
    <t>Third Quartile</t>
  </si>
  <si>
    <t xml:space="preserve">First Quartile </t>
  </si>
  <si>
    <t>Percent Error</t>
  </si>
  <si>
    <t>Country</t>
  </si>
  <si>
    <t>Internet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</si>
</sst>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43" fontId="0" fillId="0" borderId="0" xfId="42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43" fontId="0" fillId="0" borderId="0" xfId="0" applyNumberFormat="1"/>
    <xf numFmtId="2" fontId="0" fillId="0" borderId="0" xfId="42" applyNumberFormat="1" applyFont="1"/>
    <xf numFmtId="2" fontId="0" fillId="0" borderId="0" xfId="42" applyNumberFormat="1" applyFont="1" applyAlignment="1">
      <alignment horizontal="center"/>
    </xf>
    <xf numFmtId="2" fontId="0" fillId="0" borderId="0" xfId="42" applyNumberFormat="1" applyFont="1" applyAlignment="1">
      <alignment horizontal="right"/>
    </xf>
    <xf numFmtId="2" fontId="16" fillId="0" borderId="0" xfId="42" applyNumberFormat="1" applyFont="1" applyAlignment="1">
      <alignment horizontal="center"/>
    </xf>
    <xf numFmtId="2" fontId="16" fillId="0" borderId="0" xfId="42" applyNumberFormat="1" applyFont="1"/>
    <xf numFmtId="164" fontId="0" fillId="0" borderId="0" xfId="0" applyNumberFormat="1"/>
    <xf numFmtId="43" fontId="1" fillId="0" borderId="0" xfId="42" applyFont="1" applyAlignment="1">
      <alignment horizontal="center"/>
    </xf>
    <xf numFmtId="43" fontId="0" fillId="0" borderId="0" xfId="42" applyFont="1" applyAlignment="1">
      <alignment horizontal="center"/>
    </xf>
    <xf numFmtId="43" fontId="1" fillId="0" borderId="0" xfId="42" applyFont="1" applyFill="1" applyAlignment="1">
      <alignment horizontal="center"/>
    </xf>
    <xf numFmtId="43" fontId="0" fillId="0" borderId="0" xfId="42" applyFont="1" applyFill="1" applyAlignment="1">
      <alignment horizontal="center"/>
    </xf>
    <xf numFmtId="10" fontId="0" fillId="0" borderId="0" xfId="43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FFCC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0/07/relationships/rdRichValueWebImage" Target="richData/rdRichValueWebImage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Download Speed (Log Transform)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'Class Interval'!$D$12:$D$41</c:f>
              <c:numCache>
                <c:formatCode>0.00</c:formatCode>
                <c:ptCount val="30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9</c:v>
                </c:pt>
                <c:pt idx="10">
                  <c:v>28</c:v>
                </c:pt>
                <c:pt idx="11">
                  <c:v>18</c:v>
                </c:pt>
                <c:pt idx="12">
                  <c:v>38</c:v>
                </c:pt>
                <c:pt idx="13">
                  <c:v>103</c:v>
                </c:pt>
                <c:pt idx="14">
                  <c:v>929</c:v>
                </c:pt>
                <c:pt idx="15">
                  <c:v>844</c:v>
                </c:pt>
                <c:pt idx="16">
                  <c:v>141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1-4B73-87D0-1D869C92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123791"/>
        <c:axId val="1357107471"/>
      </c:barChart>
      <c:catAx>
        <c:axId val="13571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07471"/>
        <c:crosses val="autoZero"/>
        <c:auto val="1"/>
        <c:lblAlgn val="ctr"/>
        <c:lblOffset val="100"/>
        <c:noMultiLvlLbl val="0"/>
      </c:catAx>
      <c:valAx>
        <c:axId val="13571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2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Upload Speed (Log</a:t>
            </a:r>
            <a:r>
              <a:rPr lang="en-PH" baseline="0"/>
              <a:t> Transform)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'Class Interval'!$J$12:$J$41</c:f>
              <c:numCache>
                <c:formatCode>0.00</c:formatCode>
                <c:ptCount val="30"/>
                <c:pt idx="0">
                  <c:v>9</c:v>
                </c:pt>
                <c:pt idx="1">
                  <c:v>7</c:v>
                </c:pt>
                <c:pt idx="2">
                  <c:v>18</c:v>
                </c:pt>
                <c:pt idx="3">
                  <c:v>27</c:v>
                </c:pt>
                <c:pt idx="4">
                  <c:v>20</c:v>
                </c:pt>
                <c:pt idx="5">
                  <c:v>18</c:v>
                </c:pt>
                <c:pt idx="6">
                  <c:v>25</c:v>
                </c:pt>
                <c:pt idx="7">
                  <c:v>38</c:v>
                </c:pt>
                <c:pt idx="8">
                  <c:v>51</c:v>
                </c:pt>
                <c:pt idx="9">
                  <c:v>209</c:v>
                </c:pt>
                <c:pt idx="10">
                  <c:v>144</c:v>
                </c:pt>
                <c:pt idx="11">
                  <c:v>121</c:v>
                </c:pt>
                <c:pt idx="12">
                  <c:v>97</c:v>
                </c:pt>
                <c:pt idx="13">
                  <c:v>86</c:v>
                </c:pt>
                <c:pt idx="14">
                  <c:v>64</c:v>
                </c:pt>
                <c:pt idx="15">
                  <c:v>91</c:v>
                </c:pt>
                <c:pt idx="16">
                  <c:v>185</c:v>
                </c:pt>
                <c:pt idx="17">
                  <c:v>307</c:v>
                </c:pt>
                <c:pt idx="18">
                  <c:v>355</c:v>
                </c:pt>
                <c:pt idx="19">
                  <c:v>268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F-4EDC-961C-F0CDD834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755839"/>
        <c:axId val="1359756319"/>
      </c:barChart>
      <c:catAx>
        <c:axId val="13597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6319"/>
        <c:crosses val="autoZero"/>
        <c:auto val="1"/>
        <c:lblAlgn val="ctr"/>
        <c:lblOffset val="100"/>
        <c:noMultiLvlLbl val="0"/>
      </c:catAx>
      <c:valAx>
        <c:axId val="13597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Ping (Log Transform)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'Class Interval'!$P$12:$P$41</c:f>
              <c:numCache>
                <c:formatCode>0.00</c:formatCode>
                <c:ptCount val="30"/>
                <c:pt idx="0">
                  <c:v>1168</c:v>
                </c:pt>
                <c:pt idx="1">
                  <c:v>85</c:v>
                </c:pt>
                <c:pt idx="2">
                  <c:v>77</c:v>
                </c:pt>
                <c:pt idx="3">
                  <c:v>61</c:v>
                </c:pt>
                <c:pt idx="4">
                  <c:v>37</c:v>
                </c:pt>
                <c:pt idx="5">
                  <c:v>21</c:v>
                </c:pt>
                <c:pt idx="6">
                  <c:v>26</c:v>
                </c:pt>
                <c:pt idx="7">
                  <c:v>40</c:v>
                </c:pt>
                <c:pt idx="8">
                  <c:v>20</c:v>
                </c:pt>
                <c:pt idx="9">
                  <c:v>31</c:v>
                </c:pt>
                <c:pt idx="10">
                  <c:v>54</c:v>
                </c:pt>
                <c:pt idx="11">
                  <c:v>110</c:v>
                </c:pt>
                <c:pt idx="12">
                  <c:v>123</c:v>
                </c:pt>
                <c:pt idx="13">
                  <c:v>77</c:v>
                </c:pt>
                <c:pt idx="14">
                  <c:v>43</c:v>
                </c:pt>
                <c:pt idx="15">
                  <c:v>38</c:v>
                </c:pt>
                <c:pt idx="16">
                  <c:v>18</c:v>
                </c:pt>
                <c:pt idx="17">
                  <c:v>18</c:v>
                </c:pt>
                <c:pt idx="18">
                  <c:v>14</c:v>
                </c:pt>
                <c:pt idx="19">
                  <c:v>12</c:v>
                </c:pt>
                <c:pt idx="20">
                  <c:v>17</c:v>
                </c:pt>
                <c:pt idx="21">
                  <c:v>12</c:v>
                </c:pt>
                <c:pt idx="22">
                  <c:v>14</c:v>
                </c:pt>
                <c:pt idx="23">
                  <c:v>9</c:v>
                </c:pt>
                <c:pt idx="24">
                  <c:v>6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A-4330-971C-98F14159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704703"/>
        <c:axId val="1383705663"/>
      </c:barChart>
      <c:catAx>
        <c:axId val="13837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5663"/>
        <c:crosses val="autoZero"/>
        <c:auto val="1"/>
        <c:lblAlgn val="ctr"/>
        <c:lblOffset val="100"/>
        <c:noMultiLvlLbl val="0"/>
      </c:catAx>
      <c:valAx>
        <c:axId val="13837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8D-4818-ACCC-3207771A5E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8D-4818-ACCC-3207771A5EB0}"/>
              </c:ext>
            </c:extLst>
          </c:dPt>
          <c:cat>
            <c:strRef>
              <c:f>Interpretation!$K$2:$K$3</c:f>
              <c:strCache>
                <c:ptCount val="2"/>
                <c:pt idx="0">
                  <c:v>Success Run</c:v>
                </c:pt>
                <c:pt idx="1">
                  <c:v>Failed/Error Run</c:v>
                </c:pt>
              </c:strCache>
            </c:strRef>
          </c:cat>
          <c:val>
            <c:numRef>
              <c:f>Interpretation!$L$2:$L$3</c:f>
              <c:numCache>
                <c:formatCode>General</c:formatCode>
                <c:ptCount val="2"/>
                <c:pt idx="0">
                  <c:v>2152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A-4F3E-8992-611CD348A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Internet Speed Through</a:t>
            </a:r>
            <a:r>
              <a:rPr lang="en-PH" baseline="0"/>
              <a:t> Time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Data'!$G$1</c:f>
              <c:strCache>
                <c:ptCount val="1"/>
                <c:pt idx="0">
                  <c:v>Download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'Clean Data'!$G$2:$G$2153</c:f>
              <c:numCache>
                <c:formatCode>General</c:formatCode>
                <c:ptCount val="2152"/>
                <c:pt idx="0">
                  <c:v>608826616</c:v>
                </c:pt>
                <c:pt idx="1">
                  <c:v>622675896</c:v>
                </c:pt>
                <c:pt idx="2">
                  <c:v>605849712</c:v>
                </c:pt>
                <c:pt idx="3">
                  <c:v>571097776</c:v>
                </c:pt>
                <c:pt idx="4">
                  <c:v>612383960</c:v>
                </c:pt>
                <c:pt idx="5">
                  <c:v>591969768</c:v>
                </c:pt>
                <c:pt idx="6">
                  <c:v>588835336</c:v>
                </c:pt>
                <c:pt idx="7">
                  <c:v>543156176</c:v>
                </c:pt>
                <c:pt idx="8">
                  <c:v>592128008</c:v>
                </c:pt>
                <c:pt idx="9">
                  <c:v>579672152</c:v>
                </c:pt>
                <c:pt idx="10">
                  <c:v>584978320</c:v>
                </c:pt>
                <c:pt idx="11">
                  <c:v>577078072</c:v>
                </c:pt>
                <c:pt idx="12">
                  <c:v>571755280</c:v>
                </c:pt>
                <c:pt idx="13">
                  <c:v>610658792</c:v>
                </c:pt>
                <c:pt idx="14">
                  <c:v>623702648</c:v>
                </c:pt>
                <c:pt idx="15">
                  <c:v>571802888</c:v>
                </c:pt>
                <c:pt idx="16">
                  <c:v>575931336</c:v>
                </c:pt>
                <c:pt idx="17">
                  <c:v>598626488</c:v>
                </c:pt>
                <c:pt idx="18">
                  <c:v>588408536</c:v>
                </c:pt>
                <c:pt idx="19">
                  <c:v>580934632</c:v>
                </c:pt>
                <c:pt idx="20">
                  <c:v>590553368</c:v>
                </c:pt>
                <c:pt idx="21">
                  <c:v>596326352</c:v>
                </c:pt>
                <c:pt idx="22">
                  <c:v>596967400</c:v>
                </c:pt>
                <c:pt idx="23">
                  <c:v>601070344</c:v>
                </c:pt>
                <c:pt idx="24">
                  <c:v>607820584</c:v>
                </c:pt>
                <c:pt idx="25">
                  <c:v>526532384</c:v>
                </c:pt>
                <c:pt idx="26">
                  <c:v>612919928</c:v>
                </c:pt>
                <c:pt idx="27">
                  <c:v>624697832</c:v>
                </c:pt>
                <c:pt idx="28">
                  <c:v>608600616</c:v>
                </c:pt>
                <c:pt idx="29">
                  <c:v>89837152</c:v>
                </c:pt>
                <c:pt idx="30">
                  <c:v>93577888</c:v>
                </c:pt>
                <c:pt idx="31">
                  <c:v>93197120</c:v>
                </c:pt>
                <c:pt idx="32">
                  <c:v>625631528</c:v>
                </c:pt>
                <c:pt idx="33">
                  <c:v>612940592</c:v>
                </c:pt>
                <c:pt idx="34">
                  <c:v>626977656</c:v>
                </c:pt>
                <c:pt idx="35">
                  <c:v>622789264</c:v>
                </c:pt>
                <c:pt idx="36">
                  <c:v>623552536</c:v>
                </c:pt>
                <c:pt idx="37">
                  <c:v>613428896</c:v>
                </c:pt>
                <c:pt idx="38">
                  <c:v>616790184</c:v>
                </c:pt>
                <c:pt idx="39">
                  <c:v>615473416</c:v>
                </c:pt>
                <c:pt idx="40">
                  <c:v>623328784</c:v>
                </c:pt>
                <c:pt idx="41">
                  <c:v>627184568</c:v>
                </c:pt>
                <c:pt idx="42">
                  <c:v>624747728</c:v>
                </c:pt>
                <c:pt idx="43">
                  <c:v>624790792</c:v>
                </c:pt>
                <c:pt idx="44">
                  <c:v>619191424</c:v>
                </c:pt>
                <c:pt idx="45">
                  <c:v>622511416</c:v>
                </c:pt>
                <c:pt idx="46">
                  <c:v>626636768</c:v>
                </c:pt>
                <c:pt idx="47">
                  <c:v>618541400</c:v>
                </c:pt>
                <c:pt idx="48">
                  <c:v>613162056</c:v>
                </c:pt>
                <c:pt idx="49">
                  <c:v>612688864</c:v>
                </c:pt>
                <c:pt idx="50">
                  <c:v>625528360</c:v>
                </c:pt>
                <c:pt idx="51">
                  <c:v>613258544</c:v>
                </c:pt>
                <c:pt idx="52">
                  <c:v>619535424</c:v>
                </c:pt>
                <c:pt idx="53">
                  <c:v>612770512</c:v>
                </c:pt>
                <c:pt idx="54">
                  <c:v>614046536</c:v>
                </c:pt>
                <c:pt idx="55">
                  <c:v>612276088</c:v>
                </c:pt>
                <c:pt idx="56">
                  <c:v>626029624</c:v>
                </c:pt>
                <c:pt idx="57">
                  <c:v>622943120</c:v>
                </c:pt>
                <c:pt idx="58">
                  <c:v>613015824</c:v>
                </c:pt>
                <c:pt idx="59">
                  <c:v>613320456</c:v>
                </c:pt>
                <c:pt idx="60">
                  <c:v>612781352</c:v>
                </c:pt>
                <c:pt idx="61">
                  <c:v>624480608</c:v>
                </c:pt>
                <c:pt idx="62">
                  <c:v>613150472</c:v>
                </c:pt>
                <c:pt idx="63">
                  <c:v>613052640</c:v>
                </c:pt>
                <c:pt idx="64">
                  <c:v>613600856</c:v>
                </c:pt>
                <c:pt idx="65">
                  <c:v>602477040</c:v>
                </c:pt>
                <c:pt idx="66">
                  <c:v>626260992</c:v>
                </c:pt>
                <c:pt idx="67">
                  <c:v>424996168</c:v>
                </c:pt>
                <c:pt idx="68">
                  <c:v>622198592</c:v>
                </c:pt>
                <c:pt idx="69">
                  <c:v>603273736</c:v>
                </c:pt>
                <c:pt idx="70">
                  <c:v>556344936</c:v>
                </c:pt>
                <c:pt idx="71">
                  <c:v>622619696</c:v>
                </c:pt>
                <c:pt idx="72">
                  <c:v>613433400</c:v>
                </c:pt>
                <c:pt idx="73">
                  <c:v>626431360</c:v>
                </c:pt>
                <c:pt idx="74">
                  <c:v>626957384</c:v>
                </c:pt>
                <c:pt idx="75">
                  <c:v>609251232</c:v>
                </c:pt>
                <c:pt idx="76">
                  <c:v>481202408</c:v>
                </c:pt>
                <c:pt idx="77">
                  <c:v>612435272</c:v>
                </c:pt>
                <c:pt idx="78">
                  <c:v>619236864</c:v>
                </c:pt>
                <c:pt idx="79">
                  <c:v>619409104</c:v>
                </c:pt>
                <c:pt idx="80">
                  <c:v>613213816</c:v>
                </c:pt>
                <c:pt idx="81">
                  <c:v>618679912</c:v>
                </c:pt>
                <c:pt idx="82">
                  <c:v>539986832</c:v>
                </c:pt>
                <c:pt idx="83">
                  <c:v>625765480</c:v>
                </c:pt>
                <c:pt idx="84">
                  <c:v>614600624</c:v>
                </c:pt>
                <c:pt idx="85">
                  <c:v>622898272</c:v>
                </c:pt>
                <c:pt idx="86">
                  <c:v>621022048</c:v>
                </c:pt>
                <c:pt idx="87">
                  <c:v>612338592</c:v>
                </c:pt>
                <c:pt idx="88">
                  <c:v>477852632</c:v>
                </c:pt>
                <c:pt idx="89">
                  <c:v>621623304</c:v>
                </c:pt>
                <c:pt idx="90">
                  <c:v>627498232</c:v>
                </c:pt>
                <c:pt idx="91">
                  <c:v>628490832</c:v>
                </c:pt>
                <c:pt idx="92">
                  <c:v>611481728</c:v>
                </c:pt>
                <c:pt idx="93">
                  <c:v>615041192</c:v>
                </c:pt>
                <c:pt idx="94">
                  <c:v>597991376</c:v>
                </c:pt>
                <c:pt idx="95">
                  <c:v>622789016</c:v>
                </c:pt>
                <c:pt idx="96">
                  <c:v>615751960</c:v>
                </c:pt>
                <c:pt idx="97">
                  <c:v>614047096</c:v>
                </c:pt>
                <c:pt idx="98">
                  <c:v>613651832</c:v>
                </c:pt>
                <c:pt idx="99">
                  <c:v>612997464</c:v>
                </c:pt>
                <c:pt idx="100">
                  <c:v>613625312</c:v>
                </c:pt>
                <c:pt idx="101">
                  <c:v>611923736</c:v>
                </c:pt>
                <c:pt idx="102">
                  <c:v>618684008</c:v>
                </c:pt>
                <c:pt idx="103">
                  <c:v>608873152</c:v>
                </c:pt>
                <c:pt idx="104">
                  <c:v>576394656</c:v>
                </c:pt>
                <c:pt idx="105">
                  <c:v>620417600</c:v>
                </c:pt>
                <c:pt idx="106">
                  <c:v>618662072</c:v>
                </c:pt>
                <c:pt idx="107">
                  <c:v>617405176</c:v>
                </c:pt>
                <c:pt idx="108">
                  <c:v>613123920</c:v>
                </c:pt>
                <c:pt idx="109">
                  <c:v>621271768</c:v>
                </c:pt>
                <c:pt idx="110">
                  <c:v>614091824</c:v>
                </c:pt>
                <c:pt idx="111">
                  <c:v>624182760</c:v>
                </c:pt>
                <c:pt idx="112">
                  <c:v>613088768</c:v>
                </c:pt>
                <c:pt idx="113">
                  <c:v>613199904</c:v>
                </c:pt>
                <c:pt idx="114">
                  <c:v>613325616</c:v>
                </c:pt>
                <c:pt idx="115">
                  <c:v>615571008</c:v>
                </c:pt>
                <c:pt idx="116">
                  <c:v>624778304</c:v>
                </c:pt>
                <c:pt idx="117">
                  <c:v>613242352</c:v>
                </c:pt>
                <c:pt idx="118">
                  <c:v>604271120</c:v>
                </c:pt>
                <c:pt idx="119">
                  <c:v>622887960</c:v>
                </c:pt>
                <c:pt idx="120">
                  <c:v>606770920</c:v>
                </c:pt>
                <c:pt idx="121">
                  <c:v>607406840</c:v>
                </c:pt>
                <c:pt idx="122">
                  <c:v>608656928</c:v>
                </c:pt>
                <c:pt idx="123">
                  <c:v>612648488</c:v>
                </c:pt>
                <c:pt idx="124">
                  <c:v>619961488</c:v>
                </c:pt>
                <c:pt idx="125">
                  <c:v>622878200</c:v>
                </c:pt>
                <c:pt idx="126">
                  <c:v>613026600</c:v>
                </c:pt>
                <c:pt idx="127">
                  <c:v>617392352</c:v>
                </c:pt>
                <c:pt idx="128">
                  <c:v>619502776</c:v>
                </c:pt>
                <c:pt idx="129">
                  <c:v>613612512</c:v>
                </c:pt>
                <c:pt idx="130">
                  <c:v>609824296</c:v>
                </c:pt>
                <c:pt idx="131">
                  <c:v>627536224</c:v>
                </c:pt>
                <c:pt idx="132">
                  <c:v>621676240</c:v>
                </c:pt>
                <c:pt idx="133">
                  <c:v>612622176</c:v>
                </c:pt>
                <c:pt idx="134">
                  <c:v>628996352</c:v>
                </c:pt>
                <c:pt idx="135">
                  <c:v>612851216</c:v>
                </c:pt>
                <c:pt idx="136">
                  <c:v>624526608</c:v>
                </c:pt>
                <c:pt idx="137">
                  <c:v>612993520</c:v>
                </c:pt>
                <c:pt idx="138">
                  <c:v>612848464</c:v>
                </c:pt>
                <c:pt idx="139">
                  <c:v>613691864</c:v>
                </c:pt>
                <c:pt idx="140">
                  <c:v>612147744</c:v>
                </c:pt>
                <c:pt idx="141">
                  <c:v>613273392</c:v>
                </c:pt>
                <c:pt idx="142">
                  <c:v>612723200</c:v>
                </c:pt>
                <c:pt idx="143">
                  <c:v>618123784</c:v>
                </c:pt>
                <c:pt idx="144">
                  <c:v>618888192</c:v>
                </c:pt>
                <c:pt idx="145">
                  <c:v>625739312</c:v>
                </c:pt>
                <c:pt idx="146">
                  <c:v>614454144</c:v>
                </c:pt>
                <c:pt idx="147">
                  <c:v>628291512</c:v>
                </c:pt>
                <c:pt idx="148">
                  <c:v>613091432</c:v>
                </c:pt>
                <c:pt idx="149">
                  <c:v>622942808</c:v>
                </c:pt>
                <c:pt idx="150">
                  <c:v>618827968</c:v>
                </c:pt>
                <c:pt idx="151">
                  <c:v>613381568</c:v>
                </c:pt>
                <c:pt idx="152">
                  <c:v>624943624</c:v>
                </c:pt>
                <c:pt idx="153">
                  <c:v>615751144</c:v>
                </c:pt>
                <c:pt idx="154">
                  <c:v>627267240</c:v>
                </c:pt>
                <c:pt idx="155">
                  <c:v>610082776</c:v>
                </c:pt>
                <c:pt idx="156">
                  <c:v>612569936</c:v>
                </c:pt>
                <c:pt idx="157">
                  <c:v>612409160</c:v>
                </c:pt>
                <c:pt idx="158">
                  <c:v>606198536</c:v>
                </c:pt>
                <c:pt idx="159">
                  <c:v>620443344</c:v>
                </c:pt>
                <c:pt idx="160">
                  <c:v>617734640</c:v>
                </c:pt>
                <c:pt idx="161">
                  <c:v>610482128</c:v>
                </c:pt>
                <c:pt idx="162">
                  <c:v>611179200</c:v>
                </c:pt>
                <c:pt idx="163">
                  <c:v>611034176</c:v>
                </c:pt>
                <c:pt idx="164">
                  <c:v>592137904</c:v>
                </c:pt>
                <c:pt idx="165">
                  <c:v>607063320</c:v>
                </c:pt>
                <c:pt idx="166">
                  <c:v>602891336</c:v>
                </c:pt>
                <c:pt idx="167">
                  <c:v>602265992</c:v>
                </c:pt>
                <c:pt idx="168">
                  <c:v>600477936</c:v>
                </c:pt>
                <c:pt idx="169">
                  <c:v>607369712</c:v>
                </c:pt>
                <c:pt idx="170">
                  <c:v>605485152</c:v>
                </c:pt>
                <c:pt idx="171">
                  <c:v>604815112</c:v>
                </c:pt>
                <c:pt idx="172">
                  <c:v>608879808</c:v>
                </c:pt>
                <c:pt idx="173">
                  <c:v>608193976</c:v>
                </c:pt>
                <c:pt idx="174">
                  <c:v>607144432</c:v>
                </c:pt>
                <c:pt idx="175">
                  <c:v>622823440</c:v>
                </c:pt>
                <c:pt idx="176">
                  <c:v>606238392</c:v>
                </c:pt>
                <c:pt idx="177">
                  <c:v>610260544</c:v>
                </c:pt>
                <c:pt idx="178">
                  <c:v>614570608</c:v>
                </c:pt>
                <c:pt idx="179">
                  <c:v>603299504</c:v>
                </c:pt>
                <c:pt idx="180">
                  <c:v>610505456</c:v>
                </c:pt>
                <c:pt idx="181">
                  <c:v>618933824</c:v>
                </c:pt>
                <c:pt idx="182">
                  <c:v>601389192</c:v>
                </c:pt>
                <c:pt idx="183">
                  <c:v>542286792</c:v>
                </c:pt>
                <c:pt idx="184">
                  <c:v>608509528</c:v>
                </c:pt>
                <c:pt idx="185">
                  <c:v>599403800</c:v>
                </c:pt>
                <c:pt idx="186">
                  <c:v>588958128</c:v>
                </c:pt>
                <c:pt idx="187">
                  <c:v>538488016</c:v>
                </c:pt>
                <c:pt idx="188">
                  <c:v>492811448</c:v>
                </c:pt>
                <c:pt idx="189">
                  <c:v>591559248</c:v>
                </c:pt>
                <c:pt idx="190">
                  <c:v>605568776</c:v>
                </c:pt>
                <c:pt idx="191">
                  <c:v>613158736</c:v>
                </c:pt>
                <c:pt idx="192">
                  <c:v>612529624</c:v>
                </c:pt>
                <c:pt idx="193">
                  <c:v>619144888</c:v>
                </c:pt>
                <c:pt idx="194">
                  <c:v>624414024</c:v>
                </c:pt>
                <c:pt idx="195">
                  <c:v>618513864</c:v>
                </c:pt>
                <c:pt idx="196">
                  <c:v>613781568</c:v>
                </c:pt>
                <c:pt idx="197">
                  <c:v>621773400</c:v>
                </c:pt>
                <c:pt idx="198">
                  <c:v>613169560</c:v>
                </c:pt>
                <c:pt idx="199">
                  <c:v>607644296</c:v>
                </c:pt>
                <c:pt idx="200">
                  <c:v>624703008</c:v>
                </c:pt>
                <c:pt idx="201">
                  <c:v>620733352</c:v>
                </c:pt>
                <c:pt idx="202">
                  <c:v>624168512</c:v>
                </c:pt>
                <c:pt idx="203">
                  <c:v>619257008</c:v>
                </c:pt>
                <c:pt idx="204">
                  <c:v>609945256</c:v>
                </c:pt>
                <c:pt idx="205">
                  <c:v>598983832</c:v>
                </c:pt>
                <c:pt idx="206">
                  <c:v>622120904</c:v>
                </c:pt>
                <c:pt idx="207">
                  <c:v>613704824</c:v>
                </c:pt>
                <c:pt idx="208">
                  <c:v>618519840</c:v>
                </c:pt>
                <c:pt idx="209">
                  <c:v>622498960</c:v>
                </c:pt>
                <c:pt idx="210">
                  <c:v>615844280</c:v>
                </c:pt>
                <c:pt idx="211">
                  <c:v>621456096</c:v>
                </c:pt>
                <c:pt idx="212">
                  <c:v>619530304</c:v>
                </c:pt>
                <c:pt idx="213">
                  <c:v>613403776</c:v>
                </c:pt>
                <c:pt idx="214">
                  <c:v>616296168</c:v>
                </c:pt>
                <c:pt idx="215">
                  <c:v>618310648</c:v>
                </c:pt>
                <c:pt idx="216">
                  <c:v>611581656</c:v>
                </c:pt>
                <c:pt idx="217">
                  <c:v>620573968</c:v>
                </c:pt>
                <c:pt idx="218">
                  <c:v>622028048</c:v>
                </c:pt>
                <c:pt idx="219">
                  <c:v>626328848</c:v>
                </c:pt>
                <c:pt idx="220">
                  <c:v>626969360</c:v>
                </c:pt>
                <c:pt idx="221">
                  <c:v>626599280</c:v>
                </c:pt>
                <c:pt idx="222">
                  <c:v>627130616</c:v>
                </c:pt>
                <c:pt idx="223">
                  <c:v>619436328</c:v>
                </c:pt>
                <c:pt idx="224">
                  <c:v>608607912</c:v>
                </c:pt>
                <c:pt idx="225">
                  <c:v>613473544</c:v>
                </c:pt>
                <c:pt idx="226">
                  <c:v>609299656</c:v>
                </c:pt>
                <c:pt idx="227">
                  <c:v>617328424</c:v>
                </c:pt>
                <c:pt idx="228">
                  <c:v>613310712</c:v>
                </c:pt>
                <c:pt idx="229">
                  <c:v>613013216</c:v>
                </c:pt>
                <c:pt idx="230">
                  <c:v>619313768</c:v>
                </c:pt>
                <c:pt idx="231">
                  <c:v>612537696</c:v>
                </c:pt>
                <c:pt idx="232">
                  <c:v>622579640</c:v>
                </c:pt>
                <c:pt idx="233">
                  <c:v>613823968</c:v>
                </c:pt>
                <c:pt idx="234">
                  <c:v>613468592</c:v>
                </c:pt>
                <c:pt idx="235">
                  <c:v>612632304</c:v>
                </c:pt>
                <c:pt idx="236">
                  <c:v>611921824</c:v>
                </c:pt>
                <c:pt idx="237">
                  <c:v>610019008</c:v>
                </c:pt>
                <c:pt idx="238">
                  <c:v>621197672</c:v>
                </c:pt>
                <c:pt idx="239">
                  <c:v>564223328</c:v>
                </c:pt>
                <c:pt idx="240">
                  <c:v>610188592</c:v>
                </c:pt>
                <c:pt idx="241">
                  <c:v>611944016</c:v>
                </c:pt>
                <c:pt idx="242">
                  <c:v>525692456</c:v>
                </c:pt>
                <c:pt idx="243">
                  <c:v>550731744</c:v>
                </c:pt>
                <c:pt idx="244">
                  <c:v>515470472</c:v>
                </c:pt>
                <c:pt idx="245">
                  <c:v>622796432</c:v>
                </c:pt>
                <c:pt idx="246">
                  <c:v>614463320</c:v>
                </c:pt>
                <c:pt idx="247">
                  <c:v>611227232</c:v>
                </c:pt>
                <c:pt idx="248">
                  <c:v>601674280</c:v>
                </c:pt>
                <c:pt idx="249">
                  <c:v>538935752</c:v>
                </c:pt>
                <c:pt idx="250">
                  <c:v>541256432</c:v>
                </c:pt>
                <c:pt idx="251">
                  <c:v>540837256</c:v>
                </c:pt>
                <c:pt idx="252">
                  <c:v>573181400</c:v>
                </c:pt>
                <c:pt idx="253">
                  <c:v>575660544</c:v>
                </c:pt>
                <c:pt idx="254">
                  <c:v>588724752</c:v>
                </c:pt>
                <c:pt idx="255">
                  <c:v>573782616</c:v>
                </c:pt>
                <c:pt idx="256">
                  <c:v>570147480</c:v>
                </c:pt>
                <c:pt idx="257">
                  <c:v>583444064</c:v>
                </c:pt>
                <c:pt idx="258">
                  <c:v>580443488</c:v>
                </c:pt>
                <c:pt idx="259">
                  <c:v>559367248</c:v>
                </c:pt>
                <c:pt idx="260">
                  <c:v>457295008</c:v>
                </c:pt>
                <c:pt idx="261">
                  <c:v>575642624</c:v>
                </c:pt>
                <c:pt idx="262">
                  <c:v>545961848</c:v>
                </c:pt>
                <c:pt idx="263">
                  <c:v>574744928</c:v>
                </c:pt>
                <c:pt idx="264">
                  <c:v>555567800</c:v>
                </c:pt>
                <c:pt idx="265">
                  <c:v>554956104</c:v>
                </c:pt>
                <c:pt idx="266">
                  <c:v>577967888</c:v>
                </c:pt>
                <c:pt idx="267">
                  <c:v>576058648</c:v>
                </c:pt>
                <c:pt idx="268">
                  <c:v>576687376</c:v>
                </c:pt>
                <c:pt idx="269">
                  <c:v>584464896</c:v>
                </c:pt>
                <c:pt idx="270">
                  <c:v>572208968</c:v>
                </c:pt>
                <c:pt idx="271">
                  <c:v>575805920</c:v>
                </c:pt>
                <c:pt idx="272">
                  <c:v>572033120</c:v>
                </c:pt>
                <c:pt idx="273">
                  <c:v>565992848</c:v>
                </c:pt>
                <c:pt idx="274">
                  <c:v>576936160</c:v>
                </c:pt>
                <c:pt idx="275">
                  <c:v>575724280</c:v>
                </c:pt>
                <c:pt idx="276">
                  <c:v>579691536</c:v>
                </c:pt>
                <c:pt idx="277">
                  <c:v>564630776</c:v>
                </c:pt>
                <c:pt idx="278">
                  <c:v>580306240</c:v>
                </c:pt>
                <c:pt idx="279">
                  <c:v>564779616</c:v>
                </c:pt>
                <c:pt idx="280">
                  <c:v>570140240</c:v>
                </c:pt>
                <c:pt idx="281">
                  <c:v>572965472</c:v>
                </c:pt>
                <c:pt idx="282">
                  <c:v>559996176</c:v>
                </c:pt>
                <c:pt idx="283">
                  <c:v>623757424</c:v>
                </c:pt>
                <c:pt idx="284">
                  <c:v>612008488</c:v>
                </c:pt>
                <c:pt idx="285">
                  <c:v>613384248</c:v>
                </c:pt>
                <c:pt idx="286">
                  <c:v>614662904</c:v>
                </c:pt>
                <c:pt idx="287">
                  <c:v>613066728</c:v>
                </c:pt>
                <c:pt idx="288">
                  <c:v>628763424</c:v>
                </c:pt>
                <c:pt idx="289">
                  <c:v>616559360</c:v>
                </c:pt>
                <c:pt idx="290">
                  <c:v>619893280</c:v>
                </c:pt>
                <c:pt idx="291">
                  <c:v>618816624</c:v>
                </c:pt>
                <c:pt idx="292">
                  <c:v>626745192</c:v>
                </c:pt>
                <c:pt idx="293">
                  <c:v>612276208</c:v>
                </c:pt>
                <c:pt idx="294">
                  <c:v>614566104</c:v>
                </c:pt>
                <c:pt idx="295">
                  <c:v>627684104</c:v>
                </c:pt>
                <c:pt idx="296">
                  <c:v>619430560</c:v>
                </c:pt>
                <c:pt idx="297">
                  <c:v>623310952</c:v>
                </c:pt>
                <c:pt idx="298">
                  <c:v>624859720</c:v>
                </c:pt>
                <c:pt idx="299">
                  <c:v>613616272</c:v>
                </c:pt>
                <c:pt idx="300">
                  <c:v>614198848</c:v>
                </c:pt>
                <c:pt idx="301">
                  <c:v>623388248</c:v>
                </c:pt>
                <c:pt idx="302">
                  <c:v>614365936</c:v>
                </c:pt>
                <c:pt idx="303">
                  <c:v>584131960</c:v>
                </c:pt>
                <c:pt idx="304">
                  <c:v>600230896</c:v>
                </c:pt>
                <c:pt idx="305">
                  <c:v>592678040</c:v>
                </c:pt>
                <c:pt idx="306">
                  <c:v>621832672</c:v>
                </c:pt>
                <c:pt idx="307">
                  <c:v>612760264</c:v>
                </c:pt>
                <c:pt idx="308">
                  <c:v>612106816</c:v>
                </c:pt>
                <c:pt idx="309">
                  <c:v>613271528</c:v>
                </c:pt>
                <c:pt idx="310">
                  <c:v>629276176</c:v>
                </c:pt>
                <c:pt idx="311">
                  <c:v>614947736</c:v>
                </c:pt>
                <c:pt idx="312">
                  <c:v>626155272</c:v>
                </c:pt>
                <c:pt idx="313">
                  <c:v>610534384</c:v>
                </c:pt>
                <c:pt idx="314">
                  <c:v>616175408</c:v>
                </c:pt>
                <c:pt idx="315">
                  <c:v>613253528</c:v>
                </c:pt>
                <c:pt idx="316">
                  <c:v>599798144</c:v>
                </c:pt>
                <c:pt idx="317">
                  <c:v>598306920</c:v>
                </c:pt>
                <c:pt idx="318">
                  <c:v>565038304</c:v>
                </c:pt>
                <c:pt idx="319">
                  <c:v>609348520</c:v>
                </c:pt>
                <c:pt idx="320">
                  <c:v>614580848</c:v>
                </c:pt>
                <c:pt idx="321">
                  <c:v>614068088</c:v>
                </c:pt>
                <c:pt idx="322">
                  <c:v>627584480</c:v>
                </c:pt>
                <c:pt idx="323">
                  <c:v>619876656</c:v>
                </c:pt>
                <c:pt idx="324">
                  <c:v>624730104</c:v>
                </c:pt>
                <c:pt idx="325">
                  <c:v>614949152</c:v>
                </c:pt>
                <c:pt idx="326">
                  <c:v>600561672</c:v>
                </c:pt>
                <c:pt idx="327">
                  <c:v>618730864</c:v>
                </c:pt>
                <c:pt idx="328">
                  <c:v>618472600</c:v>
                </c:pt>
                <c:pt idx="329">
                  <c:v>430076216</c:v>
                </c:pt>
                <c:pt idx="330">
                  <c:v>612157896</c:v>
                </c:pt>
                <c:pt idx="331">
                  <c:v>612920848</c:v>
                </c:pt>
                <c:pt idx="332">
                  <c:v>614258912</c:v>
                </c:pt>
                <c:pt idx="333">
                  <c:v>611338056</c:v>
                </c:pt>
                <c:pt idx="334">
                  <c:v>608324560</c:v>
                </c:pt>
                <c:pt idx="335">
                  <c:v>622843816</c:v>
                </c:pt>
                <c:pt idx="336">
                  <c:v>617374584</c:v>
                </c:pt>
                <c:pt idx="337">
                  <c:v>593898512</c:v>
                </c:pt>
                <c:pt idx="338">
                  <c:v>603673080</c:v>
                </c:pt>
                <c:pt idx="339">
                  <c:v>549479288</c:v>
                </c:pt>
                <c:pt idx="340">
                  <c:v>623846792</c:v>
                </c:pt>
                <c:pt idx="341">
                  <c:v>563554504</c:v>
                </c:pt>
                <c:pt idx="342">
                  <c:v>608929992</c:v>
                </c:pt>
                <c:pt idx="343">
                  <c:v>622650616</c:v>
                </c:pt>
                <c:pt idx="344">
                  <c:v>611241480</c:v>
                </c:pt>
                <c:pt idx="345">
                  <c:v>612840872</c:v>
                </c:pt>
                <c:pt idx="346">
                  <c:v>610702888</c:v>
                </c:pt>
                <c:pt idx="347">
                  <c:v>616283040</c:v>
                </c:pt>
                <c:pt idx="348">
                  <c:v>626443528</c:v>
                </c:pt>
                <c:pt idx="349">
                  <c:v>621747560</c:v>
                </c:pt>
                <c:pt idx="350">
                  <c:v>622834112</c:v>
                </c:pt>
                <c:pt idx="351">
                  <c:v>620160352</c:v>
                </c:pt>
                <c:pt idx="352">
                  <c:v>611761912</c:v>
                </c:pt>
                <c:pt idx="353">
                  <c:v>613010520</c:v>
                </c:pt>
                <c:pt idx="354">
                  <c:v>622440848</c:v>
                </c:pt>
                <c:pt idx="355">
                  <c:v>616458136</c:v>
                </c:pt>
                <c:pt idx="356">
                  <c:v>609923512</c:v>
                </c:pt>
                <c:pt idx="357">
                  <c:v>627832272</c:v>
                </c:pt>
                <c:pt idx="358">
                  <c:v>608704904</c:v>
                </c:pt>
                <c:pt idx="359">
                  <c:v>619887704</c:v>
                </c:pt>
                <c:pt idx="360">
                  <c:v>613699024</c:v>
                </c:pt>
                <c:pt idx="361">
                  <c:v>612956896</c:v>
                </c:pt>
                <c:pt idx="362">
                  <c:v>624993752</c:v>
                </c:pt>
                <c:pt idx="363">
                  <c:v>611398160</c:v>
                </c:pt>
                <c:pt idx="364">
                  <c:v>611770400</c:v>
                </c:pt>
                <c:pt idx="365">
                  <c:v>620663008</c:v>
                </c:pt>
                <c:pt idx="366">
                  <c:v>617554632</c:v>
                </c:pt>
                <c:pt idx="367">
                  <c:v>596651944</c:v>
                </c:pt>
                <c:pt idx="368">
                  <c:v>612156608</c:v>
                </c:pt>
                <c:pt idx="369">
                  <c:v>613261128</c:v>
                </c:pt>
                <c:pt idx="370">
                  <c:v>619487224</c:v>
                </c:pt>
                <c:pt idx="371">
                  <c:v>628020328</c:v>
                </c:pt>
                <c:pt idx="372">
                  <c:v>615409696</c:v>
                </c:pt>
                <c:pt idx="373">
                  <c:v>612311872</c:v>
                </c:pt>
                <c:pt idx="374">
                  <c:v>623057360</c:v>
                </c:pt>
                <c:pt idx="375">
                  <c:v>610404992</c:v>
                </c:pt>
                <c:pt idx="376">
                  <c:v>613026248</c:v>
                </c:pt>
                <c:pt idx="377">
                  <c:v>620847816</c:v>
                </c:pt>
                <c:pt idx="378">
                  <c:v>613288224</c:v>
                </c:pt>
                <c:pt idx="379">
                  <c:v>612516552</c:v>
                </c:pt>
                <c:pt idx="380">
                  <c:v>621859048</c:v>
                </c:pt>
                <c:pt idx="381">
                  <c:v>612118856</c:v>
                </c:pt>
                <c:pt idx="382">
                  <c:v>613292224</c:v>
                </c:pt>
                <c:pt idx="383">
                  <c:v>621054920</c:v>
                </c:pt>
                <c:pt idx="384">
                  <c:v>613615752</c:v>
                </c:pt>
                <c:pt idx="385">
                  <c:v>613201720</c:v>
                </c:pt>
                <c:pt idx="386">
                  <c:v>619434376</c:v>
                </c:pt>
                <c:pt idx="387">
                  <c:v>619024976</c:v>
                </c:pt>
                <c:pt idx="388">
                  <c:v>612761632</c:v>
                </c:pt>
                <c:pt idx="389">
                  <c:v>614169168</c:v>
                </c:pt>
                <c:pt idx="390">
                  <c:v>620649424</c:v>
                </c:pt>
                <c:pt idx="391">
                  <c:v>613418400</c:v>
                </c:pt>
                <c:pt idx="392">
                  <c:v>612696728</c:v>
                </c:pt>
                <c:pt idx="393">
                  <c:v>622171696</c:v>
                </c:pt>
                <c:pt idx="394">
                  <c:v>627394016</c:v>
                </c:pt>
                <c:pt idx="395">
                  <c:v>613128264</c:v>
                </c:pt>
                <c:pt idx="396">
                  <c:v>613740888</c:v>
                </c:pt>
                <c:pt idx="397">
                  <c:v>613763552</c:v>
                </c:pt>
                <c:pt idx="398">
                  <c:v>621195656</c:v>
                </c:pt>
                <c:pt idx="399">
                  <c:v>601279520</c:v>
                </c:pt>
                <c:pt idx="400">
                  <c:v>624056776</c:v>
                </c:pt>
                <c:pt idx="401">
                  <c:v>611533440</c:v>
                </c:pt>
                <c:pt idx="402">
                  <c:v>616101896</c:v>
                </c:pt>
                <c:pt idx="403">
                  <c:v>613640288</c:v>
                </c:pt>
                <c:pt idx="404">
                  <c:v>602219056</c:v>
                </c:pt>
                <c:pt idx="405">
                  <c:v>615064416</c:v>
                </c:pt>
                <c:pt idx="406">
                  <c:v>616820736</c:v>
                </c:pt>
                <c:pt idx="407">
                  <c:v>613507928</c:v>
                </c:pt>
                <c:pt idx="408">
                  <c:v>615052832</c:v>
                </c:pt>
                <c:pt idx="409">
                  <c:v>626017696</c:v>
                </c:pt>
                <c:pt idx="410">
                  <c:v>622819456</c:v>
                </c:pt>
                <c:pt idx="411">
                  <c:v>622310744</c:v>
                </c:pt>
                <c:pt idx="412">
                  <c:v>625335616</c:v>
                </c:pt>
                <c:pt idx="413">
                  <c:v>613391624</c:v>
                </c:pt>
                <c:pt idx="414">
                  <c:v>623442912</c:v>
                </c:pt>
                <c:pt idx="415">
                  <c:v>618324456</c:v>
                </c:pt>
                <c:pt idx="416">
                  <c:v>625372288</c:v>
                </c:pt>
                <c:pt idx="417">
                  <c:v>593983624</c:v>
                </c:pt>
                <c:pt idx="418">
                  <c:v>601606848</c:v>
                </c:pt>
                <c:pt idx="419">
                  <c:v>623762784</c:v>
                </c:pt>
                <c:pt idx="420">
                  <c:v>611769632</c:v>
                </c:pt>
                <c:pt idx="421">
                  <c:v>619158168</c:v>
                </c:pt>
                <c:pt idx="422">
                  <c:v>611852968</c:v>
                </c:pt>
                <c:pt idx="423">
                  <c:v>625520320</c:v>
                </c:pt>
                <c:pt idx="424">
                  <c:v>609189632</c:v>
                </c:pt>
                <c:pt idx="425">
                  <c:v>611674024</c:v>
                </c:pt>
                <c:pt idx="426">
                  <c:v>611889736</c:v>
                </c:pt>
                <c:pt idx="427">
                  <c:v>613471984</c:v>
                </c:pt>
                <c:pt idx="428">
                  <c:v>606345992</c:v>
                </c:pt>
                <c:pt idx="429">
                  <c:v>612202104</c:v>
                </c:pt>
                <c:pt idx="430">
                  <c:v>611840848</c:v>
                </c:pt>
                <c:pt idx="431">
                  <c:v>607850936</c:v>
                </c:pt>
                <c:pt idx="432">
                  <c:v>607899016</c:v>
                </c:pt>
                <c:pt idx="433">
                  <c:v>619825496</c:v>
                </c:pt>
                <c:pt idx="434">
                  <c:v>616983256</c:v>
                </c:pt>
                <c:pt idx="435">
                  <c:v>609114192</c:v>
                </c:pt>
                <c:pt idx="436">
                  <c:v>606780592</c:v>
                </c:pt>
                <c:pt idx="437">
                  <c:v>616111992</c:v>
                </c:pt>
                <c:pt idx="438">
                  <c:v>611768160</c:v>
                </c:pt>
                <c:pt idx="439">
                  <c:v>626648992</c:v>
                </c:pt>
                <c:pt idx="440">
                  <c:v>626319592</c:v>
                </c:pt>
                <c:pt idx="441">
                  <c:v>625618696</c:v>
                </c:pt>
                <c:pt idx="442">
                  <c:v>613184216</c:v>
                </c:pt>
                <c:pt idx="443">
                  <c:v>596243728</c:v>
                </c:pt>
                <c:pt idx="444">
                  <c:v>622916320</c:v>
                </c:pt>
                <c:pt idx="445">
                  <c:v>607912856</c:v>
                </c:pt>
                <c:pt idx="446">
                  <c:v>618511440</c:v>
                </c:pt>
                <c:pt idx="447">
                  <c:v>621544856</c:v>
                </c:pt>
                <c:pt idx="448">
                  <c:v>617865816</c:v>
                </c:pt>
                <c:pt idx="449">
                  <c:v>627606000</c:v>
                </c:pt>
                <c:pt idx="450">
                  <c:v>618405544</c:v>
                </c:pt>
                <c:pt idx="451">
                  <c:v>619141496</c:v>
                </c:pt>
                <c:pt idx="452">
                  <c:v>621067120</c:v>
                </c:pt>
                <c:pt idx="453">
                  <c:v>612647248</c:v>
                </c:pt>
                <c:pt idx="454">
                  <c:v>613317640</c:v>
                </c:pt>
                <c:pt idx="455">
                  <c:v>612884848</c:v>
                </c:pt>
                <c:pt idx="456">
                  <c:v>621593000</c:v>
                </c:pt>
                <c:pt idx="457">
                  <c:v>612324664</c:v>
                </c:pt>
                <c:pt idx="458">
                  <c:v>625566024</c:v>
                </c:pt>
                <c:pt idx="459">
                  <c:v>619167416</c:v>
                </c:pt>
                <c:pt idx="460">
                  <c:v>622727864</c:v>
                </c:pt>
                <c:pt idx="461">
                  <c:v>615541920</c:v>
                </c:pt>
                <c:pt idx="462">
                  <c:v>623644080</c:v>
                </c:pt>
                <c:pt idx="463">
                  <c:v>618336136</c:v>
                </c:pt>
                <c:pt idx="464">
                  <c:v>620747424</c:v>
                </c:pt>
                <c:pt idx="465">
                  <c:v>618111824</c:v>
                </c:pt>
                <c:pt idx="466">
                  <c:v>618101640</c:v>
                </c:pt>
                <c:pt idx="467">
                  <c:v>622715112</c:v>
                </c:pt>
                <c:pt idx="468">
                  <c:v>613024784</c:v>
                </c:pt>
                <c:pt idx="469">
                  <c:v>625715232</c:v>
                </c:pt>
                <c:pt idx="470">
                  <c:v>626563464</c:v>
                </c:pt>
                <c:pt idx="471">
                  <c:v>613644024</c:v>
                </c:pt>
                <c:pt idx="472">
                  <c:v>616686944</c:v>
                </c:pt>
                <c:pt idx="473">
                  <c:v>611890400</c:v>
                </c:pt>
                <c:pt idx="474">
                  <c:v>615217144</c:v>
                </c:pt>
                <c:pt idx="475">
                  <c:v>613544136</c:v>
                </c:pt>
                <c:pt idx="476">
                  <c:v>628153800</c:v>
                </c:pt>
                <c:pt idx="477">
                  <c:v>618902296</c:v>
                </c:pt>
                <c:pt idx="478">
                  <c:v>614096456</c:v>
                </c:pt>
                <c:pt idx="479">
                  <c:v>620796056</c:v>
                </c:pt>
                <c:pt idx="480">
                  <c:v>613423296</c:v>
                </c:pt>
                <c:pt idx="481">
                  <c:v>614433944</c:v>
                </c:pt>
                <c:pt idx="482">
                  <c:v>621168736</c:v>
                </c:pt>
                <c:pt idx="483">
                  <c:v>627680296</c:v>
                </c:pt>
                <c:pt idx="484">
                  <c:v>612969424</c:v>
                </c:pt>
                <c:pt idx="485">
                  <c:v>613820576</c:v>
                </c:pt>
                <c:pt idx="486">
                  <c:v>618576584</c:v>
                </c:pt>
                <c:pt idx="487">
                  <c:v>613481424</c:v>
                </c:pt>
                <c:pt idx="488">
                  <c:v>611638272</c:v>
                </c:pt>
                <c:pt idx="489">
                  <c:v>612836416</c:v>
                </c:pt>
                <c:pt idx="490">
                  <c:v>614586048</c:v>
                </c:pt>
                <c:pt idx="491">
                  <c:v>620399904</c:v>
                </c:pt>
                <c:pt idx="492">
                  <c:v>613714160</c:v>
                </c:pt>
                <c:pt idx="493">
                  <c:v>617155984</c:v>
                </c:pt>
                <c:pt idx="494">
                  <c:v>620561480</c:v>
                </c:pt>
                <c:pt idx="495">
                  <c:v>627095960</c:v>
                </c:pt>
                <c:pt idx="496">
                  <c:v>624191648</c:v>
                </c:pt>
                <c:pt idx="497">
                  <c:v>628351704</c:v>
                </c:pt>
                <c:pt idx="498">
                  <c:v>623990640</c:v>
                </c:pt>
                <c:pt idx="499">
                  <c:v>613207888</c:v>
                </c:pt>
                <c:pt idx="500">
                  <c:v>629214432</c:v>
                </c:pt>
                <c:pt idx="501">
                  <c:v>619767912</c:v>
                </c:pt>
                <c:pt idx="502">
                  <c:v>614035632</c:v>
                </c:pt>
                <c:pt idx="503">
                  <c:v>624901704</c:v>
                </c:pt>
                <c:pt idx="504">
                  <c:v>623004216</c:v>
                </c:pt>
                <c:pt idx="505">
                  <c:v>612791000</c:v>
                </c:pt>
                <c:pt idx="506">
                  <c:v>615980888</c:v>
                </c:pt>
                <c:pt idx="507">
                  <c:v>619180984</c:v>
                </c:pt>
                <c:pt idx="508">
                  <c:v>621613152</c:v>
                </c:pt>
                <c:pt idx="509">
                  <c:v>624795976</c:v>
                </c:pt>
                <c:pt idx="510">
                  <c:v>628765760</c:v>
                </c:pt>
                <c:pt idx="511">
                  <c:v>619201528</c:v>
                </c:pt>
                <c:pt idx="512">
                  <c:v>616556600</c:v>
                </c:pt>
                <c:pt idx="513">
                  <c:v>625899600</c:v>
                </c:pt>
                <c:pt idx="514">
                  <c:v>612956704</c:v>
                </c:pt>
                <c:pt idx="515">
                  <c:v>620597544</c:v>
                </c:pt>
                <c:pt idx="516">
                  <c:v>612193440</c:v>
                </c:pt>
                <c:pt idx="517">
                  <c:v>613683736</c:v>
                </c:pt>
                <c:pt idx="518">
                  <c:v>619897784</c:v>
                </c:pt>
                <c:pt idx="519">
                  <c:v>614372816</c:v>
                </c:pt>
                <c:pt idx="520">
                  <c:v>611256288</c:v>
                </c:pt>
                <c:pt idx="521">
                  <c:v>613885904</c:v>
                </c:pt>
                <c:pt idx="522">
                  <c:v>617472560</c:v>
                </c:pt>
                <c:pt idx="523">
                  <c:v>619076888</c:v>
                </c:pt>
                <c:pt idx="524">
                  <c:v>620116952</c:v>
                </c:pt>
                <c:pt idx="525">
                  <c:v>612394952</c:v>
                </c:pt>
                <c:pt idx="526">
                  <c:v>606697176</c:v>
                </c:pt>
                <c:pt idx="527">
                  <c:v>608948808</c:v>
                </c:pt>
                <c:pt idx="528">
                  <c:v>613262976</c:v>
                </c:pt>
                <c:pt idx="529">
                  <c:v>609150880</c:v>
                </c:pt>
                <c:pt idx="530">
                  <c:v>620238512</c:v>
                </c:pt>
                <c:pt idx="531">
                  <c:v>625867672</c:v>
                </c:pt>
                <c:pt idx="532">
                  <c:v>621941544</c:v>
                </c:pt>
                <c:pt idx="533">
                  <c:v>623648752</c:v>
                </c:pt>
                <c:pt idx="534">
                  <c:v>612584216</c:v>
                </c:pt>
                <c:pt idx="535">
                  <c:v>609443008</c:v>
                </c:pt>
                <c:pt idx="536">
                  <c:v>614788976</c:v>
                </c:pt>
                <c:pt idx="537">
                  <c:v>622566952</c:v>
                </c:pt>
                <c:pt idx="538">
                  <c:v>614946440</c:v>
                </c:pt>
                <c:pt idx="539">
                  <c:v>612439168</c:v>
                </c:pt>
                <c:pt idx="540">
                  <c:v>621962848</c:v>
                </c:pt>
                <c:pt idx="541">
                  <c:v>601816976</c:v>
                </c:pt>
                <c:pt idx="542">
                  <c:v>617797664</c:v>
                </c:pt>
                <c:pt idx="543">
                  <c:v>625670368</c:v>
                </c:pt>
                <c:pt idx="544">
                  <c:v>626107496</c:v>
                </c:pt>
                <c:pt idx="545">
                  <c:v>619671832</c:v>
                </c:pt>
                <c:pt idx="546">
                  <c:v>613527240</c:v>
                </c:pt>
                <c:pt idx="547">
                  <c:v>612899648</c:v>
                </c:pt>
                <c:pt idx="548">
                  <c:v>623148088</c:v>
                </c:pt>
                <c:pt idx="549">
                  <c:v>622376648</c:v>
                </c:pt>
                <c:pt idx="550">
                  <c:v>628467176</c:v>
                </c:pt>
                <c:pt idx="551">
                  <c:v>614230624</c:v>
                </c:pt>
                <c:pt idx="552">
                  <c:v>625548840</c:v>
                </c:pt>
                <c:pt idx="553">
                  <c:v>622510288</c:v>
                </c:pt>
                <c:pt idx="554">
                  <c:v>619693608</c:v>
                </c:pt>
                <c:pt idx="555">
                  <c:v>609215104</c:v>
                </c:pt>
                <c:pt idx="556">
                  <c:v>625504600</c:v>
                </c:pt>
                <c:pt idx="557">
                  <c:v>613943656</c:v>
                </c:pt>
                <c:pt idx="558">
                  <c:v>627769376</c:v>
                </c:pt>
                <c:pt idx="559">
                  <c:v>613313552</c:v>
                </c:pt>
                <c:pt idx="560">
                  <c:v>613810496</c:v>
                </c:pt>
                <c:pt idx="561">
                  <c:v>625448416</c:v>
                </c:pt>
                <c:pt idx="562">
                  <c:v>613112896</c:v>
                </c:pt>
                <c:pt idx="563">
                  <c:v>622194200</c:v>
                </c:pt>
                <c:pt idx="564">
                  <c:v>613600384</c:v>
                </c:pt>
                <c:pt idx="565">
                  <c:v>626939912</c:v>
                </c:pt>
                <c:pt idx="566">
                  <c:v>625158688</c:v>
                </c:pt>
                <c:pt idx="567">
                  <c:v>625078584</c:v>
                </c:pt>
                <c:pt idx="568">
                  <c:v>618470968</c:v>
                </c:pt>
                <c:pt idx="569">
                  <c:v>620183856</c:v>
                </c:pt>
                <c:pt idx="570">
                  <c:v>619729200</c:v>
                </c:pt>
                <c:pt idx="571">
                  <c:v>616150464</c:v>
                </c:pt>
                <c:pt idx="572">
                  <c:v>614592320</c:v>
                </c:pt>
                <c:pt idx="573">
                  <c:v>597069112</c:v>
                </c:pt>
                <c:pt idx="574">
                  <c:v>628146024</c:v>
                </c:pt>
                <c:pt idx="575">
                  <c:v>613240616</c:v>
                </c:pt>
                <c:pt idx="576">
                  <c:v>617130464</c:v>
                </c:pt>
                <c:pt idx="577">
                  <c:v>620623856</c:v>
                </c:pt>
                <c:pt idx="578">
                  <c:v>612955064</c:v>
                </c:pt>
                <c:pt idx="579">
                  <c:v>610185872</c:v>
                </c:pt>
                <c:pt idx="580">
                  <c:v>614260528</c:v>
                </c:pt>
                <c:pt idx="581">
                  <c:v>614125552</c:v>
                </c:pt>
                <c:pt idx="582">
                  <c:v>609158856</c:v>
                </c:pt>
                <c:pt idx="583">
                  <c:v>626700608</c:v>
                </c:pt>
                <c:pt idx="584">
                  <c:v>624424584</c:v>
                </c:pt>
                <c:pt idx="585">
                  <c:v>622672576</c:v>
                </c:pt>
                <c:pt idx="586">
                  <c:v>625306624</c:v>
                </c:pt>
                <c:pt idx="587">
                  <c:v>617447312</c:v>
                </c:pt>
                <c:pt idx="588">
                  <c:v>624951304</c:v>
                </c:pt>
                <c:pt idx="589">
                  <c:v>611593560</c:v>
                </c:pt>
                <c:pt idx="590">
                  <c:v>622143520</c:v>
                </c:pt>
                <c:pt idx="591">
                  <c:v>619474312</c:v>
                </c:pt>
                <c:pt idx="592">
                  <c:v>614375840</c:v>
                </c:pt>
                <c:pt idx="593">
                  <c:v>613217976</c:v>
                </c:pt>
                <c:pt idx="594">
                  <c:v>610770760</c:v>
                </c:pt>
                <c:pt idx="595">
                  <c:v>613054528</c:v>
                </c:pt>
                <c:pt idx="596">
                  <c:v>612384056</c:v>
                </c:pt>
                <c:pt idx="597">
                  <c:v>618346104</c:v>
                </c:pt>
                <c:pt idx="598">
                  <c:v>623962416</c:v>
                </c:pt>
                <c:pt idx="599">
                  <c:v>621015192</c:v>
                </c:pt>
                <c:pt idx="600">
                  <c:v>612975632</c:v>
                </c:pt>
                <c:pt idx="601">
                  <c:v>622062968</c:v>
                </c:pt>
                <c:pt idx="602">
                  <c:v>609925416</c:v>
                </c:pt>
                <c:pt idx="603">
                  <c:v>623250920</c:v>
                </c:pt>
                <c:pt idx="604">
                  <c:v>625620256</c:v>
                </c:pt>
                <c:pt idx="605">
                  <c:v>622778232</c:v>
                </c:pt>
                <c:pt idx="606">
                  <c:v>618880136</c:v>
                </c:pt>
                <c:pt idx="607">
                  <c:v>620744000</c:v>
                </c:pt>
                <c:pt idx="608">
                  <c:v>608682952</c:v>
                </c:pt>
                <c:pt idx="609">
                  <c:v>611026840</c:v>
                </c:pt>
                <c:pt idx="610">
                  <c:v>621141216</c:v>
                </c:pt>
                <c:pt idx="611">
                  <c:v>617383896</c:v>
                </c:pt>
                <c:pt idx="612">
                  <c:v>456423864</c:v>
                </c:pt>
                <c:pt idx="613">
                  <c:v>617630952</c:v>
                </c:pt>
                <c:pt idx="614">
                  <c:v>611223544</c:v>
                </c:pt>
                <c:pt idx="615">
                  <c:v>609362544</c:v>
                </c:pt>
                <c:pt idx="616">
                  <c:v>619001456</c:v>
                </c:pt>
                <c:pt idx="617">
                  <c:v>612120816</c:v>
                </c:pt>
                <c:pt idx="618">
                  <c:v>623203344</c:v>
                </c:pt>
                <c:pt idx="619">
                  <c:v>612392920</c:v>
                </c:pt>
                <c:pt idx="620">
                  <c:v>613251288</c:v>
                </c:pt>
                <c:pt idx="621">
                  <c:v>623416768</c:v>
                </c:pt>
                <c:pt idx="622">
                  <c:v>625754968</c:v>
                </c:pt>
                <c:pt idx="623">
                  <c:v>625585464</c:v>
                </c:pt>
                <c:pt idx="624">
                  <c:v>618116920</c:v>
                </c:pt>
                <c:pt idx="625">
                  <c:v>622820600</c:v>
                </c:pt>
                <c:pt idx="626">
                  <c:v>616892296</c:v>
                </c:pt>
                <c:pt idx="627">
                  <c:v>613740680</c:v>
                </c:pt>
                <c:pt idx="628">
                  <c:v>626327104</c:v>
                </c:pt>
                <c:pt idx="629">
                  <c:v>622431128</c:v>
                </c:pt>
                <c:pt idx="630">
                  <c:v>622775368</c:v>
                </c:pt>
                <c:pt idx="631">
                  <c:v>603792344</c:v>
                </c:pt>
                <c:pt idx="632">
                  <c:v>606536680</c:v>
                </c:pt>
                <c:pt idx="633">
                  <c:v>613294144</c:v>
                </c:pt>
                <c:pt idx="634">
                  <c:v>622047504</c:v>
                </c:pt>
                <c:pt idx="635">
                  <c:v>612392720</c:v>
                </c:pt>
                <c:pt idx="636">
                  <c:v>615520144</c:v>
                </c:pt>
                <c:pt idx="637">
                  <c:v>621109320</c:v>
                </c:pt>
                <c:pt idx="638">
                  <c:v>618018216</c:v>
                </c:pt>
                <c:pt idx="639">
                  <c:v>613486744</c:v>
                </c:pt>
                <c:pt idx="640">
                  <c:v>623567960</c:v>
                </c:pt>
                <c:pt idx="641">
                  <c:v>615493088</c:v>
                </c:pt>
                <c:pt idx="642">
                  <c:v>627570608</c:v>
                </c:pt>
                <c:pt idx="643">
                  <c:v>615274952</c:v>
                </c:pt>
                <c:pt idx="644">
                  <c:v>618875744</c:v>
                </c:pt>
                <c:pt idx="645">
                  <c:v>627778208</c:v>
                </c:pt>
                <c:pt idx="646">
                  <c:v>626864944</c:v>
                </c:pt>
                <c:pt idx="647">
                  <c:v>616142648</c:v>
                </c:pt>
                <c:pt idx="648">
                  <c:v>612911048</c:v>
                </c:pt>
                <c:pt idx="649">
                  <c:v>619997056</c:v>
                </c:pt>
                <c:pt idx="650">
                  <c:v>613025984</c:v>
                </c:pt>
                <c:pt idx="651">
                  <c:v>614616384</c:v>
                </c:pt>
                <c:pt idx="652">
                  <c:v>627969280</c:v>
                </c:pt>
                <c:pt idx="653">
                  <c:v>627259088</c:v>
                </c:pt>
                <c:pt idx="654">
                  <c:v>626699760</c:v>
                </c:pt>
                <c:pt idx="655">
                  <c:v>613486424</c:v>
                </c:pt>
                <c:pt idx="656">
                  <c:v>625389784</c:v>
                </c:pt>
                <c:pt idx="657">
                  <c:v>613190472</c:v>
                </c:pt>
                <c:pt idx="658">
                  <c:v>623817680</c:v>
                </c:pt>
                <c:pt idx="659">
                  <c:v>613068760</c:v>
                </c:pt>
                <c:pt idx="660">
                  <c:v>613447264</c:v>
                </c:pt>
                <c:pt idx="661">
                  <c:v>613421616</c:v>
                </c:pt>
                <c:pt idx="662">
                  <c:v>613813768</c:v>
                </c:pt>
                <c:pt idx="663">
                  <c:v>613542192</c:v>
                </c:pt>
                <c:pt idx="664">
                  <c:v>613783376</c:v>
                </c:pt>
                <c:pt idx="665">
                  <c:v>613231816</c:v>
                </c:pt>
                <c:pt idx="666">
                  <c:v>612426504</c:v>
                </c:pt>
                <c:pt idx="667">
                  <c:v>614638120</c:v>
                </c:pt>
                <c:pt idx="668">
                  <c:v>626849200</c:v>
                </c:pt>
                <c:pt idx="669">
                  <c:v>623622384</c:v>
                </c:pt>
                <c:pt idx="670">
                  <c:v>614500920</c:v>
                </c:pt>
                <c:pt idx="671">
                  <c:v>628660104</c:v>
                </c:pt>
                <c:pt idx="672">
                  <c:v>613381504</c:v>
                </c:pt>
                <c:pt idx="673">
                  <c:v>612997632</c:v>
                </c:pt>
                <c:pt idx="674">
                  <c:v>623956464</c:v>
                </c:pt>
                <c:pt idx="675">
                  <c:v>625850312</c:v>
                </c:pt>
                <c:pt idx="676">
                  <c:v>628949104</c:v>
                </c:pt>
                <c:pt idx="677">
                  <c:v>621987600</c:v>
                </c:pt>
                <c:pt idx="678">
                  <c:v>624451200</c:v>
                </c:pt>
                <c:pt idx="679">
                  <c:v>613143264</c:v>
                </c:pt>
                <c:pt idx="680">
                  <c:v>614036120</c:v>
                </c:pt>
                <c:pt idx="681">
                  <c:v>616173560</c:v>
                </c:pt>
                <c:pt idx="682">
                  <c:v>623161648</c:v>
                </c:pt>
                <c:pt idx="683">
                  <c:v>626772752</c:v>
                </c:pt>
                <c:pt idx="684">
                  <c:v>612916904</c:v>
                </c:pt>
                <c:pt idx="685">
                  <c:v>628634696</c:v>
                </c:pt>
                <c:pt idx="686">
                  <c:v>618009832</c:v>
                </c:pt>
                <c:pt idx="687">
                  <c:v>624679224</c:v>
                </c:pt>
                <c:pt idx="688">
                  <c:v>621810656</c:v>
                </c:pt>
                <c:pt idx="689">
                  <c:v>618534592</c:v>
                </c:pt>
                <c:pt idx="690">
                  <c:v>625264544</c:v>
                </c:pt>
                <c:pt idx="691">
                  <c:v>623639736</c:v>
                </c:pt>
                <c:pt idx="692">
                  <c:v>612882936</c:v>
                </c:pt>
                <c:pt idx="693">
                  <c:v>614980072</c:v>
                </c:pt>
                <c:pt idx="694">
                  <c:v>627906920</c:v>
                </c:pt>
                <c:pt idx="695">
                  <c:v>626082512</c:v>
                </c:pt>
                <c:pt idx="696">
                  <c:v>611630120</c:v>
                </c:pt>
                <c:pt idx="697">
                  <c:v>613011032</c:v>
                </c:pt>
                <c:pt idx="698">
                  <c:v>613032232</c:v>
                </c:pt>
                <c:pt idx="699">
                  <c:v>609261392</c:v>
                </c:pt>
                <c:pt idx="700">
                  <c:v>613453224</c:v>
                </c:pt>
                <c:pt idx="701">
                  <c:v>613667008</c:v>
                </c:pt>
                <c:pt idx="702">
                  <c:v>611386296</c:v>
                </c:pt>
                <c:pt idx="703">
                  <c:v>604494456</c:v>
                </c:pt>
                <c:pt idx="704">
                  <c:v>616582184</c:v>
                </c:pt>
                <c:pt idx="705">
                  <c:v>615948648</c:v>
                </c:pt>
                <c:pt idx="706">
                  <c:v>623761176</c:v>
                </c:pt>
                <c:pt idx="707">
                  <c:v>610258952</c:v>
                </c:pt>
                <c:pt idx="708">
                  <c:v>621146112</c:v>
                </c:pt>
                <c:pt idx="709">
                  <c:v>617640688</c:v>
                </c:pt>
                <c:pt idx="710">
                  <c:v>622956648</c:v>
                </c:pt>
                <c:pt idx="711">
                  <c:v>609411000</c:v>
                </c:pt>
                <c:pt idx="712">
                  <c:v>623050848</c:v>
                </c:pt>
                <c:pt idx="713">
                  <c:v>618258504</c:v>
                </c:pt>
                <c:pt idx="714">
                  <c:v>618304640</c:v>
                </c:pt>
                <c:pt idx="715">
                  <c:v>614837664</c:v>
                </c:pt>
                <c:pt idx="716">
                  <c:v>614649688</c:v>
                </c:pt>
                <c:pt idx="717">
                  <c:v>625493720</c:v>
                </c:pt>
                <c:pt idx="718">
                  <c:v>608543128</c:v>
                </c:pt>
                <c:pt idx="719">
                  <c:v>611204296</c:v>
                </c:pt>
                <c:pt idx="720">
                  <c:v>623648056</c:v>
                </c:pt>
                <c:pt idx="721">
                  <c:v>615597744</c:v>
                </c:pt>
                <c:pt idx="722">
                  <c:v>618392128</c:v>
                </c:pt>
                <c:pt idx="723">
                  <c:v>610877960</c:v>
                </c:pt>
                <c:pt idx="724">
                  <c:v>618986552</c:v>
                </c:pt>
                <c:pt idx="725">
                  <c:v>612321800</c:v>
                </c:pt>
                <c:pt idx="726">
                  <c:v>619816616</c:v>
                </c:pt>
                <c:pt idx="727">
                  <c:v>618301536</c:v>
                </c:pt>
                <c:pt idx="728">
                  <c:v>612759560</c:v>
                </c:pt>
                <c:pt idx="729">
                  <c:v>619744008</c:v>
                </c:pt>
                <c:pt idx="730">
                  <c:v>617577872</c:v>
                </c:pt>
                <c:pt idx="731">
                  <c:v>616303024</c:v>
                </c:pt>
                <c:pt idx="732">
                  <c:v>610453704</c:v>
                </c:pt>
                <c:pt idx="733">
                  <c:v>612005032</c:v>
                </c:pt>
                <c:pt idx="734">
                  <c:v>620687128</c:v>
                </c:pt>
                <c:pt idx="735">
                  <c:v>619675936</c:v>
                </c:pt>
                <c:pt idx="736">
                  <c:v>610974192</c:v>
                </c:pt>
                <c:pt idx="737">
                  <c:v>609640216</c:v>
                </c:pt>
                <c:pt idx="738">
                  <c:v>615552512</c:v>
                </c:pt>
                <c:pt idx="739">
                  <c:v>601083600</c:v>
                </c:pt>
                <c:pt idx="740">
                  <c:v>623231216</c:v>
                </c:pt>
                <c:pt idx="741">
                  <c:v>613453600</c:v>
                </c:pt>
                <c:pt idx="742">
                  <c:v>614252552</c:v>
                </c:pt>
                <c:pt idx="743">
                  <c:v>622975176</c:v>
                </c:pt>
                <c:pt idx="744">
                  <c:v>627884608</c:v>
                </c:pt>
                <c:pt idx="745">
                  <c:v>615093504</c:v>
                </c:pt>
                <c:pt idx="746">
                  <c:v>613473032</c:v>
                </c:pt>
                <c:pt idx="747">
                  <c:v>613081904</c:v>
                </c:pt>
                <c:pt idx="748">
                  <c:v>613554032</c:v>
                </c:pt>
                <c:pt idx="749">
                  <c:v>611893936</c:v>
                </c:pt>
                <c:pt idx="750">
                  <c:v>619745712</c:v>
                </c:pt>
                <c:pt idx="751">
                  <c:v>611838848</c:v>
                </c:pt>
                <c:pt idx="752">
                  <c:v>621002592</c:v>
                </c:pt>
                <c:pt idx="753">
                  <c:v>613335032</c:v>
                </c:pt>
                <c:pt idx="754">
                  <c:v>627797696</c:v>
                </c:pt>
                <c:pt idx="755">
                  <c:v>617322456</c:v>
                </c:pt>
                <c:pt idx="756">
                  <c:v>614063976</c:v>
                </c:pt>
                <c:pt idx="757">
                  <c:v>629883960</c:v>
                </c:pt>
                <c:pt idx="758">
                  <c:v>625095888</c:v>
                </c:pt>
                <c:pt idx="759">
                  <c:v>617956280</c:v>
                </c:pt>
                <c:pt idx="760">
                  <c:v>613059704</c:v>
                </c:pt>
                <c:pt idx="761">
                  <c:v>611417568</c:v>
                </c:pt>
                <c:pt idx="762">
                  <c:v>613073976</c:v>
                </c:pt>
                <c:pt idx="763">
                  <c:v>617705608</c:v>
                </c:pt>
                <c:pt idx="764">
                  <c:v>612421320</c:v>
                </c:pt>
                <c:pt idx="765">
                  <c:v>614038216</c:v>
                </c:pt>
                <c:pt idx="766">
                  <c:v>614455656</c:v>
                </c:pt>
                <c:pt idx="767">
                  <c:v>613218240</c:v>
                </c:pt>
                <c:pt idx="768">
                  <c:v>613025872</c:v>
                </c:pt>
                <c:pt idx="769">
                  <c:v>624672352</c:v>
                </c:pt>
                <c:pt idx="770">
                  <c:v>626965824</c:v>
                </c:pt>
                <c:pt idx="771">
                  <c:v>619644192</c:v>
                </c:pt>
                <c:pt idx="772">
                  <c:v>612871472</c:v>
                </c:pt>
                <c:pt idx="773">
                  <c:v>621959912</c:v>
                </c:pt>
                <c:pt idx="774">
                  <c:v>619841560</c:v>
                </c:pt>
                <c:pt idx="775">
                  <c:v>613323344</c:v>
                </c:pt>
                <c:pt idx="776">
                  <c:v>612476408</c:v>
                </c:pt>
                <c:pt idx="777">
                  <c:v>613230760</c:v>
                </c:pt>
                <c:pt idx="778">
                  <c:v>613061112</c:v>
                </c:pt>
                <c:pt idx="779">
                  <c:v>623268424</c:v>
                </c:pt>
                <c:pt idx="780">
                  <c:v>615711416</c:v>
                </c:pt>
                <c:pt idx="781">
                  <c:v>612584752</c:v>
                </c:pt>
                <c:pt idx="782">
                  <c:v>624359192</c:v>
                </c:pt>
                <c:pt idx="783">
                  <c:v>622414448</c:v>
                </c:pt>
                <c:pt idx="784">
                  <c:v>621355976</c:v>
                </c:pt>
                <c:pt idx="785">
                  <c:v>624371456</c:v>
                </c:pt>
                <c:pt idx="786">
                  <c:v>626813152</c:v>
                </c:pt>
                <c:pt idx="787">
                  <c:v>611748856</c:v>
                </c:pt>
                <c:pt idx="788">
                  <c:v>613314200</c:v>
                </c:pt>
                <c:pt idx="789">
                  <c:v>614888280</c:v>
                </c:pt>
                <c:pt idx="790">
                  <c:v>616928568</c:v>
                </c:pt>
                <c:pt idx="791">
                  <c:v>626814632</c:v>
                </c:pt>
                <c:pt idx="792">
                  <c:v>620901256</c:v>
                </c:pt>
                <c:pt idx="793">
                  <c:v>620203904</c:v>
                </c:pt>
                <c:pt idx="794">
                  <c:v>619631152</c:v>
                </c:pt>
                <c:pt idx="795">
                  <c:v>620232184</c:v>
                </c:pt>
                <c:pt idx="796">
                  <c:v>623960720</c:v>
                </c:pt>
                <c:pt idx="797">
                  <c:v>613264776</c:v>
                </c:pt>
                <c:pt idx="798">
                  <c:v>610774672</c:v>
                </c:pt>
                <c:pt idx="799">
                  <c:v>608555936</c:v>
                </c:pt>
                <c:pt idx="800">
                  <c:v>622097912</c:v>
                </c:pt>
                <c:pt idx="801">
                  <c:v>611297072</c:v>
                </c:pt>
                <c:pt idx="802">
                  <c:v>621285864</c:v>
                </c:pt>
                <c:pt idx="803">
                  <c:v>614035800</c:v>
                </c:pt>
                <c:pt idx="804">
                  <c:v>611691000</c:v>
                </c:pt>
                <c:pt idx="805">
                  <c:v>622927424</c:v>
                </c:pt>
                <c:pt idx="806">
                  <c:v>622023056</c:v>
                </c:pt>
                <c:pt idx="807">
                  <c:v>624058032</c:v>
                </c:pt>
                <c:pt idx="808">
                  <c:v>617822352</c:v>
                </c:pt>
                <c:pt idx="809">
                  <c:v>619593720</c:v>
                </c:pt>
                <c:pt idx="810">
                  <c:v>610876760</c:v>
                </c:pt>
                <c:pt idx="811">
                  <c:v>615165376</c:v>
                </c:pt>
                <c:pt idx="812">
                  <c:v>610393896</c:v>
                </c:pt>
                <c:pt idx="813">
                  <c:v>619179512</c:v>
                </c:pt>
                <c:pt idx="814">
                  <c:v>621068584</c:v>
                </c:pt>
                <c:pt idx="815">
                  <c:v>614714256</c:v>
                </c:pt>
                <c:pt idx="816">
                  <c:v>611622784</c:v>
                </c:pt>
                <c:pt idx="817">
                  <c:v>621810440</c:v>
                </c:pt>
                <c:pt idx="818">
                  <c:v>609932328</c:v>
                </c:pt>
                <c:pt idx="819">
                  <c:v>630291752</c:v>
                </c:pt>
                <c:pt idx="820">
                  <c:v>626928728</c:v>
                </c:pt>
                <c:pt idx="821">
                  <c:v>618065664</c:v>
                </c:pt>
                <c:pt idx="822">
                  <c:v>613436208</c:v>
                </c:pt>
                <c:pt idx="823">
                  <c:v>612249312</c:v>
                </c:pt>
                <c:pt idx="824">
                  <c:v>621972864</c:v>
                </c:pt>
                <c:pt idx="825">
                  <c:v>613132424</c:v>
                </c:pt>
                <c:pt idx="826">
                  <c:v>603209008</c:v>
                </c:pt>
                <c:pt idx="827">
                  <c:v>617470432</c:v>
                </c:pt>
                <c:pt idx="828">
                  <c:v>621181152</c:v>
                </c:pt>
                <c:pt idx="829">
                  <c:v>612293392</c:v>
                </c:pt>
                <c:pt idx="830">
                  <c:v>613714336</c:v>
                </c:pt>
                <c:pt idx="831">
                  <c:v>625372480</c:v>
                </c:pt>
                <c:pt idx="832">
                  <c:v>626833464</c:v>
                </c:pt>
                <c:pt idx="833">
                  <c:v>611892640</c:v>
                </c:pt>
                <c:pt idx="834">
                  <c:v>613379192</c:v>
                </c:pt>
                <c:pt idx="835">
                  <c:v>622032912</c:v>
                </c:pt>
                <c:pt idx="836">
                  <c:v>613403200</c:v>
                </c:pt>
                <c:pt idx="837">
                  <c:v>618043416</c:v>
                </c:pt>
                <c:pt idx="838">
                  <c:v>609570280</c:v>
                </c:pt>
                <c:pt idx="839">
                  <c:v>590867728</c:v>
                </c:pt>
                <c:pt idx="840">
                  <c:v>622202760</c:v>
                </c:pt>
                <c:pt idx="841">
                  <c:v>615246504</c:v>
                </c:pt>
                <c:pt idx="842">
                  <c:v>612914968</c:v>
                </c:pt>
                <c:pt idx="843">
                  <c:v>615592832</c:v>
                </c:pt>
                <c:pt idx="844">
                  <c:v>613872608</c:v>
                </c:pt>
                <c:pt idx="845">
                  <c:v>613315736</c:v>
                </c:pt>
                <c:pt idx="846">
                  <c:v>613173320</c:v>
                </c:pt>
                <c:pt idx="847">
                  <c:v>619747864</c:v>
                </c:pt>
                <c:pt idx="848">
                  <c:v>621715536</c:v>
                </c:pt>
                <c:pt idx="849">
                  <c:v>619692064</c:v>
                </c:pt>
                <c:pt idx="850">
                  <c:v>614414128</c:v>
                </c:pt>
                <c:pt idx="851">
                  <c:v>612712840</c:v>
                </c:pt>
                <c:pt idx="852">
                  <c:v>621378440</c:v>
                </c:pt>
                <c:pt idx="853">
                  <c:v>624206368</c:v>
                </c:pt>
                <c:pt idx="854">
                  <c:v>609947512</c:v>
                </c:pt>
                <c:pt idx="855">
                  <c:v>627171712</c:v>
                </c:pt>
                <c:pt idx="856">
                  <c:v>615743504</c:v>
                </c:pt>
                <c:pt idx="857">
                  <c:v>619433120</c:v>
                </c:pt>
                <c:pt idx="858">
                  <c:v>624674048</c:v>
                </c:pt>
                <c:pt idx="859">
                  <c:v>625336320</c:v>
                </c:pt>
                <c:pt idx="860">
                  <c:v>616540432</c:v>
                </c:pt>
                <c:pt idx="861">
                  <c:v>494061736</c:v>
                </c:pt>
                <c:pt idx="862">
                  <c:v>612967368</c:v>
                </c:pt>
                <c:pt idx="863">
                  <c:v>626374056</c:v>
                </c:pt>
                <c:pt idx="864">
                  <c:v>618126536</c:v>
                </c:pt>
                <c:pt idx="865">
                  <c:v>625487544</c:v>
                </c:pt>
                <c:pt idx="866">
                  <c:v>623090360</c:v>
                </c:pt>
                <c:pt idx="867">
                  <c:v>611003752</c:v>
                </c:pt>
                <c:pt idx="868">
                  <c:v>612931576</c:v>
                </c:pt>
                <c:pt idx="869">
                  <c:v>612217640</c:v>
                </c:pt>
                <c:pt idx="870">
                  <c:v>613831816</c:v>
                </c:pt>
                <c:pt idx="871">
                  <c:v>611403184</c:v>
                </c:pt>
                <c:pt idx="872">
                  <c:v>613853208</c:v>
                </c:pt>
                <c:pt idx="873">
                  <c:v>619743728</c:v>
                </c:pt>
                <c:pt idx="874">
                  <c:v>627009656</c:v>
                </c:pt>
                <c:pt idx="875">
                  <c:v>627595464</c:v>
                </c:pt>
                <c:pt idx="876">
                  <c:v>614799752</c:v>
                </c:pt>
                <c:pt idx="877">
                  <c:v>612007200</c:v>
                </c:pt>
                <c:pt idx="878">
                  <c:v>611354704</c:v>
                </c:pt>
                <c:pt idx="879">
                  <c:v>621272224</c:v>
                </c:pt>
                <c:pt idx="880">
                  <c:v>623847576</c:v>
                </c:pt>
                <c:pt idx="881">
                  <c:v>627880040</c:v>
                </c:pt>
                <c:pt idx="882">
                  <c:v>615848880</c:v>
                </c:pt>
                <c:pt idx="883">
                  <c:v>612476832</c:v>
                </c:pt>
                <c:pt idx="884">
                  <c:v>626709024</c:v>
                </c:pt>
                <c:pt idx="885">
                  <c:v>612476768</c:v>
                </c:pt>
                <c:pt idx="886">
                  <c:v>616434104</c:v>
                </c:pt>
                <c:pt idx="887">
                  <c:v>612932504</c:v>
                </c:pt>
                <c:pt idx="888">
                  <c:v>614651384</c:v>
                </c:pt>
                <c:pt idx="889">
                  <c:v>619680112</c:v>
                </c:pt>
                <c:pt idx="890">
                  <c:v>618297432</c:v>
                </c:pt>
                <c:pt idx="891">
                  <c:v>613063952</c:v>
                </c:pt>
                <c:pt idx="892">
                  <c:v>611889640</c:v>
                </c:pt>
                <c:pt idx="893">
                  <c:v>626854872</c:v>
                </c:pt>
                <c:pt idx="894">
                  <c:v>609809392</c:v>
                </c:pt>
                <c:pt idx="895">
                  <c:v>620659808</c:v>
                </c:pt>
                <c:pt idx="896">
                  <c:v>608260024</c:v>
                </c:pt>
                <c:pt idx="897">
                  <c:v>620227016</c:v>
                </c:pt>
                <c:pt idx="898">
                  <c:v>618633064</c:v>
                </c:pt>
                <c:pt idx="899">
                  <c:v>613707680</c:v>
                </c:pt>
                <c:pt idx="900">
                  <c:v>615558016</c:v>
                </c:pt>
                <c:pt idx="901">
                  <c:v>619505400</c:v>
                </c:pt>
                <c:pt idx="902">
                  <c:v>626102736</c:v>
                </c:pt>
                <c:pt idx="903">
                  <c:v>623346064</c:v>
                </c:pt>
                <c:pt idx="904">
                  <c:v>612474472</c:v>
                </c:pt>
                <c:pt idx="905">
                  <c:v>612778048</c:v>
                </c:pt>
                <c:pt idx="906">
                  <c:v>546772936</c:v>
                </c:pt>
                <c:pt idx="907">
                  <c:v>607669520</c:v>
                </c:pt>
                <c:pt idx="908">
                  <c:v>621790432</c:v>
                </c:pt>
                <c:pt idx="909">
                  <c:v>614288040</c:v>
                </c:pt>
                <c:pt idx="910">
                  <c:v>624459112</c:v>
                </c:pt>
                <c:pt idx="911">
                  <c:v>627138104</c:v>
                </c:pt>
                <c:pt idx="912">
                  <c:v>613128864</c:v>
                </c:pt>
                <c:pt idx="913">
                  <c:v>622415224</c:v>
                </c:pt>
                <c:pt idx="914">
                  <c:v>612298456</c:v>
                </c:pt>
                <c:pt idx="915">
                  <c:v>613092800</c:v>
                </c:pt>
                <c:pt idx="916">
                  <c:v>611726104</c:v>
                </c:pt>
                <c:pt idx="917">
                  <c:v>603008416</c:v>
                </c:pt>
                <c:pt idx="918">
                  <c:v>612366304</c:v>
                </c:pt>
                <c:pt idx="919">
                  <c:v>618481184</c:v>
                </c:pt>
                <c:pt idx="920">
                  <c:v>624505520</c:v>
                </c:pt>
                <c:pt idx="921">
                  <c:v>619448800</c:v>
                </c:pt>
                <c:pt idx="922">
                  <c:v>614786072</c:v>
                </c:pt>
                <c:pt idx="923">
                  <c:v>623931864</c:v>
                </c:pt>
                <c:pt idx="924">
                  <c:v>625590920</c:v>
                </c:pt>
                <c:pt idx="925">
                  <c:v>622441856</c:v>
                </c:pt>
                <c:pt idx="926">
                  <c:v>625171224</c:v>
                </c:pt>
                <c:pt idx="927">
                  <c:v>610316440</c:v>
                </c:pt>
                <c:pt idx="928">
                  <c:v>624379096</c:v>
                </c:pt>
                <c:pt idx="929">
                  <c:v>624073920</c:v>
                </c:pt>
                <c:pt idx="930">
                  <c:v>629529752</c:v>
                </c:pt>
                <c:pt idx="931">
                  <c:v>619578360</c:v>
                </c:pt>
                <c:pt idx="932">
                  <c:v>626382896</c:v>
                </c:pt>
                <c:pt idx="933">
                  <c:v>620447456</c:v>
                </c:pt>
                <c:pt idx="934">
                  <c:v>613281712</c:v>
                </c:pt>
                <c:pt idx="935">
                  <c:v>616239560</c:v>
                </c:pt>
                <c:pt idx="936">
                  <c:v>619250992</c:v>
                </c:pt>
                <c:pt idx="937">
                  <c:v>626653856</c:v>
                </c:pt>
                <c:pt idx="938">
                  <c:v>615316672</c:v>
                </c:pt>
                <c:pt idx="939">
                  <c:v>622307952</c:v>
                </c:pt>
                <c:pt idx="940">
                  <c:v>625822488</c:v>
                </c:pt>
                <c:pt idx="941">
                  <c:v>618992976</c:v>
                </c:pt>
                <c:pt idx="942">
                  <c:v>625228224</c:v>
                </c:pt>
                <c:pt idx="943">
                  <c:v>621775648</c:v>
                </c:pt>
                <c:pt idx="944">
                  <c:v>616336488</c:v>
                </c:pt>
                <c:pt idx="945">
                  <c:v>610978360</c:v>
                </c:pt>
                <c:pt idx="946">
                  <c:v>621277152</c:v>
                </c:pt>
                <c:pt idx="947">
                  <c:v>612775128</c:v>
                </c:pt>
                <c:pt idx="948">
                  <c:v>598636160</c:v>
                </c:pt>
                <c:pt idx="949">
                  <c:v>610633192</c:v>
                </c:pt>
                <c:pt idx="950">
                  <c:v>612789184</c:v>
                </c:pt>
                <c:pt idx="951">
                  <c:v>618697416</c:v>
                </c:pt>
                <c:pt idx="952">
                  <c:v>624874312</c:v>
                </c:pt>
                <c:pt idx="953">
                  <c:v>614570504</c:v>
                </c:pt>
                <c:pt idx="954">
                  <c:v>622003656</c:v>
                </c:pt>
                <c:pt idx="955">
                  <c:v>612453848</c:v>
                </c:pt>
                <c:pt idx="956">
                  <c:v>611522568</c:v>
                </c:pt>
                <c:pt idx="957">
                  <c:v>613217272</c:v>
                </c:pt>
                <c:pt idx="958">
                  <c:v>622690176</c:v>
                </c:pt>
                <c:pt idx="959">
                  <c:v>618053512</c:v>
                </c:pt>
                <c:pt idx="960">
                  <c:v>614034520</c:v>
                </c:pt>
                <c:pt idx="961">
                  <c:v>618581200</c:v>
                </c:pt>
                <c:pt idx="962">
                  <c:v>627155304</c:v>
                </c:pt>
                <c:pt idx="963">
                  <c:v>624121064</c:v>
                </c:pt>
                <c:pt idx="964">
                  <c:v>613401976</c:v>
                </c:pt>
                <c:pt idx="965">
                  <c:v>617664208</c:v>
                </c:pt>
                <c:pt idx="966">
                  <c:v>604722432</c:v>
                </c:pt>
                <c:pt idx="967">
                  <c:v>602201640</c:v>
                </c:pt>
                <c:pt idx="968">
                  <c:v>610930840</c:v>
                </c:pt>
                <c:pt idx="969">
                  <c:v>617171816</c:v>
                </c:pt>
                <c:pt idx="970">
                  <c:v>618574808</c:v>
                </c:pt>
                <c:pt idx="971">
                  <c:v>605490432</c:v>
                </c:pt>
                <c:pt idx="972">
                  <c:v>601922448</c:v>
                </c:pt>
                <c:pt idx="973">
                  <c:v>613092056</c:v>
                </c:pt>
                <c:pt idx="974">
                  <c:v>607384304</c:v>
                </c:pt>
                <c:pt idx="975">
                  <c:v>610389552</c:v>
                </c:pt>
                <c:pt idx="976">
                  <c:v>615090512</c:v>
                </c:pt>
                <c:pt idx="977">
                  <c:v>613328192</c:v>
                </c:pt>
                <c:pt idx="978">
                  <c:v>626225816</c:v>
                </c:pt>
                <c:pt idx="979">
                  <c:v>614489616</c:v>
                </c:pt>
                <c:pt idx="980">
                  <c:v>620641608</c:v>
                </c:pt>
                <c:pt idx="981">
                  <c:v>620344056</c:v>
                </c:pt>
                <c:pt idx="982">
                  <c:v>615238960</c:v>
                </c:pt>
                <c:pt idx="983">
                  <c:v>611509752</c:v>
                </c:pt>
                <c:pt idx="984">
                  <c:v>601170608</c:v>
                </c:pt>
                <c:pt idx="985">
                  <c:v>622712176</c:v>
                </c:pt>
                <c:pt idx="986">
                  <c:v>603639160</c:v>
                </c:pt>
                <c:pt idx="987">
                  <c:v>613276960</c:v>
                </c:pt>
                <c:pt idx="988">
                  <c:v>611253840</c:v>
                </c:pt>
                <c:pt idx="989">
                  <c:v>570529424</c:v>
                </c:pt>
                <c:pt idx="990">
                  <c:v>554820712</c:v>
                </c:pt>
                <c:pt idx="991">
                  <c:v>618941888</c:v>
                </c:pt>
                <c:pt idx="992">
                  <c:v>552574456</c:v>
                </c:pt>
                <c:pt idx="993">
                  <c:v>542150024</c:v>
                </c:pt>
                <c:pt idx="994">
                  <c:v>555999832</c:v>
                </c:pt>
                <c:pt idx="995">
                  <c:v>626435952</c:v>
                </c:pt>
                <c:pt idx="996">
                  <c:v>611351264</c:v>
                </c:pt>
                <c:pt idx="997">
                  <c:v>613041840</c:v>
                </c:pt>
                <c:pt idx="998">
                  <c:v>612685224</c:v>
                </c:pt>
                <c:pt idx="999">
                  <c:v>614920256</c:v>
                </c:pt>
                <c:pt idx="1000">
                  <c:v>625537144</c:v>
                </c:pt>
                <c:pt idx="1001">
                  <c:v>621175200</c:v>
                </c:pt>
                <c:pt idx="1002">
                  <c:v>617806272</c:v>
                </c:pt>
                <c:pt idx="1003">
                  <c:v>618905144</c:v>
                </c:pt>
                <c:pt idx="1004">
                  <c:v>614997760</c:v>
                </c:pt>
                <c:pt idx="1005">
                  <c:v>616524776</c:v>
                </c:pt>
                <c:pt idx="1006">
                  <c:v>615156120</c:v>
                </c:pt>
                <c:pt idx="1007">
                  <c:v>622283840</c:v>
                </c:pt>
                <c:pt idx="1008">
                  <c:v>626738064</c:v>
                </c:pt>
                <c:pt idx="1009">
                  <c:v>622616448</c:v>
                </c:pt>
                <c:pt idx="1010">
                  <c:v>613250848</c:v>
                </c:pt>
                <c:pt idx="1011">
                  <c:v>611587320</c:v>
                </c:pt>
                <c:pt idx="1012">
                  <c:v>614119720</c:v>
                </c:pt>
                <c:pt idx="1013">
                  <c:v>610960744</c:v>
                </c:pt>
                <c:pt idx="1014">
                  <c:v>597706368</c:v>
                </c:pt>
                <c:pt idx="1015">
                  <c:v>576584344</c:v>
                </c:pt>
                <c:pt idx="1016">
                  <c:v>563625896</c:v>
                </c:pt>
                <c:pt idx="1017">
                  <c:v>613727112</c:v>
                </c:pt>
                <c:pt idx="1018">
                  <c:v>613261336</c:v>
                </c:pt>
                <c:pt idx="1019">
                  <c:v>605809800</c:v>
                </c:pt>
                <c:pt idx="1020">
                  <c:v>612355864</c:v>
                </c:pt>
                <c:pt idx="1021">
                  <c:v>613862800</c:v>
                </c:pt>
                <c:pt idx="1022">
                  <c:v>601603192</c:v>
                </c:pt>
                <c:pt idx="1023">
                  <c:v>604072048</c:v>
                </c:pt>
                <c:pt idx="1024">
                  <c:v>593845288</c:v>
                </c:pt>
                <c:pt idx="1025">
                  <c:v>615400920</c:v>
                </c:pt>
                <c:pt idx="1026">
                  <c:v>618178304</c:v>
                </c:pt>
                <c:pt idx="1027">
                  <c:v>616914384</c:v>
                </c:pt>
                <c:pt idx="1028">
                  <c:v>615733776</c:v>
                </c:pt>
                <c:pt idx="1029">
                  <c:v>614135272</c:v>
                </c:pt>
                <c:pt idx="1030">
                  <c:v>623424752</c:v>
                </c:pt>
                <c:pt idx="1031">
                  <c:v>613350688</c:v>
                </c:pt>
                <c:pt idx="1032">
                  <c:v>625851576</c:v>
                </c:pt>
                <c:pt idx="1033">
                  <c:v>625399232</c:v>
                </c:pt>
                <c:pt idx="1034">
                  <c:v>628228448</c:v>
                </c:pt>
                <c:pt idx="1035">
                  <c:v>624621144</c:v>
                </c:pt>
                <c:pt idx="1036">
                  <c:v>626346104</c:v>
                </c:pt>
                <c:pt idx="1037">
                  <c:v>612985504</c:v>
                </c:pt>
                <c:pt idx="1038">
                  <c:v>619489840</c:v>
                </c:pt>
                <c:pt idx="1039">
                  <c:v>612909968</c:v>
                </c:pt>
                <c:pt idx="1040">
                  <c:v>612647704</c:v>
                </c:pt>
                <c:pt idx="1041">
                  <c:v>618026704</c:v>
                </c:pt>
                <c:pt idx="1042">
                  <c:v>620331200</c:v>
                </c:pt>
                <c:pt idx="1043">
                  <c:v>622558008</c:v>
                </c:pt>
                <c:pt idx="1044">
                  <c:v>621387032</c:v>
                </c:pt>
                <c:pt idx="1045">
                  <c:v>627602896</c:v>
                </c:pt>
                <c:pt idx="1046">
                  <c:v>624848568</c:v>
                </c:pt>
                <c:pt idx="1047">
                  <c:v>613816544</c:v>
                </c:pt>
                <c:pt idx="1048">
                  <c:v>607638344</c:v>
                </c:pt>
                <c:pt idx="1049">
                  <c:v>606462304</c:v>
                </c:pt>
                <c:pt idx="1050">
                  <c:v>619521960</c:v>
                </c:pt>
                <c:pt idx="1051">
                  <c:v>628312568</c:v>
                </c:pt>
                <c:pt idx="1052">
                  <c:v>627468720</c:v>
                </c:pt>
                <c:pt idx="1053">
                  <c:v>620363016</c:v>
                </c:pt>
                <c:pt idx="1054">
                  <c:v>623157592</c:v>
                </c:pt>
                <c:pt idx="1055">
                  <c:v>628343048</c:v>
                </c:pt>
                <c:pt idx="1056">
                  <c:v>614138464</c:v>
                </c:pt>
                <c:pt idx="1057">
                  <c:v>617152408</c:v>
                </c:pt>
                <c:pt idx="1058">
                  <c:v>617344744</c:v>
                </c:pt>
                <c:pt idx="1059">
                  <c:v>621197408</c:v>
                </c:pt>
                <c:pt idx="1060">
                  <c:v>627142032</c:v>
                </c:pt>
                <c:pt idx="1061">
                  <c:v>620024080</c:v>
                </c:pt>
                <c:pt idx="1062">
                  <c:v>627888080</c:v>
                </c:pt>
                <c:pt idx="1063">
                  <c:v>607477184</c:v>
                </c:pt>
                <c:pt idx="1064">
                  <c:v>620311896</c:v>
                </c:pt>
                <c:pt idx="1065">
                  <c:v>610414208</c:v>
                </c:pt>
                <c:pt idx="1066">
                  <c:v>627885760</c:v>
                </c:pt>
                <c:pt idx="1067">
                  <c:v>588190912</c:v>
                </c:pt>
                <c:pt idx="1068">
                  <c:v>614314056</c:v>
                </c:pt>
                <c:pt idx="1069">
                  <c:v>613429568</c:v>
                </c:pt>
                <c:pt idx="1070">
                  <c:v>614404440</c:v>
                </c:pt>
                <c:pt idx="1071">
                  <c:v>601672776</c:v>
                </c:pt>
                <c:pt idx="1072">
                  <c:v>615703856</c:v>
                </c:pt>
                <c:pt idx="1073">
                  <c:v>607870616</c:v>
                </c:pt>
                <c:pt idx="1074">
                  <c:v>612468544</c:v>
                </c:pt>
                <c:pt idx="1075">
                  <c:v>604581360</c:v>
                </c:pt>
                <c:pt idx="1076">
                  <c:v>613453544</c:v>
                </c:pt>
                <c:pt idx="1077">
                  <c:v>623949240</c:v>
                </c:pt>
                <c:pt idx="1078">
                  <c:v>607367488</c:v>
                </c:pt>
                <c:pt idx="1079">
                  <c:v>604738088</c:v>
                </c:pt>
                <c:pt idx="1080">
                  <c:v>619472416</c:v>
                </c:pt>
                <c:pt idx="1081">
                  <c:v>624606920</c:v>
                </c:pt>
                <c:pt idx="1082">
                  <c:v>623829752</c:v>
                </c:pt>
                <c:pt idx="1083">
                  <c:v>612811784</c:v>
                </c:pt>
                <c:pt idx="1084">
                  <c:v>611376840</c:v>
                </c:pt>
                <c:pt idx="1085">
                  <c:v>627563464</c:v>
                </c:pt>
                <c:pt idx="1086">
                  <c:v>612713384</c:v>
                </c:pt>
                <c:pt idx="1087">
                  <c:v>621095648</c:v>
                </c:pt>
                <c:pt idx="1088">
                  <c:v>619760392</c:v>
                </c:pt>
                <c:pt idx="1089">
                  <c:v>620703640</c:v>
                </c:pt>
                <c:pt idx="1090">
                  <c:v>628021712</c:v>
                </c:pt>
                <c:pt idx="1091">
                  <c:v>625083256</c:v>
                </c:pt>
                <c:pt idx="1092">
                  <c:v>612759160</c:v>
                </c:pt>
                <c:pt idx="1093">
                  <c:v>613170856</c:v>
                </c:pt>
                <c:pt idx="1094">
                  <c:v>617874072</c:v>
                </c:pt>
                <c:pt idx="1095">
                  <c:v>624180832</c:v>
                </c:pt>
                <c:pt idx="1096">
                  <c:v>582056944</c:v>
                </c:pt>
                <c:pt idx="1097">
                  <c:v>572988336</c:v>
                </c:pt>
                <c:pt idx="1098">
                  <c:v>605102440</c:v>
                </c:pt>
                <c:pt idx="1099">
                  <c:v>601761800</c:v>
                </c:pt>
                <c:pt idx="1100">
                  <c:v>627409688</c:v>
                </c:pt>
                <c:pt idx="1101">
                  <c:v>616498960</c:v>
                </c:pt>
                <c:pt idx="1102">
                  <c:v>596527624</c:v>
                </c:pt>
                <c:pt idx="1103">
                  <c:v>610148576</c:v>
                </c:pt>
                <c:pt idx="1104">
                  <c:v>620868776</c:v>
                </c:pt>
                <c:pt idx="1105">
                  <c:v>623895288</c:v>
                </c:pt>
                <c:pt idx="1106">
                  <c:v>617866312</c:v>
                </c:pt>
                <c:pt idx="1107">
                  <c:v>614616352</c:v>
                </c:pt>
                <c:pt idx="1108">
                  <c:v>600506808</c:v>
                </c:pt>
                <c:pt idx="1109">
                  <c:v>618675440</c:v>
                </c:pt>
                <c:pt idx="1110">
                  <c:v>613259672</c:v>
                </c:pt>
                <c:pt idx="1111">
                  <c:v>610430408</c:v>
                </c:pt>
                <c:pt idx="1112">
                  <c:v>465581712</c:v>
                </c:pt>
                <c:pt idx="1113">
                  <c:v>606959888</c:v>
                </c:pt>
                <c:pt idx="1114">
                  <c:v>617512520</c:v>
                </c:pt>
                <c:pt idx="1115">
                  <c:v>609072824</c:v>
                </c:pt>
                <c:pt idx="1116">
                  <c:v>624575576</c:v>
                </c:pt>
                <c:pt idx="1117">
                  <c:v>621560392</c:v>
                </c:pt>
                <c:pt idx="1118">
                  <c:v>613614000</c:v>
                </c:pt>
                <c:pt idx="1119">
                  <c:v>611324720</c:v>
                </c:pt>
                <c:pt idx="1120">
                  <c:v>614009768</c:v>
                </c:pt>
                <c:pt idx="1121">
                  <c:v>615223648</c:v>
                </c:pt>
                <c:pt idx="1122">
                  <c:v>619959608</c:v>
                </c:pt>
                <c:pt idx="1123">
                  <c:v>615357192</c:v>
                </c:pt>
                <c:pt idx="1124">
                  <c:v>624061376</c:v>
                </c:pt>
                <c:pt idx="1125">
                  <c:v>617134376</c:v>
                </c:pt>
                <c:pt idx="1126">
                  <c:v>612880856</c:v>
                </c:pt>
                <c:pt idx="1127">
                  <c:v>621152544</c:v>
                </c:pt>
                <c:pt idx="1128">
                  <c:v>621872584</c:v>
                </c:pt>
                <c:pt idx="1129">
                  <c:v>620019680</c:v>
                </c:pt>
                <c:pt idx="1130">
                  <c:v>619054024</c:v>
                </c:pt>
                <c:pt idx="1131">
                  <c:v>614276600</c:v>
                </c:pt>
                <c:pt idx="1132">
                  <c:v>624151904</c:v>
                </c:pt>
                <c:pt idx="1133">
                  <c:v>625416648</c:v>
                </c:pt>
                <c:pt idx="1134">
                  <c:v>620453720</c:v>
                </c:pt>
                <c:pt idx="1135">
                  <c:v>613488104</c:v>
                </c:pt>
                <c:pt idx="1136">
                  <c:v>617155360</c:v>
                </c:pt>
                <c:pt idx="1137">
                  <c:v>610490720</c:v>
                </c:pt>
                <c:pt idx="1138">
                  <c:v>617956296</c:v>
                </c:pt>
                <c:pt idx="1139">
                  <c:v>617759840</c:v>
                </c:pt>
                <c:pt idx="1140">
                  <c:v>613670800</c:v>
                </c:pt>
                <c:pt idx="1141">
                  <c:v>612743600</c:v>
                </c:pt>
                <c:pt idx="1142">
                  <c:v>608918048</c:v>
                </c:pt>
                <c:pt idx="1143">
                  <c:v>627225944</c:v>
                </c:pt>
                <c:pt idx="1144">
                  <c:v>613013984</c:v>
                </c:pt>
                <c:pt idx="1145">
                  <c:v>596979360</c:v>
                </c:pt>
                <c:pt idx="1146">
                  <c:v>626185880</c:v>
                </c:pt>
                <c:pt idx="1147">
                  <c:v>616006312</c:v>
                </c:pt>
                <c:pt idx="1148">
                  <c:v>603176648</c:v>
                </c:pt>
                <c:pt idx="1149">
                  <c:v>620602184</c:v>
                </c:pt>
                <c:pt idx="1150">
                  <c:v>614015104</c:v>
                </c:pt>
                <c:pt idx="1151">
                  <c:v>614231968</c:v>
                </c:pt>
                <c:pt idx="1152">
                  <c:v>612925176</c:v>
                </c:pt>
                <c:pt idx="1153">
                  <c:v>619641096</c:v>
                </c:pt>
                <c:pt idx="1154">
                  <c:v>625591160</c:v>
                </c:pt>
                <c:pt idx="1155">
                  <c:v>613452656</c:v>
                </c:pt>
                <c:pt idx="1156">
                  <c:v>612666696</c:v>
                </c:pt>
                <c:pt idx="1157">
                  <c:v>616594272</c:v>
                </c:pt>
                <c:pt idx="1158">
                  <c:v>621574712</c:v>
                </c:pt>
                <c:pt idx="1159">
                  <c:v>618852576</c:v>
                </c:pt>
                <c:pt idx="1160">
                  <c:v>621722840</c:v>
                </c:pt>
                <c:pt idx="1161">
                  <c:v>612980120</c:v>
                </c:pt>
                <c:pt idx="1162">
                  <c:v>625968792</c:v>
                </c:pt>
                <c:pt idx="1163">
                  <c:v>618444672</c:v>
                </c:pt>
                <c:pt idx="1164">
                  <c:v>617691704</c:v>
                </c:pt>
                <c:pt idx="1165">
                  <c:v>611302736</c:v>
                </c:pt>
                <c:pt idx="1166">
                  <c:v>616517352</c:v>
                </c:pt>
                <c:pt idx="1167">
                  <c:v>614284600</c:v>
                </c:pt>
                <c:pt idx="1168">
                  <c:v>612050472</c:v>
                </c:pt>
                <c:pt idx="1169">
                  <c:v>625908768</c:v>
                </c:pt>
                <c:pt idx="1170">
                  <c:v>627017680</c:v>
                </c:pt>
                <c:pt idx="1171">
                  <c:v>630226480</c:v>
                </c:pt>
                <c:pt idx="1172">
                  <c:v>617362912</c:v>
                </c:pt>
                <c:pt idx="1173">
                  <c:v>628988184</c:v>
                </c:pt>
                <c:pt idx="1174">
                  <c:v>616947904</c:v>
                </c:pt>
                <c:pt idx="1175">
                  <c:v>625419408</c:v>
                </c:pt>
                <c:pt idx="1176">
                  <c:v>617847944</c:v>
                </c:pt>
                <c:pt idx="1177">
                  <c:v>620908608</c:v>
                </c:pt>
                <c:pt idx="1178">
                  <c:v>619528184</c:v>
                </c:pt>
                <c:pt idx="1179">
                  <c:v>613407456</c:v>
                </c:pt>
                <c:pt idx="1180">
                  <c:v>574802224</c:v>
                </c:pt>
                <c:pt idx="1181">
                  <c:v>622047456</c:v>
                </c:pt>
                <c:pt idx="1182">
                  <c:v>608924080</c:v>
                </c:pt>
                <c:pt idx="1183">
                  <c:v>619203608</c:v>
                </c:pt>
                <c:pt idx="1184">
                  <c:v>584407576</c:v>
                </c:pt>
                <c:pt idx="1185">
                  <c:v>614432544</c:v>
                </c:pt>
                <c:pt idx="1186">
                  <c:v>608104384</c:v>
                </c:pt>
                <c:pt idx="1187">
                  <c:v>616836560</c:v>
                </c:pt>
                <c:pt idx="1188">
                  <c:v>617486336</c:v>
                </c:pt>
                <c:pt idx="1189">
                  <c:v>628937624</c:v>
                </c:pt>
                <c:pt idx="1190">
                  <c:v>618523776</c:v>
                </c:pt>
                <c:pt idx="1191">
                  <c:v>598444368</c:v>
                </c:pt>
                <c:pt idx="1192">
                  <c:v>618434192</c:v>
                </c:pt>
                <c:pt idx="1193">
                  <c:v>624747344</c:v>
                </c:pt>
                <c:pt idx="1194">
                  <c:v>608831448</c:v>
                </c:pt>
                <c:pt idx="1195">
                  <c:v>609522264</c:v>
                </c:pt>
                <c:pt idx="1196">
                  <c:v>592720352</c:v>
                </c:pt>
                <c:pt idx="1197">
                  <c:v>625398560</c:v>
                </c:pt>
                <c:pt idx="1198">
                  <c:v>612930824</c:v>
                </c:pt>
                <c:pt idx="1199">
                  <c:v>614048888</c:v>
                </c:pt>
                <c:pt idx="1200">
                  <c:v>620043496</c:v>
                </c:pt>
                <c:pt idx="1201">
                  <c:v>610931720</c:v>
                </c:pt>
                <c:pt idx="1202">
                  <c:v>617664936</c:v>
                </c:pt>
                <c:pt idx="1203">
                  <c:v>620363016</c:v>
                </c:pt>
                <c:pt idx="1204">
                  <c:v>621344440</c:v>
                </c:pt>
                <c:pt idx="1205">
                  <c:v>612934624</c:v>
                </c:pt>
                <c:pt idx="1206">
                  <c:v>615269336</c:v>
                </c:pt>
                <c:pt idx="1207">
                  <c:v>612734512</c:v>
                </c:pt>
                <c:pt idx="1208">
                  <c:v>613075600</c:v>
                </c:pt>
                <c:pt idx="1209">
                  <c:v>619633560</c:v>
                </c:pt>
                <c:pt idx="1210">
                  <c:v>603192152</c:v>
                </c:pt>
                <c:pt idx="1211">
                  <c:v>600975368</c:v>
                </c:pt>
                <c:pt idx="1212">
                  <c:v>613659936</c:v>
                </c:pt>
                <c:pt idx="1213">
                  <c:v>619900408</c:v>
                </c:pt>
                <c:pt idx="1214">
                  <c:v>620091608</c:v>
                </c:pt>
                <c:pt idx="1215">
                  <c:v>613483720</c:v>
                </c:pt>
                <c:pt idx="1216">
                  <c:v>619901192</c:v>
                </c:pt>
                <c:pt idx="1217">
                  <c:v>611564560</c:v>
                </c:pt>
                <c:pt idx="1218">
                  <c:v>535064576</c:v>
                </c:pt>
                <c:pt idx="1219">
                  <c:v>628707472</c:v>
                </c:pt>
                <c:pt idx="1220">
                  <c:v>613070064</c:v>
                </c:pt>
                <c:pt idx="1221">
                  <c:v>628005312</c:v>
                </c:pt>
                <c:pt idx="1222">
                  <c:v>617168656</c:v>
                </c:pt>
                <c:pt idx="1223">
                  <c:v>613321024</c:v>
                </c:pt>
                <c:pt idx="1224">
                  <c:v>630378000</c:v>
                </c:pt>
                <c:pt idx="1225">
                  <c:v>624333288</c:v>
                </c:pt>
                <c:pt idx="1226">
                  <c:v>625550936</c:v>
                </c:pt>
                <c:pt idx="1227">
                  <c:v>613101440</c:v>
                </c:pt>
                <c:pt idx="1228">
                  <c:v>618843248</c:v>
                </c:pt>
                <c:pt idx="1229">
                  <c:v>610641040</c:v>
                </c:pt>
                <c:pt idx="1230">
                  <c:v>620358616</c:v>
                </c:pt>
                <c:pt idx="1231">
                  <c:v>622619096</c:v>
                </c:pt>
                <c:pt idx="1232">
                  <c:v>624776792</c:v>
                </c:pt>
                <c:pt idx="1233">
                  <c:v>620462360</c:v>
                </c:pt>
                <c:pt idx="1234">
                  <c:v>613454040</c:v>
                </c:pt>
                <c:pt idx="1235">
                  <c:v>613205360</c:v>
                </c:pt>
                <c:pt idx="1236">
                  <c:v>622628040</c:v>
                </c:pt>
                <c:pt idx="1237">
                  <c:v>620722176</c:v>
                </c:pt>
                <c:pt idx="1238">
                  <c:v>609539968</c:v>
                </c:pt>
                <c:pt idx="1239">
                  <c:v>604196280</c:v>
                </c:pt>
                <c:pt idx="1240">
                  <c:v>623938032</c:v>
                </c:pt>
                <c:pt idx="1241">
                  <c:v>612759880</c:v>
                </c:pt>
                <c:pt idx="1242">
                  <c:v>621353376</c:v>
                </c:pt>
                <c:pt idx="1243">
                  <c:v>607449288</c:v>
                </c:pt>
                <c:pt idx="1244">
                  <c:v>616036072</c:v>
                </c:pt>
                <c:pt idx="1245">
                  <c:v>614026384</c:v>
                </c:pt>
                <c:pt idx="1246">
                  <c:v>614997400</c:v>
                </c:pt>
                <c:pt idx="1247">
                  <c:v>618640784</c:v>
                </c:pt>
                <c:pt idx="1248">
                  <c:v>621803192</c:v>
                </c:pt>
                <c:pt idx="1249">
                  <c:v>612922640</c:v>
                </c:pt>
                <c:pt idx="1250">
                  <c:v>613322392</c:v>
                </c:pt>
                <c:pt idx="1251">
                  <c:v>595378168</c:v>
                </c:pt>
                <c:pt idx="1252">
                  <c:v>619154744</c:v>
                </c:pt>
                <c:pt idx="1253">
                  <c:v>612797456</c:v>
                </c:pt>
                <c:pt idx="1254">
                  <c:v>585871336</c:v>
                </c:pt>
                <c:pt idx="1255">
                  <c:v>611138328</c:v>
                </c:pt>
                <c:pt idx="1256">
                  <c:v>612964704</c:v>
                </c:pt>
                <c:pt idx="1257">
                  <c:v>622583184</c:v>
                </c:pt>
                <c:pt idx="1258">
                  <c:v>626344944</c:v>
                </c:pt>
                <c:pt idx="1259">
                  <c:v>618127328</c:v>
                </c:pt>
                <c:pt idx="1260">
                  <c:v>612953824</c:v>
                </c:pt>
                <c:pt idx="1261">
                  <c:v>627417064</c:v>
                </c:pt>
                <c:pt idx="1262">
                  <c:v>630390248</c:v>
                </c:pt>
                <c:pt idx="1263">
                  <c:v>624829008</c:v>
                </c:pt>
                <c:pt idx="1264">
                  <c:v>618617720</c:v>
                </c:pt>
                <c:pt idx="1265">
                  <c:v>593408488</c:v>
                </c:pt>
                <c:pt idx="1266">
                  <c:v>617231064</c:v>
                </c:pt>
                <c:pt idx="1267">
                  <c:v>629947768</c:v>
                </c:pt>
                <c:pt idx="1268">
                  <c:v>623709224</c:v>
                </c:pt>
                <c:pt idx="1269">
                  <c:v>612527056</c:v>
                </c:pt>
                <c:pt idx="1270">
                  <c:v>609785832</c:v>
                </c:pt>
                <c:pt idx="1271">
                  <c:v>622432928</c:v>
                </c:pt>
                <c:pt idx="1272">
                  <c:v>618150624</c:v>
                </c:pt>
                <c:pt idx="1273">
                  <c:v>621447296</c:v>
                </c:pt>
                <c:pt idx="1274">
                  <c:v>612859400</c:v>
                </c:pt>
                <c:pt idx="1275">
                  <c:v>621967992</c:v>
                </c:pt>
                <c:pt idx="1276">
                  <c:v>623411968</c:v>
                </c:pt>
                <c:pt idx="1277">
                  <c:v>610651856</c:v>
                </c:pt>
                <c:pt idx="1278">
                  <c:v>620758960</c:v>
                </c:pt>
                <c:pt idx="1279">
                  <c:v>619432800</c:v>
                </c:pt>
                <c:pt idx="1280">
                  <c:v>613017120</c:v>
                </c:pt>
                <c:pt idx="1281">
                  <c:v>611005080</c:v>
                </c:pt>
                <c:pt idx="1282">
                  <c:v>622613096</c:v>
                </c:pt>
                <c:pt idx="1283">
                  <c:v>621044552</c:v>
                </c:pt>
                <c:pt idx="1284">
                  <c:v>626767328</c:v>
                </c:pt>
                <c:pt idx="1285">
                  <c:v>619548720</c:v>
                </c:pt>
                <c:pt idx="1286">
                  <c:v>607829176</c:v>
                </c:pt>
                <c:pt idx="1287">
                  <c:v>620583528</c:v>
                </c:pt>
                <c:pt idx="1288">
                  <c:v>618347464</c:v>
                </c:pt>
                <c:pt idx="1289">
                  <c:v>619434080</c:v>
                </c:pt>
                <c:pt idx="1290">
                  <c:v>603672768</c:v>
                </c:pt>
                <c:pt idx="1291">
                  <c:v>613753856</c:v>
                </c:pt>
                <c:pt idx="1292">
                  <c:v>613583936</c:v>
                </c:pt>
                <c:pt idx="1293">
                  <c:v>618909224</c:v>
                </c:pt>
                <c:pt idx="1294">
                  <c:v>589128600</c:v>
                </c:pt>
                <c:pt idx="1295">
                  <c:v>603851616</c:v>
                </c:pt>
                <c:pt idx="1296">
                  <c:v>611503400</c:v>
                </c:pt>
                <c:pt idx="1297">
                  <c:v>614734240</c:v>
                </c:pt>
                <c:pt idx="1298">
                  <c:v>613376128</c:v>
                </c:pt>
                <c:pt idx="1299">
                  <c:v>610567760</c:v>
                </c:pt>
                <c:pt idx="1300">
                  <c:v>621787992</c:v>
                </c:pt>
                <c:pt idx="1301">
                  <c:v>620494328</c:v>
                </c:pt>
                <c:pt idx="1302">
                  <c:v>603401288</c:v>
                </c:pt>
                <c:pt idx="1303">
                  <c:v>587349048</c:v>
                </c:pt>
                <c:pt idx="1304">
                  <c:v>619412536</c:v>
                </c:pt>
                <c:pt idx="1305">
                  <c:v>595601216</c:v>
                </c:pt>
                <c:pt idx="1306">
                  <c:v>613288520</c:v>
                </c:pt>
                <c:pt idx="1307">
                  <c:v>609317632</c:v>
                </c:pt>
                <c:pt idx="1308">
                  <c:v>612576128</c:v>
                </c:pt>
                <c:pt idx="1309">
                  <c:v>613913944</c:v>
                </c:pt>
                <c:pt idx="1310">
                  <c:v>612814712</c:v>
                </c:pt>
                <c:pt idx="1311">
                  <c:v>619479544</c:v>
                </c:pt>
                <c:pt idx="1312">
                  <c:v>613231432</c:v>
                </c:pt>
                <c:pt idx="1313">
                  <c:v>613197328</c:v>
                </c:pt>
                <c:pt idx="1314">
                  <c:v>616402104</c:v>
                </c:pt>
                <c:pt idx="1315">
                  <c:v>628261296</c:v>
                </c:pt>
                <c:pt idx="1316">
                  <c:v>612992584</c:v>
                </c:pt>
                <c:pt idx="1317">
                  <c:v>614424952</c:v>
                </c:pt>
                <c:pt idx="1318">
                  <c:v>619549528</c:v>
                </c:pt>
                <c:pt idx="1319">
                  <c:v>614515608</c:v>
                </c:pt>
                <c:pt idx="1320">
                  <c:v>616685720</c:v>
                </c:pt>
                <c:pt idx="1321">
                  <c:v>613302864</c:v>
                </c:pt>
                <c:pt idx="1322">
                  <c:v>558300848</c:v>
                </c:pt>
                <c:pt idx="1323">
                  <c:v>618875352</c:v>
                </c:pt>
                <c:pt idx="1324">
                  <c:v>627870616</c:v>
                </c:pt>
                <c:pt idx="1325">
                  <c:v>612618640</c:v>
                </c:pt>
                <c:pt idx="1326">
                  <c:v>622539816</c:v>
                </c:pt>
                <c:pt idx="1327">
                  <c:v>624823136</c:v>
                </c:pt>
                <c:pt idx="1328">
                  <c:v>610400848</c:v>
                </c:pt>
                <c:pt idx="1329">
                  <c:v>621669448</c:v>
                </c:pt>
                <c:pt idx="1330">
                  <c:v>614222576</c:v>
                </c:pt>
                <c:pt idx="1331">
                  <c:v>609232456</c:v>
                </c:pt>
                <c:pt idx="1332">
                  <c:v>612545528</c:v>
                </c:pt>
                <c:pt idx="1333">
                  <c:v>613259592</c:v>
                </c:pt>
                <c:pt idx="1334">
                  <c:v>616043824</c:v>
                </c:pt>
                <c:pt idx="1335">
                  <c:v>611746064</c:v>
                </c:pt>
                <c:pt idx="1336">
                  <c:v>626206240</c:v>
                </c:pt>
                <c:pt idx="1337">
                  <c:v>604392144</c:v>
                </c:pt>
                <c:pt idx="1338">
                  <c:v>614902600</c:v>
                </c:pt>
                <c:pt idx="1339">
                  <c:v>614171176</c:v>
                </c:pt>
                <c:pt idx="1340">
                  <c:v>626559640</c:v>
                </c:pt>
                <c:pt idx="1341">
                  <c:v>616141520</c:v>
                </c:pt>
                <c:pt idx="1342">
                  <c:v>622119688</c:v>
                </c:pt>
                <c:pt idx="1343">
                  <c:v>612805088</c:v>
                </c:pt>
                <c:pt idx="1344">
                  <c:v>613052976</c:v>
                </c:pt>
                <c:pt idx="1345">
                  <c:v>607734168</c:v>
                </c:pt>
                <c:pt idx="1346">
                  <c:v>612946976</c:v>
                </c:pt>
                <c:pt idx="1347">
                  <c:v>624259920</c:v>
                </c:pt>
                <c:pt idx="1348">
                  <c:v>626532224</c:v>
                </c:pt>
                <c:pt idx="1349">
                  <c:v>615669608</c:v>
                </c:pt>
                <c:pt idx="1350">
                  <c:v>626886456</c:v>
                </c:pt>
                <c:pt idx="1351">
                  <c:v>614597448</c:v>
                </c:pt>
                <c:pt idx="1352">
                  <c:v>589761376</c:v>
                </c:pt>
                <c:pt idx="1353">
                  <c:v>608387840</c:v>
                </c:pt>
                <c:pt idx="1354">
                  <c:v>618128128</c:v>
                </c:pt>
                <c:pt idx="1355">
                  <c:v>617249984</c:v>
                </c:pt>
                <c:pt idx="1356">
                  <c:v>612437896</c:v>
                </c:pt>
                <c:pt idx="1357">
                  <c:v>613787416</c:v>
                </c:pt>
                <c:pt idx="1358">
                  <c:v>612661208</c:v>
                </c:pt>
                <c:pt idx="1359">
                  <c:v>610327896</c:v>
                </c:pt>
                <c:pt idx="1360">
                  <c:v>594594152</c:v>
                </c:pt>
                <c:pt idx="1361">
                  <c:v>617509672</c:v>
                </c:pt>
                <c:pt idx="1362">
                  <c:v>625512208</c:v>
                </c:pt>
                <c:pt idx="1363">
                  <c:v>613334984</c:v>
                </c:pt>
                <c:pt idx="1364">
                  <c:v>612143680</c:v>
                </c:pt>
                <c:pt idx="1365">
                  <c:v>615418256</c:v>
                </c:pt>
                <c:pt idx="1366">
                  <c:v>624532192</c:v>
                </c:pt>
                <c:pt idx="1367">
                  <c:v>613149040</c:v>
                </c:pt>
                <c:pt idx="1368">
                  <c:v>611284680</c:v>
                </c:pt>
                <c:pt idx="1369">
                  <c:v>613908896</c:v>
                </c:pt>
                <c:pt idx="1370">
                  <c:v>620217616</c:v>
                </c:pt>
                <c:pt idx="1371">
                  <c:v>612698496</c:v>
                </c:pt>
                <c:pt idx="1372">
                  <c:v>617625712</c:v>
                </c:pt>
                <c:pt idx="1373">
                  <c:v>625813144</c:v>
                </c:pt>
                <c:pt idx="1374">
                  <c:v>613536920</c:v>
                </c:pt>
                <c:pt idx="1375">
                  <c:v>613914608</c:v>
                </c:pt>
                <c:pt idx="1376">
                  <c:v>623921888</c:v>
                </c:pt>
                <c:pt idx="1377">
                  <c:v>596946592</c:v>
                </c:pt>
                <c:pt idx="1378">
                  <c:v>624516880</c:v>
                </c:pt>
                <c:pt idx="1379">
                  <c:v>612963808</c:v>
                </c:pt>
                <c:pt idx="1380">
                  <c:v>614444240</c:v>
                </c:pt>
                <c:pt idx="1381">
                  <c:v>613128352</c:v>
                </c:pt>
                <c:pt idx="1382">
                  <c:v>624484648</c:v>
                </c:pt>
                <c:pt idx="1383">
                  <c:v>613519400</c:v>
                </c:pt>
                <c:pt idx="1384">
                  <c:v>627825408</c:v>
                </c:pt>
                <c:pt idx="1385">
                  <c:v>617540480</c:v>
                </c:pt>
                <c:pt idx="1386">
                  <c:v>626469800</c:v>
                </c:pt>
                <c:pt idx="1387">
                  <c:v>617704736</c:v>
                </c:pt>
                <c:pt idx="1388">
                  <c:v>623668424</c:v>
                </c:pt>
                <c:pt idx="1389">
                  <c:v>617865000</c:v>
                </c:pt>
                <c:pt idx="1390">
                  <c:v>588968856</c:v>
                </c:pt>
                <c:pt idx="1391">
                  <c:v>622786136</c:v>
                </c:pt>
                <c:pt idx="1392">
                  <c:v>620289744</c:v>
                </c:pt>
                <c:pt idx="1393">
                  <c:v>626578184</c:v>
                </c:pt>
                <c:pt idx="1394">
                  <c:v>621220112</c:v>
                </c:pt>
                <c:pt idx="1395">
                  <c:v>624756056</c:v>
                </c:pt>
                <c:pt idx="1396">
                  <c:v>621244360</c:v>
                </c:pt>
                <c:pt idx="1397">
                  <c:v>612846936</c:v>
                </c:pt>
                <c:pt idx="1398">
                  <c:v>605075808</c:v>
                </c:pt>
                <c:pt idx="1399">
                  <c:v>612880664</c:v>
                </c:pt>
                <c:pt idx="1400">
                  <c:v>611623800</c:v>
                </c:pt>
                <c:pt idx="1401">
                  <c:v>615834944</c:v>
                </c:pt>
                <c:pt idx="1402">
                  <c:v>616234224</c:v>
                </c:pt>
                <c:pt idx="1403">
                  <c:v>612334112</c:v>
                </c:pt>
                <c:pt idx="1404">
                  <c:v>622786304</c:v>
                </c:pt>
                <c:pt idx="1405">
                  <c:v>613230096</c:v>
                </c:pt>
                <c:pt idx="1406">
                  <c:v>626778928</c:v>
                </c:pt>
                <c:pt idx="1407">
                  <c:v>617868208</c:v>
                </c:pt>
                <c:pt idx="1408">
                  <c:v>613306136</c:v>
                </c:pt>
                <c:pt idx="1409">
                  <c:v>618408880</c:v>
                </c:pt>
                <c:pt idx="1410">
                  <c:v>626498408</c:v>
                </c:pt>
                <c:pt idx="1411">
                  <c:v>613476464</c:v>
                </c:pt>
                <c:pt idx="1412">
                  <c:v>612991728</c:v>
                </c:pt>
                <c:pt idx="1413">
                  <c:v>622633160</c:v>
                </c:pt>
                <c:pt idx="1414">
                  <c:v>623685288</c:v>
                </c:pt>
                <c:pt idx="1415">
                  <c:v>630852816</c:v>
                </c:pt>
                <c:pt idx="1416">
                  <c:v>618845416</c:v>
                </c:pt>
                <c:pt idx="1417">
                  <c:v>624311360</c:v>
                </c:pt>
                <c:pt idx="1418">
                  <c:v>618202976</c:v>
                </c:pt>
                <c:pt idx="1419">
                  <c:v>614438752</c:v>
                </c:pt>
                <c:pt idx="1420">
                  <c:v>611063120</c:v>
                </c:pt>
                <c:pt idx="1421">
                  <c:v>613640280</c:v>
                </c:pt>
                <c:pt idx="1422">
                  <c:v>625201144</c:v>
                </c:pt>
                <c:pt idx="1423">
                  <c:v>619347512</c:v>
                </c:pt>
                <c:pt idx="1424">
                  <c:v>617130272</c:v>
                </c:pt>
                <c:pt idx="1425">
                  <c:v>625054080</c:v>
                </c:pt>
                <c:pt idx="1426">
                  <c:v>623083224</c:v>
                </c:pt>
                <c:pt idx="1427">
                  <c:v>613611240</c:v>
                </c:pt>
                <c:pt idx="1428">
                  <c:v>617130168</c:v>
                </c:pt>
                <c:pt idx="1429">
                  <c:v>625665136</c:v>
                </c:pt>
                <c:pt idx="1430">
                  <c:v>613188392</c:v>
                </c:pt>
                <c:pt idx="1431">
                  <c:v>611912248</c:v>
                </c:pt>
                <c:pt idx="1432">
                  <c:v>619898640</c:v>
                </c:pt>
                <c:pt idx="1433">
                  <c:v>627471864</c:v>
                </c:pt>
                <c:pt idx="1434">
                  <c:v>617928144</c:v>
                </c:pt>
                <c:pt idx="1435">
                  <c:v>608598560</c:v>
                </c:pt>
                <c:pt idx="1436">
                  <c:v>614877224</c:v>
                </c:pt>
                <c:pt idx="1437">
                  <c:v>613507064</c:v>
                </c:pt>
                <c:pt idx="1438">
                  <c:v>627669528</c:v>
                </c:pt>
                <c:pt idx="1439">
                  <c:v>617524744</c:v>
                </c:pt>
                <c:pt idx="1440">
                  <c:v>620132432</c:v>
                </c:pt>
                <c:pt idx="1441">
                  <c:v>613153768</c:v>
                </c:pt>
                <c:pt idx="1442">
                  <c:v>612495616</c:v>
                </c:pt>
                <c:pt idx="1443">
                  <c:v>621800896</c:v>
                </c:pt>
                <c:pt idx="1444">
                  <c:v>613546024</c:v>
                </c:pt>
                <c:pt idx="1445">
                  <c:v>613525520</c:v>
                </c:pt>
                <c:pt idx="1446">
                  <c:v>621791952</c:v>
                </c:pt>
                <c:pt idx="1447">
                  <c:v>619566224</c:v>
                </c:pt>
                <c:pt idx="1448">
                  <c:v>621161384</c:v>
                </c:pt>
                <c:pt idx="1449">
                  <c:v>626748808</c:v>
                </c:pt>
                <c:pt idx="1450">
                  <c:v>621760424</c:v>
                </c:pt>
                <c:pt idx="1451">
                  <c:v>612803000</c:v>
                </c:pt>
                <c:pt idx="1452">
                  <c:v>583772192</c:v>
                </c:pt>
                <c:pt idx="1453">
                  <c:v>625587912</c:v>
                </c:pt>
                <c:pt idx="1454">
                  <c:v>627265776</c:v>
                </c:pt>
                <c:pt idx="1455">
                  <c:v>619926456</c:v>
                </c:pt>
                <c:pt idx="1456">
                  <c:v>620170736</c:v>
                </c:pt>
                <c:pt idx="1457">
                  <c:v>623794264</c:v>
                </c:pt>
                <c:pt idx="1458">
                  <c:v>604677720</c:v>
                </c:pt>
                <c:pt idx="1459">
                  <c:v>618197448</c:v>
                </c:pt>
                <c:pt idx="1460">
                  <c:v>627148224</c:v>
                </c:pt>
                <c:pt idx="1461">
                  <c:v>621006032</c:v>
                </c:pt>
                <c:pt idx="1462">
                  <c:v>626029520</c:v>
                </c:pt>
                <c:pt idx="1463">
                  <c:v>609402168</c:v>
                </c:pt>
                <c:pt idx="1464">
                  <c:v>618365928</c:v>
                </c:pt>
                <c:pt idx="1465">
                  <c:v>620752360</c:v>
                </c:pt>
                <c:pt idx="1466">
                  <c:v>615879680</c:v>
                </c:pt>
                <c:pt idx="1467">
                  <c:v>610468952</c:v>
                </c:pt>
                <c:pt idx="1468">
                  <c:v>621048240</c:v>
                </c:pt>
                <c:pt idx="1469">
                  <c:v>628595152</c:v>
                </c:pt>
                <c:pt idx="1470">
                  <c:v>611466744</c:v>
                </c:pt>
                <c:pt idx="1471">
                  <c:v>625230248</c:v>
                </c:pt>
                <c:pt idx="1472">
                  <c:v>624426296</c:v>
                </c:pt>
                <c:pt idx="1473">
                  <c:v>618475064</c:v>
                </c:pt>
                <c:pt idx="1474">
                  <c:v>611707656</c:v>
                </c:pt>
                <c:pt idx="1475">
                  <c:v>612921936</c:v>
                </c:pt>
                <c:pt idx="1476">
                  <c:v>614967848</c:v>
                </c:pt>
                <c:pt idx="1477">
                  <c:v>620041416</c:v>
                </c:pt>
                <c:pt idx="1478">
                  <c:v>617352752</c:v>
                </c:pt>
                <c:pt idx="1479">
                  <c:v>627791096</c:v>
                </c:pt>
                <c:pt idx="1480">
                  <c:v>622060936</c:v>
                </c:pt>
                <c:pt idx="1481">
                  <c:v>612985368</c:v>
                </c:pt>
                <c:pt idx="1482">
                  <c:v>566248464</c:v>
                </c:pt>
                <c:pt idx="1483">
                  <c:v>612257744</c:v>
                </c:pt>
                <c:pt idx="1484">
                  <c:v>613216432</c:v>
                </c:pt>
                <c:pt idx="1485">
                  <c:v>623735912</c:v>
                </c:pt>
                <c:pt idx="1486">
                  <c:v>617372592</c:v>
                </c:pt>
                <c:pt idx="1487">
                  <c:v>623669648</c:v>
                </c:pt>
                <c:pt idx="1488">
                  <c:v>620040136</c:v>
                </c:pt>
                <c:pt idx="1489">
                  <c:v>618603624</c:v>
                </c:pt>
                <c:pt idx="1490">
                  <c:v>624726592</c:v>
                </c:pt>
                <c:pt idx="1491">
                  <c:v>579869256</c:v>
                </c:pt>
                <c:pt idx="1492">
                  <c:v>602336688</c:v>
                </c:pt>
                <c:pt idx="1493">
                  <c:v>605469112</c:v>
                </c:pt>
                <c:pt idx="1494">
                  <c:v>614556256</c:v>
                </c:pt>
                <c:pt idx="1495">
                  <c:v>608519264</c:v>
                </c:pt>
                <c:pt idx="1496">
                  <c:v>611760336</c:v>
                </c:pt>
                <c:pt idx="1497">
                  <c:v>625423968</c:v>
                </c:pt>
                <c:pt idx="1498">
                  <c:v>627004000</c:v>
                </c:pt>
                <c:pt idx="1499">
                  <c:v>619031472</c:v>
                </c:pt>
                <c:pt idx="1500">
                  <c:v>627388488</c:v>
                </c:pt>
                <c:pt idx="1501">
                  <c:v>621324848</c:v>
                </c:pt>
                <c:pt idx="1502">
                  <c:v>621359824</c:v>
                </c:pt>
                <c:pt idx="1503">
                  <c:v>621400016</c:v>
                </c:pt>
                <c:pt idx="1504">
                  <c:v>613381408</c:v>
                </c:pt>
                <c:pt idx="1505">
                  <c:v>610237848</c:v>
                </c:pt>
                <c:pt idx="1506">
                  <c:v>610218920</c:v>
                </c:pt>
                <c:pt idx="1507">
                  <c:v>613010192</c:v>
                </c:pt>
                <c:pt idx="1508">
                  <c:v>621555552</c:v>
                </c:pt>
                <c:pt idx="1509">
                  <c:v>612752816</c:v>
                </c:pt>
                <c:pt idx="1510">
                  <c:v>614854568</c:v>
                </c:pt>
                <c:pt idx="1511">
                  <c:v>611142768</c:v>
                </c:pt>
                <c:pt idx="1512">
                  <c:v>611164464</c:v>
                </c:pt>
                <c:pt idx="1513">
                  <c:v>612975352</c:v>
                </c:pt>
                <c:pt idx="1514">
                  <c:v>613840272</c:v>
                </c:pt>
                <c:pt idx="1515">
                  <c:v>613678464</c:v>
                </c:pt>
                <c:pt idx="1516">
                  <c:v>626016792</c:v>
                </c:pt>
                <c:pt idx="1517">
                  <c:v>613322384</c:v>
                </c:pt>
                <c:pt idx="1518">
                  <c:v>615408968</c:v>
                </c:pt>
                <c:pt idx="1519">
                  <c:v>613457616</c:v>
                </c:pt>
                <c:pt idx="1520">
                  <c:v>615714480</c:v>
                </c:pt>
                <c:pt idx="1521">
                  <c:v>612736896</c:v>
                </c:pt>
                <c:pt idx="1522">
                  <c:v>622769328</c:v>
                </c:pt>
                <c:pt idx="1523">
                  <c:v>622080488</c:v>
                </c:pt>
                <c:pt idx="1524">
                  <c:v>613178328</c:v>
                </c:pt>
                <c:pt idx="1525">
                  <c:v>616176920</c:v>
                </c:pt>
                <c:pt idx="1526">
                  <c:v>624044864</c:v>
                </c:pt>
                <c:pt idx="1527">
                  <c:v>614043664</c:v>
                </c:pt>
                <c:pt idx="1528">
                  <c:v>616036768</c:v>
                </c:pt>
                <c:pt idx="1529">
                  <c:v>614068472</c:v>
                </c:pt>
                <c:pt idx="1530">
                  <c:v>612192528</c:v>
                </c:pt>
                <c:pt idx="1531">
                  <c:v>613650952</c:v>
                </c:pt>
                <c:pt idx="1532">
                  <c:v>618972712</c:v>
                </c:pt>
                <c:pt idx="1533">
                  <c:v>619786408</c:v>
                </c:pt>
                <c:pt idx="1534">
                  <c:v>627194912</c:v>
                </c:pt>
                <c:pt idx="1535">
                  <c:v>627912944</c:v>
                </c:pt>
                <c:pt idx="1536">
                  <c:v>613409216</c:v>
                </c:pt>
                <c:pt idx="1537">
                  <c:v>619402064</c:v>
                </c:pt>
                <c:pt idx="1538">
                  <c:v>624966248</c:v>
                </c:pt>
                <c:pt idx="1539">
                  <c:v>621336712</c:v>
                </c:pt>
                <c:pt idx="1540">
                  <c:v>626635624</c:v>
                </c:pt>
                <c:pt idx="1541">
                  <c:v>624412704</c:v>
                </c:pt>
                <c:pt idx="1542">
                  <c:v>627987936</c:v>
                </c:pt>
                <c:pt idx="1543">
                  <c:v>624768216</c:v>
                </c:pt>
                <c:pt idx="1544">
                  <c:v>611635448</c:v>
                </c:pt>
                <c:pt idx="1545">
                  <c:v>613597072</c:v>
                </c:pt>
                <c:pt idx="1546">
                  <c:v>613927776</c:v>
                </c:pt>
                <c:pt idx="1547">
                  <c:v>613632256</c:v>
                </c:pt>
                <c:pt idx="1548">
                  <c:v>614116488</c:v>
                </c:pt>
                <c:pt idx="1549">
                  <c:v>618228072</c:v>
                </c:pt>
                <c:pt idx="1550">
                  <c:v>613066256</c:v>
                </c:pt>
                <c:pt idx="1551">
                  <c:v>626178688</c:v>
                </c:pt>
                <c:pt idx="1552">
                  <c:v>626947848</c:v>
                </c:pt>
                <c:pt idx="1553">
                  <c:v>622247592</c:v>
                </c:pt>
                <c:pt idx="1554">
                  <c:v>619271776</c:v>
                </c:pt>
                <c:pt idx="1555">
                  <c:v>615258688</c:v>
                </c:pt>
                <c:pt idx="1556">
                  <c:v>619555904</c:v>
                </c:pt>
                <c:pt idx="1557">
                  <c:v>622628480</c:v>
                </c:pt>
                <c:pt idx="1558">
                  <c:v>626184144</c:v>
                </c:pt>
                <c:pt idx="1559">
                  <c:v>617332824</c:v>
                </c:pt>
                <c:pt idx="1560">
                  <c:v>616956608</c:v>
                </c:pt>
                <c:pt idx="1561">
                  <c:v>621384928</c:v>
                </c:pt>
                <c:pt idx="1562">
                  <c:v>621108416</c:v>
                </c:pt>
                <c:pt idx="1563">
                  <c:v>614925776</c:v>
                </c:pt>
                <c:pt idx="1564">
                  <c:v>625811256</c:v>
                </c:pt>
                <c:pt idx="1565">
                  <c:v>622507184</c:v>
                </c:pt>
                <c:pt idx="1566">
                  <c:v>616020304</c:v>
                </c:pt>
                <c:pt idx="1567">
                  <c:v>614446304</c:v>
                </c:pt>
                <c:pt idx="1568">
                  <c:v>617540280</c:v>
                </c:pt>
                <c:pt idx="1569">
                  <c:v>621171160</c:v>
                </c:pt>
                <c:pt idx="1570">
                  <c:v>629052160</c:v>
                </c:pt>
                <c:pt idx="1571">
                  <c:v>614371400</c:v>
                </c:pt>
                <c:pt idx="1572">
                  <c:v>623204464</c:v>
                </c:pt>
                <c:pt idx="1573">
                  <c:v>612725592</c:v>
                </c:pt>
                <c:pt idx="1574">
                  <c:v>612702776</c:v>
                </c:pt>
                <c:pt idx="1575">
                  <c:v>627643368</c:v>
                </c:pt>
                <c:pt idx="1576">
                  <c:v>613481376</c:v>
                </c:pt>
                <c:pt idx="1577">
                  <c:v>614253776</c:v>
                </c:pt>
                <c:pt idx="1578">
                  <c:v>613029688</c:v>
                </c:pt>
                <c:pt idx="1579">
                  <c:v>628958040</c:v>
                </c:pt>
                <c:pt idx="1580">
                  <c:v>622894600</c:v>
                </c:pt>
                <c:pt idx="1581">
                  <c:v>617758320</c:v>
                </c:pt>
                <c:pt idx="1582">
                  <c:v>618575992</c:v>
                </c:pt>
                <c:pt idx="1583">
                  <c:v>612183600</c:v>
                </c:pt>
                <c:pt idx="1584">
                  <c:v>613080480</c:v>
                </c:pt>
                <c:pt idx="1585">
                  <c:v>613610280</c:v>
                </c:pt>
                <c:pt idx="1586">
                  <c:v>614218576</c:v>
                </c:pt>
                <c:pt idx="1587">
                  <c:v>620752600</c:v>
                </c:pt>
                <c:pt idx="1588">
                  <c:v>625123176</c:v>
                </c:pt>
                <c:pt idx="1589">
                  <c:v>622761512</c:v>
                </c:pt>
                <c:pt idx="1590">
                  <c:v>626005288</c:v>
                </c:pt>
                <c:pt idx="1591">
                  <c:v>621682672</c:v>
                </c:pt>
                <c:pt idx="1592">
                  <c:v>613141448</c:v>
                </c:pt>
                <c:pt idx="1593">
                  <c:v>612952360</c:v>
                </c:pt>
                <c:pt idx="1594">
                  <c:v>612970360</c:v>
                </c:pt>
                <c:pt idx="1595">
                  <c:v>623432992</c:v>
                </c:pt>
                <c:pt idx="1596">
                  <c:v>613961336</c:v>
                </c:pt>
                <c:pt idx="1597">
                  <c:v>618973200</c:v>
                </c:pt>
                <c:pt idx="1598">
                  <c:v>622556544</c:v>
                </c:pt>
                <c:pt idx="1599">
                  <c:v>616737520</c:v>
                </c:pt>
                <c:pt idx="1600">
                  <c:v>612695400</c:v>
                </c:pt>
                <c:pt idx="1601">
                  <c:v>617098672</c:v>
                </c:pt>
                <c:pt idx="1602">
                  <c:v>625526008</c:v>
                </c:pt>
                <c:pt idx="1603">
                  <c:v>612857520</c:v>
                </c:pt>
                <c:pt idx="1604">
                  <c:v>628203728</c:v>
                </c:pt>
                <c:pt idx="1605">
                  <c:v>613050680</c:v>
                </c:pt>
                <c:pt idx="1606">
                  <c:v>613350680</c:v>
                </c:pt>
                <c:pt idx="1607">
                  <c:v>614004808</c:v>
                </c:pt>
                <c:pt idx="1608">
                  <c:v>620045112</c:v>
                </c:pt>
                <c:pt idx="1609">
                  <c:v>613362192</c:v>
                </c:pt>
                <c:pt idx="1610">
                  <c:v>613223168</c:v>
                </c:pt>
                <c:pt idx="1611">
                  <c:v>623105560</c:v>
                </c:pt>
                <c:pt idx="1612">
                  <c:v>616733264</c:v>
                </c:pt>
                <c:pt idx="1613">
                  <c:v>613214560</c:v>
                </c:pt>
                <c:pt idx="1614">
                  <c:v>619960848</c:v>
                </c:pt>
                <c:pt idx="1615">
                  <c:v>617600272</c:v>
                </c:pt>
                <c:pt idx="1616">
                  <c:v>612588592</c:v>
                </c:pt>
                <c:pt idx="1617">
                  <c:v>613100648</c:v>
                </c:pt>
                <c:pt idx="1618">
                  <c:v>616154968</c:v>
                </c:pt>
                <c:pt idx="1619">
                  <c:v>620160152</c:v>
                </c:pt>
                <c:pt idx="1620">
                  <c:v>622091152</c:v>
                </c:pt>
                <c:pt idx="1621">
                  <c:v>608784424</c:v>
                </c:pt>
                <c:pt idx="1622">
                  <c:v>624976664</c:v>
                </c:pt>
                <c:pt idx="1623">
                  <c:v>609783072</c:v>
                </c:pt>
                <c:pt idx="1624">
                  <c:v>603941848</c:v>
                </c:pt>
                <c:pt idx="1625">
                  <c:v>626122192</c:v>
                </c:pt>
                <c:pt idx="1626">
                  <c:v>604291928</c:v>
                </c:pt>
                <c:pt idx="1627">
                  <c:v>613555256</c:v>
                </c:pt>
                <c:pt idx="1628">
                  <c:v>618496280</c:v>
                </c:pt>
                <c:pt idx="1629">
                  <c:v>616331272</c:v>
                </c:pt>
                <c:pt idx="1630">
                  <c:v>623016816</c:v>
                </c:pt>
                <c:pt idx="1631">
                  <c:v>616486368</c:v>
                </c:pt>
                <c:pt idx="1632">
                  <c:v>615250088</c:v>
                </c:pt>
                <c:pt idx="1633">
                  <c:v>622250448</c:v>
                </c:pt>
                <c:pt idx="1634">
                  <c:v>587838232</c:v>
                </c:pt>
                <c:pt idx="1635">
                  <c:v>586833136</c:v>
                </c:pt>
                <c:pt idx="1636">
                  <c:v>613413416</c:v>
                </c:pt>
                <c:pt idx="1637">
                  <c:v>586046024</c:v>
                </c:pt>
                <c:pt idx="1638">
                  <c:v>592358016</c:v>
                </c:pt>
                <c:pt idx="1639">
                  <c:v>615190216</c:v>
                </c:pt>
                <c:pt idx="1640">
                  <c:v>623386272</c:v>
                </c:pt>
                <c:pt idx="1641">
                  <c:v>620721016</c:v>
                </c:pt>
                <c:pt idx="1642">
                  <c:v>622075720</c:v>
                </c:pt>
                <c:pt idx="1643">
                  <c:v>623843344</c:v>
                </c:pt>
                <c:pt idx="1644">
                  <c:v>625256216</c:v>
                </c:pt>
                <c:pt idx="1645">
                  <c:v>621974232</c:v>
                </c:pt>
                <c:pt idx="1646">
                  <c:v>622678176</c:v>
                </c:pt>
                <c:pt idx="1647">
                  <c:v>606482920</c:v>
                </c:pt>
                <c:pt idx="1648">
                  <c:v>612741280</c:v>
                </c:pt>
                <c:pt idx="1649">
                  <c:v>614418848</c:v>
                </c:pt>
                <c:pt idx="1650">
                  <c:v>593727776</c:v>
                </c:pt>
                <c:pt idx="1651">
                  <c:v>612401728</c:v>
                </c:pt>
                <c:pt idx="1652">
                  <c:v>618256912</c:v>
                </c:pt>
                <c:pt idx="1653">
                  <c:v>627501704</c:v>
                </c:pt>
                <c:pt idx="1654">
                  <c:v>628091544</c:v>
                </c:pt>
                <c:pt idx="1655">
                  <c:v>624477152</c:v>
                </c:pt>
                <c:pt idx="1656">
                  <c:v>625502624</c:v>
                </c:pt>
                <c:pt idx="1657">
                  <c:v>614392432</c:v>
                </c:pt>
                <c:pt idx="1658">
                  <c:v>611061608</c:v>
                </c:pt>
                <c:pt idx="1659">
                  <c:v>613210576</c:v>
                </c:pt>
                <c:pt idx="1660">
                  <c:v>591356168</c:v>
                </c:pt>
                <c:pt idx="1661">
                  <c:v>614909616</c:v>
                </c:pt>
                <c:pt idx="1662">
                  <c:v>599911024</c:v>
                </c:pt>
                <c:pt idx="1663">
                  <c:v>623246296</c:v>
                </c:pt>
                <c:pt idx="1664">
                  <c:v>563843224</c:v>
                </c:pt>
                <c:pt idx="1665">
                  <c:v>612605112</c:v>
                </c:pt>
                <c:pt idx="1666">
                  <c:v>514525608</c:v>
                </c:pt>
                <c:pt idx="1667">
                  <c:v>611422952</c:v>
                </c:pt>
                <c:pt idx="1668">
                  <c:v>628349896</c:v>
                </c:pt>
                <c:pt idx="1669">
                  <c:v>613073312</c:v>
                </c:pt>
                <c:pt idx="1670">
                  <c:v>626778640</c:v>
                </c:pt>
                <c:pt idx="1671">
                  <c:v>619943808</c:v>
                </c:pt>
                <c:pt idx="1672">
                  <c:v>621940480</c:v>
                </c:pt>
                <c:pt idx="1673">
                  <c:v>618797288</c:v>
                </c:pt>
                <c:pt idx="1674">
                  <c:v>619312584</c:v>
                </c:pt>
                <c:pt idx="1675">
                  <c:v>614807664</c:v>
                </c:pt>
                <c:pt idx="1676">
                  <c:v>612948312</c:v>
                </c:pt>
                <c:pt idx="1677">
                  <c:v>627472928</c:v>
                </c:pt>
                <c:pt idx="1678">
                  <c:v>619524496</c:v>
                </c:pt>
                <c:pt idx="1679">
                  <c:v>612310240</c:v>
                </c:pt>
                <c:pt idx="1680">
                  <c:v>611789512</c:v>
                </c:pt>
                <c:pt idx="1681">
                  <c:v>614643296</c:v>
                </c:pt>
                <c:pt idx="1682">
                  <c:v>622999784</c:v>
                </c:pt>
                <c:pt idx="1683">
                  <c:v>626601176</c:v>
                </c:pt>
                <c:pt idx="1684">
                  <c:v>615052616</c:v>
                </c:pt>
                <c:pt idx="1685">
                  <c:v>608846272</c:v>
                </c:pt>
                <c:pt idx="1686">
                  <c:v>596260456</c:v>
                </c:pt>
                <c:pt idx="1687">
                  <c:v>622172352</c:v>
                </c:pt>
                <c:pt idx="1688">
                  <c:v>619267184</c:v>
                </c:pt>
                <c:pt idx="1689">
                  <c:v>612720272</c:v>
                </c:pt>
                <c:pt idx="1690">
                  <c:v>613803880</c:v>
                </c:pt>
                <c:pt idx="1691">
                  <c:v>619219528</c:v>
                </c:pt>
                <c:pt idx="1692">
                  <c:v>613789752</c:v>
                </c:pt>
                <c:pt idx="1693">
                  <c:v>617581552</c:v>
                </c:pt>
                <c:pt idx="1694">
                  <c:v>614092736</c:v>
                </c:pt>
                <c:pt idx="1695">
                  <c:v>631188640</c:v>
                </c:pt>
                <c:pt idx="1696">
                  <c:v>625350872</c:v>
                </c:pt>
                <c:pt idx="1697">
                  <c:v>612868224</c:v>
                </c:pt>
                <c:pt idx="1698">
                  <c:v>613698632</c:v>
                </c:pt>
                <c:pt idx="1699">
                  <c:v>613494232</c:v>
                </c:pt>
                <c:pt idx="1700">
                  <c:v>614359200</c:v>
                </c:pt>
                <c:pt idx="1701">
                  <c:v>613267880</c:v>
                </c:pt>
                <c:pt idx="1702">
                  <c:v>628773872</c:v>
                </c:pt>
                <c:pt idx="1703">
                  <c:v>621005696</c:v>
                </c:pt>
                <c:pt idx="1704">
                  <c:v>620647792</c:v>
                </c:pt>
                <c:pt idx="1705">
                  <c:v>610357752</c:v>
                </c:pt>
                <c:pt idx="1706">
                  <c:v>613007248</c:v>
                </c:pt>
                <c:pt idx="1707">
                  <c:v>625510144</c:v>
                </c:pt>
                <c:pt idx="1708">
                  <c:v>613449368</c:v>
                </c:pt>
                <c:pt idx="1709">
                  <c:v>613589896</c:v>
                </c:pt>
                <c:pt idx="1710">
                  <c:v>616499664</c:v>
                </c:pt>
                <c:pt idx="1711">
                  <c:v>612976696</c:v>
                </c:pt>
                <c:pt idx="1712">
                  <c:v>619168032</c:v>
                </c:pt>
                <c:pt idx="1713">
                  <c:v>621036152</c:v>
                </c:pt>
                <c:pt idx="1714">
                  <c:v>424178432</c:v>
                </c:pt>
                <c:pt idx="1715">
                  <c:v>606953656</c:v>
                </c:pt>
                <c:pt idx="1716">
                  <c:v>618098360</c:v>
                </c:pt>
                <c:pt idx="1717">
                  <c:v>613841184</c:v>
                </c:pt>
                <c:pt idx="1718">
                  <c:v>618114872</c:v>
                </c:pt>
                <c:pt idx="1719">
                  <c:v>612353512</c:v>
                </c:pt>
                <c:pt idx="1720">
                  <c:v>632169880</c:v>
                </c:pt>
                <c:pt idx="1721">
                  <c:v>617364600</c:v>
                </c:pt>
                <c:pt idx="1722">
                  <c:v>618815160</c:v>
                </c:pt>
                <c:pt idx="1723">
                  <c:v>616726720</c:v>
                </c:pt>
                <c:pt idx="1724">
                  <c:v>618092176</c:v>
                </c:pt>
                <c:pt idx="1725">
                  <c:v>623164432</c:v>
                </c:pt>
                <c:pt idx="1726">
                  <c:v>619458224</c:v>
                </c:pt>
                <c:pt idx="1727">
                  <c:v>622714256</c:v>
                </c:pt>
                <c:pt idx="1728">
                  <c:v>613157216</c:v>
                </c:pt>
                <c:pt idx="1729">
                  <c:v>613824944</c:v>
                </c:pt>
                <c:pt idx="1730">
                  <c:v>617364392</c:v>
                </c:pt>
                <c:pt idx="1731">
                  <c:v>617154304</c:v>
                </c:pt>
                <c:pt idx="1732">
                  <c:v>629418600</c:v>
                </c:pt>
                <c:pt idx="1733">
                  <c:v>632378064</c:v>
                </c:pt>
                <c:pt idx="1734">
                  <c:v>612866992</c:v>
                </c:pt>
                <c:pt idx="1735">
                  <c:v>628211808</c:v>
                </c:pt>
                <c:pt idx="1736">
                  <c:v>614629056</c:v>
                </c:pt>
                <c:pt idx="1737">
                  <c:v>620184624</c:v>
                </c:pt>
                <c:pt idx="1738">
                  <c:v>620109792</c:v>
                </c:pt>
                <c:pt idx="1739">
                  <c:v>622707032</c:v>
                </c:pt>
                <c:pt idx="1740">
                  <c:v>628718376</c:v>
                </c:pt>
                <c:pt idx="1741">
                  <c:v>613108560</c:v>
                </c:pt>
                <c:pt idx="1742">
                  <c:v>618660128</c:v>
                </c:pt>
                <c:pt idx="1743">
                  <c:v>614269984</c:v>
                </c:pt>
                <c:pt idx="1744">
                  <c:v>620869128</c:v>
                </c:pt>
                <c:pt idx="1745">
                  <c:v>615414688</c:v>
                </c:pt>
                <c:pt idx="1746">
                  <c:v>604834192</c:v>
                </c:pt>
                <c:pt idx="1747">
                  <c:v>613603416</c:v>
                </c:pt>
                <c:pt idx="1748">
                  <c:v>622498640</c:v>
                </c:pt>
                <c:pt idx="1749">
                  <c:v>613155048</c:v>
                </c:pt>
                <c:pt idx="1750">
                  <c:v>626319560</c:v>
                </c:pt>
                <c:pt idx="1751">
                  <c:v>623315072</c:v>
                </c:pt>
                <c:pt idx="1752">
                  <c:v>625024168</c:v>
                </c:pt>
                <c:pt idx="1753">
                  <c:v>615990728</c:v>
                </c:pt>
                <c:pt idx="1754">
                  <c:v>623137712</c:v>
                </c:pt>
                <c:pt idx="1755">
                  <c:v>607128472</c:v>
                </c:pt>
                <c:pt idx="1756">
                  <c:v>600450904</c:v>
                </c:pt>
                <c:pt idx="1757">
                  <c:v>597161704</c:v>
                </c:pt>
                <c:pt idx="1758">
                  <c:v>601807784</c:v>
                </c:pt>
                <c:pt idx="1759">
                  <c:v>617499216</c:v>
                </c:pt>
                <c:pt idx="1760">
                  <c:v>609930104</c:v>
                </c:pt>
                <c:pt idx="1761">
                  <c:v>613039080</c:v>
                </c:pt>
                <c:pt idx="1762">
                  <c:v>605358080</c:v>
                </c:pt>
                <c:pt idx="1763">
                  <c:v>606964112</c:v>
                </c:pt>
                <c:pt idx="1764">
                  <c:v>605413384</c:v>
                </c:pt>
                <c:pt idx="1765">
                  <c:v>596239192</c:v>
                </c:pt>
                <c:pt idx="1766">
                  <c:v>574274760</c:v>
                </c:pt>
                <c:pt idx="1767">
                  <c:v>518203128</c:v>
                </c:pt>
                <c:pt idx="1768">
                  <c:v>602447984</c:v>
                </c:pt>
                <c:pt idx="1769">
                  <c:v>606837696</c:v>
                </c:pt>
                <c:pt idx="1770">
                  <c:v>620540712</c:v>
                </c:pt>
                <c:pt idx="1771">
                  <c:v>613223048</c:v>
                </c:pt>
                <c:pt idx="1772">
                  <c:v>613966400</c:v>
                </c:pt>
                <c:pt idx="1773">
                  <c:v>610441016</c:v>
                </c:pt>
                <c:pt idx="1774">
                  <c:v>612304600</c:v>
                </c:pt>
                <c:pt idx="1775">
                  <c:v>611179544</c:v>
                </c:pt>
                <c:pt idx="1776">
                  <c:v>607928800</c:v>
                </c:pt>
                <c:pt idx="1777">
                  <c:v>609719616</c:v>
                </c:pt>
                <c:pt idx="1778">
                  <c:v>619878992</c:v>
                </c:pt>
                <c:pt idx="1779">
                  <c:v>622552600</c:v>
                </c:pt>
                <c:pt idx="1780">
                  <c:v>623351672</c:v>
                </c:pt>
                <c:pt idx="1781">
                  <c:v>618883616</c:v>
                </c:pt>
                <c:pt idx="1782">
                  <c:v>619843352</c:v>
                </c:pt>
                <c:pt idx="1783">
                  <c:v>605142480</c:v>
                </c:pt>
                <c:pt idx="1784">
                  <c:v>603310848</c:v>
                </c:pt>
                <c:pt idx="1785">
                  <c:v>621972488</c:v>
                </c:pt>
                <c:pt idx="1786">
                  <c:v>614696984</c:v>
                </c:pt>
                <c:pt idx="1787">
                  <c:v>622119648</c:v>
                </c:pt>
                <c:pt idx="1788">
                  <c:v>622180184</c:v>
                </c:pt>
                <c:pt idx="1789">
                  <c:v>614002240</c:v>
                </c:pt>
                <c:pt idx="1790">
                  <c:v>612707896</c:v>
                </c:pt>
                <c:pt idx="1791">
                  <c:v>612815536</c:v>
                </c:pt>
                <c:pt idx="1792">
                  <c:v>623517272</c:v>
                </c:pt>
                <c:pt idx="1793">
                  <c:v>601528448</c:v>
                </c:pt>
                <c:pt idx="1794">
                  <c:v>612316168</c:v>
                </c:pt>
                <c:pt idx="1795">
                  <c:v>613219568</c:v>
                </c:pt>
                <c:pt idx="1796">
                  <c:v>622984440</c:v>
                </c:pt>
                <c:pt idx="1797">
                  <c:v>622601760</c:v>
                </c:pt>
                <c:pt idx="1798">
                  <c:v>622959112</c:v>
                </c:pt>
                <c:pt idx="1799">
                  <c:v>613300704</c:v>
                </c:pt>
                <c:pt idx="1800">
                  <c:v>624884800</c:v>
                </c:pt>
                <c:pt idx="1801">
                  <c:v>613418816</c:v>
                </c:pt>
                <c:pt idx="1802">
                  <c:v>617903960</c:v>
                </c:pt>
                <c:pt idx="1803">
                  <c:v>626466232</c:v>
                </c:pt>
                <c:pt idx="1804">
                  <c:v>613852952</c:v>
                </c:pt>
                <c:pt idx="1805">
                  <c:v>613208376</c:v>
                </c:pt>
                <c:pt idx="1806">
                  <c:v>620331768</c:v>
                </c:pt>
                <c:pt idx="1807">
                  <c:v>621444696</c:v>
                </c:pt>
                <c:pt idx="1808">
                  <c:v>624251696</c:v>
                </c:pt>
                <c:pt idx="1809">
                  <c:v>613134088</c:v>
                </c:pt>
                <c:pt idx="1810">
                  <c:v>613852656</c:v>
                </c:pt>
                <c:pt idx="1811">
                  <c:v>622675504</c:v>
                </c:pt>
                <c:pt idx="1812">
                  <c:v>627934816</c:v>
                </c:pt>
                <c:pt idx="1813">
                  <c:v>619039776</c:v>
                </c:pt>
                <c:pt idx="1814">
                  <c:v>621304400</c:v>
                </c:pt>
                <c:pt idx="1815">
                  <c:v>615372632</c:v>
                </c:pt>
                <c:pt idx="1816">
                  <c:v>617950784</c:v>
                </c:pt>
                <c:pt idx="1817">
                  <c:v>625244016</c:v>
                </c:pt>
                <c:pt idx="1818">
                  <c:v>619477416</c:v>
                </c:pt>
                <c:pt idx="1819">
                  <c:v>612940008</c:v>
                </c:pt>
                <c:pt idx="1820">
                  <c:v>626727792</c:v>
                </c:pt>
                <c:pt idx="1821">
                  <c:v>613813136</c:v>
                </c:pt>
                <c:pt idx="1822">
                  <c:v>613076064</c:v>
                </c:pt>
                <c:pt idx="1823">
                  <c:v>612943248</c:v>
                </c:pt>
                <c:pt idx="1824">
                  <c:v>614052224</c:v>
                </c:pt>
                <c:pt idx="1825">
                  <c:v>626527896</c:v>
                </c:pt>
                <c:pt idx="1826">
                  <c:v>625082648</c:v>
                </c:pt>
                <c:pt idx="1827">
                  <c:v>610350448</c:v>
                </c:pt>
                <c:pt idx="1828">
                  <c:v>614505344</c:v>
                </c:pt>
                <c:pt idx="1829">
                  <c:v>625575720</c:v>
                </c:pt>
                <c:pt idx="1830">
                  <c:v>613682664</c:v>
                </c:pt>
                <c:pt idx="1831">
                  <c:v>613082240</c:v>
                </c:pt>
                <c:pt idx="1832">
                  <c:v>629081992</c:v>
                </c:pt>
                <c:pt idx="1833">
                  <c:v>614091400</c:v>
                </c:pt>
                <c:pt idx="1834">
                  <c:v>613842136</c:v>
                </c:pt>
                <c:pt idx="1835">
                  <c:v>613230896</c:v>
                </c:pt>
                <c:pt idx="1836">
                  <c:v>620511248</c:v>
                </c:pt>
                <c:pt idx="1837">
                  <c:v>621073704</c:v>
                </c:pt>
                <c:pt idx="1838">
                  <c:v>613142032</c:v>
                </c:pt>
                <c:pt idx="1839">
                  <c:v>623385736</c:v>
                </c:pt>
                <c:pt idx="1840">
                  <c:v>626894144</c:v>
                </c:pt>
                <c:pt idx="1841">
                  <c:v>620058384</c:v>
                </c:pt>
                <c:pt idx="1842">
                  <c:v>613472016</c:v>
                </c:pt>
                <c:pt idx="1843">
                  <c:v>625440128</c:v>
                </c:pt>
                <c:pt idx="1844">
                  <c:v>621335664</c:v>
                </c:pt>
                <c:pt idx="1845">
                  <c:v>605842768</c:v>
                </c:pt>
                <c:pt idx="1846">
                  <c:v>613418504</c:v>
                </c:pt>
                <c:pt idx="1847">
                  <c:v>612357016</c:v>
                </c:pt>
                <c:pt idx="1848">
                  <c:v>618308896</c:v>
                </c:pt>
                <c:pt idx="1849">
                  <c:v>601870800</c:v>
                </c:pt>
                <c:pt idx="1850">
                  <c:v>622085320</c:v>
                </c:pt>
                <c:pt idx="1851">
                  <c:v>604180392</c:v>
                </c:pt>
                <c:pt idx="1852">
                  <c:v>618025112</c:v>
                </c:pt>
                <c:pt idx="1853">
                  <c:v>622213112</c:v>
                </c:pt>
                <c:pt idx="1854">
                  <c:v>599188192</c:v>
                </c:pt>
                <c:pt idx="1855">
                  <c:v>618345128</c:v>
                </c:pt>
                <c:pt idx="1856">
                  <c:v>578042392</c:v>
                </c:pt>
                <c:pt idx="1857">
                  <c:v>613464464</c:v>
                </c:pt>
                <c:pt idx="1858">
                  <c:v>609310000</c:v>
                </c:pt>
                <c:pt idx="1859">
                  <c:v>625063848</c:v>
                </c:pt>
                <c:pt idx="1860">
                  <c:v>616643816</c:v>
                </c:pt>
                <c:pt idx="1861">
                  <c:v>618919256</c:v>
                </c:pt>
                <c:pt idx="1862">
                  <c:v>612012368</c:v>
                </c:pt>
                <c:pt idx="1863">
                  <c:v>614794872</c:v>
                </c:pt>
                <c:pt idx="1864">
                  <c:v>628635128</c:v>
                </c:pt>
                <c:pt idx="1865">
                  <c:v>611303040</c:v>
                </c:pt>
                <c:pt idx="1866">
                  <c:v>613196800</c:v>
                </c:pt>
                <c:pt idx="1867">
                  <c:v>606574528</c:v>
                </c:pt>
                <c:pt idx="1868">
                  <c:v>619526912</c:v>
                </c:pt>
                <c:pt idx="1869">
                  <c:v>605154536</c:v>
                </c:pt>
                <c:pt idx="1870">
                  <c:v>620799584</c:v>
                </c:pt>
                <c:pt idx="1871">
                  <c:v>618923008</c:v>
                </c:pt>
                <c:pt idx="1872">
                  <c:v>619133488</c:v>
                </c:pt>
                <c:pt idx="1873">
                  <c:v>613230008</c:v>
                </c:pt>
                <c:pt idx="1874">
                  <c:v>603783776</c:v>
                </c:pt>
                <c:pt idx="1875">
                  <c:v>610820192</c:v>
                </c:pt>
                <c:pt idx="1876">
                  <c:v>618613024</c:v>
                </c:pt>
                <c:pt idx="1877">
                  <c:v>612472160</c:v>
                </c:pt>
                <c:pt idx="1878">
                  <c:v>624801328</c:v>
                </c:pt>
                <c:pt idx="1879">
                  <c:v>611732152</c:v>
                </c:pt>
                <c:pt idx="1880">
                  <c:v>618570064</c:v>
                </c:pt>
                <c:pt idx="1881">
                  <c:v>608102560</c:v>
                </c:pt>
                <c:pt idx="1882">
                  <c:v>620115672</c:v>
                </c:pt>
                <c:pt idx="1883">
                  <c:v>622231656</c:v>
                </c:pt>
                <c:pt idx="1884">
                  <c:v>612909888</c:v>
                </c:pt>
                <c:pt idx="1885">
                  <c:v>623109024</c:v>
                </c:pt>
                <c:pt idx="1886">
                  <c:v>615753360</c:v>
                </c:pt>
                <c:pt idx="1887">
                  <c:v>625067232</c:v>
                </c:pt>
                <c:pt idx="1888">
                  <c:v>612302296</c:v>
                </c:pt>
                <c:pt idx="1889">
                  <c:v>624303328</c:v>
                </c:pt>
                <c:pt idx="1890">
                  <c:v>615280912</c:v>
                </c:pt>
                <c:pt idx="1891">
                  <c:v>625468472</c:v>
                </c:pt>
                <c:pt idx="1892">
                  <c:v>622378944</c:v>
                </c:pt>
                <c:pt idx="1893">
                  <c:v>612992184</c:v>
                </c:pt>
                <c:pt idx="1894">
                  <c:v>625230464</c:v>
                </c:pt>
                <c:pt idx="1895">
                  <c:v>613763096</c:v>
                </c:pt>
                <c:pt idx="1896">
                  <c:v>619186960</c:v>
                </c:pt>
                <c:pt idx="1897">
                  <c:v>625533896</c:v>
                </c:pt>
                <c:pt idx="1898">
                  <c:v>611852648</c:v>
                </c:pt>
                <c:pt idx="1899">
                  <c:v>609932712</c:v>
                </c:pt>
                <c:pt idx="1900">
                  <c:v>612962856</c:v>
                </c:pt>
                <c:pt idx="1901">
                  <c:v>624000544</c:v>
                </c:pt>
                <c:pt idx="1902">
                  <c:v>612703392</c:v>
                </c:pt>
                <c:pt idx="1903">
                  <c:v>614158976</c:v>
                </c:pt>
                <c:pt idx="1904">
                  <c:v>613325400</c:v>
                </c:pt>
                <c:pt idx="1905">
                  <c:v>623462392</c:v>
                </c:pt>
                <c:pt idx="1906">
                  <c:v>624603392</c:v>
                </c:pt>
                <c:pt idx="1907">
                  <c:v>623805240</c:v>
                </c:pt>
                <c:pt idx="1908">
                  <c:v>625829672</c:v>
                </c:pt>
                <c:pt idx="1909">
                  <c:v>611699664</c:v>
                </c:pt>
                <c:pt idx="1910">
                  <c:v>612918552</c:v>
                </c:pt>
                <c:pt idx="1911">
                  <c:v>613530160</c:v>
                </c:pt>
                <c:pt idx="1912">
                  <c:v>617257024</c:v>
                </c:pt>
                <c:pt idx="1913">
                  <c:v>614863416</c:v>
                </c:pt>
                <c:pt idx="1914">
                  <c:v>622404488</c:v>
                </c:pt>
                <c:pt idx="1915">
                  <c:v>625165120</c:v>
                </c:pt>
                <c:pt idx="1916">
                  <c:v>533754408</c:v>
                </c:pt>
                <c:pt idx="1917">
                  <c:v>613899896</c:v>
                </c:pt>
                <c:pt idx="1918">
                  <c:v>623465664</c:v>
                </c:pt>
                <c:pt idx="1919">
                  <c:v>609964816</c:v>
                </c:pt>
                <c:pt idx="1920">
                  <c:v>627705792</c:v>
                </c:pt>
                <c:pt idx="1921">
                  <c:v>625191144</c:v>
                </c:pt>
                <c:pt idx="1922">
                  <c:v>620199488</c:v>
                </c:pt>
                <c:pt idx="1923">
                  <c:v>625779688</c:v>
                </c:pt>
                <c:pt idx="1924">
                  <c:v>619311024</c:v>
                </c:pt>
                <c:pt idx="1925">
                  <c:v>625794232</c:v>
                </c:pt>
                <c:pt idx="1926">
                  <c:v>620176024</c:v>
                </c:pt>
                <c:pt idx="1927">
                  <c:v>629353000</c:v>
                </c:pt>
                <c:pt idx="1928">
                  <c:v>620421064</c:v>
                </c:pt>
                <c:pt idx="1929">
                  <c:v>612698144</c:v>
                </c:pt>
                <c:pt idx="1930">
                  <c:v>626553432</c:v>
                </c:pt>
                <c:pt idx="1931">
                  <c:v>625197216</c:v>
                </c:pt>
                <c:pt idx="1932">
                  <c:v>611253824</c:v>
                </c:pt>
                <c:pt idx="1933">
                  <c:v>612984696</c:v>
                </c:pt>
                <c:pt idx="1934">
                  <c:v>618922744</c:v>
                </c:pt>
                <c:pt idx="1935">
                  <c:v>621061064</c:v>
                </c:pt>
                <c:pt idx="1936">
                  <c:v>617960336</c:v>
                </c:pt>
                <c:pt idx="1937">
                  <c:v>609347216</c:v>
                </c:pt>
                <c:pt idx="1938">
                  <c:v>616583456</c:v>
                </c:pt>
                <c:pt idx="1939">
                  <c:v>612791856</c:v>
                </c:pt>
                <c:pt idx="1940">
                  <c:v>612976792</c:v>
                </c:pt>
                <c:pt idx="1941">
                  <c:v>626807648</c:v>
                </c:pt>
                <c:pt idx="1942">
                  <c:v>612649960</c:v>
                </c:pt>
                <c:pt idx="1943">
                  <c:v>613649120</c:v>
                </c:pt>
                <c:pt idx="1944">
                  <c:v>623306984</c:v>
                </c:pt>
                <c:pt idx="1945">
                  <c:v>611480808</c:v>
                </c:pt>
                <c:pt idx="1946">
                  <c:v>605158040</c:v>
                </c:pt>
                <c:pt idx="1947">
                  <c:v>599266984</c:v>
                </c:pt>
                <c:pt idx="1948">
                  <c:v>614017808</c:v>
                </c:pt>
                <c:pt idx="1949">
                  <c:v>620641864</c:v>
                </c:pt>
                <c:pt idx="1950">
                  <c:v>621677224</c:v>
                </c:pt>
                <c:pt idx="1951">
                  <c:v>619951208</c:v>
                </c:pt>
                <c:pt idx="1952">
                  <c:v>613363104</c:v>
                </c:pt>
                <c:pt idx="1953">
                  <c:v>622997040</c:v>
                </c:pt>
                <c:pt idx="1954">
                  <c:v>613515072</c:v>
                </c:pt>
                <c:pt idx="1955">
                  <c:v>613099248</c:v>
                </c:pt>
                <c:pt idx="1956">
                  <c:v>620639920</c:v>
                </c:pt>
                <c:pt idx="1957">
                  <c:v>609554664</c:v>
                </c:pt>
                <c:pt idx="1958">
                  <c:v>623168296</c:v>
                </c:pt>
                <c:pt idx="1959">
                  <c:v>613970072</c:v>
                </c:pt>
                <c:pt idx="1960">
                  <c:v>614294440</c:v>
                </c:pt>
                <c:pt idx="1961">
                  <c:v>622487624</c:v>
                </c:pt>
                <c:pt idx="1962">
                  <c:v>608183440</c:v>
                </c:pt>
                <c:pt idx="1963">
                  <c:v>614678120</c:v>
                </c:pt>
                <c:pt idx="1964">
                  <c:v>613019552</c:v>
                </c:pt>
                <c:pt idx="1965">
                  <c:v>609022392</c:v>
                </c:pt>
                <c:pt idx="1966">
                  <c:v>623260664</c:v>
                </c:pt>
                <c:pt idx="1967">
                  <c:v>620172400</c:v>
                </c:pt>
                <c:pt idx="1968">
                  <c:v>618420360</c:v>
                </c:pt>
                <c:pt idx="1969">
                  <c:v>612478272</c:v>
                </c:pt>
                <c:pt idx="1970">
                  <c:v>616282592</c:v>
                </c:pt>
                <c:pt idx="1971">
                  <c:v>619643584</c:v>
                </c:pt>
                <c:pt idx="1972">
                  <c:v>626639320</c:v>
                </c:pt>
                <c:pt idx="1973">
                  <c:v>613373264</c:v>
                </c:pt>
                <c:pt idx="1974">
                  <c:v>617703552</c:v>
                </c:pt>
                <c:pt idx="1975">
                  <c:v>627543832</c:v>
                </c:pt>
                <c:pt idx="1976">
                  <c:v>617309592</c:v>
                </c:pt>
                <c:pt idx="1977">
                  <c:v>622817672</c:v>
                </c:pt>
                <c:pt idx="1978">
                  <c:v>626806912</c:v>
                </c:pt>
                <c:pt idx="1979">
                  <c:v>612748760</c:v>
                </c:pt>
                <c:pt idx="1980">
                  <c:v>629072216</c:v>
                </c:pt>
                <c:pt idx="1981">
                  <c:v>615250952</c:v>
                </c:pt>
                <c:pt idx="1982">
                  <c:v>620408104</c:v>
                </c:pt>
                <c:pt idx="1983">
                  <c:v>626749256</c:v>
                </c:pt>
                <c:pt idx="1984">
                  <c:v>623350120</c:v>
                </c:pt>
                <c:pt idx="1985">
                  <c:v>613926760</c:v>
                </c:pt>
                <c:pt idx="1986">
                  <c:v>619525048</c:v>
                </c:pt>
                <c:pt idx="1987">
                  <c:v>619159272</c:v>
                </c:pt>
                <c:pt idx="1988">
                  <c:v>615293456</c:v>
                </c:pt>
                <c:pt idx="1989">
                  <c:v>614220032</c:v>
                </c:pt>
                <c:pt idx="1990">
                  <c:v>613020504</c:v>
                </c:pt>
                <c:pt idx="1991">
                  <c:v>621005960</c:v>
                </c:pt>
                <c:pt idx="1992">
                  <c:v>618546328</c:v>
                </c:pt>
                <c:pt idx="1993">
                  <c:v>614864968</c:v>
                </c:pt>
                <c:pt idx="1994">
                  <c:v>623546240</c:v>
                </c:pt>
                <c:pt idx="1995">
                  <c:v>621347592</c:v>
                </c:pt>
                <c:pt idx="1996">
                  <c:v>626991392</c:v>
                </c:pt>
                <c:pt idx="1997">
                  <c:v>614105200</c:v>
                </c:pt>
                <c:pt idx="1998">
                  <c:v>618384584</c:v>
                </c:pt>
                <c:pt idx="1999">
                  <c:v>614317792</c:v>
                </c:pt>
                <c:pt idx="2000">
                  <c:v>613626736</c:v>
                </c:pt>
                <c:pt idx="2001">
                  <c:v>625624592</c:v>
                </c:pt>
                <c:pt idx="2002">
                  <c:v>624052320</c:v>
                </c:pt>
                <c:pt idx="2003">
                  <c:v>613200616</c:v>
                </c:pt>
                <c:pt idx="2004">
                  <c:v>610631688</c:v>
                </c:pt>
                <c:pt idx="2005">
                  <c:v>611680440</c:v>
                </c:pt>
                <c:pt idx="2006">
                  <c:v>613635856</c:v>
                </c:pt>
                <c:pt idx="2007">
                  <c:v>619528648</c:v>
                </c:pt>
                <c:pt idx="2008">
                  <c:v>617873144</c:v>
                </c:pt>
                <c:pt idx="2009">
                  <c:v>621537464</c:v>
                </c:pt>
                <c:pt idx="2010">
                  <c:v>623692720</c:v>
                </c:pt>
                <c:pt idx="2011">
                  <c:v>626984296</c:v>
                </c:pt>
                <c:pt idx="2012">
                  <c:v>614737024</c:v>
                </c:pt>
                <c:pt idx="2013">
                  <c:v>616261752</c:v>
                </c:pt>
                <c:pt idx="2014">
                  <c:v>618993824</c:v>
                </c:pt>
                <c:pt idx="2015">
                  <c:v>613627936</c:v>
                </c:pt>
                <c:pt idx="2016">
                  <c:v>623703864</c:v>
                </c:pt>
                <c:pt idx="2017">
                  <c:v>613126848</c:v>
                </c:pt>
                <c:pt idx="2018">
                  <c:v>612489048</c:v>
                </c:pt>
                <c:pt idx="2019">
                  <c:v>621368680</c:v>
                </c:pt>
                <c:pt idx="2020">
                  <c:v>604731768</c:v>
                </c:pt>
                <c:pt idx="2021">
                  <c:v>622595496</c:v>
                </c:pt>
                <c:pt idx="2022">
                  <c:v>626643680</c:v>
                </c:pt>
                <c:pt idx="2023">
                  <c:v>628287664</c:v>
                </c:pt>
                <c:pt idx="2024">
                  <c:v>621797296</c:v>
                </c:pt>
                <c:pt idx="2025">
                  <c:v>621778368</c:v>
                </c:pt>
                <c:pt idx="2026">
                  <c:v>629048440</c:v>
                </c:pt>
                <c:pt idx="2027">
                  <c:v>621087712</c:v>
                </c:pt>
                <c:pt idx="2028">
                  <c:v>614585904</c:v>
                </c:pt>
                <c:pt idx="2029">
                  <c:v>607118744</c:v>
                </c:pt>
                <c:pt idx="2030">
                  <c:v>609584992</c:v>
                </c:pt>
                <c:pt idx="2031">
                  <c:v>621461080</c:v>
                </c:pt>
                <c:pt idx="2032">
                  <c:v>621468224</c:v>
                </c:pt>
                <c:pt idx="2033">
                  <c:v>613581312</c:v>
                </c:pt>
                <c:pt idx="2034">
                  <c:v>623892928</c:v>
                </c:pt>
                <c:pt idx="2035">
                  <c:v>617303648</c:v>
                </c:pt>
                <c:pt idx="2036">
                  <c:v>626887832</c:v>
                </c:pt>
                <c:pt idx="2037">
                  <c:v>613281320</c:v>
                </c:pt>
                <c:pt idx="2038">
                  <c:v>626946120</c:v>
                </c:pt>
                <c:pt idx="2039">
                  <c:v>624186096</c:v>
                </c:pt>
                <c:pt idx="2040">
                  <c:v>614260672</c:v>
                </c:pt>
                <c:pt idx="2041">
                  <c:v>623717456</c:v>
                </c:pt>
                <c:pt idx="2042">
                  <c:v>616970904</c:v>
                </c:pt>
                <c:pt idx="2043">
                  <c:v>626673272</c:v>
                </c:pt>
                <c:pt idx="2044">
                  <c:v>621159912</c:v>
                </c:pt>
                <c:pt idx="2045">
                  <c:v>628479408</c:v>
                </c:pt>
                <c:pt idx="2046">
                  <c:v>616540784</c:v>
                </c:pt>
                <c:pt idx="2047">
                  <c:v>625938992</c:v>
                </c:pt>
                <c:pt idx="2048">
                  <c:v>615547304</c:v>
                </c:pt>
                <c:pt idx="2049">
                  <c:v>623318464</c:v>
                </c:pt>
                <c:pt idx="2050">
                  <c:v>612724456</c:v>
                </c:pt>
                <c:pt idx="2051">
                  <c:v>611369960</c:v>
                </c:pt>
                <c:pt idx="2052">
                  <c:v>621316056</c:v>
                </c:pt>
                <c:pt idx="2053">
                  <c:v>607141480</c:v>
                </c:pt>
                <c:pt idx="2054">
                  <c:v>628265184</c:v>
                </c:pt>
                <c:pt idx="2055">
                  <c:v>624945784</c:v>
                </c:pt>
                <c:pt idx="2056">
                  <c:v>626880752</c:v>
                </c:pt>
                <c:pt idx="2057">
                  <c:v>626056896</c:v>
                </c:pt>
                <c:pt idx="2058">
                  <c:v>613907056</c:v>
                </c:pt>
                <c:pt idx="2059">
                  <c:v>589687848</c:v>
                </c:pt>
                <c:pt idx="2060">
                  <c:v>608345640</c:v>
                </c:pt>
                <c:pt idx="2061">
                  <c:v>609711944</c:v>
                </c:pt>
                <c:pt idx="2062">
                  <c:v>605903416</c:v>
                </c:pt>
                <c:pt idx="2063">
                  <c:v>604839440</c:v>
                </c:pt>
                <c:pt idx="2064">
                  <c:v>609599696</c:v>
                </c:pt>
                <c:pt idx="2065">
                  <c:v>613182152</c:v>
                </c:pt>
                <c:pt idx="2066">
                  <c:v>608497488</c:v>
                </c:pt>
                <c:pt idx="2067">
                  <c:v>607927696</c:v>
                </c:pt>
                <c:pt idx="2068">
                  <c:v>608606760</c:v>
                </c:pt>
                <c:pt idx="2069">
                  <c:v>608064616</c:v>
                </c:pt>
                <c:pt idx="2070">
                  <c:v>613898376</c:v>
                </c:pt>
                <c:pt idx="2071">
                  <c:v>608900912</c:v>
                </c:pt>
                <c:pt idx="2072">
                  <c:v>614710912</c:v>
                </c:pt>
                <c:pt idx="2073">
                  <c:v>614291984</c:v>
                </c:pt>
                <c:pt idx="2074">
                  <c:v>610431560</c:v>
                </c:pt>
                <c:pt idx="2075">
                  <c:v>616040472</c:v>
                </c:pt>
                <c:pt idx="2076">
                  <c:v>607910576</c:v>
                </c:pt>
                <c:pt idx="2077">
                  <c:v>613864080</c:v>
                </c:pt>
                <c:pt idx="2078">
                  <c:v>610209336</c:v>
                </c:pt>
                <c:pt idx="2079">
                  <c:v>609034912</c:v>
                </c:pt>
                <c:pt idx="2080">
                  <c:v>606704808</c:v>
                </c:pt>
                <c:pt idx="2081">
                  <c:v>611254752</c:v>
                </c:pt>
                <c:pt idx="2082">
                  <c:v>608596560</c:v>
                </c:pt>
                <c:pt idx="2083">
                  <c:v>613600848</c:v>
                </c:pt>
                <c:pt idx="2084">
                  <c:v>610885560</c:v>
                </c:pt>
                <c:pt idx="2085">
                  <c:v>608833120</c:v>
                </c:pt>
                <c:pt idx="2086">
                  <c:v>613928152</c:v>
                </c:pt>
                <c:pt idx="2087">
                  <c:v>450223920</c:v>
                </c:pt>
                <c:pt idx="2088">
                  <c:v>609188000</c:v>
                </c:pt>
                <c:pt idx="2089">
                  <c:v>611253168</c:v>
                </c:pt>
                <c:pt idx="2090">
                  <c:v>609103376</c:v>
                </c:pt>
                <c:pt idx="2091">
                  <c:v>609191304</c:v>
                </c:pt>
                <c:pt idx="2092">
                  <c:v>608823264</c:v>
                </c:pt>
                <c:pt idx="2093">
                  <c:v>609217816</c:v>
                </c:pt>
                <c:pt idx="2094">
                  <c:v>607890352</c:v>
                </c:pt>
                <c:pt idx="2095">
                  <c:v>608967144</c:v>
                </c:pt>
                <c:pt idx="2096">
                  <c:v>607655816</c:v>
                </c:pt>
                <c:pt idx="2097">
                  <c:v>598238664</c:v>
                </c:pt>
                <c:pt idx="2098">
                  <c:v>609530360</c:v>
                </c:pt>
                <c:pt idx="2099">
                  <c:v>606868440</c:v>
                </c:pt>
                <c:pt idx="2100">
                  <c:v>618284728</c:v>
                </c:pt>
                <c:pt idx="2101">
                  <c:v>613090248</c:v>
                </c:pt>
                <c:pt idx="2102">
                  <c:v>612048192</c:v>
                </c:pt>
                <c:pt idx="2103">
                  <c:v>621501328</c:v>
                </c:pt>
                <c:pt idx="2104">
                  <c:v>627094256</c:v>
                </c:pt>
                <c:pt idx="2105">
                  <c:v>612590072</c:v>
                </c:pt>
                <c:pt idx="2106">
                  <c:v>615889816</c:v>
                </c:pt>
                <c:pt idx="2107">
                  <c:v>621925880</c:v>
                </c:pt>
                <c:pt idx="2108">
                  <c:v>609501208</c:v>
                </c:pt>
                <c:pt idx="2109">
                  <c:v>615278576</c:v>
                </c:pt>
                <c:pt idx="2110">
                  <c:v>616349072</c:v>
                </c:pt>
                <c:pt idx="2111">
                  <c:v>612675072</c:v>
                </c:pt>
                <c:pt idx="2112">
                  <c:v>623180984</c:v>
                </c:pt>
                <c:pt idx="2113">
                  <c:v>618410464</c:v>
                </c:pt>
                <c:pt idx="2114">
                  <c:v>623880136</c:v>
                </c:pt>
                <c:pt idx="2115">
                  <c:v>628763192</c:v>
                </c:pt>
                <c:pt idx="2116">
                  <c:v>614174032</c:v>
                </c:pt>
                <c:pt idx="2117">
                  <c:v>622920056</c:v>
                </c:pt>
                <c:pt idx="2118">
                  <c:v>623392904</c:v>
                </c:pt>
                <c:pt idx="2119">
                  <c:v>628721256</c:v>
                </c:pt>
                <c:pt idx="2120">
                  <c:v>619377528</c:v>
                </c:pt>
                <c:pt idx="2121">
                  <c:v>612934992</c:v>
                </c:pt>
                <c:pt idx="2122">
                  <c:v>612809392</c:v>
                </c:pt>
                <c:pt idx="2123">
                  <c:v>616996480</c:v>
                </c:pt>
                <c:pt idx="2124">
                  <c:v>625909464</c:v>
                </c:pt>
                <c:pt idx="2125">
                  <c:v>624469104</c:v>
                </c:pt>
                <c:pt idx="2126">
                  <c:v>622163592</c:v>
                </c:pt>
                <c:pt idx="2127">
                  <c:v>611227704</c:v>
                </c:pt>
                <c:pt idx="2128">
                  <c:v>611146056</c:v>
                </c:pt>
                <c:pt idx="2129">
                  <c:v>612250992</c:v>
                </c:pt>
                <c:pt idx="2130">
                  <c:v>614752136</c:v>
                </c:pt>
                <c:pt idx="2131">
                  <c:v>613030616</c:v>
                </c:pt>
                <c:pt idx="2132">
                  <c:v>624308552</c:v>
                </c:pt>
                <c:pt idx="2133">
                  <c:v>619538384</c:v>
                </c:pt>
                <c:pt idx="2134">
                  <c:v>622439368</c:v>
                </c:pt>
                <c:pt idx="2135">
                  <c:v>612972224</c:v>
                </c:pt>
                <c:pt idx="2136">
                  <c:v>619116352</c:v>
                </c:pt>
                <c:pt idx="2137">
                  <c:v>615985640</c:v>
                </c:pt>
                <c:pt idx="2138">
                  <c:v>612139696</c:v>
                </c:pt>
                <c:pt idx="2139">
                  <c:v>627121040</c:v>
                </c:pt>
                <c:pt idx="2140">
                  <c:v>621527704</c:v>
                </c:pt>
                <c:pt idx="2141">
                  <c:v>612770952</c:v>
                </c:pt>
                <c:pt idx="2142">
                  <c:v>621090072</c:v>
                </c:pt>
                <c:pt idx="2143">
                  <c:v>612360752</c:v>
                </c:pt>
                <c:pt idx="2144">
                  <c:v>625548064</c:v>
                </c:pt>
                <c:pt idx="2145">
                  <c:v>625140064</c:v>
                </c:pt>
                <c:pt idx="2146">
                  <c:v>623664384</c:v>
                </c:pt>
                <c:pt idx="2147">
                  <c:v>625716880</c:v>
                </c:pt>
                <c:pt idx="2148">
                  <c:v>628611928</c:v>
                </c:pt>
                <c:pt idx="2149">
                  <c:v>622110928</c:v>
                </c:pt>
                <c:pt idx="2150">
                  <c:v>627068344</c:v>
                </c:pt>
                <c:pt idx="2151">
                  <c:v>612975400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4-49FA-AF00-C91AA5B43537}"/>
            </c:ext>
          </c:extLst>
        </c:ser>
        <c:ser>
          <c:idx val="1"/>
          <c:order val="1"/>
          <c:tx>
            <c:strRef>
              <c:f>'Clean Data'!$H$1</c:f>
              <c:strCache>
                <c:ptCount val="1"/>
                <c:pt idx="0">
                  <c:v>Upload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'Clean Data'!$H$2:$H$2153</c:f>
              <c:numCache>
                <c:formatCode>General</c:formatCode>
                <c:ptCount val="2152"/>
                <c:pt idx="0">
                  <c:v>476670608</c:v>
                </c:pt>
                <c:pt idx="1">
                  <c:v>790559208</c:v>
                </c:pt>
                <c:pt idx="2">
                  <c:v>613374624</c:v>
                </c:pt>
                <c:pt idx="3">
                  <c:v>763694104</c:v>
                </c:pt>
                <c:pt idx="4">
                  <c:v>652943784</c:v>
                </c:pt>
                <c:pt idx="5">
                  <c:v>589567744</c:v>
                </c:pt>
                <c:pt idx="6">
                  <c:v>685927312</c:v>
                </c:pt>
                <c:pt idx="7">
                  <c:v>596404352</c:v>
                </c:pt>
                <c:pt idx="8">
                  <c:v>654466440</c:v>
                </c:pt>
                <c:pt idx="9">
                  <c:v>794029448</c:v>
                </c:pt>
                <c:pt idx="10">
                  <c:v>685122208</c:v>
                </c:pt>
                <c:pt idx="11">
                  <c:v>584732288</c:v>
                </c:pt>
                <c:pt idx="12">
                  <c:v>895330128</c:v>
                </c:pt>
                <c:pt idx="13">
                  <c:v>839767776</c:v>
                </c:pt>
                <c:pt idx="14">
                  <c:v>904910168</c:v>
                </c:pt>
                <c:pt idx="15">
                  <c:v>818737160</c:v>
                </c:pt>
                <c:pt idx="16">
                  <c:v>494604432</c:v>
                </c:pt>
                <c:pt idx="17">
                  <c:v>825520648</c:v>
                </c:pt>
                <c:pt idx="18">
                  <c:v>618289392</c:v>
                </c:pt>
                <c:pt idx="19">
                  <c:v>843129536</c:v>
                </c:pt>
                <c:pt idx="20">
                  <c:v>840266448</c:v>
                </c:pt>
                <c:pt idx="21">
                  <c:v>833112488</c:v>
                </c:pt>
                <c:pt idx="22">
                  <c:v>863380680</c:v>
                </c:pt>
                <c:pt idx="23">
                  <c:v>564721408</c:v>
                </c:pt>
                <c:pt idx="24">
                  <c:v>867549912</c:v>
                </c:pt>
                <c:pt idx="25">
                  <c:v>855015472</c:v>
                </c:pt>
                <c:pt idx="26">
                  <c:v>921577512</c:v>
                </c:pt>
                <c:pt idx="27">
                  <c:v>843384440</c:v>
                </c:pt>
                <c:pt idx="28">
                  <c:v>729503544</c:v>
                </c:pt>
                <c:pt idx="29">
                  <c:v>93824328</c:v>
                </c:pt>
                <c:pt idx="30">
                  <c:v>93723416</c:v>
                </c:pt>
                <c:pt idx="31">
                  <c:v>93883240</c:v>
                </c:pt>
                <c:pt idx="32">
                  <c:v>870513440</c:v>
                </c:pt>
                <c:pt idx="33">
                  <c:v>634039328</c:v>
                </c:pt>
                <c:pt idx="34">
                  <c:v>600812600</c:v>
                </c:pt>
                <c:pt idx="35">
                  <c:v>881914912</c:v>
                </c:pt>
                <c:pt idx="36">
                  <c:v>754857760</c:v>
                </c:pt>
                <c:pt idx="37">
                  <c:v>653970992</c:v>
                </c:pt>
                <c:pt idx="38">
                  <c:v>662491888</c:v>
                </c:pt>
                <c:pt idx="39">
                  <c:v>711435176</c:v>
                </c:pt>
                <c:pt idx="40">
                  <c:v>717799224</c:v>
                </c:pt>
                <c:pt idx="41">
                  <c:v>854172904</c:v>
                </c:pt>
                <c:pt idx="42">
                  <c:v>913248256</c:v>
                </c:pt>
                <c:pt idx="43">
                  <c:v>845682896</c:v>
                </c:pt>
                <c:pt idx="44">
                  <c:v>637283840</c:v>
                </c:pt>
                <c:pt idx="45">
                  <c:v>793225784</c:v>
                </c:pt>
                <c:pt idx="46">
                  <c:v>831853440</c:v>
                </c:pt>
                <c:pt idx="47">
                  <c:v>591438560</c:v>
                </c:pt>
                <c:pt idx="48">
                  <c:v>841664952</c:v>
                </c:pt>
                <c:pt idx="49">
                  <c:v>847393352</c:v>
                </c:pt>
                <c:pt idx="50">
                  <c:v>856353296</c:v>
                </c:pt>
                <c:pt idx="51">
                  <c:v>637205928</c:v>
                </c:pt>
                <c:pt idx="52">
                  <c:v>935965048</c:v>
                </c:pt>
                <c:pt idx="53">
                  <c:v>613401168</c:v>
                </c:pt>
                <c:pt idx="54">
                  <c:v>827460432</c:v>
                </c:pt>
                <c:pt idx="55">
                  <c:v>872684416</c:v>
                </c:pt>
                <c:pt idx="56">
                  <c:v>772243016</c:v>
                </c:pt>
                <c:pt idx="57">
                  <c:v>794959864</c:v>
                </c:pt>
                <c:pt idx="58">
                  <c:v>820213376</c:v>
                </c:pt>
                <c:pt idx="59">
                  <c:v>659240664</c:v>
                </c:pt>
                <c:pt idx="60">
                  <c:v>914070648</c:v>
                </c:pt>
                <c:pt idx="61">
                  <c:v>866953448</c:v>
                </c:pt>
                <c:pt idx="62">
                  <c:v>602933472</c:v>
                </c:pt>
                <c:pt idx="63">
                  <c:v>920845320</c:v>
                </c:pt>
                <c:pt idx="64">
                  <c:v>847560992</c:v>
                </c:pt>
                <c:pt idx="65">
                  <c:v>805740400</c:v>
                </c:pt>
                <c:pt idx="66">
                  <c:v>918212680</c:v>
                </c:pt>
                <c:pt idx="67">
                  <c:v>565352688</c:v>
                </c:pt>
                <c:pt idx="68">
                  <c:v>661837816</c:v>
                </c:pt>
                <c:pt idx="69">
                  <c:v>644536384</c:v>
                </c:pt>
                <c:pt idx="70">
                  <c:v>893834904</c:v>
                </c:pt>
                <c:pt idx="71">
                  <c:v>694536328</c:v>
                </c:pt>
                <c:pt idx="72">
                  <c:v>613294624</c:v>
                </c:pt>
                <c:pt idx="73">
                  <c:v>842526480</c:v>
                </c:pt>
                <c:pt idx="74">
                  <c:v>613608416</c:v>
                </c:pt>
                <c:pt idx="75">
                  <c:v>653280608</c:v>
                </c:pt>
                <c:pt idx="76">
                  <c:v>808894448</c:v>
                </c:pt>
                <c:pt idx="77">
                  <c:v>888963960</c:v>
                </c:pt>
                <c:pt idx="78">
                  <c:v>646329216</c:v>
                </c:pt>
                <c:pt idx="79">
                  <c:v>892419104</c:v>
                </c:pt>
                <c:pt idx="80">
                  <c:v>661125736</c:v>
                </c:pt>
                <c:pt idx="81">
                  <c:v>846843720</c:v>
                </c:pt>
                <c:pt idx="82">
                  <c:v>433122448</c:v>
                </c:pt>
                <c:pt idx="83">
                  <c:v>671624160</c:v>
                </c:pt>
                <c:pt idx="84">
                  <c:v>630750424</c:v>
                </c:pt>
                <c:pt idx="85">
                  <c:v>862841184</c:v>
                </c:pt>
                <c:pt idx="86">
                  <c:v>510008992</c:v>
                </c:pt>
                <c:pt idx="87">
                  <c:v>912204856</c:v>
                </c:pt>
                <c:pt idx="88">
                  <c:v>732193576</c:v>
                </c:pt>
                <c:pt idx="89">
                  <c:v>865424984</c:v>
                </c:pt>
                <c:pt idx="90">
                  <c:v>653141280</c:v>
                </c:pt>
                <c:pt idx="91">
                  <c:v>904487120</c:v>
                </c:pt>
                <c:pt idx="92">
                  <c:v>715283544</c:v>
                </c:pt>
                <c:pt idx="93">
                  <c:v>475708696</c:v>
                </c:pt>
                <c:pt idx="94">
                  <c:v>665312216</c:v>
                </c:pt>
                <c:pt idx="95">
                  <c:v>902372008</c:v>
                </c:pt>
                <c:pt idx="96">
                  <c:v>883897456</c:v>
                </c:pt>
                <c:pt idx="97">
                  <c:v>642128336</c:v>
                </c:pt>
                <c:pt idx="98">
                  <c:v>658052832</c:v>
                </c:pt>
                <c:pt idx="99">
                  <c:v>658749896</c:v>
                </c:pt>
                <c:pt idx="100">
                  <c:v>617302136</c:v>
                </c:pt>
                <c:pt idx="101">
                  <c:v>613094624</c:v>
                </c:pt>
                <c:pt idx="102">
                  <c:v>830235520</c:v>
                </c:pt>
                <c:pt idx="103">
                  <c:v>853209192</c:v>
                </c:pt>
                <c:pt idx="104">
                  <c:v>680888472</c:v>
                </c:pt>
                <c:pt idx="105">
                  <c:v>608917632</c:v>
                </c:pt>
                <c:pt idx="106">
                  <c:v>664020672</c:v>
                </c:pt>
                <c:pt idx="107">
                  <c:v>654284368</c:v>
                </c:pt>
                <c:pt idx="108">
                  <c:v>866149600</c:v>
                </c:pt>
                <c:pt idx="109">
                  <c:v>857178096</c:v>
                </c:pt>
                <c:pt idx="110">
                  <c:v>669145760</c:v>
                </c:pt>
                <c:pt idx="111">
                  <c:v>798341384</c:v>
                </c:pt>
                <c:pt idx="112">
                  <c:v>523413728</c:v>
                </c:pt>
                <c:pt idx="113">
                  <c:v>785622376</c:v>
                </c:pt>
                <c:pt idx="114">
                  <c:v>659877704</c:v>
                </c:pt>
                <c:pt idx="115">
                  <c:v>905069736</c:v>
                </c:pt>
                <c:pt idx="116">
                  <c:v>844587432</c:v>
                </c:pt>
                <c:pt idx="117">
                  <c:v>657172096</c:v>
                </c:pt>
                <c:pt idx="118">
                  <c:v>843481312</c:v>
                </c:pt>
                <c:pt idx="119">
                  <c:v>857972152</c:v>
                </c:pt>
                <c:pt idx="120">
                  <c:v>640770088</c:v>
                </c:pt>
                <c:pt idx="121">
                  <c:v>621371488</c:v>
                </c:pt>
                <c:pt idx="122">
                  <c:v>824222536</c:v>
                </c:pt>
                <c:pt idx="123">
                  <c:v>491884368</c:v>
                </c:pt>
                <c:pt idx="124">
                  <c:v>915172232</c:v>
                </c:pt>
                <c:pt idx="125">
                  <c:v>613074808</c:v>
                </c:pt>
                <c:pt idx="126">
                  <c:v>650573400</c:v>
                </c:pt>
                <c:pt idx="127">
                  <c:v>883403928</c:v>
                </c:pt>
                <c:pt idx="128">
                  <c:v>463290720</c:v>
                </c:pt>
                <c:pt idx="129">
                  <c:v>898200136</c:v>
                </c:pt>
                <c:pt idx="130">
                  <c:v>924220576</c:v>
                </c:pt>
                <c:pt idx="131">
                  <c:v>894504112</c:v>
                </c:pt>
                <c:pt idx="132">
                  <c:v>613169392</c:v>
                </c:pt>
                <c:pt idx="133">
                  <c:v>698371120</c:v>
                </c:pt>
                <c:pt idx="134">
                  <c:v>903529952</c:v>
                </c:pt>
                <c:pt idx="135">
                  <c:v>866705168</c:v>
                </c:pt>
                <c:pt idx="136">
                  <c:v>548912976</c:v>
                </c:pt>
                <c:pt idx="137">
                  <c:v>584828000</c:v>
                </c:pt>
                <c:pt idx="138">
                  <c:v>928824448</c:v>
                </c:pt>
                <c:pt idx="139">
                  <c:v>845553992</c:v>
                </c:pt>
                <c:pt idx="140">
                  <c:v>900108104</c:v>
                </c:pt>
                <c:pt idx="141">
                  <c:v>911019216</c:v>
                </c:pt>
                <c:pt idx="142">
                  <c:v>832323408</c:v>
                </c:pt>
                <c:pt idx="143">
                  <c:v>925187840</c:v>
                </c:pt>
                <c:pt idx="144">
                  <c:v>893654408</c:v>
                </c:pt>
                <c:pt idx="145">
                  <c:v>900537160</c:v>
                </c:pt>
                <c:pt idx="146">
                  <c:v>881339880</c:v>
                </c:pt>
                <c:pt idx="147">
                  <c:v>612870216</c:v>
                </c:pt>
                <c:pt idx="148">
                  <c:v>854500152</c:v>
                </c:pt>
                <c:pt idx="149">
                  <c:v>679622240</c:v>
                </c:pt>
                <c:pt idx="150">
                  <c:v>848684496</c:v>
                </c:pt>
                <c:pt idx="151">
                  <c:v>640611344</c:v>
                </c:pt>
                <c:pt idx="152">
                  <c:v>644599928</c:v>
                </c:pt>
                <c:pt idx="153">
                  <c:v>909995464</c:v>
                </c:pt>
                <c:pt idx="154">
                  <c:v>878367816</c:v>
                </c:pt>
                <c:pt idx="155">
                  <c:v>921712616</c:v>
                </c:pt>
                <c:pt idx="156">
                  <c:v>875922528</c:v>
                </c:pt>
                <c:pt idx="157">
                  <c:v>663350264</c:v>
                </c:pt>
                <c:pt idx="158">
                  <c:v>654474024</c:v>
                </c:pt>
                <c:pt idx="159">
                  <c:v>658442568</c:v>
                </c:pt>
                <c:pt idx="160">
                  <c:v>439749080</c:v>
                </c:pt>
                <c:pt idx="161">
                  <c:v>837317080</c:v>
                </c:pt>
                <c:pt idx="162">
                  <c:v>804956000</c:v>
                </c:pt>
                <c:pt idx="163">
                  <c:v>869495096</c:v>
                </c:pt>
                <c:pt idx="164">
                  <c:v>524058600</c:v>
                </c:pt>
                <c:pt idx="165">
                  <c:v>572062312</c:v>
                </c:pt>
                <c:pt idx="166">
                  <c:v>461149696</c:v>
                </c:pt>
                <c:pt idx="167">
                  <c:v>627272888</c:v>
                </c:pt>
                <c:pt idx="168">
                  <c:v>561119592</c:v>
                </c:pt>
                <c:pt idx="169">
                  <c:v>577596632</c:v>
                </c:pt>
                <c:pt idx="170">
                  <c:v>821602752</c:v>
                </c:pt>
                <c:pt idx="171">
                  <c:v>613828664</c:v>
                </c:pt>
                <c:pt idx="172">
                  <c:v>793767816</c:v>
                </c:pt>
                <c:pt idx="173">
                  <c:v>642987384</c:v>
                </c:pt>
                <c:pt idx="174">
                  <c:v>607369448</c:v>
                </c:pt>
                <c:pt idx="175">
                  <c:v>894736416</c:v>
                </c:pt>
                <c:pt idx="176">
                  <c:v>636732296</c:v>
                </c:pt>
                <c:pt idx="177">
                  <c:v>761461400</c:v>
                </c:pt>
                <c:pt idx="178">
                  <c:v>647911400</c:v>
                </c:pt>
                <c:pt idx="179">
                  <c:v>613532968</c:v>
                </c:pt>
                <c:pt idx="180">
                  <c:v>910218400</c:v>
                </c:pt>
                <c:pt idx="181">
                  <c:v>658517032</c:v>
                </c:pt>
                <c:pt idx="182">
                  <c:v>882290024</c:v>
                </c:pt>
                <c:pt idx="183">
                  <c:v>796975296</c:v>
                </c:pt>
                <c:pt idx="184">
                  <c:v>897811256</c:v>
                </c:pt>
                <c:pt idx="185">
                  <c:v>627568936</c:v>
                </c:pt>
                <c:pt idx="186">
                  <c:v>898724392</c:v>
                </c:pt>
                <c:pt idx="187">
                  <c:v>588478736</c:v>
                </c:pt>
                <c:pt idx="188">
                  <c:v>907158784</c:v>
                </c:pt>
                <c:pt idx="189">
                  <c:v>898829256</c:v>
                </c:pt>
                <c:pt idx="190">
                  <c:v>884175632</c:v>
                </c:pt>
                <c:pt idx="191">
                  <c:v>641512840</c:v>
                </c:pt>
                <c:pt idx="192">
                  <c:v>918281816</c:v>
                </c:pt>
                <c:pt idx="193">
                  <c:v>921905616</c:v>
                </c:pt>
                <c:pt idx="194">
                  <c:v>914942584</c:v>
                </c:pt>
                <c:pt idx="195">
                  <c:v>832854080</c:v>
                </c:pt>
                <c:pt idx="196">
                  <c:v>656444104</c:v>
                </c:pt>
                <c:pt idx="197">
                  <c:v>660069448</c:v>
                </c:pt>
                <c:pt idx="198">
                  <c:v>887592432</c:v>
                </c:pt>
                <c:pt idx="199">
                  <c:v>684504968</c:v>
                </c:pt>
                <c:pt idx="200">
                  <c:v>781992976</c:v>
                </c:pt>
                <c:pt idx="201">
                  <c:v>614552136</c:v>
                </c:pt>
                <c:pt idx="202">
                  <c:v>908398736</c:v>
                </c:pt>
                <c:pt idx="203">
                  <c:v>642330640</c:v>
                </c:pt>
                <c:pt idx="204">
                  <c:v>769425504</c:v>
                </c:pt>
                <c:pt idx="205">
                  <c:v>481004640</c:v>
                </c:pt>
                <c:pt idx="206">
                  <c:v>573395640</c:v>
                </c:pt>
                <c:pt idx="207">
                  <c:v>931980360</c:v>
                </c:pt>
                <c:pt idx="208">
                  <c:v>898486744</c:v>
                </c:pt>
                <c:pt idx="209">
                  <c:v>898968800</c:v>
                </c:pt>
                <c:pt idx="210">
                  <c:v>613597752</c:v>
                </c:pt>
                <c:pt idx="211">
                  <c:v>628212896</c:v>
                </c:pt>
                <c:pt idx="212">
                  <c:v>663181736</c:v>
                </c:pt>
                <c:pt idx="213">
                  <c:v>853727936</c:v>
                </c:pt>
                <c:pt idx="214">
                  <c:v>638349968</c:v>
                </c:pt>
                <c:pt idx="215">
                  <c:v>745856584</c:v>
                </c:pt>
                <c:pt idx="216">
                  <c:v>658611960</c:v>
                </c:pt>
                <c:pt idx="217">
                  <c:v>885190920</c:v>
                </c:pt>
                <c:pt idx="218">
                  <c:v>907739752</c:v>
                </c:pt>
                <c:pt idx="219">
                  <c:v>830016680</c:v>
                </c:pt>
                <c:pt idx="220">
                  <c:v>875228008</c:v>
                </c:pt>
                <c:pt idx="221">
                  <c:v>652324440</c:v>
                </c:pt>
                <c:pt idx="222">
                  <c:v>826980152</c:v>
                </c:pt>
                <c:pt idx="223">
                  <c:v>613158408</c:v>
                </c:pt>
                <c:pt idx="224">
                  <c:v>892680648</c:v>
                </c:pt>
                <c:pt idx="225">
                  <c:v>924766576</c:v>
                </c:pt>
                <c:pt idx="226">
                  <c:v>613342392</c:v>
                </c:pt>
                <c:pt idx="227">
                  <c:v>892087472</c:v>
                </c:pt>
                <c:pt idx="228">
                  <c:v>656835384</c:v>
                </c:pt>
                <c:pt idx="229">
                  <c:v>650620984</c:v>
                </c:pt>
                <c:pt idx="230">
                  <c:v>654088080</c:v>
                </c:pt>
                <c:pt idx="231">
                  <c:v>774779728</c:v>
                </c:pt>
                <c:pt idx="232">
                  <c:v>660270608</c:v>
                </c:pt>
                <c:pt idx="233">
                  <c:v>619760032</c:v>
                </c:pt>
                <c:pt idx="234">
                  <c:v>909415176</c:v>
                </c:pt>
                <c:pt idx="235">
                  <c:v>932163536</c:v>
                </c:pt>
                <c:pt idx="236">
                  <c:v>845632928</c:v>
                </c:pt>
                <c:pt idx="237">
                  <c:v>672706248</c:v>
                </c:pt>
                <c:pt idx="238">
                  <c:v>753865504</c:v>
                </c:pt>
                <c:pt idx="239">
                  <c:v>850363992</c:v>
                </c:pt>
                <c:pt idx="240">
                  <c:v>706728800</c:v>
                </c:pt>
                <c:pt idx="241">
                  <c:v>807498096</c:v>
                </c:pt>
                <c:pt idx="242">
                  <c:v>900840256</c:v>
                </c:pt>
                <c:pt idx="243">
                  <c:v>477821272</c:v>
                </c:pt>
                <c:pt idx="244">
                  <c:v>769753504</c:v>
                </c:pt>
                <c:pt idx="245">
                  <c:v>613216888</c:v>
                </c:pt>
                <c:pt idx="246">
                  <c:v>678601712</c:v>
                </c:pt>
                <c:pt idx="247">
                  <c:v>913203776</c:v>
                </c:pt>
                <c:pt idx="248">
                  <c:v>875351304</c:v>
                </c:pt>
                <c:pt idx="249">
                  <c:v>497192360</c:v>
                </c:pt>
                <c:pt idx="250">
                  <c:v>590230760</c:v>
                </c:pt>
                <c:pt idx="251">
                  <c:v>639846304</c:v>
                </c:pt>
                <c:pt idx="252">
                  <c:v>790014688</c:v>
                </c:pt>
                <c:pt idx="253">
                  <c:v>595603752</c:v>
                </c:pt>
                <c:pt idx="254">
                  <c:v>909823128</c:v>
                </c:pt>
                <c:pt idx="255">
                  <c:v>838574528</c:v>
                </c:pt>
                <c:pt idx="256">
                  <c:v>844690448</c:v>
                </c:pt>
                <c:pt idx="257">
                  <c:v>625156368</c:v>
                </c:pt>
                <c:pt idx="258">
                  <c:v>916984544</c:v>
                </c:pt>
                <c:pt idx="259">
                  <c:v>845920632</c:v>
                </c:pt>
                <c:pt idx="260">
                  <c:v>808230888</c:v>
                </c:pt>
                <c:pt idx="261">
                  <c:v>767901552</c:v>
                </c:pt>
                <c:pt idx="262">
                  <c:v>914112280</c:v>
                </c:pt>
                <c:pt idx="263">
                  <c:v>642558528</c:v>
                </c:pt>
                <c:pt idx="264">
                  <c:v>597142968</c:v>
                </c:pt>
                <c:pt idx="265">
                  <c:v>659904560</c:v>
                </c:pt>
                <c:pt idx="266">
                  <c:v>613152304</c:v>
                </c:pt>
                <c:pt idx="267">
                  <c:v>808153312</c:v>
                </c:pt>
                <c:pt idx="268">
                  <c:v>853355952</c:v>
                </c:pt>
                <c:pt idx="269">
                  <c:v>631987472</c:v>
                </c:pt>
                <c:pt idx="270">
                  <c:v>913931032</c:v>
                </c:pt>
                <c:pt idx="271">
                  <c:v>819374344</c:v>
                </c:pt>
                <c:pt idx="272">
                  <c:v>470982152</c:v>
                </c:pt>
                <c:pt idx="273">
                  <c:v>900718456</c:v>
                </c:pt>
                <c:pt idx="274">
                  <c:v>588625480</c:v>
                </c:pt>
                <c:pt idx="275">
                  <c:v>457351608</c:v>
                </c:pt>
                <c:pt idx="276">
                  <c:v>612519432</c:v>
                </c:pt>
                <c:pt idx="277">
                  <c:v>584682176</c:v>
                </c:pt>
                <c:pt idx="278">
                  <c:v>601915480</c:v>
                </c:pt>
                <c:pt idx="279">
                  <c:v>622296792</c:v>
                </c:pt>
                <c:pt idx="280">
                  <c:v>613615832</c:v>
                </c:pt>
                <c:pt idx="281">
                  <c:v>915323936</c:v>
                </c:pt>
                <c:pt idx="282">
                  <c:v>913698304</c:v>
                </c:pt>
                <c:pt idx="283">
                  <c:v>830814432</c:v>
                </c:pt>
                <c:pt idx="284">
                  <c:v>847807936</c:v>
                </c:pt>
                <c:pt idx="285">
                  <c:v>906983104</c:v>
                </c:pt>
                <c:pt idx="286">
                  <c:v>659707528</c:v>
                </c:pt>
                <c:pt idx="287">
                  <c:v>467743424</c:v>
                </c:pt>
                <c:pt idx="288">
                  <c:v>909264896</c:v>
                </c:pt>
                <c:pt idx="289">
                  <c:v>916100240</c:v>
                </c:pt>
                <c:pt idx="290">
                  <c:v>774874208</c:v>
                </c:pt>
                <c:pt idx="291">
                  <c:v>646868400</c:v>
                </c:pt>
                <c:pt idx="292">
                  <c:v>814140808</c:v>
                </c:pt>
                <c:pt idx="293">
                  <c:v>864530192</c:v>
                </c:pt>
                <c:pt idx="294">
                  <c:v>937171528</c:v>
                </c:pt>
                <c:pt idx="295">
                  <c:v>860254368</c:v>
                </c:pt>
                <c:pt idx="296">
                  <c:v>839910920</c:v>
                </c:pt>
                <c:pt idx="297">
                  <c:v>843284536</c:v>
                </c:pt>
                <c:pt idx="298">
                  <c:v>789770136</c:v>
                </c:pt>
                <c:pt idx="299">
                  <c:v>869970752</c:v>
                </c:pt>
                <c:pt idx="300">
                  <c:v>833648552</c:v>
                </c:pt>
                <c:pt idx="301">
                  <c:v>613415088</c:v>
                </c:pt>
                <c:pt idx="302">
                  <c:v>662325280</c:v>
                </c:pt>
                <c:pt idx="303">
                  <c:v>791066408</c:v>
                </c:pt>
                <c:pt idx="304">
                  <c:v>488315224</c:v>
                </c:pt>
                <c:pt idx="305">
                  <c:v>749724336</c:v>
                </c:pt>
                <c:pt idx="306">
                  <c:v>886980384</c:v>
                </c:pt>
                <c:pt idx="307">
                  <c:v>859991600</c:v>
                </c:pt>
                <c:pt idx="308">
                  <c:v>868226296</c:v>
                </c:pt>
                <c:pt idx="309">
                  <c:v>711223400</c:v>
                </c:pt>
                <c:pt idx="310">
                  <c:v>857513176</c:v>
                </c:pt>
                <c:pt idx="311">
                  <c:v>613148696</c:v>
                </c:pt>
                <c:pt idx="312">
                  <c:v>697448656</c:v>
                </c:pt>
                <c:pt idx="313">
                  <c:v>847167160</c:v>
                </c:pt>
                <c:pt idx="314">
                  <c:v>682157600</c:v>
                </c:pt>
                <c:pt idx="315">
                  <c:v>895801200</c:v>
                </c:pt>
                <c:pt idx="316">
                  <c:v>916481648</c:v>
                </c:pt>
                <c:pt idx="317">
                  <c:v>899211584</c:v>
                </c:pt>
                <c:pt idx="318">
                  <c:v>909359448</c:v>
                </c:pt>
                <c:pt idx="319">
                  <c:v>587436216</c:v>
                </c:pt>
                <c:pt idx="320">
                  <c:v>867736656</c:v>
                </c:pt>
                <c:pt idx="321">
                  <c:v>882930824</c:v>
                </c:pt>
                <c:pt idx="322">
                  <c:v>863087776</c:v>
                </c:pt>
                <c:pt idx="323">
                  <c:v>848689096</c:v>
                </c:pt>
                <c:pt idx="324">
                  <c:v>794454896</c:v>
                </c:pt>
                <c:pt idx="325">
                  <c:v>907405936</c:v>
                </c:pt>
                <c:pt idx="326">
                  <c:v>903322800</c:v>
                </c:pt>
                <c:pt idx="327">
                  <c:v>924795728</c:v>
                </c:pt>
                <c:pt idx="328">
                  <c:v>642737624</c:v>
                </c:pt>
                <c:pt idx="329">
                  <c:v>652679008</c:v>
                </c:pt>
                <c:pt idx="330">
                  <c:v>603824224</c:v>
                </c:pt>
                <c:pt idx="331">
                  <c:v>857219392</c:v>
                </c:pt>
                <c:pt idx="332">
                  <c:v>707871440</c:v>
                </c:pt>
                <c:pt idx="333">
                  <c:v>474074112</c:v>
                </c:pt>
                <c:pt idx="334">
                  <c:v>569099056</c:v>
                </c:pt>
                <c:pt idx="335">
                  <c:v>831920792</c:v>
                </c:pt>
                <c:pt idx="336">
                  <c:v>642349432</c:v>
                </c:pt>
                <c:pt idx="337">
                  <c:v>808902040</c:v>
                </c:pt>
                <c:pt idx="338">
                  <c:v>601569656</c:v>
                </c:pt>
                <c:pt idx="339">
                  <c:v>548292016</c:v>
                </c:pt>
                <c:pt idx="340">
                  <c:v>844205608</c:v>
                </c:pt>
                <c:pt idx="341">
                  <c:v>663076152</c:v>
                </c:pt>
                <c:pt idx="342">
                  <c:v>613382608</c:v>
                </c:pt>
                <c:pt idx="343">
                  <c:v>622764040</c:v>
                </c:pt>
                <c:pt idx="344">
                  <c:v>876684896</c:v>
                </c:pt>
                <c:pt idx="345">
                  <c:v>842448424</c:v>
                </c:pt>
                <c:pt idx="346">
                  <c:v>655107072</c:v>
                </c:pt>
                <c:pt idx="347">
                  <c:v>610942736</c:v>
                </c:pt>
                <c:pt idx="348">
                  <c:v>698506384</c:v>
                </c:pt>
                <c:pt idx="349">
                  <c:v>766758968</c:v>
                </c:pt>
                <c:pt idx="350">
                  <c:v>833177896</c:v>
                </c:pt>
                <c:pt idx="351">
                  <c:v>617543192</c:v>
                </c:pt>
                <c:pt idx="352">
                  <c:v>839527760</c:v>
                </c:pt>
                <c:pt idx="353">
                  <c:v>533725728</c:v>
                </c:pt>
                <c:pt idx="354">
                  <c:v>861125336</c:v>
                </c:pt>
                <c:pt idx="355">
                  <c:v>537742928</c:v>
                </c:pt>
                <c:pt idx="356">
                  <c:v>870915032</c:v>
                </c:pt>
                <c:pt idx="357">
                  <c:v>584953200</c:v>
                </c:pt>
                <c:pt idx="358">
                  <c:v>872546464</c:v>
                </c:pt>
                <c:pt idx="359">
                  <c:v>899770240</c:v>
                </c:pt>
                <c:pt idx="360">
                  <c:v>613548696</c:v>
                </c:pt>
                <c:pt idx="361">
                  <c:v>606092880</c:v>
                </c:pt>
                <c:pt idx="362">
                  <c:v>855757952</c:v>
                </c:pt>
                <c:pt idx="363">
                  <c:v>834260336</c:v>
                </c:pt>
                <c:pt idx="364">
                  <c:v>852384920</c:v>
                </c:pt>
                <c:pt idx="365">
                  <c:v>908347008</c:v>
                </c:pt>
                <c:pt idx="366">
                  <c:v>844272520</c:v>
                </c:pt>
                <c:pt idx="367">
                  <c:v>636745960</c:v>
                </c:pt>
                <c:pt idx="368">
                  <c:v>821306360</c:v>
                </c:pt>
                <c:pt idx="369">
                  <c:v>628895592</c:v>
                </c:pt>
                <c:pt idx="370">
                  <c:v>918574400</c:v>
                </c:pt>
                <c:pt idx="371">
                  <c:v>469015424</c:v>
                </c:pt>
                <c:pt idx="372">
                  <c:v>873969120</c:v>
                </c:pt>
                <c:pt idx="373">
                  <c:v>874948344</c:v>
                </c:pt>
                <c:pt idx="374">
                  <c:v>841243384</c:v>
                </c:pt>
                <c:pt idx="375">
                  <c:v>877838400</c:v>
                </c:pt>
                <c:pt idx="376">
                  <c:v>872777376</c:v>
                </c:pt>
                <c:pt idx="377">
                  <c:v>800664112</c:v>
                </c:pt>
                <c:pt idx="378">
                  <c:v>855056896</c:v>
                </c:pt>
                <c:pt idx="379">
                  <c:v>922869752</c:v>
                </c:pt>
                <c:pt idx="380">
                  <c:v>788716712</c:v>
                </c:pt>
                <c:pt idx="381">
                  <c:v>835977816</c:v>
                </c:pt>
                <c:pt idx="382">
                  <c:v>874641272</c:v>
                </c:pt>
                <c:pt idx="383">
                  <c:v>898759200</c:v>
                </c:pt>
                <c:pt idx="384">
                  <c:v>710767464</c:v>
                </c:pt>
                <c:pt idx="385">
                  <c:v>906742984</c:v>
                </c:pt>
                <c:pt idx="386">
                  <c:v>830694216</c:v>
                </c:pt>
                <c:pt idx="387">
                  <c:v>741853976</c:v>
                </c:pt>
                <c:pt idx="388">
                  <c:v>488563736</c:v>
                </c:pt>
                <c:pt idx="389">
                  <c:v>830119168</c:v>
                </c:pt>
                <c:pt idx="390">
                  <c:v>875920032</c:v>
                </c:pt>
                <c:pt idx="391">
                  <c:v>819615208</c:v>
                </c:pt>
                <c:pt idx="392">
                  <c:v>469333928</c:v>
                </c:pt>
                <c:pt idx="393">
                  <c:v>754523024</c:v>
                </c:pt>
                <c:pt idx="394">
                  <c:v>902544792</c:v>
                </c:pt>
                <c:pt idx="395">
                  <c:v>598234672</c:v>
                </c:pt>
                <c:pt idx="396">
                  <c:v>860509744</c:v>
                </c:pt>
                <c:pt idx="397">
                  <c:v>840662512</c:v>
                </c:pt>
                <c:pt idx="398">
                  <c:v>613009400</c:v>
                </c:pt>
                <c:pt idx="399">
                  <c:v>893553360</c:v>
                </c:pt>
                <c:pt idx="400">
                  <c:v>490163688</c:v>
                </c:pt>
                <c:pt idx="401">
                  <c:v>743672792</c:v>
                </c:pt>
                <c:pt idx="402">
                  <c:v>708390096</c:v>
                </c:pt>
                <c:pt idx="403">
                  <c:v>851915856</c:v>
                </c:pt>
                <c:pt idx="404">
                  <c:v>853545872</c:v>
                </c:pt>
                <c:pt idx="405">
                  <c:v>643997632</c:v>
                </c:pt>
                <c:pt idx="406">
                  <c:v>609643120</c:v>
                </c:pt>
                <c:pt idx="407">
                  <c:v>808748272</c:v>
                </c:pt>
                <c:pt idx="408">
                  <c:v>885637376</c:v>
                </c:pt>
                <c:pt idx="409">
                  <c:v>838573656</c:v>
                </c:pt>
                <c:pt idx="410">
                  <c:v>865775248</c:v>
                </c:pt>
                <c:pt idx="411">
                  <c:v>823394520</c:v>
                </c:pt>
                <c:pt idx="412">
                  <c:v>893263032</c:v>
                </c:pt>
                <c:pt idx="413">
                  <c:v>833686880</c:v>
                </c:pt>
                <c:pt idx="414">
                  <c:v>905307608</c:v>
                </c:pt>
                <c:pt idx="415">
                  <c:v>633945136</c:v>
                </c:pt>
                <c:pt idx="416">
                  <c:v>837508872</c:v>
                </c:pt>
                <c:pt idx="417">
                  <c:v>847769608</c:v>
                </c:pt>
                <c:pt idx="418">
                  <c:v>876309728</c:v>
                </c:pt>
                <c:pt idx="419">
                  <c:v>863750144</c:v>
                </c:pt>
                <c:pt idx="420">
                  <c:v>561146024</c:v>
                </c:pt>
                <c:pt idx="421">
                  <c:v>732582392</c:v>
                </c:pt>
                <c:pt idx="422">
                  <c:v>790914384</c:v>
                </c:pt>
                <c:pt idx="423">
                  <c:v>618398080</c:v>
                </c:pt>
                <c:pt idx="424">
                  <c:v>900829392</c:v>
                </c:pt>
                <c:pt idx="425">
                  <c:v>902413320</c:v>
                </c:pt>
                <c:pt idx="426">
                  <c:v>844853440</c:v>
                </c:pt>
                <c:pt idx="427">
                  <c:v>826054136</c:v>
                </c:pt>
                <c:pt idx="428">
                  <c:v>894583744</c:v>
                </c:pt>
                <c:pt idx="429">
                  <c:v>903711256</c:v>
                </c:pt>
                <c:pt idx="430">
                  <c:v>887739440</c:v>
                </c:pt>
                <c:pt idx="431">
                  <c:v>573107672</c:v>
                </c:pt>
                <c:pt idx="432">
                  <c:v>892829280</c:v>
                </c:pt>
                <c:pt idx="433">
                  <c:v>857811536</c:v>
                </c:pt>
                <c:pt idx="434">
                  <c:v>665868504</c:v>
                </c:pt>
                <c:pt idx="435">
                  <c:v>612862768</c:v>
                </c:pt>
                <c:pt idx="436">
                  <c:v>614433496</c:v>
                </c:pt>
                <c:pt idx="437">
                  <c:v>846620400</c:v>
                </c:pt>
                <c:pt idx="438">
                  <c:v>585572336</c:v>
                </c:pt>
                <c:pt idx="439">
                  <c:v>631225416</c:v>
                </c:pt>
                <c:pt idx="440">
                  <c:v>753217720</c:v>
                </c:pt>
                <c:pt idx="441">
                  <c:v>622444480</c:v>
                </c:pt>
                <c:pt idx="442">
                  <c:v>614529144</c:v>
                </c:pt>
                <c:pt idx="443">
                  <c:v>863687472</c:v>
                </c:pt>
                <c:pt idx="444">
                  <c:v>885754024</c:v>
                </c:pt>
                <c:pt idx="445">
                  <c:v>827164368</c:v>
                </c:pt>
                <c:pt idx="446">
                  <c:v>529183096</c:v>
                </c:pt>
                <c:pt idx="447">
                  <c:v>560296344</c:v>
                </c:pt>
                <c:pt idx="448">
                  <c:v>736004376</c:v>
                </c:pt>
                <c:pt idx="449">
                  <c:v>891082720</c:v>
                </c:pt>
                <c:pt idx="450">
                  <c:v>823379864</c:v>
                </c:pt>
                <c:pt idx="451">
                  <c:v>581501712</c:v>
                </c:pt>
                <c:pt idx="452">
                  <c:v>762744248</c:v>
                </c:pt>
                <c:pt idx="453">
                  <c:v>627029136</c:v>
                </c:pt>
                <c:pt idx="454">
                  <c:v>867952296</c:v>
                </c:pt>
                <c:pt idx="455">
                  <c:v>855016232</c:v>
                </c:pt>
                <c:pt idx="456">
                  <c:v>896248960</c:v>
                </c:pt>
                <c:pt idx="457">
                  <c:v>608141528</c:v>
                </c:pt>
                <c:pt idx="458">
                  <c:v>613289016</c:v>
                </c:pt>
                <c:pt idx="459">
                  <c:v>894427768</c:v>
                </c:pt>
                <c:pt idx="460">
                  <c:v>691568720</c:v>
                </c:pt>
                <c:pt idx="461">
                  <c:v>703926784</c:v>
                </c:pt>
                <c:pt idx="462">
                  <c:v>779895760</c:v>
                </c:pt>
                <c:pt idx="463">
                  <c:v>817648184</c:v>
                </c:pt>
                <c:pt idx="464">
                  <c:v>886952088</c:v>
                </c:pt>
                <c:pt idx="465">
                  <c:v>485027296</c:v>
                </c:pt>
                <c:pt idx="466">
                  <c:v>545612352</c:v>
                </c:pt>
                <c:pt idx="467">
                  <c:v>613119464</c:v>
                </c:pt>
                <c:pt idx="468">
                  <c:v>848993736</c:v>
                </c:pt>
                <c:pt idx="469">
                  <c:v>799459744</c:v>
                </c:pt>
                <c:pt idx="470">
                  <c:v>842029368</c:v>
                </c:pt>
                <c:pt idx="471">
                  <c:v>788603368</c:v>
                </c:pt>
                <c:pt idx="472">
                  <c:v>669654880</c:v>
                </c:pt>
                <c:pt idx="473">
                  <c:v>707951544</c:v>
                </c:pt>
                <c:pt idx="474">
                  <c:v>768055448</c:v>
                </c:pt>
                <c:pt idx="475">
                  <c:v>871140000</c:v>
                </c:pt>
                <c:pt idx="476">
                  <c:v>668661624</c:v>
                </c:pt>
                <c:pt idx="477">
                  <c:v>847690736</c:v>
                </c:pt>
                <c:pt idx="478">
                  <c:v>721373104</c:v>
                </c:pt>
                <c:pt idx="479">
                  <c:v>653020560</c:v>
                </c:pt>
                <c:pt idx="480">
                  <c:v>835770992</c:v>
                </c:pt>
                <c:pt idx="481">
                  <c:v>770269472</c:v>
                </c:pt>
                <c:pt idx="482">
                  <c:v>915681896</c:v>
                </c:pt>
                <c:pt idx="483">
                  <c:v>697788128</c:v>
                </c:pt>
                <c:pt idx="484">
                  <c:v>545211584</c:v>
                </c:pt>
                <c:pt idx="485">
                  <c:v>873658688</c:v>
                </c:pt>
                <c:pt idx="486">
                  <c:v>869405520</c:v>
                </c:pt>
                <c:pt idx="487">
                  <c:v>631129784</c:v>
                </c:pt>
                <c:pt idx="488">
                  <c:v>788927992</c:v>
                </c:pt>
                <c:pt idx="489">
                  <c:v>855103248</c:v>
                </c:pt>
                <c:pt idx="490">
                  <c:v>872879800</c:v>
                </c:pt>
                <c:pt idx="491">
                  <c:v>571225800</c:v>
                </c:pt>
                <c:pt idx="492">
                  <c:v>626212272</c:v>
                </c:pt>
                <c:pt idx="493">
                  <c:v>672167408</c:v>
                </c:pt>
                <c:pt idx="494">
                  <c:v>868426184</c:v>
                </c:pt>
                <c:pt idx="495">
                  <c:v>757490104</c:v>
                </c:pt>
                <c:pt idx="496">
                  <c:v>784943952</c:v>
                </c:pt>
                <c:pt idx="497">
                  <c:v>850903960</c:v>
                </c:pt>
                <c:pt idx="498">
                  <c:v>742154272</c:v>
                </c:pt>
                <c:pt idx="499">
                  <c:v>792767408</c:v>
                </c:pt>
                <c:pt idx="500">
                  <c:v>745058160</c:v>
                </c:pt>
                <c:pt idx="501">
                  <c:v>797712328</c:v>
                </c:pt>
                <c:pt idx="502">
                  <c:v>681136592</c:v>
                </c:pt>
                <c:pt idx="503">
                  <c:v>610072040</c:v>
                </c:pt>
                <c:pt idx="504">
                  <c:v>722871000</c:v>
                </c:pt>
                <c:pt idx="505">
                  <c:v>620180888</c:v>
                </c:pt>
                <c:pt idx="506">
                  <c:v>851954744</c:v>
                </c:pt>
                <c:pt idx="507">
                  <c:v>831139248</c:v>
                </c:pt>
                <c:pt idx="508">
                  <c:v>649193448</c:v>
                </c:pt>
                <c:pt idx="509">
                  <c:v>917126328</c:v>
                </c:pt>
                <c:pt idx="510">
                  <c:v>636407776</c:v>
                </c:pt>
                <c:pt idx="511">
                  <c:v>852789352</c:v>
                </c:pt>
                <c:pt idx="512">
                  <c:v>862633664</c:v>
                </c:pt>
                <c:pt idx="513">
                  <c:v>826270544</c:v>
                </c:pt>
                <c:pt idx="514">
                  <c:v>693117192</c:v>
                </c:pt>
                <c:pt idx="515">
                  <c:v>597128200</c:v>
                </c:pt>
                <c:pt idx="516">
                  <c:v>843565632</c:v>
                </c:pt>
                <c:pt idx="517">
                  <c:v>838749128</c:v>
                </c:pt>
                <c:pt idx="518">
                  <c:v>825966048</c:v>
                </c:pt>
                <c:pt idx="519">
                  <c:v>606741016</c:v>
                </c:pt>
                <c:pt idx="520">
                  <c:v>715514696</c:v>
                </c:pt>
                <c:pt idx="521">
                  <c:v>897730256</c:v>
                </c:pt>
                <c:pt idx="522">
                  <c:v>899040312</c:v>
                </c:pt>
                <c:pt idx="523">
                  <c:v>640665416</c:v>
                </c:pt>
                <c:pt idx="524">
                  <c:v>613015728</c:v>
                </c:pt>
                <c:pt idx="525">
                  <c:v>662301544</c:v>
                </c:pt>
                <c:pt idx="526">
                  <c:v>707395184</c:v>
                </c:pt>
                <c:pt idx="527">
                  <c:v>889717808</c:v>
                </c:pt>
                <c:pt idx="528">
                  <c:v>585393368</c:v>
                </c:pt>
                <c:pt idx="529">
                  <c:v>736644688</c:v>
                </c:pt>
                <c:pt idx="530">
                  <c:v>649188248</c:v>
                </c:pt>
                <c:pt idx="531">
                  <c:v>883756912</c:v>
                </c:pt>
                <c:pt idx="532">
                  <c:v>905138848</c:v>
                </c:pt>
                <c:pt idx="533">
                  <c:v>841652920</c:v>
                </c:pt>
                <c:pt idx="534">
                  <c:v>615957312</c:v>
                </c:pt>
                <c:pt idx="535">
                  <c:v>672080824</c:v>
                </c:pt>
                <c:pt idx="536">
                  <c:v>887531152</c:v>
                </c:pt>
                <c:pt idx="537">
                  <c:v>887834552</c:v>
                </c:pt>
                <c:pt idx="538">
                  <c:v>557841376</c:v>
                </c:pt>
                <c:pt idx="539">
                  <c:v>798669088</c:v>
                </c:pt>
                <c:pt idx="540">
                  <c:v>627917992</c:v>
                </c:pt>
                <c:pt idx="541">
                  <c:v>478426320</c:v>
                </c:pt>
                <c:pt idx="542">
                  <c:v>897867376</c:v>
                </c:pt>
                <c:pt idx="543">
                  <c:v>859754144</c:v>
                </c:pt>
                <c:pt idx="544">
                  <c:v>613230328</c:v>
                </c:pt>
                <c:pt idx="545">
                  <c:v>913117320</c:v>
                </c:pt>
                <c:pt idx="546">
                  <c:v>709398208</c:v>
                </c:pt>
                <c:pt idx="547">
                  <c:v>469490248</c:v>
                </c:pt>
                <c:pt idx="548">
                  <c:v>895150992</c:v>
                </c:pt>
                <c:pt idx="549">
                  <c:v>900118096</c:v>
                </c:pt>
                <c:pt idx="550">
                  <c:v>702833216</c:v>
                </c:pt>
                <c:pt idx="551">
                  <c:v>705917536</c:v>
                </c:pt>
                <c:pt idx="552">
                  <c:v>919574272</c:v>
                </c:pt>
                <c:pt idx="553">
                  <c:v>632683392</c:v>
                </c:pt>
                <c:pt idx="554">
                  <c:v>926578520</c:v>
                </c:pt>
                <c:pt idx="555">
                  <c:v>700489800</c:v>
                </c:pt>
                <c:pt idx="556">
                  <c:v>908914136</c:v>
                </c:pt>
                <c:pt idx="557">
                  <c:v>869092888</c:v>
                </c:pt>
                <c:pt idx="558">
                  <c:v>869913248</c:v>
                </c:pt>
                <c:pt idx="559">
                  <c:v>913693136</c:v>
                </c:pt>
                <c:pt idx="560">
                  <c:v>663499080</c:v>
                </c:pt>
                <c:pt idx="561">
                  <c:v>831689152</c:v>
                </c:pt>
                <c:pt idx="562">
                  <c:v>687326688</c:v>
                </c:pt>
                <c:pt idx="563">
                  <c:v>844316048</c:v>
                </c:pt>
                <c:pt idx="564">
                  <c:v>841523104</c:v>
                </c:pt>
                <c:pt idx="565">
                  <c:v>650142200</c:v>
                </c:pt>
                <c:pt idx="566">
                  <c:v>664696616</c:v>
                </c:pt>
                <c:pt idx="567">
                  <c:v>882539576</c:v>
                </c:pt>
                <c:pt idx="568">
                  <c:v>906353544</c:v>
                </c:pt>
                <c:pt idx="569">
                  <c:v>861049376</c:v>
                </c:pt>
                <c:pt idx="570">
                  <c:v>613132960</c:v>
                </c:pt>
                <c:pt idx="571">
                  <c:v>920088536</c:v>
                </c:pt>
                <c:pt idx="572">
                  <c:v>468626584</c:v>
                </c:pt>
                <c:pt idx="573">
                  <c:v>882253168</c:v>
                </c:pt>
                <c:pt idx="574">
                  <c:v>815699288</c:v>
                </c:pt>
                <c:pt idx="575">
                  <c:v>928214608</c:v>
                </c:pt>
                <c:pt idx="576">
                  <c:v>642951760</c:v>
                </c:pt>
                <c:pt idx="577">
                  <c:v>897841112</c:v>
                </c:pt>
                <c:pt idx="578">
                  <c:v>613147336</c:v>
                </c:pt>
                <c:pt idx="579">
                  <c:v>676712488</c:v>
                </c:pt>
                <c:pt idx="580">
                  <c:v>906602592</c:v>
                </c:pt>
                <c:pt idx="581">
                  <c:v>920917096</c:v>
                </c:pt>
                <c:pt idx="582">
                  <c:v>609252072</c:v>
                </c:pt>
                <c:pt idx="583">
                  <c:v>583621720</c:v>
                </c:pt>
                <c:pt idx="584">
                  <c:v>613734560</c:v>
                </c:pt>
                <c:pt idx="585">
                  <c:v>595986720</c:v>
                </c:pt>
                <c:pt idx="586">
                  <c:v>822615672</c:v>
                </c:pt>
                <c:pt idx="587">
                  <c:v>472665648</c:v>
                </c:pt>
                <c:pt idx="588">
                  <c:v>920981224</c:v>
                </c:pt>
                <c:pt idx="589">
                  <c:v>691756232</c:v>
                </c:pt>
                <c:pt idx="590">
                  <c:v>860373392</c:v>
                </c:pt>
                <c:pt idx="591">
                  <c:v>738513336</c:v>
                </c:pt>
                <c:pt idx="592">
                  <c:v>860670184</c:v>
                </c:pt>
                <c:pt idx="593">
                  <c:v>689705320</c:v>
                </c:pt>
                <c:pt idx="594">
                  <c:v>603947520</c:v>
                </c:pt>
                <c:pt idx="595">
                  <c:v>613660728</c:v>
                </c:pt>
                <c:pt idx="596">
                  <c:v>928250728</c:v>
                </c:pt>
                <c:pt idx="597">
                  <c:v>613079240</c:v>
                </c:pt>
                <c:pt idx="598">
                  <c:v>843827848</c:v>
                </c:pt>
                <c:pt idx="599">
                  <c:v>613063960</c:v>
                </c:pt>
                <c:pt idx="600">
                  <c:v>890569712</c:v>
                </c:pt>
                <c:pt idx="601">
                  <c:v>613206608</c:v>
                </c:pt>
                <c:pt idx="602">
                  <c:v>928706584</c:v>
                </c:pt>
                <c:pt idx="603">
                  <c:v>613913976</c:v>
                </c:pt>
                <c:pt idx="604">
                  <c:v>841608832</c:v>
                </c:pt>
                <c:pt idx="605">
                  <c:v>865498000</c:v>
                </c:pt>
                <c:pt idx="606">
                  <c:v>625179200</c:v>
                </c:pt>
                <c:pt idx="607">
                  <c:v>652547912</c:v>
                </c:pt>
                <c:pt idx="608">
                  <c:v>628648208</c:v>
                </c:pt>
                <c:pt idx="609">
                  <c:v>916558080</c:v>
                </c:pt>
                <c:pt idx="610">
                  <c:v>684686520</c:v>
                </c:pt>
                <c:pt idx="611">
                  <c:v>884726688</c:v>
                </c:pt>
                <c:pt idx="612">
                  <c:v>590730304</c:v>
                </c:pt>
                <c:pt idx="613">
                  <c:v>613073488</c:v>
                </c:pt>
                <c:pt idx="614">
                  <c:v>794434416</c:v>
                </c:pt>
                <c:pt idx="615">
                  <c:v>714334288</c:v>
                </c:pt>
                <c:pt idx="616">
                  <c:v>879257800</c:v>
                </c:pt>
                <c:pt idx="617">
                  <c:v>671704304</c:v>
                </c:pt>
                <c:pt idx="618">
                  <c:v>568593544</c:v>
                </c:pt>
                <c:pt idx="619">
                  <c:v>564344432</c:v>
                </c:pt>
                <c:pt idx="620">
                  <c:v>624738168</c:v>
                </c:pt>
                <c:pt idx="621">
                  <c:v>837459088</c:v>
                </c:pt>
                <c:pt idx="622">
                  <c:v>776787176</c:v>
                </c:pt>
                <c:pt idx="623">
                  <c:v>787564128</c:v>
                </c:pt>
                <c:pt idx="624">
                  <c:v>860521672</c:v>
                </c:pt>
                <c:pt idx="625">
                  <c:v>797571232</c:v>
                </c:pt>
                <c:pt idx="626">
                  <c:v>732433960</c:v>
                </c:pt>
                <c:pt idx="627">
                  <c:v>623540408</c:v>
                </c:pt>
                <c:pt idx="628">
                  <c:v>861395680</c:v>
                </c:pt>
                <c:pt idx="629">
                  <c:v>859656976</c:v>
                </c:pt>
                <c:pt idx="630">
                  <c:v>849491032</c:v>
                </c:pt>
                <c:pt idx="631">
                  <c:v>612624976</c:v>
                </c:pt>
                <c:pt idx="632">
                  <c:v>892707280</c:v>
                </c:pt>
                <c:pt idx="633">
                  <c:v>904747160</c:v>
                </c:pt>
                <c:pt idx="634">
                  <c:v>618891280</c:v>
                </c:pt>
                <c:pt idx="635">
                  <c:v>635670200</c:v>
                </c:pt>
                <c:pt idx="636">
                  <c:v>565814104</c:v>
                </c:pt>
                <c:pt idx="637">
                  <c:v>667315856</c:v>
                </c:pt>
                <c:pt idx="638">
                  <c:v>612181128</c:v>
                </c:pt>
                <c:pt idx="639">
                  <c:v>803058808</c:v>
                </c:pt>
                <c:pt idx="640">
                  <c:v>627375400</c:v>
                </c:pt>
                <c:pt idx="641">
                  <c:v>884859592</c:v>
                </c:pt>
                <c:pt idx="642">
                  <c:v>683880824</c:v>
                </c:pt>
                <c:pt idx="643">
                  <c:v>623206832</c:v>
                </c:pt>
                <c:pt idx="644">
                  <c:v>894175320</c:v>
                </c:pt>
                <c:pt idx="645">
                  <c:v>623453392</c:v>
                </c:pt>
                <c:pt idx="646">
                  <c:v>889862048</c:v>
                </c:pt>
                <c:pt idx="647">
                  <c:v>864703312</c:v>
                </c:pt>
                <c:pt idx="648">
                  <c:v>888263744</c:v>
                </c:pt>
                <c:pt idx="649">
                  <c:v>466738112</c:v>
                </c:pt>
                <c:pt idx="650">
                  <c:v>611084504</c:v>
                </c:pt>
                <c:pt idx="651">
                  <c:v>881266208</c:v>
                </c:pt>
                <c:pt idx="652">
                  <c:v>744339424</c:v>
                </c:pt>
                <c:pt idx="653">
                  <c:v>860557376</c:v>
                </c:pt>
                <c:pt idx="654">
                  <c:v>730383704</c:v>
                </c:pt>
                <c:pt idx="655">
                  <c:v>893450584</c:v>
                </c:pt>
                <c:pt idx="656">
                  <c:v>628528128</c:v>
                </c:pt>
                <c:pt idx="657">
                  <c:v>694373368</c:v>
                </c:pt>
                <c:pt idx="658">
                  <c:v>653632696</c:v>
                </c:pt>
                <c:pt idx="659">
                  <c:v>838897272</c:v>
                </c:pt>
                <c:pt idx="660">
                  <c:v>893640472</c:v>
                </c:pt>
                <c:pt idx="661">
                  <c:v>841946664</c:v>
                </c:pt>
                <c:pt idx="662">
                  <c:v>711777200</c:v>
                </c:pt>
                <c:pt idx="663">
                  <c:v>619447872</c:v>
                </c:pt>
                <c:pt idx="664">
                  <c:v>568281136</c:v>
                </c:pt>
                <c:pt idx="665">
                  <c:v>907727040</c:v>
                </c:pt>
                <c:pt idx="666">
                  <c:v>911073512</c:v>
                </c:pt>
                <c:pt idx="667">
                  <c:v>681002872</c:v>
                </c:pt>
                <c:pt idx="668">
                  <c:v>829146600</c:v>
                </c:pt>
                <c:pt idx="669">
                  <c:v>595954288</c:v>
                </c:pt>
                <c:pt idx="670">
                  <c:v>853933296</c:v>
                </c:pt>
                <c:pt idx="671">
                  <c:v>540783360</c:v>
                </c:pt>
                <c:pt idx="672">
                  <c:v>680414976</c:v>
                </c:pt>
                <c:pt idx="673">
                  <c:v>613545664</c:v>
                </c:pt>
                <c:pt idx="674">
                  <c:v>904413272</c:v>
                </c:pt>
                <c:pt idx="675">
                  <c:v>806446800</c:v>
                </c:pt>
                <c:pt idx="676">
                  <c:v>775879552</c:v>
                </c:pt>
                <c:pt idx="677">
                  <c:v>834160128</c:v>
                </c:pt>
                <c:pt idx="678">
                  <c:v>808035584</c:v>
                </c:pt>
                <c:pt idx="679">
                  <c:v>698718624</c:v>
                </c:pt>
                <c:pt idx="680">
                  <c:v>447547512</c:v>
                </c:pt>
                <c:pt idx="681">
                  <c:v>899432144</c:v>
                </c:pt>
                <c:pt idx="682">
                  <c:v>905341192</c:v>
                </c:pt>
                <c:pt idx="683">
                  <c:v>834409344</c:v>
                </c:pt>
                <c:pt idx="684">
                  <c:v>779963232</c:v>
                </c:pt>
                <c:pt idx="685">
                  <c:v>741355752</c:v>
                </c:pt>
                <c:pt idx="686">
                  <c:v>761425144</c:v>
                </c:pt>
                <c:pt idx="687">
                  <c:v>673886824</c:v>
                </c:pt>
                <c:pt idx="688">
                  <c:v>653181880</c:v>
                </c:pt>
                <c:pt idx="689">
                  <c:v>606490960</c:v>
                </c:pt>
                <c:pt idx="690">
                  <c:v>680886864</c:v>
                </c:pt>
                <c:pt idx="691">
                  <c:v>651485184</c:v>
                </c:pt>
                <c:pt idx="692">
                  <c:v>904684088</c:v>
                </c:pt>
                <c:pt idx="693">
                  <c:v>900120864</c:v>
                </c:pt>
                <c:pt idx="694">
                  <c:v>902896248</c:v>
                </c:pt>
                <c:pt idx="695">
                  <c:v>873401608</c:v>
                </c:pt>
                <c:pt idx="696">
                  <c:v>866265496</c:v>
                </c:pt>
                <c:pt idx="697">
                  <c:v>740598448</c:v>
                </c:pt>
                <c:pt idx="698">
                  <c:v>613142680</c:v>
                </c:pt>
                <c:pt idx="699">
                  <c:v>809211888</c:v>
                </c:pt>
                <c:pt idx="700">
                  <c:v>781100408</c:v>
                </c:pt>
                <c:pt idx="701">
                  <c:v>678809336</c:v>
                </c:pt>
                <c:pt idx="702">
                  <c:v>613164888</c:v>
                </c:pt>
                <c:pt idx="703">
                  <c:v>757883704</c:v>
                </c:pt>
                <c:pt idx="704">
                  <c:v>685028072</c:v>
                </c:pt>
                <c:pt idx="705">
                  <c:v>817502072</c:v>
                </c:pt>
                <c:pt idx="706">
                  <c:v>503493328</c:v>
                </c:pt>
                <c:pt idx="707">
                  <c:v>643108904</c:v>
                </c:pt>
                <c:pt idx="708">
                  <c:v>864606704</c:v>
                </c:pt>
                <c:pt idx="709">
                  <c:v>856925240</c:v>
                </c:pt>
                <c:pt idx="710">
                  <c:v>910957168</c:v>
                </c:pt>
                <c:pt idx="711">
                  <c:v>594870344</c:v>
                </c:pt>
                <c:pt idx="712">
                  <c:v>897219696</c:v>
                </c:pt>
                <c:pt idx="713">
                  <c:v>870009536</c:v>
                </c:pt>
                <c:pt idx="714">
                  <c:v>815446184</c:v>
                </c:pt>
                <c:pt idx="715">
                  <c:v>611591096</c:v>
                </c:pt>
                <c:pt idx="716">
                  <c:v>519567952</c:v>
                </c:pt>
                <c:pt idx="717">
                  <c:v>859955312</c:v>
                </c:pt>
                <c:pt idx="718">
                  <c:v>902848760</c:v>
                </c:pt>
                <c:pt idx="719">
                  <c:v>658342360</c:v>
                </c:pt>
                <c:pt idx="720">
                  <c:v>734924640</c:v>
                </c:pt>
                <c:pt idx="721">
                  <c:v>906842752</c:v>
                </c:pt>
                <c:pt idx="722">
                  <c:v>612732880</c:v>
                </c:pt>
                <c:pt idx="723">
                  <c:v>705802416</c:v>
                </c:pt>
                <c:pt idx="724">
                  <c:v>834222040</c:v>
                </c:pt>
                <c:pt idx="725">
                  <c:v>860270944</c:v>
                </c:pt>
                <c:pt idx="726">
                  <c:v>873838064</c:v>
                </c:pt>
                <c:pt idx="727">
                  <c:v>851243408</c:v>
                </c:pt>
                <c:pt idx="728">
                  <c:v>881481600</c:v>
                </c:pt>
                <c:pt idx="729">
                  <c:v>922764200</c:v>
                </c:pt>
                <c:pt idx="730">
                  <c:v>637114104</c:v>
                </c:pt>
                <c:pt idx="731">
                  <c:v>682453312</c:v>
                </c:pt>
                <c:pt idx="732">
                  <c:v>673999152</c:v>
                </c:pt>
                <c:pt idx="733">
                  <c:v>594235560</c:v>
                </c:pt>
                <c:pt idx="734">
                  <c:v>832851864</c:v>
                </c:pt>
                <c:pt idx="735">
                  <c:v>609562952</c:v>
                </c:pt>
                <c:pt idx="736">
                  <c:v>857588168</c:v>
                </c:pt>
                <c:pt idx="737">
                  <c:v>603438312</c:v>
                </c:pt>
                <c:pt idx="738">
                  <c:v>634600032</c:v>
                </c:pt>
                <c:pt idx="739">
                  <c:v>845323096</c:v>
                </c:pt>
                <c:pt idx="740">
                  <c:v>880927600</c:v>
                </c:pt>
                <c:pt idx="741">
                  <c:v>880375568</c:v>
                </c:pt>
                <c:pt idx="742">
                  <c:v>670076808</c:v>
                </c:pt>
                <c:pt idx="743">
                  <c:v>829525296</c:v>
                </c:pt>
                <c:pt idx="744">
                  <c:v>752796048</c:v>
                </c:pt>
                <c:pt idx="745">
                  <c:v>821873504</c:v>
                </c:pt>
                <c:pt idx="746">
                  <c:v>637237256</c:v>
                </c:pt>
                <c:pt idx="747">
                  <c:v>603524600</c:v>
                </c:pt>
                <c:pt idx="748">
                  <c:v>832942912</c:v>
                </c:pt>
                <c:pt idx="749">
                  <c:v>888117064</c:v>
                </c:pt>
                <c:pt idx="750">
                  <c:v>872213520</c:v>
                </c:pt>
                <c:pt idx="751">
                  <c:v>661884504</c:v>
                </c:pt>
                <c:pt idx="752">
                  <c:v>809324144</c:v>
                </c:pt>
                <c:pt idx="753">
                  <c:v>678228936</c:v>
                </c:pt>
                <c:pt idx="754">
                  <c:v>613119576</c:v>
                </c:pt>
                <c:pt idx="755">
                  <c:v>853092768</c:v>
                </c:pt>
                <c:pt idx="756">
                  <c:v>878370480</c:v>
                </c:pt>
                <c:pt idx="757">
                  <c:v>836165568</c:v>
                </c:pt>
                <c:pt idx="758">
                  <c:v>879682424</c:v>
                </c:pt>
                <c:pt idx="759">
                  <c:v>857322832</c:v>
                </c:pt>
                <c:pt idx="760">
                  <c:v>884454480</c:v>
                </c:pt>
                <c:pt idx="761">
                  <c:v>807522792</c:v>
                </c:pt>
                <c:pt idx="762">
                  <c:v>933432128</c:v>
                </c:pt>
                <c:pt idx="763">
                  <c:v>613281536</c:v>
                </c:pt>
                <c:pt idx="764">
                  <c:v>861397072</c:v>
                </c:pt>
                <c:pt idx="765">
                  <c:v>847629392</c:v>
                </c:pt>
                <c:pt idx="766">
                  <c:v>891538392</c:v>
                </c:pt>
                <c:pt idx="767">
                  <c:v>787355368</c:v>
                </c:pt>
                <c:pt idx="768">
                  <c:v>879800752</c:v>
                </c:pt>
                <c:pt idx="769">
                  <c:v>819602048</c:v>
                </c:pt>
                <c:pt idx="770">
                  <c:v>673120944</c:v>
                </c:pt>
                <c:pt idx="771">
                  <c:v>815449976</c:v>
                </c:pt>
                <c:pt idx="772">
                  <c:v>886925664</c:v>
                </c:pt>
                <c:pt idx="773">
                  <c:v>850555552</c:v>
                </c:pt>
                <c:pt idx="774">
                  <c:v>631116760</c:v>
                </c:pt>
                <c:pt idx="775">
                  <c:v>609766616</c:v>
                </c:pt>
                <c:pt idx="776">
                  <c:v>910576664</c:v>
                </c:pt>
                <c:pt idx="777">
                  <c:v>843102368</c:v>
                </c:pt>
                <c:pt idx="778">
                  <c:v>746137544</c:v>
                </c:pt>
                <c:pt idx="779">
                  <c:v>891358096</c:v>
                </c:pt>
                <c:pt idx="780">
                  <c:v>872306968</c:v>
                </c:pt>
                <c:pt idx="781">
                  <c:v>883823104</c:v>
                </c:pt>
                <c:pt idx="782">
                  <c:v>839168648</c:v>
                </c:pt>
                <c:pt idx="783">
                  <c:v>861877048</c:v>
                </c:pt>
                <c:pt idx="784">
                  <c:v>893882400</c:v>
                </c:pt>
                <c:pt idx="785">
                  <c:v>887153632</c:v>
                </c:pt>
                <c:pt idx="786">
                  <c:v>869207520</c:v>
                </c:pt>
                <c:pt idx="787">
                  <c:v>849102256</c:v>
                </c:pt>
                <c:pt idx="788">
                  <c:v>843852000</c:v>
                </c:pt>
                <c:pt idx="789">
                  <c:v>897730496</c:v>
                </c:pt>
                <c:pt idx="790">
                  <c:v>613163472</c:v>
                </c:pt>
                <c:pt idx="791">
                  <c:v>858433144</c:v>
                </c:pt>
                <c:pt idx="792">
                  <c:v>766161168</c:v>
                </c:pt>
                <c:pt idx="793">
                  <c:v>851890304</c:v>
                </c:pt>
                <c:pt idx="794">
                  <c:v>914935760</c:v>
                </c:pt>
                <c:pt idx="795">
                  <c:v>889868408</c:v>
                </c:pt>
                <c:pt idx="796">
                  <c:v>897041752</c:v>
                </c:pt>
                <c:pt idx="797">
                  <c:v>613151456</c:v>
                </c:pt>
                <c:pt idx="798">
                  <c:v>613199736</c:v>
                </c:pt>
                <c:pt idx="799">
                  <c:v>613119192</c:v>
                </c:pt>
                <c:pt idx="800">
                  <c:v>891460344</c:v>
                </c:pt>
                <c:pt idx="801">
                  <c:v>613034824</c:v>
                </c:pt>
                <c:pt idx="802">
                  <c:v>890958224</c:v>
                </c:pt>
                <c:pt idx="803">
                  <c:v>876885072</c:v>
                </c:pt>
                <c:pt idx="804">
                  <c:v>819278824</c:v>
                </c:pt>
                <c:pt idx="805">
                  <c:v>495974568</c:v>
                </c:pt>
                <c:pt idx="806">
                  <c:v>662556720</c:v>
                </c:pt>
                <c:pt idx="807">
                  <c:v>913873816</c:v>
                </c:pt>
                <c:pt idx="808">
                  <c:v>617104496</c:v>
                </c:pt>
                <c:pt idx="809">
                  <c:v>850774800</c:v>
                </c:pt>
                <c:pt idx="810">
                  <c:v>748142616</c:v>
                </c:pt>
                <c:pt idx="811">
                  <c:v>923779048</c:v>
                </c:pt>
                <c:pt idx="812">
                  <c:v>896124360</c:v>
                </c:pt>
                <c:pt idx="813">
                  <c:v>854987128</c:v>
                </c:pt>
                <c:pt idx="814">
                  <c:v>632302352</c:v>
                </c:pt>
                <c:pt idx="815">
                  <c:v>863312176</c:v>
                </c:pt>
                <c:pt idx="816">
                  <c:v>820790512</c:v>
                </c:pt>
                <c:pt idx="817">
                  <c:v>613193464</c:v>
                </c:pt>
                <c:pt idx="818">
                  <c:v>819353680</c:v>
                </c:pt>
                <c:pt idx="819">
                  <c:v>832367624</c:v>
                </c:pt>
                <c:pt idx="820">
                  <c:v>850755176</c:v>
                </c:pt>
                <c:pt idx="821">
                  <c:v>865938512</c:v>
                </c:pt>
                <c:pt idx="822">
                  <c:v>876658168</c:v>
                </c:pt>
                <c:pt idx="823">
                  <c:v>884612704</c:v>
                </c:pt>
                <c:pt idx="824">
                  <c:v>666309856</c:v>
                </c:pt>
                <c:pt idx="825">
                  <c:v>868791656</c:v>
                </c:pt>
                <c:pt idx="826">
                  <c:v>870022880</c:v>
                </c:pt>
                <c:pt idx="827">
                  <c:v>899143160</c:v>
                </c:pt>
                <c:pt idx="828">
                  <c:v>849027032</c:v>
                </c:pt>
                <c:pt idx="829">
                  <c:v>887994600</c:v>
                </c:pt>
                <c:pt idx="830">
                  <c:v>663172656</c:v>
                </c:pt>
                <c:pt idx="831">
                  <c:v>622307840</c:v>
                </c:pt>
                <c:pt idx="832">
                  <c:v>828647760</c:v>
                </c:pt>
                <c:pt idx="833">
                  <c:v>833272584</c:v>
                </c:pt>
                <c:pt idx="834">
                  <c:v>919914520</c:v>
                </c:pt>
                <c:pt idx="835">
                  <c:v>915824264</c:v>
                </c:pt>
                <c:pt idx="836">
                  <c:v>613964280</c:v>
                </c:pt>
                <c:pt idx="837">
                  <c:v>650224720</c:v>
                </c:pt>
                <c:pt idx="838">
                  <c:v>871175640</c:v>
                </c:pt>
                <c:pt idx="839">
                  <c:v>876033304</c:v>
                </c:pt>
                <c:pt idx="840">
                  <c:v>469317936</c:v>
                </c:pt>
                <c:pt idx="841">
                  <c:v>917326224</c:v>
                </c:pt>
                <c:pt idx="842">
                  <c:v>613057576</c:v>
                </c:pt>
                <c:pt idx="843">
                  <c:v>676924128</c:v>
                </c:pt>
                <c:pt idx="844">
                  <c:v>613193960</c:v>
                </c:pt>
                <c:pt idx="845">
                  <c:v>694061176</c:v>
                </c:pt>
                <c:pt idx="846">
                  <c:v>855758176</c:v>
                </c:pt>
                <c:pt idx="847">
                  <c:v>614991064</c:v>
                </c:pt>
                <c:pt idx="848">
                  <c:v>677981024</c:v>
                </c:pt>
                <c:pt idx="849">
                  <c:v>888324720</c:v>
                </c:pt>
                <c:pt idx="850">
                  <c:v>583308592</c:v>
                </c:pt>
                <c:pt idx="851">
                  <c:v>673857872</c:v>
                </c:pt>
                <c:pt idx="852">
                  <c:v>836811000</c:v>
                </c:pt>
                <c:pt idx="853">
                  <c:v>841976240</c:v>
                </c:pt>
                <c:pt idx="854">
                  <c:v>528509488</c:v>
                </c:pt>
                <c:pt idx="855">
                  <c:v>834323888</c:v>
                </c:pt>
                <c:pt idx="856">
                  <c:v>917393368</c:v>
                </c:pt>
                <c:pt idx="857">
                  <c:v>860834320</c:v>
                </c:pt>
                <c:pt idx="858">
                  <c:v>847199976</c:v>
                </c:pt>
                <c:pt idx="859">
                  <c:v>590101264</c:v>
                </c:pt>
                <c:pt idx="860">
                  <c:v>864551464</c:v>
                </c:pt>
                <c:pt idx="861">
                  <c:v>836242688</c:v>
                </c:pt>
                <c:pt idx="862">
                  <c:v>919807280</c:v>
                </c:pt>
                <c:pt idx="863">
                  <c:v>613415296</c:v>
                </c:pt>
                <c:pt idx="864">
                  <c:v>807100240</c:v>
                </c:pt>
                <c:pt idx="865">
                  <c:v>791956240</c:v>
                </c:pt>
                <c:pt idx="866">
                  <c:v>905091496</c:v>
                </c:pt>
                <c:pt idx="867">
                  <c:v>640852048</c:v>
                </c:pt>
                <c:pt idx="868">
                  <c:v>918492976</c:v>
                </c:pt>
                <c:pt idx="869">
                  <c:v>906014096</c:v>
                </c:pt>
                <c:pt idx="870">
                  <c:v>913039688</c:v>
                </c:pt>
                <c:pt idx="871">
                  <c:v>649153960</c:v>
                </c:pt>
                <c:pt idx="872">
                  <c:v>780743248</c:v>
                </c:pt>
                <c:pt idx="873">
                  <c:v>617220376</c:v>
                </c:pt>
                <c:pt idx="874">
                  <c:v>861326384</c:v>
                </c:pt>
                <c:pt idx="875">
                  <c:v>923489864</c:v>
                </c:pt>
                <c:pt idx="876">
                  <c:v>861015776</c:v>
                </c:pt>
                <c:pt idx="877">
                  <c:v>898135408</c:v>
                </c:pt>
                <c:pt idx="878">
                  <c:v>611549280</c:v>
                </c:pt>
                <c:pt idx="879">
                  <c:v>613050488</c:v>
                </c:pt>
                <c:pt idx="880">
                  <c:v>812662120</c:v>
                </c:pt>
                <c:pt idx="881">
                  <c:v>614693680</c:v>
                </c:pt>
                <c:pt idx="882">
                  <c:v>740872720</c:v>
                </c:pt>
                <c:pt idx="883">
                  <c:v>885816608</c:v>
                </c:pt>
                <c:pt idx="884">
                  <c:v>882159600</c:v>
                </c:pt>
                <c:pt idx="885">
                  <c:v>624708336</c:v>
                </c:pt>
                <c:pt idx="886">
                  <c:v>909101256</c:v>
                </c:pt>
                <c:pt idx="887">
                  <c:v>853928688</c:v>
                </c:pt>
                <c:pt idx="888">
                  <c:v>458755624</c:v>
                </c:pt>
                <c:pt idx="889">
                  <c:v>830303096</c:v>
                </c:pt>
                <c:pt idx="890">
                  <c:v>846908976</c:v>
                </c:pt>
                <c:pt idx="891">
                  <c:v>851067608</c:v>
                </c:pt>
                <c:pt idx="892">
                  <c:v>658890440</c:v>
                </c:pt>
                <c:pt idx="893">
                  <c:v>917805624</c:v>
                </c:pt>
                <c:pt idx="894">
                  <c:v>613208744</c:v>
                </c:pt>
                <c:pt idx="895">
                  <c:v>892830912</c:v>
                </c:pt>
                <c:pt idx="896">
                  <c:v>899553240</c:v>
                </c:pt>
                <c:pt idx="897">
                  <c:v>904072464</c:v>
                </c:pt>
                <c:pt idx="898">
                  <c:v>655481336</c:v>
                </c:pt>
                <c:pt idx="899">
                  <c:v>613075520</c:v>
                </c:pt>
                <c:pt idx="900">
                  <c:v>879466504</c:v>
                </c:pt>
                <c:pt idx="901">
                  <c:v>884364840</c:v>
                </c:pt>
                <c:pt idx="902">
                  <c:v>877901680</c:v>
                </c:pt>
                <c:pt idx="903">
                  <c:v>551731232</c:v>
                </c:pt>
                <c:pt idx="904">
                  <c:v>900225400</c:v>
                </c:pt>
                <c:pt idx="905">
                  <c:v>656252536</c:v>
                </c:pt>
                <c:pt idx="906">
                  <c:v>572698552</c:v>
                </c:pt>
                <c:pt idx="907">
                  <c:v>699350688</c:v>
                </c:pt>
                <c:pt idx="908">
                  <c:v>584330048</c:v>
                </c:pt>
                <c:pt idx="909">
                  <c:v>785442576</c:v>
                </c:pt>
                <c:pt idx="910">
                  <c:v>613044296</c:v>
                </c:pt>
                <c:pt idx="911">
                  <c:v>887748496</c:v>
                </c:pt>
                <c:pt idx="912">
                  <c:v>868034272</c:v>
                </c:pt>
                <c:pt idx="913">
                  <c:v>612958776</c:v>
                </c:pt>
                <c:pt idx="914">
                  <c:v>613021416</c:v>
                </c:pt>
                <c:pt idx="915">
                  <c:v>648964912</c:v>
                </c:pt>
                <c:pt idx="916">
                  <c:v>657079688</c:v>
                </c:pt>
                <c:pt idx="917">
                  <c:v>897355632</c:v>
                </c:pt>
                <c:pt idx="918">
                  <c:v>702831128</c:v>
                </c:pt>
                <c:pt idx="919">
                  <c:v>900106184</c:v>
                </c:pt>
                <c:pt idx="920">
                  <c:v>831885968</c:v>
                </c:pt>
                <c:pt idx="921">
                  <c:v>589850000</c:v>
                </c:pt>
                <c:pt idx="922">
                  <c:v>885129536</c:v>
                </c:pt>
                <c:pt idx="923">
                  <c:v>592298544</c:v>
                </c:pt>
                <c:pt idx="924">
                  <c:v>641833848</c:v>
                </c:pt>
                <c:pt idx="925">
                  <c:v>873070936</c:v>
                </c:pt>
                <c:pt idx="926">
                  <c:v>870335792</c:v>
                </c:pt>
                <c:pt idx="927">
                  <c:v>878892848</c:v>
                </c:pt>
                <c:pt idx="928">
                  <c:v>860588504</c:v>
                </c:pt>
                <c:pt idx="929">
                  <c:v>531195480</c:v>
                </c:pt>
                <c:pt idx="930">
                  <c:v>856517680</c:v>
                </c:pt>
                <c:pt idx="931">
                  <c:v>812193224</c:v>
                </c:pt>
                <c:pt idx="932">
                  <c:v>453215128</c:v>
                </c:pt>
                <c:pt idx="933">
                  <c:v>855218088</c:v>
                </c:pt>
                <c:pt idx="934">
                  <c:v>864494488</c:v>
                </c:pt>
                <c:pt idx="935">
                  <c:v>890457288</c:v>
                </c:pt>
                <c:pt idx="936">
                  <c:v>852336912</c:v>
                </c:pt>
                <c:pt idx="937">
                  <c:v>936040392</c:v>
                </c:pt>
                <c:pt idx="938">
                  <c:v>915715264</c:v>
                </c:pt>
                <c:pt idx="939">
                  <c:v>831980128</c:v>
                </c:pt>
                <c:pt idx="940">
                  <c:v>819527776</c:v>
                </c:pt>
                <c:pt idx="941">
                  <c:v>908861400</c:v>
                </c:pt>
                <c:pt idx="942">
                  <c:v>674040832</c:v>
                </c:pt>
                <c:pt idx="943">
                  <c:v>613092136</c:v>
                </c:pt>
                <c:pt idx="944">
                  <c:v>855942024</c:v>
                </c:pt>
                <c:pt idx="945">
                  <c:v>525265736</c:v>
                </c:pt>
                <c:pt idx="946">
                  <c:v>649687808</c:v>
                </c:pt>
                <c:pt idx="947">
                  <c:v>468912216</c:v>
                </c:pt>
                <c:pt idx="948">
                  <c:v>869653616</c:v>
                </c:pt>
                <c:pt idx="949">
                  <c:v>636505784</c:v>
                </c:pt>
                <c:pt idx="950">
                  <c:v>634066048</c:v>
                </c:pt>
                <c:pt idx="951">
                  <c:v>882659784</c:v>
                </c:pt>
                <c:pt idx="952">
                  <c:v>886339720</c:v>
                </c:pt>
                <c:pt idx="953">
                  <c:v>874263704</c:v>
                </c:pt>
                <c:pt idx="954">
                  <c:v>847718472</c:v>
                </c:pt>
                <c:pt idx="955">
                  <c:v>546804392</c:v>
                </c:pt>
                <c:pt idx="956">
                  <c:v>882460232</c:v>
                </c:pt>
                <c:pt idx="957">
                  <c:v>853483840</c:v>
                </c:pt>
                <c:pt idx="958">
                  <c:v>846498320</c:v>
                </c:pt>
                <c:pt idx="959">
                  <c:v>821658016</c:v>
                </c:pt>
                <c:pt idx="960">
                  <c:v>920485552</c:v>
                </c:pt>
                <c:pt idx="961">
                  <c:v>873858264</c:v>
                </c:pt>
                <c:pt idx="962">
                  <c:v>862041936</c:v>
                </c:pt>
                <c:pt idx="963">
                  <c:v>675257136</c:v>
                </c:pt>
                <c:pt idx="964">
                  <c:v>842738120</c:v>
                </c:pt>
                <c:pt idx="965">
                  <c:v>827402416</c:v>
                </c:pt>
                <c:pt idx="966">
                  <c:v>596155584</c:v>
                </c:pt>
                <c:pt idx="967">
                  <c:v>730495176</c:v>
                </c:pt>
                <c:pt idx="968">
                  <c:v>810918304</c:v>
                </c:pt>
                <c:pt idx="969">
                  <c:v>774294592</c:v>
                </c:pt>
                <c:pt idx="970">
                  <c:v>819127992</c:v>
                </c:pt>
                <c:pt idx="971">
                  <c:v>614890144</c:v>
                </c:pt>
                <c:pt idx="972">
                  <c:v>621054976</c:v>
                </c:pt>
                <c:pt idx="973">
                  <c:v>595998728</c:v>
                </c:pt>
                <c:pt idx="974">
                  <c:v>622850224</c:v>
                </c:pt>
                <c:pt idx="975">
                  <c:v>879427312</c:v>
                </c:pt>
                <c:pt idx="976">
                  <c:v>778491680</c:v>
                </c:pt>
                <c:pt idx="977">
                  <c:v>911761136</c:v>
                </c:pt>
                <c:pt idx="978">
                  <c:v>893323736</c:v>
                </c:pt>
                <c:pt idx="979">
                  <c:v>878608176</c:v>
                </c:pt>
                <c:pt idx="980">
                  <c:v>613254960</c:v>
                </c:pt>
                <c:pt idx="981">
                  <c:v>668760464</c:v>
                </c:pt>
                <c:pt idx="982">
                  <c:v>670722736</c:v>
                </c:pt>
                <c:pt idx="983">
                  <c:v>706593104</c:v>
                </c:pt>
                <c:pt idx="984">
                  <c:v>613340328</c:v>
                </c:pt>
                <c:pt idx="985">
                  <c:v>651338672</c:v>
                </c:pt>
                <c:pt idx="986">
                  <c:v>613214816</c:v>
                </c:pt>
                <c:pt idx="987">
                  <c:v>903211264</c:v>
                </c:pt>
                <c:pt idx="988">
                  <c:v>833741360</c:v>
                </c:pt>
                <c:pt idx="989">
                  <c:v>503152272</c:v>
                </c:pt>
                <c:pt idx="990">
                  <c:v>542201160</c:v>
                </c:pt>
                <c:pt idx="991">
                  <c:v>625837216</c:v>
                </c:pt>
                <c:pt idx="992">
                  <c:v>551503016</c:v>
                </c:pt>
                <c:pt idx="993">
                  <c:v>569940216</c:v>
                </c:pt>
                <c:pt idx="994">
                  <c:v>543329824</c:v>
                </c:pt>
                <c:pt idx="995">
                  <c:v>642077176</c:v>
                </c:pt>
                <c:pt idx="996">
                  <c:v>556939688</c:v>
                </c:pt>
                <c:pt idx="997">
                  <c:v>569144816</c:v>
                </c:pt>
                <c:pt idx="998">
                  <c:v>577704872</c:v>
                </c:pt>
                <c:pt idx="999">
                  <c:v>710109704</c:v>
                </c:pt>
                <c:pt idx="1000">
                  <c:v>558645368</c:v>
                </c:pt>
                <c:pt idx="1001">
                  <c:v>660207896</c:v>
                </c:pt>
                <c:pt idx="1002">
                  <c:v>595111432</c:v>
                </c:pt>
                <c:pt idx="1003">
                  <c:v>608412920</c:v>
                </c:pt>
                <c:pt idx="1004">
                  <c:v>746764264</c:v>
                </c:pt>
                <c:pt idx="1005">
                  <c:v>605999056</c:v>
                </c:pt>
                <c:pt idx="1006">
                  <c:v>705011104</c:v>
                </c:pt>
                <c:pt idx="1007">
                  <c:v>885667672</c:v>
                </c:pt>
                <c:pt idx="1008">
                  <c:v>640774648</c:v>
                </c:pt>
                <c:pt idx="1009">
                  <c:v>658238680</c:v>
                </c:pt>
                <c:pt idx="1010">
                  <c:v>868938728</c:v>
                </c:pt>
                <c:pt idx="1011">
                  <c:v>900594400</c:v>
                </c:pt>
                <c:pt idx="1012">
                  <c:v>630591424</c:v>
                </c:pt>
                <c:pt idx="1013">
                  <c:v>844556496</c:v>
                </c:pt>
                <c:pt idx="1014">
                  <c:v>694269656</c:v>
                </c:pt>
                <c:pt idx="1015">
                  <c:v>633362016</c:v>
                </c:pt>
                <c:pt idx="1016">
                  <c:v>703383408</c:v>
                </c:pt>
                <c:pt idx="1017">
                  <c:v>665273040</c:v>
                </c:pt>
                <c:pt idx="1018">
                  <c:v>643374888</c:v>
                </c:pt>
                <c:pt idx="1019">
                  <c:v>730198112</c:v>
                </c:pt>
                <c:pt idx="1020">
                  <c:v>707566496</c:v>
                </c:pt>
                <c:pt idx="1021">
                  <c:v>457134208</c:v>
                </c:pt>
                <c:pt idx="1022">
                  <c:v>507859976</c:v>
                </c:pt>
                <c:pt idx="1023">
                  <c:v>680392832</c:v>
                </c:pt>
                <c:pt idx="1024">
                  <c:v>612381696</c:v>
                </c:pt>
                <c:pt idx="1025">
                  <c:v>677231768</c:v>
                </c:pt>
                <c:pt idx="1026">
                  <c:v>577110560</c:v>
                </c:pt>
                <c:pt idx="1027">
                  <c:v>714022624</c:v>
                </c:pt>
                <c:pt idx="1028">
                  <c:v>695607792</c:v>
                </c:pt>
                <c:pt idx="1029">
                  <c:v>555625032</c:v>
                </c:pt>
                <c:pt idx="1030">
                  <c:v>624932272</c:v>
                </c:pt>
                <c:pt idx="1031">
                  <c:v>654181496</c:v>
                </c:pt>
                <c:pt idx="1032">
                  <c:v>791282168</c:v>
                </c:pt>
                <c:pt idx="1033">
                  <c:v>710055240</c:v>
                </c:pt>
                <c:pt idx="1034">
                  <c:v>614818280</c:v>
                </c:pt>
                <c:pt idx="1035">
                  <c:v>708641408</c:v>
                </c:pt>
                <c:pt idx="1036">
                  <c:v>681055448</c:v>
                </c:pt>
                <c:pt idx="1037">
                  <c:v>591916984</c:v>
                </c:pt>
                <c:pt idx="1038">
                  <c:v>607028608</c:v>
                </c:pt>
                <c:pt idx="1039">
                  <c:v>533745792</c:v>
                </c:pt>
                <c:pt idx="1040">
                  <c:v>583417680</c:v>
                </c:pt>
                <c:pt idx="1041">
                  <c:v>613294384</c:v>
                </c:pt>
                <c:pt idx="1042">
                  <c:v>824562984</c:v>
                </c:pt>
                <c:pt idx="1043">
                  <c:v>864174168</c:v>
                </c:pt>
                <c:pt idx="1044">
                  <c:v>795388264</c:v>
                </c:pt>
                <c:pt idx="1045">
                  <c:v>808669416</c:v>
                </c:pt>
                <c:pt idx="1046">
                  <c:v>713570536</c:v>
                </c:pt>
                <c:pt idx="1047">
                  <c:v>555518552</c:v>
                </c:pt>
                <c:pt idx="1048">
                  <c:v>638961696</c:v>
                </c:pt>
                <c:pt idx="1049">
                  <c:v>487195880</c:v>
                </c:pt>
                <c:pt idx="1050">
                  <c:v>736180440</c:v>
                </c:pt>
                <c:pt idx="1051">
                  <c:v>628774760</c:v>
                </c:pt>
                <c:pt idx="1052">
                  <c:v>611313480</c:v>
                </c:pt>
                <c:pt idx="1053">
                  <c:v>712253112</c:v>
                </c:pt>
                <c:pt idx="1054">
                  <c:v>688297504</c:v>
                </c:pt>
                <c:pt idx="1055">
                  <c:v>625623272</c:v>
                </c:pt>
                <c:pt idx="1056">
                  <c:v>663811736</c:v>
                </c:pt>
                <c:pt idx="1057">
                  <c:v>536949728</c:v>
                </c:pt>
                <c:pt idx="1058">
                  <c:v>585566568</c:v>
                </c:pt>
                <c:pt idx="1059">
                  <c:v>698658944</c:v>
                </c:pt>
                <c:pt idx="1060">
                  <c:v>648972320</c:v>
                </c:pt>
                <c:pt idx="1061">
                  <c:v>548111432</c:v>
                </c:pt>
                <c:pt idx="1062">
                  <c:v>689333792</c:v>
                </c:pt>
                <c:pt idx="1063">
                  <c:v>651897504</c:v>
                </c:pt>
                <c:pt idx="1064">
                  <c:v>487806272</c:v>
                </c:pt>
                <c:pt idx="1065">
                  <c:v>688167560</c:v>
                </c:pt>
                <c:pt idx="1066">
                  <c:v>486776640</c:v>
                </c:pt>
                <c:pt idx="1067">
                  <c:v>555711336</c:v>
                </c:pt>
                <c:pt idx="1068">
                  <c:v>626568712</c:v>
                </c:pt>
                <c:pt idx="1069">
                  <c:v>632365928</c:v>
                </c:pt>
                <c:pt idx="1070">
                  <c:v>558564192</c:v>
                </c:pt>
                <c:pt idx="1071">
                  <c:v>561686672</c:v>
                </c:pt>
                <c:pt idx="1072">
                  <c:v>627836288</c:v>
                </c:pt>
                <c:pt idx="1073">
                  <c:v>655717816</c:v>
                </c:pt>
                <c:pt idx="1074">
                  <c:v>683983976</c:v>
                </c:pt>
                <c:pt idx="1075">
                  <c:v>815612768</c:v>
                </c:pt>
                <c:pt idx="1076">
                  <c:v>544497784</c:v>
                </c:pt>
                <c:pt idx="1077">
                  <c:v>713985304</c:v>
                </c:pt>
                <c:pt idx="1078">
                  <c:v>498270480</c:v>
                </c:pt>
                <c:pt idx="1079">
                  <c:v>743239088</c:v>
                </c:pt>
                <c:pt idx="1080">
                  <c:v>652548328</c:v>
                </c:pt>
                <c:pt idx="1081">
                  <c:v>562147808</c:v>
                </c:pt>
                <c:pt idx="1082">
                  <c:v>574202400</c:v>
                </c:pt>
                <c:pt idx="1083">
                  <c:v>533375136</c:v>
                </c:pt>
                <c:pt idx="1084">
                  <c:v>637921240</c:v>
                </c:pt>
                <c:pt idx="1085">
                  <c:v>592605640</c:v>
                </c:pt>
                <c:pt idx="1086">
                  <c:v>677737696</c:v>
                </c:pt>
                <c:pt idx="1087">
                  <c:v>703394936</c:v>
                </c:pt>
                <c:pt idx="1088">
                  <c:v>609816976</c:v>
                </c:pt>
                <c:pt idx="1089">
                  <c:v>688020288</c:v>
                </c:pt>
                <c:pt idx="1090">
                  <c:v>662208472</c:v>
                </c:pt>
                <c:pt idx="1091">
                  <c:v>629233824</c:v>
                </c:pt>
                <c:pt idx="1092">
                  <c:v>582695320</c:v>
                </c:pt>
                <c:pt idx="1093">
                  <c:v>684576144</c:v>
                </c:pt>
                <c:pt idx="1094">
                  <c:v>692658816</c:v>
                </c:pt>
                <c:pt idx="1095">
                  <c:v>468966928</c:v>
                </c:pt>
                <c:pt idx="1096">
                  <c:v>645481560</c:v>
                </c:pt>
                <c:pt idx="1097">
                  <c:v>595044656</c:v>
                </c:pt>
                <c:pt idx="1098">
                  <c:v>647416656</c:v>
                </c:pt>
                <c:pt idx="1099">
                  <c:v>694973528</c:v>
                </c:pt>
                <c:pt idx="1100">
                  <c:v>625833344</c:v>
                </c:pt>
                <c:pt idx="1101">
                  <c:v>632056008</c:v>
                </c:pt>
                <c:pt idx="1102">
                  <c:v>629660944</c:v>
                </c:pt>
                <c:pt idx="1103">
                  <c:v>552129824</c:v>
                </c:pt>
                <c:pt idx="1104">
                  <c:v>637437768</c:v>
                </c:pt>
                <c:pt idx="1105">
                  <c:v>515835696</c:v>
                </c:pt>
                <c:pt idx="1106">
                  <c:v>417643928</c:v>
                </c:pt>
                <c:pt idx="1107">
                  <c:v>713314608</c:v>
                </c:pt>
                <c:pt idx="1108">
                  <c:v>642693272</c:v>
                </c:pt>
                <c:pt idx="1109">
                  <c:v>633739208</c:v>
                </c:pt>
                <c:pt idx="1110">
                  <c:v>810640352</c:v>
                </c:pt>
                <c:pt idx="1111">
                  <c:v>881457392</c:v>
                </c:pt>
                <c:pt idx="1112">
                  <c:v>848014424</c:v>
                </c:pt>
                <c:pt idx="1113">
                  <c:v>889473712</c:v>
                </c:pt>
                <c:pt idx="1114">
                  <c:v>653533680</c:v>
                </c:pt>
                <c:pt idx="1115">
                  <c:v>695361616</c:v>
                </c:pt>
                <c:pt idx="1116">
                  <c:v>468935688</c:v>
                </c:pt>
                <c:pt idx="1117">
                  <c:v>878739040</c:v>
                </c:pt>
                <c:pt idx="1118">
                  <c:v>857673392</c:v>
                </c:pt>
                <c:pt idx="1119">
                  <c:v>870451488</c:v>
                </c:pt>
                <c:pt idx="1120">
                  <c:v>546509336</c:v>
                </c:pt>
                <c:pt idx="1121">
                  <c:v>785293888</c:v>
                </c:pt>
                <c:pt idx="1122">
                  <c:v>894040840</c:v>
                </c:pt>
                <c:pt idx="1123">
                  <c:v>888664128</c:v>
                </c:pt>
                <c:pt idx="1124">
                  <c:v>870993560</c:v>
                </c:pt>
                <c:pt idx="1125">
                  <c:v>889868344</c:v>
                </c:pt>
                <c:pt idx="1126">
                  <c:v>846629304</c:v>
                </c:pt>
                <c:pt idx="1127">
                  <c:v>613371808</c:v>
                </c:pt>
                <c:pt idx="1128">
                  <c:v>921889416</c:v>
                </c:pt>
                <c:pt idx="1129">
                  <c:v>908153432</c:v>
                </c:pt>
                <c:pt idx="1130">
                  <c:v>847972352</c:v>
                </c:pt>
                <c:pt idx="1131">
                  <c:v>834914648</c:v>
                </c:pt>
                <c:pt idx="1132">
                  <c:v>873477104</c:v>
                </c:pt>
                <c:pt idx="1133">
                  <c:v>879300912</c:v>
                </c:pt>
                <c:pt idx="1134">
                  <c:v>865368688</c:v>
                </c:pt>
                <c:pt idx="1135">
                  <c:v>515302584</c:v>
                </c:pt>
                <c:pt idx="1136">
                  <c:v>642542232</c:v>
                </c:pt>
                <c:pt idx="1137">
                  <c:v>856571824</c:v>
                </c:pt>
                <c:pt idx="1138">
                  <c:v>658545304</c:v>
                </c:pt>
                <c:pt idx="1139">
                  <c:v>841181216</c:v>
                </c:pt>
                <c:pt idx="1140">
                  <c:v>886646024</c:v>
                </c:pt>
                <c:pt idx="1141">
                  <c:v>613281000</c:v>
                </c:pt>
                <c:pt idx="1142">
                  <c:v>915220328</c:v>
                </c:pt>
                <c:pt idx="1143">
                  <c:v>698734816</c:v>
                </c:pt>
                <c:pt idx="1144">
                  <c:v>717817912</c:v>
                </c:pt>
                <c:pt idx="1145">
                  <c:v>617955616</c:v>
                </c:pt>
                <c:pt idx="1146">
                  <c:v>468842144</c:v>
                </c:pt>
                <c:pt idx="1147">
                  <c:v>823915664</c:v>
                </c:pt>
                <c:pt idx="1148">
                  <c:v>883772704</c:v>
                </c:pt>
                <c:pt idx="1149">
                  <c:v>737569600</c:v>
                </c:pt>
                <c:pt idx="1150">
                  <c:v>857147552</c:v>
                </c:pt>
                <c:pt idx="1151">
                  <c:v>673355208</c:v>
                </c:pt>
                <c:pt idx="1152">
                  <c:v>834495136</c:v>
                </c:pt>
                <c:pt idx="1153">
                  <c:v>780735800</c:v>
                </c:pt>
                <c:pt idx="1154">
                  <c:v>670039760</c:v>
                </c:pt>
                <c:pt idx="1155">
                  <c:v>817115296</c:v>
                </c:pt>
                <c:pt idx="1156">
                  <c:v>905394848</c:v>
                </c:pt>
                <c:pt idx="1157">
                  <c:v>620642304</c:v>
                </c:pt>
                <c:pt idx="1158">
                  <c:v>860526656</c:v>
                </c:pt>
                <c:pt idx="1159">
                  <c:v>878745400</c:v>
                </c:pt>
                <c:pt idx="1160">
                  <c:v>913501552</c:v>
                </c:pt>
                <c:pt idx="1161">
                  <c:v>445121624</c:v>
                </c:pt>
                <c:pt idx="1162">
                  <c:v>868139592</c:v>
                </c:pt>
                <c:pt idx="1163">
                  <c:v>613427576</c:v>
                </c:pt>
                <c:pt idx="1164">
                  <c:v>446597672</c:v>
                </c:pt>
                <c:pt idx="1165">
                  <c:v>796300520</c:v>
                </c:pt>
                <c:pt idx="1166">
                  <c:v>599099272</c:v>
                </c:pt>
                <c:pt idx="1167">
                  <c:v>787984480</c:v>
                </c:pt>
                <c:pt idx="1168">
                  <c:v>492061896</c:v>
                </c:pt>
                <c:pt idx="1169">
                  <c:v>546683336</c:v>
                </c:pt>
                <c:pt idx="1170">
                  <c:v>853127176</c:v>
                </c:pt>
                <c:pt idx="1171">
                  <c:v>709580320</c:v>
                </c:pt>
                <c:pt idx="1172">
                  <c:v>806704712</c:v>
                </c:pt>
                <c:pt idx="1173">
                  <c:v>862564280</c:v>
                </c:pt>
                <c:pt idx="1174">
                  <c:v>701020664</c:v>
                </c:pt>
                <c:pt idx="1175">
                  <c:v>745286056</c:v>
                </c:pt>
                <c:pt idx="1176">
                  <c:v>901059776</c:v>
                </c:pt>
                <c:pt idx="1177">
                  <c:v>443331424</c:v>
                </c:pt>
                <c:pt idx="1178">
                  <c:v>474023848</c:v>
                </c:pt>
                <c:pt idx="1179">
                  <c:v>647713632</c:v>
                </c:pt>
                <c:pt idx="1180">
                  <c:v>505395528</c:v>
                </c:pt>
                <c:pt idx="1181">
                  <c:v>462937896</c:v>
                </c:pt>
                <c:pt idx="1182">
                  <c:v>609145320</c:v>
                </c:pt>
                <c:pt idx="1183">
                  <c:v>656099808</c:v>
                </c:pt>
                <c:pt idx="1184">
                  <c:v>637478184</c:v>
                </c:pt>
                <c:pt idx="1185">
                  <c:v>638778272</c:v>
                </c:pt>
                <c:pt idx="1186">
                  <c:v>658432688</c:v>
                </c:pt>
                <c:pt idx="1187">
                  <c:v>709671408</c:v>
                </c:pt>
                <c:pt idx="1188">
                  <c:v>608202272</c:v>
                </c:pt>
                <c:pt idx="1189">
                  <c:v>616698376</c:v>
                </c:pt>
                <c:pt idx="1190">
                  <c:v>591169240</c:v>
                </c:pt>
                <c:pt idx="1191">
                  <c:v>517189256</c:v>
                </c:pt>
                <c:pt idx="1192">
                  <c:v>617249992</c:v>
                </c:pt>
                <c:pt idx="1193">
                  <c:v>661538536</c:v>
                </c:pt>
                <c:pt idx="1194">
                  <c:v>624913560</c:v>
                </c:pt>
                <c:pt idx="1195">
                  <c:v>698134232</c:v>
                </c:pt>
                <c:pt idx="1196">
                  <c:v>603651232</c:v>
                </c:pt>
                <c:pt idx="1197">
                  <c:v>838310168</c:v>
                </c:pt>
                <c:pt idx="1198">
                  <c:v>674236992</c:v>
                </c:pt>
                <c:pt idx="1199">
                  <c:v>355025088</c:v>
                </c:pt>
                <c:pt idx="1200">
                  <c:v>879641904</c:v>
                </c:pt>
                <c:pt idx="1201">
                  <c:v>875721424</c:v>
                </c:pt>
                <c:pt idx="1202">
                  <c:v>612983368</c:v>
                </c:pt>
                <c:pt idx="1203">
                  <c:v>613128848</c:v>
                </c:pt>
                <c:pt idx="1204">
                  <c:v>732704976</c:v>
                </c:pt>
                <c:pt idx="1205">
                  <c:v>867524008</c:v>
                </c:pt>
                <c:pt idx="1206">
                  <c:v>877759632</c:v>
                </c:pt>
                <c:pt idx="1207">
                  <c:v>896173368</c:v>
                </c:pt>
                <c:pt idx="1208">
                  <c:v>903850144</c:v>
                </c:pt>
                <c:pt idx="1209">
                  <c:v>776866848</c:v>
                </c:pt>
                <c:pt idx="1210">
                  <c:v>853709776</c:v>
                </c:pt>
                <c:pt idx="1211">
                  <c:v>626167608</c:v>
                </c:pt>
                <c:pt idx="1212">
                  <c:v>899270360</c:v>
                </c:pt>
                <c:pt idx="1213">
                  <c:v>613189480</c:v>
                </c:pt>
                <c:pt idx="1214">
                  <c:v>754801720</c:v>
                </c:pt>
                <c:pt idx="1215">
                  <c:v>871987104</c:v>
                </c:pt>
                <c:pt idx="1216">
                  <c:v>621916296</c:v>
                </c:pt>
                <c:pt idx="1217">
                  <c:v>816813488</c:v>
                </c:pt>
                <c:pt idx="1218">
                  <c:v>835957856</c:v>
                </c:pt>
                <c:pt idx="1219">
                  <c:v>878325888</c:v>
                </c:pt>
                <c:pt idx="1220">
                  <c:v>825428200</c:v>
                </c:pt>
                <c:pt idx="1221">
                  <c:v>701068304</c:v>
                </c:pt>
                <c:pt idx="1222">
                  <c:v>516882280</c:v>
                </c:pt>
                <c:pt idx="1223">
                  <c:v>606273288</c:v>
                </c:pt>
                <c:pt idx="1224">
                  <c:v>837339744</c:v>
                </c:pt>
                <c:pt idx="1225">
                  <c:v>846033560</c:v>
                </c:pt>
                <c:pt idx="1226">
                  <c:v>844584240</c:v>
                </c:pt>
                <c:pt idx="1227">
                  <c:v>846941040</c:v>
                </c:pt>
                <c:pt idx="1228">
                  <c:v>867666048</c:v>
                </c:pt>
                <c:pt idx="1229">
                  <c:v>615136720</c:v>
                </c:pt>
                <c:pt idx="1230">
                  <c:v>887486256</c:v>
                </c:pt>
                <c:pt idx="1231">
                  <c:v>905507240</c:v>
                </c:pt>
                <c:pt idx="1232">
                  <c:v>862325736</c:v>
                </c:pt>
                <c:pt idx="1233">
                  <c:v>833403424</c:v>
                </c:pt>
                <c:pt idx="1234">
                  <c:v>881625160</c:v>
                </c:pt>
                <c:pt idx="1235">
                  <c:v>871220536</c:v>
                </c:pt>
                <c:pt idx="1236">
                  <c:v>825457480</c:v>
                </c:pt>
                <c:pt idx="1237">
                  <c:v>687567752</c:v>
                </c:pt>
                <c:pt idx="1238">
                  <c:v>642376632</c:v>
                </c:pt>
                <c:pt idx="1239">
                  <c:v>613059568</c:v>
                </c:pt>
                <c:pt idx="1240">
                  <c:v>797422776</c:v>
                </c:pt>
                <c:pt idx="1241">
                  <c:v>599867848</c:v>
                </c:pt>
                <c:pt idx="1242">
                  <c:v>908354560</c:v>
                </c:pt>
                <c:pt idx="1243">
                  <c:v>753447016</c:v>
                </c:pt>
                <c:pt idx="1244">
                  <c:v>466941016</c:v>
                </c:pt>
                <c:pt idx="1245">
                  <c:v>631122432</c:v>
                </c:pt>
                <c:pt idx="1246">
                  <c:v>613054328</c:v>
                </c:pt>
                <c:pt idx="1247">
                  <c:v>830549416</c:v>
                </c:pt>
                <c:pt idx="1248">
                  <c:v>493113392</c:v>
                </c:pt>
                <c:pt idx="1249">
                  <c:v>686905528</c:v>
                </c:pt>
                <c:pt idx="1250">
                  <c:v>812625032</c:v>
                </c:pt>
                <c:pt idx="1251">
                  <c:v>852079464</c:v>
                </c:pt>
                <c:pt idx="1252">
                  <c:v>639876224</c:v>
                </c:pt>
                <c:pt idx="1253">
                  <c:v>700819736</c:v>
                </c:pt>
                <c:pt idx="1254">
                  <c:v>820177720</c:v>
                </c:pt>
                <c:pt idx="1255">
                  <c:v>720906400</c:v>
                </c:pt>
                <c:pt idx="1256">
                  <c:v>599653536</c:v>
                </c:pt>
                <c:pt idx="1257">
                  <c:v>898413968</c:v>
                </c:pt>
                <c:pt idx="1258">
                  <c:v>912603384</c:v>
                </c:pt>
                <c:pt idx="1259">
                  <c:v>881262880</c:v>
                </c:pt>
                <c:pt idx="1260">
                  <c:v>901282320</c:v>
                </c:pt>
                <c:pt idx="1261">
                  <c:v>853335704</c:v>
                </c:pt>
                <c:pt idx="1262">
                  <c:v>858147624</c:v>
                </c:pt>
                <c:pt idx="1263">
                  <c:v>588215216</c:v>
                </c:pt>
                <c:pt idx="1264">
                  <c:v>607670768</c:v>
                </c:pt>
                <c:pt idx="1265">
                  <c:v>637697792</c:v>
                </c:pt>
                <c:pt idx="1266">
                  <c:v>627111928</c:v>
                </c:pt>
                <c:pt idx="1267">
                  <c:v>658880848</c:v>
                </c:pt>
                <c:pt idx="1268">
                  <c:v>898289592</c:v>
                </c:pt>
                <c:pt idx="1269">
                  <c:v>840290984</c:v>
                </c:pt>
                <c:pt idx="1270">
                  <c:v>750007152</c:v>
                </c:pt>
                <c:pt idx="1271">
                  <c:v>572944520</c:v>
                </c:pt>
                <c:pt idx="1272">
                  <c:v>878444856</c:v>
                </c:pt>
                <c:pt idx="1273">
                  <c:v>613237936</c:v>
                </c:pt>
                <c:pt idx="1274">
                  <c:v>914080080</c:v>
                </c:pt>
                <c:pt idx="1275">
                  <c:v>781173296</c:v>
                </c:pt>
                <c:pt idx="1276">
                  <c:v>793726816</c:v>
                </c:pt>
                <c:pt idx="1277">
                  <c:v>721053752</c:v>
                </c:pt>
                <c:pt idx="1278">
                  <c:v>795715840</c:v>
                </c:pt>
                <c:pt idx="1279">
                  <c:v>806105624</c:v>
                </c:pt>
                <c:pt idx="1280">
                  <c:v>711842480</c:v>
                </c:pt>
                <c:pt idx="1281">
                  <c:v>667158328</c:v>
                </c:pt>
                <c:pt idx="1282">
                  <c:v>899592872</c:v>
                </c:pt>
                <c:pt idx="1283">
                  <c:v>905471768</c:v>
                </c:pt>
                <c:pt idx="1284">
                  <c:v>894114304</c:v>
                </c:pt>
                <c:pt idx="1285">
                  <c:v>754709280</c:v>
                </c:pt>
                <c:pt idx="1286">
                  <c:v>862041088</c:v>
                </c:pt>
                <c:pt idx="1287">
                  <c:v>615019848</c:v>
                </c:pt>
                <c:pt idx="1288">
                  <c:v>916310904</c:v>
                </c:pt>
                <c:pt idx="1289">
                  <c:v>623198728</c:v>
                </c:pt>
                <c:pt idx="1290">
                  <c:v>440278264</c:v>
                </c:pt>
                <c:pt idx="1291">
                  <c:v>522300016</c:v>
                </c:pt>
                <c:pt idx="1292">
                  <c:v>884861240</c:v>
                </c:pt>
                <c:pt idx="1293">
                  <c:v>875761648</c:v>
                </c:pt>
                <c:pt idx="1294">
                  <c:v>899678024</c:v>
                </c:pt>
                <c:pt idx="1295">
                  <c:v>841440696</c:v>
                </c:pt>
                <c:pt idx="1296">
                  <c:v>894947128</c:v>
                </c:pt>
                <c:pt idx="1297">
                  <c:v>873012200</c:v>
                </c:pt>
                <c:pt idx="1298">
                  <c:v>884846560</c:v>
                </c:pt>
                <c:pt idx="1299">
                  <c:v>824301160</c:v>
                </c:pt>
                <c:pt idx="1300">
                  <c:v>796951136</c:v>
                </c:pt>
                <c:pt idx="1301">
                  <c:v>878497784</c:v>
                </c:pt>
                <c:pt idx="1302">
                  <c:v>613077232</c:v>
                </c:pt>
                <c:pt idx="1303">
                  <c:v>813615280</c:v>
                </c:pt>
                <c:pt idx="1304">
                  <c:v>904434256</c:v>
                </c:pt>
                <c:pt idx="1305">
                  <c:v>551855168</c:v>
                </c:pt>
                <c:pt idx="1306">
                  <c:v>524037976</c:v>
                </c:pt>
                <c:pt idx="1307">
                  <c:v>847094280</c:v>
                </c:pt>
                <c:pt idx="1308">
                  <c:v>677001680</c:v>
                </c:pt>
                <c:pt idx="1309">
                  <c:v>784103920</c:v>
                </c:pt>
                <c:pt idx="1310">
                  <c:v>801474648</c:v>
                </c:pt>
                <c:pt idx="1311">
                  <c:v>630296200</c:v>
                </c:pt>
                <c:pt idx="1312">
                  <c:v>825312448</c:v>
                </c:pt>
                <c:pt idx="1313">
                  <c:v>703503464</c:v>
                </c:pt>
                <c:pt idx="1314">
                  <c:v>503471992</c:v>
                </c:pt>
                <c:pt idx="1315">
                  <c:v>598344672</c:v>
                </c:pt>
                <c:pt idx="1316">
                  <c:v>843353136</c:v>
                </c:pt>
                <c:pt idx="1317">
                  <c:v>867162240</c:v>
                </c:pt>
                <c:pt idx="1318">
                  <c:v>653875496</c:v>
                </c:pt>
                <c:pt idx="1319">
                  <c:v>897665096</c:v>
                </c:pt>
                <c:pt idx="1320">
                  <c:v>836635184</c:v>
                </c:pt>
                <c:pt idx="1321">
                  <c:v>613180576</c:v>
                </c:pt>
                <c:pt idx="1322">
                  <c:v>613236000</c:v>
                </c:pt>
                <c:pt idx="1323">
                  <c:v>862772240</c:v>
                </c:pt>
                <c:pt idx="1324">
                  <c:v>668221384</c:v>
                </c:pt>
                <c:pt idx="1325">
                  <c:v>642860704</c:v>
                </c:pt>
                <c:pt idx="1326">
                  <c:v>609357592</c:v>
                </c:pt>
                <c:pt idx="1327">
                  <c:v>868370456</c:v>
                </c:pt>
                <c:pt idx="1328">
                  <c:v>793094736</c:v>
                </c:pt>
                <c:pt idx="1329">
                  <c:v>613369776</c:v>
                </c:pt>
                <c:pt idx="1330">
                  <c:v>612835720</c:v>
                </c:pt>
                <c:pt idx="1331">
                  <c:v>799140168</c:v>
                </c:pt>
                <c:pt idx="1332">
                  <c:v>613057456</c:v>
                </c:pt>
                <c:pt idx="1333">
                  <c:v>673812912</c:v>
                </c:pt>
                <c:pt idx="1334">
                  <c:v>640893560</c:v>
                </c:pt>
                <c:pt idx="1335">
                  <c:v>457680816</c:v>
                </c:pt>
                <c:pt idx="1336">
                  <c:v>644632320</c:v>
                </c:pt>
                <c:pt idx="1337">
                  <c:v>839202712</c:v>
                </c:pt>
                <c:pt idx="1338">
                  <c:v>837231768</c:v>
                </c:pt>
                <c:pt idx="1339">
                  <c:v>901626008</c:v>
                </c:pt>
                <c:pt idx="1340">
                  <c:v>878091544</c:v>
                </c:pt>
                <c:pt idx="1341">
                  <c:v>798174992</c:v>
                </c:pt>
                <c:pt idx="1342">
                  <c:v>653334760</c:v>
                </c:pt>
                <c:pt idx="1343">
                  <c:v>875631792</c:v>
                </c:pt>
                <c:pt idx="1344">
                  <c:v>821886216</c:v>
                </c:pt>
                <c:pt idx="1345">
                  <c:v>731101424</c:v>
                </c:pt>
                <c:pt idx="1346">
                  <c:v>814245000</c:v>
                </c:pt>
                <c:pt idx="1347">
                  <c:v>895580848</c:v>
                </c:pt>
                <c:pt idx="1348">
                  <c:v>888679408</c:v>
                </c:pt>
                <c:pt idx="1349">
                  <c:v>770921912</c:v>
                </c:pt>
                <c:pt idx="1350">
                  <c:v>909510248</c:v>
                </c:pt>
                <c:pt idx="1351">
                  <c:v>803159232</c:v>
                </c:pt>
                <c:pt idx="1352">
                  <c:v>907596232</c:v>
                </c:pt>
                <c:pt idx="1353">
                  <c:v>893555432</c:v>
                </c:pt>
                <c:pt idx="1354">
                  <c:v>838119240</c:v>
                </c:pt>
                <c:pt idx="1355">
                  <c:v>679972216</c:v>
                </c:pt>
                <c:pt idx="1356">
                  <c:v>845433096</c:v>
                </c:pt>
                <c:pt idx="1357">
                  <c:v>868495176</c:v>
                </c:pt>
                <c:pt idx="1358">
                  <c:v>633326112</c:v>
                </c:pt>
                <c:pt idx="1359">
                  <c:v>881071792</c:v>
                </c:pt>
                <c:pt idx="1360">
                  <c:v>607455744</c:v>
                </c:pt>
                <c:pt idx="1361">
                  <c:v>874733112</c:v>
                </c:pt>
                <c:pt idx="1362">
                  <c:v>645459656</c:v>
                </c:pt>
                <c:pt idx="1363">
                  <c:v>626390424</c:v>
                </c:pt>
                <c:pt idx="1364">
                  <c:v>586444032</c:v>
                </c:pt>
                <c:pt idx="1365">
                  <c:v>902667584</c:v>
                </c:pt>
                <c:pt idx="1366">
                  <c:v>613159872</c:v>
                </c:pt>
                <c:pt idx="1367">
                  <c:v>722019280</c:v>
                </c:pt>
                <c:pt idx="1368">
                  <c:v>735864864</c:v>
                </c:pt>
                <c:pt idx="1369">
                  <c:v>898711896</c:v>
                </c:pt>
                <c:pt idx="1370">
                  <c:v>898429904</c:v>
                </c:pt>
                <c:pt idx="1371">
                  <c:v>512940104</c:v>
                </c:pt>
                <c:pt idx="1372">
                  <c:v>859012928</c:v>
                </c:pt>
                <c:pt idx="1373">
                  <c:v>836480216</c:v>
                </c:pt>
                <c:pt idx="1374">
                  <c:v>626984848</c:v>
                </c:pt>
                <c:pt idx="1375">
                  <c:v>644389592</c:v>
                </c:pt>
                <c:pt idx="1376">
                  <c:v>613229848</c:v>
                </c:pt>
                <c:pt idx="1377">
                  <c:v>708684104</c:v>
                </c:pt>
                <c:pt idx="1378">
                  <c:v>764198648</c:v>
                </c:pt>
                <c:pt idx="1379">
                  <c:v>690984320</c:v>
                </c:pt>
                <c:pt idx="1380">
                  <c:v>822312744</c:v>
                </c:pt>
                <c:pt idx="1381">
                  <c:v>733642112</c:v>
                </c:pt>
                <c:pt idx="1382">
                  <c:v>700141272</c:v>
                </c:pt>
                <c:pt idx="1383">
                  <c:v>909490568</c:v>
                </c:pt>
                <c:pt idx="1384">
                  <c:v>808314960</c:v>
                </c:pt>
                <c:pt idx="1385">
                  <c:v>547351456</c:v>
                </c:pt>
                <c:pt idx="1386">
                  <c:v>834191592</c:v>
                </c:pt>
                <c:pt idx="1387">
                  <c:v>465390328</c:v>
                </c:pt>
                <c:pt idx="1388">
                  <c:v>679472720</c:v>
                </c:pt>
                <c:pt idx="1389">
                  <c:v>925012088</c:v>
                </c:pt>
                <c:pt idx="1390">
                  <c:v>801500488</c:v>
                </c:pt>
                <c:pt idx="1391">
                  <c:v>728607568</c:v>
                </c:pt>
                <c:pt idx="1392">
                  <c:v>860782168</c:v>
                </c:pt>
                <c:pt idx="1393">
                  <c:v>888005392</c:v>
                </c:pt>
                <c:pt idx="1394">
                  <c:v>828390544</c:v>
                </c:pt>
                <c:pt idx="1395">
                  <c:v>896773016</c:v>
                </c:pt>
                <c:pt idx="1396">
                  <c:v>901570152</c:v>
                </c:pt>
                <c:pt idx="1397">
                  <c:v>816292928</c:v>
                </c:pt>
                <c:pt idx="1398">
                  <c:v>841169088</c:v>
                </c:pt>
                <c:pt idx="1399">
                  <c:v>854829304</c:v>
                </c:pt>
                <c:pt idx="1400">
                  <c:v>825615496</c:v>
                </c:pt>
                <c:pt idx="1401">
                  <c:v>461377968</c:v>
                </c:pt>
                <c:pt idx="1402">
                  <c:v>846271032</c:v>
                </c:pt>
                <c:pt idx="1403">
                  <c:v>592591816</c:v>
                </c:pt>
                <c:pt idx="1404">
                  <c:v>860245600</c:v>
                </c:pt>
                <c:pt idx="1405">
                  <c:v>671055440</c:v>
                </c:pt>
                <c:pt idx="1406">
                  <c:v>732373904</c:v>
                </c:pt>
                <c:pt idx="1407">
                  <c:v>869814896</c:v>
                </c:pt>
                <c:pt idx="1408">
                  <c:v>615744600</c:v>
                </c:pt>
                <c:pt idx="1409">
                  <c:v>784734288</c:v>
                </c:pt>
                <c:pt idx="1410">
                  <c:v>666920664</c:v>
                </c:pt>
                <c:pt idx="1411">
                  <c:v>695879064</c:v>
                </c:pt>
                <c:pt idx="1412">
                  <c:v>841306400</c:v>
                </c:pt>
                <c:pt idx="1413">
                  <c:v>780185224</c:v>
                </c:pt>
                <c:pt idx="1414">
                  <c:v>815693024</c:v>
                </c:pt>
                <c:pt idx="1415">
                  <c:v>546305752</c:v>
                </c:pt>
                <c:pt idx="1416">
                  <c:v>814549488</c:v>
                </c:pt>
                <c:pt idx="1417">
                  <c:v>904841440</c:v>
                </c:pt>
                <c:pt idx="1418">
                  <c:v>816965096</c:v>
                </c:pt>
                <c:pt idx="1419">
                  <c:v>796090808</c:v>
                </c:pt>
                <c:pt idx="1420">
                  <c:v>633846208</c:v>
                </c:pt>
                <c:pt idx="1421">
                  <c:v>622153344</c:v>
                </c:pt>
                <c:pt idx="1422">
                  <c:v>616472904</c:v>
                </c:pt>
                <c:pt idx="1423">
                  <c:v>895544688</c:v>
                </c:pt>
                <c:pt idx="1424">
                  <c:v>595383664</c:v>
                </c:pt>
                <c:pt idx="1425">
                  <c:v>854754472</c:v>
                </c:pt>
                <c:pt idx="1426">
                  <c:v>870489736</c:v>
                </c:pt>
                <c:pt idx="1427">
                  <c:v>654245272</c:v>
                </c:pt>
                <c:pt idx="1428">
                  <c:v>629256504</c:v>
                </c:pt>
                <c:pt idx="1429">
                  <c:v>817272024</c:v>
                </c:pt>
                <c:pt idx="1430">
                  <c:v>811383248</c:v>
                </c:pt>
                <c:pt idx="1431">
                  <c:v>713077696</c:v>
                </c:pt>
                <c:pt idx="1432">
                  <c:v>667410408</c:v>
                </c:pt>
                <c:pt idx="1433">
                  <c:v>712507792</c:v>
                </c:pt>
                <c:pt idx="1434">
                  <c:v>892650112</c:v>
                </c:pt>
                <c:pt idx="1435">
                  <c:v>831576952</c:v>
                </c:pt>
                <c:pt idx="1436">
                  <c:v>498240064</c:v>
                </c:pt>
                <c:pt idx="1437">
                  <c:v>719837960</c:v>
                </c:pt>
                <c:pt idx="1438">
                  <c:v>613114272</c:v>
                </c:pt>
                <c:pt idx="1439">
                  <c:v>613244536</c:v>
                </c:pt>
                <c:pt idx="1440">
                  <c:v>613206920</c:v>
                </c:pt>
                <c:pt idx="1441">
                  <c:v>848751192</c:v>
                </c:pt>
                <c:pt idx="1442">
                  <c:v>827463208</c:v>
                </c:pt>
                <c:pt idx="1443">
                  <c:v>803312872</c:v>
                </c:pt>
                <c:pt idx="1444">
                  <c:v>645947280</c:v>
                </c:pt>
                <c:pt idx="1445">
                  <c:v>613346000</c:v>
                </c:pt>
                <c:pt idx="1446">
                  <c:v>702956352</c:v>
                </c:pt>
                <c:pt idx="1447">
                  <c:v>613065112</c:v>
                </c:pt>
                <c:pt idx="1448">
                  <c:v>681612704</c:v>
                </c:pt>
                <c:pt idx="1449">
                  <c:v>889742272</c:v>
                </c:pt>
                <c:pt idx="1450">
                  <c:v>865319248</c:v>
                </c:pt>
                <c:pt idx="1451">
                  <c:v>857155208</c:v>
                </c:pt>
                <c:pt idx="1452">
                  <c:v>835785016</c:v>
                </c:pt>
                <c:pt idx="1453">
                  <c:v>714536992</c:v>
                </c:pt>
                <c:pt idx="1454">
                  <c:v>845085760</c:v>
                </c:pt>
                <c:pt idx="1455">
                  <c:v>872573352</c:v>
                </c:pt>
                <c:pt idx="1456">
                  <c:v>737436384</c:v>
                </c:pt>
                <c:pt idx="1457">
                  <c:v>613104080</c:v>
                </c:pt>
                <c:pt idx="1458">
                  <c:v>806769416</c:v>
                </c:pt>
                <c:pt idx="1459">
                  <c:v>809316712</c:v>
                </c:pt>
                <c:pt idx="1460">
                  <c:v>537083104</c:v>
                </c:pt>
                <c:pt idx="1461">
                  <c:v>857653176</c:v>
                </c:pt>
                <c:pt idx="1462">
                  <c:v>873962288</c:v>
                </c:pt>
                <c:pt idx="1463">
                  <c:v>788391704</c:v>
                </c:pt>
                <c:pt idx="1464">
                  <c:v>842186760</c:v>
                </c:pt>
                <c:pt idx="1465">
                  <c:v>874697472</c:v>
                </c:pt>
                <c:pt idx="1466">
                  <c:v>827001128</c:v>
                </c:pt>
                <c:pt idx="1467">
                  <c:v>614002872</c:v>
                </c:pt>
                <c:pt idx="1468">
                  <c:v>762542832</c:v>
                </c:pt>
                <c:pt idx="1469">
                  <c:v>910725208</c:v>
                </c:pt>
                <c:pt idx="1470">
                  <c:v>549380616</c:v>
                </c:pt>
                <c:pt idx="1471">
                  <c:v>676160840</c:v>
                </c:pt>
                <c:pt idx="1472">
                  <c:v>866316928</c:v>
                </c:pt>
                <c:pt idx="1473">
                  <c:v>886684576</c:v>
                </c:pt>
                <c:pt idx="1474">
                  <c:v>876097264</c:v>
                </c:pt>
                <c:pt idx="1475">
                  <c:v>684739672</c:v>
                </c:pt>
                <c:pt idx="1476">
                  <c:v>749147840</c:v>
                </c:pt>
                <c:pt idx="1477">
                  <c:v>821285096</c:v>
                </c:pt>
                <c:pt idx="1478">
                  <c:v>671377312</c:v>
                </c:pt>
                <c:pt idx="1479">
                  <c:v>877406344</c:v>
                </c:pt>
                <c:pt idx="1480">
                  <c:v>857745600</c:v>
                </c:pt>
                <c:pt idx="1481">
                  <c:v>513319968</c:v>
                </c:pt>
                <c:pt idx="1482">
                  <c:v>697016560</c:v>
                </c:pt>
                <c:pt idx="1483">
                  <c:v>812009488</c:v>
                </c:pt>
                <c:pt idx="1484">
                  <c:v>865331632</c:v>
                </c:pt>
                <c:pt idx="1485">
                  <c:v>915988664</c:v>
                </c:pt>
                <c:pt idx="1486">
                  <c:v>787583472</c:v>
                </c:pt>
                <c:pt idx="1487">
                  <c:v>904049072</c:v>
                </c:pt>
                <c:pt idx="1488">
                  <c:v>869947768</c:v>
                </c:pt>
                <c:pt idx="1489">
                  <c:v>885141232</c:v>
                </c:pt>
                <c:pt idx="1490">
                  <c:v>841240632</c:v>
                </c:pt>
                <c:pt idx="1491">
                  <c:v>807373072</c:v>
                </c:pt>
                <c:pt idx="1492">
                  <c:v>823603424</c:v>
                </c:pt>
                <c:pt idx="1493">
                  <c:v>621472328</c:v>
                </c:pt>
                <c:pt idx="1494">
                  <c:v>842955488</c:v>
                </c:pt>
                <c:pt idx="1495">
                  <c:v>846024208</c:v>
                </c:pt>
                <c:pt idx="1496">
                  <c:v>902344120</c:v>
                </c:pt>
                <c:pt idx="1497">
                  <c:v>711096672</c:v>
                </c:pt>
                <c:pt idx="1498">
                  <c:v>619262864</c:v>
                </c:pt>
                <c:pt idx="1499">
                  <c:v>782665672</c:v>
                </c:pt>
                <c:pt idx="1500">
                  <c:v>875600528</c:v>
                </c:pt>
                <c:pt idx="1501">
                  <c:v>505990552</c:v>
                </c:pt>
                <c:pt idx="1502">
                  <c:v>821622624</c:v>
                </c:pt>
                <c:pt idx="1503">
                  <c:v>841383520</c:v>
                </c:pt>
                <c:pt idx="1504">
                  <c:v>872159864</c:v>
                </c:pt>
                <c:pt idx="1505">
                  <c:v>876136976</c:v>
                </c:pt>
                <c:pt idx="1506">
                  <c:v>464959920</c:v>
                </c:pt>
                <c:pt idx="1507">
                  <c:v>828301672</c:v>
                </c:pt>
                <c:pt idx="1508">
                  <c:v>848388728</c:v>
                </c:pt>
                <c:pt idx="1509">
                  <c:v>827881856</c:v>
                </c:pt>
                <c:pt idx="1510">
                  <c:v>776181496</c:v>
                </c:pt>
                <c:pt idx="1511">
                  <c:v>817320680</c:v>
                </c:pt>
                <c:pt idx="1512">
                  <c:v>879152024</c:v>
                </c:pt>
                <c:pt idx="1513">
                  <c:v>801500264</c:v>
                </c:pt>
                <c:pt idx="1514">
                  <c:v>813044776</c:v>
                </c:pt>
                <c:pt idx="1515">
                  <c:v>860148040</c:v>
                </c:pt>
                <c:pt idx="1516">
                  <c:v>784436400</c:v>
                </c:pt>
                <c:pt idx="1517">
                  <c:v>657223128</c:v>
                </c:pt>
                <c:pt idx="1518">
                  <c:v>785337640</c:v>
                </c:pt>
                <c:pt idx="1519">
                  <c:v>788798256</c:v>
                </c:pt>
                <c:pt idx="1520">
                  <c:v>860564728</c:v>
                </c:pt>
                <c:pt idx="1521">
                  <c:v>709895304</c:v>
                </c:pt>
                <c:pt idx="1522">
                  <c:v>847496096</c:v>
                </c:pt>
                <c:pt idx="1523">
                  <c:v>818709816</c:v>
                </c:pt>
                <c:pt idx="1524">
                  <c:v>836115688</c:v>
                </c:pt>
                <c:pt idx="1525">
                  <c:v>817411600</c:v>
                </c:pt>
                <c:pt idx="1526">
                  <c:v>710331392</c:v>
                </c:pt>
                <c:pt idx="1527">
                  <c:v>785306800</c:v>
                </c:pt>
                <c:pt idx="1528">
                  <c:v>782041320</c:v>
                </c:pt>
                <c:pt idx="1529">
                  <c:v>876829728</c:v>
                </c:pt>
                <c:pt idx="1530">
                  <c:v>823792776</c:v>
                </c:pt>
                <c:pt idx="1531">
                  <c:v>785583096</c:v>
                </c:pt>
                <c:pt idx="1532">
                  <c:v>829837800</c:v>
                </c:pt>
                <c:pt idx="1533">
                  <c:v>472669304</c:v>
                </c:pt>
                <c:pt idx="1534">
                  <c:v>819749168</c:v>
                </c:pt>
                <c:pt idx="1535">
                  <c:v>811100400</c:v>
                </c:pt>
                <c:pt idx="1536">
                  <c:v>801432672</c:v>
                </c:pt>
                <c:pt idx="1537">
                  <c:v>613226392</c:v>
                </c:pt>
                <c:pt idx="1538">
                  <c:v>876128080</c:v>
                </c:pt>
                <c:pt idx="1539">
                  <c:v>790090256</c:v>
                </c:pt>
                <c:pt idx="1540">
                  <c:v>837025024</c:v>
                </c:pt>
                <c:pt idx="1541">
                  <c:v>838968704</c:v>
                </c:pt>
                <c:pt idx="1542">
                  <c:v>839728640</c:v>
                </c:pt>
                <c:pt idx="1543">
                  <c:v>794340648</c:v>
                </c:pt>
                <c:pt idx="1544">
                  <c:v>853083792</c:v>
                </c:pt>
                <c:pt idx="1545">
                  <c:v>824436704</c:v>
                </c:pt>
                <c:pt idx="1546">
                  <c:v>844041696</c:v>
                </c:pt>
                <c:pt idx="1547">
                  <c:v>848427624</c:v>
                </c:pt>
                <c:pt idx="1548">
                  <c:v>821331168</c:v>
                </c:pt>
                <c:pt idx="1549">
                  <c:v>799133072</c:v>
                </c:pt>
                <c:pt idx="1550">
                  <c:v>767565408</c:v>
                </c:pt>
                <c:pt idx="1551">
                  <c:v>818063152</c:v>
                </c:pt>
                <c:pt idx="1552">
                  <c:v>740860320</c:v>
                </c:pt>
                <c:pt idx="1553">
                  <c:v>787988544</c:v>
                </c:pt>
                <c:pt idx="1554">
                  <c:v>852361176</c:v>
                </c:pt>
                <c:pt idx="1555">
                  <c:v>852464880</c:v>
                </c:pt>
                <c:pt idx="1556">
                  <c:v>613128400</c:v>
                </c:pt>
                <c:pt idx="1557">
                  <c:v>812037232</c:v>
                </c:pt>
                <c:pt idx="1558">
                  <c:v>793240560</c:v>
                </c:pt>
                <c:pt idx="1559">
                  <c:v>846873784</c:v>
                </c:pt>
                <c:pt idx="1560">
                  <c:v>611418104</c:v>
                </c:pt>
                <c:pt idx="1561">
                  <c:v>615197584</c:v>
                </c:pt>
                <c:pt idx="1562">
                  <c:v>834866648</c:v>
                </c:pt>
                <c:pt idx="1563">
                  <c:v>867794400</c:v>
                </c:pt>
                <c:pt idx="1564">
                  <c:v>809945416</c:v>
                </c:pt>
                <c:pt idx="1565">
                  <c:v>845632016</c:v>
                </c:pt>
                <c:pt idx="1566">
                  <c:v>886311648</c:v>
                </c:pt>
                <c:pt idx="1567">
                  <c:v>830373568</c:v>
                </c:pt>
                <c:pt idx="1568">
                  <c:v>838008544</c:v>
                </c:pt>
                <c:pt idx="1569">
                  <c:v>797208048</c:v>
                </c:pt>
                <c:pt idx="1570">
                  <c:v>759007792</c:v>
                </c:pt>
                <c:pt idx="1571">
                  <c:v>615609736</c:v>
                </c:pt>
                <c:pt idx="1572">
                  <c:v>875342936</c:v>
                </c:pt>
                <c:pt idx="1573">
                  <c:v>846510840</c:v>
                </c:pt>
                <c:pt idx="1574">
                  <c:v>882035184</c:v>
                </c:pt>
                <c:pt idx="1575">
                  <c:v>914276968</c:v>
                </c:pt>
                <c:pt idx="1576">
                  <c:v>832467720</c:v>
                </c:pt>
                <c:pt idx="1577">
                  <c:v>862870512</c:v>
                </c:pt>
                <c:pt idx="1578">
                  <c:v>708681984</c:v>
                </c:pt>
                <c:pt idx="1579">
                  <c:v>653554856</c:v>
                </c:pt>
                <c:pt idx="1580">
                  <c:v>855490000</c:v>
                </c:pt>
                <c:pt idx="1581">
                  <c:v>825752384</c:v>
                </c:pt>
                <c:pt idx="1582">
                  <c:v>706912088</c:v>
                </c:pt>
                <c:pt idx="1583">
                  <c:v>854336448</c:v>
                </c:pt>
                <c:pt idx="1584">
                  <c:v>824395312</c:v>
                </c:pt>
                <c:pt idx="1585">
                  <c:v>613392336</c:v>
                </c:pt>
                <c:pt idx="1586">
                  <c:v>831796152</c:v>
                </c:pt>
                <c:pt idx="1587">
                  <c:v>809499160</c:v>
                </c:pt>
                <c:pt idx="1588">
                  <c:v>827381616</c:v>
                </c:pt>
                <c:pt idx="1589">
                  <c:v>792573440</c:v>
                </c:pt>
                <c:pt idx="1590">
                  <c:v>838991448</c:v>
                </c:pt>
                <c:pt idx="1591">
                  <c:v>890568936</c:v>
                </c:pt>
                <c:pt idx="1592">
                  <c:v>856361976</c:v>
                </c:pt>
                <c:pt idx="1593">
                  <c:v>893167184</c:v>
                </c:pt>
                <c:pt idx="1594">
                  <c:v>646393688</c:v>
                </c:pt>
                <c:pt idx="1595">
                  <c:v>736105384</c:v>
                </c:pt>
                <c:pt idx="1596">
                  <c:v>857813976</c:v>
                </c:pt>
                <c:pt idx="1597">
                  <c:v>904966440</c:v>
                </c:pt>
                <c:pt idx="1598">
                  <c:v>856348168</c:v>
                </c:pt>
                <c:pt idx="1599">
                  <c:v>613068072</c:v>
                </c:pt>
                <c:pt idx="1600">
                  <c:v>799052568</c:v>
                </c:pt>
                <c:pt idx="1601">
                  <c:v>482091680</c:v>
                </c:pt>
                <c:pt idx="1602">
                  <c:v>818206496</c:v>
                </c:pt>
                <c:pt idx="1603">
                  <c:v>839746368</c:v>
                </c:pt>
                <c:pt idx="1604">
                  <c:v>826382832</c:v>
                </c:pt>
                <c:pt idx="1605">
                  <c:v>860006040</c:v>
                </c:pt>
                <c:pt idx="1606">
                  <c:v>612830096</c:v>
                </c:pt>
                <c:pt idx="1607">
                  <c:v>900366280</c:v>
                </c:pt>
                <c:pt idx="1608">
                  <c:v>758369024</c:v>
                </c:pt>
                <c:pt idx="1609">
                  <c:v>820625064</c:v>
                </c:pt>
                <c:pt idx="1610">
                  <c:v>806903240</c:v>
                </c:pt>
                <c:pt idx="1611">
                  <c:v>868704456</c:v>
                </c:pt>
                <c:pt idx="1612">
                  <c:v>857970328</c:v>
                </c:pt>
                <c:pt idx="1613">
                  <c:v>612945000</c:v>
                </c:pt>
                <c:pt idx="1614">
                  <c:v>888773944</c:v>
                </c:pt>
                <c:pt idx="1615">
                  <c:v>813214400</c:v>
                </c:pt>
                <c:pt idx="1616">
                  <c:v>752811208</c:v>
                </c:pt>
                <c:pt idx="1617">
                  <c:v>674382000</c:v>
                </c:pt>
                <c:pt idx="1618">
                  <c:v>613015024</c:v>
                </c:pt>
                <c:pt idx="1619">
                  <c:v>880447064</c:v>
                </c:pt>
                <c:pt idx="1620">
                  <c:v>862947656</c:v>
                </c:pt>
                <c:pt idx="1621">
                  <c:v>621273016</c:v>
                </c:pt>
                <c:pt idx="1622">
                  <c:v>854733936</c:v>
                </c:pt>
                <c:pt idx="1623">
                  <c:v>668563032</c:v>
                </c:pt>
                <c:pt idx="1624">
                  <c:v>860684088</c:v>
                </c:pt>
                <c:pt idx="1625">
                  <c:v>828700416</c:v>
                </c:pt>
                <c:pt idx="1626">
                  <c:v>810976736</c:v>
                </c:pt>
                <c:pt idx="1627">
                  <c:v>900016224</c:v>
                </c:pt>
                <c:pt idx="1628">
                  <c:v>565342736</c:v>
                </c:pt>
                <c:pt idx="1629">
                  <c:v>854050336</c:v>
                </c:pt>
                <c:pt idx="1630">
                  <c:v>877856960</c:v>
                </c:pt>
                <c:pt idx="1631">
                  <c:v>898985488</c:v>
                </c:pt>
                <c:pt idx="1632">
                  <c:v>558980584</c:v>
                </c:pt>
                <c:pt idx="1633">
                  <c:v>787622128</c:v>
                </c:pt>
                <c:pt idx="1634">
                  <c:v>614304960</c:v>
                </c:pt>
                <c:pt idx="1635">
                  <c:v>797378304</c:v>
                </c:pt>
                <c:pt idx="1636">
                  <c:v>839554184</c:v>
                </c:pt>
                <c:pt idx="1637">
                  <c:v>869669488</c:v>
                </c:pt>
                <c:pt idx="1638">
                  <c:v>613307232</c:v>
                </c:pt>
                <c:pt idx="1639">
                  <c:v>827761688</c:v>
                </c:pt>
                <c:pt idx="1640">
                  <c:v>858918760</c:v>
                </c:pt>
                <c:pt idx="1641">
                  <c:v>720711336</c:v>
                </c:pt>
                <c:pt idx="1642">
                  <c:v>795425848</c:v>
                </c:pt>
                <c:pt idx="1643">
                  <c:v>686722208</c:v>
                </c:pt>
                <c:pt idx="1644">
                  <c:v>667298392</c:v>
                </c:pt>
                <c:pt idx="1645">
                  <c:v>688211632</c:v>
                </c:pt>
                <c:pt idx="1646">
                  <c:v>770519896</c:v>
                </c:pt>
                <c:pt idx="1647">
                  <c:v>830099432</c:v>
                </c:pt>
                <c:pt idx="1648">
                  <c:v>873248304</c:v>
                </c:pt>
                <c:pt idx="1649">
                  <c:v>782038944</c:v>
                </c:pt>
                <c:pt idx="1650">
                  <c:v>888780128</c:v>
                </c:pt>
                <c:pt idx="1651">
                  <c:v>797397000</c:v>
                </c:pt>
                <c:pt idx="1652">
                  <c:v>613656760</c:v>
                </c:pt>
                <c:pt idx="1653">
                  <c:v>613104456</c:v>
                </c:pt>
                <c:pt idx="1654">
                  <c:v>839069720</c:v>
                </c:pt>
                <c:pt idx="1655">
                  <c:v>832785240</c:v>
                </c:pt>
                <c:pt idx="1656">
                  <c:v>788289424</c:v>
                </c:pt>
                <c:pt idx="1657">
                  <c:v>650123360</c:v>
                </c:pt>
                <c:pt idx="1658">
                  <c:v>801093280</c:v>
                </c:pt>
                <c:pt idx="1659">
                  <c:v>726803064</c:v>
                </c:pt>
                <c:pt idx="1660">
                  <c:v>592350088</c:v>
                </c:pt>
                <c:pt idx="1661">
                  <c:v>777722352</c:v>
                </c:pt>
                <c:pt idx="1662">
                  <c:v>822262920</c:v>
                </c:pt>
                <c:pt idx="1663">
                  <c:v>633769528</c:v>
                </c:pt>
                <c:pt idx="1664">
                  <c:v>689947760</c:v>
                </c:pt>
                <c:pt idx="1665">
                  <c:v>895348720</c:v>
                </c:pt>
                <c:pt idx="1666">
                  <c:v>614482536</c:v>
                </c:pt>
                <c:pt idx="1667">
                  <c:v>804711936</c:v>
                </c:pt>
                <c:pt idx="1668">
                  <c:v>888413224</c:v>
                </c:pt>
                <c:pt idx="1669">
                  <c:v>815997784</c:v>
                </c:pt>
                <c:pt idx="1670">
                  <c:v>840678328</c:v>
                </c:pt>
                <c:pt idx="1671">
                  <c:v>690393960</c:v>
                </c:pt>
                <c:pt idx="1672">
                  <c:v>844095280</c:v>
                </c:pt>
                <c:pt idx="1673">
                  <c:v>820157336</c:v>
                </c:pt>
                <c:pt idx="1674">
                  <c:v>679824488</c:v>
                </c:pt>
                <c:pt idx="1675">
                  <c:v>824384440</c:v>
                </c:pt>
                <c:pt idx="1676">
                  <c:v>852398320</c:v>
                </c:pt>
                <c:pt idx="1677">
                  <c:v>855411560</c:v>
                </c:pt>
                <c:pt idx="1678">
                  <c:v>852743536</c:v>
                </c:pt>
                <c:pt idx="1679">
                  <c:v>662715048</c:v>
                </c:pt>
                <c:pt idx="1680">
                  <c:v>642232400</c:v>
                </c:pt>
                <c:pt idx="1681">
                  <c:v>770540416</c:v>
                </c:pt>
                <c:pt idx="1682">
                  <c:v>349885080</c:v>
                </c:pt>
                <c:pt idx="1683">
                  <c:v>630719288</c:v>
                </c:pt>
                <c:pt idx="1684">
                  <c:v>791824896</c:v>
                </c:pt>
                <c:pt idx="1685">
                  <c:v>860051792</c:v>
                </c:pt>
                <c:pt idx="1686">
                  <c:v>771890208</c:v>
                </c:pt>
                <c:pt idx="1687">
                  <c:v>637047872</c:v>
                </c:pt>
                <c:pt idx="1688">
                  <c:v>897813592</c:v>
                </c:pt>
                <c:pt idx="1689">
                  <c:v>851905960</c:v>
                </c:pt>
                <c:pt idx="1690">
                  <c:v>772630680</c:v>
                </c:pt>
                <c:pt idx="1691">
                  <c:v>849062152</c:v>
                </c:pt>
                <c:pt idx="1692">
                  <c:v>903634624</c:v>
                </c:pt>
                <c:pt idx="1693">
                  <c:v>905655368</c:v>
                </c:pt>
                <c:pt idx="1694">
                  <c:v>788796016</c:v>
                </c:pt>
                <c:pt idx="1695">
                  <c:v>612850784</c:v>
                </c:pt>
                <c:pt idx="1696">
                  <c:v>762701336</c:v>
                </c:pt>
                <c:pt idx="1697">
                  <c:v>741692344</c:v>
                </c:pt>
                <c:pt idx="1698">
                  <c:v>605235176</c:v>
                </c:pt>
                <c:pt idx="1699">
                  <c:v>777992168</c:v>
                </c:pt>
                <c:pt idx="1700">
                  <c:v>613166416</c:v>
                </c:pt>
                <c:pt idx="1701">
                  <c:v>827003064</c:v>
                </c:pt>
                <c:pt idx="1702">
                  <c:v>789568864</c:v>
                </c:pt>
                <c:pt idx="1703">
                  <c:v>721357384</c:v>
                </c:pt>
                <c:pt idx="1704">
                  <c:v>805139888</c:v>
                </c:pt>
                <c:pt idx="1705">
                  <c:v>855941664</c:v>
                </c:pt>
                <c:pt idx="1706">
                  <c:v>885506936</c:v>
                </c:pt>
                <c:pt idx="1707">
                  <c:v>849205616</c:v>
                </c:pt>
                <c:pt idx="1708">
                  <c:v>816887688</c:v>
                </c:pt>
                <c:pt idx="1709">
                  <c:v>741914368</c:v>
                </c:pt>
                <c:pt idx="1710">
                  <c:v>710845376</c:v>
                </c:pt>
                <c:pt idx="1711">
                  <c:v>886537608</c:v>
                </c:pt>
                <c:pt idx="1712">
                  <c:v>832376536</c:v>
                </c:pt>
                <c:pt idx="1713">
                  <c:v>865082152</c:v>
                </c:pt>
                <c:pt idx="1714">
                  <c:v>748130504</c:v>
                </c:pt>
                <c:pt idx="1715">
                  <c:v>883263016</c:v>
                </c:pt>
                <c:pt idx="1716">
                  <c:v>759641744</c:v>
                </c:pt>
                <c:pt idx="1717">
                  <c:v>911860072</c:v>
                </c:pt>
                <c:pt idx="1718">
                  <c:v>704589432</c:v>
                </c:pt>
                <c:pt idx="1719">
                  <c:v>880618984</c:v>
                </c:pt>
                <c:pt idx="1720">
                  <c:v>831279720</c:v>
                </c:pt>
                <c:pt idx="1721">
                  <c:v>646486592</c:v>
                </c:pt>
                <c:pt idx="1722">
                  <c:v>893081272</c:v>
                </c:pt>
                <c:pt idx="1723">
                  <c:v>849985256</c:v>
                </c:pt>
                <c:pt idx="1724">
                  <c:v>892540296</c:v>
                </c:pt>
                <c:pt idx="1725">
                  <c:v>892005440</c:v>
                </c:pt>
                <c:pt idx="1726">
                  <c:v>636041616</c:v>
                </c:pt>
                <c:pt idx="1727">
                  <c:v>856730320</c:v>
                </c:pt>
                <c:pt idx="1728">
                  <c:v>662341784</c:v>
                </c:pt>
                <c:pt idx="1729">
                  <c:v>832365864</c:v>
                </c:pt>
                <c:pt idx="1730">
                  <c:v>718896320</c:v>
                </c:pt>
                <c:pt idx="1731">
                  <c:v>790517440</c:v>
                </c:pt>
                <c:pt idx="1732">
                  <c:v>858799728</c:v>
                </c:pt>
                <c:pt idx="1733">
                  <c:v>869131712</c:v>
                </c:pt>
                <c:pt idx="1734">
                  <c:v>613136800</c:v>
                </c:pt>
                <c:pt idx="1735">
                  <c:v>628590728</c:v>
                </c:pt>
                <c:pt idx="1736">
                  <c:v>706478664</c:v>
                </c:pt>
                <c:pt idx="1737">
                  <c:v>872110616</c:v>
                </c:pt>
                <c:pt idx="1738">
                  <c:v>873465680</c:v>
                </c:pt>
                <c:pt idx="1739">
                  <c:v>494709432</c:v>
                </c:pt>
                <c:pt idx="1740">
                  <c:v>832004368</c:v>
                </c:pt>
                <c:pt idx="1741">
                  <c:v>856150320</c:v>
                </c:pt>
                <c:pt idx="1742">
                  <c:v>880943312</c:v>
                </c:pt>
                <c:pt idx="1743">
                  <c:v>855515816</c:v>
                </c:pt>
                <c:pt idx="1744">
                  <c:v>858305592</c:v>
                </c:pt>
                <c:pt idx="1745">
                  <c:v>583812360</c:v>
                </c:pt>
                <c:pt idx="1746">
                  <c:v>766200432</c:v>
                </c:pt>
                <c:pt idx="1747">
                  <c:v>602242296</c:v>
                </c:pt>
                <c:pt idx="1748">
                  <c:v>863850752</c:v>
                </c:pt>
                <c:pt idx="1749">
                  <c:v>821077552</c:v>
                </c:pt>
                <c:pt idx="1750">
                  <c:v>885009432</c:v>
                </c:pt>
                <c:pt idx="1751">
                  <c:v>843429872</c:v>
                </c:pt>
                <c:pt idx="1752">
                  <c:v>874353344</c:v>
                </c:pt>
                <c:pt idx="1753">
                  <c:v>864458856</c:v>
                </c:pt>
                <c:pt idx="1754">
                  <c:v>850460592</c:v>
                </c:pt>
                <c:pt idx="1755">
                  <c:v>482194248</c:v>
                </c:pt>
                <c:pt idx="1756">
                  <c:v>836354928</c:v>
                </c:pt>
                <c:pt idx="1757">
                  <c:v>605960784</c:v>
                </c:pt>
                <c:pt idx="1758">
                  <c:v>816939520</c:v>
                </c:pt>
                <c:pt idx="1759">
                  <c:v>901739056</c:v>
                </c:pt>
                <c:pt idx="1760">
                  <c:v>741547400</c:v>
                </c:pt>
                <c:pt idx="1761">
                  <c:v>793860584</c:v>
                </c:pt>
                <c:pt idx="1762">
                  <c:v>867646872</c:v>
                </c:pt>
                <c:pt idx="1763">
                  <c:v>775931384</c:v>
                </c:pt>
                <c:pt idx="1764">
                  <c:v>608128320</c:v>
                </c:pt>
                <c:pt idx="1765">
                  <c:v>640022808</c:v>
                </c:pt>
                <c:pt idx="1766">
                  <c:v>603304288</c:v>
                </c:pt>
                <c:pt idx="1767">
                  <c:v>833836984</c:v>
                </c:pt>
                <c:pt idx="1768">
                  <c:v>839635984</c:v>
                </c:pt>
                <c:pt idx="1769">
                  <c:v>835548672</c:v>
                </c:pt>
                <c:pt idx="1770">
                  <c:v>645216616</c:v>
                </c:pt>
                <c:pt idx="1771">
                  <c:v>433487360</c:v>
                </c:pt>
                <c:pt idx="1772">
                  <c:v>828846184</c:v>
                </c:pt>
                <c:pt idx="1773">
                  <c:v>826315120</c:v>
                </c:pt>
                <c:pt idx="1774">
                  <c:v>811545128</c:v>
                </c:pt>
                <c:pt idx="1775">
                  <c:v>887772552</c:v>
                </c:pt>
                <c:pt idx="1776">
                  <c:v>807789800</c:v>
                </c:pt>
                <c:pt idx="1777">
                  <c:v>872493304</c:v>
                </c:pt>
                <c:pt idx="1778">
                  <c:v>894845752</c:v>
                </c:pt>
                <c:pt idx="1779">
                  <c:v>836249240</c:v>
                </c:pt>
                <c:pt idx="1780">
                  <c:v>842608520</c:v>
                </c:pt>
                <c:pt idx="1781">
                  <c:v>813147496</c:v>
                </c:pt>
                <c:pt idx="1782">
                  <c:v>806014232</c:v>
                </c:pt>
                <c:pt idx="1783">
                  <c:v>621873840</c:v>
                </c:pt>
                <c:pt idx="1784">
                  <c:v>882563880</c:v>
                </c:pt>
                <c:pt idx="1785">
                  <c:v>790653160</c:v>
                </c:pt>
                <c:pt idx="1786">
                  <c:v>758893120</c:v>
                </c:pt>
                <c:pt idx="1787">
                  <c:v>816500168</c:v>
                </c:pt>
                <c:pt idx="1788">
                  <c:v>874064608</c:v>
                </c:pt>
                <c:pt idx="1789">
                  <c:v>905398352</c:v>
                </c:pt>
                <c:pt idx="1790">
                  <c:v>880247360</c:v>
                </c:pt>
                <c:pt idx="1791">
                  <c:v>787153152</c:v>
                </c:pt>
                <c:pt idx="1792">
                  <c:v>715041984</c:v>
                </c:pt>
                <c:pt idx="1793">
                  <c:v>894586000</c:v>
                </c:pt>
                <c:pt idx="1794">
                  <c:v>691524224</c:v>
                </c:pt>
                <c:pt idx="1795">
                  <c:v>699284840</c:v>
                </c:pt>
                <c:pt idx="1796">
                  <c:v>796131752</c:v>
                </c:pt>
                <c:pt idx="1797">
                  <c:v>815604816</c:v>
                </c:pt>
                <c:pt idx="1798">
                  <c:v>862577120</c:v>
                </c:pt>
                <c:pt idx="1799">
                  <c:v>865556368</c:v>
                </c:pt>
                <c:pt idx="1800">
                  <c:v>728905472</c:v>
                </c:pt>
                <c:pt idx="1801">
                  <c:v>907343760</c:v>
                </c:pt>
                <c:pt idx="1802">
                  <c:v>862765832</c:v>
                </c:pt>
                <c:pt idx="1803">
                  <c:v>888331000</c:v>
                </c:pt>
                <c:pt idx="1804">
                  <c:v>856718360</c:v>
                </c:pt>
                <c:pt idx="1805">
                  <c:v>824134520</c:v>
                </c:pt>
                <c:pt idx="1806">
                  <c:v>905601544</c:v>
                </c:pt>
                <c:pt idx="1807">
                  <c:v>698935960</c:v>
                </c:pt>
                <c:pt idx="1808">
                  <c:v>613019464</c:v>
                </c:pt>
                <c:pt idx="1809">
                  <c:v>849177088</c:v>
                </c:pt>
                <c:pt idx="1810">
                  <c:v>876831320</c:v>
                </c:pt>
                <c:pt idx="1811">
                  <c:v>774818328</c:v>
                </c:pt>
                <c:pt idx="1812">
                  <c:v>771172048</c:v>
                </c:pt>
                <c:pt idx="1813">
                  <c:v>838233384</c:v>
                </c:pt>
                <c:pt idx="1814">
                  <c:v>811635080</c:v>
                </c:pt>
                <c:pt idx="1815">
                  <c:v>819795952</c:v>
                </c:pt>
                <c:pt idx="1816">
                  <c:v>871686800</c:v>
                </c:pt>
                <c:pt idx="1817">
                  <c:v>771813776</c:v>
                </c:pt>
                <c:pt idx="1818">
                  <c:v>801513344</c:v>
                </c:pt>
                <c:pt idx="1819">
                  <c:v>642235160</c:v>
                </c:pt>
                <c:pt idx="1820">
                  <c:v>872925912</c:v>
                </c:pt>
                <c:pt idx="1821">
                  <c:v>812874536</c:v>
                </c:pt>
                <c:pt idx="1822">
                  <c:v>828145776</c:v>
                </c:pt>
                <c:pt idx="1823">
                  <c:v>629328336</c:v>
                </c:pt>
                <c:pt idx="1824">
                  <c:v>820211064</c:v>
                </c:pt>
                <c:pt idx="1825">
                  <c:v>619030856</c:v>
                </c:pt>
                <c:pt idx="1826">
                  <c:v>676102896</c:v>
                </c:pt>
                <c:pt idx="1827">
                  <c:v>721990256</c:v>
                </c:pt>
                <c:pt idx="1828">
                  <c:v>831165280</c:v>
                </c:pt>
                <c:pt idx="1829">
                  <c:v>817132552</c:v>
                </c:pt>
                <c:pt idx="1830">
                  <c:v>852252448</c:v>
                </c:pt>
                <c:pt idx="1831">
                  <c:v>684204984</c:v>
                </c:pt>
                <c:pt idx="1832">
                  <c:v>829591576</c:v>
                </c:pt>
                <c:pt idx="1833">
                  <c:v>911541944</c:v>
                </c:pt>
                <c:pt idx="1834">
                  <c:v>911015592</c:v>
                </c:pt>
                <c:pt idx="1835">
                  <c:v>854670824</c:v>
                </c:pt>
                <c:pt idx="1836">
                  <c:v>844149112</c:v>
                </c:pt>
                <c:pt idx="1837">
                  <c:v>607311032</c:v>
                </c:pt>
                <c:pt idx="1838">
                  <c:v>898260560</c:v>
                </c:pt>
                <c:pt idx="1839">
                  <c:v>842890680</c:v>
                </c:pt>
                <c:pt idx="1840">
                  <c:v>802203752</c:v>
                </c:pt>
                <c:pt idx="1841">
                  <c:v>892252288</c:v>
                </c:pt>
                <c:pt idx="1842">
                  <c:v>869554248</c:v>
                </c:pt>
                <c:pt idx="1843">
                  <c:v>783889280</c:v>
                </c:pt>
                <c:pt idx="1844">
                  <c:v>613032384</c:v>
                </c:pt>
                <c:pt idx="1845">
                  <c:v>788779984</c:v>
                </c:pt>
                <c:pt idx="1846">
                  <c:v>894317104</c:v>
                </c:pt>
                <c:pt idx="1847">
                  <c:v>906369832</c:v>
                </c:pt>
                <c:pt idx="1848">
                  <c:v>669347760</c:v>
                </c:pt>
                <c:pt idx="1849">
                  <c:v>810821488</c:v>
                </c:pt>
                <c:pt idx="1850">
                  <c:v>724950944</c:v>
                </c:pt>
                <c:pt idx="1851">
                  <c:v>802343096</c:v>
                </c:pt>
                <c:pt idx="1852">
                  <c:v>816641928</c:v>
                </c:pt>
                <c:pt idx="1853">
                  <c:v>715767216</c:v>
                </c:pt>
                <c:pt idx="1854">
                  <c:v>904068400</c:v>
                </c:pt>
                <c:pt idx="1855">
                  <c:v>766172744</c:v>
                </c:pt>
                <c:pt idx="1856">
                  <c:v>849379960</c:v>
                </c:pt>
                <c:pt idx="1857">
                  <c:v>532628392</c:v>
                </c:pt>
                <c:pt idx="1858">
                  <c:v>851912096</c:v>
                </c:pt>
                <c:pt idx="1859">
                  <c:v>861603216</c:v>
                </c:pt>
                <c:pt idx="1860">
                  <c:v>852240664</c:v>
                </c:pt>
                <c:pt idx="1861">
                  <c:v>789574296</c:v>
                </c:pt>
                <c:pt idx="1862">
                  <c:v>838453480</c:v>
                </c:pt>
                <c:pt idx="1863">
                  <c:v>855688832</c:v>
                </c:pt>
                <c:pt idx="1864">
                  <c:v>820314960</c:v>
                </c:pt>
                <c:pt idx="1865">
                  <c:v>906329096</c:v>
                </c:pt>
                <c:pt idx="1866">
                  <c:v>820836176</c:v>
                </c:pt>
                <c:pt idx="1867">
                  <c:v>911131760</c:v>
                </c:pt>
                <c:pt idx="1868">
                  <c:v>457473080</c:v>
                </c:pt>
                <c:pt idx="1869">
                  <c:v>767604632</c:v>
                </c:pt>
                <c:pt idx="1870">
                  <c:v>670599128</c:v>
                </c:pt>
                <c:pt idx="1871">
                  <c:v>815582544</c:v>
                </c:pt>
                <c:pt idx="1872">
                  <c:v>883121024</c:v>
                </c:pt>
                <c:pt idx="1873">
                  <c:v>753811296</c:v>
                </c:pt>
                <c:pt idx="1874">
                  <c:v>454761832</c:v>
                </c:pt>
                <c:pt idx="1875">
                  <c:v>871731904</c:v>
                </c:pt>
                <c:pt idx="1876">
                  <c:v>613267280</c:v>
                </c:pt>
                <c:pt idx="1877">
                  <c:v>615027144</c:v>
                </c:pt>
                <c:pt idx="1878">
                  <c:v>827195216</c:v>
                </c:pt>
                <c:pt idx="1879">
                  <c:v>816314336</c:v>
                </c:pt>
                <c:pt idx="1880">
                  <c:v>848627800</c:v>
                </c:pt>
                <c:pt idx="1881">
                  <c:v>765454912</c:v>
                </c:pt>
                <c:pt idx="1882">
                  <c:v>461032000</c:v>
                </c:pt>
                <c:pt idx="1883">
                  <c:v>553194480</c:v>
                </c:pt>
                <c:pt idx="1884">
                  <c:v>842899584</c:v>
                </c:pt>
                <c:pt idx="1885">
                  <c:v>887574784</c:v>
                </c:pt>
                <c:pt idx="1886">
                  <c:v>850397128</c:v>
                </c:pt>
                <c:pt idx="1887">
                  <c:v>822177536</c:v>
                </c:pt>
                <c:pt idx="1888">
                  <c:v>784697456</c:v>
                </c:pt>
                <c:pt idx="1889">
                  <c:v>713982272</c:v>
                </c:pt>
                <c:pt idx="1890">
                  <c:v>787785096</c:v>
                </c:pt>
                <c:pt idx="1891">
                  <c:v>613173728</c:v>
                </c:pt>
                <c:pt idx="1892">
                  <c:v>614897936</c:v>
                </c:pt>
                <c:pt idx="1893">
                  <c:v>868754152</c:v>
                </c:pt>
                <c:pt idx="1894">
                  <c:v>842040296</c:v>
                </c:pt>
                <c:pt idx="1895">
                  <c:v>734155568</c:v>
                </c:pt>
                <c:pt idx="1896">
                  <c:v>900689520</c:v>
                </c:pt>
                <c:pt idx="1897">
                  <c:v>803513648</c:v>
                </c:pt>
                <c:pt idx="1898">
                  <c:v>759750768</c:v>
                </c:pt>
                <c:pt idx="1899">
                  <c:v>877590272</c:v>
                </c:pt>
                <c:pt idx="1900">
                  <c:v>897123136</c:v>
                </c:pt>
                <c:pt idx="1901">
                  <c:v>881850000</c:v>
                </c:pt>
                <c:pt idx="1902">
                  <c:v>789248472</c:v>
                </c:pt>
                <c:pt idx="1903">
                  <c:v>797913712</c:v>
                </c:pt>
                <c:pt idx="1904">
                  <c:v>894518464</c:v>
                </c:pt>
                <c:pt idx="1905">
                  <c:v>622411360</c:v>
                </c:pt>
                <c:pt idx="1906">
                  <c:v>560494920</c:v>
                </c:pt>
                <c:pt idx="1907">
                  <c:v>833462320</c:v>
                </c:pt>
                <c:pt idx="1908">
                  <c:v>873801112</c:v>
                </c:pt>
                <c:pt idx="1909">
                  <c:v>822158384</c:v>
                </c:pt>
                <c:pt idx="1910">
                  <c:v>795759504</c:v>
                </c:pt>
                <c:pt idx="1911">
                  <c:v>642682488</c:v>
                </c:pt>
                <c:pt idx="1912">
                  <c:v>613238944</c:v>
                </c:pt>
                <c:pt idx="1913">
                  <c:v>906669288</c:v>
                </c:pt>
                <c:pt idx="1914">
                  <c:v>795931816</c:v>
                </c:pt>
                <c:pt idx="1915">
                  <c:v>904030824</c:v>
                </c:pt>
                <c:pt idx="1916">
                  <c:v>635529560</c:v>
                </c:pt>
                <c:pt idx="1917">
                  <c:v>813665888</c:v>
                </c:pt>
                <c:pt idx="1918">
                  <c:v>834404664</c:v>
                </c:pt>
                <c:pt idx="1919">
                  <c:v>687307736</c:v>
                </c:pt>
                <c:pt idx="1920">
                  <c:v>617255456</c:v>
                </c:pt>
                <c:pt idx="1921">
                  <c:v>877516408</c:v>
                </c:pt>
                <c:pt idx="1922">
                  <c:v>798936440</c:v>
                </c:pt>
                <c:pt idx="1923">
                  <c:v>692840928</c:v>
                </c:pt>
                <c:pt idx="1924">
                  <c:v>870357288</c:v>
                </c:pt>
                <c:pt idx="1925">
                  <c:v>863316272</c:v>
                </c:pt>
                <c:pt idx="1926">
                  <c:v>796053408</c:v>
                </c:pt>
                <c:pt idx="1927">
                  <c:v>869224800</c:v>
                </c:pt>
                <c:pt idx="1928">
                  <c:v>742267248</c:v>
                </c:pt>
                <c:pt idx="1929">
                  <c:v>857621872</c:v>
                </c:pt>
                <c:pt idx="1930">
                  <c:v>643599288</c:v>
                </c:pt>
                <c:pt idx="1931">
                  <c:v>844001544</c:v>
                </c:pt>
                <c:pt idx="1932">
                  <c:v>770117120</c:v>
                </c:pt>
                <c:pt idx="1933">
                  <c:v>923247128</c:v>
                </c:pt>
                <c:pt idx="1934">
                  <c:v>894651016</c:v>
                </c:pt>
                <c:pt idx="1935">
                  <c:v>863365240</c:v>
                </c:pt>
                <c:pt idx="1936">
                  <c:v>887223232</c:v>
                </c:pt>
                <c:pt idx="1937">
                  <c:v>848945752</c:v>
                </c:pt>
                <c:pt idx="1938">
                  <c:v>811531328</c:v>
                </c:pt>
                <c:pt idx="1939">
                  <c:v>612133128</c:v>
                </c:pt>
                <c:pt idx="1940">
                  <c:v>864019768</c:v>
                </c:pt>
                <c:pt idx="1941">
                  <c:v>836682432</c:v>
                </c:pt>
                <c:pt idx="1942">
                  <c:v>702579448</c:v>
                </c:pt>
                <c:pt idx="1943">
                  <c:v>772706416</c:v>
                </c:pt>
                <c:pt idx="1944">
                  <c:v>875698736</c:v>
                </c:pt>
                <c:pt idx="1945">
                  <c:v>635145408</c:v>
                </c:pt>
                <c:pt idx="1946">
                  <c:v>887325088</c:v>
                </c:pt>
                <c:pt idx="1947">
                  <c:v>793413680</c:v>
                </c:pt>
                <c:pt idx="1948">
                  <c:v>875175344</c:v>
                </c:pt>
                <c:pt idx="1949">
                  <c:v>780993072</c:v>
                </c:pt>
                <c:pt idx="1950">
                  <c:v>890764840</c:v>
                </c:pt>
                <c:pt idx="1951">
                  <c:v>805998896</c:v>
                </c:pt>
                <c:pt idx="1952">
                  <c:v>844724336</c:v>
                </c:pt>
                <c:pt idx="1953">
                  <c:v>750034280</c:v>
                </c:pt>
                <c:pt idx="1954">
                  <c:v>875193168</c:v>
                </c:pt>
                <c:pt idx="1955">
                  <c:v>459904152</c:v>
                </c:pt>
                <c:pt idx="1956">
                  <c:v>867129656</c:v>
                </c:pt>
                <c:pt idx="1957">
                  <c:v>697494784</c:v>
                </c:pt>
                <c:pt idx="1958">
                  <c:v>816391416</c:v>
                </c:pt>
                <c:pt idx="1959">
                  <c:v>916484992</c:v>
                </c:pt>
                <c:pt idx="1960">
                  <c:v>895677648</c:v>
                </c:pt>
                <c:pt idx="1961">
                  <c:v>781246344</c:v>
                </c:pt>
                <c:pt idx="1962">
                  <c:v>622399416</c:v>
                </c:pt>
                <c:pt idx="1963">
                  <c:v>695651376</c:v>
                </c:pt>
                <c:pt idx="1964">
                  <c:v>506459856</c:v>
                </c:pt>
                <c:pt idx="1965">
                  <c:v>888203088</c:v>
                </c:pt>
                <c:pt idx="1966">
                  <c:v>741602584</c:v>
                </c:pt>
                <c:pt idx="1967">
                  <c:v>631329664</c:v>
                </c:pt>
                <c:pt idx="1968">
                  <c:v>448554896</c:v>
                </c:pt>
                <c:pt idx="1969">
                  <c:v>754750408</c:v>
                </c:pt>
                <c:pt idx="1970">
                  <c:v>782426408</c:v>
                </c:pt>
                <c:pt idx="1971">
                  <c:v>826978288</c:v>
                </c:pt>
                <c:pt idx="1972">
                  <c:v>793213080</c:v>
                </c:pt>
                <c:pt idx="1973">
                  <c:v>890187176</c:v>
                </c:pt>
                <c:pt idx="1974">
                  <c:v>574957488</c:v>
                </c:pt>
                <c:pt idx="1975">
                  <c:v>837356496</c:v>
                </c:pt>
                <c:pt idx="1976">
                  <c:v>621814072</c:v>
                </c:pt>
                <c:pt idx="1977">
                  <c:v>780436096</c:v>
                </c:pt>
                <c:pt idx="1978">
                  <c:v>613148248</c:v>
                </c:pt>
                <c:pt idx="1979">
                  <c:v>623457888</c:v>
                </c:pt>
                <c:pt idx="1980">
                  <c:v>897599256</c:v>
                </c:pt>
                <c:pt idx="1981">
                  <c:v>570004600</c:v>
                </c:pt>
                <c:pt idx="1982">
                  <c:v>617854496</c:v>
                </c:pt>
                <c:pt idx="1983">
                  <c:v>621280152</c:v>
                </c:pt>
                <c:pt idx="1984">
                  <c:v>874123904</c:v>
                </c:pt>
                <c:pt idx="1985">
                  <c:v>886994192</c:v>
                </c:pt>
                <c:pt idx="1986">
                  <c:v>542907848</c:v>
                </c:pt>
                <c:pt idx="1987">
                  <c:v>638401760</c:v>
                </c:pt>
                <c:pt idx="1988">
                  <c:v>872756800</c:v>
                </c:pt>
                <c:pt idx="1989">
                  <c:v>864237000</c:v>
                </c:pt>
                <c:pt idx="1990">
                  <c:v>869412112</c:v>
                </c:pt>
                <c:pt idx="1991">
                  <c:v>763533392</c:v>
                </c:pt>
                <c:pt idx="1992">
                  <c:v>879262760</c:v>
                </c:pt>
                <c:pt idx="1993">
                  <c:v>877801264</c:v>
                </c:pt>
                <c:pt idx="1994">
                  <c:v>761848224</c:v>
                </c:pt>
                <c:pt idx="1995">
                  <c:v>567040624</c:v>
                </c:pt>
                <c:pt idx="1996">
                  <c:v>886834328</c:v>
                </c:pt>
                <c:pt idx="1997">
                  <c:v>804016440</c:v>
                </c:pt>
                <c:pt idx="1998">
                  <c:v>866258736</c:v>
                </c:pt>
                <c:pt idx="1999">
                  <c:v>848141232</c:v>
                </c:pt>
                <c:pt idx="2000">
                  <c:v>896282864</c:v>
                </c:pt>
                <c:pt idx="2001">
                  <c:v>880725816</c:v>
                </c:pt>
                <c:pt idx="2002">
                  <c:v>658022024</c:v>
                </c:pt>
                <c:pt idx="2003">
                  <c:v>753905456</c:v>
                </c:pt>
                <c:pt idx="2004">
                  <c:v>913066072</c:v>
                </c:pt>
                <c:pt idx="2005">
                  <c:v>793716056</c:v>
                </c:pt>
                <c:pt idx="2006">
                  <c:v>753993920</c:v>
                </c:pt>
                <c:pt idx="2007">
                  <c:v>475364072</c:v>
                </c:pt>
                <c:pt idx="2008">
                  <c:v>866920016</c:v>
                </c:pt>
                <c:pt idx="2009">
                  <c:v>836097984</c:v>
                </c:pt>
                <c:pt idx="2010">
                  <c:v>830607264</c:v>
                </c:pt>
                <c:pt idx="2011">
                  <c:v>831345960</c:v>
                </c:pt>
                <c:pt idx="2012">
                  <c:v>615229376</c:v>
                </c:pt>
                <c:pt idx="2013">
                  <c:v>863355904</c:v>
                </c:pt>
                <c:pt idx="2014">
                  <c:v>824566456</c:v>
                </c:pt>
                <c:pt idx="2015">
                  <c:v>841994216</c:v>
                </c:pt>
                <c:pt idx="2016">
                  <c:v>813442264</c:v>
                </c:pt>
                <c:pt idx="2017">
                  <c:v>831798216</c:v>
                </c:pt>
                <c:pt idx="2018">
                  <c:v>883759944</c:v>
                </c:pt>
                <c:pt idx="2019">
                  <c:v>800700728</c:v>
                </c:pt>
                <c:pt idx="2020">
                  <c:v>847215784</c:v>
                </c:pt>
                <c:pt idx="2021">
                  <c:v>901738088</c:v>
                </c:pt>
                <c:pt idx="2022">
                  <c:v>907761384</c:v>
                </c:pt>
                <c:pt idx="2023">
                  <c:v>911580800</c:v>
                </c:pt>
                <c:pt idx="2024">
                  <c:v>613367064</c:v>
                </c:pt>
                <c:pt idx="2025">
                  <c:v>857271624</c:v>
                </c:pt>
                <c:pt idx="2026">
                  <c:v>890019472</c:v>
                </c:pt>
                <c:pt idx="2027">
                  <c:v>840330704</c:v>
                </c:pt>
                <c:pt idx="2028">
                  <c:v>641683008</c:v>
                </c:pt>
                <c:pt idx="2029">
                  <c:v>912144008</c:v>
                </c:pt>
                <c:pt idx="2030">
                  <c:v>862446424</c:v>
                </c:pt>
                <c:pt idx="2031">
                  <c:v>613808272</c:v>
                </c:pt>
                <c:pt idx="2032">
                  <c:v>796154608</c:v>
                </c:pt>
                <c:pt idx="2033">
                  <c:v>801736984</c:v>
                </c:pt>
                <c:pt idx="2034">
                  <c:v>902173088</c:v>
                </c:pt>
                <c:pt idx="2035">
                  <c:v>845221704</c:v>
                </c:pt>
                <c:pt idx="2036">
                  <c:v>790329888</c:v>
                </c:pt>
                <c:pt idx="2037">
                  <c:v>613169744</c:v>
                </c:pt>
                <c:pt idx="2038">
                  <c:v>614001680</c:v>
                </c:pt>
                <c:pt idx="2039">
                  <c:v>800747416</c:v>
                </c:pt>
                <c:pt idx="2040">
                  <c:v>533314640</c:v>
                </c:pt>
                <c:pt idx="2041">
                  <c:v>837955352</c:v>
                </c:pt>
                <c:pt idx="2042">
                  <c:v>868862608</c:v>
                </c:pt>
                <c:pt idx="2043">
                  <c:v>768189288</c:v>
                </c:pt>
                <c:pt idx="2044">
                  <c:v>862045064</c:v>
                </c:pt>
                <c:pt idx="2045">
                  <c:v>669900456</c:v>
                </c:pt>
                <c:pt idx="2046">
                  <c:v>615964128</c:v>
                </c:pt>
                <c:pt idx="2047">
                  <c:v>469413664</c:v>
                </c:pt>
                <c:pt idx="2048">
                  <c:v>886795176</c:v>
                </c:pt>
                <c:pt idx="2049">
                  <c:v>825821032</c:v>
                </c:pt>
                <c:pt idx="2050">
                  <c:v>769510920</c:v>
                </c:pt>
                <c:pt idx="2051">
                  <c:v>895542040</c:v>
                </c:pt>
                <c:pt idx="2052">
                  <c:v>788614152</c:v>
                </c:pt>
                <c:pt idx="2053">
                  <c:v>914960624</c:v>
                </c:pt>
                <c:pt idx="2054">
                  <c:v>864947520</c:v>
                </c:pt>
                <c:pt idx="2055">
                  <c:v>851777024</c:v>
                </c:pt>
                <c:pt idx="2056">
                  <c:v>884454536</c:v>
                </c:pt>
                <c:pt idx="2057">
                  <c:v>657469272</c:v>
                </c:pt>
                <c:pt idx="2058">
                  <c:v>811036424</c:v>
                </c:pt>
                <c:pt idx="2059">
                  <c:v>621296744</c:v>
                </c:pt>
                <c:pt idx="2060">
                  <c:v>596727736</c:v>
                </c:pt>
                <c:pt idx="2061">
                  <c:v>700329112</c:v>
                </c:pt>
                <c:pt idx="2062">
                  <c:v>618691320</c:v>
                </c:pt>
                <c:pt idx="2063">
                  <c:v>689909664</c:v>
                </c:pt>
                <c:pt idx="2064">
                  <c:v>607604008</c:v>
                </c:pt>
                <c:pt idx="2065">
                  <c:v>709694360</c:v>
                </c:pt>
                <c:pt idx="2066">
                  <c:v>575599808</c:v>
                </c:pt>
                <c:pt idx="2067">
                  <c:v>682947320</c:v>
                </c:pt>
                <c:pt idx="2068">
                  <c:v>458270496</c:v>
                </c:pt>
                <c:pt idx="2069">
                  <c:v>583788336</c:v>
                </c:pt>
                <c:pt idx="2070">
                  <c:v>687022760</c:v>
                </c:pt>
                <c:pt idx="2071">
                  <c:v>727096328</c:v>
                </c:pt>
                <c:pt idx="2072">
                  <c:v>712218304</c:v>
                </c:pt>
                <c:pt idx="2073">
                  <c:v>608665848</c:v>
                </c:pt>
                <c:pt idx="2074">
                  <c:v>365632840</c:v>
                </c:pt>
                <c:pt idx="2075">
                  <c:v>570677592</c:v>
                </c:pt>
                <c:pt idx="2076">
                  <c:v>572075400</c:v>
                </c:pt>
                <c:pt idx="2077">
                  <c:v>625311624</c:v>
                </c:pt>
                <c:pt idx="2078">
                  <c:v>687119112</c:v>
                </c:pt>
                <c:pt idx="2079">
                  <c:v>551316768</c:v>
                </c:pt>
                <c:pt idx="2080">
                  <c:v>623829064</c:v>
                </c:pt>
                <c:pt idx="2081">
                  <c:v>716271504</c:v>
                </c:pt>
                <c:pt idx="2082">
                  <c:v>590693896</c:v>
                </c:pt>
                <c:pt idx="2083">
                  <c:v>621379880</c:v>
                </c:pt>
                <c:pt idx="2084">
                  <c:v>707617088</c:v>
                </c:pt>
                <c:pt idx="2085">
                  <c:v>410845928</c:v>
                </c:pt>
                <c:pt idx="2086">
                  <c:v>407729928</c:v>
                </c:pt>
                <c:pt idx="2087">
                  <c:v>713858896</c:v>
                </c:pt>
                <c:pt idx="2088">
                  <c:v>686643392</c:v>
                </c:pt>
                <c:pt idx="2089">
                  <c:v>591722632</c:v>
                </c:pt>
                <c:pt idx="2090">
                  <c:v>659946608</c:v>
                </c:pt>
                <c:pt idx="2091">
                  <c:v>771086096</c:v>
                </c:pt>
                <c:pt idx="2092">
                  <c:v>589514000</c:v>
                </c:pt>
                <c:pt idx="2093">
                  <c:v>488407480</c:v>
                </c:pt>
                <c:pt idx="2094">
                  <c:v>618370824</c:v>
                </c:pt>
                <c:pt idx="2095">
                  <c:v>639566504</c:v>
                </c:pt>
                <c:pt idx="2096">
                  <c:v>688719424</c:v>
                </c:pt>
                <c:pt idx="2097">
                  <c:v>679872416</c:v>
                </c:pt>
                <c:pt idx="2098">
                  <c:v>672549592</c:v>
                </c:pt>
                <c:pt idx="2099">
                  <c:v>547624864</c:v>
                </c:pt>
                <c:pt idx="2100">
                  <c:v>896135336</c:v>
                </c:pt>
                <c:pt idx="2101">
                  <c:v>889161432</c:v>
                </c:pt>
                <c:pt idx="2102">
                  <c:v>855186840</c:v>
                </c:pt>
                <c:pt idx="2103">
                  <c:v>614137456</c:v>
                </c:pt>
                <c:pt idx="2104">
                  <c:v>827924104</c:v>
                </c:pt>
                <c:pt idx="2105">
                  <c:v>871014920</c:v>
                </c:pt>
                <c:pt idx="2106">
                  <c:v>862421344</c:v>
                </c:pt>
                <c:pt idx="2107">
                  <c:v>478276496</c:v>
                </c:pt>
                <c:pt idx="2108">
                  <c:v>887867368</c:v>
                </c:pt>
                <c:pt idx="2109">
                  <c:v>896996296</c:v>
                </c:pt>
                <c:pt idx="2110">
                  <c:v>874887784</c:v>
                </c:pt>
                <c:pt idx="2111">
                  <c:v>783364712</c:v>
                </c:pt>
                <c:pt idx="2112">
                  <c:v>589346968</c:v>
                </c:pt>
                <c:pt idx="2113">
                  <c:v>612227832</c:v>
                </c:pt>
                <c:pt idx="2114">
                  <c:v>779824800</c:v>
                </c:pt>
                <c:pt idx="2115">
                  <c:v>818318304</c:v>
                </c:pt>
                <c:pt idx="2116">
                  <c:v>508986344</c:v>
                </c:pt>
                <c:pt idx="2117">
                  <c:v>673505400</c:v>
                </c:pt>
                <c:pt idx="2118">
                  <c:v>805201736</c:v>
                </c:pt>
                <c:pt idx="2119">
                  <c:v>926182808</c:v>
                </c:pt>
                <c:pt idx="2120">
                  <c:v>838064432</c:v>
                </c:pt>
                <c:pt idx="2121">
                  <c:v>687287248</c:v>
                </c:pt>
                <c:pt idx="2122">
                  <c:v>844916712</c:v>
                </c:pt>
                <c:pt idx="2123">
                  <c:v>884475712</c:v>
                </c:pt>
                <c:pt idx="2124">
                  <c:v>887329840</c:v>
                </c:pt>
                <c:pt idx="2125">
                  <c:v>822868656</c:v>
                </c:pt>
                <c:pt idx="2126">
                  <c:v>877891656</c:v>
                </c:pt>
                <c:pt idx="2127">
                  <c:v>902313160</c:v>
                </c:pt>
                <c:pt idx="2128">
                  <c:v>792235688</c:v>
                </c:pt>
                <c:pt idx="2129">
                  <c:v>656221272</c:v>
                </c:pt>
                <c:pt idx="2130">
                  <c:v>780015384</c:v>
                </c:pt>
                <c:pt idx="2131">
                  <c:v>744374424</c:v>
                </c:pt>
                <c:pt idx="2132">
                  <c:v>612997736</c:v>
                </c:pt>
                <c:pt idx="2133">
                  <c:v>782658568</c:v>
                </c:pt>
                <c:pt idx="2134">
                  <c:v>555895872</c:v>
                </c:pt>
                <c:pt idx="2135">
                  <c:v>642152160</c:v>
                </c:pt>
                <c:pt idx="2136">
                  <c:v>725874976</c:v>
                </c:pt>
                <c:pt idx="2137">
                  <c:v>914738792</c:v>
                </c:pt>
                <c:pt idx="2138">
                  <c:v>571768424</c:v>
                </c:pt>
                <c:pt idx="2139">
                  <c:v>871328192</c:v>
                </c:pt>
                <c:pt idx="2140">
                  <c:v>920096400</c:v>
                </c:pt>
                <c:pt idx="2141">
                  <c:v>912445232</c:v>
                </c:pt>
                <c:pt idx="2142">
                  <c:v>628632848</c:v>
                </c:pt>
                <c:pt idx="2143">
                  <c:v>905752112</c:v>
                </c:pt>
                <c:pt idx="2144">
                  <c:v>851762656</c:v>
                </c:pt>
                <c:pt idx="2145">
                  <c:v>841145816</c:v>
                </c:pt>
                <c:pt idx="2146">
                  <c:v>544299456</c:v>
                </c:pt>
                <c:pt idx="2147">
                  <c:v>881945728</c:v>
                </c:pt>
                <c:pt idx="2148">
                  <c:v>908610904</c:v>
                </c:pt>
                <c:pt idx="2149">
                  <c:v>781472864</c:v>
                </c:pt>
                <c:pt idx="2150">
                  <c:v>896168840</c:v>
                </c:pt>
                <c:pt idx="2151">
                  <c:v>537990920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4-49FA-AF00-C91AA5B4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598303"/>
        <c:axId val="1017598783"/>
      </c:lineChart>
      <c:catAx>
        <c:axId val="101759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783"/>
        <c:crosses val="autoZero"/>
        <c:auto val="1"/>
        <c:lblAlgn val="ctr"/>
        <c:lblOffset val="100"/>
        <c:noMultiLvlLbl val="0"/>
      </c:catAx>
      <c:valAx>
        <c:axId val="1017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Data'!$N$1</c:f>
              <c:strCache>
                <c:ptCount val="1"/>
                <c:pt idx="0">
                  <c:v>Ping jitter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A6C2-4658-ADED-8327808CAA5B}"/>
              </c:ext>
            </c:extLst>
          </c:dPt>
          <c:val>
            <c:numRef>
              <c:f>'Clean Data'!$N$2:$N$2153</c:f>
              <c:numCache>
                <c:formatCode>General</c:formatCode>
                <c:ptCount val="2152"/>
                <c:pt idx="0">
                  <c:v>0.253</c:v>
                </c:pt>
                <c:pt idx="1">
                  <c:v>0.16900000000000001</c:v>
                </c:pt>
                <c:pt idx="2">
                  <c:v>6.0999999999999999E-2</c:v>
                </c:pt>
                <c:pt idx="3">
                  <c:v>0.04</c:v>
                </c:pt>
                <c:pt idx="4">
                  <c:v>5.8000000000000003E-2</c:v>
                </c:pt>
                <c:pt idx="5">
                  <c:v>0.19</c:v>
                </c:pt>
                <c:pt idx="6">
                  <c:v>1.726</c:v>
                </c:pt>
                <c:pt idx="7">
                  <c:v>1.4999999999999999E-2</c:v>
                </c:pt>
                <c:pt idx="8">
                  <c:v>0.17899999999999999</c:v>
                </c:pt>
                <c:pt idx="9">
                  <c:v>9.4E-2</c:v>
                </c:pt>
                <c:pt idx="10">
                  <c:v>0.47799999999999998</c:v>
                </c:pt>
                <c:pt idx="11">
                  <c:v>0.34599999999999997</c:v>
                </c:pt>
                <c:pt idx="12">
                  <c:v>0.43099999999999999</c:v>
                </c:pt>
                <c:pt idx="13">
                  <c:v>0.24199999999999999</c:v>
                </c:pt>
                <c:pt idx="14">
                  <c:v>0.29899999999999999</c:v>
                </c:pt>
                <c:pt idx="15">
                  <c:v>0.57199999999999995</c:v>
                </c:pt>
                <c:pt idx="16">
                  <c:v>0.73</c:v>
                </c:pt>
                <c:pt idx="17">
                  <c:v>0.12</c:v>
                </c:pt>
                <c:pt idx="18">
                  <c:v>0.111</c:v>
                </c:pt>
                <c:pt idx="19">
                  <c:v>0.501</c:v>
                </c:pt>
                <c:pt idx="20">
                  <c:v>0.51100000000000001</c:v>
                </c:pt>
                <c:pt idx="21">
                  <c:v>0.14799999999999999</c:v>
                </c:pt>
                <c:pt idx="22">
                  <c:v>0.52900000000000003</c:v>
                </c:pt>
                <c:pt idx="23">
                  <c:v>0.23699999999999999</c:v>
                </c:pt>
                <c:pt idx="24">
                  <c:v>6.8010000000000002</c:v>
                </c:pt>
                <c:pt idx="25">
                  <c:v>1.226</c:v>
                </c:pt>
                <c:pt idx="26">
                  <c:v>0.18099999999999999</c:v>
                </c:pt>
                <c:pt idx="27">
                  <c:v>0.17199999999999999</c:v>
                </c:pt>
                <c:pt idx="28">
                  <c:v>0.22500000000000001</c:v>
                </c:pt>
                <c:pt idx="29">
                  <c:v>0.255</c:v>
                </c:pt>
                <c:pt idx="30">
                  <c:v>5.7000000000000002E-2</c:v>
                </c:pt>
                <c:pt idx="31">
                  <c:v>0.20100000000000001</c:v>
                </c:pt>
                <c:pt idx="32">
                  <c:v>0.23799999999999999</c:v>
                </c:pt>
                <c:pt idx="33">
                  <c:v>0.84699999999999998</c:v>
                </c:pt>
                <c:pt idx="34">
                  <c:v>0.14699999999999999</c:v>
                </c:pt>
                <c:pt idx="35">
                  <c:v>0.219</c:v>
                </c:pt>
                <c:pt idx="36">
                  <c:v>0.20300000000000001</c:v>
                </c:pt>
                <c:pt idx="37">
                  <c:v>0.193</c:v>
                </c:pt>
                <c:pt idx="38">
                  <c:v>0.157</c:v>
                </c:pt>
                <c:pt idx="39">
                  <c:v>0.155</c:v>
                </c:pt>
                <c:pt idx="40">
                  <c:v>0.185</c:v>
                </c:pt>
                <c:pt idx="41">
                  <c:v>0.17499999999999999</c:v>
                </c:pt>
                <c:pt idx="42">
                  <c:v>0.122</c:v>
                </c:pt>
                <c:pt idx="43">
                  <c:v>0.15</c:v>
                </c:pt>
                <c:pt idx="44">
                  <c:v>0.151</c:v>
                </c:pt>
                <c:pt idx="45">
                  <c:v>0.19900000000000001</c:v>
                </c:pt>
                <c:pt idx="46">
                  <c:v>5.6000000000000001E-2</c:v>
                </c:pt>
                <c:pt idx="47">
                  <c:v>0.217</c:v>
                </c:pt>
                <c:pt idx="48">
                  <c:v>0.124</c:v>
                </c:pt>
                <c:pt idx="49">
                  <c:v>0.22800000000000001</c:v>
                </c:pt>
                <c:pt idx="50">
                  <c:v>7.2999999999999995E-2</c:v>
                </c:pt>
                <c:pt idx="51">
                  <c:v>0.112</c:v>
                </c:pt>
                <c:pt idx="52">
                  <c:v>0.318</c:v>
                </c:pt>
                <c:pt idx="53">
                  <c:v>0.313</c:v>
                </c:pt>
                <c:pt idx="54">
                  <c:v>0.13</c:v>
                </c:pt>
                <c:pt idx="55">
                  <c:v>0.109</c:v>
                </c:pt>
                <c:pt idx="56">
                  <c:v>0.13700000000000001</c:v>
                </c:pt>
                <c:pt idx="57">
                  <c:v>6.9000000000000006E-2</c:v>
                </c:pt>
                <c:pt idx="58">
                  <c:v>0.156</c:v>
                </c:pt>
                <c:pt idx="59">
                  <c:v>0.16800000000000001</c:v>
                </c:pt>
                <c:pt idx="60">
                  <c:v>0.26800000000000002</c:v>
                </c:pt>
                <c:pt idx="61">
                  <c:v>0.16700000000000001</c:v>
                </c:pt>
                <c:pt idx="62">
                  <c:v>0.33900000000000002</c:v>
                </c:pt>
                <c:pt idx="63">
                  <c:v>0.21099999999999999</c:v>
                </c:pt>
                <c:pt idx="64">
                  <c:v>5.7000000000000002E-2</c:v>
                </c:pt>
                <c:pt idx="65">
                  <c:v>0.33100000000000002</c:v>
                </c:pt>
                <c:pt idx="66">
                  <c:v>0.156</c:v>
                </c:pt>
                <c:pt idx="67">
                  <c:v>0.222</c:v>
                </c:pt>
                <c:pt idx="68">
                  <c:v>0.40200000000000002</c:v>
                </c:pt>
                <c:pt idx="69">
                  <c:v>0.06</c:v>
                </c:pt>
                <c:pt idx="70">
                  <c:v>0.151</c:v>
                </c:pt>
                <c:pt idx="71">
                  <c:v>0.16500000000000001</c:v>
                </c:pt>
                <c:pt idx="72">
                  <c:v>0.10199999999999999</c:v>
                </c:pt>
                <c:pt idx="73">
                  <c:v>0.105</c:v>
                </c:pt>
                <c:pt idx="74">
                  <c:v>9.0999999999999998E-2</c:v>
                </c:pt>
                <c:pt idx="75">
                  <c:v>0.23200000000000001</c:v>
                </c:pt>
                <c:pt idx="76">
                  <c:v>6.6000000000000003E-2</c:v>
                </c:pt>
                <c:pt idx="77">
                  <c:v>0.26800000000000002</c:v>
                </c:pt>
                <c:pt idx="78">
                  <c:v>0.22900000000000001</c:v>
                </c:pt>
                <c:pt idx="79">
                  <c:v>7.8E-2</c:v>
                </c:pt>
                <c:pt idx="80">
                  <c:v>0.11700000000000001</c:v>
                </c:pt>
                <c:pt idx="81">
                  <c:v>0.151</c:v>
                </c:pt>
                <c:pt idx="82">
                  <c:v>0.1</c:v>
                </c:pt>
                <c:pt idx="83">
                  <c:v>0.23599999999999999</c:v>
                </c:pt>
                <c:pt idx="84">
                  <c:v>0.106</c:v>
                </c:pt>
                <c:pt idx="85">
                  <c:v>0.23300000000000001</c:v>
                </c:pt>
                <c:pt idx="86">
                  <c:v>0.13800000000000001</c:v>
                </c:pt>
                <c:pt idx="87">
                  <c:v>0.29599999999999999</c:v>
                </c:pt>
                <c:pt idx="88">
                  <c:v>0.28199999999999997</c:v>
                </c:pt>
                <c:pt idx="89">
                  <c:v>0.05</c:v>
                </c:pt>
                <c:pt idx="90">
                  <c:v>0.35899999999999999</c:v>
                </c:pt>
                <c:pt idx="91">
                  <c:v>7.0000000000000007E-2</c:v>
                </c:pt>
                <c:pt idx="92">
                  <c:v>0.45700000000000002</c:v>
                </c:pt>
                <c:pt idx="93">
                  <c:v>0.27400000000000002</c:v>
                </c:pt>
                <c:pt idx="94">
                  <c:v>0.14199999999999999</c:v>
                </c:pt>
                <c:pt idx="95">
                  <c:v>0.111</c:v>
                </c:pt>
                <c:pt idx="96">
                  <c:v>5.7000000000000002E-2</c:v>
                </c:pt>
                <c:pt idx="97">
                  <c:v>0.156</c:v>
                </c:pt>
                <c:pt idx="98">
                  <c:v>0.36199999999999999</c:v>
                </c:pt>
                <c:pt idx="99">
                  <c:v>0.223</c:v>
                </c:pt>
                <c:pt idx="100">
                  <c:v>0.20399999999999999</c:v>
                </c:pt>
                <c:pt idx="101">
                  <c:v>0.18</c:v>
                </c:pt>
                <c:pt idx="102">
                  <c:v>6.8000000000000005E-2</c:v>
                </c:pt>
                <c:pt idx="103">
                  <c:v>0.13400000000000001</c:v>
                </c:pt>
                <c:pt idx="104">
                  <c:v>0.219</c:v>
                </c:pt>
                <c:pt idx="105">
                  <c:v>0.21299999999999999</c:v>
                </c:pt>
                <c:pt idx="106">
                  <c:v>8.5000000000000006E-2</c:v>
                </c:pt>
                <c:pt idx="107">
                  <c:v>0.13300000000000001</c:v>
                </c:pt>
                <c:pt idx="108">
                  <c:v>0.19700000000000001</c:v>
                </c:pt>
                <c:pt idx="109">
                  <c:v>0.17599999999999999</c:v>
                </c:pt>
                <c:pt idx="110">
                  <c:v>0.20499999999999999</c:v>
                </c:pt>
                <c:pt idx="111">
                  <c:v>0.27100000000000002</c:v>
                </c:pt>
                <c:pt idx="112">
                  <c:v>5.8000000000000003E-2</c:v>
                </c:pt>
                <c:pt idx="113">
                  <c:v>0.21099999999999999</c:v>
                </c:pt>
                <c:pt idx="114">
                  <c:v>8.2000000000000003E-2</c:v>
                </c:pt>
                <c:pt idx="115">
                  <c:v>0.158</c:v>
                </c:pt>
                <c:pt idx="116">
                  <c:v>0.21</c:v>
                </c:pt>
                <c:pt idx="117">
                  <c:v>7.6999999999999999E-2</c:v>
                </c:pt>
                <c:pt idx="118">
                  <c:v>9.0999999999999998E-2</c:v>
                </c:pt>
                <c:pt idx="119">
                  <c:v>0.17799999999999999</c:v>
                </c:pt>
                <c:pt idx="120">
                  <c:v>0.105</c:v>
                </c:pt>
                <c:pt idx="121">
                  <c:v>0.11</c:v>
                </c:pt>
                <c:pt idx="122">
                  <c:v>7.6999999999999999E-2</c:v>
                </c:pt>
                <c:pt idx="123">
                  <c:v>0.11600000000000001</c:v>
                </c:pt>
                <c:pt idx="124">
                  <c:v>0.192</c:v>
                </c:pt>
                <c:pt idx="125">
                  <c:v>0.1</c:v>
                </c:pt>
                <c:pt idx="126">
                  <c:v>0.11899999999999999</c:v>
                </c:pt>
                <c:pt idx="127">
                  <c:v>7.1999999999999995E-2</c:v>
                </c:pt>
                <c:pt idx="128">
                  <c:v>0.217</c:v>
                </c:pt>
                <c:pt idx="129">
                  <c:v>0.104</c:v>
                </c:pt>
                <c:pt idx="130">
                  <c:v>0.16300000000000001</c:v>
                </c:pt>
                <c:pt idx="131">
                  <c:v>0.15</c:v>
                </c:pt>
                <c:pt idx="132">
                  <c:v>0.188</c:v>
                </c:pt>
                <c:pt idx="133">
                  <c:v>9.6000000000000002E-2</c:v>
                </c:pt>
                <c:pt idx="134">
                  <c:v>6.3E-2</c:v>
                </c:pt>
                <c:pt idx="135">
                  <c:v>0.14000000000000001</c:v>
                </c:pt>
                <c:pt idx="136">
                  <c:v>0.17899999999999999</c:v>
                </c:pt>
                <c:pt idx="137">
                  <c:v>0.25600000000000001</c:v>
                </c:pt>
                <c:pt idx="138">
                  <c:v>0.16400000000000001</c:v>
                </c:pt>
                <c:pt idx="139">
                  <c:v>0.16</c:v>
                </c:pt>
                <c:pt idx="140">
                  <c:v>0.111</c:v>
                </c:pt>
                <c:pt idx="141">
                  <c:v>9.9000000000000005E-2</c:v>
                </c:pt>
                <c:pt idx="142">
                  <c:v>8.4000000000000005E-2</c:v>
                </c:pt>
                <c:pt idx="143">
                  <c:v>0.39700000000000002</c:v>
                </c:pt>
                <c:pt idx="144">
                  <c:v>0.28399999999999997</c:v>
                </c:pt>
                <c:pt idx="145">
                  <c:v>5.7000000000000002E-2</c:v>
                </c:pt>
                <c:pt idx="146">
                  <c:v>0.28899999999999998</c:v>
                </c:pt>
                <c:pt idx="147">
                  <c:v>0.125</c:v>
                </c:pt>
                <c:pt idx="148">
                  <c:v>6.3E-2</c:v>
                </c:pt>
                <c:pt idx="149">
                  <c:v>0.22</c:v>
                </c:pt>
                <c:pt idx="150">
                  <c:v>0.21099999999999999</c:v>
                </c:pt>
                <c:pt idx="151">
                  <c:v>0.35599999999999998</c:v>
                </c:pt>
                <c:pt idx="152">
                  <c:v>0.14799999999999999</c:v>
                </c:pt>
                <c:pt idx="153">
                  <c:v>0.19500000000000001</c:v>
                </c:pt>
                <c:pt idx="154">
                  <c:v>0.08</c:v>
                </c:pt>
                <c:pt idx="155">
                  <c:v>6.7000000000000004E-2</c:v>
                </c:pt>
                <c:pt idx="156">
                  <c:v>0.20699999999999999</c:v>
                </c:pt>
                <c:pt idx="157">
                  <c:v>0.127</c:v>
                </c:pt>
                <c:pt idx="158">
                  <c:v>0.28199999999999997</c:v>
                </c:pt>
                <c:pt idx="159">
                  <c:v>0.223</c:v>
                </c:pt>
                <c:pt idx="160">
                  <c:v>0.32300000000000001</c:v>
                </c:pt>
                <c:pt idx="161">
                  <c:v>0.22700000000000001</c:v>
                </c:pt>
                <c:pt idx="162">
                  <c:v>0.152</c:v>
                </c:pt>
                <c:pt idx="163">
                  <c:v>0.109</c:v>
                </c:pt>
                <c:pt idx="164">
                  <c:v>0.21199999999999999</c:v>
                </c:pt>
                <c:pt idx="165">
                  <c:v>0.188</c:v>
                </c:pt>
                <c:pt idx="166">
                  <c:v>0.24299999999999999</c:v>
                </c:pt>
                <c:pt idx="167">
                  <c:v>2.8130000000000002</c:v>
                </c:pt>
                <c:pt idx="168">
                  <c:v>0.14699999999999999</c:v>
                </c:pt>
                <c:pt idx="169">
                  <c:v>0.74299999999999999</c:v>
                </c:pt>
                <c:pt idx="170">
                  <c:v>0.161</c:v>
                </c:pt>
                <c:pt idx="171">
                  <c:v>0.68899999999999995</c:v>
                </c:pt>
                <c:pt idx="172">
                  <c:v>0.126</c:v>
                </c:pt>
                <c:pt idx="173">
                  <c:v>7.3999999999999996E-2</c:v>
                </c:pt>
                <c:pt idx="174">
                  <c:v>0.27700000000000002</c:v>
                </c:pt>
                <c:pt idx="175">
                  <c:v>5.2999999999999999E-2</c:v>
                </c:pt>
                <c:pt idx="176">
                  <c:v>0.32300000000000001</c:v>
                </c:pt>
                <c:pt idx="177">
                  <c:v>0.318</c:v>
                </c:pt>
                <c:pt idx="178">
                  <c:v>0.48399999999999999</c:v>
                </c:pt>
                <c:pt idx="179">
                  <c:v>0.215</c:v>
                </c:pt>
                <c:pt idx="180">
                  <c:v>5.0999999999999997E-2</c:v>
                </c:pt>
                <c:pt idx="181">
                  <c:v>0.158</c:v>
                </c:pt>
                <c:pt idx="182">
                  <c:v>9.9000000000000005E-2</c:v>
                </c:pt>
                <c:pt idx="183">
                  <c:v>7.1999999999999995E-2</c:v>
                </c:pt>
                <c:pt idx="184">
                  <c:v>0.19500000000000001</c:v>
                </c:pt>
                <c:pt idx="185">
                  <c:v>9.1999999999999998E-2</c:v>
                </c:pt>
                <c:pt idx="186">
                  <c:v>0.13100000000000001</c:v>
                </c:pt>
                <c:pt idx="187">
                  <c:v>0.53100000000000003</c:v>
                </c:pt>
                <c:pt idx="188">
                  <c:v>0.66100000000000003</c:v>
                </c:pt>
                <c:pt idx="189">
                  <c:v>0.67900000000000005</c:v>
                </c:pt>
                <c:pt idx="190">
                  <c:v>0.55300000000000005</c:v>
                </c:pt>
                <c:pt idx="191">
                  <c:v>0.12</c:v>
                </c:pt>
                <c:pt idx="192">
                  <c:v>0.26600000000000001</c:v>
                </c:pt>
                <c:pt idx="193">
                  <c:v>6.0999999999999999E-2</c:v>
                </c:pt>
                <c:pt idx="194">
                  <c:v>0.02</c:v>
                </c:pt>
                <c:pt idx="195">
                  <c:v>0.316</c:v>
                </c:pt>
                <c:pt idx="196">
                  <c:v>0.123</c:v>
                </c:pt>
                <c:pt idx="197">
                  <c:v>0.36699999999999999</c:v>
                </c:pt>
                <c:pt idx="198">
                  <c:v>4.7E-2</c:v>
                </c:pt>
                <c:pt idx="199">
                  <c:v>0.33300000000000002</c:v>
                </c:pt>
                <c:pt idx="200">
                  <c:v>1.4999999999999999E-2</c:v>
                </c:pt>
                <c:pt idx="201">
                  <c:v>3.5999999999999997E-2</c:v>
                </c:pt>
                <c:pt idx="202">
                  <c:v>8.5999999999999993E-2</c:v>
                </c:pt>
                <c:pt idx="203">
                  <c:v>0.104</c:v>
                </c:pt>
                <c:pt idx="204">
                  <c:v>0.107</c:v>
                </c:pt>
                <c:pt idx="205">
                  <c:v>2.1000000000000001E-2</c:v>
                </c:pt>
                <c:pt idx="206">
                  <c:v>1.4999999999999999E-2</c:v>
                </c:pt>
                <c:pt idx="207">
                  <c:v>0.16400000000000001</c:v>
                </c:pt>
                <c:pt idx="208">
                  <c:v>3.6999999999999998E-2</c:v>
                </c:pt>
                <c:pt idx="209">
                  <c:v>5.8999999999999997E-2</c:v>
                </c:pt>
                <c:pt idx="210">
                  <c:v>9.1999999999999998E-2</c:v>
                </c:pt>
                <c:pt idx="211">
                  <c:v>0.17199999999999999</c:v>
                </c:pt>
                <c:pt idx="212">
                  <c:v>0.25</c:v>
                </c:pt>
                <c:pt idx="213">
                  <c:v>9.9000000000000005E-2</c:v>
                </c:pt>
                <c:pt idx="214">
                  <c:v>0.14599999999999999</c:v>
                </c:pt>
                <c:pt idx="215">
                  <c:v>0.13300000000000001</c:v>
                </c:pt>
                <c:pt idx="216">
                  <c:v>0.23200000000000001</c:v>
                </c:pt>
                <c:pt idx="217">
                  <c:v>0.17499999999999999</c:v>
                </c:pt>
                <c:pt idx="218">
                  <c:v>5.2999999999999999E-2</c:v>
                </c:pt>
                <c:pt idx="219">
                  <c:v>4.1000000000000002E-2</c:v>
                </c:pt>
                <c:pt idx="220">
                  <c:v>0.372</c:v>
                </c:pt>
                <c:pt idx="221">
                  <c:v>3.7999999999999999E-2</c:v>
                </c:pt>
                <c:pt idx="222">
                  <c:v>0.13800000000000001</c:v>
                </c:pt>
                <c:pt idx="223">
                  <c:v>5.6000000000000001E-2</c:v>
                </c:pt>
                <c:pt idx="224">
                  <c:v>0.29299999999999998</c:v>
                </c:pt>
                <c:pt idx="225">
                  <c:v>9.1999999999999998E-2</c:v>
                </c:pt>
                <c:pt idx="226">
                  <c:v>0.13400000000000001</c:v>
                </c:pt>
                <c:pt idx="227">
                  <c:v>0.191</c:v>
                </c:pt>
                <c:pt idx="228">
                  <c:v>0.13200000000000001</c:v>
                </c:pt>
                <c:pt idx="229">
                  <c:v>9.6000000000000002E-2</c:v>
                </c:pt>
                <c:pt idx="230">
                  <c:v>0.20200000000000001</c:v>
                </c:pt>
                <c:pt idx="231">
                  <c:v>0.14499999999999999</c:v>
                </c:pt>
                <c:pt idx="232">
                  <c:v>0.104</c:v>
                </c:pt>
                <c:pt idx="233">
                  <c:v>0.29299999999999998</c:v>
                </c:pt>
                <c:pt idx="234">
                  <c:v>0.29099999999999998</c:v>
                </c:pt>
                <c:pt idx="235">
                  <c:v>0.19400000000000001</c:v>
                </c:pt>
                <c:pt idx="236">
                  <c:v>0.38200000000000001</c:v>
                </c:pt>
                <c:pt idx="237">
                  <c:v>0.187</c:v>
                </c:pt>
                <c:pt idx="238">
                  <c:v>0.16600000000000001</c:v>
                </c:pt>
                <c:pt idx="239">
                  <c:v>3.1110000000000002</c:v>
                </c:pt>
                <c:pt idx="240">
                  <c:v>0.123</c:v>
                </c:pt>
                <c:pt idx="241">
                  <c:v>0.182</c:v>
                </c:pt>
                <c:pt idx="242">
                  <c:v>6.3E-2</c:v>
                </c:pt>
                <c:pt idx="243">
                  <c:v>4.444</c:v>
                </c:pt>
                <c:pt idx="244">
                  <c:v>0.112</c:v>
                </c:pt>
                <c:pt idx="245">
                  <c:v>0.17499999999999999</c:v>
                </c:pt>
                <c:pt idx="246">
                  <c:v>9.6000000000000002E-2</c:v>
                </c:pt>
                <c:pt idx="247">
                  <c:v>0.16800000000000001</c:v>
                </c:pt>
                <c:pt idx="248">
                  <c:v>0.25900000000000001</c:v>
                </c:pt>
                <c:pt idx="249">
                  <c:v>6.7000000000000004E-2</c:v>
                </c:pt>
                <c:pt idx="250">
                  <c:v>0.31</c:v>
                </c:pt>
                <c:pt idx="251">
                  <c:v>0.14899999999999999</c:v>
                </c:pt>
                <c:pt idx="252">
                  <c:v>0.185</c:v>
                </c:pt>
                <c:pt idx="253">
                  <c:v>0.45</c:v>
                </c:pt>
                <c:pt idx="254">
                  <c:v>0.25900000000000001</c:v>
                </c:pt>
                <c:pt idx="255">
                  <c:v>9.9000000000000005E-2</c:v>
                </c:pt>
                <c:pt idx="256">
                  <c:v>7.9000000000000001E-2</c:v>
                </c:pt>
                <c:pt idx="257">
                  <c:v>0.19800000000000001</c:v>
                </c:pt>
                <c:pt idx="258">
                  <c:v>4.7E-2</c:v>
                </c:pt>
                <c:pt idx="259">
                  <c:v>0.34399999999999997</c:v>
                </c:pt>
                <c:pt idx="260">
                  <c:v>0.36299999999999999</c:v>
                </c:pt>
                <c:pt idx="261">
                  <c:v>1.0389999999999999</c:v>
                </c:pt>
                <c:pt idx="262">
                  <c:v>0.74199999999999999</c:v>
                </c:pt>
                <c:pt idx="263">
                  <c:v>1.119</c:v>
                </c:pt>
                <c:pt idx="264">
                  <c:v>0.19500000000000001</c:v>
                </c:pt>
                <c:pt idx="265">
                  <c:v>0.74299999999999999</c:v>
                </c:pt>
                <c:pt idx="266">
                  <c:v>7.9000000000000001E-2</c:v>
                </c:pt>
                <c:pt idx="267">
                  <c:v>1.7689999999999999</c:v>
                </c:pt>
                <c:pt idx="268">
                  <c:v>0.627</c:v>
                </c:pt>
                <c:pt idx="269">
                  <c:v>0.29499999999999998</c:v>
                </c:pt>
                <c:pt idx="270">
                  <c:v>2.4740000000000002</c:v>
                </c:pt>
                <c:pt idx="271">
                  <c:v>0.17599999999999999</c:v>
                </c:pt>
                <c:pt idx="272">
                  <c:v>0.61199999999999999</c:v>
                </c:pt>
                <c:pt idx="273">
                  <c:v>0.6</c:v>
                </c:pt>
                <c:pt idx="274">
                  <c:v>0.16900000000000001</c:v>
                </c:pt>
                <c:pt idx="275">
                  <c:v>0.314</c:v>
                </c:pt>
                <c:pt idx="276">
                  <c:v>0.29299999999999998</c:v>
                </c:pt>
                <c:pt idx="277">
                  <c:v>2.2280000000000002</c:v>
                </c:pt>
                <c:pt idx="278">
                  <c:v>0.14799999999999999</c:v>
                </c:pt>
                <c:pt idx="279">
                  <c:v>0.3</c:v>
                </c:pt>
                <c:pt idx="280">
                  <c:v>0.30599999999999999</c:v>
                </c:pt>
                <c:pt idx="281">
                  <c:v>9.4E-2</c:v>
                </c:pt>
                <c:pt idx="282">
                  <c:v>0.16600000000000001</c:v>
                </c:pt>
                <c:pt idx="283">
                  <c:v>0.124</c:v>
                </c:pt>
                <c:pt idx="284">
                  <c:v>0.13200000000000001</c:v>
                </c:pt>
                <c:pt idx="285">
                  <c:v>0.254</c:v>
                </c:pt>
                <c:pt idx="286">
                  <c:v>9.9000000000000005E-2</c:v>
                </c:pt>
                <c:pt idx="287">
                  <c:v>0.40200000000000002</c:v>
                </c:pt>
                <c:pt idx="288">
                  <c:v>0.29099999999999998</c:v>
                </c:pt>
                <c:pt idx="289">
                  <c:v>0.313</c:v>
                </c:pt>
                <c:pt idx="290">
                  <c:v>0.11600000000000001</c:v>
                </c:pt>
                <c:pt idx="291">
                  <c:v>0.13300000000000001</c:v>
                </c:pt>
                <c:pt idx="292">
                  <c:v>0.22600000000000001</c:v>
                </c:pt>
                <c:pt idx="293">
                  <c:v>0.35799999999999998</c:v>
                </c:pt>
                <c:pt idx="294">
                  <c:v>7.2999999999999995E-2</c:v>
                </c:pt>
                <c:pt idx="295">
                  <c:v>0.26</c:v>
                </c:pt>
                <c:pt idx="296">
                  <c:v>0.21199999999999999</c:v>
                </c:pt>
                <c:pt idx="297">
                  <c:v>0.35299999999999998</c:v>
                </c:pt>
                <c:pt idx="298">
                  <c:v>8.2000000000000003E-2</c:v>
                </c:pt>
                <c:pt idx="299">
                  <c:v>0.33300000000000002</c:v>
                </c:pt>
                <c:pt idx="300">
                  <c:v>0.182</c:v>
                </c:pt>
                <c:pt idx="301">
                  <c:v>0.20100000000000001</c:v>
                </c:pt>
                <c:pt idx="302">
                  <c:v>0.13200000000000001</c:v>
                </c:pt>
                <c:pt idx="303">
                  <c:v>0.32</c:v>
                </c:pt>
                <c:pt idx="304">
                  <c:v>0.246</c:v>
                </c:pt>
                <c:pt idx="305">
                  <c:v>0.23400000000000001</c:v>
                </c:pt>
                <c:pt idx="306">
                  <c:v>0.124</c:v>
                </c:pt>
                <c:pt idx="307">
                  <c:v>5.7000000000000002E-2</c:v>
                </c:pt>
                <c:pt idx="308">
                  <c:v>0.182</c:v>
                </c:pt>
                <c:pt idx="309">
                  <c:v>0.20200000000000001</c:v>
                </c:pt>
                <c:pt idx="310">
                  <c:v>0.157</c:v>
                </c:pt>
                <c:pt idx="311">
                  <c:v>0.27700000000000002</c:v>
                </c:pt>
                <c:pt idx="312">
                  <c:v>0.32300000000000001</c:v>
                </c:pt>
                <c:pt idx="313">
                  <c:v>0.34100000000000003</c:v>
                </c:pt>
                <c:pt idx="314">
                  <c:v>0.04</c:v>
                </c:pt>
                <c:pt idx="315">
                  <c:v>0.104</c:v>
                </c:pt>
                <c:pt idx="316">
                  <c:v>0.20699999999999999</c:v>
                </c:pt>
                <c:pt idx="317">
                  <c:v>0.13700000000000001</c:v>
                </c:pt>
                <c:pt idx="318">
                  <c:v>8.7999999999999995E-2</c:v>
                </c:pt>
                <c:pt idx="319">
                  <c:v>0.35299999999999998</c:v>
                </c:pt>
                <c:pt idx="320">
                  <c:v>0.36899999999999999</c:v>
                </c:pt>
                <c:pt idx="321">
                  <c:v>0.20899999999999999</c:v>
                </c:pt>
                <c:pt idx="322">
                  <c:v>0.25800000000000001</c:v>
                </c:pt>
                <c:pt idx="323">
                  <c:v>0.188</c:v>
                </c:pt>
                <c:pt idx="324">
                  <c:v>0.218</c:v>
                </c:pt>
                <c:pt idx="325">
                  <c:v>0.29299999999999998</c:v>
                </c:pt>
                <c:pt idx="326">
                  <c:v>0.10199999999999999</c:v>
                </c:pt>
                <c:pt idx="327">
                  <c:v>0.125</c:v>
                </c:pt>
                <c:pt idx="328">
                  <c:v>0.308</c:v>
                </c:pt>
                <c:pt idx="329">
                  <c:v>1.2490000000000001</c:v>
                </c:pt>
                <c:pt idx="330">
                  <c:v>0.159</c:v>
                </c:pt>
                <c:pt idx="331">
                  <c:v>0.23499999999999999</c:v>
                </c:pt>
                <c:pt idx="332">
                  <c:v>0.252</c:v>
                </c:pt>
                <c:pt idx="333">
                  <c:v>0.114</c:v>
                </c:pt>
                <c:pt idx="334">
                  <c:v>0.11600000000000001</c:v>
                </c:pt>
                <c:pt idx="335">
                  <c:v>0.111</c:v>
                </c:pt>
                <c:pt idx="336">
                  <c:v>0.33300000000000002</c:v>
                </c:pt>
                <c:pt idx="337">
                  <c:v>0.19800000000000001</c:v>
                </c:pt>
                <c:pt idx="338">
                  <c:v>0.22700000000000001</c:v>
                </c:pt>
                <c:pt idx="339">
                  <c:v>0.191</c:v>
                </c:pt>
                <c:pt idx="340">
                  <c:v>0.17699999999999999</c:v>
                </c:pt>
                <c:pt idx="341">
                  <c:v>0.12</c:v>
                </c:pt>
                <c:pt idx="342">
                  <c:v>0.30599999999999999</c:v>
                </c:pt>
                <c:pt idx="343">
                  <c:v>0.442</c:v>
                </c:pt>
                <c:pt idx="344">
                  <c:v>0.28599999999999998</c:v>
                </c:pt>
                <c:pt idx="345">
                  <c:v>0.123</c:v>
                </c:pt>
                <c:pt idx="346">
                  <c:v>0.161</c:v>
                </c:pt>
                <c:pt idx="347">
                  <c:v>7.1999999999999995E-2</c:v>
                </c:pt>
                <c:pt idx="348">
                  <c:v>0.13</c:v>
                </c:pt>
                <c:pt idx="349">
                  <c:v>0.16200000000000001</c:v>
                </c:pt>
                <c:pt idx="350">
                  <c:v>0.13</c:v>
                </c:pt>
                <c:pt idx="351">
                  <c:v>0.154</c:v>
                </c:pt>
                <c:pt idx="352">
                  <c:v>0.17399999999999999</c:v>
                </c:pt>
                <c:pt idx="353">
                  <c:v>0.20699999999999999</c:v>
                </c:pt>
                <c:pt idx="354">
                  <c:v>0.16300000000000001</c:v>
                </c:pt>
                <c:pt idx="355">
                  <c:v>0.154</c:v>
                </c:pt>
                <c:pt idx="356">
                  <c:v>0.33400000000000002</c:v>
                </c:pt>
                <c:pt idx="357">
                  <c:v>0.14799999999999999</c:v>
                </c:pt>
                <c:pt idx="358">
                  <c:v>0.55000000000000004</c:v>
                </c:pt>
                <c:pt idx="359">
                  <c:v>0.16500000000000001</c:v>
                </c:pt>
                <c:pt idx="360">
                  <c:v>0.28999999999999998</c:v>
                </c:pt>
                <c:pt idx="361">
                  <c:v>0.108</c:v>
                </c:pt>
                <c:pt idx="362">
                  <c:v>0.124</c:v>
                </c:pt>
                <c:pt idx="363">
                  <c:v>0.13300000000000001</c:v>
                </c:pt>
                <c:pt idx="364">
                  <c:v>0.06</c:v>
                </c:pt>
                <c:pt idx="365">
                  <c:v>0.27500000000000002</c:v>
                </c:pt>
                <c:pt idx="366">
                  <c:v>0.115</c:v>
                </c:pt>
                <c:pt idx="367">
                  <c:v>0.26900000000000002</c:v>
                </c:pt>
                <c:pt idx="368">
                  <c:v>0.48099999999999998</c:v>
                </c:pt>
                <c:pt idx="369">
                  <c:v>9.6000000000000002E-2</c:v>
                </c:pt>
                <c:pt idx="370">
                  <c:v>0.108</c:v>
                </c:pt>
                <c:pt idx="371">
                  <c:v>0.309</c:v>
                </c:pt>
                <c:pt idx="372">
                  <c:v>0.127</c:v>
                </c:pt>
                <c:pt idx="373">
                  <c:v>5.0999999999999997E-2</c:v>
                </c:pt>
                <c:pt idx="374">
                  <c:v>0.191</c:v>
                </c:pt>
                <c:pt idx="375">
                  <c:v>0.248</c:v>
                </c:pt>
                <c:pt idx="376">
                  <c:v>0.33500000000000002</c:v>
                </c:pt>
                <c:pt idx="377">
                  <c:v>0.221</c:v>
                </c:pt>
                <c:pt idx="378">
                  <c:v>0.158</c:v>
                </c:pt>
                <c:pt idx="379">
                  <c:v>9.8000000000000004E-2</c:v>
                </c:pt>
                <c:pt idx="380">
                  <c:v>8.6999999999999994E-2</c:v>
                </c:pt>
                <c:pt idx="381">
                  <c:v>0.30399999999999999</c:v>
                </c:pt>
                <c:pt idx="382">
                  <c:v>0.24199999999999999</c:v>
                </c:pt>
                <c:pt idx="383">
                  <c:v>0.161</c:v>
                </c:pt>
                <c:pt idx="384">
                  <c:v>0.13600000000000001</c:v>
                </c:pt>
                <c:pt idx="385">
                  <c:v>0.19700000000000001</c:v>
                </c:pt>
                <c:pt idx="386">
                  <c:v>5.8999999999999997E-2</c:v>
                </c:pt>
                <c:pt idx="387">
                  <c:v>6.0999999999999999E-2</c:v>
                </c:pt>
                <c:pt idx="388">
                  <c:v>0.126</c:v>
                </c:pt>
                <c:pt idx="389">
                  <c:v>0.249</c:v>
                </c:pt>
                <c:pt idx="390">
                  <c:v>0.114</c:v>
                </c:pt>
                <c:pt idx="391">
                  <c:v>0.16</c:v>
                </c:pt>
                <c:pt idx="392">
                  <c:v>0.16500000000000001</c:v>
                </c:pt>
                <c:pt idx="393">
                  <c:v>0.25</c:v>
                </c:pt>
                <c:pt idx="394">
                  <c:v>9.8000000000000004E-2</c:v>
                </c:pt>
                <c:pt idx="395">
                  <c:v>7.9000000000000001E-2</c:v>
                </c:pt>
                <c:pt idx="396">
                  <c:v>2.8000000000000001E-2</c:v>
                </c:pt>
                <c:pt idx="397">
                  <c:v>0.22600000000000001</c:v>
                </c:pt>
                <c:pt idx="398">
                  <c:v>5.8000000000000003E-2</c:v>
                </c:pt>
                <c:pt idx="399">
                  <c:v>0.161</c:v>
                </c:pt>
                <c:pt idx="400">
                  <c:v>0.30399999999999999</c:v>
                </c:pt>
                <c:pt idx="401">
                  <c:v>6.6000000000000003E-2</c:v>
                </c:pt>
                <c:pt idx="402">
                  <c:v>0.19900000000000001</c:v>
                </c:pt>
                <c:pt idx="403">
                  <c:v>6.8000000000000005E-2</c:v>
                </c:pt>
                <c:pt idx="404">
                  <c:v>9.2999999999999999E-2</c:v>
                </c:pt>
                <c:pt idx="405">
                  <c:v>0.17699999999999999</c:v>
                </c:pt>
                <c:pt idx="406">
                  <c:v>0.11799999999999999</c:v>
                </c:pt>
                <c:pt idx="407">
                  <c:v>0.16400000000000001</c:v>
                </c:pt>
                <c:pt idx="408">
                  <c:v>0.186</c:v>
                </c:pt>
                <c:pt idx="409">
                  <c:v>0.1</c:v>
                </c:pt>
                <c:pt idx="410">
                  <c:v>0.27</c:v>
                </c:pt>
                <c:pt idx="411">
                  <c:v>5.8000000000000003E-2</c:v>
                </c:pt>
                <c:pt idx="412">
                  <c:v>0.27800000000000002</c:v>
                </c:pt>
                <c:pt idx="413">
                  <c:v>0.159</c:v>
                </c:pt>
                <c:pt idx="414">
                  <c:v>0.21099999999999999</c:v>
                </c:pt>
                <c:pt idx="415">
                  <c:v>0.14299999999999999</c:v>
                </c:pt>
                <c:pt idx="416">
                  <c:v>0.14799999999999999</c:v>
                </c:pt>
                <c:pt idx="417">
                  <c:v>1.377</c:v>
                </c:pt>
                <c:pt idx="418">
                  <c:v>0.22800000000000001</c:v>
                </c:pt>
                <c:pt idx="419">
                  <c:v>0.22700000000000001</c:v>
                </c:pt>
                <c:pt idx="420">
                  <c:v>0.23100000000000001</c:v>
                </c:pt>
                <c:pt idx="421">
                  <c:v>0.876</c:v>
                </c:pt>
                <c:pt idx="422">
                  <c:v>0.23</c:v>
                </c:pt>
                <c:pt idx="423">
                  <c:v>0.253</c:v>
                </c:pt>
                <c:pt idx="424">
                  <c:v>7.0000000000000007E-2</c:v>
                </c:pt>
                <c:pt idx="425">
                  <c:v>9.1999999999999998E-2</c:v>
                </c:pt>
                <c:pt idx="426">
                  <c:v>0.19</c:v>
                </c:pt>
                <c:pt idx="427">
                  <c:v>0.18099999999999999</c:v>
                </c:pt>
                <c:pt idx="428">
                  <c:v>8.7999999999999995E-2</c:v>
                </c:pt>
                <c:pt idx="429">
                  <c:v>0.14399999999999999</c:v>
                </c:pt>
                <c:pt idx="430">
                  <c:v>9.6000000000000002E-2</c:v>
                </c:pt>
                <c:pt idx="431">
                  <c:v>0.189</c:v>
                </c:pt>
                <c:pt idx="432">
                  <c:v>0.215</c:v>
                </c:pt>
                <c:pt idx="433">
                  <c:v>0.16700000000000001</c:v>
                </c:pt>
                <c:pt idx="434">
                  <c:v>0.159</c:v>
                </c:pt>
                <c:pt idx="435">
                  <c:v>0.35699999999999998</c:v>
                </c:pt>
                <c:pt idx="436">
                  <c:v>0.16200000000000001</c:v>
                </c:pt>
                <c:pt idx="437">
                  <c:v>0.111</c:v>
                </c:pt>
                <c:pt idx="438">
                  <c:v>0.16600000000000001</c:v>
                </c:pt>
                <c:pt idx="439">
                  <c:v>0.13900000000000001</c:v>
                </c:pt>
                <c:pt idx="440">
                  <c:v>7.4999999999999997E-2</c:v>
                </c:pt>
                <c:pt idx="441">
                  <c:v>0.17499999999999999</c:v>
                </c:pt>
                <c:pt idx="442">
                  <c:v>0.215</c:v>
                </c:pt>
                <c:pt idx="443">
                  <c:v>0.14399999999999999</c:v>
                </c:pt>
                <c:pt idx="444">
                  <c:v>0.13800000000000001</c:v>
                </c:pt>
                <c:pt idx="445">
                  <c:v>0.19400000000000001</c:v>
                </c:pt>
                <c:pt idx="446">
                  <c:v>0.153</c:v>
                </c:pt>
                <c:pt idx="447">
                  <c:v>0.17100000000000001</c:v>
                </c:pt>
                <c:pt idx="448">
                  <c:v>0.17199999999999999</c:v>
                </c:pt>
                <c:pt idx="449">
                  <c:v>0.22600000000000001</c:v>
                </c:pt>
                <c:pt idx="450">
                  <c:v>0.20300000000000001</c:v>
                </c:pt>
                <c:pt idx="451">
                  <c:v>0.14299999999999999</c:v>
                </c:pt>
                <c:pt idx="452">
                  <c:v>0.121</c:v>
                </c:pt>
                <c:pt idx="453">
                  <c:v>0.03</c:v>
                </c:pt>
                <c:pt idx="454">
                  <c:v>0.14299999999999999</c:v>
                </c:pt>
                <c:pt idx="455">
                  <c:v>6.2E-2</c:v>
                </c:pt>
                <c:pt idx="456">
                  <c:v>5.7000000000000002E-2</c:v>
                </c:pt>
                <c:pt idx="457">
                  <c:v>7.2999999999999995E-2</c:v>
                </c:pt>
                <c:pt idx="458">
                  <c:v>0.156</c:v>
                </c:pt>
                <c:pt idx="459">
                  <c:v>0.42499999999999999</c:v>
                </c:pt>
                <c:pt idx="460">
                  <c:v>8.3000000000000004E-2</c:v>
                </c:pt>
                <c:pt idx="461">
                  <c:v>0.217</c:v>
                </c:pt>
                <c:pt idx="462">
                  <c:v>0.28799999999999998</c:v>
                </c:pt>
                <c:pt idx="463">
                  <c:v>0.14899999999999999</c:v>
                </c:pt>
                <c:pt idx="464">
                  <c:v>0.247</c:v>
                </c:pt>
                <c:pt idx="465">
                  <c:v>0.498</c:v>
                </c:pt>
                <c:pt idx="466">
                  <c:v>0.32300000000000001</c:v>
                </c:pt>
                <c:pt idx="467">
                  <c:v>0.105</c:v>
                </c:pt>
                <c:pt idx="468">
                  <c:v>0.374</c:v>
                </c:pt>
                <c:pt idx="469">
                  <c:v>0.14199999999999999</c:v>
                </c:pt>
                <c:pt idx="470">
                  <c:v>0.104</c:v>
                </c:pt>
                <c:pt idx="471">
                  <c:v>0.03</c:v>
                </c:pt>
                <c:pt idx="472">
                  <c:v>0.35199999999999998</c:v>
                </c:pt>
                <c:pt idx="473">
                  <c:v>0.16</c:v>
                </c:pt>
                <c:pt idx="474">
                  <c:v>0.113</c:v>
                </c:pt>
                <c:pt idx="475">
                  <c:v>6.2E-2</c:v>
                </c:pt>
                <c:pt idx="476">
                  <c:v>0.06</c:v>
                </c:pt>
                <c:pt idx="477">
                  <c:v>0.17299999999999999</c:v>
                </c:pt>
                <c:pt idx="478">
                  <c:v>0.27100000000000002</c:v>
                </c:pt>
                <c:pt idx="479">
                  <c:v>0.184</c:v>
                </c:pt>
                <c:pt idx="480">
                  <c:v>0.191</c:v>
                </c:pt>
                <c:pt idx="481">
                  <c:v>0.20100000000000001</c:v>
                </c:pt>
                <c:pt idx="482">
                  <c:v>0.28899999999999998</c:v>
                </c:pt>
                <c:pt idx="483">
                  <c:v>0.224</c:v>
                </c:pt>
                <c:pt idx="484">
                  <c:v>0.13400000000000001</c:v>
                </c:pt>
                <c:pt idx="485">
                  <c:v>0.26500000000000001</c:v>
                </c:pt>
                <c:pt idx="486">
                  <c:v>0.127</c:v>
                </c:pt>
                <c:pt idx="487">
                  <c:v>0.23699999999999999</c:v>
                </c:pt>
                <c:pt idx="488">
                  <c:v>0.17</c:v>
                </c:pt>
                <c:pt idx="489">
                  <c:v>0.35399999999999998</c:v>
                </c:pt>
                <c:pt idx="490">
                  <c:v>9.6000000000000002E-2</c:v>
                </c:pt>
                <c:pt idx="491">
                  <c:v>7.0000000000000007E-2</c:v>
                </c:pt>
                <c:pt idx="492">
                  <c:v>0.155</c:v>
                </c:pt>
                <c:pt idx="493">
                  <c:v>0.188</c:v>
                </c:pt>
                <c:pt idx="494">
                  <c:v>0.152</c:v>
                </c:pt>
                <c:pt idx="495">
                  <c:v>6.8000000000000005E-2</c:v>
                </c:pt>
                <c:pt idx="496">
                  <c:v>8.3000000000000004E-2</c:v>
                </c:pt>
                <c:pt idx="497">
                  <c:v>0.21099999999999999</c:v>
                </c:pt>
                <c:pt idx="498">
                  <c:v>0.10100000000000001</c:v>
                </c:pt>
                <c:pt idx="499">
                  <c:v>0.127</c:v>
                </c:pt>
                <c:pt idx="500">
                  <c:v>0.23699999999999999</c:v>
                </c:pt>
                <c:pt idx="501">
                  <c:v>0.20599999999999999</c:v>
                </c:pt>
                <c:pt idx="502">
                  <c:v>0.14099999999999999</c:v>
                </c:pt>
                <c:pt idx="503">
                  <c:v>0.155</c:v>
                </c:pt>
                <c:pt idx="504">
                  <c:v>8.8999999999999996E-2</c:v>
                </c:pt>
                <c:pt idx="505">
                  <c:v>0.12</c:v>
                </c:pt>
                <c:pt idx="506">
                  <c:v>0.126</c:v>
                </c:pt>
                <c:pt idx="507">
                  <c:v>0.14199999999999999</c:v>
                </c:pt>
                <c:pt idx="508">
                  <c:v>0.127</c:v>
                </c:pt>
                <c:pt idx="509">
                  <c:v>0.16400000000000001</c:v>
                </c:pt>
                <c:pt idx="510">
                  <c:v>0.216</c:v>
                </c:pt>
                <c:pt idx="511">
                  <c:v>0.15</c:v>
                </c:pt>
                <c:pt idx="512">
                  <c:v>0.32400000000000001</c:v>
                </c:pt>
                <c:pt idx="513">
                  <c:v>0.122</c:v>
                </c:pt>
                <c:pt idx="514">
                  <c:v>3.6999999999999998E-2</c:v>
                </c:pt>
                <c:pt idx="515">
                  <c:v>3.2000000000000001E-2</c:v>
                </c:pt>
                <c:pt idx="516">
                  <c:v>0.32700000000000001</c:v>
                </c:pt>
                <c:pt idx="517">
                  <c:v>0.10299999999999999</c:v>
                </c:pt>
                <c:pt idx="518">
                  <c:v>0.184</c:v>
                </c:pt>
                <c:pt idx="519">
                  <c:v>0.12</c:v>
                </c:pt>
                <c:pt idx="520">
                  <c:v>0.40100000000000002</c:v>
                </c:pt>
                <c:pt idx="521">
                  <c:v>2.9000000000000001E-2</c:v>
                </c:pt>
                <c:pt idx="522">
                  <c:v>0.127</c:v>
                </c:pt>
                <c:pt idx="523">
                  <c:v>0.23300000000000001</c:v>
                </c:pt>
                <c:pt idx="524">
                  <c:v>0.06</c:v>
                </c:pt>
                <c:pt idx="525">
                  <c:v>0.28799999999999998</c:v>
                </c:pt>
                <c:pt idx="526">
                  <c:v>0.224</c:v>
                </c:pt>
                <c:pt idx="527">
                  <c:v>0.20799999999999999</c:v>
                </c:pt>
                <c:pt idx="528">
                  <c:v>8.6999999999999994E-2</c:v>
                </c:pt>
                <c:pt idx="529">
                  <c:v>0.13800000000000001</c:v>
                </c:pt>
                <c:pt idx="530">
                  <c:v>9.0999999999999998E-2</c:v>
                </c:pt>
                <c:pt idx="531">
                  <c:v>0.17199999999999999</c:v>
                </c:pt>
                <c:pt idx="532">
                  <c:v>0.16700000000000001</c:v>
                </c:pt>
                <c:pt idx="533">
                  <c:v>5.1999999999999998E-2</c:v>
                </c:pt>
                <c:pt idx="534">
                  <c:v>0.04</c:v>
                </c:pt>
                <c:pt idx="535">
                  <c:v>5.6000000000000001E-2</c:v>
                </c:pt>
                <c:pt idx="536">
                  <c:v>2.5000000000000001E-2</c:v>
                </c:pt>
                <c:pt idx="537">
                  <c:v>4.9000000000000002E-2</c:v>
                </c:pt>
                <c:pt idx="538">
                  <c:v>7.3999999999999996E-2</c:v>
                </c:pt>
                <c:pt idx="539">
                  <c:v>0.16400000000000001</c:v>
                </c:pt>
                <c:pt idx="540">
                  <c:v>4.7E-2</c:v>
                </c:pt>
                <c:pt idx="541">
                  <c:v>4.2000000000000003E-2</c:v>
                </c:pt>
                <c:pt idx="542">
                  <c:v>0.45</c:v>
                </c:pt>
                <c:pt idx="543">
                  <c:v>0.376</c:v>
                </c:pt>
                <c:pt idx="544">
                  <c:v>3.7999999999999999E-2</c:v>
                </c:pt>
                <c:pt idx="545">
                  <c:v>0.17499999999999999</c:v>
                </c:pt>
                <c:pt idx="546">
                  <c:v>0.112</c:v>
                </c:pt>
                <c:pt idx="547">
                  <c:v>0.27900000000000003</c:v>
                </c:pt>
                <c:pt idx="548">
                  <c:v>0.25900000000000001</c:v>
                </c:pt>
                <c:pt idx="549">
                  <c:v>3.7999999999999999E-2</c:v>
                </c:pt>
                <c:pt idx="550">
                  <c:v>0.11799999999999999</c:v>
                </c:pt>
                <c:pt idx="551">
                  <c:v>6.0999999999999999E-2</c:v>
                </c:pt>
                <c:pt idx="552">
                  <c:v>0.46800000000000003</c:v>
                </c:pt>
                <c:pt idx="553">
                  <c:v>9.7000000000000003E-2</c:v>
                </c:pt>
                <c:pt idx="554">
                  <c:v>0.28000000000000003</c:v>
                </c:pt>
                <c:pt idx="555">
                  <c:v>0.19</c:v>
                </c:pt>
                <c:pt idx="556">
                  <c:v>0.125</c:v>
                </c:pt>
                <c:pt idx="557">
                  <c:v>0.122</c:v>
                </c:pt>
                <c:pt idx="558">
                  <c:v>0.153</c:v>
                </c:pt>
                <c:pt idx="559">
                  <c:v>4.4999999999999998E-2</c:v>
                </c:pt>
                <c:pt idx="560">
                  <c:v>4.9000000000000002E-2</c:v>
                </c:pt>
                <c:pt idx="561">
                  <c:v>0.17199999999999999</c:v>
                </c:pt>
                <c:pt idx="562">
                  <c:v>5.2999999999999999E-2</c:v>
                </c:pt>
                <c:pt idx="563">
                  <c:v>7.0000000000000007E-2</c:v>
                </c:pt>
                <c:pt idx="564">
                  <c:v>3.5999999999999997E-2</c:v>
                </c:pt>
                <c:pt idx="565">
                  <c:v>2.9000000000000001E-2</c:v>
                </c:pt>
                <c:pt idx="566">
                  <c:v>1.7000000000000001E-2</c:v>
                </c:pt>
                <c:pt idx="567">
                  <c:v>5.2999999999999999E-2</c:v>
                </c:pt>
                <c:pt idx="568">
                  <c:v>6.7000000000000004E-2</c:v>
                </c:pt>
                <c:pt idx="569">
                  <c:v>0.16500000000000001</c:v>
                </c:pt>
                <c:pt idx="570">
                  <c:v>4.3999999999999997E-2</c:v>
                </c:pt>
                <c:pt idx="571">
                  <c:v>0.253</c:v>
                </c:pt>
                <c:pt idx="572">
                  <c:v>0.11799999999999999</c:v>
                </c:pt>
                <c:pt idx="573">
                  <c:v>9.1999999999999998E-2</c:v>
                </c:pt>
                <c:pt idx="574">
                  <c:v>0.13500000000000001</c:v>
                </c:pt>
                <c:pt idx="575">
                  <c:v>2.5000000000000001E-2</c:v>
                </c:pt>
                <c:pt idx="576">
                  <c:v>2.5999999999999999E-2</c:v>
                </c:pt>
                <c:pt idx="577">
                  <c:v>1.6E-2</c:v>
                </c:pt>
                <c:pt idx="578">
                  <c:v>3.2000000000000001E-2</c:v>
                </c:pt>
                <c:pt idx="579">
                  <c:v>4.7E-2</c:v>
                </c:pt>
                <c:pt idx="580">
                  <c:v>2.4E-2</c:v>
                </c:pt>
                <c:pt idx="581">
                  <c:v>0.33300000000000002</c:v>
                </c:pt>
                <c:pt idx="582">
                  <c:v>2.5999999999999999E-2</c:v>
                </c:pt>
                <c:pt idx="583">
                  <c:v>9.6000000000000002E-2</c:v>
                </c:pt>
                <c:pt idx="584">
                  <c:v>9.2999999999999999E-2</c:v>
                </c:pt>
                <c:pt idx="585">
                  <c:v>0.10299999999999999</c:v>
                </c:pt>
                <c:pt idx="586">
                  <c:v>3.5999999999999997E-2</c:v>
                </c:pt>
                <c:pt idx="587">
                  <c:v>3.5000000000000003E-2</c:v>
                </c:pt>
                <c:pt idx="588">
                  <c:v>1.7000000000000001E-2</c:v>
                </c:pt>
                <c:pt idx="589">
                  <c:v>0.223</c:v>
                </c:pt>
                <c:pt idx="590">
                  <c:v>0.105</c:v>
                </c:pt>
                <c:pt idx="591">
                  <c:v>0.221</c:v>
                </c:pt>
                <c:pt idx="592">
                  <c:v>0.13400000000000001</c:v>
                </c:pt>
                <c:pt idx="593">
                  <c:v>0.27700000000000002</c:v>
                </c:pt>
                <c:pt idx="594">
                  <c:v>0.20699999999999999</c:v>
                </c:pt>
                <c:pt idx="595">
                  <c:v>5.3999999999999999E-2</c:v>
                </c:pt>
                <c:pt idx="596">
                  <c:v>7.9000000000000001E-2</c:v>
                </c:pt>
                <c:pt idx="597">
                  <c:v>0.28799999999999998</c:v>
                </c:pt>
                <c:pt idx="598">
                  <c:v>0.17299999999999999</c:v>
                </c:pt>
                <c:pt idx="599">
                  <c:v>0.222</c:v>
                </c:pt>
                <c:pt idx="600">
                  <c:v>0.10100000000000001</c:v>
                </c:pt>
                <c:pt idx="601">
                  <c:v>0.189</c:v>
                </c:pt>
                <c:pt idx="602">
                  <c:v>0.29899999999999999</c:v>
                </c:pt>
                <c:pt idx="603">
                  <c:v>0.27700000000000002</c:v>
                </c:pt>
                <c:pt idx="604">
                  <c:v>0.28299999999999997</c:v>
                </c:pt>
                <c:pt idx="605">
                  <c:v>0.106</c:v>
                </c:pt>
                <c:pt idx="606">
                  <c:v>0.20699999999999999</c:v>
                </c:pt>
                <c:pt idx="607">
                  <c:v>0.22700000000000001</c:v>
                </c:pt>
                <c:pt idx="608">
                  <c:v>0.11600000000000001</c:v>
                </c:pt>
                <c:pt idx="609">
                  <c:v>0.17699999999999999</c:v>
                </c:pt>
                <c:pt idx="610">
                  <c:v>0.21199999999999999</c:v>
                </c:pt>
                <c:pt idx="611">
                  <c:v>0.214</c:v>
                </c:pt>
                <c:pt idx="612">
                  <c:v>7.2999999999999995E-2</c:v>
                </c:pt>
                <c:pt idx="613">
                  <c:v>0.23699999999999999</c:v>
                </c:pt>
                <c:pt idx="614">
                  <c:v>6.8000000000000005E-2</c:v>
                </c:pt>
                <c:pt idx="615">
                  <c:v>0.114</c:v>
                </c:pt>
                <c:pt idx="616">
                  <c:v>0.09</c:v>
                </c:pt>
                <c:pt idx="617">
                  <c:v>0.45200000000000001</c:v>
                </c:pt>
                <c:pt idx="618">
                  <c:v>8.4000000000000005E-2</c:v>
                </c:pt>
                <c:pt idx="619">
                  <c:v>7.0999999999999994E-2</c:v>
                </c:pt>
                <c:pt idx="620">
                  <c:v>0.72699999999999998</c:v>
                </c:pt>
                <c:pt idx="621">
                  <c:v>0.376</c:v>
                </c:pt>
                <c:pt idx="622">
                  <c:v>5.8999999999999997E-2</c:v>
                </c:pt>
                <c:pt idx="623">
                  <c:v>4.2000000000000003E-2</c:v>
                </c:pt>
                <c:pt idx="624">
                  <c:v>8.5999999999999993E-2</c:v>
                </c:pt>
                <c:pt idx="625">
                  <c:v>0.20499999999999999</c:v>
                </c:pt>
                <c:pt idx="626">
                  <c:v>0.309</c:v>
                </c:pt>
                <c:pt idx="627">
                  <c:v>0.12</c:v>
                </c:pt>
                <c:pt idx="628">
                  <c:v>0.23499999999999999</c:v>
                </c:pt>
                <c:pt idx="629">
                  <c:v>5.5E-2</c:v>
                </c:pt>
                <c:pt idx="630">
                  <c:v>0.13600000000000001</c:v>
                </c:pt>
                <c:pt idx="631">
                  <c:v>0.13</c:v>
                </c:pt>
                <c:pt idx="632">
                  <c:v>0.123</c:v>
                </c:pt>
                <c:pt idx="633">
                  <c:v>6.5000000000000002E-2</c:v>
                </c:pt>
                <c:pt idx="634">
                  <c:v>0.126</c:v>
                </c:pt>
                <c:pt idx="635">
                  <c:v>2.8000000000000001E-2</c:v>
                </c:pt>
                <c:pt idx="636">
                  <c:v>3.9E-2</c:v>
                </c:pt>
                <c:pt idx="637">
                  <c:v>0.16700000000000001</c:v>
                </c:pt>
                <c:pt idx="638">
                  <c:v>4.7E-2</c:v>
                </c:pt>
                <c:pt idx="639">
                  <c:v>3.3000000000000002E-2</c:v>
                </c:pt>
                <c:pt idx="640">
                  <c:v>0.25700000000000001</c:v>
                </c:pt>
                <c:pt idx="641">
                  <c:v>8.8999999999999996E-2</c:v>
                </c:pt>
                <c:pt idx="642">
                  <c:v>0.371</c:v>
                </c:pt>
                <c:pt idx="643">
                  <c:v>0.14199999999999999</c:v>
                </c:pt>
                <c:pt idx="644">
                  <c:v>0.13200000000000001</c:v>
                </c:pt>
                <c:pt idx="645">
                  <c:v>0.08</c:v>
                </c:pt>
                <c:pt idx="646">
                  <c:v>3.6999999999999998E-2</c:v>
                </c:pt>
                <c:pt idx="647">
                  <c:v>2.5999999999999999E-2</c:v>
                </c:pt>
                <c:pt idx="648">
                  <c:v>0.20599999999999999</c:v>
                </c:pt>
                <c:pt idx="649">
                  <c:v>0.17799999999999999</c:v>
                </c:pt>
                <c:pt idx="650">
                  <c:v>0.13800000000000001</c:v>
                </c:pt>
                <c:pt idx="651">
                  <c:v>2.1999999999999999E-2</c:v>
                </c:pt>
                <c:pt idx="652">
                  <c:v>5.5E-2</c:v>
                </c:pt>
                <c:pt idx="653">
                  <c:v>2.1999999999999999E-2</c:v>
                </c:pt>
                <c:pt idx="654">
                  <c:v>8.5999999999999993E-2</c:v>
                </c:pt>
                <c:pt idx="655">
                  <c:v>0.25600000000000001</c:v>
                </c:pt>
                <c:pt idx="656">
                  <c:v>4.2999999999999997E-2</c:v>
                </c:pt>
                <c:pt idx="657">
                  <c:v>1.2E-2</c:v>
                </c:pt>
                <c:pt idx="658">
                  <c:v>5.8000000000000003E-2</c:v>
                </c:pt>
                <c:pt idx="659">
                  <c:v>3.7999999999999999E-2</c:v>
                </c:pt>
                <c:pt idx="660">
                  <c:v>0.14599999999999999</c:v>
                </c:pt>
                <c:pt idx="661">
                  <c:v>4.7E-2</c:v>
                </c:pt>
                <c:pt idx="662">
                  <c:v>1.9E-2</c:v>
                </c:pt>
                <c:pt idx="663">
                  <c:v>2.5000000000000001E-2</c:v>
                </c:pt>
                <c:pt idx="664">
                  <c:v>0.03</c:v>
                </c:pt>
                <c:pt idx="665">
                  <c:v>2.5000000000000001E-2</c:v>
                </c:pt>
                <c:pt idx="666">
                  <c:v>6.0000000000000001E-3</c:v>
                </c:pt>
                <c:pt idx="667">
                  <c:v>2.5000000000000001E-2</c:v>
                </c:pt>
                <c:pt idx="668">
                  <c:v>0.249</c:v>
                </c:pt>
                <c:pt idx="669">
                  <c:v>0.245</c:v>
                </c:pt>
                <c:pt idx="670">
                  <c:v>7.4999999999999997E-2</c:v>
                </c:pt>
                <c:pt idx="671">
                  <c:v>0.10199999999999999</c:v>
                </c:pt>
                <c:pt idx="672">
                  <c:v>0.39700000000000002</c:v>
                </c:pt>
                <c:pt idx="673">
                  <c:v>0.13400000000000001</c:v>
                </c:pt>
                <c:pt idx="674">
                  <c:v>0.13500000000000001</c:v>
                </c:pt>
                <c:pt idx="675">
                  <c:v>0.11600000000000001</c:v>
                </c:pt>
                <c:pt idx="676">
                  <c:v>0.22500000000000001</c:v>
                </c:pt>
                <c:pt idx="677">
                  <c:v>0.314</c:v>
                </c:pt>
                <c:pt idx="678">
                  <c:v>2.5000000000000001E-2</c:v>
                </c:pt>
                <c:pt idx="679">
                  <c:v>0.19800000000000001</c:v>
                </c:pt>
                <c:pt idx="680">
                  <c:v>0.216</c:v>
                </c:pt>
                <c:pt idx="681">
                  <c:v>2.4E-2</c:v>
                </c:pt>
                <c:pt idx="682">
                  <c:v>7.9000000000000001E-2</c:v>
                </c:pt>
                <c:pt idx="683">
                  <c:v>0.32500000000000001</c:v>
                </c:pt>
                <c:pt idx="684">
                  <c:v>7.8E-2</c:v>
                </c:pt>
                <c:pt idx="685">
                  <c:v>0.10100000000000001</c:v>
                </c:pt>
                <c:pt idx="686">
                  <c:v>0.188</c:v>
                </c:pt>
                <c:pt idx="687">
                  <c:v>0.219</c:v>
                </c:pt>
                <c:pt idx="688">
                  <c:v>0.27500000000000002</c:v>
                </c:pt>
                <c:pt idx="689">
                  <c:v>0.08</c:v>
                </c:pt>
                <c:pt idx="690">
                  <c:v>0.34899999999999998</c:v>
                </c:pt>
                <c:pt idx="691">
                  <c:v>0.13100000000000001</c:v>
                </c:pt>
                <c:pt idx="692">
                  <c:v>0.17399999999999999</c:v>
                </c:pt>
                <c:pt idx="693">
                  <c:v>9.4E-2</c:v>
                </c:pt>
                <c:pt idx="694">
                  <c:v>0.25600000000000001</c:v>
                </c:pt>
                <c:pt idx="695">
                  <c:v>0.20399999999999999</c:v>
                </c:pt>
                <c:pt idx="696">
                  <c:v>0.191</c:v>
                </c:pt>
                <c:pt idx="697">
                  <c:v>6.2E-2</c:v>
                </c:pt>
                <c:pt idx="698">
                  <c:v>0.185</c:v>
                </c:pt>
                <c:pt idx="699">
                  <c:v>7.4999999999999997E-2</c:v>
                </c:pt>
                <c:pt idx="700">
                  <c:v>0.105</c:v>
                </c:pt>
                <c:pt idx="701">
                  <c:v>0.21299999999999999</c:v>
                </c:pt>
                <c:pt idx="702">
                  <c:v>0.40899999999999997</c:v>
                </c:pt>
                <c:pt idx="703">
                  <c:v>9.7000000000000003E-2</c:v>
                </c:pt>
                <c:pt idx="704">
                  <c:v>8.4000000000000005E-2</c:v>
                </c:pt>
                <c:pt idx="705">
                  <c:v>0.432</c:v>
                </c:pt>
                <c:pt idx="706">
                  <c:v>0.16400000000000001</c:v>
                </c:pt>
                <c:pt idx="707">
                  <c:v>0.26200000000000001</c:v>
                </c:pt>
                <c:pt idx="708">
                  <c:v>9.4E-2</c:v>
                </c:pt>
                <c:pt idx="709">
                  <c:v>0.20899999999999999</c:v>
                </c:pt>
                <c:pt idx="710">
                  <c:v>4.8000000000000001E-2</c:v>
                </c:pt>
                <c:pt idx="711">
                  <c:v>7.5999999999999998E-2</c:v>
                </c:pt>
                <c:pt idx="712">
                  <c:v>0.109</c:v>
                </c:pt>
                <c:pt idx="713">
                  <c:v>0.159</c:v>
                </c:pt>
                <c:pt idx="714">
                  <c:v>0.16200000000000001</c:v>
                </c:pt>
                <c:pt idx="715">
                  <c:v>0.22900000000000001</c:v>
                </c:pt>
                <c:pt idx="716">
                  <c:v>0.19400000000000001</c:v>
                </c:pt>
                <c:pt idx="717">
                  <c:v>3.6999999999999998E-2</c:v>
                </c:pt>
                <c:pt idx="718">
                  <c:v>0.19400000000000001</c:v>
                </c:pt>
                <c:pt idx="719">
                  <c:v>0.38800000000000001</c:v>
                </c:pt>
                <c:pt idx="720">
                  <c:v>0.14399999999999999</c:v>
                </c:pt>
                <c:pt idx="721">
                  <c:v>0.39600000000000002</c:v>
                </c:pt>
                <c:pt idx="722">
                  <c:v>0.02</c:v>
                </c:pt>
                <c:pt idx="723">
                  <c:v>3.5999999999999997E-2</c:v>
                </c:pt>
                <c:pt idx="724">
                  <c:v>0.157</c:v>
                </c:pt>
                <c:pt idx="725">
                  <c:v>0.155</c:v>
                </c:pt>
                <c:pt idx="726">
                  <c:v>5.8999999999999997E-2</c:v>
                </c:pt>
                <c:pt idx="727">
                  <c:v>0.17399999999999999</c:v>
                </c:pt>
                <c:pt idx="728">
                  <c:v>2.5999999999999999E-2</c:v>
                </c:pt>
                <c:pt idx="729">
                  <c:v>0.216</c:v>
                </c:pt>
                <c:pt idx="730">
                  <c:v>0.20499999999999999</c:v>
                </c:pt>
                <c:pt idx="731">
                  <c:v>3.7999999999999999E-2</c:v>
                </c:pt>
                <c:pt idx="732">
                  <c:v>3.9E-2</c:v>
                </c:pt>
                <c:pt idx="733">
                  <c:v>0.23599999999999999</c:v>
                </c:pt>
                <c:pt idx="734">
                  <c:v>0.191</c:v>
                </c:pt>
                <c:pt idx="735">
                  <c:v>0.10100000000000001</c:v>
                </c:pt>
                <c:pt idx="736">
                  <c:v>0.247</c:v>
                </c:pt>
                <c:pt idx="737">
                  <c:v>0.2</c:v>
                </c:pt>
                <c:pt idx="738">
                  <c:v>2.9000000000000001E-2</c:v>
                </c:pt>
                <c:pt idx="739">
                  <c:v>0.113</c:v>
                </c:pt>
                <c:pt idx="740">
                  <c:v>0.222</c:v>
                </c:pt>
                <c:pt idx="741">
                  <c:v>5.8000000000000003E-2</c:v>
                </c:pt>
                <c:pt idx="742">
                  <c:v>4.5999999999999999E-2</c:v>
                </c:pt>
                <c:pt idx="743">
                  <c:v>0.13700000000000001</c:v>
                </c:pt>
                <c:pt idx="744">
                  <c:v>4.9000000000000002E-2</c:v>
                </c:pt>
                <c:pt idx="745">
                  <c:v>5.3999999999999999E-2</c:v>
                </c:pt>
                <c:pt idx="746">
                  <c:v>9.4E-2</c:v>
                </c:pt>
                <c:pt idx="747">
                  <c:v>5.8000000000000003E-2</c:v>
                </c:pt>
                <c:pt idx="748">
                  <c:v>0.16800000000000001</c:v>
                </c:pt>
                <c:pt idx="749">
                  <c:v>4.8000000000000001E-2</c:v>
                </c:pt>
                <c:pt idx="750">
                  <c:v>2.1000000000000001E-2</c:v>
                </c:pt>
                <c:pt idx="751">
                  <c:v>6.9000000000000006E-2</c:v>
                </c:pt>
                <c:pt idx="752">
                  <c:v>3.1E-2</c:v>
                </c:pt>
                <c:pt idx="753">
                  <c:v>4.4999999999999998E-2</c:v>
                </c:pt>
                <c:pt idx="754">
                  <c:v>5.5E-2</c:v>
                </c:pt>
                <c:pt idx="755">
                  <c:v>6.4000000000000001E-2</c:v>
                </c:pt>
                <c:pt idx="756">
                  <c:v>1.4E-2</c:v>
                </c:pt>
                <c:pt idx="757">
                  <c:v>7.1999999999999995E-2</c:v>
                </c:pt>
                <c:pt idx="758">
                  <c:v>0.188</c:v>
                </c:pt>
                <c:pt idx="759">
                  <c:v>0.02</c:v>
                </c:pt>
                <c:pt idx="760">
                  <c:v>0.18</c:v>
                </c:pt>
                <c:pt idx="761">
                  <c:v>5.2999999999999999E-2</c:v>
                </c:pt>
                <c:pt idx="762">
                  <c:v>0.14099999999999999</c:v>
                </c:pt>
                <c:pt idx="763">
                  <c:v>4.5999999999999999E-2</c:v>
                </c:pt>
                <c:pt idx="764">
                  <c:v>0.11</c:v>
                </c:pt>
                <c:pt idx="765">
                  <c:v>0.03</c:v>
                </c:pt>
                <c:pt idx="766">
                  <c:v>0.16200000000000001</c:v>
                </c:pt>
                <c:pt idx="767">
                  <c:v>0.03</c:v>
                </c:pt>
                <c:pt idx="768">
                  <c:v>3.5000000000000003E-2</c:v>
                </c:pt>
                <c:pt idx="769">
                  <c:v>2.5999999999999999E-2</c:v>
                </c:pt>
                <c:pt idx="770">
                  <c:v>9.9000000000000005E-2</c:v>
                </c:pt>
                <c:pt idx="771">
                  <c:v>9.5000000000000001E-2</c:v>
                </c:pt>
                <c:pt idx="772">
                  <c:v>2.1999999999999999E-2</c:v>
                </c:pt>
                <c:pt idx="773">
                  <c:v>3.4000000000000002E-2</c:v>
                </c:pt>
                <c:pt idx="774">
                  <c:v>0.01</c:v>
                </c:pt>
                <c:pt idx="775">
                  <c:v>9.1999999999999998E-2</c:v>
                </c:pt>
                <c:pt idx="776">
                  <c:v>0.50900000000000001</c:v>
                </c:pt>
                <c:pt idx="777">
                  <c:v>7.3999999999999996E-2</c:v>
                </c:pt>
                <c:pt idx="778">
                  <c:v>0.14499999999999999</c:v>
                </c:pt>
                <c:pt idx="779">
                  <c:v>0.14799999999999999</c:v>
                </c:pt>
                <c:pt idx="780">
                  <c:v>0.20699999999999999</c:v>
                </c:pt>
                <c:pt idx="781">
                  <c:v>0.13700000000000001</c:v>
                </c:pt>
                <c:pt idx="782">
                  <c:v>0.11899999999999999</c:v>
                </c:pt>
                <c:pt idx="783">
                  <c:v>7.5999999999999998E-2</c:v>
                </c:pt>
                <c:pt idx="784">
                  <c:v>0.27500000000000002</c:v>
                </c:pt>
                <c:pt idx="785">
                  <c:v>0.20799999999999999</c:v>
                </c:pt>
                <c:pt idx="786">
                  <c:v>8.6999999999999994E-2</c:v>
                </c:pt>
                <c:pt idx="787">
                  <c:v>0.17799999999999999</c:v>
                </c:pt>
                <c:pt idx="788">
                  <c:v>0.33500000000000002</c:v>
                </c:pt>
                <c:pt idx="789">
                  <c:v>0.46899999999999997</c:v>
                </c:pt>
                <c:pt idx="790">
                  <c:v>9.1999999999999998E-2</c:v>
                </c:pt>
                <c:pt idx="791">
                  <c:v>0.22600000000000001</c:v>
                </c:pt>
                <c:pt idx="792">
                  <c:v>0.107</c:v>
                </c:pt>
                <c:pt idx="793">
                  <c:v>0.3</c:v>
                </c:pt>
                <c:pt idx="794">
                  <c:v>0.17899999999999999</c:v>
                </c:pt>
                <c:pt idx="795">
                  <c:v>0.155</c:v>
                </c:pt>
                <c:pt idx="796">
                  <c:v>7.3999999999999996E-2</c:v>
                </c:pt>
                <c:pt idx="797">
                  <c:v>0.14499999999999999</c:v>
                </c:pt>
                <c:pt idx="798">
                  <c:v>0.184</c:v>
                </c:pt>
                <c:pt idx="799">
                  <c:v>0.14499999999999999</c:v>
                </c:pt>
                <c:pt idx="800">
                  <c:v>0.14799999999999999</c:v>
                </c:pt>
                <c:pt idx="801">
                  <c:v>0.23699999999999999</c:v>
                </c:pt>
                <c:pt idx="802">
                  <c:v>0.14199999999999999</c:v>
                </c:pt>
                <c:pt idx="803">
                  <c:v>0.155</c:v>
                </c:pt>
                <c:pt idx="804">
                  <c:v>0.19700000000000001</c:v>
                </c:pt>
                <c:pt idx="805">
                  <c:v>5.8000000000000003E-2</c:v>
                </c:pt>
                <c:pt idx="806">
                  <c:v>0.27700000000000002</c:v>
                </c:pt>
                <c:pt idx="807">
                  <c:v>0.17100000000000001</c:v>
                </c:pt>
                <c:pt idx="808">
                  <c:v>0.19600000000000001</c:v>
                </c:pt>
                <c:pt idx="809">
                  <c:v>0.12</c:v>
                </c:pt>
                <c:pt idx="810">
                  <c:v>0.161</c:v>
                </c:pt>
                <c:pt idx="811">
                  <c:v>0.159</c:v>
                </c:pt>
                <c:pt idx="812">
                  <c:v>0.11899999999999999</c:v>
                </c:pt>
                <c:pt idx="813">
                  <c:v>0.57199999999999995</c:v>
                </c:pt>
                <c:pt idx="814">
                  <c:v>0.497</c:v>
                </c:pt>
                <c:pt idx="815">
                  <c:v>0.27200000000000002</c:v>
                </c:pt>
                <c:pt idx="816">
                  <c:v>0.27100000000000002</c:v>
                </c:pt>
                <c:pt idx="817">
                  <c:v>0.13200000000000001</c:v>
                </c:pt>
                <c:pt idx="818">
                  <c:v>0.42699999999999999</c:v>
                </c:pt>
                <c:pt idx="819">
                  <c:v>0.249</c:v>
                </c:pt>
                <c:pt idx="820">
                  <c:v>0.54500000000000004</c:v>
                </c:pt>
                <c:pt idx="821">
                  <c:v>0.31900000000000001</c:v>
                </c:pt>
                <c:pt idx="822">
                  <c:v>0.65900000000000003</c:v>
                </c:pt>
                <c:pt idx="823">
                  <c:v>9.8000000000000004E-2</c:v>
                </c:pt>
                <c:pt idx="824">
                  <c:v>9.2999999999999999E-2</c:v>
                </c:pt>
                <c:pt idx="825">
                  <c:v>0.182</c:v>
                </c:pt>
                <c:pt idx="826">
                  <c:v>0.48399999999999999</c:v>
                </c:pt>
                <c:pt idx="827">
                  <c:v>0.28799999999999998</c:v>
                </c:pt>
                <c:pt idx="828">
                  <c:v>0.35399999999999998</c:v>
                </c:pt>
                <c:pt idx="829">
                  <c:v>0.23699999999999999</c:v>
                </c:pt>
                <c:pt idx="830">
                  <c:v>0.08</c:v>
                </c:pt>
                <c:pt idx="831">
                  <c:v>1.292</c:v>
                </c:pt>
                <c:pt idx="832">
                  <c:v>0.158</c:v>
                </c:pt>
                <c:pt idx="833">
                  <c:v>8.6999999999999994E-2</c:v>
                </c:pt>
                <c:pt idx="834">
                  <c:v>0.245</c:v>
                </c:pt>
                <c:pt idx="835">
                  <c:v>7.4999999999999997E-2</c:v>
                </c:pt>
                <c:pt idx="836">
                  <c:v>0.192</c:v>
                </c:pt>
                <c:pt idx="837">
                  <c:v>3.6999999999999998E-2</c:v>
                </c:pt>
                <c:pt idx="838">
                  <c:v>0.54100000000000004</c:v>
                </c:pt>
                <c:pt idx="839">
                  <c:v>0.185</c:v>
                </c:pt>
                <c:pt idx="840">
                  <c:v>5.6000000000000001E-2</c:v>
                </c:pt>
                <c:pt idx="841">
                  <c:v>0.3</c:v>
                </c:pt>
                <c:pt idx="842">
                  <c:v>0.34100000000000003</c:v>
                </c:pt>
                <c:pt idx="843">
                  <c:v>0.192</c:v>
                </c:pt>
                <c:pt idx="844">
                  <c:v>0.22700000000000001</c:v>
                </c:pt>
                <c:pt idx="845">
                  <c:v>0.218</c:v>
                </c:pt>
                <c:pt idx="846">
                  <c:v>0.216</c:v>
                </c:pt>
                <c:pt idx="847">
                  <c:v>0.17199999999999999</c:v>
                </c:pt>
                <c:pt idx="848">
                  <c:v>0.45200000000000001</c:v>
                </c:pt>
                <c:pt idx="849">
                  <c:v>4.5999999999999999E-2</c:v>
                </c:pt>
                <c:pt idx="850">
                  <c:v>0.109</c:v>
                </c:pt>
                <c:pt idx="851">
                  <c:v>0.21099999999999999</c:v>
                </c:pt>
                <c:pt idx="852">
                  <c:v>0.13200000000000001</c:v>
                </c:pt>
                <c:pt idx="853">
                  <c:v>9.9000000000000005E-2</c:v>
                </c:pt>
                <c:pt idx="854">
                  <c:v>0.13300000000000001</c:v>
                </c:pt>
                <c:pt idx="855">
                  <c:v>0.182</c:v>
                </c:pt>
                <c:pt idx="856">
                  <c:v>0.24399999999999999</c:v>
                </c:pt>
                <c:pt idx="857">
                  <c:v>3.5000000000000003E-2</c:v>
                </c:pt>
                <c:pt idx="858">
                  <c:v>0.2</c:v>
                </c:pt>
                <c:pt idx="859">
                  <c:v>0.20100000000000001</c:v>
                </c:pt>
                <c:pt idx="860">
                  <c:v>0.32900000000000001</c:v>
                </c:pt>
                <c:pt idx="861">
                  <c:v>9.8000000000000004E-2</c:v>
                </c:pt>
                <c:pt idx="862">
                  <c:v>0.33</c:v>
                </c:pt>
                <c:pt idx="863">
                  <c:v>0.32100000000000001</c:v>
                </c:pt>
                <c:pt idx="864">
                  <c:v>0.27900000000000003</c:v>
                </c:pt>
                <c:pt idx="865">
                  <c:v>0.28599999999999998</c:v>
                </c:pt>
                <c:pt idx="866">
                  <c:v>0.27800000000000002</c:v>
                </c:pt>
                <c:pt idx="867">
                  <c:v>7.1999999999999995E-2</c:v>
                </c:pt>
                <c:pt idx="868">
                  <c:v>0.35599999999999998</c:v>
                </c:pt>
                <c:pt idx="869">
                  <c:v>6.7000000000000004E-2</c:v>
                </c:pt>
                <c:pt idx="870">
                  <c:v>0.121</c:v>
                </c:pt>
                <c:pt idx="871">
                  <c:v>0.14000000000000001</c:v>
                </c:pt>
                <c:pt idx="872">
                  <c:v>9.8000000000000004E-2</c:v>
                </c:pt>
                <c:pt idx="873">
                  <c:v>9.2999999999999999E-2</c:v>
                </c:pt>
                <c:pt idx="874">
                  <c:v>7.4999999999999997E-2</c:v>
                </c:pt>
                <c:pt idx="875">
                  <c:v>5.3999999999999999E-2</c:v>
                </c:pt>
                <c:pt idx="876">
                  <c:v>0.127</c:v>
                </c:pt>
                <c:pt idx="877">
                  <c:v>0.13500000000000001</c:v>
                </c:pt>
                <c:pt idx="878">
                  <c:v>0.22900000000000001</c:v>
                </c:pt>
                <c:pt idx="879">
                  <c:v>0.17299999999999999</c:v>
                </c:pt>
                <c:pt idx="880">
                  <c:v>0.30599999999999999</c:v>
                </c:pt>
                <c:pt idx="881">
                  <c:v>0.11899999999999999</c:v>
                </c:pt>
                <c:pt idx="882">
                  <c:v>0.16600000000000001</c:v>
                </c:pt>
                <c:pt idx="883">
                  <c:v>0.22</c:v>
                </c:pt>
                <c:pt idx="884">
                  <c:v>0.13700000000000001</c:v>
                </c:pt>
                <c:pt idx="885">
                  <c:v>0.107</c:v>
                </c:pt>
                <c:pt idx="886">
                  <c:v>0.10100000000000001</c:v>
                </c:pt>
                <c:pt idx="887">
                  <c:v>0.25900000000000001</c:v>
                </c:pt>
                <c:pt idx="888">
                  <c:v>0.13100000000000001</c:v>
                </c:pt>
                <c:pt idx="889">
                  <c:v>0.23499999999999999</c:v>
                </c:pt>
                <c:pt idx="890">
                  <c:v>0.249</c:v>
                </c:pt>
                <c:pt idx="891">
                  <c:v>8.1000000000000003E-2</c:v>
                </c:pt>
                <c:pt idx="892">
                  <c:v>0.43</c:v>
                </c:pt>
                <c:pt idx="893">
                  <c:v>0.14199999999999999</c:v>
                </c:pt>
                <c:pt idx="894">
                  <c:v>0.15</c:v>
                </c:pt>
                <c:pt idx="895">
                  <c:v>0.184</c:v>
                </c:pt>
                <c:pt idx="896">
                  <c:v>0.13</c:v>
                </c:pt>
                <c:pt idx="897">
                  <c:v>0.47199999999999998</c:v>
                </c:pt>
                <c:pt idx="898">
                  <c:v>0.13700000000000001</c:v>
                </c:pt>
                <c:pt idx="899">
                  <c:v>0.33900000000000002</c:v>
                </c:pt>
                <c:pt idx="900">
                  <c:v>0.2</c:v>
                </c:pt>
                <c:pt idx="901">
                  <c:v>0.19900000000000001</c:v>
                </c:pt>
                <c:pt idx="902">
                  <c:v>0.27200000000000002</c:v>
                </c:pt>
                <c:pt idx="903">
                  <c:v>0.19600000000000001</c:v>
                </c:pt>
                <c:pt idx="904">
                  <c:v>0.23499999999999999</c:v>
                </c:pt>
                <c:pt idx="905">
                  <c:v>0.26600000000000001</c:v>
                </c:pt>
                <c:pt idx="906">
                  <c:v>0.121</c:v>
                </c:pt>
                <c:pt idx="907">
                  <c:v>0.13</c:v>
                </c:pt>
                <c:pt idx="908">
                  <c:v>0.156</c:v>
                </c:pt>
                <c:pt idx="909">
                  <c:v>0.127</c:v>
                </c:pt>
                <c:pt idx="910">
                  <c:v>0.28499999999999998</c:v>
                </c:pt>
                <c:pt idx="911">
                  <c:v>0.45200000000000001</c:v>
                </c:pt>
                <c:pt idx="912">
                  <c:v>0.219</c:v>
                </c:pt>
                <c:pt idx="913">
                  <c:v>2.5350000000000001</c:v>
                </c:pt>
                <c:pt idx="914">
                  <c:v>0.13500000000000001</c:v>
                </c:pt>
                <c:pt idx="915">
                  <c:v>0.13700000000000001</c:v>
                </c:pt>
                <c:pt idx="916">
                  <c:v>0.19600000000000001</c:v>
                </c:pt>
                <c:pt idx="917">
                  <c:v>0.151</c:v>
                </c:pt>
                <c:pt idx="918">
                  <c:v>9.4E-2</c:v>
                </c:pt>
                <c:pt idx="919">
                  <c:v>8.8999999999999996E-2</c:v>
                </c:pt>
                <c:pt idx="920">
                  <c:v>0.30199999999999999</c:v>
                </c:pt>
                <c:pt idx="921">
                  <c:v>0.14799999999999999</c:v>
                </c:pt>
                <c:pt idx="922">
                  <c:v>0.121</c:v>
                </c:pt>
                <c:pt idx="923">
                  <c:v>0.42099999999999999</c:v>
                </c:pt>
                <c:pt idx="924">
                  <c:v>0.28899999999999998</c:v>
                </c:pt>
                <c:pt idx="925">
                  <c:v>0.72899999999999998</c:v>
                </c:pt>
                <c:pt idx="926">
                  <c:v>0.20200000000000001</c:v>
                </c:pt>
                <c:pt idx="927">
                  <c:v>0.20100000000000001</c:v>
                </c:pt>
                <c:pt idx="928">
                  <c:v>0.26600000000000001</c:v>
                </c:pt>
                <c:pt idx="929">
                  <c:v>0.40200000000000002</c:v>
                </c:pt>
                <c:pt idx="930">
                  <c:v>0.42199999999999999</c:v>
                </c:pt>
                <c:pt idx="931">
                  <c:v>0.124</c:v>
                </c:pt>
                <c:pt idx="932">
                  <c:v>0.33500000000000002</c:v>
                </c:pt>
                <c:pt idx="933">
                  <c:v>0.85</c:v>
                </c:pt>
                <c:pt idx="934">
                  <c:v>0.44</c:v>
                </c:pt>
                <c:pt idx="935">
                  <c:v>8.4000000000000005E-2</c:v>
                </c:pt>
                <c:pt idx="936">
                  <c:v>0.106</c:v>
                </c:pt>
                <c:pt idx="937">
                  <c:v>0.23699999999999999</c:v>
                </c:pt>
                <c:pt idx="938">
                  <c:v>0.56200000000000006</c:v>
                </c:pt>
                <c:pt idx="939">
                  <c:v>0.185</c:v>
                </c:pt>
                <c:pt idx="940">
                  <c:v>0.317</c:v>
                </c:pt>
                <c:pt idx="941">
                  <c:v>6.9000000000000006E-2</c:v>
                </c:pt>
                <c:pt idx="942">
                  <c:v>0.128</c:v>
                </c:pt>
                <c:pt idx="943">
                  <c:v>0.10199999999999999</c:v>
                </c:pt>
                <c:pt idx="944">
                  <c:v>0.157</c:v>
                </c:pt>
                <c:pt idx="945">
                  <c:v>0.122</c:v>
                </c:pt>
                <c:pt idx="946">
                  <c:v>0.25800000000000001</c:v>
                </c:pt>
                <c:pt idx="947">
                  <c:v>9.9000000000000005E-2</c:v>
                </c:pt>
                <c:pt idx="948">
                  <c:v>9.6000000000000002E-2</c:v>
                </c:pt>
                <c:pt idx="949">
                  <c:v>7.0999999999999994E-2</c:v>
                </c:pt>
                <c:pt idx="950">
                  <c:v>0.115</c:v>
                </c:pt>
                <c:pt idx="951">
                  <c:v>3.2000000000000001E-2</c:v>
                </c:pt>
                <c:pt idx="952">
                  <c:v>0.29799999999999999</c:v>
                </c:pt>
                <c:pt idx="953">
                  <c:v>8.8999999999999996E-2</c:v>
                </c:pt>
                <c:pt idx="954">
                  <c:v>0.23699999999999999</c:v>
                </c:pt>
                <c:pt idx="955">
                  <c:v>0.2</c:v>
                </c:pt>
                <c:pt idx="956">
                  <c:v>6.8000000000000005E-2</c:v>
                </c:pt>
                <c:pt idx="957">
                  <c:v>0.124</c:v>
                </c:pt>
                <c:pt idx="958">
                  <c:v>0.122</c:v>
                </c:pt>
                <c:pt idx="959">
                  <c:v>9.2999999999999999E-2</c:v>
                </c:pt>
                <c:pt idx="960">
                  <c:v>0.26900000000000002</c:v>
                </c:pt>
                <c:pt idx="961">
                  <c:v>0.35499999999999998</c:v>
                </c:pt>
                <c:pt idx="962">
                  <c:v>0.219</c:v>
                </c:pt>
                <c:pt idx="963">
                  <c:v>5.3999999999999999E-2</c:v>
                </c:pt>
                <c:pt idx="964">
                  <c:v>0.27600000000000002</c:v>
                </c:pt>
                <c:pt idx="965">
                  <c:v>0.33400000000000002</c:v>
                </c:pt>
                <c:pt idx="966">
                  <c:v>0.17799999999999999</c:v>
                </c:pt>
                <c:pt idx="967">
                  <c:v>0.159</c:v>
                </c:pt>
                <c:pt idx="968">
                  <c:v>0.19400000000000001</c:v>
                </c:pt>
                <c:pt idx="969">
                  <c:v>0.36399999999999999</c:v>
                </c:pt>
                <c:pt idx="970">
                  <c:v>0.153</c:v>
                </c:pt>
                <c:pt idx="971">
                  <c:v>0.109</c:v>
                </c:pt>
                <c:pt idx="972">
                  <c:v>0.13600000000000001</c:v>
                </c:pt>
                <c:pt idx="973">
                  <c:v>0.124</c:v>
                </c:pt>
                <c:pt idx="974">
                  <c:v>0.14299999999999999</c:v>
                </c:pt>
                <c:pt idx="975">
                  <c:v>0.26400000000000001</c:v>
                </c:pt>
                <c:pt idx="976">
                  <c:v>0.28899999999999998</c:v>
                </c:pt>
                <c:pt idx="977">
                  <c:v>0.154</c:v>
                </c:pt>
                <c:pt idx="978">
                  <c:v>0.114</c:v>
                </c:pt>
                <c:pt idx="979">
                  <c:v>0.13700000000000001</c:v>
                </c:pt>
                <c:pt idx="980">
                  <c:v>0.17599999999999999</c:v>
                </c:pt>
                <c:pt idx="981">
                  <c:v>0.46300000000000002</c:v>
                </c:pt>
                <c:pt idx="982">
                  <c:v>0.30099999999999999</c:v>
                </c:pt>
                <c:pt idx="983">
                  <c:v>0.35299999999999998</c:v>
                </c:pt>
                <c:pt idx="984">
                  <c:v>0.155</c:v>
                </c:pt>
                <c:pt idx="985">
                  <c:v>0.158</c:v>
                </c:pt>
                <c:pt idx="986">
                  <c:v>0.247</c:v>
                </c:pt>
                <c:pt idx="987">
                  <c:v>0.125</c:v>
                </c:pt>
                <c:pt idx="988">
                  <c:v>0.112</c:v>
                </c:pt>
                <c:pt idx="989">
                  <c:v>0.91300000000000003</c:v>
                </c:pt>
                <c:pt idx="990">
                  <c:v>1.1970000000000001</c:v>
                </c:pt>
                <c:pt idx="991">
                  <c:v>0.23400000000000001</c:v>
                </c:pt>
                <c:pt idx="992">
                  <c:v>0.746</c:v>
                </c:pt>
                <c:pt idx="993">
                  <c:v>0.23</c:v>
                </c:pt>
                <c:pt idx="994">
                  <c:v>0.27100000000000002</c:v>
                </c:pt>
                <c:pt idx="995">
                  <c:v>0.71299999999999997</c:v>
                </c:pt>
                <c:pt idx="996">
                  <c:v>1.1850000000000001</c:v>
                </c:pt>
                <c:pt idx="997">
                  <c:v>0.252</c:v>
                </c:pt>
                <c:pt idx="998">
                  <c:v>1.367</c:v>
                </c:pt>
                <c:pt idx="999">
                  <c:v>0.29399999999999998</c:v>
                </c:pt>
                <c:pt idx="1000">
                  <c:v>0.318</c:v>
                </c:pt>
                <c:pt idx="1001">
                  <c:v>1.341</c:v>
                </c:pt>
                <c:pt idx="1002">
                  <c:v>1.135</c:v>
                </c:pt>
                <c:pt idx="1003">
                  <c:v>0.13800000000000001</c:v>
                </c:pt>
                <c:pt idx="1004">
                  <c:v>0.42099999999999999</c:v>
                </c:pt>
                <c:pt idx="1005">
                  <c:v>0.11899999999999999</c:v>
                </c:pt>
                <c:pt idx="1006">
                  <c:v>1.246</c:v>
                </c:pt>
                <c:pt idx="1007">
                  <c:v>0.128</c:v>
                </c:pt>
                <c:pt idx="1008">
                  <c:v>0.122</c:v>
                </c:pt>
                <c:pt idx="1009">
                  <c:v>0.114</c:v>
                </c:pt>
                <c:pt idx="1010">
                  <c:v>0.16500000000000001</c:v>
                </c:pt>
                <c:pt idx="1011">
                  <c:v>0.26400000000000001</c:v>
                </c:pt>
                <c:pt idx="1012">
                  <c:v>0.1</c:v>
                </c:pt>
                <c:pt idx="1013">
                  <c:v>0.25</c:v>
                </c:pt>
                <c:pt idx="1014">
                  <c:v>0.19400000000000001</c:v>
                </c:pt>
                <c:pt idx="1015">
                  <c:v>0.16500000000000001</c:v>
                </c:pt>
                <c:pt idx="1016">
                  <c:v>0.14599999999999999</c:v>
                </c:pt>
                <c:pt idx="1017">
                  <c:v>1.421</c:v>
                </c:pt>
                <c:pt idx="1018">
                  <c:v>0.21099999999999999</c:v>
                </c:pt>
                <c:pt idx="1019">
                  <c:v>0.13400000000000001</c:v>
                </c:pt>
                <c:pt idx="1020">
                  <c:v>0.46400000000000002</c:v>
                </c:pt>
                <c:pt idx="1021">
                  <c:v>0.2</c:v>
                </c:pt>
                <c:pt idx="1022">
                  <c:v>0.45500000000000002</c:v>
                </c:pt>
                <c:pt idx="1023">
                  <c:v>0.20799999999999999</c:v>
                </c:pt>
                <c:pt idx="1024">
                  <c:v>0.21099999999999999</c:v>
                </c:pt>
                <c:pt idx="1025">
                  <c:v>0.17599999999999999</c:v>
                </c:pt>
                <c:pt idx="1026">
                  <c:v>0.16300000000000001</c:v>
                </c:pt>
                <c:pt idx="1027">
                  <c:v>0.19500000000000001</c:v>
                </c:pt>
                <c:pt idx="1028">
                  <c:v>0.63600000000000001</c:v>
                </c:pt>
                <c:pt idx="1029">
                  <c:v>0.20399999999999999</c:v>
                </c:pt>
                <c:pt idx="1030">
                  <c:v>0.21299999999999999</c:v>
                </c:pt>
                <c:pt idx="1031">
                  <c:v>0.20499999999999999</c:v>
                </c:pt>
                <c:pt idx="1032">
                  <c:v>0.314</c:v>
                </c:pt>
                <c:pt idx="1033">
                  <c:v>2.5990000000000002</c:v>
                </c:pt>
                <c:pt idx="1034">
                  <c:v>1.621</c:v>
                </c:pt>
                <c:pt idx="1035">
                  <c:v>0.317</c:v>
                </c:pt>
                <c:pt idx="1036">
                  <c:v>0.27</c:v>
                </c:pt>
                <c:pt idx="1037">
                  <c:v>0.48199999999999998</c:v>
                </c:pt>
                <c:pt idx="1038">
                  <c:v>0.88700000000000001</c:v>
                </c:pt>
                <c:pt idx="1039">
                  <c:v>1.6719999999999999</c:v>
                </c:pt>
                <c:pt idx="1040">
                  <c:v>0.38500000000000001</c:v>
                </c:pt>
                <c:pt idx="1041">
                  <c:v>0.315</c:v>
                </c:pt>
                <c:pt idx="1042">
                  <c:v>0.106</c:v>
                </c:pt>
                <c:pt idx="1043">
                  <c:v>0.14799999999999999</c:v>
                </c:pt>
                <c:pt idx="1044">
                  <c:v>0.17299999999999999</c:v>
                </c:pt>
                <c:pt idx="1045">
                  <c:v>0.27600000000000002</c:v>
                </c:pt>
                <c:pt idx="1046">
                  <c:v>0.19900000000000001</c:v>
                </c:pt>
                <c:pt idx="1047">
                  <c:v>1.306</c:v>
                </c:pt>
                <c:pt idx="1048">
                  <c:v>1.6830000000000001</c:v>
                </c:pt>
                <c:pt idx="1049">
                  <c:v>0.83</c:v>
                </c:pt>
                <c:pt idx="1050">
                  <c:v>0.27300000000000002</c:v>
                </c:pt>
                <c:pt idx="1051">
                  <c:v>0.13300000000000001</c:v>
                </c:pt>
                <c:pt idx="1052">
                  <c:v>0.34300000000000003</c:v>
                </c:pt>
                <c:pt idx="1053">
                  <c:v>0.185</c:v>
                </c:pt>
                <c:pt idx="1054">
                  <c:v>2.5459999999999998</c:v>
                </c:pt>
                <c:pt idx="1055">
                  <c:v>0.28499999999999998</c:v>
                </c:pt>
                <c:pt idx="1056">
                  <c:v>7.9000000000000001E-2</c:v>
                </c:pt>
                <c:pt idx="1057">
                  <c:v>0.40200000000000002</c:v>
                </c:pt>
                <c:pt idx="1058">
                  <c:v>0.20899999999999999</c:v>
                </c:pt>
                <c:pt idx="1059">
                  <c:v>0.30499999999999999</c:v>
                </c:pt>
                <c:pt idx="1060">
                  <c:v>0.20899999999999999</c:v>
                </c:pt>
                <c:pt idx="1061">
                  <c:v>0.63500000000000001</c:v>
                </c:pt>
                <c:pt idx="1062">
                  <c:v>0.14799999999999999</c:v>
                </c:pt>
                <c:pt idx="1063">
                  <c:v>0.42399999999999999</c:v>
                </c:pt>
                <c:pt idx="1064">
                  <c:v>0.16900000000000001</c:v>
                </c:pt>
                <c:pt idx="1065">
                  <c:v>1.8320000000000001</c:v>
                </c:pt>
                <c:pt idx="1066">
                  <c:v>1.458</c:v>
                </c:pt>
                <c:pt idx="1067">
                  <c:v>1.585</c:v>
                </c:pt>
                <c:pt idx="1068">
                  <c:v>0.876</c:v>
                </c:pt>
                <c:pt idx="1069">
                  <c:v>0.123</c:v>
                </c:pt>
                <c:pt idx="1070">
                  <c:v>0.20399999999999999</c:v>
                </c:pt>
                <c:pt idx="1071">
                  <c:v>0.221</c:v>
                </c:pt>
                <c:pt idx="1072">
                  <c:v>0.26800000000000002</c:v>
                </c:pt>
                <c:pt idx="1073">
                  <c:v>0.17100000000000001</c:v>
                </c:pt>
                <c:pt idx="1074">
                  <c:v>0.10299999999999999</c:v>
                </c:pt>
                <c:pt idx="1075">
                  <c:v>0.27100000000000002</c:v>
                </c:pt>
                <c:pt idx="1076">
                  <c:v>1.0780000000000001</c:v>
                </c:pt>
                <c:pt idx="1077">
                  <c:v>0.184</c:v>
                </c:pt>
                <c:pt idx="1078">
                  <c:v>2.2810000000000001</c:v>
                </c:pt>
                <c:pt idx="1079">
                  <c:v>0.32600000000000001</c:v>
                </c:pt>
                <c:pt idx="1080">
                  <c:v>0.20499999999999999</c:v>
                </c:pt>
                <c:pt idx="1081">
                  <c:v>0.41399999999999998</c:v>
                </c:pt>
                <c:pt idx="1082">
                  <c:v>1.1060000000000001</c:v>
                </c:pt>
                <c:pt idx="1083">
                  <c:v>0.1</c:v>
                </c:pt>
                <c:pt idx="1084">
                  <c:v>0.90800000000000003</c:v>
                </c:pt>
                <c:pt idx="1085">
                  <c:v>1.1279999999999999</c:v>
                </c:pt>
                <c:pt idx="1086">
                  <c:v>0.372</c:v>
                </c:pt>
                <c:pt idx="1087">
                  <c:v>0.69099999999999995</c:v>
                </c:pt>
                <c:pt idx="1088">
                  <c:v>0.17299999999999999</c:v>
                </c:pt>
                <c:pt idx="1089">
                  <c:v>0.17100000000000001</c:v>
                </c:pt>
                <c:pt idx="1090">
                  <c:v>0.251</c:v>
                </c:pt>
                <c:pt idx="1091">
                  <c:v>0.125</c:v>
                </c:pt>
                <c:pt idx="1092">
                  <c:v>2.1110000000000002</c:v>
                </c:pt>
                <c:pt idx="1093">
                  <c:v>0.32800000000000001</c:v>
                </c:pt>
                <c:pt idx="1094">
                  <c:v>0.56599999999999995</c:v>
                </c:pt>
                <c:pt idx="1095">
                  <c:v>0.156</c:v>
                </c:pt>
                <c:pt idx="1096">
                  <c:v>8.6999999999999994E-2</c:v>
                </c:pt>
                <c:pt idx="1097">
                  <c:v>0.216</c:v>
                </c:pt>
                <c:pt idx="1098">
                  <c:v>0.189</c:v>
                </c:pt>
                <c:pt idx="1099">
                  <c:v>0.253</c:v>
                </c:pt>
                <c:pt idx="1100">
                  <c:v>0.41099999999999998</c:v>
                </c:pt>
                <c:pt idx="1101">
                  <c:v>1.2989999999999999</c:v>
                </c:pt>
                <c:pt idx="1102">
                  <c:v>1.6459999999999999</c:v>
                </c:pt>
                <c:pt idx="1103">
                  <c:v>0.47199999999999998</c:v>
                </c:pt>
                <c:pt idx="1104">
                  <c:v>0.20699999999999999</c:v>
                </c:pt>
                <c:pt idx="1105">
                  <c:v>0.16400000000000001</c:v>
                </c:pt>
                <c:pt idx="1106">
                  <c:v>0.26900000000000002</c:v>
                </c:pt>
                <c:pt idx="1107">
                  <c:v>0.161</c:v>
                </c:pt>
                <c:pt idx="1108">
                  <c:v>0.182</c:v>
                </c:pt>
                <c:pt idx="1109">
                  <c:v>0.105</c:v>
                </c:pt>
                <c:pt idx="1110">
                  <c:v>2.4E-2</c:v>
                </c:pt>
                <c:pt idx="1111">
                  <c:v>0.121</c:v>
                </c:pt>
                <c:pt idx="1112">
                  <c:v>0.24399999999999999</c:v>
                </c:pt>
                <c:pt idx="1113">
                  <c:v>0.189</c:v>
                </c:pt>
                <c:pt idx="1114">
                  <c:v>0.379</c:v>
                </c:pt>
                <c:pt idx="1115">
                  <c:v>5.0999999999999997E-2</c:v>
                </c:pt>
                <c:pt idx="1116">
                  <c:v>0.26400000000000001</c:v>
                </c:pt>
                <c:pt idx="1117">
                  <c:v>0.08</c:v>
                </c:pt>
                <c:pt idx="1118">
                  <c:v>0.39100000000000001</c:v>
                </c:pt>
                <c:pt idx="1119">
                  <c:v>0.13800000000000001</c:v>
                </c:pt>
                <c:pt idx="1120">
                  <c:v>2.9000000000000001E-2</c:v>
                </c:pt>
                <c:pt idx="1121">
                  <c:v>4.9000000000000002E-2</c:v>
                </c:pt>
                <c:pt idx="1122">
                  <c:v>6.8000000000000005E-2</c:v>
                </c:pt>
                <c:pt idx="1123">
                  <c:v>0.15</c:v>
                </c:pt>
                <c:pt idx="1124">
                  <c:v>7.2999999999999995E-2</c:v>
                </c:pt>
                <c:pt idx="1125">
                  <c:v>0.11700000000000001</c:v>
                </c:pt>
                <c:pt idx="1126">
                  <c:v>0.28899999999999998</c:v>
                </c:pt>
                <c:pt idx="1127">
                  <c:v>4.3999999999999997E-2</c:v>
                </c:pt>
                <c:pt idx="1128">
                  <c:v>0.14399999999999999</c:v>
                </c:pt>
                <c:pt idx="1129">
                  <c:v>2.9000000000000001E-2</c:v>
                </c:pt>
                <c:pt idx="1130">
                  <c:v>0.27700000000000002</c:v>
                </c:pt>
                <c:pt idx="1131">
                  <c:v>5.8000000000000003E-2</c:v>
                </c:pt>
                <c:pt idx="1132">
                  <c:v>0.04</c:v>
                </c:pt>
                <c:pt idx="1133">
                  <c:v>2.1000000000000001E-2</c:v>
                </c:pt>
                <c:pt idx="1134">
                  <c:v>0.23599999999999999</c:v>
                </c:pt>
                <c:pt idx="1135">
                  <c:v>2.1000000000000001E-2</c:v>
                </c:pt>
                <c:pt idx="1136">
                  <c:v>1.6E-2</c:v>
                </c:pt>
                <c:pt idx="1137">
                  <c:v>8.8999999999999996E-2</c:v>
                </c:pt>
                <c:pt idx="1138">
                  <c:v>4.9000000000000002E-2</c:v>
                </c:pt>
                <c:pt idx="1139">
                  <c:v>3.5000000000000003E-2</c:v>
                </c:pt>
                <c:pt idx="1140">
                  <c:v>0.13500000000000001</c:v>
                </c:pt>
                <c:pt idx="1141">
                  <c:v>3.1E-2</c:v>
                </c:pt>
                <c:pt idx="1142">
                  <c:v>0.129</c:v>
                </c:pt>
                <c:pt idx="1143">
                  <c:v>2.1999999999999999E-2</c:v>
                </c:pt>
                <c:pt idx="1144">
                  <c:v>2.1000000000000001E-2</c:v>
                </c:pt>
                <c:pt idx="1145">
                  <c:v>3.7999999999999999E-2</c:v>
                </c:pt>
                <c:pt idx="1146">
                  <c:v>3.5000000000000003E-2</c:v>
                </c:pt>
                <c:pt idx="1147">
                  <c:v>0.39800000000000002</c:v>
                </c:pt>
                <c:pt idx="1148">
                  <c:v>0.41199999999999998</c:v>
                </c:pt>
                <c:pt idx="1149">
                  <c:v>2.5999999999999999E-2</c:v>
                </c:pt>
                <c:pt idx="1150">
                  <c:v>5.8999999999999997E-2</c:v>
                </c:pt>
                <c:pt idx="1151">
                  <c:v>8.6999999999999994E-2</c:v>
                </c:pt>
                <c:pt idx="1152">
                  <c:v>3.3000000000000002E-2</c:v>
                </c:pt>
                <c:pt idx="1153">
                  <c:v>1.4E-2</c:v>
                </c:pt>
                <c:pt idx="1154">
                  <c:v>3.9E-2</c:v>
                </c:pt>
                <c:pt idx="1155">
                  <c:v>6.0999999999999999E-2</c:v>
                </c:pt>
                <c:pt idx="1156">
                  <c:v>0.29599999999999999</c:v>
                </c:pt>
                <c:pt idx="1157">
                  <c:v>0.27800000000000002</c:v>
                </c:pt>
                <c:pt idx="1158">
                  <c:v>0.38700000000000001</c:v>
                </c:pt>
                <c:pt idx="1159">
                  <c:v>0.36</c:v>
                </c:pt>
                <c:pt idx="1160">
                  <c:v>0.255</c:v>
                </c:pt>
                <c:pt idx="1161">
                  <c:v>0.14799999999999999</c:v>
                </c:pt>
                <c:pt idx="1162">
                  <c:v>6.8000000000000005E-2</c:v>
                </c:pt>
                <c:pt idx="1163">
                  <c:v>0.12</c:v>
                </c:pt>
                <c:pt idx="1164">
                  <c:v>2.5000000000000001E-2</c:v>
                </c:pt>
                <c:pt idx="1165">
                  <c:v>0.11799999999999999</c:v>
                </c:pt>
                <c:pt idx="1166">
                  <c:v>8.2000000000000003E-2</c:v>
                </c:pt>
                <c:pt idx="1167">
                  <c:v>0.14399999999999999</c:v>
                </c:pt>
                <c:pt idx="1168">
                  <c:v>0.26400000000000001</c:v>
                </c:pt>
                <c:pt idx="1169">
                  <c:v>0.107</c:v>
                </c:pt>
                <c:pt idx="1170">
                  <c:v>0.32800000000000001</c:v>
                </c:pt>
                <c:pt idx="1171">
                  <c:v>0.182</c:v>
                </c:pt>
                <c:pt idx="1172">
                  <c:v>4.4999999999999998E-2</c:v>
                </c:pt>
                <c:pt idx="1173">
                  <c:v>0.16300000000000001</c:v>
                </c:pt>
                <c:pt idx="1174">
                  <c:v>0.16500000000000001</c:v>
                </c:pt>
                <c:pt idx="1175">
                  <c:v>0.10100000000000001</c:v>
                </c:pt>
                <c:pt idx="1176">
                  <c:v>0.151</c:v>
                </c:pt>
                <c:pt idx="1177">
                  <c:v>0.217</c:v>
                </c:pt>
                <c:pt idx="1178">
                  <c:v>0.152</c:v>
                </c:pt>
                <c:pt idx="1179">
                  <c:v>0.16400000000000001</c:v>
                </c:pt>
                <c:pt idx="1180">
                  <c:v>0.25700000000000001</c:v>
                </c:pt>
                <c:pt idx="1181">
                  <c:v>1.169</c:v>
                </c:pt>
                <c:pt idx="1182">
                  <c:v>0.377</c:v>
                </c:pt>
                <c:pt idx="1183">
                  <c:v>6.7000000000000004E-2</c:v>
                </c:pt>
                <c:pt idx="1184">
                  <c:v>0.11600000000000001</c:v>
                </c:pt>
                <c:pt idx="1185">
                  <c:v>0.20499999999999999</c:v>
                </c:pt>
                <c:pt idx="1186">
                  <c:v>0.20599999999999999</c:v>
                </c:pt>
                <c:pt idx="1187">
                  <c:v>0.23899999999999999</c:v>
                </c:pt>
                <c:pt idx="1188">
                  <c:v>0.185</c:v>
                </c:pt>
                <c:pt idx="1189">
                  <c:v>0.10100000000000001</c:v>
                </c:pt>
                <c:pt idx="1190">
                  <c:v>0.123</c:v>
                </c:pt>
                <c:pt idx="1191">
                  <c:v>1.1419999999999999</c:v>
                </c:pt>
                <c:pt idx="1192">
                  <c:v>0.107</c:v>
                </c:pt>
                <c:pt idx="1193">
                  <c:v>0.57399999999999995</c:v>
                </c:pt>
                <c:pt idx="1194">
                  <c:v>0.308</c:v>
                </c:pt>
                <c:pt idx="1195">
                  <c:v>0.16900000000000001</c:v>
                </c:pt>
                <c:pt idx="1196">
                  <c:v>0.252</c:v>
                </c:pt>
                <c:pt idx="1197">
                  <c:v>0.113</c:v>
                </c:pt>
                <c:pt idx="1198">
                  <c:v>0.27400000000000002</c:v>
                </c:pt>
                <c:pt idx="1199">
                  <c:v>2.9710000000000001</c:v>
                </c:pt>
                <c:pt idx="1200">
                  <c:v>8.0000000000000002E-3</c:v>
                </c:pt>
                <c:pt idx="1201">
                  <c:v>0.14399999999999999</c:v>
                </c:pt>
                <c:pt idx="1202">
                  <c:v>4.3999999999999997E-2</c:v>
                </c:pt>
                <c:pt idx="1203">
                  <c:v>0.25</c:v>
                </c:pt>
                <c:pt idx="1204">
                  <c:v>3.5999999999999997E-2</c:v>
                </c:pt>
                <c:pt idx="1205">
                  <c:v>0.114</c:v>
                </c:pt>
                <c:pt idx="1206">
                  <c:v>0.18</c:v>
                </c:pt>
                <c:pt idx="1207">
                  <c:v>0.21299999999999999</c:v>
                </c:pt>
                <c:pt idx="1208">
                  <c:v>0.17899999999999999</c:v>
                </c:pt>
                <c:pt idx="1209">
                  <c:v>0.47299999999999998</c:v>
                </c:pt>
                <c:pt idx="1210">
                  <c:v>0.10100000000000001</c:v>
                </c:pt>
                <c:pt idx="1211">
                  <c:v>0.1</c:v>
                </c:pt>
                <c:pt idx="1212">
                  <c:v>2.1999999999999999E-2</c:v>
                </c:pt>
                <c:pt idx="1213">
                  <c:v>0.30599999999999999</c:v>
                </c:pt>
                <c:pt idx="1214">
                  <c:v>0.30599999999999999</c:v>
                </c:pt>
                <c:pt idx="1215">
                  <c:v>9.0999999999999998E-2</c:v>
                </c:pt>
                <c:pt idx="1216">
                  <c:v>0.43099999999999999</c:v>
                </c:pt>
                <c:pt idx="1217">
                  <c:v>7.4999999999999997E-2</c:v>
                </c:pt>
                <c:pt idx="1218">
                  <c:v>6.7000000000000004E-2</c:v>
                </c:pt>
                <c:pt idx="1219">
                  <c:v>7.0000000000000007E-2</c:v>
                </c:pt>
                <c:pt idx="1220">
                  <c:v>4.7E-2</c:v>
                </c:pt>
                <c:pt idx="1221">
                  <c:v>0.25700000000000001</c:v>
                </c:pt>
                <c:pt idx="1222">
                  <c:v>0.18</c:v>
                </c:pt>
                <c:pt idx="1223">
                  <c:v>8.3000000000000004E-2</c:v>
                </c:pt>
                <c:pt idx="1224">
                  <c:v>3.9E-2</c:v>
                </c:pt>
                <c:pt idx="1225">
                  <c:v>5.0999999999999997E-2</c:v>
                </c:pt>
                <c:pt idx="1226">
                  <c:v>0.16500000000000001</c:v>
                </c:pt>
                <c:pt idx="1227">
                  <c:v>0.14899999999999999</c:v>
                </c:pt>
                <c:pt idx="1228">
                  <c:v>0.111</c:v>
                </c:pt>
                <c:pt idx="1229">
                  <c:v>1.7999999999999999E-2</c:v>
                </c:pt>
                <c:pt idx="1230">
                  <c:v>0.127</c:v>
                </c:pt>
                <c:pt idx="1231">
                  <c:v>0.16700000000000001</c:v>
                </c:pt>
                <c:pt idx="1232">
                  <c:v>5.0999999999999997E-2</c:v>
                </c:pt>
                <c:pt idx="1233">
                  <c:v>0.224</c:v>
                </c:pt>
                <c:pt idx="1234">
                  <c:v>3.5999999999999997E-2</c:v>
                </c:pt>
                <c:pt idx="1235">
                  <c:v>0.34499999999999997</c:v>
                </c:pt>
                <c:pt idx="1236">
                  <c:v>0.13700000000000001</c:v>
                </c:pt>
                <c:pt idx="1237">
                  <c:v>0.13500000000000001</c:v>
                </c:pt>
                <c:pt idx="1238">
                  <c:v>1.6E-2</c:v>
                </c:pt>
                <c:pt idx="1239">
                  <c:v>3.2000000000000001E-2</c:v>
                </c:pt>
                <c:pt idx="1240">
                  <c:v>3.3000000000000002E-2</c:v>
                </c:pt>
                <c:pt idx="1241">
                  <c:v>2.9000000000000001E-2</c:v>
                </c:pt>
                <c:pt idx="1242">
                  <c:v>8.7999999999999995E-2</c:v>
                </c:pt>
                <c:pt idx="1243">
                  <c:v>0.161</c:v>
                </c:pt>
                <c:pt idx="1244">
                  <c:v>0.16900000000000001</c:v>
                </c:pt>
                <c:pt idx="1245">
                  <c:v>0.85399999999999998</c:v>
                </c:pt>
                <c:pt idx="1246">
                  <c:v>0.221</c:v>
                </c:pt>
                <c:pt idx="1247">
                  <c:v>8.8999999999999996E-2</c:v>
                </c:pt>
                <c:pt idx="1248">
                  <c:v>0.216</c:v>
                </c:pt>
                <c:pt idx="1249">
                  <c:v>9.6000000000000002E-2</c:v>
                </c:pt>
                <c:pt idx="1250">
                  <c:v>7.6999999999999999E-2</c:v>
                </c:pt>
                <c:pt idx="1251">
                  <c:v>7.0000000000000007E-2</c:v>
                </c:pt>
                <c:pt idx="1252">
                  <c:v>0.13100000000000001</c:v>
                </c:pt>
                <c:pt idx="1253">
                  <c:v>0.21</c:v>
                </c:pt>
                <c:pt idx="1254">
                  <c:v>0.115</c:v>
                </c:pt>
                <c:pt idx="1255">
                  <c:v>7.3999999999999996E-2</c:v>
                </c:pt>
                <c:pt idx="1256">
                  <c:v>0.161</c:v>
                </c:pt>
                <c:pt idx="1257">
                  <c:v>7.8E-2</c:v>
                </c:pt>
                <c:pt idx="1258">
                  <c:v>0.20799999999999999</c:v>
                </c:pt>
                <c:pt idx="1259">
                  <c:v>0.59299999999999997</c:v>
                </c:pt>
                <c:pt idx="1260">
                  <c:v>0.106</c:v>
                </c:pt>
                <c:pt idx="1261">
                  <c:v>0.24099999999999999</c:v>
                </c:pt>
                <c:pt idx="1262">
                  <c:v>0.159</c:v>
                </c:pt>
                <c:pt idx="1263">
                  <c:v>0.217</c:v>
                </c:pt>
                <c:pt idx="1264">
                  <c:v>0.109</c:v>
                </c:pt>
                <c:pt idx="1265">
                  <c:v>0.104</c:v>
                </c:pt>
                <c:pt idx="1266">
                  <c:v>0.28499999999999998</c:v>
                </c:pt>
                <c:pt idx="1267">
                  <c:v>0.126</c:v>
                </c:pt>
                <c:pt idx="1268">
                  <c:v>0.14000000000000001</c:v>
                </c:pt>
                <c:pt idx="1269">
                  <c:v>0.153</c:v>
                </c:pt>
                <c:pt idx="1270">
                  <c:v>0.26100000000000001</c:v>
                </c:pt>
                <c:pt idx="1271">
                  <c:v>0.12</c:v>
                </c:pt>
                <c:pt idx="1272">
                  <c:v>0.1</c:v>
                </c:pt>
                <c:pt idx="1273">
                  <c:v>0.16400000000000001</c:v>
                </c:pt>
                <c:pt idx="1274">
                  <c:v>0.375</c:v>
                </c:pt>
                <c:pt idx="1275">
                  <c:v>0.112</c:v>
                </c:pt>
                <c:pt idx="1276">
                  <c:v>0.20300000000000001</c:v>
                </c:pt>
                <c:pt idx="1277">
                  <c:v>0.26900000000000002</c:v>
                </c:pt>
                <c:pt idx="1278">
                  <c:v>0.245</c:v>
                </c:pt>
                <c:pt idx="1279">
                  <c:v>0.34499999999999997</c:v>
                </c:pt>
                <c:pt idx="1280">
                  <c:v>0.1</c:v>
                </c:pt>
                <c:pt idx="1281">
                  <c:v>7.8E-2</c:v>
                </c:pt>
                <c:pt idx="1282">
                  <c:v>0.17199999999999999</c:v>
                </c:pt>
                <c:pt idx="1283">
                  <c:v>0.27100000000000002</c:v>
                </c:pt>
                <c:pt idx="1284">
                  <c:v>0.19900000000000001</c:v>
                </c:pt>
                <c:pt idx="1285">
                  <c:v>5.8999999999999997E-2</c:v>
                </c:pt>
                <c:pt idx="1286">
                  <c:v>7.6999999999999999E-2</c:v>
                </c:pt>
                <c:pt idx="1287">
                  <c:v>1.956</c:v>
                </c:pt>
                <c:pt idx="1288">
                  <c:v>7.3999999999999996E-2</c:v>
                </c:pt>
                <c:pt idx="1289">
                  <c:v>0.13100000000000001</c:v>
                </c:pt>
                <c:pt idx="1290">
                  <c:v>0.222</c:v>
                </c:pt>
                <c:pt idx="1291">
                  <c:v>5.1999999999999998E-2</c:v>
                </c:pt>
                <c:pt idx="1292">
                  <c:v>0.111</c:v>
                </c:pt>
                <c:pt idx="1293">
                  <c:v>7.2999999999999995E-2</c:v>
                </c:pt>
                <c:pt idx="1294">
                  <c:v>0.39200000000000002</c:v>
                </c:pt>
                <c:pt idx="1295">
                  <c:v>5.8999999999999997E-2</c:v>
                </c:pt>
                <c:pt idx="1296">
                  <c:v>0.12</c:v>
                </c:pt>
                <c:pt idx="1297">
                  <c:v>0.14299999999999999</c:v>
                </c:pt>
                <c:pt idx="1298">
                  <c:v>0.11700000000000001</c:v>
                </c:pt>
                <c:pt idx="1299">
                  <c:v>0.26100000000000001</c:v>
                </c:pt>
                <c:pt idx="1300">
                  <c:v>5.5E-2</c:v>
                </c:pt>
                <c:pt idx="1301">
                  <c:v>0.14099999999999999</c:v>
                </c:pt>
                <c:pt idx="1302">
                  <c:v>0.30299999999999999</c:v>
                </c:pt>
                <c:pt idx="1303">
                  <c:v>1.9E-2</c:v>
                </c:pt>
                <c:pt idx="1304">
                  <c:v>2.1000000000000001E-2</c:v>
                </c:pt>
                <c:pt idx="1305">
                  <c:v>2.1000000000000001E-2</c:v>
                </c:pt>
                <c:pt idx="1306">
                  <c:v>0.13600000000000001</c:v>
                </c:pt>
                <c:pt idx="1307">
                  <c:v>0.14699999999999999</c:v>
                </c:pt>
                <c:pt idx="1308">
                  <c:v>0.108</c:v>
                </c:pt>
                <c:pt idx="1309">
                  <c:v>0.21099999999999999</c:v>
                </c:pt>
                <c:pt idx="1310">
                  <c:v>0.20599999999999999</c:v>
                </c:pt>
                <c:pt idx="1311">
                  <c:v>0.19900000000000001</c:v>
                </c:pt>
                <c:pt idx="1312">
                  <c:v>0.14899999999999999</c:v>
                </c:pt>
                <c:pt idx="1313">
                  <c:v>7.9000000000000001E-2</c:v>
                </c:pt>
                <c:pt idx="1314">
                  <c:v>3.2000000000000001E-2</c:v>
                </c:pt>
                <c:pt idx="1315">
                  <c:v>0.10299999999999999</c:v>
                </c:pt>
                <c:pt idx="1316">
                  <c:v>0.11899999999999999</c:v>
                </c:pt>
                <c:pt idx="1317">
                  <c:v>5.7000000000000002E-2</c:v>
                </c:pt>
                <c:pt idx="1318">
                  <c:v>0.29699999999999999</c:v>
                </c:pt>
                <c:pt idx="1319">
                  <c:v>6.4000000000000001E-2</c:v>
                </c:pt>
                <c:pt idx="1320">
                  <c:v>5.6000000000000001E-2</c:v>
                </c:pt>
                <c:pt idx="1321">
                  <c:v>0.13700000000000001</c:v>
                </c:pt>
                <c:pt idx="1322">
                  <c:v>4.1000000000000002E-2</c:v>
                </c:pt>
                <c:pt idx="1323">
                  <c:v>6.5000000000000002E-2</c:v>
                </c:pt>
                <c:pt idx="1324">
                  <c:v>0.33800000000000002</c:v>
                </c:pt>
                <c:pt idx="1325">
                  <c:v>4.9000000000000002E-2</c:v>
                </c:pt>
                <c:pt idx="1326">
                  <c:v>5.0999999999999997E-2</c:v>
                </c:pt>
                <c:pt idx="1327">
                  <c:v>0.22500000000000001</c:v>
                </c:pt>
                <c:pt idx="1328">
                  <c:v>2.1999999999999999E-2</c:v>
                </c:pt>
                <c:pt idx="1329">
                  <c:v>0.17299999999999999</c:v>
                </c:pt>
                <c:pt idx="1330">
                  <c:v>0.31900000000000001</c:v>
                </c:pt>
                <c:pt idx="1331">
                  <c:v>2.7E-2</c:v>
                </c:pt>
                <c:pt idx="1332">
                  <c:v>0.20100000000000001</c:v>
                </c:pt>
                <c:pt idx="1333">
                  <c:v>4.8000000000000001E-2</c:v>
                </c:pt>
                <c:pt idx="1334">
                  <c:v>7.9000000000000001E-2</c:v>
                </c:pt>
                <c:pt idx="1335">
                  <c:v>0.25</c:v>
                </c:pt>
                <c:pt idx="1336">
                  <c:v>0.02</c:v>
                </c:pt>
                <c:pt idx="1337">
                  <c:v>0.18099999999999999</c:v>
                </c:pt>
                <c:pt idx="1338">
                  <c:v>4.8000000000000001E-2</c:v>
                </c:pt>
                <c:pt idx="1339">
                  <c:v>4.7E-2</c:v>
                </c:pt>
                <c:pt idx="1340">
                  <c:v>0.13100000000000001</c:v>
                </c:pt>
                <c:pt idx="1341">
                  <c:v>0.14299999999999999</c:v>
                </c:pt>
                <c:pt idx="1342">
                  <c:v>0.16200000000000001</c:v>
                </c:pt>
                <c:pt idx="1343">
                  <c:v>3.7999999999999999E-2</c:v>
                </c:pt>
                <c:pt idx="1344">
                  <c:v>2.8000000000000001E-2</c:v>
                </c:pt>
                <c:pt idx="1345">
                  <c:v>2.1999999999999999E-2</c:v>
                </c:pt>
                <c:pt idx="1346">
                  <c:v>3.7999999999999999E-2</c:v>
                </c:pt>
                <c:pt idx="1347">
                  <c:v>0.24</c:v>
                </c:pt>
                <c:pt idx="1348">
                  <c:v>0.128</c:v>
                </c:pt>
                <c:pt idx="1349">
                  <c:v>0.16500000000000001</c:v>
                </c:pt>
                <c:pt idx="1350">
                  <c:v>0.2</c:v>
                </c:pt>
                <c:pt idx="1351">
                  <c:v>0.22</c:v>
                </c:pt>
                <c:pt idx="1352">
                  <c:v>9.4E-2</c:v>
                </c:pt>
                <c:pt idx="1353">
                  <c:v>0.06</c:v>
                </c:pt>
                <c:pt idx="1354">
                  <c:v>0.38400000000000001</c:v>
                </c:pt>
                <c:pt idx="1355">
                  <c:v>0.28000000000000003</c:v>
                </c:pt>
                <c:pt idx="1356">
                  <c:v>0.13900000000000001</c:v>
                </c:pt>
                <c:pt idx="1357">
                  <c:v>0.14199999999999999</c:v>
                </c:pt>
                <c:pt idx="1358">
                  <c:v>6.0999999999999999E-2</c:v>
                </c:pt>
                <c:pt idx="1359">
                  <c:v>7.9000000000000001E-2</c:v>
                </c:pt>
                <c:pt idx="1360">
                  <c:v>0.21299999999999999</c:v>
                </c:pt>
                <c:pt idx="1361">
                  <c:v>0.216</c:v>
                </c:pt>
                <c:pt idx="1362">
                  <c:v>0.20399999999999999</c:v>
                </c:pt>
                <c:pt idx="1363">
                  <c:v>0.26</c:v>
                </c:pt>
                <c:pt idx="1364">
                  <c:v>0.25700000000000001</c:v>
                </c:pt>
                <c:pt idx="1365">
                  <c:v>8.4000000000000005E-2</c:v>
                </c:pt>
                <c:pt idx="1366">
                  <c:v>0.2</c:v>
                </c:pt>
                <c:pt idx="1367">
                  <c:v>0.157</c:v>
                </c:pt>
                <c:pt idx="1368">
                  <c:v>0.17899999999999999</c:v>
                </c:pt>
                <c:pt idx="1369">
                  <c:v>0.38500000000000001</c:v>
                </c:pt>
                <c:pt idx="1370">
                  <c:v>0.26100000000000001</c:v>
                </c:pt>
                <c:pt idx="1371">
                  <c:v>7.0000000000000007E-2</c:v>
                </c:pt>
                <c:pt idx="1372">
                  <c:v>0.221</c:v>
                </c:pt>
                <c:pt idx="1373">
                  <c:v>0.19900000000000001</c:v>
                </c:pt>
                <c:pt idx="1374">
                  <c:v>0.23599999999999999</c:v>
                </c:pt>
                <c:pt idx="1375">
                  <c:v>0.17100000000000001</c:v>
                </c:pt>
                <c:pt idx="1376">
                  <c:v>0.152</c:v>
                </c:pt>
                <c:pt idx="1377">
                  <c:v>0.186</c:v>
                </c:pt>
                <c:pt idx="1378">
                  <c:v>0.17100000000000001</c:v>
                </c:pt>
                <c:pt idx="1379">
                  <c:v>0.185</c:v>
                </c:pt>
                <c:pt idx="1380">
                  <c:v>0.192</c:v>
                </c:pt>
                <c:pt idx="1381">
                  <c:v>0.19700000000000001</c:v>
                </c:pt>
                <c:pt idx="1382">
                  <c:v>0.16600000000000001</c:v>
                </c:pt>
                <c:pt idx="1383">
                  <c:v>9.2999999999999999E-2</c:v>
                </c:pt>
                <c:pt idx="1384">
                  <c:v>0.17799999999999999</c:v>
                </c:pt>
                <c:pt idx="1385">
                  <c:v>7.3999999999999996E-2</c:v>
                </c:pt>
                <c:pt idx="1386">
                  <c:v>5.5E-2</c:v>
                </c:pt>
                <c:pt idx="1387">
                  <c:v>0.17799999999999999</c:v>
                </c:pt>
                <c:pt idx="1388">
                  <c:v>0.17499999999999999</c:v>
                </c:pt>
                <c:pt idx="1389">
                  <c:v>9.0999999999999998E-2</c:v>
                </c:pt>
                <c:pt idx="1390">
                  <c:v>0.17899999999999999</c:v>
                </c:pt>
                <c:pt idx="1391">
                  <c:v>0.16</c:v>
                </c:pt>
                <c:pt idx="1392">
                  <c:v>0.25</c:v>
                </c:pt>
                <c:pt idx="1393">
                  <c:v>0.115</c:v>
                </c:pt>
                <c:pt idx="1394">
                  <c:v>0.19500000000000001</c:v>
                </c:pt>
                <c:pt idx="1395">
                  <c:v>0.13100000000000001</c:v>
                </c:pt>
                <c:pt idx="1396">
                  <c:v>0.151</c:v>
                </c:pt>
                <c:pt idx="1397">
                  <c:v>0.20799999999999999</c:v>
                </c:pt>
                <c:pt idx="1398">
                  <c:v>0.13700000000000001</c:v>
                </c:pt>
                <c:pt idx="1399">
                  <c:v>0.16600000000000001</c:v>
                </c:pt>
                <c:pt idx="1400">
                  <c:v>0.13300000000000001</c:v>
                </c:pt>
                <c:pt idx="1401">
                  <c:v>0.124</c:v>
                </c:pt>
                <c:pt idx="1402">
                  <c:v>0.14899999999999999</c:v>
                </c:pt>
                <c:pt idx="1403">
                  <c:v>0.14599999999999999</c:v>
                </c:pt>
                <c:pt idx="1404">
                  <c:v>0.114</c:v>
                </c:pt>
                <c:pt idx="1405">
                  <c:v>0.38</c:v>
                </c:pt>
                <c:pt idx="1406">
                  <c:v>0.22800000000000001</c:v>
                </c:pt>
                <c:pt idx="1407">
                  <c:v>0.18</c:v>
                </c:pt>
                <c:pt idx="1408">
                  <c:v>0.35699999999999998</c:v>
                </c:pt>
                <c:pt idx="1409">
                  <c:v>0.29799999999999999</c:v>
                </c:pt>
                <c:pt idx="1410">
                  <c:v>0.06</c:v>
                </c:pt>
                <c:pt idx="1411">
                  <c:v>0.19700000000000001</c:v>
                </c:pt>
                <c:pt idx="1412">
                  <c:v>0.10299999999999999</c:v>
                </c:pt>
                <c:pt idx="1413">
                  <c:v>0.08</c:v>
                </c:pt>
                <c:pt idx="1414">
                  <c:v>0.27800000000000002</c:v>
                </c:pt>
                <c:pt idx="1415">
                  <c:v>0.106</c:v>
                </c:pt>
                <c:pt idx="1416">
                  <c:v>0.22</c:v>
                </c:pt>
                <c:pt idx="1417">
                  <c:v>0.222</c:v>
                </c:pt>
                <c:pt idx="1418">
                  <c:v>0.20100000000000001</c:v>
                </c:pt>
                <c:pt idx="1419">
                  <c:v>0.23599999999999999</c:v>
                </c:pt>
                <c:pt idx="1420">
                  <c:v>0.16700000000000001</c:v>
                </c:pt>
                <c:pt idx="1421">
                  <c:v>8.5000000000000006E-2</c:v>
                </c:pt>
                <c:pt idx="1422">
                  <c:v>0.109</c:v>
                </c:pt>
                <c:pt idx="1423">
                  <c:v>0.47</c:v>
                </c:pt>
                <c:pt idx="1424">
                  <c:v>7.0000000000000007E-2</c:v>
                </c:pt>
                <c:pt idx="1425">
                  <c:v>0.10100000000000001</c:v>
                </c:pt>
                <c:pt idx="1426">
                  <c:v>0.14399999999999999</c:v>
                </c:pt>
                <c:pt idx="1427">
                  <c:v>8.7999999999999995E-2</c:v>
                </c:pt>
                <c:pt idx="1428">
                  <c:v>0.18</c:v>
                </c:pt>
                <c:pt idx="1429">
                  <c:v>0.159</c:v>
                </c:pt>
                <c:pt idx="1430">
                  <c:v>8.5999999999999993E-2</c:v>
                </c:pt>
                <c:pt idx="1431">
                  <c:v>9.4E-2</c:v>
                </c:pt>
                <c:pt idx="1432">
                  <c:v>0.20799999999999999</c:v>
                </c:pt>
                <c:pt idx="1433">
                  <c:v>0.215</c:v>
                </c:pt>
                <c:pt idx="1434">
                  <c:v>0.29199999999999998</c:v>
                </c:pt>
                <c:pt idx="1435">
                  <c:v>8.5000000000000006E-2</c:v>
                </c:pt>
                <c:pt idx="1436">
                  <c:v>4.9000000000000002E-2</c:v>
                </c:pt>
                <c:pt idx="1437">
                  <c:v>0.19500000000000001</c:v>
                </c:pt>
                <c:pt idx="1438">
                  <c:v>9.7000000000000003E-2</c:v>
                </c:pt>
                <c:pt idx="1439">
                  <c:v>0.17899999999999999</c:v>
                </c:pt>
                <c:pt idx="1440">
                  <c:v>0.113</c:v>
                </c:pt>
                <c:pt idx="1441">
                  <c:v>6.5000000000000002E-2</c:v>
                </c:pt>
                <c:pt idx="1442">
                  <c:v>7.0000000000000007E-2</c:v>
                </c:pt>
                <c:pt idx="1443">
                  <c:v>5.2999999999999999E-2</c:v>
                </c:pt>
                <c:pt idx="1444">
                  <c:v>0.113</c:v>
                </c:pt>
                <c:pt idx="1445">
                  <c:v>0.54</c:v>
                </c:pt>
                <c:pt idx="1446">
                  <c:v>0.16500000000000001</c:v>
                </c:pt>
                <c:pt idx="1447">
                  <c:v>0.25800000000000001</c:v>
                </c:pt>
                <c:pt idx="1448">
                  <c:v>0.122</c:v>
                </c:pt>
                <c:pt idx="1449">
                  <c:v>5.8999999999999997E-2</c:v>
                </c:pt>
                <c:pt idx="1450">
                  <c:v>0.188</c:v>
                </c:pt>
                <c:pt idx="1451">
                  <c:v>7.3999999999999996E-2</c:v>
                </c:pt>
                <c:pt idx="1452">
                  <c:v>6.8000000000000005E-2</c:v>
                </c:pt>
                <c:pt idx="1453">
                  <c:v>3.2000000000000001E-2</c:v>
                </c:pt>
                <c:pt idx="1454">
                  <c:v>8.5000000000000006E-2</c:v>
                </c:pt>
                <c:pt idx="1455">
                  <c:v>0.19600000000000001</c:v>
                </c:pt>
                <c:pt idx="1456">
                  <c:v>9.4E-2</c:v>
                </c:pt>
                <c:pt idx="1457">
                  <c:v>0.23699999999999999</c:v>
                </c:pt>
                <c:pt idx="1458">
                  <c:v>0.153</c:v>
                </c:pt>
                <c:pt idx="1459">
                  <c:v>0.114</c:v>
                </c:pt>
                <c:pt idx="1460">
                  <c:v>0.23699999999999999</c:v>
                </c:pt>
                <c:pt idx="1461">
                  <c:v>0.34399999999999997</c:v>
                </c:pt>
                <c:pt idx="1462">
                  <c:v>0.14499999999999999</c:v>
                </c:pt>
                <c:pt idx="1463">
                  <c:v>0.14499999999999999</c:v>
                </c:pt>
                <c:pt idx="1464">
                  <c:v>0.13900000000000001</c:v>
                </c:pt>
                <c:pt idx="1465">
                  <c:v>0.112</c:v>
                </c:pt>
                <c:pt idx="1466">
                  <c:v>0.16300000000000001</c:v>
                </c:pt>
                <c:pt idx="1467">
                  <c:v>0.124</c:v>
                </c:pt>
                <c:pt idx="1468">
                  <c:v>0.217</c:v>
                </c:pt>
                <c:pt idx="1469">
                  <c:v>0.13500000000000001</c:v>
                </c:pt>
                <c:pt idx="1470">
                  <c:v>0.108</c:v>
                </c:pt>
                <c:pt idx="1471">
                  <c:v>0.113</c:v>
                </c:pt>
                <c:pt idx="1472">
                  <c:v>0.27700000000000002</c:v>
                </c:pt>
                <c:pt idx="1473">
                  <c:v>0.14799999999999999</c:v>
                </c:pt>
                <c:pt idx="1474">
                  <c:v>0.13500000000000001</c:v>
                </c:pt>
                <c:pt idx="1475">
                  <c:v>0.127</c:v>
                </c:pt>
                <c:pt idx="1476">
                  <c:v>0.14299999999999999</c:v>
                </c:pt>
                <c:pt idx="1477">
                  <c:v>0.17799999999999999</c:v>
                </c:pt>
                <c:pt idx="1478">
                  <c:v>0.16600000000000001</c:v>
                </c:pt>
                <c:pt idx="1479">
                  <c:v>0.3</c:v>
                </c:pt>
                <c:pt idx="1480">
                  <c:v>0.19700000000000001</c:v>
                </c:pt>
                <c:pt idx="1481">
                  <c:v>0.154</c:v>
                </c:pt>
                <c:pt idx="1482">
                  <c:v>0.18099999999999999</c:v>
                </c:pt>
                <c:pt idx="1483">
                  <c:v>0.14499999999999999</c:v>
                </c:pt>
                <c:pt idx="1484">
                  <c:v>6.2E-2</c:v>
                </c:pt>
                <c:pt idx="1485">
                  <c:v>0.14499999999999999</c:v>
                </c:pt>
                <c:pt idx="1486">
                  <c:v>0.47</c:v>
                </c:pt>
                <c:pt idx="1487">
                  <c:v>0.27300000000000002</c:v>
                </c:pt>
                <c:pt idx="1488">
                  <c:v>7.6999999999999999E-2</c:v>
                </c:pt>
                <c:pt idx="1489">
                  <c:v>9.1999999999999998E-2</c:v>
                </c:pt>
                <c:pt idx="1490">
                  <c:v>0.22900000000000001</c:v>
                </c:pt>
                <c:pt idx="1491">
                  <c:v>0.16800000000000001</c:v>
                </c:pt>
                <c:pt idx="1492">
                  <c:v>5.1999999999999998E-2</c:v>
                </c:pt>
                <c:pt idx="1493">
                  <c:v>3.3359999999999999</c:v>
                </c:pt>
                <c:pt idx="1494">
                  <c:v>0.16700000000000001</c:v>
                </c:pt>
                <c:pt idx="1495">
                  <c:v>0.315</c:v>
                </c:pt>
                <c:pt idx="1496">
                  <c:v>0.121</c:v>
                </c:pt>
                <c:pt idx="1497">
                  <c:v>0.115</c:v>
                </c:pt>
                <c:pt idx="1498">
                  <c:v>0.31900000000000001</c:v>
                </c:pt>
                <c:pt idx="1499">
                  <c:v>0.126</c:v>
                </c:pt>
                <c:pt idx="1500">
                  <c:v>0.187</c:v>
                </c:pt>
                <c:pt idx="1501">
                  <c:v>0.216</c:v>
                </c:pt>
                <c:pt idx="1502">
                  <c:v>4.5999999999999999E-2</c:v>
                </c:pt>
                <c:pt idx="1503">
                  <c:v>0.318</c:v>
                </c:pt>
                <c:pt idx="1504">
                  <c:v>0.1</c:v>
                </c:pt>
                <c:pt idx="1505">
                  <c:v>6.4000000000000001E-2</c:v>
                </c:pt>
                <c:pt idx="1506">
                  <c:v>7.4999999999999997E-2</c:v>
                </c:pt>
                <c:pt idx="1507">
                  <c:v>0.90600000000000003</c:v>
                </c:pt>
                <c:pt idx="1508">
                  <c:v>9.0999999999999998E-2</c:v>
                </c:pt>
                <c:pt idx="1509">
                  <c:v>0.17499999999999999</c:v>
                </c:pt>
                <c:pt idx="1510">
                  <c:v>0.12</c:v>
                </c:pt>
                <c:pt idx="1511">
                  <c:v>8.5000000000000006E-2</c:v>
                </c:pt>
                <c:pt idx="1512">
                  <c:v>8.3000000000000004E-2</c:v>
                </c:pt>
                <c:pt idx="1513">
                  <c:v>0.13100000000000001</c:v>
                </c:pt>
                <c:pt idx="1514">
                  <c:v>0.16800000000000001</c:v>
                </c:pt>
                <c:pt idx="1515">
                  <c:v>0.126</c:v>
                </c:pt>
                <c:pt idx="1516">
                  <c:v>7.0999999999999994E-2</c:v>
                </c:pt>
                <c:pt idx="1517">
                  <c:v>0.3</c:v>
                </c:pt>
                <c:pt idx="1518">
                  <c:v>7.2999999999999995E-2</c:v>
                </c:pt>
                <c:pt idx="1519">
                  <c:v>0.22600000000000001</c:v>
                </c:pt>
                <c:pt idx="1520">
                  <c:v>0.121</c:v>
                </c:pt>
                <c:pt idx="1521">
                  <c:v>5.7000000000000002E-2</c:v>
                </c:pt>
                <c:pt idx="1522">
                  <c:v>0.114</c:v>
                </c:pt>
                <c:pt idx="1523">
                  <c:v>0.16200000000000001</c:v>
                </c:pt>
                <c:pt idx="1524">
                  <c:v>0.10100000000000001</c:v>
                </c:pt>
                <c:pt idx="1525">
                  <c:v>0.17</c:v>
                </c:pt>
                <c:pt idx="1526">
                  <c:v>0.05</c:v>
                </c:pt>
                <c:pt idx="1527">
                  <c:v>0.35099999999999998</c:v>
                </c:pt>
                <c:pt idx="1528">
                  <c:v>0.156</c:v>
                </c:pt>
                <c:pt idx="1529">
                  <c:v>4.7E-2</c:v>
                </c:pt>
                <c:pt idx="1530">
                  <c:v>4.2999999999999997E-2</c:v>
                </c:pt>
                <c:pt idx="1531">
                  <c:v>7.0999999999999994E-2</c:v>
                </c:pt>
                <c:pt idx="1532">
                  <c:v>0.19600000000000001</c:v>
                </c:pt>
                <c:pt idx="1533">
                  <c:v>6.9000000000000006E-2</c:v>
                </c:pt>
                <c:pt idx="1534">
                  <c:v>2.58</c:v>
                </c:pt>
                <c:pt idx="1535">
                  <c:v>0.184</c:v>
                </c:pt>
                <c:pt idx="1536">
                  <c:v>0.125</c:v>
                </c:pt>
                <c:pt idx="1537">
                  <c:v>0.13800000000000001</c:v>
                </c:pt>
                <c:pt idx="1538">
                  <c:v>0.184</c:v>
                </c:pt>
                <c:pt idx="1539">
                  <c:v>0.13700000000000001</c:v>
                </c:pt>
                <c:pt idx="1540">
                  <c:v>0.182</c:v>
                </c:pt>
                <c:pt idx="1541">
                  <c:v>0.16</c:v>
                </c:pt>
                <c:pt idx="1542">
                  <c:v>0.13</c:v>
                </c:pt>
                <c:pt idx="1543">
                  <c:v>0.17100000000000001</c:v>
                </c:pt>
                <c:pt idx="1544">
                  <c:v>0.129</c:v>
                </c:pt>
                <c:pt idx="1545">
                  <c:v>0.14899999999999999</c:v>
                </c:pt>
                <c:pt idx="1546">
                  <c:v>0.16800000000000001</c:v>
                </c:pt>
                <c:pt idx="1547">
                  <c:v>9.6000000000000002E-2</c:v>
                </c:pt>
                <c:pt idx="1548">
                  <c:v>0.154</c:v>
                </c:pt>
                <c:pt idx="1549">
                  <c:v>0.14799999999999999</c:v>
                </c:pt>
                <c:pt idx="1550">
                  <c:v>0.21</c:v>
                </c:pt>
                <c:pt idx="1551">
                  <c:v>0.16700000000000001</c:v>
                </c:pt>
                <c:pt idx="1552">
                  <c:v>9.7000000000000003E-2</c:v>
                </c:pt>
                <c:pt idx="1553">
                  <c:v>0.155</c:v>
                </c:pt>
                <c:pt idx="1554">
                  <c:v>0.14299999999999999</c:v>
                </c:pt>
                <c:pt idx="1555">
                  <c:v>0.315</c:v>
                </c:pt>
                <c:pt idx="1556">
                  <c:v>0.191</c:v>
                </c:pt>
                <c:pt idx="1557">
                  <c:v>0.17499999999999999</c:v>
                </c:pt>
                <c:pt idx="1558">
                  <c:v>0.19</c:v>
                </c:pt>
                <c:pt idx="1559">
                  <c:v>0.152</c:v>
                </c:pt>
                <c:pt idx="1560">
                  <c:v>0.29699999999999999</c:v>
                </c:pt>
                <c:pt idx="1561">
                  <c:v>0.20300000000000001</c:v>
                </c:pt>
                <c:pt idx="1562">
                  <c:v>0.13600000000000001</c:v>
                </c:pt>
                <c:pt idx="1563">
                  <c:v>0.16900000000000001</c:v>
                </c:pt>
                <c:pt idx="1564">
                  <c:v>0.13100000000000001</c:v>
                </c:pt>
                <c:pt idx="1565">
                  <c:v>0.27400000000000002</c:v>
                </c:pt>
                <c:pt idx="1566">
                  <c:v>0.16200000000000001</c:v>
                </c:pt>
                <c:pt idx="1567">
                  <c:v>0.156</c:v>
                </c:pt>
                <c:pt idx="1568">
                  <c:v>0.17599999999999999</c:v>
                </c:pt>
                <c:pt idx="1569">
                  <c:v>0.16900000000000001</c:v>
                </c:pt>
                <c:pt idx="1570">
                  <c:v>0.19</c:v>
                </c:pt>
                <c:pt idx="1571">
                  <c:v>0.214</c:v>
                </c:pt>
                <c:pt idx="1572">
                  <c:v>0.317</c:v>
                </c:pt>
                <c:pt idx="1573">
                  <c:v>7.4999999999999997E-2</c:v>
                </c:pt>
                <c:pt idx="1574">
                  <c:v>0.13300000000000001</c:v>
                </c:pt>
                <c:pt idx="1575">
                  <c:v>5.0999999999999997E-2</c:v>
                </c:pt>
                <c:pt idx="1576">
                  <c:v>0.10100000000000001</c:v>
                </c:pt>
                <c:pt idx="1577">
                  <c:v>0.13200000000000001</c:v>
                </c:pt>
                <c:pt idx="1578">
                  <c:v>8.4000000000000005E-2</c:v>
                </c:pt>
                <c:pt idx="1579">
                  <c:v>0.19</c:v>
                </c:pt>
                <c:pt idx="1580">
                  <c:v>0.20599999999999999</c:v>
                </c:pt>
                <c:pt idx="1581">
                  <c:v>7.3999999999999996E-2</c:v>
                </c:pt>
                <c:pt idx="1582">
                  <c:v>0.19</c:v>
                </c:pt>
                <c:pt idx="1583">
                  <c:v>0.34499999999999997</c:v>
                </c:pt>
                <c:pt idx="1584">
                  <c:v>0.13700000000000001</c:v>
                </c:pt>
                <c:pt idx="1585">
                  <c:v>0.14000000000000001</c:v>
                </c:pt>
                <c:pt idx="1586">
                  <c:v>4.7E-2</c:v>
                </c:pt>
                <c:pt idx="1587">
                  <c:v>0.222</c:v>
                </c:pt>
                <c:pt idx="1588">
                  <c:v>0.25800000000000001</c:v>
                </c:pt>
                <c:pt idx="1589">
                  <c:v>0.155</c:v>
                </c:pt>
                <c:pt idx="1590">
                  <c:v>0.214</c:v>
                </c:pt>
                <c:pt idx="1591">
                  <c:v>0.11600000000000001</c:v>
                </c:pt>
                <c:pt idx="1592">
                  <c:v>0.30599999999999999</c:v>
                </c:pt>
                <c:pt idx="1593">
                  <c:v>0.11700000000000001</c:v>
                </c:pt>
                <c:pt idx="1594">
                  <c:v>9.0999999999999998E-2</c:v>
                </c:pt>
                <c:pt idx="1595">
                  <c:v>0.11</c:v>
                </c:pt>
                <c:pt idx="1596">
                  <c:v>0.16300000000000001</c:v>
                </c:pt>
                <c:pt idx="1597">
                  <c:v>0.16900000000000001</c:v>
                </c:pt>
                <c:pt idx="1598">
                  <c:v>0.14799999999999999</c:v>
                </c:pt>
                <c:pt idx="1599">
                  <c:v>0.19600000000000001</c:v>
                </c:pt>
                <c:pt idx="1600">
                  <c:v>0.13200000000000001</c:v>
                </c:pt>
                <c:pt idx="1601">
                  <c:v>5.5E-2</c:v>
                </c:pt>
                <c:pt idx="1602">
                  <c:v>7.4999999999999997E-2</c:v>
                </c:pt>
                <c:pt idx="1603">
                  <c:v>0.10299999999999999</c:v>
                </c:pt>
                <c:pt idx="1604">
                  <c:v>6.8000000000000005E-2</c:v>
                </c:pt>
                <c:pt idx="1605">
                  <c:v>0.114</c:v>
                </c:pt>
                <c:pt idx="1606">
                  <c:v>5.0999999999999997E-2</c:v>
                </c:pt>
                <c:pt idx="1607">
                  <c:v>0.14799999999999999</c:v>
                </c:pt>
                <c:pt idx="1608">
                  <c:v>0.105</c:v>
                </c:pt>
                <c:pt idx="1609">
                  <c:v>0.06</c:v>
                </c:pt>
                <c:pt idx="1610">
                  <c:v>0.09</c:v>
                </c:pt>
                <c:pt idx="1611">
                  <c:v>0.158</c:v>
                </c:pt>
                <c:pt idx="1612">
                  <c:v>0.185</c:v>
                </c:pt>
                <c:pt idx="1613">
                  <c:v>8.5000000000000006E-2</c:v>
                </c:pt>
                <c:pt idx="1614">
                  <c:v>0.09</c:v>
                </c:pt>
                <c:pt idx="1615">
                  <c:v>8.2000000000000003E-2</c:v>
                </c:pt>
                <c:pt idx="1616">
                  <c:v>0.127</c:v>
                </c:pt>
                <c:pt idx="1617">
                  <c:v>0.191</c:v>
                </c:pt>
                <c:pt idx="1618">
                  <c:v>0.09</c:v>
                </c:pt>
                <c:pt idx="1619">
                  <c:v>4.9000000000000002E-2</c:v>
                </c:pt>
                <c:pt idx="1620">
                  <c:v>7.6999999999999999E-2</c:v>
                </c:pt>
                <c:pt idx="1621">
                  <c:v>0.437</c:v>
                </c:pt>
                <c:pt idx="1622">
                  <c:v>0.318</c:v>
                </c:pt>
                <c:pt idx="1623">
                  <c:v>9.7000000000000003E-2</c:v>
                </c:pt>
                <c:pt idx="1624">
                  <c:v>7.6999999999999999E-2</c:v>
                </c:pt>
                <c:pt idx="1625">
                  <c:v>0.153</c:v>
                </c:pt>
                <c:pt idx="1626">
                  <c:v>0.128</c:v>
                </c:pt>
                <c:pt idx="1627">
                  <c:v>8.6999999999999994E-2</c:v>
                </c:pt>
                <c:pt idx="1628">
                  <c:v>4.8000000000000001E-2</c:v>
                </c:pt>
                <c:pt idx="1629">
                  <c:v>7.2999999999999995E-2</c:v>
                </c:pt>
                <c:pt idx="1630">
                  <c:v>0.126</c:v>
                </c:pt>
                <c:pt idx="1631">
                  <c:v>0.25700000000000001</c:v>
                </c:pt>
                <c:pt idx="1632">
                  <c:v>0.158</c:v>
                </c:pt>
                <c:pt idx="1633">
                  <c:v>0.41899999999999998</c:v>
                </c:pt>
                <c:pt idx="1634">
                  <c:v>0.22900000000000001</c:v>
                </c:pt>
                <c:pt idx="1635">
                  <c:v>0.14299999999999999</c:v>
                </c:pt>
                <c:pt idx="1636">
                  <c:v>0.38600000000000001</c:v>
                </c:pt>
                <c:pt idx="1637">
                  <c:v>0.19400000000000001</c:v>
                </c:pt>
                <c:pt idx="1638">
                  <c:v>0.14199999999999999</c:v>
                </c:pt>
                <c:pt idx="1639">
                  <c:v>0.111</c:v>
                </c:pt>
                <c:pt idx="1640">
                  <c:v>0.16600000000000001</c:v>
                </c:pt>
                <c:pt idx="1641">
                  <c:v>0.191</c:v>
                </c:pt>
                <c:pt idx="1642">
                  <c:v>0.17199999999999999</c:v>
                </c:pt>
                <c:pt idx="1643">
                  <c:v>0.17499999999999999</c:v>
                </c:pt>
                <c:pt idx="1644">
                  <c:v>0.24199999999999999</c:v>
                </c:pt>
                <c:pt idx="1645">
                  <c:v>0.13400000000000001</c:v>
                </c:pt>
                <c:pt idx="1646">
                  <c:v>0.14399999999999999</c:v>
                </c:pt>
                <c:pt idx="1647">
                  <c:v>0.13600000000000001</c:v>
                </c:pt>
                <c:pt idx="1648">
                  <c:v>0.14399999999999999</c:v>
                </c:pt>
                <c:pt idx="1649">
                  <c:v>0.2</c:v>
                </c:pt>
                <c:pt idx="1650">
                  <c:v>0.123</c:v>
                </c:pt>
                <c:pt idx="1651">
                  <c:v>0.152</c:v>
                </c:pt>
                <c:pt idx="1652">
                  <c:v>0.11</c:v>
                </c:pt>
                <c:pt idx="1653">
                  <c:v>0.157</c:v>
                </c:pt>
                <c:pt idx="1654">
                  <c:v>0.16</c:v>
                </c:pt>
                <c:pt idx="1655">
                  <c:v>0.109</c:v>
                </c:pt>
                <c:pt idx="1656">
                  <c:v>0.14099999999999999</c:v>
                </c:pt>
                <c:pt idx="1657">
                  <c:v>0.21099999999999999</c:v>
                </c:pt>
                <c:pt idx="1658">
                  <c:v>9.1999999999999998E-2</c:v>
                </c:pt>
                <c:pt idx="1659">
                  <c:v>6.8000000000000005E-2</c:v>
                </c:pt>
                <c:pt idx="1660">
                  <c:v>0.111</c:v>
                </c:pt>
                <c:pt idx="1661">
                  <c:v>0.25600000000000001</c:v>
                </c:pt>
                <c:pt idx="1662">
                  <c:v>0.17499999999999999</c:v>
                </c:pt>
                <c:pt idx="1663">
                  <c:v>0.35</c:v>
                </c:pt>
                <c:pt idx="1664">
                  <c:v>0.17499999999999999</c:v>
                </c:pt>
                <c:pt idx="1665">
                  <c:v>0.108</c:v>
                </c:pt>
                <c:pt idx="1666">
                  <c:v>1.9510000000000001</c:v>
                </c:pt>
                <c:pt idx="1667">
                  <c:v>0.13900000000000001</c:v>
                </c:pt>
                <c:pt idx="1668">
                  <c:v>0.11700000000000001</c:v>
                </c:pt>
                <c:pt idx="1669">
                  <c:v>0.67900000000000005</c:v>
                </c:pt>
                <c:pt idx="1670">
                  <c:v>0.17</c:v>
                </c:pt>
                <c:pt idx="1671">
                  <c:v>8.6999999999999994E-2</c:v>
                </c:pt>
                <c:pt idx="1672">
                  <c:v>0.193</c:v>
                </c:pt>
                <c:pt idx="1673">
                  <c:v>0.151</c:v>
                </c:pt>
                <c:pt idx="1674">
                  <c:v>0.19400000000000001</c:v>
                </c:pt>
                <c:pt idx="1675">
                  <c:v>0.107</c:v>
                </c:pt>
                <c:pt idx="1676">
                  <c:v>5.6000000000000001E-2</c:v>
                </c:pt>
                <c:pt idx="1677">
                  <c:v>7.9000000000000001E-2</c:v>
                </c:pt>
                <c:pt idx="1678">
                  <c:v>0.122</c:v>
                </c:pt>
                <c:pt idx="1679">
                  <c:v>0.65300000000000002</c:v>
                </c:pt>
                <c:pt idx="1680">
                  <c:v>5.8999999999999997E-2</c:v>
                </c:pt>
                <c:pt idx="1681">
                  <c:v>0.40699999999999997</c:v>
                </c:pt>
                <c:pt idx="1682">
                  <c:v>1.099</c:v>
                </c:pt>
                <c:pt idx="1683">
                  <c:v>0.52</c:v>
                </c:pt>
                <c:pt idx="1684">
                  <c:v>8.7999999999999995E-2</c:v>
                </c:pt>
                <c:pt idx="1685">
                  <c:v>0.14000000000000001</c:v>
                </c:pt>
                <c:pt idx="1686">
                  <c:v>0.52200000000000002</c:v>
                </c:pt>
                <c:pt idx="1687">
                  <c:v>5.36</c:v>
                </c:pt>
                <c:pt idx="1688">
                  <c:v>5.0999999999999997E-2</c:v>
                </c:pt>
                <c:pt idx="1689">
                  <c:v>0.23</c:v>
                </c:pt>
                <c:pt idx="1690">
                  <c:v>0.29199999999999998</c:v>
                </c:pt>
                <c:pt idx="1691">
                  <c:v>0.11799999999999999</c:v>
                </c:pt>
                <c:pt idx="1692">
                  <c:v>0.25600000000000001</c:v>
                </c:pt>
                <c:pt idx="1693">
                  <c:v>7.8E-2</c:v>
                </c:pt>
                <c:pt idx="1694">
                  <c:v>8.7999999999999995E-2</c:v>
                </c:pt>
                <c:pt idx="1695">
                  <c:v>8.3000000000000004E-2</c:v>
                </c:pt>
                <c:pt idx="1696">
                  <c:v>0.114</c:v>
                </c:pt>
                <c:pt idx="1697">
                  <c:v>0.24399999999999999</c:v>
                </c:pt>
                <c:pt idx="1698">
                  <c:v>0.13200000000000001</c:v>
                </c:pt>
                <c:pt idx="1699">
                  <c:v>0.28499999999999998</c:v>
                </c:pt>
                <c:pt idx="1700">
                  <c:v>7.4999999999999997E-2</c:v>
                </c:pt>
                <c:pt idx="1701">
                  <c:v>5.1999999999999998E-2</c:v>
                </c:pt>
                <c:pt idx="1702">
                  <c:v>7.0000000000000007E-2</c:v>
                </c:pt>
                <c:pt idx="1703">
                  <c:v>8.5000000000000006E-2</c:v>
                </c:pt>
                <c:pt idx="1704">
                  <c:v>2.1000000000000001E-2</c:v>
                </c:pt>
                <c:pt idx="1705">
                  <c:v>0.216</c:v>
                </c:pt>
                <c:pt idx="1706">
                  <c:v>0.153</c:v>
                </c:pt>
                <c:pt idx="1707">
                  <c:v>8.5000000000000006E-2</c:v>
                </c:pt>
                <c:pt idx="1708">
                  <c:v>8.7999999999999995E-2</c:v>
                </c:pt>
                <c:pt idx="1709">
                  <c:v>0.17199999999999999</c:v>
                </c:pt>
                <c:pt idx="1710">
                  <c:v>0.39200000000000002</c:v>
                </c:pt>
                <c:pt idx="1711">
                  <c:v>0.51100000000000001</c:v>
                </c:pt>
                <c:pt idx="1712">
                  <c:v>0.13400000000000001</c:v>
                </c:pt>
                <c:pt idx="1713">
                  <c:v>9.0999999999999998E-2</c:v>
                </c:pt>
                <c:pt idx="1714">
                  <c:v>0.23499999999999999</c:v>
                </c:pt>
                <c:pt idx="1715">
                  <c:v>0.126</c:v>
                </c:pt>
                <c:pt idx="1716">
                  <c:v>7.3999999999999996E-2</c:v>
                </c:pt>
                <c:pt idx="1717">
                  <c:v>0.112</c:v>
                </c:pt>
                <c:pt idx="1718">
                  <c:v>0.18</c:v>
                </c:pt>
                <c:pt idx="1719">
                  <c:v>5.0999999999999997E-2</c:v>
                </c:pt>
                <c:pt idx="1720">
                  <c:v>0.14000000000000001</c:v>
                </c:pt>
                <c:pt idx="1721">
                  <c:v>0.21</c:v>
                </c:pt>
                <c:pt idx="1722">
                  <c:v>7.1999999999999995E-2</c:v>
                </c:pt>
                <c:pt idx="1723">
                  <c:v>8.8999999999999996E-2</c:v>
                </c:pt>
                <c:pt idx="1724">
                  <c:v>0.19600000000000001</c:v>
                </c:pt>
                <c:pt idx="1725">
                  <c:v>4.8000000000000001E-2</c:v>
                </c:pt>
                <c:pt idx="1726">
                  <c:v>7.9000000000000001E-2</c:v>
                </c:pt>
                <c:pt idx="1727">
                  <c:v>8.3000000000000004E-2</c:v>
                </c:pt>
                <c:pt idx="1728">
                  <c:v>0.109</c:v>
                </c:pt>
                <c:pt idx="1729">
                  <c:v>0.221</c:v>
                </c:pt>
                <c:pt idx="1730">
                  <c:v>0.44</c:v>
                </c:pt>
                <c:pt idx="1731">
                  <c:v>0.14499999999999999</c:v>
                </c:pt>
                <c:pt idx="1732">
                  <c:v>5.1999999999999998E-2</c:v>
                </c:pt>
                <c:pt idx="1733">
                  <c:v>0.223</c:v>
                </c:pt>
                <c:pt idx="1734">
                  <c:v>0.123</c:v>
                </c:pt>
                <c:pt idx="1735">
                  <c:v>0.219</c:v>
                </c:pt>
                <c:pt idx="1736">
                  <c:v>0.35399999999999998</c:v>
                </c:pt>
                <c:pt idx="1737">
                  <c:v>6.5000000000000002E-2</c:v>
                </c:pt>
                <c:pt idx="1738">
                  <c:v>8.8999999999999996E-2</c:v>
                </c:pt>
                <c:pt idx="1739">
                  <c:v>5.1999999999999998E-2</c:v>
                </c:pt>
                <c:pt idx="1740">
                  <c:v>6.2E-2</c:v>
                </c:pt>
                <c:pt idx="1741">
                  <c:v>5.7000000000000002E-2</c:v>
                </c:pt>
                <c:pt idx="1742">
                  <c:v>0.21199999999999999</c:v>
                </c:pt>
                <c:pt idx="1743">
                  <c:v>0.53800000000000003</c:v>
                </c:pt>
                <c:pt idx="1744">
                  <c:v>0.03</c:v>
                </c:pt>
                <c:pt idx="1745">
                  <c:v>0.32100000000000001</c:v>
                </c:pt>
                <c:pt idx="1746">
                  <c:v>7.2999999999999995E-2</c:v>
                </c:pt>
                <c:pt idx="1747">
                  <c:v>6.5000000000000002E-2</c:v>
                </c:pt>
                <c:pt idx="1748">
                  <c:v>0.05</c:v>
                </c:pt>
                <c:pt idx="1749">
                  <c:v>0.14299999999999999</c:v>
                </c:pt>
                <c:pt idx="1750">
                  <c:v>6.9000000000000006E-2</c:v>
                </c:pt>
                <c:pt idx="1751">
                  <c:v>1.7000000000000001E-2</c:v>
                </c:pt>
                <c:pt idx="1752">
                  <c:v>0.05</c:v>
                </c:pt>
                <c:pt idx="1753">
                  <c:v>3.1E-2</c:v>
                </c:pt>
                <c:pt idx="1754">
                  <c:v>0.04</c:v>
                </c:pt>
                <c:pt idx="1755">
                  <c:v>0.113</c:v>
                </c:pt>
                <c:pt idx="1756">
                  <c:v>2.5000000000000001E-2</c:v>
                </c:pt>
                <c:pt idx="1757">
                  <c:v>2.9000000000000001E-2</c:v>
                </c:pt>
                <c:pt idx="1758">
                  <c:v>0.14599999999999999</c:v>
                </c:pt>
                <c:pt idx="1759">
                  <c:v>8.7999999999999995E-2</c:v>
                </c:pt>
                <c:pt idx="1760">
                  <c:v>8.9999999999999993E-3</c:v>
                </c:pt>
                <c:pt idx="1761">
                  <c:v>7.2999999999999995E-2</c:v>
                </c:pt>
                <c:pt idx="1762">
                  <c:v>0.10299999999999999</c:v>
                </c:pt>
                <c:pt idx="1763">
                  <c:v>8.8999999999999996E-2</c:v>
                </c:pt>
                <c:pt idx="1764">
                  <c:v>3.3000000000000002E-2</c:v>
                </c:pt>
                <c:pt idx="1765">
                  <c:v>0.28999999999999998</c:v>
                </c:pt>
                <c:pt idx="1766">
                  <c:v>6.5000000000000002E-2</c:v>
                </c:pt>
                <c:pt idx="1767">
                  <c:v>0.40500000000000003</c:v>
                </c:pt>
                <c:pt idx="1768">
                  <c:v>4.3999999999999997E-2</c:v>
                </c:pt>
                <c:pt idx="1769">
                  <c:v>8.2000000000000003E-2</c:v>
                </c:pt>
                <c:pt idx="1770">
                  <c:v>0.16200000000000001</c:v>
                </c:pt>
                <c:pt idx="1771">
                  <c:v>9.2999999999999999E-2</c:v>
                </c:pt>
                <c:pt idx="1772">
                  <c:v>0.17</c:v>
                </c:pt>
                <c:pt idx="1773">
                  <c:v>0.16200000000000001</c:v>
                </c:pt>
                <c:pt idx="1774">
                  <c:v>1.7000000000000001E-2</c:v>
                </c:pt>
                <c:pt idx="1775">
                  <c:v>2.3E-2</c:v>
                </c:pt>
                <c:pt idx="1776">
                  <c:v>0.28799999999999998</c:v>
                </c:pt>
                <c:pt idx="1777">
                  <c:v>1.7000000000000001E-2</c:v>
                </c:pt>
                <c:pt idx="1778">
                  <c:v>5.2999999999999999E-2</c:v>
                </c:pt>
                <c:pt idx="1779">
                  <c:v>0.15</c:v>
                </c:pt>
                <c:pt idx="1780">
                  <c:v>8.6999999999999994E-2</c:v>
                </c:pt>
                <c:pt idx="1781">
                  <c:v>2.3E-2</c:v>
                </c:pt>
                <c:pt idx="1782">
                  <c:v>5.1999999999999998E-2</c:v>
                </c:pt>
                <c:pt idx="1783">
                  <c:v>8.9999999999999993E-3</c:v>
                </c:pt>
                <c:pt idx="1784">
                  <c:v>7.9000000000000001E-2</c:v>
                </c:pt>
                <c:pt idx="1785">
                  <c:v>0.125</c:v>
                </c:pt>
                <c:pt idx="1786">
                  <c:v>0.39200000000000002</c:v>
                </c:pt>
                <c:pt idx="1787">
                  <c:v>9.9000000000000005E-2</c:v>
                </c:pt>
                <c:pt idx="1788">
                  <c:v>8.5000000000000006E-2</c:v>
                </c:pt>
                <c:pt idx="1789">
                  <c:v>7.6999999999999999E-2</c:v>
                </c:pt>
                <c:pt idx="1790">
                  <c:v>0.17599999999999999</c:v>
                </c:pt>
                <c:pt idx="1791">
                  <c:v>0.26400000000000001</c:v>
                </c:pt>
                <c:pt idx="1792">
                  <c:v>3.5999999999999997E-2</c:v>
                </c:pt>
                <c:pt idx="1793">
                  <c:v>0.14699999999999999</c:v>
                </c:pt>
                <c:pt idx="1794">
                  <c:v>4.7E-2</c:v>
                </c:pt>
                <c:pt idx="1795">
                  <c:v>2.4E-2</c:v>
                </c:pt>
                <c:pt idx="1796">
                  <c:v>0.16500000000000001</c:v>
                </c:pt>
                <c:pt idx="1797">
                  <c:v>4.9000000000000002E-2</c:v>
                </c:pt>
                <c:pt idx="1798">
                  <c:v>0.14599999999999999</c:v>
                </c:pt>
                <c:pt idx="1799">
                  <c:v>7.2999999999999995E-2</c:v>
                </c:pt>
                <c:pt idx="1800">
                  <c:v>6.4000000000000001E-2</c:v>
                </c:pt>
                <c:pt idx="1801">
                  <c:v>5.3999999999999999E-2</c:v>
                </c:pt>
                <c:pt idx="1802">
                  <c:v>2.1000000000000001E-2</c:v>
                </c:pt>
                <c:pt idx="1803">
                  <c:v>4.5999999999999999E-2</c:v>
                </c:pt>
                <c:pt idx="1804">
                  <c:v>0.36599999999999999</c:v>
                </c:pt>
                <c:pt idx="1805">
                  <c:v>0.02</c:v>
                </c:pt>
                <c:pt idx="1806">
                  <c:v>3.5999999999999997E-2</c:v>
                </c:pt>
                <c:pt idx="1807">
                  <c:v>0.06</c:v>
                </c:pt>
                <c:pt idx="1808">
                  <c:v>0.14799999999999999</c:v>
                </c:pt>
                <c:pt idx="1809">
                  <c:v>0.224</c:v>
                </c:pt>
                <c:pt idx="1810">
                  <c:v>4.2000000000000003E-2</c:v>
                </c:pt>
                <c:pt idx="1811">
                  <c:v>5.3999999999999999E-2</c:v>
                </c:pt>
                <c:pt idx="1812">
                  <c:v>1.7000000000000001E-2</c:v>
                </c:pt>
                <c:pt idx="1813">
                  <c:v>2.8000000000000001E-2</c:v>
                </c:pt>
                <c:pt idx="1814">
                  <c:v>0.17</c:v>
                </c:pt>
                <c:pt idx="1815">
                  <c:v>9.2999999999999999E-2</c:v>
                </c:pt>
                <c:pt idx="1816">
                  <c:v>3.7999999999999999E-2</c:v>
                </c:pt>
                <c:pt idx="1817">
                  <c:v>4.5999999999999999E-2</c:v>
                </c:pt>
                <c:pt idx="1818">
                  <c:v>0.21199999999999999</c:v>
                </c:pt>
                <c:pt idx="1819">
                  <c:v>1.4E-2</c:v>
                </c:pt>
                <c:pt idx="1820">
                  <c:v>3.5000000000000003E-2</c:v>
                </c:pt>
                <c:pt idx="1821">
                  <c:v>6.2E-2</c:v>
                </c:pt>
                <c:pt idx="1822">
                  <c:v>8.5000000000000006E-2</c:v>
                </c:pt>
                <c:pt idx="1823">
                  <c:v>0.13</c:v>
                </c:pt>
                <c:pt idx="1824">
                  <c:v>0.27800000000000002</c:v>
                </c:pt>
                <c:pt idx="1825">
                  <c:v>8.5999999999999993E-2</c:v>
                </c:pt>
                <c:pt idx="1826">
                  <c:v>0.20100000000000001</c:v>
                </c:pt>
                <c:pt idx="1827">
                  <c:v>0.14499999999999999</c:v>
                </c:pt>
                <c:pt idx="1828">
                  <c:v>4.8000000000000001E-2</c:v>
                </c:pt>
                <c:pt idx="1829">
                  <c:v>0.124</c:v>
                </c:pt>
                <c:pt idx="1830">
                  <c:v>9.4E-2</c:v>
                </c:pt>
                <c:pt idx="1831">
                  <c:v>7.3999999999999996E-2</c:v>
                </c:pt>
                <c:pt idx="1832">
                  <c:v>8.1000000000000003E-2</c:v>
                </c:pt>
                <c:pt idx="1833">
                  <c:v>0.14099999999999999</c:v>
                </c:pt>
                <c:pt idx="1834">
                  <c:v>9.1999999999999998E-2</c:v>
                </c:pt>
                <c:pt idx="1835">
                  <c:v>0.13300000000000001</c:v>
                </c:pt>
                <c:pt idx="1836">
                  <c:v>0.115</c:v>
                </c:pt>
                <c:pt idx="1837">
                  <c:v>8.2000000000000003E-2</c:v>
                </c:pt>
                <c:pt idx="1838">
                  <c:v>0.13800000000000001</c:v>
                </c:pt>
                <c:pt idx="1839">
                  <c:v>5.7000000000000002E-2</c:v>
                </c:pt>
                <c:pt idx="1840">
                  <c:v>0.182</c:v>
                </c:pt>
                <c:pt idx="1841">
                  <c:v>5.8000000000000003E-2</c:v>
                </c:pt>
                <c:pt idx="1842">
                  <c:v>0.22600000000000001</c:v>
                </c:pt>
                <c:pt idx="1843">
                  <c:v>0.13100000000000001</c:v>
                </c:pt>
                <c:pt idx="1844">
                  <c:v>7.2999999999999995E-2</c:v>
                </c:pt>
                <c:pt idx="1845">
                  <c:v>0.20200000000000001</c:v>
                </c:pt>
                <c:pt idx="1846">
                  <c:v>4.3999999999999997E-2</c:v>
                </c:pt>
                <c:pt idx="1847">
                  <c:v>0.115</c:v>
                </c:pt>
                <c:pt idx="1848">
                  <c:v>0.20499999999999999</c:v>
                </c:pt>
                <c:pt idx="1849">
                  <c:v>9.4E-2</c:v>
                </c:pt>
                <c:pt idx="1850">
                  <c:v>0.128</c:v>
                </c:pt>
                <c:pt idx="1851">
                  <c:v>9.1999999999999998E-2</c:v>
                </c:pt>
                <c:pt idx="1852">
                  <c:v>7.1999999999999995E-2</c:v>
                </c:pt>
                <c:pt idx="1853">
                  <c:v>0.15</c:v>
                </c:pt>
                <c:pt idx="1854">
                  <c:v>0.28599999999999998</c:v>
                </c:pt>
                <c:pt idx="1855">
                  <c:v>0.25900000000000001</c:v>
                </c:pt>
                <c:pt idx="1856">
                  <c:v>0.217</c:v>
                </c:pt>
                <c:pt idx="1857">
                  <c:v>4.8000000000000001E-2</c:v>
                </c:pt>
                <c:pt idx="1858">
                  <c:v>7.1999999999999995E-2</c:v>
                </c:pt>
                <c:pt idx="1859">
                  <c:v>4.3999999999999997E-2</c:v>
                </c:pt>
                <c:pt idx="1860">
                  <c:v>0.2</c:v>
                </c:pt>
                <c:pt idx="1861">
                  <c:v>6.8000000000000005E-2</c:v>
                </c:pt>
                <c:pt idx="1862">
                  <c:v>0.20100000000000001</c:v>
                </c:pt>
                <c:pt idx="1863">
                  <c:v>3.7999999999999999E-2</c:v>
                </c:pt>
                <c:pt idx="1864">
                  <c:v>0.1</c:v>
                </c:pt>
                <c:pt idx="1865">
                  <c:v>0.129</c:v>
                </c:pt>
                <c:pt idx="1866">
                  <c:v>0.19500000000000001</c:v>
                </c:pt>
                <c:pt idx="1867">
                  <c:v>0.32400000000000001</c:v>
                </c:pt>
                <c:pt idx="1868">
                  <c:v>0.17599999999999999</c:v>
                </c:pt>
                <c:pt idx="1869">
                  <c:v>0.115</c:v>
                </c:pt>
                <c:pt idx="1870">
                  <c:v>0.185</c:v>
                </c:pt>
                <c:pt idx="1871">
                  <c:v>4.7E-2</c:v>
                </c:pt>
                <c:pt idx="1872">
                  <c:v>5.3999999999999999E-2</c:v>
                </c:pt>
                <c:pt idx="1873">
                  <c:v>7.4999999999999997E-2</c:v>
                </c:pt>
                <c:pt idx="1874">
                  <c:v>0.112</c:v>
                </c:pt>
                <c:pt idx="1875">
                  <c:v>2.7E-2</c:v>
                </c:pt>
                <c:pt idx="1876">
                  <c:v>0.14799999999999999</c:v>
                </c:pt>
                <c:pt idx="1877">
                  <c:v>8.3000000000000004E-2</c:v>
                </c:pt>
                <c:pt idx="1878">
                  <c:v>4.5999999999999999E-2</c:v>
                </c:pt>
                <c:pt idx="1879">
                  <c:v>0.17199999999999999</c:v>
                </c:pt>
                <c:pt idx="1880">
                  <c:v>5.3999999999999999E-2</c:v>
                </c:pt>
                <c:pt idx="1881">
                  <c:v>0.13300000000000001</c:v>
                </c:pt>
                <c:pt idx="1882">
                  <c:v>0.22</c:v>
                </c:pt>
                <c:pt idx="1883">
                  <c:v>0.16600000000000001</c:v>
                </c:pt>
                <c:pt idx="1884">
                  <c:v>5.1999999999999998E-2</c:v>
                </c:pt>
                <c:pt idx="1885">
                  <c:v>7.0000000000000007E-2</c:v>
                </c:pt>
                <c:pt idx="1886">
                  <c:v>3.9E-2</c:v>
                </c:pt>
                <c:pt idx="1887">
                  <c:v>0.20300000000000001</c:v>
                </c:pt>
                <c:pt idx="1888">
                  <c:v>0.54200000000000004</c:v>
                </c:pt>
                <c:pt idx="1889">
                  <c:v>7.2999999999999995E-2</c:v>
                </c:pt>
                <c:pt idx="1890">
                  <c:v>5.6000000000000001E-2</c:v>
                </c:pt>
                <c:pt idx="1891">
                  <c:v>7.6999999999999999E-2</c:v>
                </c:pt>
                <c:pt idx="1892">
                  <c:v>5.7000000000000002E-2</c:v>
                </c:pt>
                <c:pt idx="1893">
                  <c:v>0.24299999999999999</c:v>
                </c:pt>
                <c:pt idx="1894">
                  <c:v>0.186</c:v>
                </c:pt>
                <c:pt idx="1895">
                  <c:v>0.20399999999999999</c:v>
                </c:pt>
                <c:pt idx="1896">
                  <c:v>7.0000000000000007E-2</c:v>
                </c:pt>
                <c:pt idx="1897">
                  <c:v>0.36599999999999999</c:v>
                </c:pt>
                <c:pt idx="1898">
                  <c:v>0.22500000000000001</c:v>
                </c:pt>
                <c:pt idx="1899">
                  <c:v>0.16</c:v>
                </c:pt>
                <c:pt idx="1900">
                  <c:v>0.14000000000000001</c:v>
                </c:pt>
                <c:pt idx="1901">
                  <c:v>0.17</c:v>
                </c:pt>
                <c:pt idx="1902">
                  <c:v>0.216</c:v>
                </c:pt>
                <c:pt idx="1903">
                  <c:v>7.1999999999999995E-2</c:v>
                </c:pt>
                <c:pt idx="1904">
                  <c:v>4.2999999999999997E-2</c:v>
                </c:pt>
                <c:pt idx="1905">
                  <c:v>0.27500000000000002</c:v>
                </c:pt>
                <c:pt idx="1906">
                  <c:v>0.14899999999999999</c:v>
                </c:pt>
                <c:pt idx="1907">
                  <c:v>0.24299999999999999</c:v>
                </c:pt>
                <c:pt idx="1908">
                  <c:v>0.30199999999999999</c:v>
                </c:pt>
                <c:pt idx="1909">
                  <c:v>5.6000000000000001E-2</c:v>
                </c:pt>
                <c:pt idx="1910">
                  <c:v>8.8999999999999996E-2</c:v>
                </c:pt>
                <c:pt idx="1911">
                  <c:v>0.28599999999999998</c:v>
                </c:pt>
                <c:pt idx="1912">
                  <c:v>4.3999999999999997E-2</c:v>
                </c:pt>
                <c:pt idx="1913">
                  <c:v>0.16900000000000001</c:v>
                </c:pt>
                <c:pt idx="1914">
                  <c:v>0.154</c:v>
                </c:pt>
                <c:pt idx="1915">
                  <c:v>0.32500000000000001</c:v>
                </c:pt>
                <c:pt idx="1916">
                  <c:v>0.19600000000000001</c:v>
                </c:pt>
                <c:pt idx="1917">
                  <c:v>8.2000000000000003E-2</c:v>
                </c:pt>
                <c:pt idx="1918">
                  <c:v>7.4999999999999997E-2</c:v>
                </c:pt>
                <c:pt idx="1919">
                  <c:v>8.7999999999999995E-2</c:v>
                </c:pt>
                <c:pt idx="1920">
                  <c:v>0.17899999999999999</c:v>
                </c:pt>
                <c:pt idx="1921">
                  <c:v>0.185</c:v>
                </c:pt>
                <c:pt idx="1922">
                  <c:v>0.36099999999999999</c:v>
                </c:pt>
                <c:pt idx="1923">
                  <c:v>6.8000000000000005E-2</c:v>
                </c:pt>
                <c:pt idx="1924">
                  <c:v>8.5000000000000006E-2</c:v>
                </c:pt>
                <c:pt idx="1925">
                  <c:v>0.19600000000000001</c:v>
                </c:pt>
                <c:pt idx="1926">
                  <c:v>6.9000000000000006E-2</c:v>
                </c:pt>
                <c:pt idx="1927">
                  <c:v>0.496</c:v>
                </c:pt>
                <c:pt idx="1928">
                  <c:v>0.105</c:v>
                </c:pt>
                <c:pt idx="1929">
                  <c:v>0.126</c:v>
                </c:pt>
                <c:pt idx="1930">
                  <c:v>0.14599999999999999</c:v>
                </c:pt>
                <c:pt idx="1931">
                  <c:v>0.16200000000000001</c:v>
                </c:pt>
                <c:pt idx="1932">
                  <c:v>9.5000000000000001E-2</c:v>
                </c:pt>
                <c:pt idx="1933">
                  <c:v>6.9000000000000006E-2</c:v>
                </c:pt>
                <c:pt idx="1934">
                  <c:v>0.21099999999999999</c:v>
                </c:pt>
                <c:pt idx="1935">
                  <c:v>0.40799999999999997</c:v>
                </c:pt>
                <c:pt idx="1936">
                  <c:v>0.11799999999999999</c:v>
                </c:pt>
                <c:pt idx="1937">
                  <c:v>0.253</c:v>
                </c:pt>
                <c:pt idx="1938">
                  <c:v>0.27400000000000002</c:v>
                </c:pt>
                <c:pt idx="1939">
                  <c:v>0.13300000000000001</c:v>
                </c:pt>
                <c:pt idx="1940">
                  <c:v>0.155</c:v>
                </c:pt>
                <c:pt idx="1941">
                  <c:v>0.122</c:v>
                </c:pt>
                <c:pt idx="1942">
                  <c:v>0.13900000000000001</c:v>
                </c:pt>
                <c:pt idx="1943">
                  <c:v>0.14899999999999999</c:v>
                </c:pt>
                <c:pt idx="1944">
                  <c:v>0.11899999999999999</c:v>
                </c:pt>
                <c:pt idx="1945">
                  <c:v>0.17</c:v>
                </c:pt>
                <c:pt idx="1946">
                  <c:v>0.11799999999999999</c:v>
                </c:pt>
                <c:pt idx="1947">
                  <c:v>0.16700000000000001</c:v>
                </c:pt>
                <c:pt idx="1948">
                  <c:v>0.14499999999999999</c:v>
                </c:pt>
                <c:pt idx="1949">
                  <c:v>0.14000000000000001</c:v>
                </c:pt>
                <c:pt idx="1950">
                  <c:v>0.153</c:v>
                </c:pt>
                <c:pt idx="1951">
                  <c:v>0.125</c:v>
                </c:pt>
                <c:pt idx="1952">
                  <c:v>0.17899999999999999</c:v>
                </c:pt>
                <c:pt idx="1953">
                  <c:v>0.13400000000000001</c:v>
                </c:pt>
                <c:pt idx="1954">
                  <c:v>8.5999999999999993E-2</c:v>
                </c:pt>
                <c:pt idx="1955">
                  <c:v>0.27100000000000002</c:v>
                </c:pt>
                <c:pt idx="1956">
                  <c:v>0.14099999999999999</c:v>
                </c:pt>
                <c:pt idx="1957">
                  <c:v>9.0999999999999998E-2</c:v>
                </c:pt>
                <c:pt idx="1958">
                  <c:v>0.104</c:v>
                </c:pt>
                <c:pt idx="1959">
                  <c:v>0.25800000000000001</c:v>
                </c:pt>
                <c:pt idx="1960">
                  <c:v>9.5000000000000001E-2</c:v>
                </c:pt>
                <c:pt idx="1961">
                  <c:v>0.155</c:v>
                </c:pt>
                <c:pt idx="1962">
                  <c:v>0.35599999999999998</c:v>
                </c:pt>
                <c:pt idx="1963">
                  <c:v>0.221</c:v>
                </c:pt>
                <c:pt idx="1964">
                  <c:v>3.3000000000000002E-2</c:v>
                </c:pt>
                <c:pt idx="1965">
                  <c:v>8.6999999999999994E-2</c:v>
                </c:pt>
                <c:pt idx="1966">
                  <c:v>8.5000000000000006E-2</c:v>
                </c:pt>
                <c:pt idx="1967">
                  <c:v>0.26800000000000002</c:v>
                </c:pt>
                <c:pt idx="1968">
                  <c:v>0.11799999999999999</c:v>
                </c:pt>
                <c:pt idx="1969">
                  <c:v>7.2999999999999995E-2</c:v>
                </c:pt>
                <c:pt idx="1970">
                  <c:v>0.222</c:v>
                </c:pt>
                <c:pt idx="1971">
                  <c:v>0.12</c:v>
                </c:pt>
                <c:pt idx="1972">
                  <c:v>0.224</c:v>
                </c:pt>
                <c:pt idx="1973">
                  <c:v>9.5000000000000001E-2</c:v>
                </c:pt>
                <c:pt idx="1974">
                  <c:v>0.161</c:v>
                </c:pt>
                <c:pt idx="1975">
                  <c:v>9.7000000000000003E-2</c:v>
                </c:pt>
                <c:pt idx="1976">
                  <c:v>8.2000000000000003E-2</c:v>
                </c:pt>
                <c:pt idx="1977">
                  <c:v>0.49099999999999999</c:v>
                </c:pt>
                <c:pt idx="1978">
                  <c:v>0.251</c:v>
                </c:pt>
                <c:pt idx="1979">
                  <c:v>0.10199999999999999</c:v>
                </c:pt>
                <c:pt idx="1980">
                  <c:v>5.3999999999999999E-2</c:v>
                </c:pt>
                <c:pt idx="1981">
                  <c:v>1.9279999999999999</c:v>
                </c:pt>
                <c:pt idx="1982">
                  <c:v>6.7000000000000004E-2</c:v>
                </c:pt>
                <c:pt idx="1983">
                  <c:v>6.0999999999999999E-2</c:v>
                </c:pt>
                <c:pt idx="1984">
                  <c:v>0.111</c:v>
                </c:pt>
                <c:pt idx="1985">
                  <c:v>6.9000000000000006E-2</c:v>
                </c:pt>
                <c:pt idx="1986">
                  <c:v>7.2999999999999995E-2</c:v>
                </c:pt>
                <c:pt idx="1987">
                  <c:v>9.1999999999999998E-2</c:v>
                </c:pt>
                <c:pt idx="1988">
                  <c:v>0.14199999999999999</c:v>
                </c:pt>
                <c:pt idx="1989">
                  <c:v>8.5000000000000006E-2</c:v>
                </c:pt>
                <c:pt idx="1990">
                  <c:v>9.0999999999999998E-2</c:v>
                </c:pt>
                <c:pt idx="1991">
                  <c:v>0.16300000000000001</c:v>
                </c:pt>
                <c:pt idx="1992">
                  <c:v>0.26700000000000002</c:v>
                </c:pt>
                <c:pt idx="1993">
                  <c:v>0.42099999999999999</c:v>
                </c:pt>
                <c:pt idx="1994">
                  <c:v>0.19900000000000001</c:v>
                </c:pt>
                <c:pt idx="1995">
                  <c:v>0.23100000000000001</c:v>
                </c:pt>
                <c:pt idx="1996">
                  <c:v>0.35799999999999998</c:v>
                </c:pt>
                <c:pt idx="1997">
                  <c:v>0.17299999999999999</c:v>
                </c:pt>
                <c:pt idx="1998">
                  <c:v>8.8999999999999996E-2</c:v>
                </c:pt>
                <c:pt idx="1999">
                  <c:v>0.129</c:v>
                </c:pt>
                <c:pt idx="2000">
                  <c:v>5.5E-2</c:v>
                </c:pt>
                <c:pt idx="2001">
                  <c:v>0.16400000000000001</c:v>
                </c:pt>
                <c:pt idx="2002">
                  <c:v>0.187</c:v>
                </c:pt>
                <c:pt idx="2003">
                  <c:v>0.13400000000000001</c:v>
                </c:pt>
                <c:pt idx="2004">
                  <c:v>0.08</c:v>
                </c:pt>
                <c:pt idx="2005">
                  <c:v>8.8999999999999996E-2</c:v>
                </c:pt>
                <c:pt idx="2006">
                  <c:v>0.14099999999999999</c:v>
                </c:pt>
                <c:pt idx="2007">
                  <c:v>0.16500000000000001</c:v>
                </c:pt>
                <c:pt idx="2008">
                  <c:v>0.13100000000000001</c:v>
                </c:pt>
                <c:pt idx="2009">
                  <c:v>7.4999999999999997E-2</c:v>
                </c:pt>
                <c:pt idx="2010">
                  <c:v>0.127</c:v>
                </c:pt>
                <c:pt idx="2011">
                  <c:v>7.6999999999999999E-2</c:v>
                </c:pt>
                <c:pt idx="2012">
                  <c:v>0.151</c:v>
                </c:pt>
                <c:pt idx="2013">
                  <c:v>0.16400000000000001</c:v>
                </c:pt>
                <c:pt idx="2014">
                  <c:v>0.153</c:v>
                </c:pt>
                <c:pt idx="2015">
                  <c:v>0.11899999999999999</c:v>
                </c:pt>
                <c:pt idx="2016">
                  <c:v>0.17199999999999999</c:v>
                </c:pt>
                <c:pt idx="2017">
                  <c:v>0.13200000000000001</c:v>
                </c:pt>
                <c:pt idx="2018">
                  <c:v>0.13700000000000001</c:v>
                </c:pt>
                <c:pt idx="2019">
                  <c:v>0.2</c:v>
                </c:pt>
                <c:pt idx="2020">
                  <c:v>0.186</c:v>
                </c:pt>
                <c:pt idx="2021">
                  <c:v>0.112</c:v>
                </c:pt>
                <c:pt idx="2022">
                  <c:v>0.114</c:v>
                </c:pt>
                <c:pt idx="2023">
                  <c:v>0.11600000000000001</c:v>
                </c:pt>
                <c:pt idx="2024">
                  <c:v>5.1999999999999998E-2</c:v>
                </c:pt>
                <c:pt idx="2025">
                  <c:v>7.8E-2</c:v>
                </c:pt>
                <c:pt idx="2026">
                  <c:v>8.7999999999999995E-2</c:v>
                </c:pt>
                <c:pt idx="2027">
                  <c:v>2.8000000000000001E-2</c:v>
                </c:pt>
                <c:pt idx="2028">
                  <c:v>0.10299999999999999</c:v>
                </c:pt>
                <c:pt idx="2029">
                  <c:v>4.8000000000000001E-2</c:v>
                </c:pt>
                <c:pt idx="2030">
                  <c:v>0.14199999999999999</c:v>
                </c:pt>
                <c:pt idx="2031">
                  <c:v>0.253</c:v>
                </c:pt>
                <c:pt idx="2032">
                  <c:v>0.219</c:v>
                </c:pt>
                <c:pt idx="2033">
                  <c:v>7.4999999999999997E-2</c:v>
                </c:pt>
                <c:pt idx="2034">
                  <c:v>0.34</c:v>
                </c:pt>
                <c:pt idx="2035">
                  <c:v>0.192</c:v>
                </c:pt>
                <c:pt idx="2036">
                  <c:v>4.7E-2</c:v>
                </c:pt>
                <c:pt idx="2037">
                  <c:v>0.36199999999999999</c:v>
                </c:pt>
                <c:pt idx="2038">
                  <c:v>9.7000000000000003E-2</c:v>
                </c:pt>
                <c:pt idx="2039">
                  <c:v>0.24399999999999999</c:v>
                </c:pt>
                <c:pt idx="2040">
                  <c:v>7.5999999999999998E-2</c:v>
                </c:pt>
                <c:pt idx="2041">
                  <c:v>7.9000000000000001E-2</c:v>
                </c:pt>
                <c:pt idx="2042">
                  <c:v>0.107</c:v>
                </c:pt>
                <c:pt idx="2043">
                  <c:v>0.19700000000000001</c:v>
                </c:pt>
                <c:pt idx="2044">
                  <c:v>0.312</c:v>
                </c:pt>
                <c:pt idx="2045">
                  <c:v>0.16500000000000001</c:v>
                </c:pt>
                <c:pt idx="2046">
                  <c:v>0.35699999999999998</c:v>
                </c:pt>
                <c:pt idx="2047">
                  <c:v>0.246</c:v>
                </c:pt>
                <c:pt idx="2048">
                  <c:v>0.27900000000000003</c:v>
                </c:pt>
                <c:pt idx="2049">
                  <c:v>7.0999999999999994E-2</c:v>
                </c:pt>
                <c:pt idx="2050">
                  <c:v>9.8000000000000004E-2</c:v>
                </c:pt>
                <c:pt idx="2051">
                  <c:v>6.0999999999999999E-2</c:v>
                </c:pt>
                <c:pt idx="2052">
                  <c:v>7.9000000000000001E-2</c:v>
                </c:pt>
                <c:pt idx="2053">
                  <c:v>1.2909999999999999</c:v>
                </c:pt>
                <c:pt idx="2054">
                  <c:v>0.107</c:v>
                </c:pt>
                <c:pt idx="2055">
                  <c:v>1.7000000000000001E-2</c:v>
                </c:pt>
                <c:pt idx="2056">
                  <c:v>2.7E-2</c:v>
                </c:pt>
                <c:pt idx="2057">
                  <c:v>1.4E-2</c:v>
                </c:pt>
                <c:pt idx="2058">
                  <c:v>0.20499999999999999</c:v>
                </c:pt>
                <c:pt idx="2059">
                  <c:v>6.5000000000000002E-2</c:v>
                </c:pt>
                <c:pt idx="2060">
                  <c:v>0.79700000000000004</c:v>
                </c:pt>
                <c:pt idx="2061">
                  <c:v>0.114</c:v>
                </c:pt>
                <c:pt idx="2062">
                  <c:v>0.28399999999999997</c:v>
                </c:pt>
                <c:pt idx="2063">
                  <c:v>0.754</c:v>
                </c:pt>
                <c:pt idx="2064">
                  <c:v>0.13700000000000001</c:v>
                </c:pt>
                <c:pt idx="2065">
                  <c:v>0.24399999999999999</c:v>
                </c:pt>
                <c:pt idx="2066">
                  <c:v>0.248</c:v>
                </c:pt>
                <c:pt idx="2067">
                  <c:v>0.185</c:v>
                </c:pt>
                <c:pt idx="2068">
                  <c:v>0.74099999999999999</c:v>
                </c:pt>
                <c:pt idx="2069">
                  <c:v>9.2999999999999999E-2</c:v>
                </c:pt>
                <c:pt idx="2070">
                  <c:v>0.18</c:v>
                </c:pt>
                <c:pt idx="2071">
                  <c:v>0.107</c:v>
                </c:pt>
                <c:pt idx="2072">
                  <c:v>0.48399999999999999</c:v>
                </c:pt>
                <c:pt idx="2073">
                  <c:v>0.442</c:v>
                </c:pt>
                <c:pt idx="2074">
                  <c:v>0.124</c:v>
                </c:pt>
                <c:pt idx="2075">
                  <c:v>0.16</c:v>
                </c:pt>
                <c:pt idx="2076">
                  <c:v>0.128</c:v>
                </c:pt>
                <c:pt idx="2077">
                  <c:v>0.71399999999999997</c:v>
                </c:pt>
                <c:pt idx="2078">
                  <c:v>0.28000000000000003</c:v>
                </c:pt>
                <c:pt idx="2079">
                  <c:v>0.501</c:v>
                </c:pt>
                <c:pt idx="2080">
                  <c:v>0.35699999999999998</c:v>
                </c:pt>
                <c:pt idx="2081">
                  <c:v>7.1999999999999995E-2</c:v>
                </c:pt>
                <c:pt idx="2082">
                  <c:v>0.501</c:v>
                </c:pt>
                <c:pt idx="2083">
                  <c:v>0.48499999999999999</c:v>
                </c:pt>
                <c:pt idx="2084">
                  <c:v>9.8000000000000004E-2</c:v>
                </c:pt>
                <c:pt idx="2085">
                  <c:v>2.8000000000000001E-2</c:v>
                </c:pt>
                <c:pt idx="2086">
                  <c:v>0.54100000000000004</c:v>
                </c:pt>
                <c:pt idx="2087">
                  <c:v>0.13300000000000001</c:v>
                </c:pt>
                <c:pt idx="2088">
                  <c:v>1.7000000000000001E-2</c:v>
                </c:pt>
                <c:pt idx="2089">
                  <c:v>0.53500000000000003</c:v>
                </c:pt>
                <c:pt idx="2090">
                  <c:v>0.41799999999999998</c:v>
                </c:pt>
                <c:pt idx="2091">
                  <c:v>0.61</c:v>
                </c:pt>
                <c:pt idx="2092">
                  <c:v>4.2999999999999997E-2</c:v>
                </c:pt>
                <c:pt idx="2093">
                  <c:v>8.8999999999999996E-2</c:v>
                </c:pt>
                <c:pt idx="2094">
                  <c:v>0.34599999999999997</c:v>
                </c:pt>
                <c:pt idx="2095">
                  <c:v>2.4E-2</c:v>
                </c:pt>
                <c:pt idx="2096">
                  <c:v>6.7000000000000004E-2</c:v>
                </c:pt>
                <c:pt idx="2097">
                  <c:v>1.0640000000000001</c:v>
                </c:pt>
                <c:pt idx="2098">
                  <c:v>0.36399999999999999</c:v>
                </c:pt>
                <c:pt idx="2099">
                  <c:v>0.248</c:v>
                </c:pt>
                <c:pt idx="2100">
                  <c:v>1.4999999999999999E-2</c:v>
                </c:pt>
                <c:pt idx="2101">
                  <c:v>6.7000000000000004E-2</c:v>
                </c:pt>
                <c:pt idx="2102">
                  <c:v>0.122</c:v>
                </c:pt>
                <c:pt idx="2103">
                  <c:v>0.13600000000000001</c:v>
                </c:pt>
                <c:pt idx="2104">
                  <c:v>6.4000000000000001E-2</c:v>
                </c:pt>
                <c:pt idx="2105">
                  <c:v>0.03</c:v>
                </c:pt>
                <c:pt idx="2106">
                  <c:v>0.26400000000000001</c:v>
                </c:pt>
                <c:pt idx="2107">
                  <c:v>0.152</c:v>
                </c:pt>
                <c:pt idx="2108">
                  <c:v>7.8E-2</c:v>
                </c:pt>
                <c:pt idx="2109">
                  <c:v>0.16300000000000001</c:v>
                </c:pt>
                <c:pt idx="2110">
                  <c:v>8.8999999999999996E-2</c:v>
                </c:pt>
                <c:pt idx="2111">
                  <c:v>1.403</c:v>
                </c:pt>
                <c:pt idx="2112">
                  <c:v>0.21299999999999999</c:v>
                </c:pt>
                <c:pt idx="2113">
                  <c:v>0.29599999999999999</c:v>
                </c:pt>
                <c:pt idx="2114">
                  <c:v>5.3999999999999999E-2</c:v>
                </c:pt>
                <c:pt idx="2115">
                  <c:v>0.375</c:v>
                </c:pt>
                <c:pt idx="2116">
                  <c:v>0.17</c:v>
                </c:pt>
                <c:pt idx="2117">
                  <c:v>0.17899999999999999</c:v>
                </c:pt>
                <c:pt idx="2118">
                  <c:v>0.108</c:v>
                </c:pt>
                <c:pt idx="2119">
                  <c:v>0.248</c:v>
                </c:pt>
                <c:pt idx="2120">
                  <c:v>0.14799999999999999</c:v>
                </c:pt>
                <c:pt idx="2121">
                  <c:v>0.19800000000000001</c:v>
                </c:pt>
                <c:pt idx="2122">
                  <c:v>0.20599999999999999</c:v>
                </c:pt>
                <c:pt idx="2123">
                  <c:v>0.23300000000000001</c:v>
                </c:pt>
                <c:pt idx="2124">
                  <c:v>0.124</c:v>
                </c:pt>
                <c:pt idx="2125">
                  <c:v>0.14000000000000001</c:v>
                </c:pt>
                <c:pt idx="2126">
                  <c:v>0.14299999999999999</c:v>
                </c:pt>
                <c:pt idx="2127">
                  <c:v>0.17499999999999999</c:v>
                </c:pt>
                <c:pt idx="2128">
                  <c:v>0.13800000000000001</c:v>
                </c:pt>
                <c:pt idx="2129">
                  <c:v>0.187</c:v>
                </c:pt>
                <c:pt idx="2130">
                  <c:v>0.26900000000000002</c:v>
                </c:pt>
                <c:pt idx="2131">
                  <c:v>0.182</c:v>
                </c:pt>
                <c:pt idx="2132">
                  <c:v>0.14599999999999999</c:v>
                </c:pt>
                <c:pt idx="2133">
                  <c:v>0.185</c:v>
                </c:pt>
                <c:pt idx="2134">
                  <c:v>0.23300000000000001</c:v>
                </c:pt>
                <c:pt idx="2135">
                  <c:v>0.13800000000000001</c:v>
                </c:pt>
                <c:pt idx="2136">
                  <c:v>0.152</c:v>
                </c:pt>
                <c:pt idx="2137">
                  <c:v>0.107</c:v>
                </c:pt>
                <c:pt idx="2138">
                  <c:v>0.12</c:v>
                </c:pt>
                <c:pt idx="2139">
                  <c:v>0.14499999999999999</c:v>
                </c:pt>
                <c:pt idx="2140">
                  <c:v>0.153</c:v>
                </c:pt>
                <c:pt idx="2141">
                  <c:v>0.22900000000000001</c:v>
                </c:pt>
                <c:pt idx="2142">
                  <c:v>0.222</c:v>
                </c:pt>
                <c:pt idx="2143">
                  <c:v>0.114</c:v>
                </c:pt>
                <c:pt idx="2144">
                  <c:v>0.21099999999999999</c:v>
                </c:pt>
                <c:pt idx="2145">
                  <c:v>0.124</c:v>
                </c:pt>
                <c:pt idx="2146">
                  <c:v>0.127</c:v>
                </c:pt>
                <c:pt idx="2147">
                  <c:v>0.20599999999999999</c:v>
                </c:pt>
                <c:pt idx="2148">
                  <c:v>0.17599999999999999</c:v>
                </c:pt>
                <c:pt idx="2149">
                  <c:v>1.7000000000000001E-2</c:v>
                </c:pt>
                <c:pt idx="2150">
                  <c:v>2.4E-2</c:v>
                </c:pt>
                <c:pt idx="2151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2-4658-ADED-8327808C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74943"/>
        <c:axId val="1013080175"/>
      </c:lineChart>
      <c:catAx>
        <c:axId val="87137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80175"/>
        <c:crosses val="autoZero"/>
        <c:auto val="1"/>
        <c:lblAlgn val="ctr"/>
        <c:lblOffset val="100"/>
        <c:noMultiLvlLbl val="0"/>
      </c:catAx>
      <c:valAx>
        <c:axId val="10130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7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entityId">
        <cx:lvl ptCount="6">
          <cx:pt idx="0"/>
          <cx:pt idx="1">244</cx:pt>
          <cx:pt idx="2">227</cx:pt>
          <cx:pt idx="3">111</cx:pt>
          <cx:pt idx="4">12</cx:pt>
          <cx:pt idx="5">113</cx:pt>
        </cx:lvl>
      </cx:strDim>
      <cx:strDim type="cat">
        <cx:f>_xlchart.v6.0</cx:f>
      </cx:strDim>
      <cx:numDim type="colorVal">
        <cx:f>_xlchart.v6.1</cx:f>
      </cx:numDim>
    </cx:data>
  </cx:chartData>
  <cx:chart>
    <cx:plotArea>
      <cx:plotAreaRegion>
        <cx:series layoutId="regionMap" uniqueId="{31DDAD40-7385-4126-9F2F-B7A787236CA7}">
          <cx:dataId val="0"/>
          <cx:layoutPr>
            <cx:geography cultureLanguage="en-US" cultureRegion="PH" attribution="Powered by Bing">
              <cx:geoCache provider="{E9337A44-BEBE-4D9F-B70C-5C5E7DAFC167}">
                <cx:binary>lHrbcty4suWvdPh52I07iB2n54GsKt1lW7I83X5hyLaa4AUAAYIEya8/Scv7TFs9I8f2gxkiWQSQ
yFy5ciX+68vyry/902P4ZTG9Hf/1Zfn9jY5x+Ndvv41f9JN5HH81zZfgRvdX/PWLM7+5v/5qvjz9
9jU8psbWvxGE2W9f9GOIT8ub//1f8LX6yR0e4+PRxiau76ensN49jVMfx1ef/n8e/vL07TMf1uHp
9zdf3GTj/rm6cfbN90cXX39/Qxh788tvf//E94e3jwZ+92Cb+PT1l/v4GJ/Gf/zu6XGMv7/JhPhV
SUoFlzkVCjMk3vySnvZHWJJfOSYK5YpyzkSev/nFuhD1728k/pVyJqmgJMeEv/lldNN+H+e/Kko4
VgoTiZUk8n9s8871a+3s/1jj+9+/2Mm8c42N4+9vKH3zy/D82r66fURMkBKYEikUzQlMYPjyeAf2
h7fx/+pxGyxOHX/KcRUndSQDG7K+RMPcbB85n4bukWWBjyfr13Flh0gWrpcycxX6XNvAbFY6snTy
Umm+TodOZdafJ2X68abnZsjWwnULHz7zLraLO4Ct+paWtZQMP8nFrdNdrxfZP+Y5H6ov1FAvbmvR
+IEWBjcjTIUNPJi3GqOY7KHueeiGwiVuzDWWq4cp18bg9YoYatu/snF28Ju/ben/w0jyhY0UUoQp
LpgSsH0EgUf83UYSm2bSQudPVXK29efRsJ6d92wegzzfxjo2qdyaoW/+6lHVkOr0+vCYvBxfSiop
YTSnsFMwmR/H31qajwKJ5muLO9o1ZXSUU10oRTLfnsKS6hAPQcea6SJj2TbYd4nRdSQlZptI9DIK
bceucM7TgG8Vzz08e32S4MJ/9yOJKKUsBxcSmKndLX+c46KbjOhAs68iCzMih3qTtfSnPmeRosKG
KMSnjqMqXrw+7ou92cdliklCOCIqpy/HHabVSZfR/Gu9gs+JYkZDP/6hWUVsXaS2mZq3tgJUioXW
jhBRvD68+seyJcsxy4liPCcQQz8uu+Zzk6FF06+Z7KWnJU9I8EcIpCxeuK2R/W2TYYdvaOfX6b4b
Edp0MeqmB6O8PhNAhB83gBPBcs5zwQVYg77YgCga1K6drb5UarM8nDk/mGo9ZpUZ1Xq25mGBXXl9
yH8uPpe5YILnSCGqGPpx8Vrqqm9XFL4ykSDKTysWG+5OPKRpZMcmr5j4FCawui9GIaX45NA6B3Wc
G4eG9BNHwC+QTCKuEIMogUClAKf5i9nUamu5GmL2WTdBmux8iXoPCLM4PbpySi3bWNmYcSVDsShC
YVa8QXq6N4No19JmONh7ZbQJ9uC5C+TOzI0dP79usx1P/4a3EmOKGEOMYwkYTsULLJlSlQfkt+Xz
EmIAJ0BTh8BYaEmUZ8US6JzdD6Tze9DE5PZLM9TTf2osjIVkgiKhckYZQNuPW5d7MsZ1FO6z7XkG
GN4Cem2pmFcUV35FKw64P9ZT6B5Nyy0gahhMwPw8z9ps7gqvAW135F81/Mo2Wz9fsaUbnPkJrOCX
PoZ3I0kiZE5gh4V4kZ8Wmuyg7EY/jxURmTm2cRz66Z3fYjPYMvnVw+QyaWZ45lZv3HrIu23N7tMw
VBejCn1bl2bb0HpltLexKqxCoorlxFHW3wmj6s2UhKoFIJFk7YrtJdpUD1/tmip5/5MwxfiFAxCB
cyWUQJhywcFZf7Q8eKb1s52HT5I73vJyQDkHV6yqSalQ4k1mAO3V+oye/cTg2fQNTgZc5fBoSZEK
f5oS/XlAs5coToBtKAgkjAndgeSFW3RLN5pKu+HTECCK/JGOXc5uCNZ0vaLjtII5VDX320ejl3WV
xaRD8roEwE/irvZblZ0Hw9rtY8imUdzmjdgJwsJm06uzbuL79riRKnChdZZ8vhtC220ft150qStQ
3+9JqwHrwwY5qzTcpGsAJpKbZYG9o7xd4TJuqI75YeAjHU9CTvvedUvdAMHw34ZXeZ2tqcjd0sIn
HJAHmHmT2Z0bxIGb7nEZhfXDSc0Bz/eMui1eh9BVoeh7E4gps7oyy3nNILn+aXNbsY8zmjE4mcxr
4Bmztw4oyuvY8BLCwfoSSYlzyqTgFL9wDVqttsZq6D9t2IyhLhaC5DAWybWuv6CTTwAUr4/4Eo2I
BCwiGPI2ZpC7X444BjTqZGj6k27T7oxpYjv8kVF2kLzF7Ln4VLV0AydMZIpjfSMBWMBPX5/GTmd/
QEUqhSASEhcniDBgyT8GxUbnyWdKmI+GWRNpEd3EsyfntQc00t1o8TFU0jXv5jGvAXEGzV19rPNI
ZlfkUqZ+LiKp/VVf5eJ+oaHP12JMWMx3Mc9QU3q+Le4KnAjpokWsaoaCVQLvwa4R+KGbNbCLi6rt
4h75M+P0LYF8P6wF7QJd5rPXV/wS13IKCQroBqwaVkuhJvhxxZ2otE1+lA/zZBGQWB4CARI7b7vf
MiBZ7FzjtIDbLp2icKnjN2abiWF3aTq1iVT31SJ2lya+2Uw4bwZCd4j024jwyffzMDZnG187iLoq
mZ1T4zU3EJ0Sewij15dEXiBbDgwoh7QJqAY7iDF6AdWeWrO51pKHPGoKsRWHep9AzOi0h+63OCYI
rTC3Si97iANW7pASBg+JJtMYaDxe+H7L+W7sHnvVSnbepH63g1+TE7eVX+CtRtN9iWttxHjqMhno
acjDTMdyhXwBy/3J0l6wTFiawpQRDKGCOAO+9+NuxaXDsp/c+kDreUeqGDy41tZvjfsSUd4RW6zR
+e2jJHbPjyZzGDZkEaav1+NmBI71SdFsSg/AUgOYI8mWgvfReQM0sU2mwMVY6ocd3SaAzfOGDAlg
LQIjgQGbWCH4C2osDKYwNQNTxCh1FkveTy2EhFakhb+e7bNDYff4uhFexGgOdAHYlSQ8h7IT/YPq
4rQxsQqffZiNdIAOz/SW6HyZuxIqS13bn8HCi3S0D8koEHsEaQkJYE0/mh21DijksMgP44TBQ+Ia
IzgU5H6wD2sH5vixSplbxkL0dAWD93NlgbIA6IGVUlj6+E6KMa/aUxVZDmAAATnfhd7BW4vJIPDj
YiFRfd+22icLplz63EKsQBTt21F3y74RWdtguKi1VfMdcsbBTHjXQW7qRNzr1NetzRSFxf2NKcLi
9yQAIIExAxb0srIBOjhmNVrWD1qvoq+KOHV0KKuEqvZWkI2F9eh1EENeKEJUq4sQfOMvUT/RhRcD
sJ3sKtQmYzeV0ZKWPrml/oKaHp2namLi0Enr+q+s7bdwZ5wwIMtsuE9v2YzRsh3y1io+lB744zid
UuL5fBu8rhZXCIMMvqYoYHWwNihctkucQlW4JfdbW2g7B7aU9dLNEAzzFtLaF0vGW9aeFMETuxd9
XFldogVPaTobVNK4Av5W1fEiagnMrJRbn7YNylpwxeFi6dZqKvw4tOI0K1nTAzfZsn1IwpHm48T6
ujpQFgkuV6hP3VqIOo7qoBqSurLmfX0uCY0H71DariplETrDCWtyqrMx1+g4dM6wh5XPdZc9KIeW
5cMSFxpvsjHa7A4yhpy+8iBEeNjkXFtXDM5hPb5Xy9Z3Z1UD6sZpcyw3rlCdo0SXMmyjzz9j0+b2
qyaDm5cDuMrqn9QUU0Jl16cRt+exsp7nB6gDeC/OKpN14lZhmXXd2SwGMvb6SeeWRrDygmke2M1G
3QwuveEwDvo9FSgKdLSWDYO8mFTV6P7a8qXz9bGd65jm68SrumlOmWOuEXc8huAuRMt0nZ/AVwTt
imHeEKT1fsybpIo6Y8LHg67C1q4XqR4z3ZylxkC2KTuVGADsPDQT/8Nlk+DjBThHyqoyUaAt+HYa
gHWpIq40X8TbnkgJl/h8M2uaHp4hBVV9KDc3Mv95m7wi82UrwlCTc7xkmZTl2vJukmeLbbHpC87m
PS8injWwnJpySCqPS7UKpMqWa8Xrt2sa0iDftVXWpv4kO5qR4aKbVpXPb0VLeaMKr9SuScgQue4+
yrqqsu2KsX4ES2WrB8i+AdT2ml9ltAqyv8aNb3D/rm1Tm1fH1AIQ1EfXYApzB8jap7TOWY/IEdV6
bfwBDV0b8oONKOP2D1ITC+OZtlfqYapz78sAdTBYluRTAxmkxELvH4H5A2UpvFc7p2d6hNWXg8aW
ilOr024x2scOLm7UMbu3Ru6Qz+ZY57JUKTpwgM0C3ziLKhh4b3heqo58A/P5VsI/yCVjBaP1GkOR
aXGzbw8emCb8/+B+2e1smWpBS8qmLMBWZLbLNXvyHgoafwpNA0yrTDlepS+bXPMpgx1kk58+xtZO
jQV7ZXpzZ3raGF5u8lbuU25gp4ftXoBnwQgUHvnPVbbsDiZCtu88XzO41yuzm2aeMbwKKTb3CeYw
2xGGLb+vJwRK/WcQ3DTc48vgxH3HWaVoyZICAagYpMZgi+/eU22jgk/KNtsXV8X1mzEm8JpQfue4
im98/4uOvLuhqAnZ/XdTZ8+v/9vIz++BUkC6G0kGAxPANtPz564RQxPOGktXWLQnG6jhRU1o3aB7
KMBrpwr+vFFumyO4GlTeU6gvLFZrxQvc6XkVb5WZHFhpJqaHV8gAGlsoQeaoZlV0aN1Jb204gZu9
rJH/rJ4t6AaIIMC15zVp0kCNVg7OioTP1ynfq3P0vLXP7iGqrgf7CNbAL45c9vviF7Fq8NMah30Y
zbSAm6vzSOqHLWvYFC9hpXQ377MjbdM6wSxhkftXcBNG+B3lkoJ3jVHvU382aLalDf5wPXVMHjPE
bddebITLZTirESha6JiayUFMq7belY8xwf42syT+Mxa1BfcZOTBWWHyYgey+HUHL3j9I5v3C5jqH
S2/RHg5m4/v87SRqnR6mvu7r5mTrHL6rPcU1Pe/GVeJ4RZ99pWlHFeXZd5Ordg4wnaWhHXwEMoCD
wduh6SDPz9hvAj0Ac2vz+TD4LNqmRGNdweC81Q5KptgPoG32IBiAZAPbpKcL6eo9nCfIr3CvWyfR
5qcOyOKyXlI19os7j8whY8pesd7MRTXWIBtihSd4X0c/wgVII+9vjZ/g/9UkENE4ShikIg9afn87
d7ECUSCFFkbHunbzR2GrBaqAat12308KoLw9LdQTQJg86H7Kj72BFGuOS2YrNV5wBalq+ROJpQW8
qXvnuu78u5zcxl6H9jTpHurdLysbGaXnQ6vBHGf0W8x4l/dgsLFKXbV9pDp3KT54mnQS5/F56Yuq
RzARHZatgxV1dRr5UWwIA8rFwHbz4WXYvQb0qt3Fn/XTfOwSWABPZF9vbBoClwAODu/7BqTQrGj6
DXRlxUhnVQGSxSrMDR1wgDfEivcadubTCH71LLJsmPehOk3Wh4pc1JXf4Bvbs/RWQVkOqqHnrAO9
tMIdlL7GQO1ky9iDMMGvTCf2eIosNSDC110eASqpqFbIeeMKSNOeoNbbjTc1dJcKyJR3oMW3va3h
52HtYZV/JqBnVXaZqjGE5lbRdhcp3QTp7kZ2FRXxPQMZa62OS9Vmqz6JNPB+PIB0gQUrJIhA4hOr
KYaSHJKhgs3fMrbBqoQ1e9owvNrdLZCAwfmeLdlGB0o0bVBD58u0cVPJ9902pew+AJkGVWEbvBKf
AG/Bv7I0bGCBlqF9DdVgMwB/KC93lapvgK8Cs1bGpeGTUKv2+DNbetHfCuGHtTox4saY/ZUa3C7V
ETIa7Xkx9qB/Z2XeYxk+giKZuvgB1b6t67LiK9XLXZLAbfxXNTezJ3+OVQ7SxFnoptmoMiPb2H3c
2ESYKybIDgsU+xg74JRScjXhCbzctIqUM9zM5FzIBJ2p5fB9Jc976YcWBOKSc7ruy/oGN30/7/in
1npHE2D/e/A2o9nfsN/U+6ol+z2OUQZvrPW6v1hRUCfMESr3vbfR9NUAoVwDW6xut7ji4dhCoO5R
qcz+5LvLAqcEJFIcmj3QAvimh+9wmtVlWNZAZYFJQPm7Scs6uSIhC+o5W7dKkYvk7R7ldbbtcuAI
fSK4MKBl8cJvCPybIeg/3IJuuc+8a6DT+On7QDwoSGkeXCW7f67YbNNusitaO0zsffcMWN2z0Ohz
vIvRWe93EXIMIjB2MLXxriq0F1N2PzV8gDXHBF28+bIh9U7jNFtgDDn3+7SmbwGXuQ7ySFHxaQ/y
gextxoNNy+6TstpI1xRcj9aYo257iMbTs0FAB95Br8vFTrHYiLP2ShPay/wnwteLgh60HMAH8GAC
4CbwP2RlHaGHAHo1udfOCZi1rOsFoiE5gFmfsT2C+hmEF13Mjd/n/pPq7sfabh9e7I0TpDjHMP6L
wjZMi8vSKEGqeobGFjRgmAXUARBJrw/1QkCHaEISIRgLJCv4X+xl/d8avCnvfF4Blfy3j6Buca70
Q8XYW6mgZwWILPS+qVPTwg47Fhhs2XdwfH0uP0oIHCHwnxxzWDy0w8HPyY9zqWZKQL5t63sFXTXx
qeF45+PjmEt63BxQ55/Z+Z8DEqVAOBC5IiAuqhe6YqcDwr1B1Z1fLCSKuoOMfyHXDmDue2S/vkC8
y3b/t2jfVwjaLeISk5xgaEe9GHDpW1bb2EOR9YwYSW+7aL8KunJ+WtiYz6d2qLbwfkp0bQ9msjue
0wDQkI0bg3z0kxn96OkwIyilcgXJSyrOQKJ7ITSuCmVJrtTf9c9BlYDXQYwvU1cBrjf53MAWaDat
EJmKQnIAapHpfSLtQP20lbOHyv7EDXUcFQtAy1oC1Ht4HeKjwrfNSgn1ZXruZw3PMPv6Il5uI2wc
QxRx6JhgjPOXXVbIuz6SJZtv9djtyLR9I0LDyO30fs3yiV3/5+NxBBu5/xNCvLCZXICNkBxNt9/T
3lJr3xbIAbK6IoxN/R9JaxyB5I9zUBYBuCFU/wEHNFWgRM9Ne/ucloAk77shux7iwo5+TxivL3DH
l7+5KTgEtJ8YRCCcR2GgaL7QM9O6LU3YeHcubRY6XkpjJP0kAgTMz0Lwn0PB1uXQwcsZVPryJdSZ
iph1qkV9/kxFZg7qCPgR8QYur6/qRW8Nvg4nNBQ048GKUAcAsv6ILxZFXbXLoL6gFmTq72FFRLdT
xUDNXk6mfLamRIYFIgsZeuh0FD1Q0bGM1C7yoU0IQPAn83o+IvI3g4OGCSZQcHAHUYC2/GUbEyHo
F8lGj2dhI0iPR8KX/ZTEhBiZ3F/jZqHRXrqxBs1XFabaoIotIq8jNlfAIuBoUF26bgBF6pow0ETQ
O1PxunbnK3AW7m6rpenwspYVgVbYn6P3Bsqz0BJm/dH000ZiiRwSoznkgYMEeE0X7Kh4p577jJ2A
Iom+razBfrnpaj0rOMozzaLBoNW0cITkHAog2ZhDn7UDuMh34iQz+Jkuume6A5VDDklMfIPX5xKo
+2bNpA2BlAIl605P0kwyINqO5FC/WDKBuYH6iUne0rHfSWb2zLkGaNrCvqEhx1tTdGM0eCvsGJRt
DmKQfTsV/5ZiPKRzXXwnWN+YHXT8Eth38/lOLqSfqb+AmqcT5DjkDoY0HVQ78yWCLkpTl/1iRqjz
oM/Qt/0DBTqu6K1Yo2LDRStQtosU4xxA/12f60OV1pH6g+4mA3IwKEMSuh9Fq2PuqjKbXJ2QKTyF
U03knfJqkOlYe8G4/8BXNW/uA/RB9k4bcFNExK2LIzQ3PjQDqOD1AfwcjjmcdPAYt6XBQIb/WqEk
HvNLLpZEPmG+rDG/ZSZVw3urVNuRY2vHDEGFDoC2xBKOmEGP/2jdCnt7SAvZwlqgDBSTuQTKiHle
rmyt0nWnxjhuBbTJUwNVvsoD9GsbjcYzhvqYPgtkulUfKgaFgC2MtCb8YUERyqYif24FfsdID336
WlznBvJJe7K6F2QCdv+N/4Egv/PX1cY9GT67Rv+NpVrZd1BKBgUndYZiDkgYDAhbOwnTIF1HitRl
s/oAycXl94NVWX8yDa95oes63fO14e1hbVJ11rCZnjeIbhcmLPM5KCzuTgZBykVxfSub2CPQsufw
oQKnPmc1d2MB0ac/t2Ho/6hR4w52QsgWlQ7sBEU4SF3E8qt8QJ9cB+Fo0yCuRWqGg2Raw+6iLJxa
ubBj65rp7db2ER2hWojHfEW0B48V5osepnuC2XAVWFZfmXmMRz6CNA4HZOrz2U3qoFXK38tBezhv
MDRfm9FXh14PdbEyaw+8Uv4y34g5rZWF7rQdOINP56stWWvlKcEnL3KoEz+HxU1ncB6j+upV1591
C+63YlUtP+kWufuBQc+g6EE6GouMuvohLVv+2GeWg8QwmQ8pJ80RkYguGVK6KVyW0WsG8uEpxNE+
ja2s3oOo2cA5qkjVVwwtKKiz8IDvZtLq5jSsNjvi0cS7cWYghAAUHMZ1mS7pGNau4CblZSVVpfM/
mpmo9QJORkxfRsJafHTTEKH8aoxei5ny/CmPXJpDVmXh0ig4JnFgOLbvl5l2UL8Zd8XHiH1Z5do9
onYcrhfJ0NUo8O6hFd97u/WcLheg2TdIdvMFqPLZZdNRTQ45oN9XnBK1xbblWEM5P2R/psGnJ59l
S0kavD2OY+sInHQY4Fjjto3gubof+gJOcoXpMGypWy7FVPu6QHhoblcsAYih1CvnRHt6yXLUD5dh
8eFEholc8d4sBSjQH3lav6Cpqm4ZhvCZxykeQPJETVEvZpYHvjp6ZDLa20Gz8Oc6LMAVEbTd67GY
Ojib0ZWyqflQZBNlj9AxdwUlvT1zIGAUBJn4fsG2ez/qNXZlF2P94PXq/wjLYEjhl2kpKxyGtmhh
ftAJzkELhMBb9FayJU/vFBl1X9ptbh9bM2wFNJ/MR+saXwzDjN8raG5cDCTk5RRQdckayx7HXCzX
LfQhZmiHsAkGrWJRTZmHSnmqr0WeuabocaceQwZk65ADb2wL3o7+nUiiOwHQC1GqZpPnETv9Ds4P
wZmTpMMDcXY4m6cFn7XDLB4DrR4S1O8PmzdbfuYHthatN/XTCgY501FO0xHo6Xofg+JVEZiHTnJX
xwLpeb4QqhvOPPBjXNRyVA/KRvWZLgP90IbKfZ63eXuawMEPs3TkhsGBhzMEmeLgFx/vgfdmBU92
vs7C2H3akLNntMcVnBgDmftWr4hBLlsAkVDb5KBT8U6cS2gYlcNo27OOT+EBzpxRmP9MLjGy9NQK
Ov4JeqF/p6wO53jt1b0xYbuqx9YfFwmQC+W5aW4tQ/EyTCy9s2MVPoQ8Z19oNwM4EL/Ot2w1EDyg
tb3FNE5XS5DpokkLdaAn5fasEoYdoGyHk58gx6iLLQvVdQXw9n4juX7IQdL50295/AAJvz6HYJM3
G84inK0SzalXFb+GzjumZTSqP+Tbain4e7Cnrc7cuw5aA+/qxQ2+hBMr6BRS6/8c4sRqKPq37Too
Nl3BAaoOVAvjPtR0UwYw2yxHKrv8HEMvspyHjb3N55pCxyBkX7OKwNm465WzrVHlahbg4Ac5gdSe
X3eczjIekQtdH4teDdV1yob6Hag//W3GVvuxj+ERflODAN3gj6MBBtNOsr1dVAvHQvmAm0vlBvJp
yqoplb1O6AaOIE0PDZlnf6ZJT1mpNJZXrHIhPylkrLo0Oh8O0F9mWzFDH/6Qq83Iot2imgtDK3vr
MjiHcLVmXoKtBUoxXHs1QwMKLwGnC8u8eUsXlr2XVjVDKZag3VGrIdy1dTObI7SiV31lms41hyxY
Dic1qwpnZ3Iex+1uzW2Y9NlOPdBB+cX1rgOruVR3lx1oBaEvsQTmUnIzVfMNqDjtWNIJ1x+S3Nxa
OtSLazhGWOFDwkARryIIBPEjb6AqDYAjYYhcAHGqLRx3Op+jkJecLMi2Hza6VmQu1sUjNV0SADt0
kTPoVJz5frXhoOeRT/cqq7sWTgbVvQpFyKq678qMqeW+oXCapyCa9e/dirPtLAmodkskPUHXSbWL
LUmA/sKN7AFOD3Bwbzs4UNwuWxKbUmDZXcZsXcb2bb9mQm0UzG/RYg6gH5luPz02EG7exsjaPB5W
0YqegPA/OoiHHNqu5YRXYo4MT72+7jR0jQtjQX4ut7h4W1CzQkNKTm13bhvG3bFOPN10Dci3h3Zp
lnNaM5wfRI60BKmuDfiiq8MAbdKJy7UgCbryIpJ4m3G1yNK0FRsLyToKEiFoiR/xkIWvswJqQsOw
kjPnKkyP9azJREqgcDpzJZwZgCNyqZBa3K0ZcxKI2ZSvzX+zd25NdurYlv4v/dzsAwJxiTjRD8C6
5d2ZvqT9okjfBAgJgRBI/PoebFdX2Vl1tk89dsTZtwhv51oLWCDNOcc3hvsKK+mMHxjCoHXtFyxC
Y54eGt3rkvIxcsVByCzKmoMmbqD0NgqW1L6DyCzZuRvz5IUvy6dta/g73uhPvNC0K9EmyKcVzMmB
5Ww6hdg8QiwS6QRZLtuue0/6uylu7XFppqLSo950mQEf1aWUVD5Nqk/raUp9afM2wfq6zPLLzNl2
zIYe8iJ37BbKZx5WkTPrWG/YbJKHwjTxUwawaarbBTMo3A+4YUpweuvXaNDijR6VyQ8my/iNGdTw
ZEcz84N1fGEXTLN5VgbSFRc5dGNN1NgfxcjokxJhdCjmZrgWjAa3RLjkmmiIqQM3ENULtEU1IWx5
UTazp80R0pdhhk24DotlNAcdpcMduMZ1vuhpZWVh1tBVo+BdlaRm0WURSQa2FaCmvZgUJ3fwGL4/
bWxqvzLo8eOpg+5XT3go13LzYrrDLo/Nv01FX7cd6gscAnvErtMebVaklVW6ed+1PPqEiaA7AiYq
TkNYyGOms+4h6MKpWmTaPIdKvus7EGocjdsxI6z7OKxkHkoaD8PHOGTTlSUxcyWbXJdXLYa2V0wT
nDQPMXlv3VKhCY/vO7QlV8satV9EE2efBOPRs4ji9WaBolxTPQ6XGKPs9xAFiNjXNKfLuAvH25Sx
GHUrFsf9Jky+JGJv0r2S+67tiPk8LHnQHvq0hUCLIfeQXhRV7VCZqXUzNLBtwBAzW7uoinusI2Ua
tB297bUhn5ummUVJehxD2fVZk1cC71thLId7ovGaXmRqSVajhV/6CbWW4FdSD/MHja6tqYSO4/AT
Nt51KosgX5dzMIu0nnUXnNuRknc7z3CMtkXYsvWBvqfUdZ/tkmtsD+g8j4NloLQGRuMbSIrTtfaA
XcqJo6S5ccbqz4LMrq0Mxp9L2S69+zLPHs8KHkr0aVZjuvp1gZq2lFAKl4PqlvgKw3MOlKt1G4p5
4KzfEqCt7CizZr5OPPq3MkA5Mtc9GwN6CEYJFjncFvp+Nn3/MdOLq4SJTd2HwRje2TWLnqD65QVo
JdRwZTqvTX9aUVRdYfVT68GNTdOhlCtQeoIuCYa7uFmjoLJsJwS9DKk+THqB8wGkDG6iKmlk0yVi
OfIlhcQjRdUJFGnTYW9jl4r5sSWoqWPFtmdlrBL3ZIhWU6OrYAJLWpEOm66myPLen4KQdCq5T23M
8lJEYxu/9MBZA1UtQe46doSQJ1x4K5ohHYoK3bZLdGm3RhpbZdhwqa8b6Gp5X1pQ5omv1eKZFNc+
ZxjpVMa6ItIP/YKpVVw64OeFPU5Wj+0z5yIZeL3iUYG8A5dQrKZyceOQzkeOWk1dbGMD+d2Mxi30
0IDLkupAR2iATywk0IROGgDXrOrJJ0HYPXRWC3wPSQCMy3YgrKFNLMDvcfrfZFBkIa6j6ZSvC904
+kwnSpqnH0PkQO9CyNwX+8iWRMzp66KAhQhSMNZxzC/wHG7ZV56w0KUn8N4bnrcxMkX70eq1CZpS
5RjABehsWbem2CKwHM/vbYOBQn4zo6B0d2FXhD6pLDd2FKcNqhu+LWx53dB9jnOrFlnTfrZeXccW
p7eVcLURYirAOLFkT/FMdZseUgC0bXwVWjv6AXxUO6PGQe/Ax6PWeYf1OJiHWoCOuiWAzFC66wIr
pi9aFFF5cmrnTHqvMR1eMOFtK6Betl+TA1cuafuDXkECFZgdqCG/2VD65QcW9CmDOrewQtsySsYi
OWR+i5MT9Ej5Xue2fxeA+plLMsAUVyYWz84BFIz8GiqBKgtUfjOJw5CaoqmXCfyMKzcyQhTdUuv/
pP+vipYvDxTU7hnz6fZmCFlcCZLa2y7yXh50LAGRLQUEah30T13h1uwyooTLylhpn5ROrUKdpjkE
XelyvSqYhhbxVW8hE1haE8nKFPuored484+mDVaHAiHoD6hA0SGyTlN6mtJkljWTufscbMx5XUZ8
HaPHXLSC1vA3qi9TCGG9NN2C1kBtwYJuZOqi5oByYjJn21CxfOWB2ycuqKiJqjbR8CP8YwsLjtJG
OaAhMhaqYmEyDIfEh+YcmSH72C99goFlxggfKgwUW4oONfPmTuZpaGsSUjs/A8kAzlFOGvRfBdZk
XFAgRQS8E4ZbdxydtyyTEXX4rYMQ6Mo1FtkhE2l/FXAzALG3FKYPMH9aAikh3po6V7SAVBbMzQl+
CnwxmeNBGYP5O4+6H7vKYmD2eQNIgXuDFW9sEA44z00f00i7B48vu04KlheHDszHtwBQFYaHneY3
AZZh8wnN5dq8yTo57VVXTNozKpj0akoy2n7GEhn7U7wk3eOwxuwW+Cb/yqcIVz5fNweMjllMRrat
daVuw/Vd7qh9WKe+wSnAXgfVOpMDVtNMwkQhaPEYYXyY1UU3rJcIQ4u2XsHsfFjjBP5GKkxyVknX
AZuc6NPI+HCciQqf08lEZZGBj2ymfoNzwGy+hC/L38HrSdqaWLPAbNYrgPtFuxTLhacTqDmjNmCq
nK0Oh1v0O7KBbrjSKvPkCOUK+m8Yw/BY8yVesPQG8GG05awzYI8xNyOKAuXNbWy1veEkWvI6pFxn
RwAa+u3qshk09KxwlqAUsk/J1OS8lCjA78dgr3hNnuSqRE3t2zIVrAAmI8a2qbGhdyDCMC552CQm
AOWWap0exALwr45D2R620eE1nALzA84idb3E+vtqGnUgzLhqnan/mGG1WK7drCZd9+OSPxo6zRYf
R+mIhqDFFEiS4TbuGbnOm15kwJeYl+UUseI6CBry2fetuHKBNg9gCLsKbBp5gVvHKugfWeGrlppu
qrI1aX1tV9+Zsp/ymR1s0+Y91t8p7q+7iHh6nNOVvg9Yo90dJlcixjBgkL7stYw+tgVIjFICELkb
QL6Eh2ylHk1BQeC2GFlI5UFGXfNWUDetFfZNVHWoz+smnsZ8v27p/RqvGEPHZGB3eS/j5xH0By8X
23+MjRyep3kYyqZVmD2C9ATAxRfc8v30kQdryFFbuaAKUHncTha2I4O5yyfFbXCZOjzU9dSK7H62
83A10xEelCkTN5gLZOeAhfl7TIzbDLcBTz9rssUHl4TmcZk8uQgzzKTqlnzdq7VQAulRGPFkxuRn
EzcqrbciQOEk28KdFCVL/wgXb1tPGG7VE271pBpjag8oX6Jr5YcGzOIaPTfMu+eCzVGpjQ1h6aTi
IPOefQfuHNYJTeZ3Ocr9U5Sw6PMAMv45xEtoGThcOFgRnuEFym8d4IOTXmY8dbl9ATg9P2gbelbm
8xBGeA62h4IHAhVNlMgT9oNJoc0wcZ1ngGbw6pt1JNOHDsOOOndoVEZ4nbfSNdHwPsj75Klr4kRW
Cab6F61VBIkOBKiI4y/eYvo/HYTGPGj6jA1KyKWGNg931TM62kHqxykxQ0Lv564ZscqbPN+ZqWmE
LxvwgvOdHKE1QAgd7hMPxMefVgIPCanjIXRzcwltI7vtAsDcz+9Y61b6hapkEOduyOWcVCyZwjmo
84Um64TFS4CygdYGbqMrojYNawCB0YayMQ99W00inUJ3sd5hilmmxNFjkqg1/5QqNWNRGbXoXY91
jDYhrVHngZ+oA59yDtAmAfsFTBplPGgvD482Hhrg9QkFotro4Vs4Bj4zNYRWAIQHo1cvGiipLReg
mDRnO9yOe3CEDMI7voXjmyXOZ7QwbezSaXo/5CtbuhoCcY6+D1am1nV3XTcYO9RmTfM0OoQ6tmb8
bMW2RL7Eu+jWV+uQoCQrN91gZTgz2De7osLEej+TJOVh0Z8a7pZs/GADvhFatiwX+D0w+lnqroPZ
oGG+7rxhfVq5sMiz5fjX8tyv6jJUwww6PbyzBfRXUOC7B/9nQqKlHtYk3mZfxaB3b5P8AX5IUfT4
woMBstRvhMpfNfn9E2Hjhli5e4ch+e4RAz9/IoZz+RzCL/FN/vjE5QdVE1M1QZo3WZNYQHBL6AJY
PtoOouCPU/6PHxkJDz+Uxx85AF8GDWcNb/4WkvD3X/6f07dhzzAw/7m/6h//+z9/+dXbQeKfv/yR
2/+X4fD6p355XxzM345uT3D45Rf/FOfwc9rCf/c3/3tpDgk8S/91mEPVvHz9OcNh/+kfEQ4k/gM1
fAG5jsJlnEPF/XuCQ/wHzHqEQE+HMR/i/d8DHPCaBNI+XpbgdwERkL9nOGR/JEkElhH/D5ECcZin
/06GQ/IqICAj+2ElWYE3LfA3IJtf76cBtTFKufTKBsDsUA9FTK6XKcCcEUtTE1VgTmUAoimfpXgb
F0PzpmXQVLe8wBJg2SiqxomteFtEnCbnNDU6PbYy9uJ6s8qF13vqwSPJtm2tUt4VxbFLRozZ+20D
JF2GQrb6CMKTTO+ayBYzytk2Iq7kS9fGNdecYqoCKMYLoCO2hX7TTasBeLqKUFawF05B7dJwOSct
ZwmWoVHMstTgLEvgpOqhafV0UjK0Q4k972TaOG5Oa4B2nvA4LW2CPi0VoywjOYT8zk2BCu8SQDps
RXOCiaNKA/G8LUMhzxgfR+lzrvrmhc96qwM3L1sJeZ48pCQxh8JPxYCJTkbhPenZO6swm8ghK2WT
wc620Sj4EOMt4J4JfPy4WrlNd6OAwPSMARlLkW1R8MdOYrI1VThQ7USFOmbsb8Ihk7SpGJfxvUJ9
1jyGgbcEfkQWKf3VQckEao/mlFb5IoAvLkAA+RNvipk+0gBRGx81nwZ/9FsTVzp2mKKBtoq3WkzD
52bM/Pe598kIlc/GGUUD26fYtWD3MQzEbpnGTLaArai9zaXaunvYf1GSBoaQe6z6sO5ucCM0dcdV
5N/lcMp860gk9JuepejJYEBcgeERzvXbsS3Y1YT9pA59np7DZGnfwDglzquPlpLOHs2B6Yw7tIxg
BuhXCSsVYM1EumPbZlxBFdI7ylGhB3YDrl+r9HeUjIDP0J4Rw8aygSY/A6RvoKVcD3Gx2qVKsdAN
lZ+hfkQlGDvMOspi00XjoG3H8wbUXzGNywtUHkMGSKUZqqSB5Nczh8OohtvM+QuP4gxjwGFNg2tY
7WR/cizNHwibU3u1ua5rrlKmR4aKcLZLbRo7T0eWZ7Y/Z5MY1WULm/VlXrfv4BrWo9vHChiEYBzu
4UzPutXWrcy3oAp1qm+8lM1dIKU5zmCnALDCoHFnY+5V6dgW3LIG9sUj2En/5CffTdCxPJyD0bC8
Qffj77s0ozUR3gV3uRntG0SQQJp2higBNLPn76MgUGfSDBTXTOHJOBgvg1OyWJ3A4zr1T2i1LZ6k
uRkveiTJGwdD1cteRn5kuMPgMsiCratMv+qh9OG2UQD1sE+XWz/E+oLhkMSQsBUNWr0YBTQAWSGC
m86K+UPKaPPW+TG5yzFGwFyYjMzMF08aI8d3s0UAh4P3CcOhDa31nDQYh5TjHOChWis8nuO8fMHi
kMQWvPoIia4ElQFvJ6+1dBa3KThYbMPkVEzK5dEpDsfZZQc4Y/n2CXZNs5LrxkAleyrQZ0cgtYsm
DSvNwZBsB+ambZAXIA4KkA2GvfHSQfUQLGu62kjbrjchYBqNYksP+TKh2Sjm1bQwACLuQl6z3I7R
XObp6CTax8jNyXFSU4jpG3IJkiNsa6roK5fh4pfbHIq3jIc4zNsYgPu6vkcLl3tYU/IJvCAkqKYP
YRMxAZEl15jCVOlCMHA1mVqadwPv50GXiqRr85IAC1XvC/Q/6cetR0H5Nif96o5gnYfpthBzO2FY
a7b2UADZwhxzWK2yD1Pj7Fp2UzdMJexCslYQoTLMNGj6YkcqIViLMTvLok1Oc8wJEmFC+anZ7TYQ
MjCRwtWvGwr1Ol764AmUgatAckj0jLITx9RhefAEJg7IzWK83eg4XeUATB4bNfLaL1t6mNrdyeTy
3AanwobqnME09TGOV1LBVw+ZKIg3W0Mhk8fWLkVehkZFJweJ8X3jaXbPZ6/gWcF4/ACSPKzjGTIA
/IvJBVhlcG9TvQI1JOLMUpWevOb5JdRri/bNO/pp8RY2p1U2ACvXDQN/I+FkWIabAqs64jXGzb8V
0x5gVPR0PiDbIq4ZwgnWkhBHTgTN5lQmnhTHJJ66U0ua6B0V8nEL560cuLRXaF2+p0kQvc32oQK0
dFDOCrakS9FoiJC+S+U1zDH0xOLs8xyJcfrUcCzIVxZT4/Er62Mz3Op2cNFBdBm+8DTLzHtHlqar
4EGM/cdWpjnUQKUGxRuAEwlmHVOf8K+iNd0LhYM1eE6Bb/IbjFtVfmRdF7AaDwi6khW3TGmA8S9V
AZklr5LWqDcu8/rUTmGPMCabqrtUbA79m4ITqwS3pvwRok67lFHI81vkgBj4MQTWVNgQ5lNHjK/G
CU2g40UXVJgi+wdwIcl2iAHMFLUzoisu6dgjxOGw+Tw+QvCVGOA3FJ01tNU+1vknarewHteEgKPE
0/lGAmu8gd0+fZzR4NLKQLiZoC+TrivbXAVnwCb00+qCLaxsO4sjC1avD7ubHf7+PISqgliflwWa
a8vPqsF2A122FdsX09CmuWNwmWRHL+cxhzuzRXwFgKQbidEd9Fve7gOzoPnut4T7E/A7QJ1YIS2C
tP4sIP+tQvu/LJB/qbTv9TcFPOHbt/n2Rf9/UEpTgOZ/UUp7PVnzczG9//yPYjpO/kBSAMUsgcRA
eqM9AuVHHFpM/iBw+PwJiScojX+KQ4vpH6gHChpGIYoXQPt4EbDHPRFtfz/UZmCvowze9LBI/p1q
+lWMQUYoaHFA83GOOpuEiFl7VUxD4okMazf0gduEPJACY12wHWKw1ZL39mmiy/ImEFN0U+iEfQbc
OMHAk0TTZ9elLChRKJIzcAD9rovcOlZzkM8vA031s2GZhInZRiAZxm7WGGgtbaOOiogt+U1Tuzet
/wBO97PI0FzgQYhCBFNBq/31LCYQh0M4BVFFIy+rqZ1SVHooLbstGethnwDIruKd/fjTt/y3vvLn
PLl/9bGgb8H3hyEsvNmri1c4TVXcw6oMfbFcE4bKZdvZpPvNbVd6WW7XKTW/6aZf9e9/nurPn4k+
6+du2rk1iPVuj4ZycomYpiVbGWSykXz665Mj+zu9vqi4mglBxwUfw2suPJzarA10h4iaKKZLJQeC
gVK7iGYEr7MEb2dfJIgZwiweC+0IQDUI59LBLTnBV8hTjDoHRCjBwLeUiyC0RY4JujEIiFZcooFE
L5hABhTFxWZtyfpieNCxgXytowXS8l+fTET/xXWL0nhnznM8hJTgifr5ukVWJUQN3VYFxvC+dl3W
MgBTK2biiPdwh4Q2KioZZHR3KKJNx1UMxfIrCu4MbvCV9tfbukS3jKH0P0IjdLKc+bh8a2Bgi+B3
TLv1EGQBw0zYYjpXRr0O1jL68xTJfraJIOIyC82GcrM9LkeuB6hwbL9KWNXT64Kv23RguIiJAp0A
5/J+ac1+ldv9eo/Cc5jS/vwaoLYZVptpayYcZ9xDPmpk8s13SCarNqwawxXmP8BfB8AJY53bIaij
bXPfE6f5WjV4/+jQrMm6oZQr4u9Ct7tGJ6M5L2cSQKRGsZbAXBvDiFo7uibdjWkmhzeXTs0VrO+u
r+OxAyVBIQtwXIyNRIcsShp8pR7usFqQiHdPHkTNyDt36CJF4MdTHYMRfHP0oOCuA3IxSvdBUcTd
QNYicj4WHCmJGBg/IvKCvm26ofG3IJVG8xDyYo3qmfXyUaJ8vDRu8cuRbmbdvsL5LbcDSro2hy26
cO7OCWDhYNmCdjzki/GPQz5svGpSD+9ca2bGTykGp7Tsk24S6LMSwE47iwmF2SInqc656S+WSpUg
ggTOWDiTyXY0rYOGYdRMDrRJV48GYQF8hGEbFdUa0PUtgUfyioStxHxXGNwcPZvIVo3z7uz1GzVP
OwXgKsM4+Y6ECcgTWIXjb0ML+1Q9dlAfUc8u9gX+lvW9joYVOmbLMdHgo8zRag6AKB0kwa4KYM6v
HUqt6VriW3NVLGXvD9ADwAgLwJYVzad0rAY7jM9mX5ph8HIoxfcFG+IOOa9/ruIojqbPgyFY2/N9
mWf7gm/2pT9D+sDT/5aeYkoxTgQ1TlAcEHWTHhwo4qhMi13jTTC8A0EEv3JTxqko3rad3JLfrHzR
Pz3CKQKjsO1hvIrhD+Kjfn2EV3ghVvgFcRAku1ex/Jp3fqllPiMpANKoA1ZXQpb6ri2rWTGbepvS
mwSeQIwhlke/+fPYq8NfLyy/Gs6w8+CY8hBz1AQeLmylr4ZR/7gwrclwxrBf4ORzAakP8AuuCf3z
+vQz8n5ADuGy+f0C/nkM/1N2/S+CvNe/qLveNi9t/6J+GWP++ZIfpReKgT/SOMWEMEZsCsYd2L9/
lF5F9seeAwibTowf+iWJloR/JIioKkLcari5Y4pt8W+lF94tCnevDYoNivyu/N8qvaJX+2uO2i9F
jiQCb0P4Awne7ZcdKdRWA0YK5rPoWv9AyWJvAwrQtJLWhXGtdRzwE2wxsa2wizpaJslC5SkBbgiJ
ckbvUa/TnE+/2Spf3dE4LLBFWYycT2i4CRqyXw+LCt0sGBjisIBZsmsCfDKqU9sEriZeNjd6Vvo2
aFhrDtMYiweMHNfxN0/VqycdayVikLI/YyMxfcaz9esxZMNis8UO7gScNk5PHJpwVlIs1x4sJEjB
360s+1P6U6mDz6MIHoadEZa7EA6FV6KIKAoP5K7JToljxgJ9iJ8RXBA1dd9G4ae1let9zwCKaLUu
Q1WAZSBIKEKjev7p9v0XBWW0F6qvDgT6PpaS3TOLdLhXy4kWEcR1IA2nniMVru4yRx4SBGJ8ZTPM
hwUCZmUFE70AdxNu7lMYaPXUx2CUDxZxQBBRiwXZQGk3Zu1vbov9kv9yZCliIRFsBbcM7HRZ+KrW
5WNCyZAL5HblxQr+rmkQSzXBxPq7ZLXX9x/0BUoQOwZCHZoBVvpfv/uoQA5Mokd7inp84AEsbhIh
XS0nH7Zxpd9BQGKK382W10Ow0ytshlXkN/ffXgz+erJIBwzhYdtTS4vwtQUTHErLkJW1nIYt93nZ
BaQ7ZBIbf72OU8xv0Ib/Ll72lUoGmycWnTRCJFyy81P5q+u70mYitgntqTW9/ghNV7bwSzgxVDk0
22v8iyIvhzbvflPn//O5YiUDZAzTXoEl8vXz7lu56Q0ZLad4luFSBjrEgiOQvIc7rWeoVjnkk+U3
T9w/ny2+XDTEFKYjrMThq/sc9sAtQdwFgENAMGcEl0bwkyFs7qtCfM5XApYLjKpYfpcz9qphw0VG
4ECRYsyDv4p/ShlD8EEU2bmbT9wjqbli0k7fM5jjmpPHmMSeMoPasYKDM1fHIpuRMPTXzzea+1+f
cOScoV3EBUdbhfs7LbJXS02zgrzYK/OTVyifFJufo4VPGEEO4W0z07d6RWbTNmgAbEV8dt3Ir3L4
PNsaqRrueprQAqA0Qmpl5+I3yTQCVJlh8UKYUv9WNCK6ByKhT2YVXxCbxDG1ittzswGnJOksK8bQ
9dCpR+oRwMV77gF9gkeV9AoZ57qr83kbz40Pmh0T0+CfJKKuX5AQuzujd1ffNn4nI+xC4EKulYuz
i4m4v8qKBbiP4O1ZOsGuTY7KZ5iVfAaY0lyIi7+P2xDdZPEelybwRM1dlz+JMN2O6Uib+97hxJEq
9YCwq3uL5/HS5ry4QmmNhDGwUOoTbDXPs4PtwHBMthA0MlVqRahpTUxoofYs18No53PBYDEvMXfn
FfCQ3FeZIBgExkX3tKDlwwSwDRdgS8P67LZ2OoRYRuue2vbokIo3HoNtUe2TQpgjcBYTJW2FADSq
McJG1gDU8lXNY9YcgY12kPcKNWABWpI1Kq6XOd+Ko89Huyhoj4g7K5B2pPetusOT1dWsQ7ZxV7UK
4mNysNC+i4c8mIAclgjcgpcSxzHntEqzccPhUDKhkWKj/ghrqtI3YbISgfJ87vLgtkejCQY2LLja
HgbpsADqgS7igwecgLD2QmAoPCTePRi5ROlJIxQ2Pa2Z7to3CYWgh+Ev4e5dHxV5etU2mLkf29Rh
oyc2XzCUTBG6huFwGiJ5eP9QuCCqMVcYmP/YkZFkJ9UJ2ddh8n3mEd4WnHmyPLIgwptsmIx85D5O
ozK2WWIRayMBUsAbFmIR60GuL9ABuzBCr4x03A+8Q4BfDZEH/53CjuMmgUhmkLs/Q/cBdojDK9Qa
4sBACI7gJQyflLzb1MI19EOfdKVIW1DiLHWZunLRuCQf41RS6DDIZvIYWwzDecixbdwkfhrHWk8B
hacUjZE4roEIh+M4hdN0bWDaMVcqXHAvh3LK/U0/Gf1xtCKPLohAGNcKgmiBC4VyAThpo24UIk2R
R9Ohr86QbWJqJHtO/kKjrn+MpIv7uigCmt3IILXsiEnCTO4jPiKBgxesb98gciqZj34SUn1Bfvq3
re08R3zZlnyNltYVt+D39L1OKSyma5LtwObG5qKGYJgBHTQSVwqYGq/HxDTfZ4PrVKYaXrGaDvjj
BKrQwvz+2HebGs4B97mupMgXEHhtzJ5BqkH0STsFz6YkEB1dHxxGv02m1CPd1yJITObFcrh1r+EI
zPy5D0P3NksRwVm6dCfAp5BirDLOeVQvZOiyBwG7a01Tyfm9G5ZWYqwIV/M56yzWMUOZbjELDNBn
QysYjxR+GlPpfHPTUI4iXd2pY4AG6xnaPTR42gJ/Ro5xrs9MLslDHO5ZxiK2o66R7+w/bQPf1NmC
BuC1QIqSxdjCYsvqWkoqCOuIMkD+isdqTucQ3TZErwIKO/zERytoxq55tsVwbE+M8RrPJTlMGYLJ
TkOeGVrDSmRLtSGluJRG3Ko5U+clhAx6I9EqHKMgZ48CuRNHeDfVfRQF6dXi+rWrZhrJ76o3DVSE
Aqy5SdabrQhNDqpta74uGOtH7wbNiq7GRWOV4m2wVOECl2XVzrM5D6nm97AZNXFtOojQFSLOigNM
uX1aAiGE7BVkDI6LwazxcUSKxWe/qv05wkjlCO+WP0SWJfduLfh1j4ygUtL2ksECAOI6Lk5Ob3Fb
koAHZ504yxAqzbKDTJr4nY1JChME2d5gDzVnZBh1JwV667j4kfWXUDQwMGhAlyrcunORquCqB6dW
YZI9QN1d14vBHwHwuW18fEzgBbuGYYffDtH2IYRIJMvCTha8gMowoAFSetqkXp8WCQM0Ug7jomoU
xmCnfNmxSiS1HwPkKyGiB0WRw7I8RgvmzIu6YN0T6iBWpKZijQqTbxbNCia/afYiYvIhNClsg3ob
Lw3d0IpvvLg4OBwOW6DFiOlZMgcwBTMsT2Zer42EKxN25oInx57HBbtrkyB/UsFIHwTfsJwnQmOU
BMztMLdZaq9jhMhBuhf9gy+mAcnrXVcAA0Rs4dU29EiINRgLqkoVvLtZEW8//1/uzmM5ciTd0u8y
e5TBobGYDURIBoOazNrASGamQyuHfvr7RVdPW3fbvYu22YzNsrKMyQwE4PjFOd+5LJ7yv1dUCb9a
Sq7Yg1SpgmpAatBqClJwVxdHe8hxsau87XhvlSuOIKGc0NQmFCKAwJDqNVr7OI95d+D9IO5Wsz0l
PnYF9CN6fo8gf7j6eZkFerPxxppy+4FrmEfgg/EbqZKXdJ4B/0dHGG/66JxWp9W/THtmOOunfPqA
ckGLfLcUD2Y9NL/m1ljjdepSNqFmb5Uwl+oK4Yo/58ciL6rnDGrjDq94eslkNxyxORehYRQ+NcRQ
5ows1Z1fMEaJOaa8X05hmUe8C4LjWiF6YJKorkU/ziX3Bf6OFhdSAOoaSwBJJO1rUZraQWJCDIEz
FA/sVdkEJ8pK36AeOAe7XnrMD7nEOUiNYG0sdVP1c97aOdp4Oq86tNLr5BmPtsOQsUnqmQ0s80cO
XyPSwU9EVDpbHTt5UcN3EdrRteoycuZK/6YQVHc4L27wCk68MBld0LPrZF6F159SV9UngZuAtwxK
lMEbkSNJ17P/SjOAOzQVb9ZqqxoOf9oA3i2K69zMNbvoXiKRl7aad/Wa+kW8WmVnBAAFIj9NxHGp
TWBtK5y8AfZoPNXjtMNEB60KQTec2auVFOLdErbAabO8GGX7Wpbzy+A5uMLR/mA7AgBG+Eai7rfV
2E760pknIkneaN1/55Mfo+T96c6ywZNnXMbRhYLHwUiQxXpZpvQTumBDz5Ojm7fkK0AtG7QtXlzb
216dbrx6eYLHrMNMhjDlHquMcVGLk4UMiQ9wxsoLHoUXq83SnSTeKGyGCeMjqmyB4W1nzGP5G0kF
Dvglj7ttSONKSxWeeaQ7LkaI2NLYZ6bOcNs06/x57YAA6Lf7DBfhLvc7PUxRbb9Zlfd7wKZ37LEY
sUPVTkM9RjUL/DBze27AKX0v9frT7ywjyHzdDLcUx4/jV/MbBtMvjuALp/oDSTx6lHtjgWIF0Gfm
rxgfp9rebWb5K12n96yc8p1dz2vEG/6yoaCNmee7QepMaKypK3apbe3qYusZzcg9NsAWVb+bHVDo
fwNLbEKHEUMwcv5F/jrksefmCSt6mpAVzxTC+psZLPX3iGIxmZKzc7/QnhwQDa8RJIHnamydUMv8
w9yI+0nToYO0lKeW1laHZFRr4HV58cvPNKxRNw0XM4yG49naPshhsQMm4O5lYWZxQFz3uKxJe+bw
NNm72Mjgq0l/4Ux8zVcrgVEm/Z1XrCWKgskrAo7N5dXucOY5qoS5rTlJCMIRVgcLwGgVlR4ug/vZ
+b0dbbmGLLfFbol0OOgb99sojAe71oBX2DJovDHny+9E6OfJWzqhiOaRQAXFxvDBnbGitvpOZ5t3
mJCtB8hHzD1G7nbnrXidF9lqR9xSp5Wi5CCctjhqtrCw7ziYzvXDJHnpG12XHgjqGG5IAxb2DfTO
qBANjvCkvXcBSgeNWqlmN7A4QAWNhSanXfGLINM5mBuijEo9T6uZ3BtY5U9th7J5pBDF+j/lkKTM
dtc79pto8/XnZM79Uet18wmyR/k0D4V2KvJUQD/3ih0+MfmSdnX9XOfbFsvSMD+mNu+/M71psHuC
P8HkOm3vNoawvapcKgyr/lqXou94ddjys6qdt4o3y3XRGS4Lo3KA+XjTuSoXecHp7WGwM4wdBJYi
ksz4q92cdEine/mBvKS6DRCsECkQI4xVayLHqdwwnVP9UADFhWjafxhzad5Dwmmf1KCXkZ12ezA6
eOKaKn93J51NkKqMDNuzVSF7muprLcbd0GnmPeIwGRrj4OHOSHXnuMz5vIYQN5sw76n5dZHp3Fri
MUE0bZX+ePW9vI9QDv3uaWCduo/ntKAEMF23vNIy+znj+xuyI+sAXnSoHWNac0XRb8o0HGSR3sD6
slbMfDJByo0ajZc0UxdrrgCrQcI/oSEiMar36FkgbJ4JxXHukVGjqcty9QyKk9dRu03sqzRnrU5p
0cgvK+tI+hp9D3Vm5y5jqNW1iqGWucdcMgING3u7KfDWxgmhx3BAz5PEZI9UElFoBlDHKnJcJ0vj
W/tyov+alqX6swTeoMKS9wl6lU4AXOg1LgIzWyjbJ5uZZEfMmG5cIM8kJ1bsMzdiZmaPkz27lL1W
ZsRFOjYvk17l8A1WcyI4JfUo45bUpf3FjWDvjXaxH7TWhKNjpsWB6rFPQzB/sxWg/a6vybi0D4W+
WHW4prZP78BdHdNEIbmcE62LRovaZbdOzhs2AmpMDErqpLM0+lgn5JXhMmGg86nVTKQtU2PDg2xd
mIisg4+lUN68T3Adt8iu2pnf5q273u4mYJV+4d6tqS4/PTH1n/4IHWWpcEN1qcmQCVEjmtcMPPnk
eHeJ0oojZR2XoCiqOKNM/z2suRUlq68w7zTZkSaQfm1dxRw5pb1hIsl6eEE8Yjk6/USfd602eb8A
mmYnY8mqH57sf7bKVZ98LO9ISXUzDEsIm6J3WHuBNGJ1pPQDhhyiQNJCvw5C2A/YFdw7pKzuh1fm
GJFur54rxUsKfDKzLnNhG/xLNaAFzNAfe5vPGQAZ5Jws6s0bd9VaDuic4LDaQV9p6pBqYjCjpUzK
t4w96A58Rv4D992CfMhYdp3ccC0w7DEecsPbLizROCfbSb6Kylz6YFxLyOO5EndV0jYRmr7xCRvd
/BPELsJGP7lazLQeO1VPhxqbPkjpsucKi3biFrReiqbJn4VhbSdvNO3XInPXF2R7dTyPBe6KQWYh
g9YlbKmxY6Ub1bPfLPopT2m2RzIuCBBBd8h+07ZnlFGAuWMbySpmiqbfcLoY2bHofPs0pbqHS0x3
+kjbqDuJ/KBBod+3seZsdWtEnFlp1M6+y5u1QkLY298z7imiHzzGNGgGSw37pb/5D22JXQruO1NP
7ETB0DuYtyi8c2aR7vMyL6hVESZ+tUlPk9tluXMWcCgebc3xThVnSDDL/DNDa4V7dvJCj8YVwCcm
rP3S2TTr+FzHuF4355puVAk3SWIgnYFNb4ZK5qWzbWA1W4eubMQAuPdNlfx0U6WuQHKsk+vqX0Mv
XDcyoBvs2LmasZ/r666QKjtMiOKWsw9leidMNqYgc6cYIN5bq9rDMKKkKEW9F75dHlgiG4GZDv67
LYpY5vPDzIF7vywgWazxbtJc9vflQ0/xM8vROgzD8OfabGNoIhs+M7VFcAO8XrEN5tsi1UqFzezJ
aNMRiYdebo+vqSfgJOjJl4K2wHXJxcuUAnGqsiUUQqAvbDxdlvsO+sJMGYJr5r6XugdvneQkcC31
VNK/O2oYaEUV4lGrLDQdVaLjiLDYuBMiSKvJ8JCxhm9xug6+f0KoUCWRKPXB37HAKlIIALOYjtZC
CXFNG10VkcKCWZ23tEUOkpm591sOKRyjZlyScPPQ94qkc+An39a4PX1g7Z5HGwk3POL3ucbAmGk2
4s45CwFNnq3W/CrElqJAyTp9CqPRrO5S5lXrYpyWRYvaDDW27b5peXGEeY1jdHLOhKRZYTHa6i6q
s1mFC6pH/LyWE2SiupJK9MGyA0VKtrp3OYqB0AS6x26ZltjL/dhN119g0y6mkZy59d9Qj+6nOb3r
YScGCJWTXaLAj6Z2RQG9PCWExoQu+JjE6J9v6QEBW43PogL4sAnnoWr40qzFelabD906r2Oz9aE+
1yVTniFxwi1xMAzx+qdOL+/TyvlqWm+fL3kJV8vK95ihntDUvwz2yIlVXGavujNUWzAV87d38EhH
t5BJqIDDVKr+uWLVZNKSjncNJnwaJFZsuAop1csKddGIg1LxRiNl7Hyz7sV6b8IBAzVGj0Ahr8vE
oKxYPzRP4m3unHYH9H8pd3XtqPnkt/N3Jro2yJn16nEGDZqXspfcuWXvnHKUDqU1ZIGfMehJ8Pp6
BgwA16WObsW7yv1nnBRoVNFIvEmFt5+h8GXa7OEJKUt+nkydCr/ibKltp/hsqxZR7JZ6mhORu1GM
YYkiT4untF62M8OT/J3BdrP+BkDX+a9rkiffDQ5xGVGsqvR+VvQaQTEKjJ09E9qR3tnniqO4VesO
6oz8mWtIZHYu3uTxwaozd/gsiSWCWVZvpXZeWwJXhmDqm2XYa33OBZC2SLVwwBjgoC3VkyYGaVGQ
0jAtr72an+pUexDe+MYIP2ywSh+ssi8iMaeojika4sn2XlJwUMGUuO5OH/P2g+LHgwAwv1EiFnhQ
mDJOjfvkahozO0vvL6Wm7tJJ2gCn1tLcy22YAN7anRbgi8ZtNsixeuwlRfiyYK+JR2PW3xnf8sQZ
JF0gUk+d/CCrpL/L8RMcOyK8bsYOmT9Jt759vtT4U3IpCSUtfFahTukOT/ak4ADO0JGRvSgNPFdB
hp8O6xjjb061qUpmEgGq0+5gVc77YKzOegbJmhonn3jRVz1LfjFwnu4Td3GBfBAViztPN7qdkBJX
bEtDT5/kSua4+vzhETwRLByGT645jjtpDu2xXXqb76iUO8Yz+f1WutOTi4P/KZ87e6ds8BCF0X+v
VT4enVJLfySc92wUNRxExYgrMFCtzlhah9iw18nJu5JOdOrKfmW02zHSz7HXOmFZNtV9JjMzmEkQ
40GYqsM4quIHa+Vt746CHJGN5FahyiYqpwa4d7qcCGTQDxVvrEBbpcx52gd5h/PdcMLJZ7kwsiHD
xiF9pItCEC4rGCmUfVWDpliz0+aP7W6qTPuYQHlm4iTnJKxW13kFKWG9dWOd71ov6eIenw3Cs4qi
w1N12AmGmAMfiBViWYe5gdB6yoytiHIfuqK00/lk8oaLDLO2dqk7MrfAgs1YkYTjGi6LHOoYTwMg
MbOd6ZUm585GQP5jybbxueuWz25phhiakv04mv5KBbTKl2XO0pBb7KmsF9CbW7085WWV4yNvB0z2
KCz2aqnMn/OylCczdQ3uKm5d0iIYVROFu5sXfzqVelbvUD3J38rZ0nMLkP9T490XpCTL3Glq/CZX
s38kQOZSuPVZs8ilCvyhoBjEAJI+EZOhdjqLkAhUVnnwkJmH5NHoZrA2hgu/gBpZRIvI3yRxBzND
09wEuACSquRdem+Q6Po2kDIcTF0BA3FNR6ZiUCQqjyk8nzr7WEA0hbhNdUYXvohFWfwiTlPEGZCp
o6XmF7Cz+qF1eueRwKt1bwyb/3NOmu7d8FvtTGRKsm9IpAgr3zGZSDA0bVtXy7lHjOVMyJfzpTly
eSRWRAdQrWWvbBXgG04N30fTDCHecsF41HDwtY79E6iBjiNwsH73RufFXtqtYa5sKzINbT5SHnlR
RanyZm9Tez/aW43Uq1zCFNTdPp2mLBpAfbBgGIpXwlqKQNT99JFO5raffKIGzcqaQ69Nq4vbpdNd
QUTV01p2z8bkpPtxcPLQdnMoHGa+BhBEqz8RaOVXvu35CUuJ+TKrHHqWZnjT68QSxwLRCqnkvvfs
LO6wgscrWyicKRMNekWoA04Ta6PzwHz+7RQj7TIWrzroJjsjSiUrwQyMNMqRlac0Gw1Jj0G1Wv0S
5eakvnWWRjqW8sS5h3a4MKdptfZrMbXyvTZ8WHOOqpnLp9X32hlGzzrTN57aqYFHCsZe4CXJl4Jx
jd3mx3FiZMoqT8b2Og+7pOjg/uhTci2ZD8eJQa1kC6Ud/cJBNe16WfZjMlrfPGudnBFVsjuporm0
ih3EVeexLRbswqbbMYV0jUvG566Oc4cA1JHauC+2xq15krxxX69CvvKa0qJsrssANp8RIMTr3tho
rE9CWXUEqJ93FRK4V8AOxVF3Ru1imwRP5c5ow0HMRm8HsBoLVaVc3qbr12rgvR7cIedZ97e7toXR
YM6ruScsYtuZHv4H0a5YRGYAJTRoTWAkTXPEi22A5rRpNxK2peD0xbPioodFpblXZsmgT/Jp2LH2
zA6WD6MRQS1Laz3RYp5gNxr76n3x8uxb5y7PCFxhQJbOrcUp6RbRDEXvWCWlfMC/1eycyYlFl+OR
pBwMCaQ0KRHlSEzc4kQLBVFIV81UdPJxbGulF+Yinz7avh4vTmbppxKV6p6BggbKo7Qjn3ipQ+bT
w21wVy6zdBlwTYn3iAoKHiS69Ds2B+nFRuMNvmha31WqN/vFc3BBKlyZH+7k+Fz78Zu6SoQqc5qP
3FbAMXCZXr12E/e0l/bvHK5MWGeOHXkiGw5oLrgJndH7HAUaUdDQb/nsunHtpXjjZu6EfZmYAw+d
91J6OqNYr/phwjvb4SlEPbo6P1lk1dFMm0eKr9OG/tpYAd0RkjAtfbHs+rZmwvTRg/n9GJWkn2Qp
fC4NymI8Wl3Adi9/Sc3FZ5taMjWrSrP6LXJvCZqSJlZldnlUuU7RYS9zQ2si6h3aDxgzXmOElDv9
eFw2WJQlY5It6kCh0mY63UEMyQrkBFULvNBhAolu5SoGL1pWMWYYlh9bi6U0nIoaXlFStX8ugwLO
MiDSyGJ30C8TUO6c8rWa0/A2arurxg1FxDLPPGki/aisUR0HpVyqxFEm16zq6EP7cX20GfxghFLD
W1uMfEhjmwfAOq4LsJUFAPi7Thp65Eia/N95Lj158EfPlvvZawUv2SaZrNtEy8J23sznER/hefDk
8pOMMp/BU1eYR9BvehPOzoY3V44rb6XF+63rcn1tUjuDO2iLk0hQOOOksaxjpvGlBB14s48BQVwS
D10pPxussjHJOMa1tlz9kVShJO4HItPOq1PIaJDt9uQ784bk2+X6B6JNHR4LpYwAj5jLAXuzaJnZ
zMNiqjE9QKT3obIk6XdhzW1ssBkPWPx/pm76vbqCWfQq0/zBtXM9UKbDq9uQo8aZOOJkzLXlNPfe
DUeU2R34XPyEsij8V9AvSRO6mmn/qEXrPaRDpeZzm7bWaWo265yUGh1RWrlfZlUzpK2kfVhID6ad
B+Z0mTlh4IqnMDANNMIHXd6iuUrJksLsMFIaW+O8I+DWQ4qJGRJmqZJn0bnDi2kW2gMZDSXEJFkM
N/jaULNgd7ejSuUQbVw7oDmw6USY3kZBQBLNg2i0ieGqN9A3AZANGw7BoyxRBDDGK/1z74k07MtZ
EKpBqfWe5YnXskxxq2utJNyodU2L0CnWXt6sp/hzV9ufz6KttyhxCTQzSqaeTC73Hs5ua29ZAF0C
3AAlwQ0g+a2gMxSRagTV1qG8bfvoa9wDhBxGr44BqWklaC/UPYOvjRRJ4vHkNJIqgu7dK0KdRece
LtFVJ8InLmtvihLplbGVbLcZd9o+A+agwtW8GviKQvP9uCGKl/dMwLSzcgHQMnC1zedxltneqCpk
z0mmj+FYjdWLSnLGpK4FH44x5EIAMR0bZ41sIUKRG7Nd0QfwoGcD0n20fBtTCreDkZXpdk3tMSyv
hCSYE42Nva6sKbrsBEcCIprJEpHNeC3r0wD9AyZotRqhUvBcp4nNWkoamAXXhCMKgCovtZbDRkW6
akz27B1LEWk0x4akl34HpsUTT9NojF9a3WeP+eK4a0RniDmO3boLx2M2s2uTUQ+potlija0ByiVt
YlHeJ7Uxh2s3kC7fTS2MqQ0xF9Y9c78sgES1Si0HBwzeEED74upPuCwR3ujGvstX52jQOM270oRH
mTdwzdEJ8ZSVOYw9xgaDpEcfs3s1IRXQuyzZq2LgcxV6ecHL9F5gBvlR+Qso0dWdacM0eLKUKts5
9Suph1aZboA1xyXD2wd8lyeBqQlIWONjE2seb4Z58TQGa9z2dVjMdnbf0dHQifIuYegBHCRmlTIy
YaO8D0FDPTkYqqOaz/LmJg5gSFYDO2QD6E0asT5W+pbuttn8WWXOwOz3xp7pGhW1i0p3I3cnMVXP
OZiEw7JOzG9MlFjtNuy6of92F51uoK2ebWfNXluK3cfcZCWnC3N8MiyPXX0KYolqsLqBbTZZzuuJ
hpdVhYa7cjlVki1STB/AhC+YymFBMOhMFhqMvqYoOPgLCU0xsVrIVkriN0SUdW4yP8Fr5E9sr8Pr
Otbkw7wuM+js97/+BFcR4y6hCr1+lb7eTQ/AeqwGqy3lJvPDrkQ7hCuXv1qbFBJUrcxuqsVi8fuY
bZbzC0pPy5mRJHjOWEIwNj+CUV4eCDnMm9Nq8zzCxfJRQukrp3IAorxb/uTZNrsvLSVPlqRtrf3h
GYXWx6lGAvirxsOi7jXWQ4CgFGzyczspTrrNbJ3k/Jee5K8MXzVSEUQuKCp8OToxk1UobDxTGUR/
xK1HErWIZxU5ftlgrhNvCM2/CZFA6E31vpJtinDtJs2LawGCEhA9uRWB8Jd1PGroCLprxTvJuCaa
m7JLG3Oj/TFqDi+tbuAyIE3SmUF71cJtu2HabzVZozJXjh4k7Ibu5sG2vxsKcmYeYvEP0gRr2Eh/
cPlvkgnmtmJNAt847jfF+A/FonGfjL3+hOOFyAbyB+YjTQKGqdbt5LeAnf9CN3kZ2KqwCBoLzFB9
7xhI5EC17E0FS6zNDP9JzUN2n+W8+xLKlpcma4qjZVPhTt6W3gsFk1JLKa+9Nit/tYtVFNSwYpiI
Baccr6TQj9nUrjvUANbnPNrFV0Nl+zpWGS26MgidCOH1pS57sc36mnMjfwAwV14t15KUfGt+LnJj
vncmIFmDNyzvcq53beIJ4hUsHo+A5Wd96EbtKW2Kh01zWPe7Iu+O9Dsbk1soGm9E2H4MFcPhzFq6
u2lgIryslnkdCOOM+1UwGcr7D3wHyd6dKu8FI74VAWUsXtZ5dt5YdhsxTaeFIsVtDxlV5Z8jrgZA
o1QuQwvSKeLkVHfG4KFhMpzslGVac6nIk4uyxn8qgESwO0B95i1D/4MJ7Wc5jtW5K8riDsLw8AMO
5qNHZXcndAsfptxkbFHjhWozysgqALnOC9I4J2vcaNso0nQQVbvCb89OmYvIR569s6fSuMuNisAr
jOV6pDXa8lfwzH/kW/m/Qe78i6P4fwL83P41/+D9/L/B5cGL8k+y4Rsh6O88nxuh6H//r3DsP78/
m3+2E//tJ/4ytbDCwNQCnMfyLQwquuUgoP/L1QIb+g+BqQXIjoGa5uaV+gefRxh/mL7hAmHk/9ko
j5HV/93WIsQfvnfzMekeai4S5f4TQ7H1r66W299smMKz8Gywm2Eq+29WXJYMFrGo8OTxG2s/2aGk
96w2h/Y8tT17Z2ZeUeO4PHSt5cDf139snsE8Vy0Ir82tSzYWMV20eg3jSfS/JsMT52ZpZIsNkIaa
M+zzqXru1qxHWpZgOJvyxj2IlIzJQw2K9/c06RmN3pTY4LEpa1O4flOO+P4ypNm5ADNHnZ5tPzyr
6ztQEESTxboCLMNBfvCVYIFLQG2Sw4ZZWaauUy93y5CMp3/6Uv8br8e/6u5vF8qEIEJ0oUEgEuk9
/3ahDE55n5xJI6IbOaFCe5gX9WoV7sK8tRh3f/tl/9Gj9v+nM19w+//PzvzgliXzWX/+88N0+4m/
niXD/wNsBdU0VgTdt12d7+CvR0n4NwQWGy78T5T4GPz+8SRpwv3DdRHwAzTTHV2HPP+PR0kznD+w
i+g6bn86NtuDA/B/+F5/vyX+4pTJX81/c4uQUvWvTiieShubgrAMG7G0zT/z39wwszdIvR8qaOik
loLhNolloEApuIkt8NCUmzSSipRB7L5XbdUb5hS+rbzxYUbsnbEd1VYRNfSpZSS5CPolqzRkTpiN
ZbKb8KQAEK6MEs7mKAv/pANr9gKGGWp4dRk56EeAVfIdu/CiDs5GoN3Fn2X5SbI4zEb2pmQmVSze
P01mi/TC/viQLGDZXcg2cZGo4iNzG5tcT8rlDn/CDwtV1S3ppfryb7u7bcm8yCPfiMLKzz6SJREB
HrzffUamrzWmKbOg2v2NKQZNWDeyDC3RmbpCDLEFIp+rsEJgAV+SPnjrlDBY4muloXOQF/PNFW2g
u6sWkLtkvRhL213ZySNcK7tGPo6L9M7gYez95mzLPQHxE69IGKNBPnImCIaf92IeFLqBbnF+okz5
4RtShK7OXDiZe/Gg5OwytWGqu2ssJIQsliBiEhK97LcB/mI4dIk46fZIBdM6jXdVbpJ9iRrdU+KW
L3Zbp8c6RSXky/YWudIxqaAt8WLIpd4ryw5+rgcRGqOe/9177Y+qJxdlHTES8/WOp9thFc4rvZhJ
LPhRc0R5Kx+LV8dENDs3UdpYsyKGWopdo5ValDpo2ppk7M7ICqs9X5oWbaZSr7h7xRXh4YWK7DUz
qQ4wGPZ+hJRCvm1rn5wrOaCh47CqfvYToz2NfvcgzGph1QlE/eLMGnsz48Z/dXO3DHAcYFaDFdde
lZqWk8JoA2uIugx5g58yE6JvxR6pPfvOlIYcvFYkUI7Gbe00e1htG5rmkXCDVbdPSDUH8DPTujNJ
fyqnzOf3qXvm41CUTdixsCD30m3FUZmAurzJvNT9pgFK89c7v3Pu7a42zwA7qagIWQhT1Rs0Zoa8
JMbcvtS5W90nzZD/hPTiMIdQY3Ush2zaL+aK2NRKuzenLvWnDek5cm4v/UZ3j4R4MxFG12T2DKQy
33eO4AbUjHPPZXvIGKYeEU8huYKKfapX8JJ9Vd1tRdUeaipA2u+ROY2c2Yzm7MywPBktX0KFT8Uz
WOvn9jrGTg88K/VTxbiPnrnTZmPPTIv5Tba+GpkvmbTChXNuRvmo9OrTWNnivGlpyyBD/AnhNz8O
lSmfkpwcr0BapR02rcPMtWyXq0e1HAOhyhklT7CwAElvKOOu0Gzr3dTl5oWADv+qkKzfo4SWIQ4d
dYbRTe/dVr71s5GWybZYIfnuluwMZtdlYao+BPrSuOkK7wZrrqFVyyF0TedNGh6ES3ZdpQzJxhi8
HbNJcZK6hhjd79b2uErrpaZP4ZBKe3eXjHL5GDbGJxvjEvDMfOVplpR/3vCo8Kn5sQFOFfcOSWA4
/Hm2FkSW8G2vXgqlAZbXDBrKIH0X6ZjHHqHPjwkCp8hBW/8+O+CKullY52LRipCe0zw1Iol1t/9p
TMVXJlr3oVtHKLEEQoWqpfkOVN2otwUY6rrvfQ5IH5p1ddBmdnhszQttHr/ULer89oDZUMcRQjZe
gJEhvRmYbHHwwd19FhY+j3KwGDnmlnNJUO4gQoXGlfIBO/HkKp9NVctVAxJeTK64I/Ob8wZHCwkc
klFc+gg4fvECARqNKb4g1WsqdzSTNwnvQTV6e2AGdSzL4qoBnQhgfOUHQ65ij7goKrL1rZXTqWPp
7/A77vQMaVjifllWe7oFDCB2AbkMObyz1gNSnntpVEx0m/J5MIflRnQj7Jz5SUfmRJnuldB3mCr4
7+ZQOkjy3fXbyp71hJPNu6XviBBowI751b6ZjAvjsR3CSIKSq9isCOHKvXML2KiyyjPbznOyNPvm
lmS/9fsNnNuat3tSdO+93kAjnIctIuZKmjtw/tfVXON6HkPfTzkwJgNZTBmIAbR3u7RtqCt1uuGZ
A2G2pOtpyZOZLxwHxoFOPBpr8nXY12oWrCcNNSpWgheONF8go5qIPHBSC8ouTujQhflPgOTorI9m
xZIjGVszNmi3urmu4wnBXWeadw3ci6Iqdn3Z73sNzSP7f+Ng66V1X5Z2+lNDjrUR0TWLR0EM+zHV
ULnUXuK8dobsiTwRxSsGxvRQUjkHuWuSIrER0MfkdCOiDD/yDoW1FkMTKcJegj+0B/83/rVqT4S0
Hm61uIOm+N0CtwycBsjHlCYWY7BtPAKI/0qWfADFpyN4GYF5FV2aXB1GOFHnEupSm81p8SCxLykT
AAgI9s7PrRMHIVhF6MRB1qo50qFf45c4yNa/Nm6/huMwplGheU2EXLONm4Q5FmIknt1h+plszUVk
y9H1ivFrI5ejb/xrxUzskMzID6XVPKNNfyZomnifTvvEAgHRu0fxaAPaCtmQsmiCzV92uznX7gV6
WExwLhvOcn6ceBP6kHjCpeb4QGb2Dn0MacfknsZVnWSiHnVp3nWMuwHTswwm0yHwer16nytW4tQN
82HoivrS1av7OcNlOpV+h+RyILY88P0l25ldOQbzMIofKV6z1vnbeD2TY+xWPgXQ1Hq/lWiNOyZ1
VYwirfhIR52kNXe78O7AiwEF18e44Vu/Mv5JDrPI48DiPubUm8PaFv/F3pn01q2sV/S/ZBw+sCmy
yEEmp++lo+ZI8oSQLJs9WcWe/PVZ5/oheBcIEmSeiWEbtjqSxar97b12RAON+IElgMSz2VlrdzDh
tHWSxrMh9j9wzbtL0j7PQ07sKk1Z7yCtCqqB+p7OphpD6yCq4pEaQgKTXbtJwasvEzW/hVjdiTbl
D8Di0bBd40c7N6x6DtbC2jn1w5we8qbe94PxYSXJxjd1t8Q+sImph2SA7FxBq9iXInWYzySYT20K
mwy80OvANn5DVhbnaB5gxmVPnRuQZVSw3ix1hIC6oRpyNRJu+J2SnFsayCkrxl3ANZN5SwSh4jhI
E1x8H6IE/eSxjQPl0WpzesUqUi2ynK2XmsDotJbz4ZOmcukx3lAs4u8mhVghVbDE+vvmkfRCYocv
V6c0ZjBtqje4wx3sDgIFd+PHtTorZspIlyPC3AykxWbTBAblE+1nxHDczBhzzHElmWQZvfUUN/5D
mrrOUhOxmU41UY/HRsKuzNrYQn1p85XGCb/N/Kz6juz5Xk5lxtOrheUN824dRp/EPqjt8InnLxJE
Q6xKxnSqxrG9kleD+ZIIUgzGaN5sGDBIoYOzSmd73k9Gz5+7Qc8GY2fK5ymnEyAAG9dgvlFJtU64
puBgdD8x6vSY82uwm3QoxpqxYlpWzhWdMf9BCSOf0J79B9Bz9Rkip1pozJOXiKjnY6vy2dkVJe6H
JfDU8kxvm/5hjhiQGBrRASVpV0hx7uyRE7nRbFRs9gL+yTCQ5yHacG9LI3O2ha/0hq22PIwyfU+L
Fp3TJga6bXphHckHo0FNOGlTmHmLhHElENGiwaCQPNL8St/POH6NQ2ehUI5j+Ri1LWo4cXi/v1mj
b6Rb1YYIk4bhDQesgM1Io1NaXeqpw0RkWYbrESqZSGwu6VWSDRPFara+R7hAOyNI4vFstZbp4Wj3
n0KRFMMOz9lUrAT8BuyRd86u25bWZx/o+JY7ZN2ZlI7uScnYACcp+nbYFjSm198O3TzevaKTiz8R
+8mxkIr0XjmC8n6uqqosj6zVtbFlGUfTNJKSmVadYKhbTL5o8yUmFxPTmzmZYbulVCM1N7ZstEu3
q6eDt3LUfvOEWM4licd6NJ6Yd9Vqh1VLwB/C9Jl0POyMX9dj1BjyMHeJst+zUVkCp4mfGMvaDSGo
dnHZ/KDX2afVpiiSepX1aRSTa5pn+7EXc8viOk+AQjk+cSpbUIKXduvZsyiAG+MoJnFDjfCXwEbx
om2jplXQY6V51j0NxxeOl7ympfay4VSCf4yoiJgyBFGzqe9FVFUJEijsRHKNC9wUzB8Mt9rPNQjb
XZ9gWpkncq0Hms1UdxxCNthOXfB9OWQ55npi5uCQoVnVpcHRhbrRXxM53z2x2+wrj0tKRGe7v4ZG
6+5hdnqP8d3qUXWEprk+xjKVDcEyXCkjI4ogQCQ14kfmBvlLEpGxloyDhLX3XQPFB6EKuAPqJnzj
1xLiJnbhjZ1Z3j50GrnTmVw5aVM98NqgKavkDFvE9Xua+2rtdVqvq4K7J6O4RzaWfuqShJwPLTGX
bOiL96ryP8N7KYHw+htZeb3EKlFjuK8s8Ls6pqvHeybORU5GFa9zR1deEbbLLNQHBknBMu2GxzYR
q0Epa+NgMrSyOuTLdV4a21qmAuMYNrMb6Ue1mZIRHGXAMMCsxJVqzY+6CA6cC0JaGfBDG6ra2ln7
q60AN1XTbRiCC8USb2E3CcaZHaMyUPU3LvVHq+NHEK8c8Az9mSNjtEQSy/Ynvaq7wptO81y4mJyb
Dy/lAoz4l9p5Bet22XsDziSl96mGrZvGxs0uzSfGvniWrIcOxgOpgZKo4vDLDJTHWD2oLrbRPIsc
M1JuFo+RGJ6yWZ8tjSG96Y0aD0F/BslyDKX92I6EUSqz/R3YyCGaUkA6C07M7tmF9mzfKwjMBqUe
UNmuxC/fp8Cn974adk5Gw5p2mKl4nIl4DD1Tbe8vwZIopP5NkG3heeEjcJVz5DhrqoY2LL79knTh
j7xlrtfl4EEDxrRzIzZGmG5nDhhR7n/BfmZPPu0p6f6YkCJLMpofU8yAKByS/TSHH7mf/hTUFR3p
wvyB6rEnfQ4RoMBfPkUz1NfiNuJVWHei33am/KTLI8dATy0apvdhg91RLCan2tW8BVXUXqQS954O
e/5sBbdjUqZ83X0BmKBjkDYC2NZ3WqhHCrJq+JLp317YTYk/kTjYxFEVD27+XSfGhjmhuXBY0Je2
lR6BAJ98iVNAWbi0ZoXBtwBMsSDaRJHea5m5V5jDW5zx9TUh5Y3PiZ+y7+1lkOwB2ex8bOkzf58p
Ibd+mz8TaN21pFuVLOlYsJ9B317MMbqk2Xgb9RC+5l2xzpNwJe354gTZqwOZQbX+gVjYvlLGNpnr
nZy9XV1rykKabjHKnGqiptya9gBvIdzh6CfVwMyzyV5zrDYeU3RLRPsyKJ9tn06acMgPVp2sLApv
TmBtDoxXtmYi9k5jvIZVVy5Vl/zCPy7WmZ7vrvv2EE4lyajgiU5IfJQTDzjveU1KUqw1fV4LHnxS
PfWjP5Mt7T39gHKyR6R5Txsa89gYYuBSgDQy8sMOLn4TbOCCt/hHTRr6GCi73Jk0v9UxK0bKCG2F
aWhYpbURPA5DSS10CnVakV1ec466jSOdpMKxSSYMY7Zywra45jEwY99Wx4TZ67aGgw6aLn/IC/PZ
a4DdpcYi9Zqzn4QvbkaEcQiCpw5byLY0MlouyVMCSEDZCLZF7ywlus5hxuphyWgJQ2ItstbYIekQ
4svttS3c53bmvhVqybsNyoChj7P2BWNoFCSEjmvodAfkLM7d6JK7mYHliOsrwb7lllAiaL4k88eM
ta3cr1nEgOiCgyRKjcLEg5JIiwBVeXFSZ1mbwV5HLFcUoDMHkAeZz2u/CNjUUE1OeAifxE6MpnE2
6ktd6VMxaPpeqezJWjpVBDWWsJyWpQi/S6p8TXKQMOkZtMXtKiWHcaMBjzBW9IYngTu22Ta8sivO
jDCZHlmvF6Wu8aKlK9myjy+kQ+Oimz2FYbDJS9ht7VOu5L7W/it231U/F082P3AR1HvQ9ru8ZI+O
vwhQB9NjoJYm/bl3byI5VJy7nM2JsnMEx/qV6U8/JhKIX7YeOIoneQpKAP8fFodMLRtT7/rK/lVS
HT9b82+/TgjWESpIay/nmQ7vnwDIZDv2L4nsz5HFl94Ql4D7+xRTkbHwU7omSxcV0GyBRUn93evy
MGTDD/KJ5xz0QWuNJKnmN2yVH1ZAL16o2KwoDymmxFtpDI9+5KxLtz1OpT4P7DlkhxeqErcR/ASD
4uQtLbKH/u6y6ZojiTIGu4Y8uwVrh3tvQKfhpVzIMFp7k/sx1eIhc+tLibt1YdmkgICB3KvbLSbJ
2Q0k+cas2Ip31QcK2n70ii1GQzquwsjZh3S336eQS+0h7toGR8Kxs1+jsFq1BZENnw9DY9F4Tmec
oj4IF98kAZaJYJWM5qbB378gjVgs4T3SNlRaG8uOnG2qi88cR9sCB/uCgFrn33MXiKmW+BAE3whw
RxhFBMJ2mXAUnJhhHVQh+LHE2EcR9L46LsEqCQa5Hbxmx37wI2uIx1hxvfZyys3Zkqpl3wTXIs1f
y7ALhnf49IKtbELwDhfGTGw713zUpArxNjbM0y0fv3JE69Bz0cRFTsLbV4z+DQqxa8dZdqQass3s
Fzb8C5Xh2hwMK3xq7vj1TQJNuzqKlHY1vIWpeJ0LKERcD8hIazF41kuh8riA5hPrmCNcpT5q9ur5
JmGFBXHJnfFdYdDoN1Qnur9xQMunau6HJ43BOkOHNPCUjeyeyKTgH0a9zEWHpqmMuVl7Ua0+BqgI
2VLVBE45Sfklb7piyC5zOhhPALzUuzu75BvrvNL3prV4onSJyl+aSeMpIUKFFr9MY9YJ5ut+8mpT
V5AtmrBxaNVwBukto7Gcw12mNZcxGNOSO0JBedTbMp5ls0+DCu4Ml90Z113WdEj4pW9sx6kqftip
aK+DX88P1kgPNE1x7HmX/z9qa6f993/8G3RoUIn/47ztWDVV/7fR9X/9p3+O3Kx/SOZt9wE2aGtA
tAy0/ozcAC+aDLr4a7zWFvg7mGFlVd+Z18L5BxNwxzHvrGpJazND56b6C4ctrH/4Luy0+yAVU5sl
rP/TwM2S94Hav6DfbItmGdipZK9dmyfjDvL+V05wDpeomL2sXJplw7mBcQJycF7sY4GBjg1gtqqI
W9G+vIimytz0VOTepKu+oyr/QWr8YHftZ2qWAWZxgLRqYlGVVe/g0vRA8s/SudIXphddwOYMls+L
TDQFg8NPnFwTZxXkfEMPD1HaYsYuw9sg+1XkUS6b1+FjKY2CaAfzC2S4eziJ3tHIerC78bEwsXVj
wxsWjmGdeV/YzzVhOt86jGkdHajHeaW645d9p4oYydBdSnuaFwZT8hX0ALlg+ojjMCFo58XhlxUM
u9jTl5Jz8Cizd0bYB9EX0TES2mHJ7faWKqJ1H2Sn0HZxHnrqiU1gsS3TvKPFfMx3w5xf5kbbe1oy
j7hV3m1qfS9JQlRkEs88wZQhTB79JkEFeylLHxo1JmtPefGmrhpiuI5xEOwPunrapb3hboXllNsg
LdZ+1mwnDUAGFQADUuTgCvNubcPOCyG+xieLZKqW9yrMxeg4z1E0XrQiyymqJzOY1rrDdaNHvE31
PoFoXCqMU2Z06k1n7SfdCffTkoM4kanmjnQplm6qXnIOG8tSy1dKFsplEjq3SQbV0jLMnJmXtQ2K
mqXK3rgT1TLtbJdnDlb5OjVBdtAXvA4dvpgh+pnVRC4kwdmplausjO19rJW/StGfyhjKA4eksnBx
3uNGWEZxtkLJYVMAcoZELmqjJJrX5cx5YB900Q7Nd6dd75zk/iZhBFZKXa1Qi3DeZ81R6eg4KApD
jZQ9iFGDDpGyeif2KekjpmPNQO2qLW9jN/JX4ofNQqhw/VercKUJ+3WJ3IYpURthndKADZbVTJC2
mGipu4VV+7immDiaf0X35pigaU/tuTN95lCZGBNvwaE1m6krT3Ne3Iwme6T1+EHf+4Sa/iWEvxCK
fJWN5doiHbOw23bdpNYWTBqSWapIqAv/S+ekdnmVk8OyaZmxSpJMQ8JWqKsOgzR3odU+jT1+cMc7
OdW4p/1oWPQk6Mh1EfdRwkk33D+3sJQXc2Zc4XfekwXLbJEN1Qk6dLQua73LRkfRPcoMd2YSl9hk
Md3uDtmi1wEb1FrRTqR470YKR/cUvlFqS8Oh3X7phCT7HP9kknnjgKUP1KnTDiJ+zlJ+1k17xIH6
U5pgoAwod3Yt85+dlzy7dbgfGek4LmdYph/ZpJnMdJJOdc0WNNmmHiy/Um1lNl7hh9HMMgWnKh9f
Y51eI22vk8p5Rmi6Kst4SlC/I/pGiNXf1fLyhTgTM+bM2vg4d8G4UfedB29OReA/di6iCT9nze09
O/pKdmAFoeTcKrWbU/IFJp11rmHuyFSAxQjcHcHzb9nm7MC/sUZ7Cyy9z4NlHKhNhgQQEZohodtv
YDzhJ+c85rZeu8uHulyisP70JfqRFLLYqPHmmNGRetFVg3l46dbcU5DoXvhDRg5Xrhm8LofZ/uAW
DZd5hu5MjdI61Uhk7FFPxPUOltdtQsfOHzRE8b1XYy6ouhc9N68cMtiOQoSrx2abVTAkUNuorcWK
tx0Ch4Coil99A4BAkjBrDTCG07toV+ceJxUzY9SA4wCexbsFJcrgK3W385LD90ZZjFaNwbn2Scu6
P/dnk0FyMdq3rK63bcA2z59+VlBFWhHRhEpF0CZpgnTXtKNNMgxuBNWx7pgA3iLSH4qSCHfiHR1P
nkn93unV7hIX9r3LcV7Zvv3qyhITPw9bN6c8JTYTYjAxHkd5Z+923Uci3Sdkk2VpF8zgvUdbdG/E
mDv0dbdm0EmovWCy4xfiwqmTWdncf3PmUVuHQq6FU6WYH/ofRRVBBWyC+/XzX+uhvJLaZZsbgnnw
3OJzoFB5IYr6WmkmezNRSdtt+oWc+reh408NNYy0/VbJrjWCr8ElpNSNzmEwy0eWAgaAxvDmkcqG
vRjfiCt9eZF3Ckr9cxL2Y1Tk7yzn+zo093lPszIHnEVqdTez7nZ2x2Yfx+leVhTk9Ml9bg92PVfT
ncUWkrhihAIXhAgq3bwHTyeE5VAdPaSmxSyHlcrb82T7P/N+LCng6djr1s4NMBDzBi9v1/QaA0YT
J3/K66UVBb8Hy/c2k02yptS4Qccyidap9PpTpaMf42C++ynjAzo76yoJcOXbjDEC+RNTzrHq1EPC
NAbDtqE2qh/RClkZFlR/vZWYRzdedHcDTLfCNH71VgyZZmj3YrKe2slLEHrkLgzkdZDZWVTtI+i5
z2rmhTpbnGXoJBaWu2wh9q/aZjz6Phgwn3N2NVi0XJBaXxdYeFvpreNOkSViYL1IHftbpvYjl/OV
has+ZZnaZY6B9kkUYqlgSMhB9VwgOEK0fZAr8iABdOOvMbKeW1SzO2Dt2AbqwquDbAe6DLcFPeF0
BBdtQ6LZrkheTde8TmlTbny9gSH5iDGQGnv/ionE5dbtED76PF/Mgj7tZIi+yJHniz5AZxXZz8ZG
6wlC5hb0s53ZzWQsNhbXMJBvg4Buz6CKwPkwrau4Zo+fVE+JKt4tR5OxUvaurpjpGwFCwuyBUrP6
y70CANfyyc7zV6Bjvw0IqtXMdJqqsN8F+qBR+8eeg/e+uDucu8Ek29H3K04sVJXZnXVO1Adsfr50
Th93G2LW71vXvGRtsI3bQa+Cdh4xBM8sD81mKKZNPkn8HUG7v2MOllY2/0g8/wsoEm6HqPNJEJoP
k0y3gZo/aOHdtR7QEuJj1DYPKZck+6SbOj4603iMU94RdtA/ObYCJpZiz1H+PWLPtFWVzilpCnLw
sF6IQ3WKEGrRb4FWJ8ugcLFfzfmqTYZzjqdy3Xtuv8ichtmM1yxFP9AYRYbL9dFxdPlT95x66iA5
62i0llYx3M/hyQ6s7LCxWjwKqZu9GIl5shm4bVnIKCzrBdzCkS4FsqdkPUxCKCrK0019J3T4ecNi
64oTg6gO9wyrRmodcE6GWPCjt2HU3WaetLN1XAgl2u4J0rZmBDMrZ12MBnxFsV5mBG34vv0l9opL
Ke1PEjmM9HgXbJqpvbDOkfvvT6zkE0ticpZ++SlzLldC/Hcx+A3gron9VptCa4sIBbQt1eLA6qjd
hvemQU94kyPWueu/kkF/8rrkY5ins10kp4a2KdlJFBCwv2zWs35tAyFlNEQ3Lx3xdCZoWJpzmE+c
DGS6tiL5Szmdt2ZdTFbQYClLtsAgpLtO6LNWIQGsfngwbKw1g3au7cjCjPPrMtQjITWnPeLeluvO
MJ4LiJfT2FLh4ByiakJw7JxvJRmeUSf2jBb72tA2Xxv+72HGLOKNLkYdtWmrcENcLFvNblFtAFnz
aBnYyAte4RCGHTRhykAABOSrxiQ6GkzDx0S6pRMy5CA/nKaarC2L6Z2uiYjhTeE+zcOnYepzNsmk
+YI6/czG7mRZyHG4fgHq3c3zdL0umzQVSydu5k1xzxYwil5murty95E+Ce3vVlevdKXsU+hbKXwU
1ZNzFNP84pOVYhSoX4hiqXWGJNrYMCQkMEnDISFcj9OLDX9gTJ2XggpqP5ufGFQduYcLLuvwYvm2
Ju/pfiFvn1szHSjgHA9Omu8mdziK2KGDHKNaT8sxE3N3PaVsqMiRPvbMfu5Inl92pc8FrFn2A0in
fRo8RC4VnG3eH4eyAl04c0NODfyzbnZXBlhekiXhzkWhJddLJDH6jbzVbV3JsIC3Smrgz4D04R50
MbxlfpSCby9+0E+6dutgb4jSP5l+W2yLNusOWexdBHxGXFfNgrVoE2XpGdbqjm0XxI/4vZLMXJmB
glDIi3aHC7zfeIbZ7bQKcEUQ/drHLst1UCXdbupaduMsqwdSmOaachQy/XV5mN3xNdTiOOEVIkIR
fPYdG9cmJ9FPjm4lpXtQnVEs4JMadNMZCOds2rEo5RAHA27Vpg0Oo2NmG1+Yycocpne45PYSc/kj
QT+wRLgS6YjlBJo1bwCOT4QKb74ujzQaO+uwcuQak9mno3gaRSVB/AzYqOsAjkhQsw0kiQQFrN6k
pE1XBphBjnT5Yz8Ds03isFxag06udZx+MWidj6JzD9A+yA5qlsTRofKxiuqtmYItDQHNrmVkXpy4
eIxj97N1ASAlMr20dxeQrquNgfWnun/Gwb1K3HXZDEuKXSxUBz4IpXa1odcmOV/bopgnxELJoM8B
qeMGJbvn6YeHUM4g9ZXH9Sd08Yc4uZ8vamKB/lR/BypR2BviZ6/8OTn5G+aKYlM7xUawt+YECxsS
YsewbgnHoqvN1g/m3iUBfrJrnmVTPqkMTHSZyk92YH1aMWVZIVgCeGAefbRNjAKPWoVWQl1PTtFK
hlHMm0DtSXhaVmotC3g4yjtNvvGextTNsVfIrSNCJ/nlpHyZQX9zDKHZsCYFSMcg8icp5v7br/Ay
pIxL2YIgs4r2EWQlazOAhDASu7jPnjznIaARd6mRbhY2A8xiaiAVTAdR6YNnjtgTfHeT0M9IeSgt
RiaTKsuu3+nzA85vuyyK2KXWnmGTO5/FtTXfR7J8e1vBS+SQOxfO3is7IrC+fiNEnSxDPd+0ZDLr
TOeQ1TscpkvVONSSSufBLrAvBnIblMV+rIZrmYXu0iZVNFfVMWnMs+k655YtGFbX16aq0TvdZxK3
NwtDcRPHZAKtZteB4I7j6aXCe71QQfMoFTT2PiBXWIHEW+f2B3ZQa9E1oKxU0b3DhCga/VoXLtXw
zJt2tjd917M46IajqWAHFgJY4A1eLJhqI/27NBGH5CCWrhqX+LgSDsbloSe1t5gb8JwRz/HCCZND
axNsCH/Cqx1YEPtZM1+b4m0f5e/HwgvOlSrOfY+LeAS5eMcOxHWf7zEEH0o+T13QuQlx4hfC8UmZ
PrPNYmsoTtOmq08o9sTbDezQyftcfOru0VWfGNsBNmblShKjbRV7EjOldrCBoJNY4b5oL02Niu6G
1ROSOJxJmoxIh8fPkyONozl07QpORrbRfc9eX5qXSYqXKvNfHQjei4J/sJjqGjsHLoaqW+dORTuT
jcEJCymdYkwJu2HbYWsAvnlRBK7JPO4oI3pJIIZBQ/2ErPIptZT7bPyNAWWfoiQUpfmgVTdf3Fky
IzC+Lb6iNwErk1jLOyaWate12XcV8l1gE+4v092nKciY2B7+T6ldoPNJinc4YCKqgtDayKwAqh8j
1KW4QknM0N5OjycO0BV8Lb72igclKBP7dx2TWh5bNjrCbsOtLar0DJ7HOLiNTI9e61jr0UIGYPCT
rURozMumc5//X1b+IyuDGfufIhz78rsqfzXJ3zMc9//zR1FG8kU4prTG9lGChX2Pd/xRlAP3H7Yp
iEI58p7goNzivxRlqnwQmoOAyguecHooyF38U1E2LJMMhyvuHRw2kSk6cP4vkjKi9t8UZfJQrHH3
7BVpLTY3tnvvwvj5iSQTNf/xb9a/F1QQlfCJvTNeoanhfjeCmky+nurWWFRexJJRQQvkOK0EvaRd
QgZ5aekBZBHFil6znuwKqDi8oB43c1uhE2ejH+lFKdipLTwSwuDX/ajDJyeEyYYipsIrnpsGP6bd
RF8pAM6AQ1rjMuAhLwn7oC9qLfc+SU+Ux3VLqt340QX4hb9kj01nLV1ySwtIPiOYmIlh9mJUwRA/
53OHRWXC74AxF8MRet/9+593idV1+cv9+2B662VtYy/5Jkv/OfLD9Bb2Tmp9qYGIxXzu28wqjhH4
3fkGOLoxntEWTW9bDFZ57QIaitM14Rqbf+M6QYTrzLRrx1zQvWMWR/bTJi43I7NKMBu2KrzsbBV8
rmfX6UCYoejGNRZk8/5fMja1xbHOg9JsgJulxH1DIxY2xsx0qK58mfwNZa4p9hGhJ5dwJG2759rm
v78Pra/8I9btSDyHbRx8wHQM2eZ6CnLFggmmizIjuxT/VBZmQ/fLKdi8n6EGoVQv2fjk4Z7JBTqq
29aJuTaBQxDExNw7Yh72hP6KgepWD84kMnXGqmBl2z6ZQ+utq93oTd9Be4+x2Yh218aD02wUp5hm
g7Hd7H7V9r0sYeYPR80gg1VIRtOwTwYswjfktJyjB9iO9FdQDaY4z1ZTNtuhRiDdZg0/ug8icIPx
PITC018ldTzZg5vmZbAFL9zhypIzQtbQqbTYFE42hM99GupbHFUxwQhiQzR3Z8rINnEGBpnDPUSJ
8t2xOk4cjukq9+KamOZ/5QkwnWMZmV727Zh145ziToiUMsQ6nq/sF9q/LmzDnpAjjS/FrfObbJBL
qYnAftQi6rAwpeXEjZZlgu49ih5MVT0UqZrtBzunf25X2oThIccHMthGSRuHSzcOZ25Qi6e8OKKV
8xNXYcxJrsK1R8sIoWaS2XQOgz3JeRYYpMvgYWqivjxmwFZoB7akd0oYaeRvZg9jiOtd5sGuyzkk
LyYDQYADJ8QAjEUusDMqU/huez/l8/Vc7fZJQWoHXYojzloZ1Hq/FWFWwfQRfbCxlOPHZ7MaKnsr
xzhWu9jFJXIasrgQW6uducwI4vyaoHjMtxT/lfiezEhdxlq42fnPF102M7dv5yGmnGU88nsAQ7N5
8zEjyAU41+lReHCPriigXAXaVuAgjiFgArxa7cgPrjfn7pf11x0Z8VYuj3MoQ/1R1RyYr1OJOwdE
XJIZu1IOk3fw0mkwfjRZnHwjRMcBI/xIpE9lBMWGUiZy3Jaz8MqpdI+R0fMh+FS2i+TQq2Rdm0ZM
abty5nCtnAzqkJVk46rlJJ7xVbFv3vpWFpnrFF3ecyHHGTLaV9R6zLc/32k2imK8diIjo68QMrn/
Pas1D9XEyaeI0sb80fvJbJ8sahiHbdUhY5xhd/C9I1RzZdKq5aw+YQ9xtnDu+YH59ACxH2375rWO
ghRJ2vTwMoTCzo4yyUsGJpi3iqOvorjbY/h2snPhtBVxJvCFwQuHkDJeS5ukFsYVp7+a9KJBpC44
l69J2XPjWdYMmnfREGsZ4GAEPsLZSJBwO3csyNjJZosnMCHQv+fEqEIe/D7bYjlBk0o7YhuPjOu+
Z2VX8ROu6HQ+dKDx+mXd27rZ4dqTC8zpaCuDbd25TajmrIjBbOinSURJ/NnNTowZF4J2yOekiZQu
j3s7TZzV5XjNU76rfTlW3MvGWLCOiiGYeHjaFNzmQTCK6A4eAjQ6rD1UzBhKskugY91isliIrUkb
8W1M3dHbZDG8xQuIjjSiQNSQJYf6WXRR9JjWfdefXH9McT5nrZ3wiR0H7bRMQVEWuKw9oFukvwz3
FCEKeNuky7k+PeFfnBSj7Y5g1uToYKedPBDRQ+awCoBh5NcoR6tqsMlhYN7S7go8kVvSC9YCks4r
RyNhLESrys2ff66nQTToXPfnC6Qad4c1hHn+nIxz6x3/PHctC+C0k6EF3Tmexjy4lkqDqpYIWPNr
Cv/FRWJGa7xMY52Z1y6nMm+VOaEm/dEkfDxWkHakOz4MW4j3K4XdOzsDyAy0gYwx9v416IKo+yjb
Gi7NXMIHO5sQO6sH5gWJz6HeEUm4i0XvI9eMUnN9/jz82GbR98Dc3T+iZqbR7f/8vkHGMZ7pBWRh
TzOAGSSmKngcSUUO8mRNQUtK76/lKv/rxZcHiCu3P49J1ONG3YJndYdpg0Z4f6DJ1PnMLXKOFi2T
vqgfim71L1u5/ybh6pCj/Zdxu++5gXPvk2PsborAZ9v1980RWT8SK0UW7zSCWg8WBPUXD+vdepQw
MPYXXmQWWBKjmZ/2vUy9tAkBZTzYqfKd/smvuHUO6djJiG6HpJa89Hn8xc5tKD/ZRDVVIgvhapaM
KA1yyDiuN0WnLnYttQrbqGGm0eWY02qv59+LFoWM4FJdDRtnoP9sXf7VrlRjDqYXImui7NLRfQSO
GAJpw+rotfYzEaze/d9+Mv7fo7+0iQLHMx2iv5ZNCJig/99/NHMjDQHTO9xOrYrnm60wp28tVJs3
s4HhudcEp2r0cRGLna2SNLpQdsXfmIChs7WXedweHVmh8FGWsVc8ltrxmhUkufZcgp3EH8cPL+KA
OMZEfpOw80pGlP6c7wnw8B3i4RrcXReOzq+psaPmq587rE+VCzjtz0rBlIInSfz1BiWvy+ebE5/n
YKTzYnoK57aZ1vw2atauMqsPemu5VwUQLuJsXcjaSMciv4ffxEsOAju3eAZoutlQwMUFY4XjbwC5
FOMXNV8D0C6qD0tmTvACO8EB1GZR/4NZScaWpWsaOjYKcxq1EDmLocFK7I18DDWAJeUNFfZQo3Ey
ST5FPPDkt+WQzDc8ef5whNHa+Jfckmy1Rl6YcFiJqXnbchp4A/z5NPix+fKQFun3SWHqs+AWYcM/
ipFZmw9znKvmo3WU/k/Ozmw5TmRbw09EBGMCt1WqKlVJpdGyZd8QHtpAMpNAAk9/PoodsVvyCSvO
udgdsd1qiyHJXGv9U3U/xYVQ+xC/I7UPsMzCd1SQ97FY5zGk2jBeYX8Lk7DJdk05L48BbKH/h/aE
6+orr1FfIxvD1iPyUI49edkP8ySJuqPp+iFM3ynxi/Jm/c1zTVI3+l48bojHai6V4nporcu1BwtR
ez/KpToVQVQ3yIgNN10SguPOtg7YmLDpar/hidYMQOVW58y/d5YzJFSeSAXx9rucv2HewA9sglJj
MiIlMrUNJsmLCY8usowBhAsl7h6nlKZ+HGwmR1CuCbvf1XryO74zp1oWM4NUZlie51jkSsTZONu/
CSHIp5fcTAQYHeCJOIoo5bn4s8epSwPP68Selad6NfpV7n+pvYgE+iqp0nGTGMZAcV+XOXwZxqxw
AQysdpCG0+epnRNgZwJyGRcctlXW8B6yJqqyHZX2Ugb0Va2+rk9qcEv+JEqyucBRa1hqPvqYr6nh
ON2PBNv+V+iOKM5yREn0OjNkyGNjT/xdiEK5XBUG/AlK4GULnUubxREWVskC1yqBNoRs1ZmfGuG3
wGg5epRdKWzOC7w5QqjBRR93RwpLRRFaTQP0UmOUfNVKTHwwPk7HX+NR19eO75vJw7paonL0gzvK
gvonI+O0hZLcEQAt7SkanstcF+orSUYjh3qRS4ceKuJebuaROTufv+Fz7SSKWMavUmpv8cnN0s9x
a5igb7Wpy01oRCK61pGQiGg1I5+j5Rh9efIHwdQv1kXr7SjedXooc0Iytv/ZIQds4XbQuRQQYFIl
XXFd27FvfxqjjG+ivpRnY9kSJgWemvCczMvugQPt8oGsa5ieipuPtebmExnFnPN9I1P3c2F5ihoo
sh7iNlXzxg/gUX9CgcsPooZ1aCi8wJnEFcTg/EUgOYkfLa0H/OmdjAX7wzfFSG43pnfub6sPuGxO
ag9hYAnjSwtMJTsVAOzBl+SttpfNlsY993iunk/8QsuBuT48lwAkOCNJbI3sDQ11VuUqPOjCeFhK
v7GAPL7N58S4jgboImc/89is2qm+hIyMI9gvVkfOTSLcFhVjxGmZbKHsVOO32XMXoi800qr9Ulz2
LL/1RLuxYB8PsL20YMcRYWlAoufvdTgXgQ8/r/Vxdmm/0r63gjP1VoXbqYDvYMJz9/jxAL5AZI3D
tY3imQvVdttjdOeGIw7aRISQpIKXV+mddIIzlreprWxRHltKQTYL846dNW5zMolRa/XmrZ+BUREY
0TfjgUpdqIMQ6VTe1I5fVNek3sw5GweWVR5GgBVDd4DAYT/6rtNerXtO3qtlC/Qc3sbaike+iMyz
lzYt0VuuP1UH0gfMb8yUkHpWxAfOv1IkThCHFWX9eN0HfmduAvbY/BS3c9FctwEF2mbs3EIfssGS
9sGV49xe4Xtf4Xg9U9JeLe5zznUXBnNxk7p2aYCe1mUx3Lq2a6UHx+VbuJm8iBPOx1BeHCxbYiRt
A/dxSmApllMIS7OmVDWQoh2wZR3RDLu8FTI3HYCOLwPJIfg6mFX7tUBTlFxZ3kD2s9QsnqUYHQZG
EyRVIV+OPVa8HMDnE0p1yNQiXj5agGDmw43JlIlqZdkNBLSf5gfr+HJM8o/Ataxqh4KhsH8E4bR8
RssePz7i1eNUX/CR8noCdZyCz0j7vWfH2K8Ghv+Yq96NyrsRdYy+N4tkrh7oARr/KVzfBZNszjLS
iTnwmqqMx4lIHr4uxOiFnwW/fVND+Ns6Xd5Mz/KysyaWRQoTrtIF+RqTpWaPc4mV4OzHy7GKxpB9
Zy1T1hLCu2z3azuqTUy/PShcwryLkFsOj3HG5rUvGi9znwaOTZzpg7Y9/70exXznTUFKyozruQ5k
aM/DFIkK7B3/s5xjzsjMz28SFaXOITGxaX3JY3eUT1h4tvOpcnkfyFyKMKP0yTg1kwTNPoEWRuZ+
Ts22JSQzgIIHEqsGTgirsvD5c4YOpkmTCZY2lnUFOlXcLTuCOyXBgSBTVnKeJ4qwq7h1u/5HbfPO
Xg3ZFXh99BySRVjnGPdjyfvsVnTVcvB/wcZv942XozQJC4A9nNNwv3/Cn/vVG2iDCI02t7RjpCLM
3rbko7eq6gu6T7ol6KiRZ6F2I860SB/4DLZQPW1o3YsBTNPd5Y3x2NfMqrLppBWaq66bvC3KtEdz
lMHZgdqwK0K7Rw7tDiDjU3bCwmav5x5HArRwJavbxNJtZzomEgpkQEPVu6eIZntLaBuBh/Zia0yo
0OPQuUe2syPRAd9ErT+rqhg30TjiPxlbT5Y7kIweAEnYM5xFQTQh0Vr5ll3MXWxG1D+e5ffWQcde
Kq60PccPeURc4U8T6xl5lwjIGtt1hGbF2IY+F3Vz18Llw6zOu8al/Dz6PkXy4vtknN0yuScAAy6B
YzQHgK4ffZvdYKU6YecY/CPH8LsqRUviSj6SgArw5vARbyALIuxyOOCTCeSZXweGNnQvJorbK8RJ
V4OTPSRD+2zM6UOeVL8ckjjRqvkK4Nn51CbDtrEYCAud3MBwOAW6eTAwMT+JvD/Z1ohWf5A/Ewfh
TgPPLJflnjNuYYQ1dwxK7uBA+Jsp8x/4Nr8JQzyTbwsD1B8wUYjnAMNa2/mc9eqfQGenWUAoIEkJ
kkPufQ5C9dtUudrNSf8LoeuLja3+tndgeI2j/m1H8yP7Iy8kDx6duThlfbhL8ip6rlMGlMb0igmr
j19gP2DxM5/wcravoOwNWMOHdpqjA2aSAmUZyJRD4c6KcNiX/o3yzF8OdqlYFcAzpJTkjOz0Oe7h
FLjynNRVvJGKeD6/c8arwsOYHwX2d+kSkZrXj5j0PntZ9DppnhIZQVG1pEz4O22XHCqghCaFE2Vs
1tORaBhIP1BWgkGONHewfZSD/KdR1cykyUX+tyWKtYtgexkjwHflTf49lOuIBn7q0ls3NJCv2XRq
41UaWda14zA62BlFJn/VHW3KpoVDkIJ8khHX7muHpBZfFvJcYL6XbakIxUc56c7b0Hoi4sVi1ubB
mbdooxfm+xtcoUV0W1huKI59jDf2cTbNQX9xRWvvC8y1ewYwsVeeAdOr+EbOuYRtRbyVPg8mnv/b
AGdT5JpZPns7uo1PcFk8hGdhE2XG3o9nOhi36Yz5cx4ONR0MdrAY6ht1/tLTJJTfsoksTqB5LBo0
nQvYKwar/T+mbbUEPLE5+s5P6nmn/icOsJY5rlv8R7v1m83aR0PABh7CTQdcsXxr0Sb8G1rhG6cf
7rpxn6WD715La4kzrjRw67l064mpAsYPorzioMJME2jabn7MM74vB0Ontn2t6RejfZVRZW0VWT7+
E2SN/lXBtaw37mA40TUibZdIj7ikBxmIqJUvFp0YHhBIWPVdXM1TcPzgrt6nlAc4iDmgJnRxACkc
Rm/vyiTZqoMPo/drX0iOI8ybAkc688ricGq+Uo7xMlJEv8nTIHPp08TVVvRd5rS+42bIcoPqE1p6
KK6LKYUnOIuRCqbzNRVMcpl++76ir6cJI+fFH4KhucVRj0EVZTTDFUIXy/Bp0JmF0/c8z+05Mnor
/lIrVal7Oo1BHzzXoOT4+71bbxc1b9SyEAoE6EPg8yPnePdGuxnjP7Lpxv3sEshHnC+OhqdZT6a+
dj08tTe46SNew6aZGY/lZwyctRrsAnpi5UNR+/vl/PEmFsGJY7KwSDvyGcK8fRN+rxAL1lhFBVNv
Vp+RqJREa6F4ivamByqCIQmzgCMRPgbWYanARfvvF+C+fR6BCMET7dAFwURjgSjm/UduaxK0M0zE
tMG08IirGEruxjfgyzZ5lX2BGa9ND6XjSNOpp6JFvWbb87mtdd/jqTO3gd74l1mQPw/9LYpPy9wk
TonFoJqM+MRIIIA16UHL2uJ8kn4LI4fRh64rytzhMurCyJXvBg4aLKC9RwkYHOZBWa9r11QOFDvn
kPE24x+TAcm9KAb5icLZqShAphpbDkzo43hXJ6PqtnHX99/wop+iX6g8/ZkNXHfqXmGVbnzw9BZQ
+M10kafnBbCQgH6hIvEb374/05jmhuBc/5S1ARuAJRNQt8IBpz/jwB8KFPKj4b2OiQRFTAYRVy+x
IVPrh5+Hhfy9zv7+/kbfXRMrXLBXgwPDboAsRYn59po6v4YxAk37UBFoI14nWgXCu1pOR1SbZjJw
QkWkvqOlDsQmcL0CIvNl+0qJ0jFOM+5NqHz+rxflA3Sz77geWylnxrstRxJ442Esnh5WaCyfEj5t
WQT06YmEDXle939UP138M2Iixmhg7ubmN7C8muGJkvGkPrqot7NhnpQPrs+qZ3mFwOj+O+C8M6ZU
WlaWHtoMG+GfkNTK9ldDqw1Sgj1+fKDzh6HveJFtPkTO4MvriPhfgrmxanMPCqm1PoZQx9S+zWig
7z94aG+/zeX6bI9TGHs1jh4bzdrbN2kNlqnlGGdLXpCrPhEMPivA0YpQBioyrw4ZjAlbffImx4Nd
hMF94D82IjSnG9z+feju/+cLcniPDIsdXGFRVLx7YGnmGnaErcahYiex73zTx6e5I2u3uodGjYjF
NZ0m/r6CDQ0/Ig525bJxOBwJ/5/35wSI9hb6hYN7kffu+bQVSDyTBXlIA4cRysQwHnq8Lp0zvVeL
XQiop0JV3uckXCHtXXYZsQ77IourWuuaFZmYA4wuP2j2rPcTdl4gXsY0Bx4rXwDpvn+Byq8xbStP
IbzgQ205WX4CvJaflGnp/MV3QSZdXekEa40yTa+BOWPrzi0Vr87GXrN8GqOBU6C2Bmk/QQLR927Y
czD9/b2+PYUo9HyHB8khZFMU8C28e44UfzCDcT45uVa57BXe5XdYEgb3LrWdtICIm5fTfdfiyQ3v
xGMn/vsVvOuK2bJcWzghxRtG2S7/e3cMOTpxCW2KcAGTeMTvIvAr5kVpZzM2DSUhcjdSSHz8aY4v
ONgyxHcufIuV21FfkAJzJCLgtl5EDtIcu/iJsZKKb6puSpxPcTALYhqhtfe7PhJTv+dLUjVCbKIi
XoijnYdXomIcTC1NbcS34Ir4QWhfxy0FzIhZ3N/v+f3i4JYhDLAHmT50ID98tziohig7gWVO4SQh
5UMLXw44m8TBFxelX/Pj77/Otlls/xWeLm8ZlpKPnSx7CaXG+0fcSstsjbwqj71sfQwGjKnsoHzM
0/gyzYt9Qq4KrqN08fIhErduMKZPaZxhac61Zf8iiNb5DC3bF6fcatLglbh3jWmD1BaA+o2nLdwf
mzCdzUOmVavOCu0CJHGEWcRpXhCfpnYSUtf/fmNvfY6X+wp4TCTp2PhBh94fAxXgaOGMCz7uOtTQ
xDdxHotCkwKoWmHol2gIO/ujvXl5O2+eZmCZaIIxvKaGRHby7kCLHY56T0Yj4QKG7X0nvjyqv5JL
RX8A5pAwaBeVccS+R1QkT81msFeYlezAjLR3HJKiIhCOF39IAFKLg9nbwxWwh6NvKsfJ3bMRldZH
Dd1S2r69ZA5fm81bmBSSgf2u9PUFNrzQz2PQ9gkcNyx7YCcpwqbfBX5iMiU0SThpyDOzDwX6/ocU
KpL64G1BkPvjMjhDwI+4Asvy/nhymU+UozNitO9JnFdvLBFjokSuUaeO1QRc+9RWaABfcc4wSUW2
Gs6403hZRFjPC/daObmy7+UMFAZ2foFq65QsjZcIP3uarRQO695IoxnfLnALAHgYZiW7KPZZTXr2
CEcKGRItPyutiUU+hj1fG82lIA+QkybcmQZj4dOKMrRtzYbbhpLfUGaxMI8cdyR3Mf50FoCzqx9I
ghT2M6W+bxxkYmfVT0aY+oGH0NsP0WS2ZJ5frjOuR35rjOfy+LLk1Ed7hb9t/AzJArDBcWrzy+iK
fgRIxOIIvUbq9i/T6Bm4mV1uIVYwG14sMyrlbzNzSb5kUusW3slx3UAzUiGygpFnrLyH1h2N/Dsh
NWmP01OikrOhJBkGl/Ym9pgTPqGFjjVjH+FiTgRv7FBj0uBOW6Im/GpvZsOcnYlfGXE6ztEYEO7A
xLE6dEj3mEpfaka7ylr7vu4pLndyWJw0wwxmMphWNJoPLCu7hXMmyZLAboi7jrHmg+ih0VZl57Vd
tEYj9F5jJFTZ2QibAfqsy7q5DQchxwNeXwOKFQt5Gzebein/3Xo+IVtiNRhlbHg7LYpMvPLNNxbt
CZD5vcRRTcJXDPi7UQTSUM0p3pu7gPEDhsKXLSEg9anddaaXTnulYhO3Vyseo32pJz7jFpazDTV9
+W/toPKGJ9SAbNEMulh/lN68vrzDO+C0vkoMttkr1wN7xNpavzDuj9rXsMIga19YHd4iOyeKuyXs
LLLq6+ry1Aryu6K9FSBK/q3HPjaw/JtJcLCUoEMgwcmUrE3uHmOvkJ9smjiuFMLabMzrg8ng6clM
8pzIK5dp/jmJ8zJiqmnL8DCHBV5JKaPK7EalQdmTI0Rw9LNV+Ob0KRhFOX7V9Zyh9ilzxo9F45Ig
YsrIeY5yNRrHHKbnEd+X8HGUsSfQlF0uGVEXn5MRQJi5diLWXwWN2RrUbdtiNnd2pN86n52szfxg
xwvrk3MSojI/Zt2Af+rVXE+N/I2kMvJeS2u0NXm5A/6AiSmwZKCZ9Dni51Ly3adNP/j3MXa8oJ8l
sMKV5ddht7MJq7GvWQFjex01ft8cIMnRWOFXRRKiEWBgsmvHMW2vix7S3XPLwIpf6Q+sAGEo7bfA
uhnMRC9nVHmNbdTyMllqERwjZbJzJLRWw9PMNRUw+kOkMcDQa1hLorHnVvDsui+AdHwKjhtI8u7+
fqxdJhFvt2sObI/Zmy1oTxz7/QkTenWQatc5MloLfwS9KxfXHb+7rsivWgQZTPwcguyiDQZ/jXks
KVJeJZKXnIF4OSBijk1tHeCPpgtNjxl9hQU7NnR2QDb7SKQOwdSw7orT5PDdPJVGF2VPBr7CDbZo
isysxgAgxrKuR9QOlwsDLn+wwp9ug2nLwWk7lXydk5jg4w3Ev1JsKt0NyGybAoMjUQp3QuAUWtHW
INwvQt8xj8LZDF6hzLskSUWyq6MmyMjxtMdmG7OcS3QfBZ5rZAGO4lRP0Vhvl5J1E7cxCjmGu4O1
heAm7pCF1uKDgsx6XyGFEDMoQi3BMGaZE70jxPS1zckpsMdbt4FlMlfcdvUS0tdMYgz2ldFE3V4V
Eo/FCj0/o8ly7JI974kcJsIgQiLFWgKaPuDqXDq9f6+F0KV24ai8zKwwsH53dMPDgfAMC5XRuDNG
xTYcSY96yPHBfawCnMogM8baP+Ed8D2xAwye8lzaA6dcrb0feqiZk2+JXxnSA2xjCNF/X6pLWMGb
ygJHE57bMgKxIRQhgOHf/4uBrjsr11kQhCeMBpwdaZFmeRNomwwB31Cq3U9VxObe2f6sNmwE+g6X
+RGDJiE6qqM28sJbRP6hfVukTT2ShdNFyVGV2LsgGekjR+zcNtLlOSxr0MBNfmHEQAeY51vSrrS7
j9Gl+Z+mLOqj3d/v7c9xCh8hgkML+hhEqT8mF6CI1HdmmR8wHigxFJrZI6pEafO+lCn64SpAGIpL
HHQWKPcL84+Dy34ovHCInixc+4ubv1/Ru15pGQvAY6OhZGdgeCjeP20/6hN4SElzmFrfz0iGD2B3
wHiYH5vJJNYLeRORz7jLx7c5/FMGQRfyp8OEPEfWZlZ4wEReke/zIpiSDVCCAZejJTzxqsi0Ay1B
psZuDDrLPwLYAoNPklDdsqbq38bB6JA6645Y1llZh/YnM4EDDgSIY6yyhOR98AL+KLRDy7MDnr/w
qCX/6AyLeOGNicE7VqMxfsUXPkOZGFsgcxiPyPmAqRmkCsqiTn3/+4P2/uiLQ9Ip2HjhyC2L237X
lAb2jOyWNXFcN1tO5IbI0yn6CRtwQGQLQ/0HoUh4hWToS19qPHKfIgdq/0bCnrAI1eWpwkXGaxBh
hrawkayo87FJMA4dYiQs4YbZ73ddGYZI54pcXLGTJOWmBf2St86YIEispsJJT8r1c5RrfYpF9LbQ
g67OcTIk+kka7vAkKt/BDgB+TkvzKrrneBgCwFOvh3GMzYNDL+b2j0PUhN+7TBFfYw9E/Y6teTG1
pvHcGDAjsEpBIVVsJfmSHeYEbfFJlAnAIY3q3G4wxC301Zh4uLVFlBMnNhpmuhgiQrqbRYqmcB6j
/gqkyq3oEbPhR5CTnOi3dfvt76/Gct7v1ctmE1qCFbGU5DRib7ccYJXYiLs8Ocl0YHxoAtgruB89
nCXy1iaYtNheetu6hDq9c4XfNXc8cChCzBNJJZ7wGbqv89jjASfWfEmObLqdACQEaraKyLsmRZkQ
eabVGndMPd+7SzV0khxF8uAVLfKFshnN6gvilfBu8CqoYpqORd15tD10vDrEbzJurfaLN5TCILaO
d5sdchfzgElRV5zskuDtW8ceXuKxib96QCZkjUoyLL4AJLFe4Jb7+rYTyXTjDgUnfTjjP7GlRFbd
rrXIIL8uwxkbIgQe8rnTGGNtBVSW4Ioti9tJTL58yDNcIEJUUVyFboD5aJCFXCAUcbsEzYQyjv++
2WwiAug3eWwkmshzpJCcbq4S3ue413N0xykDoQ63CWShCZlgoJWBGZRbksFMex9XrJ4oS+dup7Em
tm7aBm0fNqd4TF7ZBd/HEVsLgi9QUcqr3Milt006VP6b3mg6+ZzYJqsI+lQCs3syALgX92n0FCNR
GIFdSHz9ool0ljCfbcaMOfjEDHJ9FCQ1PFphQqPaOC0Jz9ZcBAxGoVn+ykTLplxOCrcpgz+dr0wT
BsyjlQVQq1a2JFymIAW5k+g8QHv99lg4Yx6fVwpm2Yi5uRV4nvyHhRoLWuj7SeRe8wOdY49qhBNh
Y0Zh/dshYsPY5T2V8LFrpXFNTyU6IlnwnC/9Xuh9pSIX0aBRVtNRDLl+wLtfkvM2iMXrpwgG7Bu7
stfXEdYiKDNHTJ4d6nRiToxmeulKg1mUtPtp+qgrX4rJ/xYYlzMFdglIp011QSTRshX+6wQn21KP
GgHJocyGQp1gKjEfLWxsPvdJVY3VUZZGMf6HbSrMIB8fV5bjQOkM16npK+RctSK3pQi5wh096ii2
aF3nazU2Agcgf+Kh41MaZseyEGW8N6gZ6c2zFopL3HQ+3SnLoJiPdWa4BcEfpTN8kIn1Dv5jls7Y
OvCQ3IHWhCC677YNigjRD8U8YWzQUPgDetrOoVRRmz71AKYWuaXoP84+Pi+wBWRrqZtB5Omx9tnw
0g9K/PcDGS4GY1U/EI4l0O4trnP/fugi8vo6FuG4p3ykMYGFOtjqylGBvbeVY90ZRQ5pgsbfma5T
0NbyCRCs7+0PLsN+P5HxoIEzq1+SqLDAYzz49jr6msloETcehiOl8duM/NHYNV5d3Ns6xqmHL77H
46n3khJflW7xl7ATRqdoJUL2qpvuQnGNTMWSWeezvqEpJvyx5o1L4C70MSTZ3PUCex3yXgqpcFf3
+vKZgHIHwzdwM2+6C6e6qX8gmCnrD6Z17w9ypoJMm4QPxGRSSb9XSDqiMFPpM1zLL9T99d2PtY5g
E899YNwDzLEasInGxqNCg9SvSYRE//3vQVvh+1cdogBlxu65dHQeuPi776tBWt8hk2lu9NQWv6AE
y/E5tREGXoF+N69r/x0EjWgO4sL5KkmcFrcgrfFwHi9aFG0aLp9LlDfyaCIIgImEYCvD03vhh1Np
8vidBNnb55Jo7eYH25GR3Yx1bbrbpKTKPnZp2OJjRtRq/mLw3x7aybSnO3Sf27iQ5utce5pzqjbQ
YB4j3clum8Zwf7dBBzxw1TZwdp9to3ZrhQE/cFOK+NtjiKjqvgxvAmekOLEJJ3b2FlsXEU91TEAO
7oQe2ELLl51GcRMcvGzKBT5LRAFoVAALB1vJEQpiPC1MZEJVWT1dh6riRwrXMCSEBz7COZgn558i
KlJsLBwyXfdpDotkh+oCIH9l/WNciwIguoix9IViX7UCtjV5REufXsdcbIsirvwqw1Zxgq+VsUkK
5oHJO/+cvRm3oI0FrN3fNDY6K6wUh2S+XsQFX/zBxfmK3ZqhmjOZGVIEKYfpB8VPWyO7akXypQcd
fB36SFd7urAFGwyMxNgSHmU2NyLuQgxlAi1NjJA7TNmf1uuMVA1bcXYIyDyMJCDkOJpMxAyno2yg
gauJM7u8svqx6u9JbLLVB2X2Zed7cwLgs+EudJBQgEZcfDP/vRm5KWOlbm4lDkJxWD+5ceT0t+1s
Tnh4NJPMbupaYESWNMrpvkUqJFYkcqY6v5ugCOefxtae5HdcE4tgJxm5MGFZh7ZJi8u0EXMaHPpl
kvDRjv4egveg6NAWQ40CTKEQfdd79jVTvWGUEX4YokyfaiwCRxTQVqxe6gGPgj3QWaRf1gneOp0j
9yPtPklVt8S1dWIaP6hO/4BaPIuLCrxAmByFLoKKtxvqYARDP3VC4n8tmSfWHGcRadbK0Du0SO0j
6oJyiZAdx38EBE/b3o61ixVKharOfpUwn+rfwmvD+Gxiw5tcxZfp8eSrzN/3KVDrtnIyrLb7Jlf4
Ll64Q9C4GGZiaLhMrwYjlAjhPii63xYJaKkEbeeSSCgANeHQvDs8O7IxHMM0CU+7QAdiCTBWl82/
CWpOzW6oa3Wq/Cy1/8PdkMwLELuodpGc5A2RJySPT1jJQJDFkkjaGJVeVK4fXOn77ZYrBcskbNQH
HfY4Zt++gDahSUVSUB2KasZouyMACfVWgN7sK1nuNeZbVDYdsYV4qR8YjWJIZBSDqR4jJFy4o2NI
eaMKBxPpHqt556ByQSZUlmNK1uGpXt2j80VZLfsRsNLOvA/ROrFc4X8/x4XDQX8TUkI7gu+R7Mi3
d9A32LsUY4EBBiCAxiFKwxgNE0zAzmE7Ip/B/EsH173j98kWuLsD9MbG7ztfKQtmVSutda4DiGot
4ne3+eyCd+CDbZbGJvYW3sJ4mcwU2ptCpkcxuvI+xavmoVrQPhhqeDlf+eFkjjdh0lvTFwlVSzNK
8j3g2TqTYni2SZD+FCGLcDaregiJOH+z9AeGsIPV1OmSUB4Xt5nZZZAA0ogW5xGEkDWRujm3Uvrt
Ij0Zkes+ssQd50kgMvmVKOScW6Mt8Z43eFXPFL7h10b0VnelhkifJjwZ7qyQ0IHfSxw3sWmMGH/C
NyePuGhmnkNykasLhF4TVSUqggOS4/bWy/qJYeqEGOm60l44fcMPe379YBH+gXQBDcLLZjM1OQWX
8d3bd9g5TY29Sw1jlUNTfUVGAOkFRJILW5l32WXo0mGxXf4ELarjvdWDAt7LSqHTjCdA84PvQuY+
4kpS/cZdn5SmOQqjGb80XU0PqYyygPajrqHS1nauvuSyGD3ktgJXUjfNqpBYAlH6O1n7mMIYhYe/
Ilz8JTPhosisDOnpndTcB5Y8uRvdh/XoxM+qD7GsxUkTLnoIv8vego+p6nogxivYJMFCuFgNEygB
GHoxPW7rH7ChiulEVz1fm07EcCGCQzaQJDp3A1IovCbvCCkzBXMlaS1yIW9iga1ndzo0Frm6BWD0
p1U215eJA8EGTeu9X1UTLDlk8fgjB6BKm7V907EfJNsiSotfLK8eI/KLHBuizIiMjwyWZBslLq2s
wQeLtAQfUbFbu5tMWvN3VhMKC5eJGd4MgSAmZrAlEi5/xhD9H+zQOZRXwlqsiAjfrbLztfVRbUS4
h6Nz704Mozj6kUHueE4T9Oi3bl/ij36pzDwFXsaFxXO1Qduux403N8ubRWsd4YRgKo2R+aixhEbo
ZO3pOgg3zk3YCHGDwR11icKDtBVHY25teQgSL2GmYeEtcxuRZjM+/n3hLrYl7/YeDzaNwGfN8hgy
Lhba/y4FktzC1LB2g5OJdHXEAWmRs82guXhoXG4pChAt7DRpKwhJvOgiphlD91vVlVXxoy+9H6uc
aQX1pognu+2jhUSeRNOthAASbcEuU+eKSPTsNk1V9iz7Yo62TEiIDUBzRE/Yo1u7T9gsrF1Q9GGw
tcIanZoqUnu7SkCUr6gXi4tNQWN55rGZqnq6q4ko+mZ5ecgAdIit5MRAwUrpu5s5/GAy/+ej8oEM
PKTF8MhM4LO3j6rgpiIcT4wTgy+IfgZcaLWjb5/GcxNpedeKjqN/qmUPeqkvQPPfX9a7afByUMAR
MZmOhnC1oUG922Tstp4wrFD5TUNxOx4nP2xeVRwkFQUq+M29jHNmulbguAwdrQhSNcO0bLheiTa9
nyxP+tJI5H5qErJY+GOFU/BFPJO7VnRTNbVtXXVWy7TDuLz5OJ+t/mxPlIybru2z+JoF7dqo/zz9
2cB9PT/kF1XbqhL7+x3TNr1bn0EYOMsQnLWJXQJd3duHrpB54LqaRsfqIoicLUuWt02VS3nbjxli
xDAPCgwI1sJo9a9ooV3N5MJ4izOBo9tF1u+UVXUeJ9vsPzelRzE/xHZK2SRkwElU+hwKZKhCbZ7u
+gIyPDGTuaOoxlcxGVFSHGGer2pxzHVsuUSMSL4RdeECruwBoxCI5cN40eK6IW4YnH8wJMm5c4Y8
Hv6pE/RfT/jDOP1XQob64VQMRYPz3QzGsCGwky/PDKDW4dKmHTTmUawpZcTlKPEwAEDO78zGxM16
Q6j+c7rkdbFcbT/Pk/tgIV1ofrZuYvZnPOd7FK2RkzPOvdRsAq0k01JvSjv1LYPBAC1fVCkiXWav
w1PUtm7wLUOvwARshtdxWDfrVXa8SpDrUovFMYeEIEV5ytDyZm18mlU/fWH2J36AjjAOl40jwEMH
FV5QGfUnlnVnXBUsAhRonbSMI8YrCa5teYRwmroNwFjooZe7lSE6RXkssffGKHxRDfJ4jIGhBtkM
i9x6Fa67K9tw3eZXkt961aCnvPcqYz5ETtFFaMdQw7Xv7No3ut2qOFxfluNB5Ei39aV9ZKCt6qPq
fY+INdI/x2t6G2QKm9WHIxOS4x2Hi7yYNqwJpnqbCscL9TVLEaIcpNaLV/yqFBml8K2HlElEsLfW
6n61y1iLO+AytOr+MIRLvticGuk/Dl6f/T/lPPH1bgPHJgE19+e8HLFg03OKbXwr8Vng31sZC6rX
CunLojpeqamF7/MkMz/iyYeOjHEj7M2B6rVz/SS8dxIdMoi5eNiINmyMk4lDUrWraQbEAVuiDOFy
6vXLab1IfTGeKEXNR4COcPl/0+VcWNUXUyuBu9ays768/AX05YfWDqBEleYSzIGd7zGOCxgigMUt
zIjtTIBOieEoeFW2AYEPEVwrQnoIqsUD1t/aF9MRevOlFzZQcGdn+quKCBYyle3HdVdK1udo0FXw
U8R/8AL6BdRlk6pHnhDBtIl5GmGoeyQYJG5x4+b+wjM0+8nPzsiV2SKqhEkSUVZ5JIKByRRRqnj+
N478H8bOqzluJMvCf2Wj33MGLmEiduahvKE3EqkXhAwF75Fwv34/FLSzI2pDmoiO7pYoUlUoIPPm
ved852RVivyzUJQ+2H7bENUuwxPv7HVlMFcYgtYVq1Y4VXq93P6L08H2MmeGD0WlCL6Bf7amBx6Y
Nt1zABmdlcVwzts2kRib+57+WLpyYtQex0JvUxoUAoVO8aUIsjreiwIwH4hEIjjZ9cxo4tXCdJxB
REznrfrR0zLyzcwgyq5Dmsyr5fFcaAFJo/QPiSYi54tPYCgFeIao7wEtg4PmIrDI1t4jnR1g+WEJ
Nc/VnLS6Hk0xmUzfIXJvKRSAu3Jxo+nAbswH3bZj4YIONlR0XI4TvY8g91yFyajuFeieFRpdbURi
5NrTNpslPDsHIaixW56Fhp7GvkrzhC6zadMvVg5D2BWmU8vesBpwNpi8AWTyZbq6eKHRX/PqE1ET
k0Xkm2nc/PBII0SicUtRx2Ob0HSkhnVVpw5hDPYMZHVJp4rsWU9MdxDIIKcwORngzKDpKl9s6cb6
k3fxpiw/j8xZNgEgML77WptjF55LAfrlPiXzYtovpe/S7cw7a65C0o6O83yrtMMxxANEN85lIH+M
YzyWpO6lBtjuydDGVxSFYJG8Vk3+Mx25oF2RhBZcVwzOZ3R8DNwLGP24WfBSpW0CpmhSFad7M7Rs
AtUvMJf5jU4fYJ6Qc5oj/IPgGPl0ZehFGe0V5DbWxiKtKUkhIsXECNZj95ElwvWOP57ZizF/+f/F
dRyC7jJ2bmsM2TOfTYXwiezQaBuUvSdOy0Kbtsn0HbJwD1W1QHS2DbNIqDOCT6UInEgpBotET41z
kbmGu+ouDg/QrwnjJDxtiNsWLahLVcNzhq5sdobHvabEY9oZ0MVcQC2sdEWPfxnAWc9PnApjxl8F
eEauAHH73VmWjTk/pheiTecUXNA5FR6WlTWxKdLL55slkgks5KQTcJLXc5qjp1hoHKFtl2Te25GL
n51NjRPvo5uDELuuLss95Cl+xPIQt0UvXIBtTmuTCTuxb3opK+OpKysTNCkBRzWT8DSFFPBRBDpb
9GLBNSDR8SaUlkFY8DF6oTwspKvu2gu0CXaJlV7bSGjNdisv85TMjWyuhExHrkRZ0sTcx6UYqhL+
6WXXlL3Ho06CZ2vvl67pcnHAYvCgxI7Gi1sILT3JUe1T52MMJs8x5azx+xJMfz8xYJA4OznocoHX
seT7BldbCHAOcQEUeC4+tpkg+2xrZUkWJoj3atZ3Tn8GURxdOajvlCGzcG0gPwmwfkmW7IYsBtD6
w+g2zdXSlAvMQf5J2P4ubIfimJuI7iDzYc2mSn8vedXqAm0wtNzTQsSCSsqUsYLeoPas+GSRxbok
fSAwmVvhIFaIrdAs13twgfqBLHNs/EtRgH8dw2KCy6jeIPbMAuie3hRvZgpZuBWXhjN6s7DftyS2
jLtgMlrjUNAxQ5CotSTL0CX0kazbWkJaYTPigCoCzT0V+OA8nugZ49HFOqfhwtYKAgiCRhXVjlDD
BEGmstk7UpJ2trDyyuY5zkqI/ji0rNgjqyXv9k3pqvwhDqicTxn2DR/WajMN27RLPO6qMUL5CyKt
IFm0IOfZOymb2c2HxTkxj3nh7CxQu6WsHRFZwru5rCLk486L6nJYHzJFXbBAnXLdFdZG6TSDt9Dj
pmYDWauq9obWsN12U07JMTgzWapaDBfLaSMquF+rS33hUvlhxLggUehl8vuRRQNiDWVEjX84q1nz
HOunnhoXkS4xQBZkn5xH3rVlYcD0OBCN6NRbAXtIqUsGJISHhWpX0TNy72VkGfcABzjR4zlTwxbJ
pj28aJl0Ykg/jgcoazYwtRt28xo2AQMCa89ch+n5lKhiul9+sqtXdnYd9BUsNnXBDgVSpvS+kLgA
/VjXA9PfD1OHrWM9JQU9xNGKDG8jxnLcBJ00XpcThkm9pXaJp7cJEk1ZO0dL68xrTaWBfm14nGcb
tDBmJR6rSAwQhjgaQ/4NxHwKuYxwzbTQSJlXg/zTEvCzOYlHC7m9iRga24jmcv58J0ljguDqhVY3
J80LGV6KKtJpPLP0I5pdtMGxCnSSb9Gg+WtsQVOdr5bzIAGZ6Gt/vyT9MsT0bAYXc690lrjj1X73
euLctEarkOk5CAc+3DQkWPF6ga3ZQU7+IAhPnbw/nKcOxwW/xKkHpUpXb8tnVkwen6hly/xrX2Uk
Lv2oWS+be9LqFFs8n8jw1otsWTMIV7i20IW6W/oSmn9Wl/s6C0NKI8Ns+Ot//xZ/6TXMclAD24EH
ctjFufbzsTfUOo4tgIaASumh2BSGld6HHSK0faS1KOYDNjj94GTKRLQLmfhPq+mvKkTamHQxGZ97
kmnq+0vM54tDZ7QGOgIWAmAn9JFSS/SIPjPDecTRxJmC1KNCkbK2VwyKm1B6t+UkwuTedfC6nbAR
U6apkjSUP9wBM4f358ebTgAtc1unC6Khv37X9Pf9GgaXSWxQd/kgOj9hd1/kBRpMtuKxFWVwROMb
9xtoR0h/gG0DcQ97ZhSh1AGk+JOVnTLELQO5SSAZtuMYTewEWh7DlgbLo53Gy/O6fNa//3x/Mdx7
zmzZ1F0dUyN4pfetnGEc3F4glz6bgUwJVTBEwOTvAmLNUk3vd0RpOuZNeSmM8O2PLa1Vqw9pZRdp
820BCQVp0nE6kKl/ypKilnc/WjYX4YpAYC8el9YEUrJ0IiSrhRARCRdQPX4CFuCEaVt2FoUpzw2H
DGvdZlMU3wL0FfP0aV67J1ij9qltBufL7y/BfAv/tELTjHYJ78NjiGvOeV9XEJSBztmt5ZlELJ5P
LS/TObtrFneR+jBb4VQnMus+KAe9+cOK9svtw8jFYvrJlee/v8gqFQCQaqohkMdFYfXf26hO21t6
iBqdO5Mbu1k3ycBDFQWRlW/ClH83MFmmSP5BLPBOcsqcDbPgLPqmIcSRgavx84OeZZw9Bc2i/XJI
zQn6TLZRRXFwBA9WRZ9+tNztkSOaiXzReWitQkw7DftxsCFwN/n8+8/Ffl/woT2DFSBRwBAHoeHT
+/kl1RUjhrChlzH28TxfughWtKJ1gjtflHbyXKRZTLpG1zPI3Hb4vOQpaIBN+STPbhXFrnlAEdZh
2SlcASZxMeB0l3VAErrQPSzuHny380ZRBQqjy+KBH/IhoHBc1PfBIEzrMF0Ma52XQYW7jMOY2F8o
i87FJuPB2aohA86kgeUvWjrRrYr4AGum1+CFL9zFhbpnBxlmgzZjiTr1QAAY6xtjS0J6Emo+eVmz
+YMh88gGh28dG4u8fMPiVOgaZSd30m988wpIqYofCiN2kSHGCBkIEmqq8npKaeQQ1zsPc4WPAP0g
h46NcrmnQ0FI+/OogpnSJ8PJD861KmL/ipApbnnbBEGyS70QEOXvP1ZwQ++fOBTEDEjpkBkmW7l2
gUT+m/CLALERv7wIjgEnMbJnqkwvujkYRkuJqbNmjtCDTd/Ypqr0eqb6iza+jx1ek3ehJAQxytfN
YsvqDZO3sozca/IDjFsRoHH7Xk41VzhDN/klYdBX3jAHdh8tU6+qI+JH85UoXdheVj5vqkQTdsnR
AAEHqPviRU18qufHIe7q9mYpMYrLBud1VkkgEpOJLd7fRG2W1xLaHiUJLGkcHovYZyJQ1jowLqdJ
j+LKumm0KXC45+aXFbme3T0kdHHKTVkh9t26IaDfzSQ91ta+18z2funsN84MuGBUP7dGLzeZNoV8
jsSdwJh3fNsU3xmRjnJr8e/oEewfrOnl5SQJATjPdhvMH2aSISP3PXu+oosxabmZR9LzuGeFiZMq
sZzhMAVW5fVAYjRZfMCONyQPjhgA22p5i8F/K20Q698Xw+iCtHAqw+kJn+QN7xqtFfqLplwr/56E
M3dh+cgWk0ItAZuhdasZbjO/bb2TFwuuR9cJv3/KqsF/XmygS+WfgxBmIFPpPD3NyICMTk0E2Yze
ouZO12mnReknrc1AYNYWQX/rMYjeyiAnak6nPrF2UhMvqE0977g82JUFseF5qR+RJHrtWWZGBhj1
Ujwtz/tiTZUh/IldE1kkc/uq8oFTErbAq1m2sl5gtNr2WcveGU6B/o1Bc5ftPbPvzIOdw/JeYRgW
1MamUwE8M4GSHYFZNdWX1kAH+MCpyhsPmRnSBgwgKPzLM5jl4ZgdpqTVug+LU6vjwRh3fTHkc7zL
xWUWs0DJnRMpN3oM6tZFXaiBxL2urIqeMNxx8A8vRtyzBCz2OxPD7whifozGY+q3M8C7h6vh2MZH
2kv2Uc/jcmtPhvGYula1NkkTWQ0O6TiBbzm7uAg3KfIopKf+TdJD4Kozz3wLDOLXGlbebV+KWTdK
COdUmnKbJyI8Z9FYXtGMndatEfDRJBZI+BLceUv8EECxNhnumMy7jMlkExyZeQREWdT+jYyctwlJ
9y5z65Z5/vCQdL31pYgFPp2qcR+nYFAIpL3hVEnbP4fBoF2LyGVsDCSBWUodbM0pm24ozsJd1Tjq
vmzGfq1pI1l7hSgKtQb15lyTjFNvlF8czL5UWyY1+IzzqNu0ntIAMU+KsLcgDT9RZE4nB8HVxqTN
tCUSu77Wwym0Kd5L68XoIu0LBL5+nWkO6UFVbDKcFuF12VeYR6vWJLNosPaxzqO86sBPflDWOB5l
VT0xLq8RZ8H03UAwjc/A4cZzAS5w17G839SkH+zH3M/QYWXWdhCBsatxxhmrSFOfenaXdaON7r1f
ifjFQqp9ZICvB0TEV2rtjyBglam0TaUzlmtqQdw1J15/3xAvlejxsA2nlLyeKO83qD88bVY0aQet
pm8weWNqbqgajQ2SfesrizB90hp01EkYsdohxGruRWuER89EaKWlg7YpOuNjRQLjLTFAxs4zka+y
3F4VIrrLJlWeU6pcYgpH0G9OZE2c9ad8p434WzZhYdMUxhKptjWOmgj35bOGaHoNETbaUWIHX6Y+
Sdei18E1FcOb5qcDmDKKo5jMNCyn2rjpHbbeR7LiQ6KEffkxcbrgIPXQnN2CrDZc58balEM2reqm
v5sYu68CEKXYe3Jj4wWxi4B9MKe9GovW3oJKjevNOGQVy87kpusaT9CTnhmg0Yxk8nZFQM6u4kuU
8ZG3DiV6ZdWmcPQj1repsRFMmsyIuimsDyCAnE/4akHE6pl38ArxVhMdempiaa99pxqvc1F1K0NY
4lORWPEz6kqw8l3VXjFxiD/GQjklQwIjP1v+HBM4qM9ZO4ekmoVLSnHsbGC9uRVMO0WQhsPKi7tb
kW9v0C2ln+lrG8etnfsCNEK/CRHLP6AmIhG+x2jYpIa3RdmgB9QPXv6mqz741kfWfZzo/rcsdoY7
WRIfhYN0eFFdkIu1affettBlX35UWmJ89CePcykTZ3vF/RU/OXpHuitkmrPVigcf5/rWpx+6KRPQ
2yp0boVDy/JggGnMoMYSMS+wTK4zxEByF1hWvB+FXRzdVCQ3Zgm4DuvP9EICisSQ5xHc2DnTM36T
9Gynns/TbdeH0RksbAoivSptnxALQRaQY0/Mr2I519NlTF+FhLCULzptW33PAie4bT2a/7pe1acs
sD9YUWXemVQkaQEo1qLm3mIy6teuSqZ16vjjpjLHR6BN/iuyAqIiow4DQaI3j0WTNnc+jXrCE8bg
Lhy1O6tK6rVKif2M+xJ9e9Pq5EXgXGxEAF8pn7xunRrEP3ek3G/KsXsckzS8N1v7jcyfgfWo847S
l+OBPEUSmVQShSt2MdKOyRH6lDj5rmHEe0V8sLU2ikH/bFf6ZKxa1XdrzOPpGidT8ESWIqu9LAid
bPvM+FDJSb8JKq17zr24fvbYqR8yM0gRYGE+uYEbRFfVyJuvdZrnezJcOHXzGICec5J9qXvAyGwc
E64kk09G3fhxSCSZT4Oy03U5SvfJCO1g5/vMrSaWE6qsIP7kBe30cSrR4c+a7nTrIaDgjsKJ9JJb
OZJNK2MpbEMHxpMojhaONwJ4y/5R2e61ix37aOIMvgPl2t7Cfoj37UStzM1t3koc9auhC8s9zbYx
WnGq6q7iSHofkgiUHspb4wMQinCnxdL8quhfHplHFt9Uo9yzQ54anHBjqHe1QxZzqamIhFIuqC1G
d0dt0q5TcqUZgIVdu5r6FOSTlX3Oai27iiuY2WikPXElxtpaJR1HDbgW8d4IezAL3gC6byi7G4Wo
CoZk6F0TIxZ8tNrag8nNFVGM314T8HTrygunPU/D+CmJu6RDQ50426TSem3Fk4zvLUudr31q3OBQ
zF/zUTNB+fZ6vbFrfKBryktrnSkFyd2SJDuhuYh3epzpnyWB4YfJF/Y2RRhGLHUgarT0LpG0GMdS
grylI2baZKhuEzNtX6qxKu7TFB3eFhd5FBDunbS7ZAjcR+jY7rYo1SH3C2vvU8181MBMEBbabdMx
c9Y9GcNXUOy8NVlt2BdzFna2yfKe3bE5WK03bnA4F1cJtehKmaRaEtVCuBxasF1hpjsvs8O1FTKD
HeTEwavVsUvbTbznOt0I4ONPOt6jduVjIbkRZUSMzkRUM/OBylnFiJP2mWpfJcOhvULKdkSy6W1z
LzRBdMAiTcLydWCJwcg+TptI2nQ67VY2Jz0bPsEwsq+pKW7GnnWBcbPYVbZxLEMdKnrlUDpTfq6x
TjWHluyAz5xkcP6M8Y1PcUYedU+SNvO2ndegre0HVyMo03I2ph00r1XhpzfwSbU1R/H0uugaccN9
WVP5tINatTb9HrJqW/Y4g4i4uOib7zj78r3rjBMpR4EPPFbiuB5N/asMYu2jnYkPtpF8UoUyDwqm
NrgCdCbPKo372TndhVtiR/LPSaLyA7Wre28lhf2ErjuC6piQTMZgYhU4BDhPYdHf0gDBdzy40Vek
jXJPohg05Ygh0Coe3XTn6jkCmNbObxjsDThZZmy9mbE/heoG5qiG6iizz9JMmptUEgHrIpx48NpO
39mOSo1VQljiI5qRejzEXRdda1Zg3fGzEhg8jckY0X4VRLascxImKCZseRLtHLkNnJHQNukNlJeD
rh9rq9P3IzEA21hZ0YMe2dVNiV5iO1bVawRSeVNVeAhbwOrrsvK0O8MetfumsOuVYPp/WwOCPpFD
UPGIsIyYgCCeWWym6xio5arpglcdMyMSAhkh0Ss+2dDlVw2TnDWA05Q7eoQpyzGyqfxsZ3SdWgeS
gSkHrxDLPjFEZNDFgNpRiXVHUt+pPWN3eqTLk33V7Vq85pnGG8gz78yQInoyQf9mqO6wu8c6J4Qc
qelBkWHz4pdjtFe4+T556H6ve1l1V1MEFZ/GVL5zQGfMw+ysInC4tYY1QGhtCzjbTleaS5gkagmW
s8i/hrFO7cdJ+bkCzH6dDfRO+DjELK/K8A8mEruNH0v24f7UMX77JqqC+9SJbns5lp+GnNAqGCnZ
S26EkmKbuiGpevCvUQ9z1ORZcVym7h5iitrrjLM9huVpmlp2sDa9JjDQ/0C4EK17YeYbqnTnSwUz
gSmmL2+6MCYPSkTNZwRn6auwQsPncajFKg81D4Qr4bgEwkIIIiUzWZUMajpyepyHEbvyDVLHgea6
cI9277pXtcJSWJgGWIWsns6G29TkLKfOSmPKdmaiVQOIteCcops6j17ubcYm/6qBj3+wc0sDC2oo
f0PAw7jxmJcRQDS54bOeEUcaa0Lf+PUkd+7kdAgzCaotkJtv+il5IQYwxKzWlOeARYyRSJkTKmi0
fIZm5z1nRgcHIoJMib5IticdLeiWdiTw6WnQyjs8QfFTYjgot0goWdMzLd1VqkJrN8RqvMXs2V1p
YW3toYmU6nVKrGnj4+bZeg65q1lLtYdCpj1ZYVGFD4nK5A4fT7UJsubDGGnu3o4cY9O34beyCtrn
dMjiz/jSvE2DOmcNFs9YI7mNjk6fETfMsTsiHLuku+YwY7cc0juHKSXzckJMfAotRDNbQKv5k0xK
j0bShcyCTo29z4hspqpZx1374DWOXn1RHdC0W0hQXsZ6LXLYjoNpktsU5NVs2rj092SURP6+9hIv
v1kAThpO1uyuTyaS2kvcxRkmeFfrN/jQg24b+gh0t/0Um94hgauJxK5M9WjTWpHZEFA6xOnTgi9Z
emBTP/jiHOHFpfhP4tjdkc023/FNOOraE4P04lk3mpgMOFGL/Lka5Nithsiq7G0+aG75IetHcdV0
FmfqykMD/VB7BS2VmubZ8Ez3hH6AGcmi2mtq8o4TMV7BPjLb0L4VVeiZJz/BN3J04jj9ZnCRtnVD
L3JDvzzSzssoeiG/BNwqxt4ggiS/WRqEkZuQEJGUFdFCswWe1hF4AFp6qNf89lSYuV3sSbYP8sd2
wFtwKxrFq1l6kgvx0QkGmxNGGA/iVjVtSncTzXWOYxuvFAt6BetkF+gznIjtu331Jrf2z9GYzZ/l
pQuTuk0HCp9BY8lFRhHzsiBOhkv/aLqwQ4fU/VeHZJAhlZyoaVBedWyr1sHORu4DpQ2jeUJi3dm3
C97Ggx5k3KaVAQ5xzSh0xjC3sS3Odk+Q0GM5aU6NBqMctoMP41buNMit+bNE5z8dQREQR904Ec1b
otxpp7aXj2j51FuUb367KtFvZTtyqWg1LYY8LKN056JYGz/PoLX4Zo5hGc4RhQ3EiAEtOvGEnU2z
SERjU71lBNuSwGrKAfUAxaA4mIEnw5nIjLUTFQ8/beFAFeTdyRd9VD1d/AXw8ocW6vuxAaEAknM4
IydT6rTs302dar0shKJreFxkLVrALnYdzIKQPWBjYhsapCEleSb4kq86i4bDNXt68zVyqmo6IFTK
nG3DX1GefDSozIipmTV0Hh59R5S5KQ3n2xobnnYASOSG+55IvWb3+zfx/j14yGE0houA0m3LQtTx
c3e/R1BO+3QsSDQwi+kmMYYpPvZePePPK/2bF9AVxCKY9BQ2dJTgmJfwsx5+/yJ+RdF6DDdNk+Gm
AQnwlxlDXOp50daQ9wTH+/omD508uKJ9UyQ7IPlEifuZdLtP0qJxcd/F4Sws1JBLiW9VXiF3m2+E
YhXadSLvBWhhJvwXOc+i6krTElINROk4GtfGwOZ4yDXMTCg1mYjZRSFf/ZblSDOkoERGjI7ztbMM
ZxulFtrprCtD4wTWgbNN4Qgn4WZ3vXjXWMX4gguMtHkajIJlvVZ3nU6n+NhKoeUbMYDUu2ZOjJ6C
KFi8isvT8Purp/8ibpjNQvPAyJWS2fv7+7B0iUqx28k725VHC9mKUpVdEeVQJ0d9IJ6X/CLvodFt
V98YqOefqpa003U+gPq66jIr57QOt8Be/eFlvfeMMZBllAcWGx/TRRPw862VjFJyyzj+2RQOjeqG
CUWxRndNBOmIyAOBUhqr9ovBQTu4zxklEXkXl+aTqQZ2UStwFCMjx0+c9ppPJrN2wAgYILuVbNmt
fv9ifzVd8VI1HT7fnIel03H++cV20dDNBXB11fuDij9wlu8c9K5djpo+6NmSrxZ7lWQ7qFdLlNRF
oIhWjJmpfck+W1rS6JmRGv3Qw11cpoudR/8hrMf2txemHo97Bi9ODSAkTNIb8j/ret2xO/oHRTXX
b0wvqKb5LONXMJ94JPeB9AyxLhr9tMj2wwo5/FHy6sqrxiT9aIcMNKRO6ItufOu1KgHQDI7vLYcA
oDaT4U4feJpq/8rkHFdtGNajPUIo1/YI6gOO1xg4ovY4JpM97qfB0zjBY2MK14Fm9f0qznsSoAzh
hAnTvaxJd7YAJ7c2vRxKJ6KEaN3FPIQrKwiFdm3UcWdkK0OrGnUlew67a4JKGLEhXkf+EtEC+KM8
7WeDAG8GGyvqZFzf+K25694NUIO64ppmhjot4yBwLY197wUBT/syvliQdMsW4elZUh4rqcuHMbfM
V9bfaJatMIVY/yes03dOW4CVkgd1NqLPiy0G0XeODUWeIbnrY3fkHAZ5J8JA8zjYQ9mc2feNgcRQ
lRQr9H/ZUSeZ600MFoCfuh2qdu1CqSOaj7t0ltDJiTWR3ZnJherVbprYrjejMEUh/vBoXAa8/zeZ
ny8pK4NF7A0xUVxZ8902JyezBFLVGSf3Isjs9CLLTozlCUaKiqZAwTZ57YnSlc0JjAkigR8a2Cx2
nWOeVsVzDdV52HsuJ6ZzJkQrjyDpkGhM7pg6m0GabX3oyXdK7hEZl8ljmnLaywMSt/8w9jTnafX/
vZlZu8ShnsYqxlDPmgVhPz/nZqB1TBf95rTkfnrwzpGJktALJTgOm/mM25f+hlzAZjyJcoRyipym
5DTdoW2Bigp7D1kE1kF6ABbaQXPIdPO82CVDxmHYNVSkzzyZro3Irp8djzqNWkA5UVvtVaVGbGV1
6WzybNKL3VQgwN5LmgIpo4ZZt7IkpY2z+jm4iIkX3+DvF7xfMTrERvOkMHKzoHJDoX93JWxpDB6n
qf6ksE5d9R4uxrtyqhwiDUQ/0mI2utRlOhiOOUrqDs0IxVQdoOD2yFs1HnnKSuOwZP0SP02mziqL
vVdPir77YBnIlZ85CFnDDk6ddks1k0d0DfqpOTCOTvRzhZxhuGdkB0J6CbdDFFerK0pUjyzBPocb
Tnu6munRS1qe1Ve+ua5qP/XOiqSclxbSj7ZlusdYDlk4UfNgBKruKx5ruzrZruhyIF05aQMI8Sv8
feYcH2G7wY65fpA/+0UZkSgPZylfRaGWj9/aUhsMxon+KFz0qgkmQmKohHnM3ZqajEg2FF5OJZEN
LVqwZjC57RfxcJP5ODXBhcaf3cgZ/9dcBUWf/d+WZTVh3ZN1BNM0Kqq1BgEx29g8uuM+JFWU95mq
ImdkkgM3OAhLRvk2CSp02R2vS2NaHtMzZAtITu5QjmLHvs7dC9ik886RA4QfH+wlHlZQITn7QmQ+
JsiltgQY19JsaThHfSAlrg9uZikMGX26LaK1S8RvyUiMidbZh3o3t704nm+RDvgWSw9ezbUobMB9
XaNX1lUkMW8Q0BqN9dktRXroYqupibkqcfJlTt4aRHhj32BxtSEsEaOc7hKH89eRBVKAhDED9njG
yfm0mUjDvYeJn7X7aLLN4lQGbTXr8aLxHiVZHh/Qh+TYdccmxJcaizg5JU3rmfvFHmWgrUBVQAMH
jge0j+ex16d080MhLdVESnHdDzTN/QaSXGEMefopmqSKHnEGZOYqz0gDvR0csgV//5AZv+j2sMqT
+aTNDuB5X3r3jEHsSim9PXB8QY46Ny2a6l5yTngSmsTYA0+jjw600VPx2ro5vCRf78eBz4SCdWv3
I/a9uCSDdkO8lq7o3tEDwf4ScHNCam3KDd6PJLvjJFfcgbh0u+Pi3isNrRvXbunLjR/n9r3VC7kD
LlNk+4K/7plBOrqi2i24Mf/wln8Wh87VhGMiXZI66iPAMu+JMv1oTzqWMh0N0JyEnVxE95lGkN81
UgVSyjlmVNGJIUrbrMpaKXJY/VR3j2Vb9zBIL2auySD+5oaEMrp/uY4orGTwLyG21DWDijQAU7HC
CiiK72QLJ3SSUK5xJPjDW3m/V0AoZm1kdsR+zSnvvcOTGM3aQgsmaLozMX0qymEyH61EQzzNdJhK
W1wsuIv4brGO2JUZeTpNSVzE27bq+UMTezrm9k7U+EigoKbr/mKAz2qoDbshCaxuk3S0qGmFJUn9
tGwitQ/N6g/4QPOdlAvFLuUtrlUQHxD8OWv9vPk1UZiDVRXGeali40LZ8SngZlO3ltsF9sYRtH/W
+KspaQO6rjyLXp9+mhCtADvwMt1dazFNbOJw6UUcCSKP0xs7amR5jyyvflywW6QU876dRENasYq9
Bjg4jKnyi6nqujwt1ujsEu1hNlFAhj3wnQEeudQ+L27AJY3e7oN8up2yATF8jb/FeGxT27fPmcnN
/acndX7r/1YXcGnIN0CCCLIfDd4vRQ5dprYVSeicCfUQ2Z5sV3M/jY2LFQ8blqkfdLZ+/XZJlc16
X3duGifsgk0MSUffLcZPxuDs65yyS+5tE7FbQx8doPAVoSpYqgeTTvOawjS04IVbDLLGbqi49rk7
6Zs61fmdvAMbvsl8HSMWILIuuBpR9Zw0XWuZ3wZZL7iYUhHifLnZ//4Tp6j553/z668YoWkbhO27
X/7zqcj457/n7/nXn/n5O/55HX2tqem+t7/9U/u34uZz9ta8/0M//WT+9h+vbvO5/fzTL7Z5G7Xj
vXqrx4e3RqXt5VXAW5r/5H/6xf96u/yUp7F8+8dfXwtF2jU/LYiK/K8fXzp++8dfukMN/vd///k/
vji/gX/8dRMFb3WEZHL5Yf/6jrfPTcs3W3+biWmziI7yiOqY00b/Nn/F4AsuvwtojCw9zpbGX/9F
jGYb8k3m31xXEnmAe3tmf82bRlOAN/7HX9bfDIw1eJy9WVyPBtb4639f2d1ysy4f2f9PnrKNd2sx
+w6AHGmBH+dwywP/7jDkQEu3YsUYFKl4OexhedBWNY1Coy2KL8u9KZ0AbcjQRUl4rVoG8RuTKMHm
SNSTi2y+BL+5JpOyfnJUHjUoBvqgv/UKGQaYjiMiz1aBIvP4VLboljwm1YZBDudgJDTj9QY374ry
jTEMDXXwQs5owf6Dal3Y10zze0QlASqgFRP8njwamxz5raeHLj1ukg3zlW3qFjpyOBLtSjWJeW3J
UHyaBI3tVaV6jaB46YzXVuMFDGojM16bmTEybrezUl8VmYWXxsIzjdEPY1l5wBcWZisr6bNpHVOY
R2uzBwYFz3xoqxWDzr5FWxZW5s7s7MLe2jAUi7XA1TUerNxKX6Bh4DkMrULftgTB3tZT630OdVe+
FFhAv5W+gd2zGaksViFd5WQ1Eo9qvyB777OPgV61kgzFfsiuR4Me/KknTatb5YXhOxslNcslySwf
i0dzim1owuXUG9vEmbxm7ZQOSUpaFyKXiHn6P2B/N/VHycBvupYxVbNn+y46nFaAUl5FjZpOaeVX
zW3T+Fp6RCjk0n1lRnk2IPDDg2ZBfuGA5eJ/8dywp/c45D4O2Lizdjj+wuzQIBLBAGrThttWEdOw
eswLfTVVrvM1tPO5suQ40ICCakOgzAYxVVk80NGMFFmOSenIr41fFPUm7ufZlA1bzFh7JdDEVe7K
jCRVJmPnWHJeWOk230OUtV8Nax12Kd290e6cVa4yk/Gzzuv6H/bOa6lyZFvXr7JfQB3y5lZmTrwr
qAJuFAVVyNuUUubpzyeqY22Y9IbT5+5E7FgRfbGAkksz8h+/2VvCniVhRiMtX0Rov1KpEIo3Q7g4
1WKR3iiELGAGY97hftsWiIhxasIK18UfhYC67Ns4NTXHtaHoMOfSZiPAUoPWFlw74weEjULDSFdF
xe2AW92MJkRWX+bgLITvlivlRgmz1I/1SUDqmKv5fq5tQ6UFPdbPOk2zHn32oFVYU1q48SIU5N40
LaMvCS0IqKvGUh+gRO1/p3oVP8cY7l1SSWlP+NrmNNtdwHcfjTAJrMShqIrvlI4j92yrDj6AXZyF
OT31H7Eaj62fLWSu+uNcrz9NxWovpWGNid8hu6BBLRvEpCQPWHTEQYhWrBWzvDnRh96A7q/qDVa+
loBroMbTgqgYmcN6D+U3ft6cgpx9WzVwmxAsJtCcxqoV37yuW7rISJTpRQ56cdUphpOcpITf/upQ
+q+7JLNxexMyd+9zK7GvB3vw7hvHof9Gb8XJiNM1ML9Pp7K6JFtMLdDM6rHJbHPyNvAGN/mtC2Rk
vtV3lHxVCdIXiM7FgcwyGpB0AjvLuylNtvYSyYDjHQrE5AHOEV/GKwltpsGh9pAKRkKi4dAl1gMG
57i5TVoX36cGRjKwG5Lu3HPz6k7VuWIUO/mCdH4y0kuML8m71Gx7LG76GXZZaKiKXYSxuyZHnGW7
aQ+sYA1R0qOdi6x86pcAWaCZhF2bu7jJ5asNHlIpEOG9uOJTgtF4uo/llNGGHbTjChbY0K67DNbJ
6CcEA/KEXsZZSDEbNn5ExNk5R1nD9BvN9grcTKnfQ7fHZn+3OIp8UMBPH6AGEIs6TQoRvkqnJxNg
WmZg3jrCfuC/yTD7NpjXZSnq6Umg7Tht4dCXPl0SvOuLpZ1bJDCmcRN7y6pF9qybeIjDodQi6lvZ
hLJIa0KTmW6wZY11wOzNHHGHWmw3n2iVoga4jMkMOe4LiFg+zhDJTdZVEHLmeB13tQ6DzuzIsYOP
USqVj5OGqM5J+a2b04GcXeK9lhx6IaVSMvrkI+bVzkWL4kV2XNWPmdsxMEYSI+pg6DznRsT0iziL
26kN95WNjvE8Zw8gdTjx9aJW3ZC6N7sFcKPqWmMOkHGla4KjM+UpBKGWxhOLqapi0gsBzF863XKR
65M3xhQtlS4skyYTfoPy5Hsm0rgOHZIhNL/jP0ug0hb+rmeNp6AjKxiAsExrTGrrynrAxxYywmDK
jX8+O8PJCl299jXHMX/NXoY2kE0+f3Ct2FbrY3MS1jR9j+1K3VyMkGz92ox0LjDryCAFaKtzbJFV
hxiJqIuXfNbLC5p21p2uZOtDOer9c6qwEgZL09i/NOw8sJdpVPU7bTNv8Q3RNy9mYqX7Gcco/C7X
9THT9PEc+gjHabI6Dc+H2to3sDJKyvysa7QbkrO1H7aVJ6A3hLVDmeSv7+MO9plvevp6U2TK+lIo
YAfQd7Is6DMyK6cyhyORSse7NFHuLH6uAq77stc7LBW6tJH+gF3xsQWnaorGqbBZGJk0mR/Dh+PE
nUnoL4miFkHRxw4sgtgcup2ZJy3o9dyTAYe1s3qell36LGalcH3U0IZJGkkJyzYxVq3cQhEN40IM
WE0GSuKifPbnnApbY4uXmfGz8NQh5Q8hLo2noM/VfAV6Y9E91O1pdM8ST8OByN58ndhX5jWub/F7
HYoQggQyHyQeM1A8uJI6QT+GKXK8KEg5r/ulc7XAMfuyCjk2enWI0rg9JxDGLU8hWcFucaC0Pm85
m9MvDQYi1Nsy5hTP0otUbsYZOwuXqYiN7S8XyIyEVD1xzM+nwMB1UcQsRbBOw27M4jhc50GNj8WI
QOCHvQ6KCeIl6vx2WLCjC0uyOwmny6bExkic5R2TcGy/jQuSj0hPSVf80h5H0xRGBOHZozs6Nq7T
+NLDtcD1m670unrXE3mh/u6KbqPmYDQC2dnOlWkNJdrqAVqaW5nkshBju7wM3qwW0D2E3e8GA274
eVYkDTGeapF7x7iGaOS+VpQW8xSuKhZuuxRat3OaFDmm5uaaNMmZLvHUfmp6pScAaKCtz6ezKkxH
zZgb1VM8NMlTGU1j9knJMcxfI00sYtcLuRRXSMhUnDmooxUMfLtBPYGeIwHUFsbuEdnSnb3rcIuH
f5+vECON1c6078g+dEIIO3gaPgPZmu9cmWNoVlvWlBFurXed8+BNmnYPQWHW95U7xi/oJ+hR1Ljd
LawSBXyjKlZVsNGVwRwOEobbjg66MxzV+C0sx7xz8u0XVWYisPu8G0grUlUSvzFGBu4ppnN3jp1H
B86gQ/ILYv2d1guh7xF3wvEDIwX/W+mVr0EDwmmFoIMZ4hgW5ovWFYoRLaOmtgF0smTrltpZGTg0
kxbMlHU4sODK3RNrQjbuLClIgabvCn8yMSbpXg7OyDTX3JL0TFQaJWg0m7wROhBYxsi2XfUF+5SC
0t3LaspvGB9GZI9InemUpkUc2ppD/ydbyBvfUxmYvd9B+NT8mA5867fsm3eml4HNMFW7WzzXyZ/H
X2Wwgn7CUByzNvqRUetk+U3bL+lLrds58mZpw45mi1xOhzaGQyWoqOGd1Q6O2U2PGB48xQZK6GEk
uidamvCKe0dNfyha67QBCvlCDQajzzH5sCDm+uTIYQYP3ABGUVsNKSVyXsbm1Jxw0PUXnMiaYJ2U
vD6CWrRReNm+TV+OY1Gfd5uTKxiT2+mnhdcsJS+vV8A9sS3IgrzRJgXNBl/Bd/CiQe3TgMkFBf9Y
SeZJl2JvBiYnMB0BN6d1KBYnnPIUDESF8v8slbWkiBZp85v4lNKLurju8icss8ylD7sEt8NoEVm7
hrBK0UXRXZlc8sQbOeA4Cf3KIREQwvvgWUCcVqJj515Dx4rRq2L3GFSdgOVks3tCvCqMTL1Jeyj4
16SJwycNWokozYYGnBviroHxY1AZ9ERvrv8PeML/HVhw2f6GDtP//j2c/2z/f0AMNnXx/4wYnP9E
kzD8focYbH/xBzEwrb82jTp6HixiPUwicY37gxjwE/S/uqGaQAKGzlH5P4iBogEnIEvlLznPY/Vm
8bO/IYPtZx49dhBKXLn4qWr9K8zgPQzGhYEkiHLZwAnAwkOfV6XTaJIUM/uC4aX7HJT3bLTTYmcV
xjOajurozav5G7L4Lw5pmIbWgwDg+HA5JK8AxkT4QRQAfXsPSJpzNlmcZzx/EDExNQs9iBgt0J+x
+A7aenuVQ+t3norLYFZChQI7AoPD95dJS2XtlHLwiJTz7MiRXXJCnYYdHo91SjFa7GMhkPQqPYhG
P7nyoplN/SsPiu0qbyDG17uwkdGi9EaW6L2SYN7oLfu5U8cZOx2/avvmKS/V5Hot9mse5y9Q4K1f
YoS7mi/pHC3lZF+sLsCF0+HUFdV90YLvF/qjleEqolXgHPsaQ5+XwtHbm05W1s0gi80sZ8BTUShd
4qtNqZ1qeLXYgSMKToJe7O7GuTePEyk5/fZKgxMHItciytWqDqqhVH/BNStMjIgQhPgTAQBNoo+P
aV1Pj2u/XGHPEV/YsPsCmvgNR9ZqunVgvgQavbcQRBdcRXOmPv3ftQR4c8MSoTq9mTAbuvkOfbwC
AR2a/7rJnpu368nrX/1ZTxSbBUWn16LZOg0XwOv/LCiK7fwFzo91M8i26qjGWwzS/YtftTZBN7YZ
G0D4nwVFc4AnmSqeBesVMMh2/s16cuDNYWF4D0vOpBDHZpL4IvNAPU6hn8gyF1XUIGyP2nWcQlNU
TubrTpn52LyWISd+B0Nf55urjt/oHNQRAqf0pCxXFUjGzo5Q/AHPDSAjMlfcM7tMn5amH0/StPOQ
7nSnGh0WjAykd5lQ75x05TJEb977PyxU77XSeIpYtqtr9sau0jFBMLdG35u5i7Rdy2LQnAhSZB8o
yyjA6LMrYCwBQCgRlCAq9D+/5vv1YrsmhfbrcgF8TIbwgcFoYkGUqJcaoKJVC9hA5YvuwD+H4vPV
yvRuYfp4oQOYePRmaDmYK0amWT72eYLVYOXdfv4w71f6P9fgabBD3kaXaW4/f/MCh9HI6hRkDk4z
zct+ElO42QZ/8ZkO/BNeLwMav+0ljN2P/qA2Fi/N2lZKiKbGC+Fi4kXm/UA7sffG/h56wV0v4Htj
6rLLV+26cuerz59z+yj/vcj/fQMWOjUkeg7RGhsk/+Y5bRT0HvHNSugVzRnCNfp/KHMA5ZD6ymny
/t3W9vf1aDJruFdQM3zI5YadI1Z0GmEKjSNouuwprZCDYAMLQah0LmvPwvrYMq8R6L1Iu/v2+ePC
q/r4wJ5HNYNziUaT4ZA4Z+AbaK5mTFy01560VnfBZktMj52/JGO7Xhe2dZ0VU72RKFE6OeWTaeQv
RoYwEJc/PwVeDBFDe36DnH5npKt5BQZ60WXWdeVUZ67CRpgXL6owL2ro1yEFuYH1mzKjgKSW1woL
sxNPpFeFprW+pmu/ZAmfAYZKhvTUuCYsE7hhzb5ZWvdYxPatcM1ruN7XrsqVTSe522ycAxCQJ0B2
QfR8L8LtatMQ40XBbeAQIHyk7LcT1EUfPPaaeOinWNMMH3nyA7AbkND2I6vQrW9k38D90fFjK2lk
HNli1gNsCEUIHgeVaNELrJ7U9drs8U/MBP90K6uzLNevcwFM/Ppkem6ec54l+anb1jziNKJameYT
1UF6khXivsDRy8Atcl7P67UKyO9xceQb9Miz7AugmwpXTSQ8jqh/DMiMw2UQXtCgL8MFHPzIKoBg
klp4ez1uUGF21ZNdOhezdC+sfGiOCtGg6S9Gb7cpCGm5cn7iJH3utiRkIa1pAwunyR1nVRmy81xo
Vm34OhoOf1Y4g66Ocd0W1VOxGOBmOoJeR9yT64E8wuEWtKxe7rbvGjv1WT44yCvmMr0cvTiCMKIF
I+fcwGoI/JStqUTm1oUg4c4L5u0lv77G2RS5n7udC3aQLHcOpKRIbXgJi9F4u1qrvf2Sql4AC+fC
S0tvb/ULAh0QTL9NsyezzmgV4U61oxnngozSZxFKuu4mYZD20VjXDfj9aeMyFOZ1tk4nXgPE9XXX
F1wpR5J9HhNr4YODF6FVdHqAEdLsx2R9RWBrL5j23espll3bvZeJU+/VGiZctcqgmdefk9Rf7Fi5
xRWl3aU501Vd+UXZpS+YFa27IpnQ+4uFRC/Nkb9HorgjN1+6IzSN15WdNXu3gaWUGVt/iNTtnReL
+zWvUTTngNaZhodqidUqLTjek4ceAfe5egErYQrCzblfLQYADbwXBQbqvln6+2EmTnB2gXwnOkiB
U/Ex635me/UyIiU97drTMCHIJHem5B1/Hddn26RRJf/wNPJLyOYNf5vuY1oAskqs56RiCh9vOf5p
bEP9pSpeLMkkK9fqKevtC7ge5yR0XHaqd4teclNCCbwTEBdFK+s2+bW68MfJvF4J8g46MbshPtwX
da1NUV1mjk983oW2GNclmQ6gesmT4fFilkbjGnF/b+nNmam09wpKvmhxsh+OUMZQnfhgMIQIGMW/
7DaHkHmeOukCbBjDh5LbFHXWZ2lQOs+ue6uuK52ASrlVN4Rl+3+MhA65KJ/qhCnrmM6tSDUl2hbf
YXCKsBP9fV7p1z1NV4zUmRz1NvDVOCWjjEToelBmvBgmK8QkApDdZMlYnX4+aTN0WnPVumFlK4a/
Jir+oI6ZXhibYWhgJnxOR/BpLMFNqoqSkxLCPU2lyxRtyydr2BhdVSppEa2w0jvcB3qJ2q1a0+PC
dDMacMx4kff3vZM+SWO876v+vsTTj1KrQXsEaOWnDuOEIF0D8lz6Umbdunudp0rr3OJGhSyffpqf
LKMXID1pjlpXMisIlsYTkUHiSuV2XgoGl4KtSFG2sO2W4kaaefldItsuAhXvgT1a8d8qiq1QB76I
yDJUbmNVv4ZqYvhsmfFPBPn45W9lX+xtS2M3a2eGg4kB+ltL2xti6iJ8uaZL/HJbRLfjfEULjjsh
lT7qcbA7Ru0MoN0ztONuEKDUla4cJRkheWWv/FzmBJDIrbCUZ/0+GnUW/MJq7rFhwL6WM7d2BhrZ
7rRk1W+0NaP3KpEWn0pnYaU1CnobpItALC5S+HKFNipHlcktb83MfYLtadRjrHBtVsY1RghbUu6I
FrJoC9uPs1z8IKEuvSyUmn5Sb/2ESlCEsJigPnqCFL/UUO9nOM6nAuR7F+PC9KAp7rx363g5V0pg
glDN0yeRKMVNpio/ta7AhCLLt++Xq2VFpt+qRPqk6ZFE+/qrbYvmKNMMGeB6S7u3dJjhSVJGuKCL
jXfm7hwSuO+nvHyi2XaGe2e7a+E8nRhs2O7Mv9vK/v51W6RuvV6mHgcOQftOqNu+WMT9abUVG5Vr
XWyI65btcZ+3LBho3nmgyupPTW1QAiGmSwty7GNTs4K/rhFFZl+ooq2/KXUOEN7GcABTjZhNPdux
xG97Snlbyqb0sdBOwm09nlfayUWTvYytftUa43nfOM9mWj7UTnFaLAg51pUqQcx0bBq6Artc0g/u
MyaczhKHnRlqxkYtbX9TvPlGUS2nnNCLs2V2OKjELtF2qoMmOkG5XMhvuZD0ckto9MNszVf6xB4i
JjGf1C3LOhXlPV6cPKauEnQ7Mx/Lolsfx8yDoJI+ZQnvr+izlzbht7Vum7RbgfFaLsBwu1/s4qnL
eZsIhIwIsUvzRaW4nVDeF6ZQn0FacEp8ZX9tddybwtSoOOrV85pGpctaRYDP7cSVWDTJHsc2GGa+
kwXIhLIvrmu/Z9FRoW5JnSQDI+6BJfNBWTEvGM8LLVFC2tmXaeYQ75USWi+v4wI1KMofEMga8bja
lyH1yDmm8N81p7vPzXTvoCj0UagQaG4alGxAHGrfRfXYEZWxfsMQP/cTDm5BKsRxPKjPljsovhEr
P4DPvlltf9ppbruD3XWSKskdPbNfuV4eaZhN+FsdikfAS9sTdgYt/8SmURmWpZwvLEiFJ9XCXK5j
Fm7QvONpq92njEmzjTmLNBPMqNsgJ2khqkpWSGTJl6iSUfz2GfsmrFCqxtJjSk5iRYtPK7tqC/Kp
2tWI4OB9QWz/cEDF95AER+oV2GuQksAV3n5eUGzCqjNXCelTK5EsK4o0zT5eneQlb1k92VhfPi/9
nQ8jiks6WJ9yWdAsoljfX1KnKTx0W1ur3t4UH8c8BvRar43USyIh1gdYascdPOKgKs29jN2LV0OK
lQW9QpocDAMHAG1lz91qJnWiBNq+ck8xALnyacaRKaxYQ2TtHi+4AeFB1x/DSn7p2v7ewHkuxBzp
2sqN69llnfcE4ddZ1lIFse3raVZGcjCvMXGnEKTcpFlyUVcU4UJldmY6m4QoWQNSqQ5UbRxaXms6
2WOYgFLmlm7LLe5SRQgpUznSJr62qK2LduU3OUjdz0jEbxv4sFg7TXmNbQ17MmZU88mfnZEzVzKx
McCxIFJ5TmlPorj3An1qWVixfMZvhF3B8xZlK+xEyFHlabSnItzKLSPr7gu6feiKRYyYxVofXz/f
/xL+viD8bfmL/zN6v6cP8fz7Ldi2/f4frE33/gI6BltwWcR13BDBMP5g95r3l0GZZ3nk5qiODvLw
H+ze1P5y4Ozgmg20D6a2nZ//hu4N8y+CTLCr3Y7PrKz/ju2nHZD9dG2TF1nkmkJE4ZIbr/HtCjBN
bqPK2VKIWZ+X62k0JPlPXXqkwLSO9LUfL0xnktfZaMcAI0Z9SlqvFr55Wf8Ak72HrJzXe+A1uBAe
UQyZrwTkN5tMLBKk8oJ+PMofk5BKWe9Ga0nu8SVavyAzvweU/lyKxQ6YRzN5rfYB0ELwjqBlDSWr
59yOwL9zJk6ygg3h80cy3jODudBmcoybEa0VCEB8xffvFQLMRFRrlwStouP+VrjLMSbTHa1k7KOe
PLypct+KYcn5HQjFQBea4v2YPOrl2UL0eU5MrnKHdsvGxcvu2y4gctW7LRZt1o4mWVta0Nljg5gj
lsKGuyOLImpyePQI/0eDll8ba5dmtfFwsHhKornUDJyQumH65dQ2fLsZnjTIKKf2IHUJ8uEojmY+
WulfS19L7PbUkOag7qRusRSOE2edqFfX1jyhZYHhzufv68N3QVOFUoxQJA0lJW2p969rNvQydhRo
cxBHfhoxDgGxRLDy+UUOXOiZYrSoOOqBOoFfM+4PrsK5Bm8WMrcCJxHaEcfY6XSJZzNYGKJ3njT6
SFOsZfBt9GiRlRnZtang1ZX1le7PuJhcTrn7S6kSXf1iuBzOAPZCOnHE1bvsjaruHYC2BFEMyI25
sVXo7lZW47Mnx1kcpWWu3H7+FvStZvvvmm57C4x9TQP5M5hy3qvD55vpBguRR0Oq5OuNzPDGKFy0
d+paHSVN2T2jamvhWpqy+uHoaYtloZquz2mGPRp8FrIpYKHp3l7DnomSVFvkQ10uZH4YNIXooReV
bQVlb+JNkpft8tONVz3dt3rBRqYKQVmttm3nfvH+3uOnfx7Jxv2WShXPfvP1kd880rjWOSkTdcJz
VHcrPrz7zEyycBzM81b3fn3+Av/hYyECtIHWgdotHKTfj1VIm3W5Go7Cyd+Iz2NwzD1BN8tlrWDo
+vmlzH/4VhtES7lksJzoW0v47fKc1nGh2Btlq4Y/1lAztl62k1s/0io0ZTlqvbYeYRC25Cgslpn8
Xq3eu5qTBao/VQvsKrVMVDhSi5V7kT44yui3UBCe+iRes4A1oG6C3N4oifmwDFs8bdFeAGtVkKeX
2DkvvAWHbphn+k/so9OfBtvEiFNijKlRMpb1Seo0fQxoKohtmSrZkRaV1PrVYNqxdynZ9a4n7E2f
Zsst4YbhqH3S1HjEQfATLFxk8qyw7bJUvRAMl/RIpl067T9/i/o2rw9GPPOeJi7y3s1h7qCdVLge
sUKbIw3+KsiiNb1Fje3q8+b3M0vrrib25D6pLEgpXgwFI3J6a/zWe0v+ay43WVs2Gv0TLl3x/dL3
633hkdnj2NIEU8mnQt+Vclp+zRhb4nLTuV+ZKR8IgF+Ht8fiiKLW2dymDzvRkOsp9awSK+S6gfdo
LbU8hbzRhIknMhSBKaJzCzed/WB1RF2aGudICy+Q3iYOcJU13CVMV2xQJXe8MwhjCieFvSeshkJL
v5iKhyv5Vta/vdeDpYwTsGba2xqbF8ZEHFJcBpZw8ujzT3rQstleCcbnlo31t6kikXMPPikmVPhj
ldQME9L6p5J027DX9OKyIv74FlcKN1gWN77GTqa8oBO6tAEq5zkDebbGq8/v5XCrf70VFF8s3dwO
QtD3cxSTCDuJO1wHNHIEMVQV400i+uy5Fd5vDIynQCeRdNMuQkqvXbv/4vIf1z6qQLJ12dTgh8AS
eH95p4stBaschegniLR4bndn2Ni0vrnUBVBBDR75+fP+0wURotOhpQOMVv7g1c9rLaWhiiTQl3Tg
GNfYREB3JJjNsAwI+qm+2LA+jigE5OyMcOZs3rB1sN4OjJ6UdOTtU3cyhMhUBwJT+H89bjeZ+tbf
pl/LLNtW/TdbSDl73hY0xhbSQ3dEZkKSi6o5R5+/u398FugcNm13tPGHZSGkLMddtlgsz6PxRpxI
By2MS/37qzgEyDpMDJro7sGuQY9ZSklANyZfyrqFlcaRhfTkizn4T8+CXzdz0SZY6lUS9faNYWlu
qu7EquS0I4oUi8z3Izxt55vPH2abPu8Xb4OZzvIFy4ghcCg/VKFtkyPBh5mKacJicDZ2Lb+6L/LC
PmY6Ld+93BwDraiNLx5wozocXhqBH6SGLa8E44WDkdfOk4FunLVs6fjHcXtsbodOGXcl6vaooaFD
chUcuHUYObGYz6L06AtYcYCf7FdA3Db8Dt4Cvv7Ax9sREmP9g0lnzTo6TBOslpfd/ky6xvEXw2yP
PHOZvzgj6R+vBX8ASydzUyHDwDgok21gx1k14RxjhuR9Z7Z7m1QBa5MAwMjEqJRWhSBtddLPrb6g
oYJmOz6rDGIiOTmM6XdkUpl2LLKqEMFsjtUWPGhbyq6iyVOGYz+umr/gYl4FniFyXFrlImEQa0UM
CkrZm9DwUOWAj5pqJXtEplPyxWz/h0ekdttcjLAapxTevvyb2T7jTjItCK/8RKpyVyeGBhl8GI9W
w66+mIwfl0vqBko4zvf4R1uHERUaDOQZBDumi9qqv6dmGc6UISk4fHovTVcPXxQ7H58MHgHmTDpH
CbajQ/Weh0U7On0utyyrS5hXO9c+kBmZPkibnC9e4z9swzwUjhC0NXTYeIdi54rOjFmIHLGg3q9+
qzr1yeAKvAPbErv6tVZ3U2k43ys8IW5GUhSOCVPDKwX7yuN/u0rAjtMdNOQmYSjwbd5/UEO6mTQ7
xqwjl/YHChdCbmak6n7XdwaGxUa8HpelakXQcb7K3/j4yrflfMPJOb1i03IwN4uFBgyUblwP28IM
ckKrfQH5KEiV+asXfrjmbvPRRCBKNBn5ZPzv/WOONMQLoeRU4Pn4rNWmEsaOnvzLIWTyLFhK8F2J
QdtMot5fRHPsVutGqPG5s6KnX3O5W+ZUOZNYEH9xqQ+HUb4WHl5chaY0JiuH3jY5rTO9auCmE0sp
U18hMmsPAwNACv9kMlBto7CMI1kuanas2DX2ogDIyhLOctYs0htcsHIT9QQLDSNrJH+17s66oYBO
nk6zdK5ZbawxrK3Sgu1dK9kPWXp1gsXwOjVXcEOccp+Tzfnj8+H48TvxWDYeL8x9EqY+PJZptkm1
KlSdohqOZmJ0cETVvvQa2Eb1212Bt2d6HOPxkkOfz+ry/kvhrl7bY9kPgVXL7gFCBMdzsraVfEcY
O6FgckWjoHpy/DaIumEVlxhn4ljmaveYS8cykKa5+pOXUSBYcR6VmYb5Qt/N0CuKFJnmnHtoZiaA
hPlyjdXe8hGD5IKIAoikX4yFD1gkT4MVmQM4w5rMRnLwNN6UDSvdrD4YyvxW86r+p5iwIzeXzDkx
hcmWO1v6zYyD6G2cyu7M1lvjC0X/x+/GDGNmvdKwUAofTGVCax26O0aL64cs8eGJWxaMNfliS/iH
q1D+bbUMBkkbc/r9Z0skjvDoSgdaeilNUF23jomoVKPPx6B2CB6ApOJOoFMFogjFtejgfRYrBv3k
LyCM1sX0o4Oe8TJmTnmUdbF7O8KZDJdRTceIPqoKq8icz4GDVZyHLfc8d5blURuW7tu/vqltG2S7
cPAwMalo3j97CvwJ6cSCRq3fFLEfDKsvk4Aqcvlqbzo89dNbYkVmSaGYZ4AaBwejdnFklSglbVa0
5+PZalpr5du1BcooetpEZMfjhI8mxKyXqNVxtQiRlDj6lTom+u3nj/3hi1Ni0CqlGMdsDbx/+/mb
ekM1eqJ/M4EJ1BBnZzbbfghwK3efX+UD0MG5wmB7cGD0ETiJN9/7yyyUsA32WnWArofwPLw8dqAq
/S9iUujVEot1Xs+1E7SWTXSCtqjoVibsU0CmlUcVMTZ+g4W1nxtdVjSllPU0xXkbTq0j9nSnrW+m
vUxRYpR2+PmNbyPx3Tq23TdGN7AwPaBQ2MPvXk/W6NDY1K6mAbqYUdOmKu3YhnQSS3wFFX6cFeBp
YK0cKDYnK+ewZJmRasYLVHVaapj9A4/LrA5WxU3MUPbZSFrA0IsjpbQwLBmElt5N3pCp0UyFh4Eq
4a/f6V6bsE2Qpn8F9318DZuZyHZ/JgP3lTX5ZpTokEubOEdk6aHUO52raT6P8/6L8p7wysPLGA4L
j4WhGUsDC9DB/j5WI/E6SUU0uZ4LujzxihxIVVuZR3o9qsdzahoKquBcdL6By27vm2wqD/lQD4Rt
F47ygHhTvRvGRv9hkiTwrSqWPpq9urxDb4qJUqWa2c92aV3YUUnmapHRL3C2yi3Kg6IbyeHMFW7h
ySjJFR6K6y915iATUGHOyak1zdY5pFXjscg05aUy+rILaEOM2CW7cfydEOkZ4WsLOU5og0cewIxk
rZLmbESpuyJPTKrGMALXSx38SKmoaJDgFPXEccA9QUyG7m3RG41aEZTsd6Z307c1H8w4wpOT8IWp
sxq8YrN5uJ+8CWZd7aT1Y2eJSQJeaym292oJRo7DhSN3WrdYz51D6mu4uG42hmi6e3tXW4uKZXrj
lWY4NO6sMpbpxpzNxAFlxy40gUcrnaYNt0vr79CYitTvE1uVJ2TWFJ0v9W1ioj8lCXYQg1Yc5Z23
iYQt3UAslo5yDtfeXX+Iul6UfQYJ5GY0mv6uJ5TuKkaf2gUcUyk5GlInLoo5G74bbDJtKF1B6rs+
DY9uuuRnDS4IE06No5uGkBUx057tOtKrpVqOzQRHGPiqDf7FvWfFK9Qzgk+6QcFxoc/q9buypQX7
hkwU/VhY+jBil2YPcDNMV2CWXVoJxkCpsiqkXkzOU2OtMxyg2Lu2nHGaInfRdAl4PI4/a4MoGZ8B
idrTGPryZ2XVLeQr0rHO66IS616O6nAB0lSjzF+NR5Th6MuTpdf6ICWQt7zSbITOUP4zM92hC+TQ
OK/NZHKYbLxs3xB6NIczxiSQ+bx4S/0Yq+rCQ/vmRishOXWkQmnrL8bRqNBt4i+6cfZxwgotBy/F
jTqKoSJhcDyxaq+eFum4dZObY3hFHVZidH43xIbJAEocZNqmLnrYnfZoExBjxp52WdakoLEDCSIR
pFvbtj8vCiwiq+sL3E3pIYQdxuKcgfGqpiHnxjadN0K6+pCoFeOimr1+e3v1GjWDNqikokDkw/Qi
o/2PNYoghNEzux0uWM68m6t4uG3RN9DoqfL0vunbgXiHdZWPVVz2bmCTZYfS0nbi8ynmUHUWr3l6
J/Uh7b+PUl0UCLvtlEdeYZK90lVFQjJRigVjVOLMSt+UloIdpIUGDiJn2+tPAcPbO0SynhpsijAm
5aq31yW5nxA6cX37DVnYOS1aoZd7h6CV26Kqe6QQLSU6t1PVD4NEqIlThiPOEtdtC/6dSjnWMst5
KHFAuJ9bdxP3UqURVwDtmJmtDXSm8DspbkfsP0xYXPag+y3OaGdywkV3DyeZHkOWm8Q0LKZJ+2IQ
Kuw1bR7nB1xpFtw7WrmwEJlq6+NWPZonbVvq6gnmXlN+0kHwPHZLXUJ6nV0DRpYs6puMz9Mck5w1
2yFT2DNOcaPHqtZVEQj7cU+acNjhN7fHIEqu6JHLdtphRlKigO8M2YdamzbnSznDbUNRiRQf2+9K
C7M8Vvcerq//h7LzWo5bybLoFyEC3rzCFKvojUiKekGIogTvEgn79bOgmQexyGHFje6O+9C6QgFI
pDln77UdRL7txKToLunbDNQ1iYg+73eK3Tnndk1iiW5QSgwWJW5fORORjINMW7/1+n72Qpc8ABEU
6BR/JSlcr4AMHnyhKaQoi7lzm2HzWuwUnP/AEWcYHFGSaPNCV7TOSc10nbQ9qKmM0dO5Y9XuVbXK
HqXUzTS06oqoFCdGJB8whU+Fb3iEIGIOn1f6z1WGjhBvuqqHpixqmk+eIHkdu7CRRXM79G8Zp5Mm
0PXJEBt6UKp74hHULuoMq7531m75Xdbg/XaghYzvplzSLsBxzOIx9ZmHgG7WvSoq7ALhVSPWMawq
iAY+pz16YXIFuRUC/jHXW/CL6evglO50aXkse3vpqv0YWIToEAUCdbBC3AnqKITY0oSFOoK7SUkg
+LM29vQw60QkE7ZiIROabbpXGokjQPSI3R66h5Usmh1w2Ksm44ku8XjhiJ5yQ6XynWaR4iSvKF9f
Kwu3edKmEQFKYcXn7iv2HCFR96ti+FZnzu0s62/uyJihi+mv9U3WtS+lWRw4WUZTUfyGTbhjJ32w
RnVbIG9weF8DhqC56ZWhq1VhxVgmymfw7dk7o7f3kEN86VneTQixixbnD02eXU/LeGHZ5StieXgp
zdWqvTQDNIUqco1fmpR+pSE952/ol2xXyjTKKmPH0uqQU4eDIjOFxlO1RbAanAJTyW2gwIuNH0nK
0lW31LTbjdiplGrlp1o63Me1gyeaPd+8pwtxQY2VP4s0wQGQkSDJV6vbJHbmUCUAPHP6bwNSSVID
Qm2omqt4Kpl2U96S49yZc3mAYLByh9WDFOKZvca3XimoPBLG+wOZvNirC+jKZf1hp1bU9d4VHucL
3v+9oVePltLsLXKO/ELq926b3KEHPVjFo5tcGSRMhuCW8Fey1kHyN2TUTn8KzJ4Op6QYzRmtSvmo
tckVyRatnwMjPTMQRvczTaYkmx6qnuydUdGwsjsHoRqPcZ//1LbgE6lbYTm2Z1RKd9ABMgzixH5o
xvdZ0W9BVvl5St9GbdQHPZOh58XEfbgWlW1kj9ym7Surfiab9MEA/pLmroFUOtk+8zXCmZrwM27t
yvo+atOz0n03Ji1IlPxXLsu3HlIQ6r2ar3y+TPKCZC/ynrzqhty1gTgkDViXZvxwM148WsvA2Jwi
GjF2SbxcTOsMjDcPJ119axhAUVeub5nxY6KTT57IzZRYz9AosK/ZZF4SOZcMVnc/aa5L6BGhX8kG
PIpUt3kz2bcs83gNmP3M6jrLNxKylGE2vugKDOAmK27LTOwbi1GRJ2qgrsMrH/5NAwTm0ECOigaH
Ka5r5vtBTJ0PNeoX/JhxwLeXw/fSqo3+ODsgsJv6aoJ3ekmwtrNjYXafU4aOeVAn6woZ1t5d+j26
WWPvtuKy2NA5jnvZWWaDXlhmfmko12AFsD/ZbEAw/+9jtjNnaV+81aS6kmAsfkN6+Ta52osj0hk9
8s9xtBWSZdrWUQ9TMnOataSpEuHaNPElavP5ya4N5YfuETBZ6agGA8KMyDAEFmsnfoUykV22lnh3
ntvqyIE4krOJNGrPC9Gdd/ezh1Xx0MtUb/6mHxIM2oOoCciL6mGF9WVmBISQrt/ztdLowadLVodk
B4D+EulYXDtuB59nAbb7XBIlp4U9SY5ErbFvB1Ojo1gODHKKxoAgc/VM5olJL6MlJcXstewGPAMM
iIrPguxM21BsXoPNOm1h2bmx8hx2AzT8DhwTXjIzcqtxAU/jsuPztSZj66PGuoHqWjfIxSPDujl0
McfuaJyl4PJds2SRQ2+Pv0C6hOGpZn3X6el8b27AaOwsKT0BWedkt1lm0RJNorSNF3bCdd/SIU9/
ANCB0TMbTXfnjHxeYVcW6COFW0xMYFKxgqk1FtcfqR2dy3ruesbPCnChXaBRBkUqUVeTExmD9I8J
6Q568mw464iuq4KZ5eXezRt/ZSXcgiK8PlqLbCJLsDCUNhw6G3aROw1WFmhYMRCEz5qg52vO/JHK
te89qyMyDB2ELX3BgjL7BCYUmLPHViPwc2rZmUKm0P4ssWlUPCcxWn7SwVchHN1zhtCYDCtnIZnY
4E46SnNm3TIfL6CEIhtbtNG4N0pUIddONatpICfcHhEtq+SCUDhEeoY69RBxlMH6k5N3QPemG0gu
GymYEBiGHVbzQGFEdiHFkyK18RJUbiJ5M8NCaxLYK7e99phJeoJVrhx82uy2clJQ/CJxQBw3ebKy
imu5wfyNg+YVLrfXRdmsrY+w06okpFwRPzldX79aCpYuzEO19lOP0w1xNagt+rRBXmH40qpDNa6Y
GDRKCxaIoa3dl9YDaQlsNMfkvOkqcsfAjniAfvoO0QKicfXS8Rzp7iknkdKX2F52X0zkNSqwwp6d
oh2vKTRw24sCbyakO0lGoawpcfl9o7olAhBlk9GtNKwI43XYYxSx/oOJW/cCOKqs6u4wsnVLIAW7
dPpU4IId0VqHvBqz77AyjDFU8swZMb7aGdOQbgyvhGI1t6pAXsy5vGx9W8+rJ6Iv8c/kMHMWTlrQ
T/AZ8SVi8qpBn3lIefx1cbHTl+TlHXoDuDW7I6DgGc4cNTAGfL64tOLsTkl6HKpTvNDNzewhv4lB
nIDTyhfb2FurGK+J9HIT7CtwvDhjZOhcjFVKIniK5gqBfMqRvlLS15Z/4btdGA40os7Vu7CDF0H5
vGpc9g89fEWwL568Jdat/rl6JS3AEf35z8ZGbI8KYtACj0jMxodqYv9S2DTfZVq1cipw4L2eVT2+
Hc5KOEACMp3gM5H3lrJvmOKy2PUGaQC+MNXS2JHnKqTvrSPsLTwRlkVWCALHW5qbog2daR2Q55uq
DF3ypB/sZKpv+WvHl1JrOMcXqrc8oBxPOWVzioRYANnnj9bV8X3X5P2LFOSpgkbJBSYQKgYcgFoz
tX1qP954lZOotBcCO/kO503SRqKB/AhZuKAVQbAh5Y5l6Zc2JEoTV0iurzKPXE/LnrUkLZ9jSFfM
F87M/7e0haDNZRNPpuCi47sv2UwSxdRCZ6VOgGehWgW8LVlNl9CB0yIaF/q8wSiTDsRfMvO9wPmN
D27CgYZjRFujl+pW9W1yVPwPo6WK56Y1GxnoUtPXABZQupHDahPw5STd0EHuLfxEmWcthAhvn1WO
dYGJnuKJIP0EH0KtXKicUOnrUOHFlAIKjWPs8IsSDI4J8v6sEuQgu8ZeVch2LAdl4wMyh7YB4rS/
f7oQ9zRh2P679RSzqy3m4YndrNJHmhmzw0pWgsoDj4CY2wUX+rdEtUHG9G3K4gWH1owoVzAmOqxh
IvBmih2hVID97FIbvFwwabN3YMzhzLerubV8MRULkDXLSrUzq3HVc02iPwpnoqmIZbNTF+fT6pHW
6SxNH+ikOdI5ksXiwRW0OIf0XjO6OAQUeYEYwjCjsuIgErbp6FypZq4kEcmhzktXw6b0kY6qP5eO
U+tubIX6Mthi/a0vY/uKyN/sD+vcOVdyslPHN6YkvlvSzNPPykXIB4VdBBWXHqB6EAtwF2GOTbg7
4wC9lBhC8vpHbC89Pq95JHhs6ik9+W5WTa9xuvlRmLMW4urmzssI9Rp6lb3EIM+MchQq6GdCQiPX
HtYlsmErEqqubAGpTVznd5QCTPVcEtYlQunEmjjrnGINi95MbqRGKSxywXXAc0xGHHMQb0uLccXK
FTZDktxaomUw2D2ibx9bKE6efMEk5Q9Q6wGBCa38XsnBetPUoWcQg+Nkv2wAGlcUp2POWzNCL1e7
+ZEXXmVE4NArglpAp+yHail+0QGwrwzo4ddNj/PTh13aQiY0yu4Jf7PzsAEurwqrYxIDOaGcQsV8
Ulj2UHBoSEIpqNLaeV9YhmArm67hzOjGFkdGWad+O8kXs7DKEw1o7WMrc8PpoPfW4Zi7tB6Oyqom
87FEMMHegeiumo9s0L5BK1yMoCoUmJYpcXIcCnKqW3hCoGA6cU+dI9ZUWKYGlYk0AM81L1GltO6z
rZESziFb9Ox/K4fTsas2scI0ssALTXOT02KMGfCXk6UVOWjYD9uoIU3DPhgzuiDfWrrihbIYM62Z
Fct8RUIbJxY2fya77awVMzE5ElOL4+UqKNmixfxedLO8SiUAmWgsJudBG1aZBjSD7YqfWOvqBYji
bb4ymCwwXKrsFj1bTZ6GwdP/kNTL2SpPzec+67IRbF/e/yElt38lSSEf9nRg5jmssZSSTSMq+/eq
dhqmScOdu9BkTvSeRyEbeui6JGvIUxtLD+d6iDvKpFP2IvW6e2ExlLcFi9UCycosn9NBsj9fmrxF
TsLeT9+Bqc3k5Wos7O90AvKsQCupK4VkGkgvKEuYvCIrEC3g6Hfwhq3MwPuJgwYZrRxclSBbR3no
W9d7Mx3R3CcLDdMIz9n6Qj9URUoh11rbkf7H1lh3yJFETj9mnJ2YXPzFpRjqL2j2n1XNnB51QJ0K
NcGc8lM32loXOpS1R3+iKZX4YlbwWZVKX/I66ky7BuZLN5YwhzkJ0RWVeUCESP1QsD1iA8hu9ZK7
y/9kAADIYl+qUYn6wcz+FGU1PExu5txTtVgIRIN26BeTm1xk2IT8ohUU1kRscvSWBFYKKCpO+Urs
1Bpk0hq/fd3Q0bbB/r6jY2JRAeZv8T3QzThqpBbEdtV0ATavW9KaAUCJ+NlFLBJH1NEg/Q2FoQ0B
AJO5v9XWAdiaZtHd9eHwIRFyCLdkqm7HbjOFchBmmyPv9MW1v4193sPfjYnb9CkQJk+r7Iz5hMTx
g+6anjq5Ymh2gI/QRvvrYvunE5PKJiPtEfRZBc6RRdWdePrSKcSDSZ/hxZn68Ua4c38Plm6+5oQ4
P7azbUxn+MDACOtIVGirkc6UUMZVp30/QhQ+G8sWWN64Qj1c49LeoW2N1V2vm9VtLAhxCtJSB4vp
KZZF2Vwv4u9mnkGmTVJ25v6A9HiEK6zJZ31wiEkeiiEly7if56uhJ+osSCnr26yhSXyZ9/QvDtas
zhVZHt34WrXG+qts5ow6Fp8Q3YbRqx+hE9YhiwQbua8HwCcTL518lMBIExDmHzsaOFTUirag8Mog
I1xUgm/EHldMAIroTrknPqiQ0FmgclS3FAmaZoCL3s/ynvCE6EGnBN6Qr/OOgBEOQrk7/CGLpSkP
Tkd3iSqBO3VnAqQ61HAqfbBkNTIloWwjB/n65rWPd0/vHQcQeiT0BLzh9z9IVwzCPgEnBHBx2qsF
tR179t58rmf6BXoKY6vNPePGqGkp0nGuI6WsvunQKoOFGsZ5Z3oWwaY9BTkzjk/8uM9/Gz8Lxw2m
3uPu31wDliYEpA0WK9N8vSZW22ri+9rN5+jEYziWbm7vZeswujqoORud9PvHgNQt10WcwGqeJ5pC
Sy+cP15Do8+qwIh55EeG1nYIbyCXE1NieIEciuRl1aA5EyrpwoaFqXvZJ8YSDXNRn7tSpSuRUxpu
yMF4PPFzP5mzYO9A00bMxYg91ksQgm6UrBTA2820Il2yk77jeP1uFr1+IPtb7FhNIWqzNTy3+fER
x77hPFPjZ69KPIA0irynkZBQfjLUK7dPdLyplUmMc4t7tZy17sQ0dSwt3J4vbgA0qio6Rsz7759v
O5XaJCccXO3aOLsmS5Ig8RrerG7/agY1O/U+t0n7aFJHbY+cYtN9M4Mfvc9BVSi+aTPRwkSQXeds
qKPGNDuSjyxxQG1n7bphVe8nR28DSttNaDgjMcb9Uv1HzTs3TgObqRlyEIqK4zGsaks1O/SWcCsP
8reS9zHGtaneARAvDxWM9RPSpO1BHt04qnDEfRRnufu/y8U/y8EcqwReLlQ74EHVN7bZ198re3Qu
J7PIT7TnP7sUmmrmDfzvvNQjKYSrpNQBJxpJapI0Jo5jVQZFzO4Q/LHnnRCMfFAC8FnaEN1U28Vj
xEt9P4AKCoJq0vGBAgkC0Tp7eLesYt1//WF9ckvMhRpNCh4e97bplP55eoS8Z9TqAABpzmoB7piV
6wzcDjvfwX76+lIfvwj635R9kJFgkcUx8/5SjeVNbUlyarCKad0PpdqSK+1tWat04Ies+K/iXkB5
7FGoxaDuwVt4fL08buKW4DbO65lpnKE13jb4wKBVQtJuQORXxYnZ++McBdATxf12nkEwcyztH6U2
OVrPulpiU+Doq8cPEgTJQbRmflH0BXVkaO4Pi+auNArqojwhUfnkAcOx85C40MjUEJe9f8BtXAO1
G3jAVYatnSSMJITdLs4T9nthYrDT/fqFfrKRxKnJtbD3bXkkx4rXJq/HQR8w4Ic/Dve/7w+HMz8K
9pMf3k3+iU/v72nw/Wf+7lrH7uAl4Yikbte62H3bcaGzs7M/Dxd3Jy7z8aN7f5WjrTHtnkoVI1eZ
++e5oZDvndp//F1YP96IyRYWKSMv6UgH1kxq0nN4IEU46h/nyy5Ybse9dVHu5gBhQgCg6gzdAmnW
fhKut8rOe/n6rX384jcNJ0Q93VZxthpH10+7SWucpc0oSkNfmePRPXh61u76fFz+89PkUh5GMAYI
KjL7aAprcTuzpZRw28g1eCbPVGU58v6rqp5pUmXR2YiOGLywqr8f9npX0e0jHymgi1d+65LauieW
hs5YkZ4S9X6UwW5WE93dqLPk8FjqNn7+mS5Xe0K8QsxhMC/2ANgJ/4kgaiLsEDOUtDDU5EdZKVOY
YzvYEZJHdGumt/bVf3+FHrUTHZ3YZjk8/hX41jfDVE75llxK2lbTwczrJ0+k6onF9eP3wNqKjQxD
Lb4TFon394sxKW+Ax2IYJprlgCR2PWyZaacmko8zl60xJvH84wVFl310GSQjrj4CtQ04So/DmbMm
JvECLfUr35j1KtKHRTxBwk0A1RaV+gITxH2ocNY+zGARn82k897iSrOBwKnOpMMgmdIaM3Qn5Ymf
+snXQ8mOrTkOdVyOxw+kz2nAoGXJg7a0rCh3JhUcG2jYLu+GE8vJNl2/nygAIfBc6L9t6svjtzyo
Xq8t9Cjo9wIUjO3auUuNsY84FOePQjds4GyE0p8YW5+8cc3WKeswzp3NOfL+jWur6eWopvKgwU5x
IE21xR7ZVifG1celErPU5k4zmR1YQo5GcEGkTeG0CNBIsid0gQZtPhPs0eUUDiobtuGik9AdOQlo
BLQdTX47TV1hnXjCn9yrbkBQpAziGfoHBqwCeVH7qzbutL66WOANRiVIiBND5rOr4H3hLTLj8p+j
wd3NeuZVRA4FljX3Eao6nSBIQz9xL5/oi3ltm6VBR6TB1H60vUq8sUJIiZqqImITNFMqf8xVk/Q+
CGjtgLIwiYZ4ziONHg5FvMwKR1w5+B9IxKJJ51yQejNfeWyYzmw0OwpgObcLxeLK83LQiLxRmg4k
NC2K/zyZcaRjhaBQx07i2ENooOCctVQDVdU7zg5EYeejOrqgm/bfVeeIvGH+omaB6kLI2/Zx/zN7
Y4wdLQqozN7GysZ6HRE94QtubxTOZ3f5aCYHfU3FXSFW+4BGnj6eAo/w6/v9pBbNWmg5sGyZvU3n
Lwnjn1/R2jNqFpeC7iwLuG0LetUrq1lMpO/A6UIFQp+YUyNy2ZGf0Zmz6dYMpM+4M2jKWhihRDcR
9k2F4bYpzYNYcVxqyDq6s9JWkpi2NE3bvCyzaEQ57KtVlz/NC+nsX9/IJ/OTsUn3sbJicvnfrLp/
7kPWCJQgDhSBIozskQ6C+5AVaGYqTmO0Cwvlm0W/88Qe95P5F7+pimkPSiv/PRrlZSNR8k4swFAw
EEMMWn7ZDx3yNDdVT1wKQv/HGZice0pFAMfoRx/XrmjqFim6PYWoGlQrvqWNdAPSlNLwmJeIuFSC
uUq/x/EHvqAqim9ZsXqRmhjdnWwWvhRFNQM1pSWUeS7lrY1SWmUAGsJaW/Nvq43lg15SiWDSWzsx
Rkbv6N0ZXluNfy9uDOucDMD5+4rw5Fdrr8ZrQ+2oihS56NcjEnKFCrxl4++Naejhr+orwBpao9JF
0qfkZ5etRDTDkrQL36GveytTjTBvbfDKa0yk9nelqJ2Lpmitgpgldb4GcEelbnQ77RrpdSJDQsKV
NHBk1/4eYNo0/lzpDSTcxekFylmlLf12yO1vg7S05zGZ2+8GUuxuM6O2y/1qlqZ+ICKdsp5Tdcq5
nFo6fkxf+bnnpQvdD/qp93DzbZNsIgX1tEgnMZIFuCrWTVNA8YggSjq/ccGUYt8lS3eVcmTtQnQt
ZGnBEej5gtwJBj9CZBLskkbDIKWx8XR2FRlUaUTGaUWUm+kghSPah+KapSc5dDp01CQbI2a8cRPL
Imh56QFAbuGm14O9FMZOapn60thbajWi1+VeEAO2hPR5xU+7qQBUCCMp8sgplZSgnrLmL/UA8ukh
Gzdxif4IeFu5CpUgpriWxJooEvohpEe6AwyrFjGx2Y4zUc1ylWerSNDpIRZfm1DDknLO2ThewrZ1
x8cteyAOFAoTXTjNeXsorRiWcjWPWzQWrVYwrWb/Rp9lXaGqqllJ5r2dXo1DZjcR6vjhquy8RT/b
+GgoymYVjTEKT/d3SreK98mtXTqtqreRWcLtDeu56C10gOOIBhGIIgeFSWmqnTTb2YwWtXDfqMbM
xbnQF1CDFua00BpIsA6RZs9W5JI09EJM2QAWVR2nLMyo39GPr9k3+1tmbenrM/JH+vYuRcbJ8pIb
VS4GKgQzNujHTWQyBa2O1yJqVLv8Bb2EbLGuKWrFX6ftUTe2NsozJUtkFWmFPre7FVdhFw3koXT7
GA+Xi7AZXm5A4xacX2VPZktnpRnt/Uotn5ZXr7UGoz1FEMXgI254SRvjYh0Vk6QmtVh+CKHF47lF
+usQKAVI5WhIW41Qo8YqPUze2lyS2VabNOpESYGmI8lmPVtGEmfwRWpNey1s5uWrziyzOWJTa9NN
bBVHx8gHefCwtiNq2YRPdoly4U4PidMk5p6FyXT8TGTTJYG+9jNNXvWXKSqziQrWRVRNFfbrEH1l
q0VKYg/GjTcUAKyyWU8wI2TJWybVGr51wVnE6TULam4/MUMKlfAPkJu0yiJ3NAc00SKOX81lkU+9
U+gusqnJ+d2x/aJHMvbFFBWrMjWhIMsiuRldiuQ+TVEzRaEfey8IA2NUMmN+ayFaeVTYrd+n1VTu
yIdmu4Y6s64DxS2JqystqZ3nQyWMqFDt5G3Btv5IQaZ5+npZ+sRE5FDTxiOLzEiFOXS0g608JU97
byiDnB+K56BPe8nRDEzrmZVDxAmlJeOfU4W6mbqdRDNJh/pFSQ37fDFaczhLdNGdQSPm6Zz4aR+3
go4JKAhMwFbLpuD2fgPSpO4gZnBSqCN683GhD6GeL6M1YJ3Q8199ZZq/pqGE1VuiblJ9O9EYZhbx
vWbIGU2A7029+rlE90Yk1ZLWP7/+fZ9sTRy6ap5JD0OlS3xshaOhtjjaiDwWCnteXxYLMjVoAIkH
fChLmJ4Lxx3fYjd2hG8ZPbkhEIhYw+pWsWQgc2P8iQdH3I5jv24qTn2pWaFkiyeU8Loz0Ccl/jfF
Mj3f6Uj1OlO8tDjIluaZD0QBmFk3dKDVv76tD0+dswwQDB47zRy8zEd7BukoK0cRk66G2ro3TV3O
D32vnoKUfBx3XIbys72RIKg8Hh9iY5HplZoSWaVMJcjidRebHt5R9ZuVWDuntp6qXLnM3ZUNusfk
gecG8o96I6rxxBHuwx6JowZWRqwcmKZQ3BwVREAouXLSaVPGxhK/eqhjSKpc+4vOjpfovz5azu1b
CZB9O+g276iZNpndVBKnvLniWnJGjY2+itjlv9aR0M5rhkXRHQShiQX6/WdjeosF+Z4TlGbLYjeZ
ifkty/rkxFU+eWycBqEyU5Njh358JqXdjSYSPjLSuLFAtCTWHRrvrd/v/C+p8/+NL/o4IDWazKgx
6NhQoD6uWEFA6msH/3JgQQ4MoXQsu7hV/i+w6/+9ygdECi/foNhOhxeXsg6e5/1jGyxmPoIraPEV
DRE+at2xWV8BN7pRhXW/wQY1po/bPADgI1+wIRv2RNizNWErBP4+HAZjo8f85yFjoj3gHAZXhMLS
UYm1T7vSpKHOsiBqG30Eh25wac7uP1+FPpSzCR3+0mGO7j1eZ7jZRdsFXoKaSlVlQ/sNLeDXV/nY
TAZQQo1Gp8W9QXC21J1/T5TC8eaitB34+iKebnU4/4AbDRTHfH4GoOAijRZRlHcYrAy/l223q1Vh
XRd4F+56/Iugxuf1d2ElkFYcrcwfv/59H8os/Dw6EbQFmdGxH24HnH+OaGbu2utQ9mDVun7zWW0N
Zb5UKAxZBoMfqOQjFFzrPHGM2K/Ahx2+vv4nn5QNPNRmQdbARR+f7QtoNHijOCqoY2nsmxpTIOLm
OVDJaz6xtn5yKSzTVFgcWue0W48mPWso7HHKNUQtxLCypULUa1VZtyeHtD4xtj5WgYG7Mktsxn3Q
zCAx3z9WfIQlVlXRkEa59AfSENanLULiccisdK8jH7klJby4S2IyNWah289Db0B/+PrZ/u1fvasP
br/CYGnbgudN2k7vfwWCEgusI8pkm1Nodr7Eq/o9LQb5WroLmHPNQrrpT91UuxccHY2nShSiuiBG
OqfS4EEPWhRLf3B7u7zlQK2LAGNbx4rOXEt0BSm+Y0AQuHMtJiD40bpO6lshJ4LGkCY6CZLdqvrj
xkDjwyZpUsXPkBqeGL8fXyoHb3qGNJdoUbKqvr9Fmdtzq8ULqkUOWiHJrKiVulz/rtHNO3GpD9UM
zvg66wu1XVJ3PkxLltoaxmrRvFsMI9PPhaqD6Gnzxrx2jdad9w7/cGCPYZU5MXI/uTJwOPrXrNgW
BbyjCdEW3QIPCHHnjPH3CSDgHEAJ7HeG0xk/9LSYd2bcFSd2ydue5/3gYQqmAEX/DsQSfaD3TxYB
Ws/ooYXgrj2Gl3iyrGeOf9ZVH2crO5iiOHGXH2Vb1Gu2RgKvkbRk4Lvvr1iQxKdSDmiDotC6h8pd
Mahqa4XMvEvcwTgsiZEIdPKGcp/qXmxR6W/LB8erwYzoskxvsylu0aO0CkfAkurIN0dWZtispt4F
s6D3ctCoBP1q+lrcpxBk1LCy0uwFxaxHpRwZ2G2vclwJ6tpVR+TI4DaNQcnLqCW7u7ic48JWfKw4
nYM4shVEoboKxhzbXDUlVDPL/KM4S1/vc7y4GJe7nq5LJyh4ZWuxfCf41knDlvC/YT8n7E7gtLpY
cr7+6D98ELTP+dRpZtuogyj0vn+IwsIQxp4cbfja95emYwz7nnruzgQWcmLXvL2PdyOElvnfLR0A
ar6+v/Xmf9YOMGb0CLJxCGpcmleFPuR4hhMpMI0lcu+siConxvR13BSUj76+zQ8bJK69yZ/47Gkt
87/3txnbnZJkI4HUHbKFc9o+MJbpWZxYnT5cBcoCrbxNrLKhEo87scQgA85d6YTij3bB5qT6dUWA
9dvX9/LhlVFC3BZAtnvsROAYvL+XbOE4Oc5cRWE61rvLBBRul59akrZJ4t3bOrrK0cBoUGhOmcZV
Kv/13j+8BNHd3df38XGvc3SJbUr5Z0CI1iF+d7sExUS/DH/jvol+j37tPxQ7xoJ/qv/1ly3+1T1t
E+c/F7TdhHlRckHotdEaypDcoivjANcyNMJ6110RFXSm3Bf7eZ/ulGDZeWfNroy0qNlZEVQEv75a
9m4kQvVECf/jwGF9Mek7b2B2Sg1Hk6cmDVKzTYq5LWCUiJAVak+Gd4o48snA4fC2JcBt67t1XCwg
PcwsU3CtRBGX4mBJS93Z+Vzd9m3ThF+/2+17OnrSnA+2wyvSSE7IR0+afRVE2FmUwTKSQRpYk6Tj
KzL1uzQHcVUPzAC+SmPuW6eIZNq3g+2e+AXah+nmL9XQhfuCloS+yNEnn3uenCd7rlFZ6u1EZ7Mw
ruq4H9/sSR2uFxaoOBgr3RsCE2Lsr5rNNHK/XCvPywQdebjSKXkWlJAjY/Jc5WBpxXBPxFcGl6Pf
bLRkPrTZqc9ue9NHD45JRLdRlqMkdb2jjxuJQTeQl43kZ5NA6tJbH1yjYt5y6uKhHwdSvNnE/VqL
NfuRkk+yW4pRr079ik8+fnpaqKug5dKZPuajDi0szASWI93UYowvCtqdXeAA9kM8ZvUIH3U6FUFh
OiSz1KUrsOi26zxROkydO0EY+++vh9MnwiBaJkAcTTo1aG2PMeZjCW+7yGEdEWU/ni1m4e2rvsFr
OTljmOjmfJ6zmzpobqdGRZ0ttzJP50dGCMZ4rVBunC3/cCKlJeJ8u+xpuRQ7T4vts1nG5pVEeHdi
+G1z19F7RBLDJ43vmFateTR9qlB6F7QqQI5IEdoNXVyFA4Nph9A8CeJF9K9fP6FtXBxdDxErEjGN
5QdJ69H1xgHaCAFzxBTSG77GM9fuO7nM+6+v8slnzabL5TAE0Qzby9H2uZw6G3mWW2AbslIv1Gmo
dMgyZfEER02n6rvOJNF3PSFxMFNiM1jBrjx+/Rs+PllSoNmxkLWAQJMSEU/in0mcmKd5YbXPAzl4
w/dMa1xCWuTyZK2WcY4/KjtxvU+WKTYM9CX/qoTRNx/NZVJfEgKL0ZJsdMtXzjn5G/Ordtfl9N26
tDSvyNftAliRYyhzKz84irApDa4Swrg76mz+luLWhNx9IMkmPbF0fNKm30oGKu1uqiCcOI5+njcQ
r4ntk423aLTmNncnEpwq4dm/KD7Vuj+iur5VtaL/YaAp9XycS7iEHKMxr7A4TAJjkAEtcMU4hrOo
2TgMSKO6n0kpkru6TLsfYoD/EBh6T0QSrIxT+8JPFP14H5m1eKG0Ypmq37/RJReenqRU4/qiwRRW
463W6XLi6QmHeB2kn9WV89vFznpPdSd5Aq2mTZg/zfHKW0RzqgazfSrvPyWmmq3YuW2MyWjdBuA/
A6wnnisn8Qx8GxLZPfltNuwDaV4gUzolz/8AeydXGRkb/WBEwFtd7OiDIhlowfENNp1qir0zkhG/
KGCj2z6uY3Iuy5rQIEytZ6wIg1+4Wn9TGlZy0Wt2u3dqMR5Q+9bXhSc9v8i65kDe37rX6M+cOm19
XE3djVRGCALrAhPb0Q5FpjjBJFh6TrOT+mLMvQTfocqLJgdx65AhAMtmbA8eqMdTQR7bAD56H2wi
OMe6hu4wvx0Nj0GNDbEaDWVwY2i1XWp5mYgKBPycMueyQUjiZvONVJPsIs5XidnJ6bzXMR+nR08d
ezUaMTK6QCTq/rLOiCoP175ybL8cF4xudiI048Tk/3EyBtFOY8bgkMN+7ngydvpxXdMsK0kQdctL
up1JaGvilAzos1eCToI58H84O6/luJE0bd/KRJ9jFt5E7MwBUIaeMpTY0gmCktgJ7xL+6vcBZ3Z/
Faqi6ud09EGrKSkBpPvMaywS4KM70atp5XX9mAauKPvPae50V0RYfJW5Kq2HVtbjLhaa9ytpzfrl
/Bl83JoAQ24BkUR4EIcdbp7DPeJYgzGaAxfBLMN6Tw+svU1Q+wgkHmoQ0nO0DEavDMcdMkDTY+YB
aveT0Ki/mKXL77cH8xPF5OYSguTUc1l0ZYj2nAX+s65PCt1rwDKWWUBTNTE3OdT7zyU1Ad9JPQMy
jp78MBsK1Xq+OHE1hfbUpWo6bq0cI7KwzmGv4VXxfmIqaGb2DhgqLhG20eHXQhlYr9IIjvycdPPn
nEbtFjyBdZ26oBLPz8yJw4sUgu7Gwkii9LO6DexJMxA6DCVoO+TfmqrLN3ocp/flYF/CWb1p/x9u
TAQM3be24xv2d3V4RWHH5EdmG4xVZk6PiHPkWw/gZXIdgQl7QIWpQ5U+qhBNwHrY43HsEOEW6RnP
adLQxy3xHH2qYQVqfqx2i9NmKVy/bnRtwqw46XPfTeYayEoyPc86rRTfI8ixAsfLVefB7VvD3rVS
sb+bZq09IycnnzNkUb5qivZT9yr1a6v16vfGljdU6bLd3Ndpv529PkY1sJjVADahSSe3zWqxLxNH
qrswbo2P0pOqBXdWhbjZ1mwA4BaJN28SLUfbTMkUgmGl6gEy9pgl9/5Y4VOqDciS7NPMGzmiQOh1
/oLApMGKsSS6fKrocSrVinQO+kxvgYXAY/kahw3O33DHxx9h2KQ57tTDhKUgpYpnaxqRH9Ny9BH4
47HC5dzaYEIR/Rj/yig4NnsTRP6EoIud4Tdr25eSuOODlz3Exbw4C0B5eEunf7sIkZlCG8EENsH3
DK9lp5kbs/GGXZVa+hWSgQIlkVFeKEidwOUvHSYqUajw4wnpLrnJb6Omw9jNsiGg8iakLCzItncW
8lQf5kS1QXCMjr2Rg067eFL6qwHgG27GWbfPjMVOV/WwWaxD81ogkEBmp9beXUFr/0LQdeKceeO5
OjjMOI5F8+3wIQ0Ls1/qVzJw0MDaOqqXbsAsJNuCbu73WDj9A/xWumKoHfhUgY3HUpmUu6y3x/2c
61GQaiUYovNb3zje+9jEmTi7oWlMYXQ9X0iJhLqiom0y2o17b82VoK6J+AEt81zNXlFRGkfQC24S
7xI5VPjlumWsb12t0Cjgw0V+SesSlUpksmJok9lierqYAT9F8eIApKgDa6GFIHdvaD3ihmHVKMqG
tkA2IjxEIgoM0gBJaNZ4ml4hkuXYAYIwUwxhxjN+xfOAwMqcpsljM9nhT9lSB9gJz54eqaDXN+AU
q2+do8r2QqHpxDqm0gQViYSFju8apQlnXKCuWMvAnPF2pgzZ/iJR1TZNLkI/AYQH0C1KLsQAR5NB
lxok/VKjZjJIpQ9XSChjOIWo/gVNpuTXoZPIG5Qx8gABqUsB63EUyQB0GxYYIwkgx/5qLKMGdcXh
ErgFiq3bcFTqX+CatCcMiZPvitl1nEYCiyakk4fP6aDgAEeJ0rqP9Fn7xXH7l910qp9Pxvxk1c70
GtlMAvih+fn8Ej0yZQOdugRG1DeWSB9e0eGTtqG0rLiuK4jMlgtWdirQce2GabB2plZP8b2WIGq8
KVEFtvyYcuqAvNg41B8Lt8OWvkJcfQ5K8D+T3yXgaR57LIAubO43WtPBveaQ5JHeqtpCNeEePXzI
om0rZs9AZohCw8sIpOSvycqRQPByPXx2rBlzDGe0p5+iSpKv/awiLyp1SYhDwTTSgqwsiiTInKxG
dUAbcnGtYnqNzHiHkPk1yvAE8N6SpZlei99tpiAOWkB8lADWK9QZMtGn/QbpUbfa6iAeK8jl0K72
nkFv4sIyPU6+HOp0kHaYeqYD6Pzhy5pOWzhDOiKI1efmdZ9o0Z1am+Yur9FibeDXbeYUIGkHMiCI
OkBGHuo12wZTtP/oSUDUsEGXAve64dpyfxpZwRETdfk3F7wkPW+5j3TlRhDH7vV+3AHrv3amYtjU
cw70LvMu5Bpv5/Zq6qlact/BkwSAvJ76kIOqlM7yDLocHsA4c9FEfaJ+s4Xphr4UuRaAKid+cFQw
aQJVxkHVxC4EEv1hQZ1vZFTM10MR0toTkXrvmWAVQ5opd81gdbu4CGt0LMdxn9UGXoQhpT1Adyrq
WWm2xZqt2YH7F9u8btCykm29cwsEyEq1xTuodPVbt2nar+c35fFJxYuCzgI7shBR3lAfv124SYL0
gfQsYhrphU+zOvbbtuycHTYM9af3D0WSy0ID4ECRahWdIh6ZNm1M86UzgQBqmT3uqraPfKRCyqvz
Q52YSpIvKi9LDZM3M1ZBNyCtSdSwaIKitcJN2oEcUzNZ7nGi0be6JYaNhUab4duoVPkhgeAmRPkJ
70w2Jvbwi9YqxozgFh20TYzEImdQxM1IGBT0Q1k/6waiKkhvmezxKPucjaP4FBJLbdsU1CtOw8J3
S3iautWXuzHNO5CdXaFeG/ZUXxeY/d3VU1ldgJifuAroOnPJLdETnM11nu6guBTlhUHXGZhwdIPi
qfIhDUGb7+Bj9co+4wVQ+qGCFl+RHSPFD16D7hE2Uh3eMWHjEMOLgoePgKcifQdi/WPeNYa6rOKR
Woy6YE7Pz9UyFYe7jstL0yhbLvuOLP/wDDI8EvxoftPL6eMHDVbJY53I6ZszefZOneNLR82JFc94
CIkh4ANzYh0QIBYxenUf5oGq96HpY+ceBuZAXxatgkReeLlj1BQGseCGiDKJaREnWsWKZmwCb00V
YBVpG+7cVna3oouVrx0Snbdo8iBInyIb449K4WymRS1yUCPQJp3WoAdTuJesN46qEzwPBVIyhMV/
lPb54dfO3W7QPSwDUBcBwV6D/N0rkW7sz8/pqddmo9s0nAAFLD2nw2Hwk0vTvEeRpJwa9w5/KPFl
0msgd+iwXaNgZW3CNDcfShSAP0xmDkQ16cc7a1R61KzH5tv5x1mW0GqJ8Rxv6Boq/EcWvd0cDwOK
w3DFccbwh26gPj5W+k42dXdVS8P7SxUeccn5UU986oNRV4EZ/O00RDowpyEM7lxqk7oZorH+Tz41
VFXQ+lQuqeGuZrTNUlhnKCMG8Ajzz4lVR9sW6bsg9OKEUzZ2nmOkRT7Ldkq3MSKxO01GJutr0r64
UahdQIueemkiX9QMuEJZYavakNL0tVYYEQ0yDXy7sBXrysKu58L5fiKU1Bckokc4SbaIDtdqfZlz
pEe9B/SZlPBPmbsSmIc2fMVVRvwaw0n/plfAPLZlnhd7PZ/R0EFqsUbS2Elo9NVOjJJ4M43JDtmc
rN6+e+bfbjh4vUu/ZN2kjzpOnsJhSgT9MlRnvezWTmvr+vwoJw4yitR4ngBhhW20vk+F0U+OGQOB
hlRn+yAo8HTOEgietnfJt/vErOJ7tSQzJtIYCFYcfm639GZg25wakyPiu2LKOu435L4+n3+j4/Sf
PO2taUxpnFBwDZq1RFzhOgQIbcSH7zNkEg2FqKJrzM/0mhqx7yMR/krBkVjXUT7i4xFnmvaROmfR
7zJbxspG6ao6Rus7pzSqYotb+TVk7nwTVvg+vn+DGzB9EL+CcGgcqchg94YCcotCQjnDjqMl4d2i
9HjJ0/bENFPQpMwLRxg5hjXSqYxK3W1jypaJJgrUlFW5NRQzr3HQmi/t3uN2F7AxMPtcuqwrqhyr
y7ixENCMshxoRDUQ9y/JSd5oxWORU9nNSq35ZMzGvHGL0rnXDdzL07JQglCY3uNcC2XTqT1xbuO1
H0dYHxcC9FNPh94HR7gK75X65uoy1arJixDLKIIIs8bOn2GZveqzsH8QlGvu/UQEZl8naIw9VIkB
vaXNiv6TbbghimvsjxBBVDWHwupAP/ANxLgKv6lVTblw6Z/YLeCH4DHSL4Qhvs4jSoFG7kJcCKhI
NNedjk7ObFxs0y81hNWlRscX1uJy0kIAXdbNb5G7WdLQK8auCcAAo9WeQwAYvVBudDy5faRKYli7
ODwnpYweSnwnMGvx5ugbthPPQNCMDSij6tKxvBy762fyAGOjL8PaIY0+fCYsBxqobLSF+9IZPlZm
i6aVWqd/YYgy78xh6q6wXt0qSf7akjhvzdGr9ghI5BfO32PEgEOnyiT6AEdJgru+HhDZL2q8IPC1
i4v6U9kl5b4Ok2Tv9Xp93QL6/WFWmer3bhJ9Rahigv86/Epd/aM+oHcJBBpDFw0XbgPngF3pomcx
knptW3PUt92cis35c+84PqG/DOwbxRygXeYRMFVJPasqmEVFgQTXytK9x5zAu82MEbvRWK32Sja4
7zVAA/vnsDHevhF1o1XcMAxicRPpagodans/lZb5ABzHvLAXThzp9O90xICo/pg6MffhkmhB3rlp
D2g8C73sR9Ua+qcSoNOfbjWYD2ilo0eHhrL3YtsR9gyCro4WFBbSsQg6htlXO2qjHxLlrYcaYVZ4
enJEdhzXUef5/BwcpyEATNCMwNsJQKS1noMy66TSqhVkUydvd11pRrd1g4r2UEjjO1zVSzaWpz4M
KCzYFLjO0nB+gzD9tn9rSxF1YjGg2cOt5C7BpjvTzPlPV28E4Btbz38g9TN9wNDQmXeO1Rvlljpr
upW1wf8oiW2SbRNF1Q0g7PQ1gwbggEwdaVOc/zTHN9ByuYFkJqlUCQBWwXwGYhLwCfV3jSrwzpxF
9ABy0wk6eFIXdsKpoaCWUKdF24AkbXWA9FZMZc+gBNOjBbpFdtzzKzfp/Qk/iAtvdWLTcW4iEkAb
kwmwVzFNlFKbU1RaDU6JnD7s1NL9MRu6uFE8dcI5Q6rATEajUd8tmOhg4UjJFng4b8nghztCeHGG
SDhGmIXW1Fshe29TmEXqe2YvLoSIxxQ8xjIZCHU+4kSUvw7HcosEPI65jBWmhRsAPY9eiwalEB+b
oraFL2IoeYBLzOztSIStYetw/MxXVWZjQaUoyMb7BJmR59u1p+AHQRMssHM3EgFK0o1+LTAJv0P9
v6upHOh1uFG8Ifxe2VjO+D3cWQ9HMZKCC5HXibmjxUvjG8QtQkBrNHGs5LjNCyhPczaN38xJLTHa
GlCYx9rkI7AQ2KzamF6ITo+v9YU7AD6TEJWW2NqzzRWU5bKZbwnWItxWlBJ9IxnUCwnUiSCHYeDP
A3hDWAKHv8MpG7VuSKXmMQyeOn6T4/DlqxFK7woqYzNVZlFdk1Za155Z1TeVatE88ZJ4i3+SeY0M
OxqBxE9+2zfO3u5TUV/YNyceELdv2tn4WToUUNYbx4mWKmkGDadWc7fH2cT2gE5WFugiXYN0mUQD
hF4KUbaKKZzh7CbhDBpC9TUqOrYewvYoZOZ8xwULebg+mkiL1XczEshUDJcmE70Gg27bKkF0M5MO
VKUiK4B72Xc7iyBGo2C4mWzMGvw2s6P9+UPyuCtILsq/qBVygNHoWN2nnL64fSqlCPKyNrYIftqY
+cB6kZORfkPyIcWmMWzcrZaY9Y2VjcOukbiZ96MhPnWqtG/pKV+Erx3fakg4sFMowUAKAV51uJiM
2Y0S0emK39DuwAhRus7PtIqSbyE7/nXZXu4WQYW42MVmmVvgNtT6M7WovNyFoYvlGBWZGteMjLa9
AQoVm1u82pKbtle4p89/weUaOQweaZRxIhI6Uzdh+g6fdailHNRGVYDM9bjy9TIbAq0flCckTnSk
vlRMl1RRubiuR2gx+JrWXOL5HV8/lrHQCCkbg6WjIHn4CBWuFYTV6LVDg3hxFE+79Trj5zDW7QV2
6PFZwkBgQ7lMAX4BPT0cSIkoQLCYGKgZwgCUdEIvlB7D+S96apQlDYG5gX4C/erVKCIuhJcwCobk
1hX6VaUvvNG5MG/HH40zkRWmIQHMUbwWUdH7Eik9G6B3HJXonQMi3CEWL26kbv167/tQHLBpNvFp
li7C6qvVpMKLM5OAgloUt9T76o2LUdj2/CgnDjg6f4SrS2RAVP7mqvlbZNZ63WxodQiFaki9+7ga
h1dBHRnVAkQeh26ynnEOTXxkdRzoLCg1Z1rXbzAoIJYuGlqUKI7fZoISE7rNzoUr/fhrkyAs9GUS
BpK/tasuh7IWhlmGioxZ/wrTTEd5WBqfEjdtL/CKT3QHl+oGNyxNOYuduVo+BoroHBip4uNn2+60
ZtZSP9F0edNZc7NtE/qGtFMsI7DVUd+EdiSfOtmIr9ic6O+WjkMibRFggPSFdTQl9cOlnBRUBAaa
OlxuwBNMdR6vbV2klxLYJRs5PIMgCC28uaVaDI9n9cpC6aYwrXHvLfQm/eJx5/uxmxWLOwlQE1NN
KDr0NXyCvvtlkDRuIBz1P86vv+MZpkBPvsQ/CEuhLH34qugRoV8SozjRozq8iybSP+oVHRZW9aWv
euLSWrQ2XXCK0MfAjq3uByywOWvzNgtcwL3dxiozqmdznLXaLfaBAPyHyLL+ysrZiWEUW+a9Vi/A
F8upi9k3JZqEwJP6BNghyJJLB8uJBcjxyOGFXqBHJr8m/EZDK6LQyEiGLDNuA+xGyz0yONHTrFnK
T2wLKg9tC1zAxqTtP5hFgpunFVPdXtoP75Z3Wwp97AW0HYgogEAeTgt2bFmktGkeyLHLQJ6Z+bWN
Uc3unZO/4AQR9KCkSG4IGOpwFI03UclFqeZbqvKjyuLylm73vHMjS71QTlse+GCtMxRoehddB5Px
1nOPF4BZ0WAqAm8wok2fGGJPNv7u0jE2GYt+BVc7Eir84vCFilCJx2nA5kjEWXU1EqXDbnedzfnP
dhQ7UFGn7OQRPpCncggejhJnzjzi+wGH2i3GL3UaG18M7Bm+OoZUr4Ep276w1eZqxLgIysJcvn/W
KAAvfvJsXZWHWA0f9l5Z2GRSRFlL2dQrWKcdtoklth/n3/Qo9WG+IFLST1ws5dm5h0OBAMsjReIc
reslDpy5X+gaxq03IKOxHLroob1Mz2qR0C0EB/gGLUMT9XA4iVikV/VkwjlqUD4BQLGxSx2ZZXtw
CQ4RnNDTpN+ndWcGOEhXOwtzOayj8cayu7z/dP7ltbdg4vh5aA7Q3qe7tL6T3IGrxq0x7qMggLXb
0GGHEqh1o5qAJfTBC6x0xOZtzA3xyAPYZTCBBX/JGipvtOQN81csABDuIzAAL3NrTLc0n7t9jRii
HqD5qYO0zwsuOlFZEzJiNMxnv8B5q+VKyHJww0LrPgGWsFv4JrVqfcb1rQMGgFpZHlBwxSI30qbm
KQpxNglMMZggCNoBDxKnGab8hrATTGfBsRug8UShURVKM/vtgLfjtmjNNN5EfOEHqXhhgqhgL287
pGhTv2yRNvSjGa7yPqqTGccqAKjIL/V280A7yk18iWHTACS0M6KAtr/ykjjxcOtFoPGQ1ooNlqYQ
NmSkwVG+l3ZbPAsn1HGtbqY/O3j6v0RSKt8r2MnAAw0rKv1OTx3UdbROeahErqCfZg7Qpj1iovqu
X1REN1Xf4u9BRIVRSgrvBScNgk7lelajeD+adCX3ubCj2a9pySXMQYV8GC7P6kaRuvc9Bz6OEVdm
6H9WskAH3S7a6Q6mXZ5AqLbC9rEQMLsCXRMmwOZJq+Br9uGgfzWrJOflYoyZhGojnaabNf5qCY1O
dMK4ph8r0MTSH4lUnoD56sgejWrzBcO0vNh0XounIFDdxuHTNnO9CZull2FpE7qwErZ05Q9T1X2t
uBO+EtRKI0iqui12GatEbFyQYej96/M434C5xy+6moucRkPHdYaZGFX7TY/xQu+zymxrA2+FLh1W
n1jRjkWFhjYZsj5uePCy2KTOnP1KZjmyp6lz6r4YXe2boZVegYPZJAERx+XwvZp0l6Kg7Tz0MC/j
XT4O5S9qmd34ucyz7GtXOzhIVkNse3gKmyhzNKmqBa0mAWDHBE0RCCqj/1BkjQo6Ox9RPsNZSDjA
/yKMF/GTTr427KbIF+HgfElLLSkDI/Lch2pu+juDbwkzxUGRHxs+cxi3MzNl+FU9D0xOtniJsRSd
BaCXutsJR5DR72TN+ft2EPzXgRyN/Od/8+ufZUWHTkTt6pf/fKxei89t8/ra3r9U/7380f/7rYd/
8J/38U+MMsu/2vXvOvhD/P3/Hn/z0r4c/IKNh3TXx+61mT69yi5r3wYQr+XyO/9/f/i317e/5Wmq
Xv/xB64MRbv8bSIuiz/+/aPrX//4442e/l+///3//uHDS86fu3/59SJe5M+X5ugPvb7I9h9/WOrf
SV3gLkEKIZKFFPbH34bX5Sem8fcF2khQqaGDgeAzgWfB7or+8YeiaX/n99IxQUphaa4thVdZ4pDC
z3Tr75R/3yh/lMaRzTD++N/H+/Cvo/lfM8Pn+Pev/1Z0+YcyLlrJqAcXCjcXYRR1kiV5AYVC3fjw
QnGR8XY1mKVBH2Xj9eyiAmmi63YhHji8Jcl4yd89LshFSGcROVjdknggqIhe0IHvrfo2Uusvfdc/
d9a4pRdf4UcoL/Fx1q/FUFz+gDD4tkt+sooARgP5x0QsGRF8mcdoqsK95wzv6yzyWgu+i3cipGJ2
gXgdfrwEjdRhSqal9BbJzaRKfW9Kw/xw/pZdpuD/3bFvoyxqd9SoPZCYcIxWoygQlzDHlMsBAYsT
7Yo2F7vUjO9iVz6NSfKzG5FfPD/o8oEOB0WjgSLCUkOjIrIWi0MWTmBwooDTtmuxwS+i3SH6qWwt
JJTvShW+xfnxDrOs5SUNFLMYCeWSRZx6+flvSb4zTWpIT6OFWOb86YTgjhmu5MJO2wsjHS0NtKCJ
Vqgj0A5GUWj5+W8jwfct9STB8aewovFmmk1it6rL/oNRqIgzFkUYg8jwcBSSocSO3a6lNx7V6U0y
1aHCYqzleGGgo61FnxLKN4UeJouyz2qlJ6bXiznCqzkDBRJQrE5pq5YIrISxsauUUv9Ltu37SFRv
swWTH38xOmYcRm/sh9++oeqE9lx2WRe0ullsbZQ/d41pKruiJgU8vzBWC5FlwdnBKiT7hwYPm+rw
Q9Y1ArLYfaZgXar0KhUknnp2lz/noXap4nliqEX1idaoTSOfBOlwKGsGoTLCn8KoebrllrX4kp5z
k1U6Fsr4DVy9+80gtVKwR6iEeVtvMSRmsOPrtCyg/Gqh/O4WRez3KKjd9hkhIrjczLlEylstfr4m
UMOll7dglKjbrVaLUdgoT6SkKw4ctOvK9D4DhJLvfjGdD0h/mY8IVH49ZRDOamnJkkHGQV4LlUYI
d3iyjcJaW3ySmwtb4NRLLUeGTf+DZbKeN9NdDuJcSQI2YrzrnCrbZp5Q/oO3ohAAewW7CxTPVqlX
geXzVGkuTUiszfywULJNiUBuULa5DNQ21bbnl8eJt1qID4t+E0yio7dyTAVbaZuFPyMCHHCcpdtM
qy4a7rGmfzvnWRBMERc//y439JpQ701l1qPumgZ1FdubtpcN8Gz5voT8DWBOAU0DIwi0GJbWame1
tidjd56oay1miDr/uZUCn5zWQHb0/GdbXSTLC4GL40gkfFoEqdZDkZg48+BkwThnNvQFEz1QzRt8
pCaSl/cPxZcDzMRuQlJymcHfTkFKzci5YtEc0BN8qkBK3/YxCWs1Dd271wI9iUUOjnOetbeOn0JV
a+NORDl3lnBSv0c2IMBQ0PkPXgiKDc1wos/ltQ5fKDKACbWSAp+dKPJ+VtRZe9DRyxAPauFV76p3
/WtNIDAPIGuprbKxDgcbsEZ3G4cCHkwA1Wd39fcqlNPr83N0vIuIz+gggaCjh0WAezgKkk+DNbFF
YQdUzTaRM+3p7FKf6uQgbCQiW5Yf/YDDQeJeS4DuMgikAmwFcGl+FG09XGhFn1jZi3Tp/42ymh0a
LSniCw3OjuEQXblVhsldW3fbTMcv9vxXOx5qIS0gXgoqnxW3Zi5YA3SLujcWsSCuXoySrBRnayt5
ztxOuTBDJ8YCdEFFkkrrIgi4miEvTVN9MFWo81Zi3qaOU9y1g4hfiO/NC2fD8TxhJbTcTRQF0Uxd
Fz8HKJnlVDJUybm6tZoJ31ldu8SaPQ4jMCdbyo8LqQbvkdVqKPCNoezpYH8iKtHf66CV/sTu021v
e1cYSOTpSubuzk/Y8ZgkBpAIFtnVpR65gnUh3JjrQykWrr1h+GGqNhsltaxNJilAmEajXYjKVpC+
ZfciIg2ichFEpv2zhnwgnO9pUQmFQKAoD/XWqDyxt70KabzWm9yvymB76d7mPGz8qW/ltJ2SSv2m
y0r+2Wpub6Me1AkdkS0dgJTtRd2j2Xm54mt2OmYEXlJvdq0nhObPpiEu9NKO1xz8DyLYJR8F6reG
xdOi4y82uI8Gqvm4AM89lqFRPYc/lCzMrAvL7tRoANnQ21gSDr7Z4fEgm6wam4pAD12gdtrlULa/
NGaNG3UDwji6MNqJpaChWrpYoKJyQDh7OJoexpAx8+UCVFXoRXRl3CkoemBjwTgWUw8OqGw+nl9+
y995GEUsDnFL64I4jFVvHI6JxcMcLRL6FOpUZJXs12lW8yBFtjCuceU1zeHz+QFPvST7d1H2hhtK
hnU4YKeaUio1F2I8jOg6CuPZG+P7OotRMc+s+MJqPzGBfE3qN/TlqDSu8fZ4wRvoCJl5IMhTYlyo
ZfWk4PJ9nZixcQEHemqs5UK02EBYq63HciuLuvQAjcDCsWdL7Vm5zWl23Sw12u35j3hi1sCbLvkp
0ArC9dXJC+9N2G4o4Tx5Fcotdep80V00Wkq0p6newpLJpklcuMWOZw75Jge41rIDl813OHPwJuH/
IBYaDLaU93LOw62lDto19BgkmlDx2r33JRFuW8L2JV01AYAfjqfo4DojlyCtG8Zh7/ZlDJsrbrq7
LBrUmyREORRCr7U5P+rxLAIEV2lNgmTkP9ZtIWlOZungxBLghpnt55qrrE5rlOTa7NLiXCoJh3uP
Aww4APrlkKkQuzp8QSPxnAxTwxzbJ9oY/gx/60PtNeAFjWIuvmZzmn1OUWqO/HjqLroeHK8higCs
V5WXXWo3q9Mmi4mH4gq6oAMi+77McnwyTOqJeN4MyYNiZckTjUDk/c5/36ObHKF4eqWIXnPSURlb
zWraI6tblKi4VF7uXY+uyO48I7rUbjs1Coco/AsgSHRkV6fM3M86vNuYDD23KrzRgYR7yNleWKFH
a4VyFBth+YJoIXObHk5gi4pDry3ixMgSRdslJPMx8Ga6ImwGzn+2k0NRTyFbRNUQlfbDobK5a9rc
QktQzwf7SrfbcUNHKN+qiTLuzw914tsRYllcQwhGHJOuci12nViHcjhiieLnKK4VtHSy8p2V3rdi
HgbXlDLYAzToVith0GWX5AWsn0IOMGXVMMq+2y7AkQs7+mihL7NE8YTQZ2EXrdMVoaC1gddDHng1
hpq+dMNeCdzKa4J01JTrsVR0uUOf7n20RUZbxuXcQ6ABCgi0ycMpS2E7J3aBSnZjeTXQciV5QX1e
j9+/oRjGJXkmvfRYiIfDiGZOGqSg8NO1afNRfI0XO24KYheWxQpE8q/3MVCXA62KWhUd6sOBUict
y25mvvAlEO60tSPxlEVN6edWdl2qxlUVU74pBtrDtYtbpFfoFzbBqZX52xM4qxXjQbt2AMiREkKo
6gO3s4vnzpytT+/fAL8PszqXob+Nk2RzBb0xjve5534x8rK/UJQ6/S7L8YG3yxL/H35Nve8x8AmX
WAsR9WbnAsgMlBzI/IVpO7X6KT+gMgb8BzrA6mWKJu7hpug5HvC17Q/mqH2SuJBRlyLio93u1OGd
FhWX0oyTr4c4PIci0R6NlsPXw38Go0rwDajFxAXqDHMyP2eiMz6en6pTxyLSf6RGC24S0vvhMHY/
KdQsie+wG4fhgF3fDnl9Ci3mYKAkcn6w43diM4OkgItKFITQw+FgtLjNfrB4J6UaWn8usTwLjLgp
37+jGYcgkjQe7hz35OE4llFpnVlyYIE6TgEjYIC4t3AnvBDPHX87cncb6gRnIiIP61TKKUez0k2B
nYCcOp+e+bTpI0AKLjyyC2fUspgPIh1s2bnwlzqlQR1xjZ+FW9ArNskkKh15uAMbUe+rZsofI1sr
r9IilxcqVCsrCM4qmPIeStAo+pFUH1m5QAeyJl3B5ixJgNU8VllmlS8ZuXFDTu017cfIqtTnwmk9
vLsqJ9O/oo4GxJSYQak+n182R98Zl3jidNqMFEtohKymsyn0JKpKDOVSp1Z2saPme5VyBq6xYAHP
D8UyWX1pYJ1QxunUOkivUNRaDRbWRRG2Yews8jkKJ+VUKL336EymKf8sjEpNsKADGIl4/2wqZggw
3HHn+bHpI7fdm1wdSO5QiH2qkYaMX/DRaIoNogMlpngzeogZmdYni36fdZOO6ij9pho0dKsax/jT
TDC3ux2RQij9ujEQO9VxDRVfFO6nt/5IPABQ6WfCPWOrt2bfCt8cS3DDfm4XKlPjjXo3PMQlBb9P
oTeayF233RiGXxHe8q4khMgRPFGC5fgP08s6O99yS7kDXprAKt3I18tpMfSIISwYP0J9yp0pmGyC
jI9TlCpIepVC0TLpa26DwYHvNQ7+smUqWARdi31v4w+ZMIx7GSehUvqzLaNuWxuT4tzlfRqKbOt5
TT5Ci7asYhYBunpd8mu0lHC8AT6ehUFSGNP403DFAuaYMfW2/KQY+1jzhRzGeFOoc548G6MRmbU/
xlNof3L60vOum7AprA9lN3jODpSHIa9BFdp60E6lp23tCmoOr26iCLAZSi+p9+bU2d5DCm/HCwaJ
kv0deNsa17QZqawvish1eRv2bdM/ueizWBst1tSbXkSF5SvjPBevtR5Or0nZKfrd3FSpDPJQncwb
DrhMvbdNtAWvdRA+3bUQZdhs5eAV9p8ROp+IO5paGQYORiq/TIIqF6SrSE3VT2qzELfGgNGCgDRb
RPEzlnQhIBwO5dLvTbOZfhaTQafdB32Nqha7LQ03YW0V4WfQ2K59o1mV6+wkzoH6t3zU4gQGCESr
lxEX7QwXnyrGo9FHjbwWaFRLN/dTjALVT+BeutA3lUbajwUON8M2n2vVucFoxfurQUr9tSkzOfgw
m3NxZaAllBEQVg4yNakTmjutqpRHsFfcHZUc4vHJ6DDoDTJpWog/4gbXvNZY3X8zjEiis2/zbP6s
V1C/5hpu7K5Ji+FORQs1xbFnUGdEz/u6BasGEY/YdnBa7AEJXnytSeM/9QYMnK+B8Td9aYVdveko
M3bBGIlSbDMM6Fjbc+oYm0gdjZ9QkqBYW96M/olHgyzyC29MXNZhmTxKoEQ/VV0CeCt7HEv2Q6qM
T15YuMjTq90gtxHexGMQmRjWBanEmhRJz6q2dqCn9FeRGG2ycYXu9HvMP0wUEjVUyHfhkLbfnCQ3
zHsxuQw8zVBLcUkLbdcvhDKV2wZY01MFSanflGbpDTdOZZFzNRGmfjduOKkTXOVC/MT0I1G2qIVi
NFRgFvbdmROr/RITDHdBIxTcmYzUJgqiBFx/BrymTqgqC70NaoQ+Iqqvc+tZPpIYTvpQlWood4WV
WpOfQaBT0Y/s8xAD0tA1AhG2rrxJ6k6YAGUT4wnD2zl6nmPQcL6TJAken3FB1ztpNfMLB3/0XHlj
+ImzW0+3hbQx8YaZU3DcoII+Xw2cmX8Bimy/WX3ejLcUDZJv1DhjjKnVoYNBK5HeROae+H6jdmn+
quqh9iXqaVX79LDaAc04Hckgyug1MkFgKu3vfdnH6sexzDX5nFeT+kltlPZRmzWKRwN2ovMt51Dx
iNlPl11DOfHKKwthSxC3Dh4tVdunGaqf/8Pdee1GbrVr+lbmBmgwh8MhWaygKoUqxT4h1Ik5Z179
fih7b0sl/yoYczIzgGAbaLcWubjCF94gmL/7ybeK7dSOXbW24k6O9iiniZgmImC7hl6UCmvwOsEv
ZZDgH3YmgmlblGq0zm3zuBTskIjR9KSoimMMMAZL2qmDqD3pITQqdJZU+Rmh+GpCqMsMUcNTrdHE
0SgQzStpmrJ5X3aLEHCjYWi5ModAKRzdD4fesfwpRN9oKBrlNvMFBL3gAmS9jcmZip4jZpbdd5+G
fnVossJobQVNN2XFWWKgVGdk0+g0SDDfpTMltW+12IjfTN0PkgeASIl0lSJWqm4mNeTIrwJNaRyr
k1rZkbpESNacJb3sIWRSyoGN+5IuuYEQTZrTKGMWPKfwGb+XfSU/6Wlh+p4qCRmARGURwxYj7oB6
NXZ45VKPUYLq6Atpk92niVJbT0FSRsHaSNmu9gh1r7OzQpGPijzjJyzHPjJVkm8plU1WhC6lKA4+
7kiVVodubSaQsvO6iPObIO/L9EnPQWquEys1570RAOZ6CNuy8O2hLLklk7DHfz2hUWiyEOO6dayw
HkLIiLEgruuJVf4ipF2oOwD2u50qBCO2NzMfb4UmFcoWgGUS37asYko2oCnn4ndNv38iZ+qz1yE0
MBNFdLH+MSYoZ/NrARPgql0A+yxnoSJIKDNde+TYSBWkoP1UtO44rZpmUwAIHnclexQjtamNMYvt
xlZcWObY1T7JlV5FJ8HsQEsOo6lPoCVHs14vnf7+mEhqGZ6y0m/VrVRIJUsaISUVM9veyLN7U5wL
K7Qb/DhZJXMcFQeMh4dk15S1lW4wlLCAu82mOvl2RD5TP+VCG7fYHCIeYvV2At2o/9Za9PVftTZo
gmMEKaP5oWDSzRZCx1G7rrLA/KUWfs9lL1qttoM4CVUjj6Vp3k56L0QrH7SluvYxNUzADOgmM+zk
xRhVj0RGFcsYr6Pe2Iw6LPN7FTdOCbdIaolPepc0wWlkpjvcZvFgvKnVuZI8Goxhv0ZlFjixiXff
04B0yHSceiVH6UPN4uo7/VZshq1kUrutFsmVuBUFcx7wAuxQupQmQ9lpTTQ1z2U4U5OTpThDvJV+
/FUszoO5QSWH4vmIgAtaDU0vZTaHhNhv6qmXFVcy0VS8aaZ64AgqB745SqUtG9MOxS4XvmUZjrRr
KayCwRPQjNf2qhwNhkdemUqHRIryEVv0EWfWqhdj2QOIgjNeFszyeBs0QiI/9roiXMPzL4x9T0O3
/VGiizZcq8FUUG0xElVqTqEMgsTOmkFuvVYwSunWyOPYXIutar2iGSA2j4Y/YEGo6qUl423cCZ22
4np6Y1Dj+SU4ia/DUbbbITTF1zKYBuG5QiaEqxQl3Ye3YPpfQWP/I+D1A0j2SwDt/4XQWGCV1ESp
GS2tCiR33uhK/xkq66RRWf6q2yL/X9smfc1/vkfM/uPv+hNBKwCO/QNi5tIkhnWGsirp+Z8Q2rc/
WiB2pCgkaijskTL+haGVxD+g2tIbWkQ1KAsubdi/ILT8kYzI/1KzpgMoLejaf4GgpRTxIVv69Oif
MDSYNndk9fG2y65CNbYN6VeGXraaT7YAx1qarhPDlQcXHYVpfqgCT8xXVu3GOGmHjubvUkQAgd0a
TquuimQDJXih1G0t/VhVt7p/PVtrwOBqii/Xk9ntY+PnUpzLUUWI2h+Veiepez+47/1tGLiBgb2v
I2mvUXgyk2uhuzbKXSVfNfptYe7V+BYCQ8I/rwT/ao5umnFtmjliIFfQdx05uq7JWIxpRo772lDX
S4woJt+NfOP7x8F61CLEk38laMV36nU9T3ZjYcTUe2V6yOJbtd/qkodHjVas9Px+1GxsMmXEMuON
XG/D4VWGq1cXoS3RMY67YzadQkIrcSskT9L8rUdPNDz4zSZrt/p0FQzrmt8zeNgrxOlas/a65Ntz
Cp8Rkgvax3aR3IwTPWZP1W5Caw9hI06vGlhN4U4ZDlN/O4l247tIL879i4B7VJPbYu8p8a0Bq1nZ
GBxs87OrBRth3C0/hTerT+F41yXEoyK2qVdZdsi1awSvqubkp4c43AiaEyer0ATmYedQD7GuiteT
vquFjVHacnLAFkEu11X4Z1/wX50j90XGz/8DqHmNJtUXJwHyLH+dAc2HQ4C/9d97XjP+gEGmgUtb
egc4zPy953XtD9qwYN+hUH/c84L5xwIjAXMBdhlEG7iE/9n0EODB1PPHENJQIV2K6f9m13+skEDQ
BG4BCB+dTLrPVIqWcs077JehjVqn40t4bAR5tKMkoCQUFsa61WwfsWIQsvY0cOXOl0TZPpYP3wY2
oHYuaudAgT4Bi7OJg7gJavUIvatwC+Qf7NmYw+27D3L7Z1HtPS2A6X1XamOURTSBtgrNNfTlUCv5
+HoEv5i5d614NwvKgZrHL18SQidikyTDz0CN8x0VpNXXY34s730ec3nzd1NaNGldwoAR75oQv1pY
MGupySavFINbE+zW14N9LGj/ORhgXwqKgBbQGVom4P1gQkZZg57cXZgPomslnbqq0oQ4k4j9lIlD
6H093lnf421A+mHgRrmvuMfeJBTfDdh3jVL7rSFjyZUcZWy797WP9mySbMlc72t1EraAZXaVuvG7
a62lXXvhAZYV+Xf19O0BsPRBJoReP7epuUz/uwcoFHg9VlvIdwyl7MnKrtFX5qASBmMzFF1pl3pj
4eVbyK4e5i2+fz3+UnZZ5vFTFOVbYds2fXuhevzpm0NmxMFIooMLIBmfn48PFaArIMGqNW5nFQ3D
qJkmxEAaKG6lMW9M3FoufPYzMQFmgQGRPAakgmgKzfmz7173eqOb1azfIvIdINUYnWpJuJIyzJtL
XLIdoZXn+zRfxPkr2Gd0OIxhwN6xnMqtnGvYDWbFKYBydaG2/ek84bkMAMxwmhEHocz3cSJEmRQK
QTjjtsB0sE+1LYH1tyxGxwdcvLQOdXHf0aPbTFBBLohf/OOcUOYW9QW1jeDZ2Wav08Boup6xjaDZ
Z0b82yKneJCC0eNpxyfD6m7C1s7X5NHqCsRKsLWkfl1gW4UsyDTtqXzI7ter9Z/WBeVnjn6OukUT
/eN0QIIataCS+UxlndyCi4XJE3S/EkF9oVonX1iF55MPboLVoCxnnQyE4RyePES+T6dH0Y6m1b1S
itxiXOP1QnU/jvK3cG4fxgg7sXz2L63G88Mc5DUmAVxjYHAMWBxnX32IwpIsdpaOAPEjpNcSM3AX
+d1gF2jXvbCv2lXftXhduzhdo/sQwbV8+Xqmz7wZmd3lGYAEyNwloJvOmTdFUCuk/LJ07DvbPBgo
yyvfVdnr9GutdlgLvw3dG6ONLqCm4ZSFE2792cYj98JjnB9P549xdjyldTSlAZf4Mfitq179Q+o2
EhUP7GqMHVI56EsiH56+6rVrUF8SLqy3M63uz7Ow3BfvTse2QEpLnBh+SPEw2QTyBgvcmYzeuBmE
TfCgSnYIXm9+QH0ies7T24as99eFOVhOu/dH9PkcnC2HBciAM6koHWlKOFr10ssJ5TaUu8YfuXhX
Ltp88Jmb6RIu9sxl4a+3h6XEpQ9BBErix7fvRRifU5TKR4ooSeio2PH4oOocLFL6+egHk60pG64G
0ISHuBlt6mlzcZ2ru2nwhvTeCGiVKpteOYWdm5W7SN1mCYzUgyxvvp6it7jq0xSxXxaZ3bfm3Mcn
TTWhq4tEkY7UeUdrPff2DYVTc3QKqpHUZgt3LBGzXuWnvnGqH/3vZqvlK2FNMuKnXpmvq+66kmzZ
ssnOBlf0tMemcLsQFq2tSpQAsXi/sLTls/zwbYfhPb4YkC0Q/vNgqgxNHGqUXj4mOVX1zfRay/ug
t4X8xVBXoO1RPzU2kcrDr6p4RaVxDu7m4WEUVotdzCG8cNq9dX7P5/D985x97VEqwrwQOp5ncmKa
e4GzGDgdgmQ1R55urEb835NDE2yVxg1H3CceYmUjTYltdjfBt4yDKL3LxCtN3CxgSA2a+VM0kNit
MI4xjFVfq1eVui6jtZ676XNi3qX+Rq9t8ZjNF7btsiG+epPlUHm3ay2xbTuhZWajmYLdhq5Xmq19
87WbHhXl9uul9ymCo8AAbIprcsF0U1o7mzZVQNPBylXpCNlOv1O8bFOs/Y11sL7RH7qEAl1+2Yc3
Oxvs7M2GolSNEHGhYze4pcKP3dYreOR2ZqyMYqdhWpXvknCtJlc9vXcf6kFgj/MxGjbFtFPim767
bqUVrPlkjwR5VtjanbgH9T4OYJcwGsCxw5ZO0QmnIBTFmmfVKyQ70UlxIxAQgq0M942ymftDGK8W
97ZprwQufzn6gbdVKBzl/FK3/dMN8PbKFrhQgFyEI2d3PtEmvWSqGsdpTe9XrJxM86QfyvOgO42M
G9i6AUtjuFG4rxKnvqSjp306fJfhuYT5FzuWAPnjWhKGVLXikhkHyB4r6BY42IwtJzDqCz6XDgD2
61xbF1QZvFHb0Pgbf6pgYUzEDe28OAyVF/reALxUjh8FYDiQxHzbz+7y3lXZa+l+bh5N6jwneQMB
T0lW9AJLV86ereIYCI5UeGFl+yZqOldiuRFcs3CRj/h6EX8+i97ekpBx0UykVn92zQK/t4w5YJLT
cN3MYNdc+ZWuXvGIrGFYOp10oD4lj7vcd8pr4KSIJCizMzZerLtis24v3ftvuIVPC30hEfz1QGcX
r99SZW5G8ESg1CN8T+THWN0PiRveQOjr00PV3vTRTa/vOvoi+i6f3U6w5ZOGF8wMWQCFVQjrthG4
VHroIumhO/JRcju4obiG5VP3nXrwj9KdjuGd9qqj+3Fidfnz1tOpyCHkYNr10fT8Z122lcdFaYTi
22+uFlOzh8fsmhjAurFuYwQzMo+mlCw4Cn9Ldsud8PPrj/NG4/o0F6ZOyYPSBk0zqhfvjzN5IW6K
wiAdhRP+UD/wtlUc7XsmX9HoECVPFzygm9O+3mm/0CgJYru64d2zVwJx65l+dvEqSG523R6VVfmY
3Vdb7Xd9zZITkaV57kyn5dL5ER3zvX+FXpRw1+ybbXEpmzgP3d+OSQuGKXEtMlbnjCvZSAvMWnkJ
JreGbaCg+Whn1zjn1PW61Gwp2fDZjF/0p5B+zNcU0b6exjdRpvNpXJI8CIcwoqlSf5zGobGETA9D
+Rj+zAE+PYSCE62TzrVox9BOHO108FLL49DUYkd8Bml41dznRz5ot81K1F/tFGRBf2gf6JWZs2sI
66+f8I1I9+kJF29Ign9gRdrZorcyoy51kzmqPXGyRZoU99z/2t0qjpzmtn2wLtyTFwc8O9zqNAPr
uKysvCaVsPVfeemWoj3Vbj3Z8wGB0JyoLr9w2lwcdkm83t3PeZL7ZrasBf9h/tHK9nDd/TLvpbv4
tX+1HtML8fOnNI6zbVFN+2tWz9GCgp79NVrwiH2yoDjmq/wTfk0/O1hAfv0J/3mRvRtsCfrevVow
twjsaaRuFMvFcat0CHffFCCccM2ir/scGgjLqKlNPFWkXiR69J1K04u4gf37ztgU8q2FsK9/TZPd
1upHNT+oLDeazp1241enApDS14/8jwHM+/k5O17CWBA6JeKorQwXBND0kBebonaHyFawS/uBWEx+
yXnvU21hOQ3ej3l2qecD2q5ByJg+32ER4lkJlpc3J2JMwV8pD4Lh5kcE63h17db/l2hjEptleNgm
i8IKmdO5fpsQDLna4fJ49H+Lr8G081/AQeXfyysklwFLRNmF2PrMCeXTgOfIOTno88YqKvmoWyvZ
dLG90Cwvm+6Bxk5aZfds96hd5/KVQZyViIjS/jun0M9PcLYw+9pqYP7zyv09fRrSIlpQxOlTcv/1
cvoUey/hA8OJtNfeFOs+bgAwXMM4+b54QnYI8BTKf7up8sDQ2GUo25H1r+sUZ+Odv1fS5cCgGC+Z
Vqm56bJV2+PchoSwg30sOIcWhFV1lxounGLtob+j26OvsNv9P3vts000IAfqYy8rnkxpZ5oO2Edw
p1Lwgu4ZIIQLW/bzKXP20mfbR4uL2UReVwQLYZuRU41u0XjY3IqaHaRIlK96/SY7mIPjm6tg3Iov
aEQqwUFX6Ea4QDf4CURvijCsc2rdqSRKmpTxHdyWvp6WtyLhhyvt7EmXhObdeaglfm+CPBFPqIKk
rROUe/CZM3gFKoXXITIQxVUZrGmBNrOt1OucDTH2Ms6xdDCvUT4kWEbTsshcZSEM1ofB3M3VdVJT
AHMnQXZG3IPSPeJwAAbW4O4cgFuz7oxC6uhV58D3SIVNIRWOSKJaGaesvxCdnYlzstKXNwQkDntm
aYucOzRoQhh3kcwb9vnNt9IaHBVJWn1bG66mvCjJ1iK1n29TxM70S/fop9zkbOjzeAErRDEUGTpU
V4a1jgcmwela1wqdhq0gO/IlgtXny+JsyLOIAS2S4a/vmaL3sxURmN/1lifqP42QDXdQrJXRXIiL
9E+VEgZFSQHFKyhDIJDPIrdQADslxpN0ogrXVltVXFeTHSoUZzwttK1uSVqnR4GT08JKexcnnhEC
OLHDwZNVu2+5NbdZuva7pQoUI8aHGY6xkmNXBUB3HF6sg2huffWH8G16CViLAb+6dcMUCJaNylt/
rBVP9dfwKawDeFTKjA1Qy7dAlXZvaO6tsrNb9Qnf9DbYmbUzZCQQF7aSvmzq860Ey4j+Hsh9g4bm
x62ULhi8oBXEUzTbjFfjRbrvf+tOju2EfwOVELU6VoGKZtf3rljPkcv2qZ/G3Yjun23eC8eksDEL
jcMDAZ4aIi2zURqvMzfRS3CfHDL2pT2C1DLdtF+H01XXeKNp66UdwLEYHyxh1am/O2GXig5gvKHz
kOrAp1teUyqamcwnEGNt8MvPt8ih9FSF4wvn3qdI7m0d/D0DZ4csjnQWtC7WeyPftQiE9etI2Ojb
1yqDG3dJgED+VHg4G+3skA0FcxKQCxVPFFm29Q+DT21mq6EifkQ/HkYNCEHhV5ralWy3+JcRNO/I
McmrftTf4gSdR9v/nlyqAP3TIliOGgxwoXe+hdbvzlMopWKUzLF0qhVXaew+cMhLvj6zPwcry4sj
9IDyOcwCiM0fFxqmPKkEHFU6GaFdy7Zg2aTG7c/0eyDbse+0gzvXdlGC090ET1+P/ea0+GmRvxv7
7L4AvG6FKvDnU9TY6qPxJP4yy2UJak/90xDbyE22kw2MOnih2tNITvCEv4QAzcP2YfldsBn+p1jm
/UScVdsCSEaAtQfp1GJKiIHYHTRWsXHrwLnUavqcEp3N+VkBJrdmdELR7j41U74xE4p57EYwv44p
7Q1uddThFdBzh+kSzfTiyGeXSIKmpDj5vGRduRS4KvRwh9UwOA0ZimyrMMBNW2sxeLt0ey2f8qtP
fXaVIGKpKpPGwPq37rF+YY3przOwcxxNHoVfoehU+PCONpHJ12vsH2/s95/1LP3Umiw2jYS51pSj
Irlq7wbVWrwmgFRuplf1VzeuS4UvPV9YTvI/r6el3Y7JLE3dsxPcSo1W6TEjph/ixLWLXbMwebUP
iKl1J+ipvd2F93XxnBvIdsc/ouA0PcwYBykvlSTZmXQ7LLJP9GJpBfoKVABHlycblpijyA0dltXX
E3Xpcc+O29Avpb5l5JNPEUBFOdUzmq0vPdJ+7KpLZd5/vOOX4hZscWWRhPx46LQp5lmlWkqnvF1V
MBkGNK0klV4BUIN9CJzcj7wy3F0sfSrL+v60DN8NfLYaKjybSwiFvCVhe4pDo03bqErcVF6ZugOL
EdeArHdnENqrRAZb6iDBniQuyovWbIt4o+Mo3a3gMYfJdhqvZJrhsJ1iT9H3unHXq6cg8uJ+2w87
rTvM4xphk6+/0z9ei3+/wTmlz8wjSWiyimWloryHGw3rg2roFL+042ZexIcT9+sRP5ckl+MK8QTE
J/kPRDA+fq1UmtViaInIQmOrzLAn4n0jdeQfuaumW7lzm8ADp1yJTg2Yvsm8kRxQwoMg89LaS/NH
LTuk6YGim9wiBn8zzgdTdnrBRWq5LrfVcDDImoziqRZfou7Q9JhmPqfqts63srlJzQVhty+z1C6x
BYVt4MpAenXpGPr7qDldeNlP+4AGwCImoFONBlN6rqU4RajV6yOBgFUeCkI71ezcrqXMbK6zx9ra
Gu1dXN6wW7PsKsi2RuzNKW3ZO62xSx3VHSfHWD5yrV+t5Si/pWkVgr6X0TZeL0EYwcO1IKxqCu05
edtVu0ZqsMLaezXWXmNsh2f5SrS5epmQNsXU8e7r13vr4n7YAGevd3YBCNo8tX3D66njyurIEB0s
MopX0xF21rZPvAB/7nAV1ndUkQ0s9+ZVYFypGgUpDy90Smol76ai0+RK8soHZz78jgUXM5iOaVLW
BTQCEOHCuizXvHsG9X+j5qca2yHUPppNa9iW6aAJo11noFRjh6mpTeCXTjZ7evKadatWPlBibyK3
k106tjWWHYpNPS0aEWqy229jZZewvZxa9lBes3Wsok2v1iDfXJB1/xwaLXOF5ykgYbypKSN/XPc1
RDeQNgGhkbqaZE9E0WJub/OgtKETgoyFA9V0t0GF2DSx97jT2wvFzE+n1dkDnMVmdS8PLR500smM
N2b1UILH1XGwvBr8C1v88y15NtJ5JFbCfUEHRjyJPi4iAzW6Z0m/k41tBdmn2Fn+JqmvDGhhhdtc
coY/05EiqT4b/CzyEjOlwiGPNVlNcNgdPXUtFsO4E4X1kO+bfquFHjrBvr+L6rUUXwf1Wofimdsj
1+Kl0tkZ4ffz05wFZ3Ot5pIfh9Ipy69aY2PSnehW6qn4CW6vAj7QXEj1Ls792ZYE0aPWMyayJwCO
+fSz6reZGdi68iRmx3xyq+auy56ZdUIXf2y2Xx8InxMfACcg4xeRTnwawACdLfJGTsccAdwT8iY9
wbeZ22qbRavWml98o0jdOZ1VksvuW1BZ4RUCNiY8Q2VwMRxL7Rw/xfVU+9dDjUWwOk2/Taiz+EAJ
sAD0b8R80xod5h9h4PUoMh64se7npq4vBFufokteQiFdlrB2RrbVOtupS6veUCIpOdX5AqrQq3E1
cm2tv56rz/UQ0nEJ5Q8858DdArz9OFetgTVfHBjhqTL1F0h380qJwKBLBdZDTeJLK6DKe4tTDXga
ndOOprrSX3rXz8fS21MAH0V4F+Xqc92bsTaLIIAWd9JHWpnwhFyz0mNsjxp9q9ZuYQKbgj0/IByF
8dlGEPZNLJ+MSnrohuiSmsyyG97dJyb8CbBjdCVRqkLa8zySq0aMuELfD05Ie8suOjmnEGkNW2yD
30NdXxLbftP0OhvuTWqAnhmSKKBGP36BxMw1cbYK3r1X9rocwYhS2tCpWvkB90E7LdVo08pKvSrz
7LVKyKQUEfWsRpyfi55bvOyB/UMKwuQxzX7QAA26Ttsgc0i2Oarw0DhYJG1ItqGupRei3vO++zJX
SxcCsgzAJQUZ1I8PP00FIuwgH47ySOtjrigfYuSsepafbP02PWiCIW3zYGztChsJiLSZ4AU1PaQS
3Sjb0IvHqagSOxLlrVyawVoxr/RwEtzYGGNH67pVrymXvu+besjHGX+DWWGHSj8XUdWziHmY/M6X
jUA8jbp0HWaiPVRq7A5m1FzNsX8vRIlwh5t7QNd9NDZpWOZwX2VxHZvDtRaX7dU4UiwEXrqfomza
dorklL52iMB125Mohrc+7+l0HWZO9JD6a2hkEPcFMYaXGs8XssHz045PsEhVWzqYYl03+Pn4CVq9
i61IE5tTH1vVOg6Z/QDrFoKL3EAMMgKIFT8jw9p5ckNs5AcAaYwM2Ty9IGar8w6GiDBQjaKznCeN
fx1HlOCCWfcimtwo+1d3rWwsxuBT5rV9adqFUPuujDjBhTzgHLMJVBqw6OLNt2A4FjTzx1cRhxFl
ahi9x7isiyshGh5kQs0MIwqNhYS8JaZQadRttJlaqTJqwzV099ZRJDPZpVKy6gYh3ilpbJOoFi5w
p9iVFa77tzPzX1FW/v+kvnEH/Wd6y/9Og1919Pqe2cL//yexZTF2ANeMUpuKuoWBbtX/8FrMPwB+
GBBbIJQs1JJlff7FZVOMP4hCUWUC96gClF8Kdf/NZYPyQrqCIs9iHAaEW/03rBY0pVg5f295sOe4
UuKBiDwqqORFCfjjysL4w6+zJNoVg1AFyT2saVU99OKoJXRvx0le5CcwjZAIzUXFz6t4HVgzBi/B
8roUEOmLCK1yLVuT+JJNkLlbGjZ62TWu0TdKkD0XAegQY2WpEdJqtojNVVa/xmEniXcGRw3F/KzD
CVv+po1W1ecvYZ1aBN8jNBuSyDnUQgj3UToYuDNHGK0oKBFk7pB1Wu+O86D1K3O2jNEmmKmu2lAG
8RFLaR96CL/OpylpEuqpVhhc60mL8o6kJhmmaXAMZ1zS+/BnoJhptS7iWAy3ahwK5V7SI1F3elXG
G2NuYk1wpZF9tTHMHNpyBRa+PSCQIqSCo6q5VsUvajuWY+gEYT3rG0Pu9PhRLWDjNqu0N6iDwSYY
zXWTIGx6qLpsuE+t0mo2Kn5m1m0VDZa4Ctsci2W+ui56Q4tE1SYzS9FJor5NPDkfeZY0lLTOlvNy
DuyqzeiAdkh0YJKE3cVmLHGjt800m6mrFHUlkZKpoMuxz8n7tUrErzvC2IKZ8Exz1Lvea+ukQSe2
qdBq71aZJovBvKuEqPdLwHClKu4Q1hy3po6oH9Viqf6eJFI4OFWG/smqQlCjEy0eJw/lwKv6KQyp
dQmSVDe7QFbjFIIUyiPjaSpFI7jNEN+VPD8Q1NE2rGTEuQ4wRc7i6vMquxatqEBJtqzlwUPOalLs
RA3wQYXPl4v5Zk40Os5CIc3YG8kCtaNBMM1yk0kKIovcxFXiJfpozCuriHusMJvKorIzNdWw48Bu
rivUNYW12I1qsu7zPhs3ZFuaeSfBwaC9nKYSAXfQV7Qre2gkzlBlGuhgecofdH3S7wIkM17KxGpN
nMFN+UGfxVGGGGiUtzPqvhX9uaLdC35dH6ZQMU3biHyF/BdhSJjuWkllaQaIbdlSmuSPrdmHILzC
MvhthHg1ryfJoCFT+4Eq7n20hzjN43EsXGxGUn2jm9OUupiuWhYZmS7c6EJRgVaLh0hyhDoGGaqV
afg8xuUgr9ooq8UVya6JSoZaICKj5UPje2I2Nj+SWcNeae7h7LNcM+FWKrU2dwI5QG8kzUWLzlAs
SCjISKX+TbKyrrErnXq5Y+lDDspOUCaUm00fpQMNHZEFiRd1Iv2TEJWPAvMxnitEPBWhIEl/bRjz
uR8z4Xdixgu0MJaCyBUNOR3sMBsG5ITbdqhpeZkCiyjI46NVZJQXEjMqlH0xjuFLWlcGSqHV3A4A
b6IoWCllB/N7NIzKTfJQqTyh5sS0C7+o15oITW5loNT+iL6EITmoveTweYR0vsr1pnqNzQrNAVuW
ZJVCw8D5S40P8rra79QkVaJV0GoJHw2jEL3ydHmMu/XcQXmxRatszdfQxJJtJyBk2gMLFAuJf6ns
NUrrddro9x1iSOKNXw5NemdOmgYGD6WYPHMtq28z1E9MLBNfh37oR3/RHRFQA4mUIAx/jhWnBBtr
rmYnbEqk311LF6xZA9kYJaPqathGKZsAGeXkqUlDM99YSJlSx8zqpDuh8jLkj1lRNu24KseyrU4J
YlEpnIo4XY5ZtUfFYMue5MTmjECU38RwWKYFPzYIcwy7jF+cFq5Rw28OHaPhzF7JeZQNLsIFFm1R
P+51dW22UmhdR1IOAKPHZS0B4lJpfvR90DNLvzH9FFEFqbWSoQPzY6r4ZctSazwhD9nKm+W8RQO2
M4UIGFDcG2bwMxPYTygr0Cph4jNUvyBSy6PihTWiKvQt1cTA/SuuE1cZMkC44lAV5bbNc/O1jSP5
pR9kQTj1vTaPnKGdeqf6ejfcTmMmvYYzhjpuPsYT5LeGCwUoriSHz1ImiY03DT7t9EEe0tmmHd2F
bthpQ3ptlsI0rDvEEdV7y+wwjlYLXR+RwhuCky530n0qStNot4jRGE4o5EC/yiQyKBaZ1VhTvlJg
UYSt4e9TfwRylcZCBtlHKul0VaU8gOnItZKWdFiUFNXwTrsrVaK6tVLDBcDRJaw9xKyqaJvgfAnp
c+jZVZ2JnNBK7ki8ABknParjdW0YmStpfqVs/bRAB8YJa5H8vqXM/6JFxpi7mlaRhcS9oAnroGLj
EC2mVb1uUGUBjNgm1MdxvYTog6r+PFOjz/zC63zBkileIjZih2GRHsM0ijUXM1BgjLiPBesh5dZw
qrwOgk2OOFW1Re5RutcwiFJdqRIU/SA1aqfaEuGxslaUdP4NaqbSbZRppG8sYbqBZhNh6JZnQRjc
dNjwYbJuZH68s4aqPAxSOj0I6VgkXspsJtdTjyz1yjdMC46aGIUSQkWhyoyLYpRauzmrTQqbVUHf
NooBO+KiCs65TYwGZJ5YWgnJMkpPWsJ8hGJ9k+st9Bc9U8FnIX3Rn2I9xkSPzEf63ZkxeksRDQzF
FVUdUfO8K0f4EHVg3KZxj+dfmaGV7zG7/f2UNYHiqnkEFyWu9W9hJdW+XWn/xd557caNbev6ibjA
HM7dqVwSFW1Zlm8IK5GTOaenPx/dvU+X6Noi2vt2Y6GBBQjdo0jOMMIfKJbWdTiA7wvGSSbe6nPF
2/qoHKhTfmMG24hT6D5Py6hexWqScMLZZf88qogx7VTJ0+6UPm+0iwa/0GyrkFeZ21atrOqSzKov
b5xk5CrfqGOr6BeFU/TiZ4zzUBVta1vxsLUOQzOBXxJ2ZbiPEOF6GTPJADkjKv9rrTiDcomHhkiv
KWKK5iXrre5d9xS+bBuoiHzHcSQFG5TTDOZYesGAXiaVwWneKIyDKGsjB6pPC2iTh1paIoOfKPGd
pw8R41tDCGuHCjO535iaZnaj+FrS7jAX762VWSGBZdRSUW08keCEiGYXSPku7WU0mweBjmwW5zGW
kF1D59o2/Z9K0srg5JHmLQ9+mUnWsXb06ClX6XXfKHFu5fdqMtTlFwmbTjqIWla+O3E1Flsd5XkE
YLpmkCE124L2XqKm7F1RduYWnzgT2TenisMLYYeD8xP1EifBsWRQstsx1CIVpRupNNDDi6r4lvl6
2HzBbTPwhFh1SdlGuGWhukQyEOwDu8yzvtmbGY9RsZElrREKW1IOQmFMajS+VrleGYTvvmSAEfRD
GWSLOihIHI9tCSdJKrL6Oi/lkclt7CMZIYUWJHPF7geUdxycD5Gd41K8CLQSrRY7D0V8QMZMv+KO
DcY1uQ/AXxxCkbGKo+iO/ArDRcvXGoWJumfLR42VhTQLHNx83cJ/ebIjG4hLb2Sgi4AqgsvqHfJn
Gt+5/TP3Aq3GPrLWs7XiZ1JIepVILShHg5lO25Y3TVqBTvc8pf1J3jL0OxEEaOsjUF38sCAjf7WK
MZJh9hX+XRR3mC9mpkdbBmnWkdk70LcnjkfUz1onQMgstEpvh+guHtCJxnvdaSKwvosulhvOJx3d
DafqJIOJgRy+a73e5vu8Teg0ZKFefut7Laonz5Q+WA04iz0VSi4/8/+Qd5I1aaANgJdbv2sKjdtq
Eu+0D7REcn8zgtB5RpWEyt9uPEBDpZ8O+DtmQBHisNFekf+iTyP7nZyvLTMvBaqJOCChESe47H00
j3FMDszx4CPkXq7NVG/jfSRLCtaiTVR+HzKS5rWsZma1kso0Rao8KPSftejltxA5uxazSavBvCQO
yVl1qW2aVZyZrQkFSEKg43+L9nr4ZeU46Xf/92X7taBsPy3af9kW/122G5TtJpUxfXKkYwAT/1fZ
Lv9HoecMJYwFoWI6ZE1orb/LdlX7D+IwCJDpNh1SJBsopv+rbFf+A7oJOxp4vzhK2TB//4UEDaqc
H8t2lG4oBCmxkRGf7LDl2RhFlMUg/CJjKher7SXNs0xbc1ag8NYVpfGKOmZIZ7rxZOtA8dlyeFZF
LV+gSOxJe0ihCklC1A7RLVd8G194JoXka2APorjtbDSZ5DAYo70X5vBv9K7wHuPctrtVb/bpi9HX
wXOFkOCVU6eKTXkT58Ga3JobSi4z/xlyce67cHvHC1utsz0dZY/RsNdal4OcyvHOUxK57zZOUloj
0mNyFDrHodRziqe6bCs0t6oan9jSbFeog9F6UDEPGrdjFUxQXz8NxvdhzAfLNVtEcVQEt/KDHZpW
uM1tx/K3PX5G3bghbwJROFg2ZMTCMFr5LS24GNMdQv0tqutpk9lwbEe0HvVDgtikxjzM670fNrre
1NvGoGnXHOG0Mb22wd+PzkaAVg8HtKatLMnwXhHYbx6LaOiGVTHQHlkNdirvmhbfYAwP7PZ+sHyw
HXIx6D6gny64jZqKWbrW0GjIMjKpTa8WRQnuD1L6BjWrJl97WaVwHubqfY7c7a5GwezSM2VPoOsZ
fx8ULBNpNTrhdT1INpA95CNfslaPOkRy0uCLU8EeTPrIoX9bqmAcdCP8gf4aqL0udhqxUTIBalvO
y/LoFRIFdOSo5ChY3VNYkx7o11FMAbIRDmZ9Gz1snpQOn6g1goo3lRp02wjtwL1Ag3VHb9S8F8A7
XuhgViAUCmrSVaSk3weqhMPI/ko3CYX5txGrgFf0Fx2FoXNnZmT1ssShrvvYFyv4MmzxJVW/JFrT
yh2lfjZ6h071eVdm59Uk/prhZ1/jttbyzaSpMM2oyj5yKbw720312u4ZXxrmoHn70Tcr7SeOU4mj
rNCPqUb8c4MISE5d5/66FNguXUsqyonTvoiyHV2v7Os4GOGlXpTOxohMt836q9Gp35uMgS8wUJyB
vSJekQIf/TbGYUUCv1wKRBHlwqm3PUJNCIXi5xvE6XNolF8HUpSt7fvypsllB7KmZb9gSlVstJ47
yCnCjKy4NQ5RN04z7X7vqzkktyBuDziZjus8kL7Vsfwt0j1m7Xpd7UbMHlfxkMd7uWhcOj4bpRPR
ruaZ0YnI96SE3zxwK1kqkP9j+AFdyllFJBUrSS5B7Y/ya9Wn38fBfC7M+JKUZzv2pr/TcSZ8G2P9
lSp5FdrerTSM6pe0lK213o3VSmQRe99Ltl6uqhttcEJsvYN4Q1fu1SeLXJmDB19e7ZgM9PImoq7Z
241yMxYMKwIPV9GsxyiICl48t3zvy95z9giquk5VsGgQj31MM/8RUv4FOqU/dODcXUhLvhPxD8eo
vQ1a3TaCnc11boX+Ux4kd3hZHcew1Q6hEpbruCkvRismz0eOlZTsEHrxY+BTTaI2l25Qswb2psre
Q6Qk5n2V5w9G3j1JSY3wbYS4aX0ph358MLLmCqnN5IFTHTRoU2fvZqhIuwyrJcSyDA6L3uqHiy43
78MOaHrcttk28GEgln7RrbDkbNdlrKtbdcTceSVSkCKtDKUwNyEleQDg1yXyJzvbzORVqjaT0lX9
A5xXuwsN8xXJxuiqGOX4OnXKWxQfu43SangkeabjVqgtrztaJ6RclY1DG+Mr8E33ZaU8xp2MPrYm
r8BYRndIGR5QsEYgMzOOlexsw957QrTzOXUwcMpDR97Eev9Y9ySESU+W5Y+UVKZWBVcpTNUiqvFo
AZd98Ns2h/CtbRpMqekxVQhWCu1KE055iVpHeNFYUrSyAjXfmlF7aUfVF6upbnMp5AjJRbBprPEF
Z9b7RDGKC7ONy31ndd/j2E++lJnWr6kCik0nw+oQNdoBilcfVKXtr+0y1pA2gyify/JGaIVb9zpo
EfonVSSFT6LT9qXuP1MX6F/bTr/BLWeT1ThvrVSWaVgoziEJwDsHlDQHoysfqr55xY7+KorEZYrG
Kcd1Q7NEe6LzZK85bKTrvh6sFUsuXtdSfhcLvLMxtHhApbKn3FUu5G4EJcRB38V7i0HZWsHGeIxM
i7oOh+3Y8vZC1yEeok4OV2xXZzC1dS3bZ4aziQcownUh3bZN+5rJCXqoxbWmFMdqlKVjm+p3nG/J
NWUYbVC7RixaqFTJRv46pP0DXa13tRouTHBFQ0GSSj/YbcXg7EtliHdjKt1Ru9KMc0r2ei8dk0K/
yNuqfg7abpt7GKMnGSqOCp5uaz2OqXrG4iXLhtsktjMgz/VLIAvUkBwnvtRLIa1Q+wYaDA87kv17
+l/ahgIauJzzig70TV3H+l0WGhdmZ12NmGSCG7Yh46EbpzBNgNasxhx3qWzUxbtcy9HXOmMxorsa
ZwDvQmhRpO8033ZaNob00SxZyl56pa+RAoEGDwIvQCblmx4gCOX5Vq3Uq0BRWVO7KquL/sWiS8Io
L67pS6fbET0fWCa+pTU5eBIb2d6V0tmxbX21myjq3DopwiOuGwlqbmndGAK8i51kTrGT0XFtsndV
aeCiHAuODHXcNowgTCqVKmyVtQj8LtyE/NiKzElFh/JSKJ0//tDlou6tLRLcmMXvexlVVnWPNmdn
hHtPy9Q+3VeYvUj7wK9o1ZV6qz7w8dSsvR58Sb6Qh8C5xXevv6sqIT/jKa1C0uSuAC/HxRD0X0rL
iDLjYEkBZOUkabVdURajbzxGXYrZpeZjRQKTU2cN3VGUBKq0zSStk2smGZlfUTj1liFtzTFMQNJJ
sp4zkPEG5tWQzbMHWUm6WLoRqIFUyrGxI/mpT+OuhSER0uiekE6Gmo5MDIdG14veDcPOxl/AE0Wg
36uK6W2EMBKwWhFVWgi8LTL8gO/QVXvVCUeURYDKxg0MVK0crhJVbgoVHfXYSAAAJ7ll83q1MTVw
sAtyGPd2ptHyN6IEkG5lxxbnApD4IL5mSFVWt5UnlxyymKjZdwh3DtZaq4pk39c+VbPv0Ed6SpXy
R81FIJAzqjLrS6+EtX9kvppnzwLuYLglhbotpSbkPqHBYoFzK2v/KqgkLdskTtl2FtfO2AUociPA
HzA8QQWroCelxj4d7LREd/sNrO8gAO3aff29zpI+OXrMzJAeLEjL1j3a7ltdFyKChhX341fbN3Rz
BxSvC29GW4tpvIqyRLC87ig+U0YuwR45KADSodWG/WOKDPu9l+D9iQC8qZRbs8hjOHatA3cqaHvU
I0XM0Gyf9jGKD7UT1hXjXck8eE5cWHsIZKHM9tYVxBCjJKEv4XCBjvTz0UL3kMPtAjKaDTs9STa5
5jCIAkmjOj7d/rSqC3qUAGeD4aYc/NTaYTgSxUcF7z79W8B0ylulHaosm5zC3dky889gjYjWBr2v
jTTVMwF3Yhhpo5WSWX4HJSFWag9hHS/i+CKpcc5pjKHel30+Pqqelj81VNbkaloWl47Y9pWhopwS
eoD/Jb/a5H3SwGDt66MTVgbTnVpyaX1lR9OMdDdqm+4w6kgZS5VV3ONJ1UMWQwR2VVXdpuZ1X5jj
aLljb6sHKzaCC9nm2OIppa0TVDYNb1MEjA+q6GAWHvcYuvSXtOmTteXFFX0HM/taxVK9rmQbS1uk
Oq4kxJhpPVvNBSPD8FvYW7KLIkf5DhuYLNEix3+LPdl8L/ORxh8TD+nZbhpwrYrUWo95EAHCp1Ow
wQF1kvrN7IaUR6g7aMThrsCk6sUWUe6szB76Q+iVd6ZGigV945kb5Tm3UVOvGqwDmATZtwUmis9U
q8E2RxJ8VWRReGB8BGq44pY8logpw6canqXM6I4lxICDUTpQz4WEHQF+F+FW+ByJkh+ZRx945A4z
UHvdqOl3LpwYqFeff9eH1t86CP6uEWIOvuWMkzZ2XF86TVVvtFiGvxHlFCYWavU7p+GkQShUax+d
yptI58LaMCFidISe4QEc0RtC6f6uMoLsruuK24SZnOsLFvzYadY6QkGHdDUOUb+no4xiu6OiqFro
KHM1Dx7a8cdQ1lEPT8yd7lspr7Glh5fLCtRMZ0A6SogXWBeUsFaSXSUpwwulAfUQhVX8pcCOYKVi
akM3v82B3k3J6eA0MBeTdqCGDM2j5SnjdZdU+bHxSsbXUdvvNXXoNzwJE9n/7cH83YOhBfLft2D+
L2uj/Bl/xE5MPJb/6sIgBIxjoKnQNAGGN/3lLyFgRVFR/qTTYlsyIJ9fhiZ/N2Ek/h0dJVEE7pAD
pkEyqbv93YWRdO0/li6jega8XVFAsf2rNsxH+DihcX3Q0ZFDMROjQVjRH7ET/iRC7wSd6lo3jEZT
HNz6dfc9Q1EiWiBsfCQC/B5p1u4ZfY8JmNGqbmQjAizTrb4wYTSsM+W6LC4lhq4nn+H2L/zHqRzo
R1TI7/Gmv5+Q0XplZC6EgpVbWzerwj62MXDUJdLfuSAGOnTIeql8kTnVYGrhGlIxKK7MsCiMf6jJ
S6mE+yDTFp5mejv/YFz+ehrMX1XwqXz036zcEN/Amqv1VRcpwWMh4PchFRPlm8/f2ZkoE4Jcx+OM
/yGV/fGdxa2sGXSJddfv2+5rPUBfi2WOvShGV+nzUB+7f78eiFCMXPFgklnKs1DMfMIU3XzdLTrV
XltWPG56HFMWmO9nvg8YRRW1TizpEcKaLW+EQXMFPVzdTbtiEiI0vjZ+F2zH3M4RW66W2IkzvN5f
TwVez1JUDWyyPreWxCxZKmzkKl1Tl5nJSomVPFB5073oBd4wvE1GxythlK2gPGmZ4qDC+7MpaXUB
i3AqY+t3cPVXko6ZDcpRufWzCfEI3ClGTdt8DMLwa9bXiINME4OgKKFuiFRtn3wBZue2HTrnEOZR
ZGyjnj8uLMIZoPivx0PPZ7Ihtib81mxPNTSHdH9sdFcTcrCtleJajzC8gY2qH+TRWveedJPozY9J
IPICswpSsdLWlngOH5nlv34F+DHOUxlBYwzkZieJmXuFWbe8ZFWD9aEyaNOd+iqk87uqhhAiYrE1
csQ/HfkImmlpy597CUg/sUXAM4JmdGYIU0xSZa+GV+TqEdKS9CSHu1S5r0q8bnWKSlcgPQYKugD5
EB4jqdRuUCQ1F8C5Z34F4FCQ49wEtPDpTH7cqrWthkktGsNVlaj4bjL4PqB68dS2YXQQqtpth1iO
rpphbPYS486t4iERWfXxEhP5t33MnQbEDyIuix4lTu6302OWxLvSOhvMshkN5n5gmPtlNJYJH799
c8IYMvg+vjqbeU77hZRXaZXaSJcl/kreeNFb+SuZHBUzRW5AlbPqqIxYbuLK//IvT6optDKJrXKM
AIScvek+U6Ku9EfpEvWMUolXnfnj8wC/HVIfA8wpcsPolzJ+8tKlqt4lw0VbrhvnKBsLR+F0oH64
QZixaBrK5Ijl4g4353dmsaU0cNSdy7plGKAI4wuWUTtRojQQ0ro++HYcbP/1g30IOVsblV2WSRVZ
zqV1ExdPivpgRw+V9vB5kN/urNlzMTA7XYBdFNDiy0zn0pd/dOlPQzl28d3nIc58oGmIpspg4Hl5
1oxQKGsmHTsdET9JGtehbwOqw7DKv6M22H0e6cxu+hBpBrnvsPlRVFiRbqN4u8yw943oHz8PcWYd
TJkousnkfUgHz87wwm5xuC3CwO3wMEIqtTjakV9t8dW+jLx8uKoCIS/cG+eeagLrAfploKhbs6di
1NDURV4TEipUMXRPpWndfv5USyFmS60tkcbIoHa45VDSvrFAv+fGUkr5Wwpr4K7Iz+cMQv/sN6Cx
MnpNiV9R4LJRQVpe2NJ+4DqHN71LnUu7+FLb2ubz5zq39KBjo0onT7Jrc+vZRh4KNcYkyvXVK9lH
Usa/k7o7QC9/8on+iTNf4kru0LYxusDFjGyvd+A8goGu2OcP81uxMb0/8koH0V4b4Pfs4pZjj2FT
SxDlxkyxbF81Q3zThsMeLzsJEODn0c5+rZNos4WeRBGd6GwIGK8le7VJLpRSfk2CYZXRCfZCBcRm
jrSQtXDozfSPSE9mTznLbJXJSimC7+SWwT3t1X3lNHD4LxhdBqr6vS2GTeQjKaiUK9E06yS6DOI3
PzgklUcz40dXXiXipWt1nAXrKx+MXZdtQzPaJU60rzRj32f1JoVwpyDxXA5/cNKdfqEZX6mWrcJO
Yjlwc9wEFHIKXuGmlzTkvH9+/nXOHUOnkWa3amfAbTEG1kLQ3AH1u8bs/dUvH32BEJfUVOvPo6nT
/p/dfpaFAwagBzhN9lwuvXUaPANGLXBbzKJGrMWyd6f6odDzH4fmSWvtrz4FaV98BxSUTLrLsKZR
zymHTTZamya9CNs7MxzWGvglmp4+ePLPf+GZa+zDD5y9eS9sQPIBCHSbDJ1HmQTzuumRjNJHDNY/
D3XurARgiM/5BL6w5zcAnTRTyRslcGNalZuG1gSQOD05fh7l3Ml1GmW2DYbWDLza6NkG4mfVII4l
/ahx2UzUZOHNnX0cWCkmyScFwTwfD+PKiCiOAzeSv2I3C553SQ373LcBKfN3BHomH1MMIYdjV9Ky
dmsEciPsg+zy7k/yGJweJm7rxOBWtdlx1WT1MJZiDFxPucMv7QDccC1p+ULZffZRjClVpygmOZs9
SiZyvHBrjyOYpS+13/LxR5cv1CZnY2BtT08Eupcy92VXGQybIjQDN0yvvFFjNr0HZrlwMf5eAHHM
2idRZu9L00aesAiE26upvEpqXd1UyDYeR8/PtyJUEZTLv+eCoblvPBlVnWx9rewXfsW5U+z0R8wW
OYYPmod1Z0BjvpIAOerOZuiFthIDUgDwAbaI9Cw1ac7GBH8Fn5dWg/zrxZw0tryJhISnYuAekwGt
2gzKzKivdfVmuP+DHXwSaDpTTwIZUGxKQPMcSdgsSNpPg74Ql9Q4dAtv8exRcRJolsKHU9XS9nbg
Zs4Xht0rgChrQ7uw8yXRmLMrExsiBKqoVSkNPz4Rd5ujdTRS3FR68ENrW4LLFksJwNmnsTGtQWaS
D6TM1kSjFlpXSqFwQ/Xd8kfUnq8dO97o8H4//z4zZvVfmQaSwSaVMV0A6B4fH6fHwHAiOgiMBwHB
DvXGTvaok6TP0eR9kh76NSON0dnI6a5ykL1f+Gxn3qZNVw28oEZWTC/kY/ioi0OQ+dODOg+19hBQ
fy0dJTN1g1+P+CHGbGmopQypzCCGqTOEdn2MNQaxzXeMQA9DUe2l+FWy1e3nL1bnh8+SBdjqnMUK
LRa6DrOjpbHUjkTVF67tdXdhgXaIbC55G519eaTBhHF0kCizpehZTS1VaSJcD6kSSmNpElf3ioUl
cvZJTqLMKq/GlMK611LhBrAjGqtYYdfzByHoQimYDPAPd9fHVZAVbdBjJyrc0b5q0nLHFGshwpkN
RaFKdx02mwNwdbYGnDZgbJ1Wwi3lbwK1lT67D9QrTY4XGovnPglHg6rhD4mxzPxgFZpXBXFhsJ7N
Nz25l7qHGsmIz5fWmaKEYcs/MWZ7JquYfoSxLlwdWdALP9KKdZPpsHpEfgGa4DEEgXgn28VdF0ZL
5dfS883eYz3KhdS0xK7sW6f9FhpPtfP++ePNxEH+2q+nzzdbDeBWlL6vTOEiYqCYe+NgInnagtYP
V9pbAlvNUvZ6g58DuHMmyZ9HP7dQToNPL+DkwqpVrWuCThNuNGluptvCeBQoADjRyx/EIX0GJa3x
yNYsV9fzCWcCq9dVvps9PLitXnyV5fs/CMKgB1o1GQYs648Pk/W6GerTpahZBxif0H6tSxTn/mdB
Zm/MTLHI00aLC3Fwui0+u/dmqWKRWeKCKXrd/oOdrJkOuQt3L7PPWTjMcKUE6qJwLfRLKz/fmPVF
XOBOBCLw8wc7kyQxIcBUESfgqek0O157sD5NaXFvlKCLyKjVsFubotlMLKukWfIPOHfMnkabHbMK
mtJFExJtxOrpMYHkVsZ3yrhiwBRUlw3KhXn/0GUcv9bWh7U1DEt2SGfPFaZoskYBATRe/bha0j5H
z8XijOx9+gUTgn/dDB18XLnVN6XieKu40EZADFG3z7y8WlisZ4+Wk/Czo8UpVKVWptcN7xnakwXm
5WGxDfsrn5nfy/jlTuNqCzmJX3YoJ/t7TAIbemM5HdD1SpJuihb8R38VJt8F15tTPloPSnYkKwKu
HS0UNdOe/i22IsNaYI6oOsZs6TaySVMsaISLqEm1CgSADrCsWXSJyM5Os/6gTsML4p9wsxQELr+f
xCXh8CFfGdZdXL6N4bfP98i5j3YaY5ao+jr8Y7UnRt5eZNlP0dwNxsJbO7cNT0PMTkpbCoKiaKcQ
UD2vUnVbSAd7eKuUhYPlbJ6oQ1xx6PBMShWz9zUxtjR7YP1XyFeSEq8y/x4szSZspNcmyF0ZJ7x1
2h5xNl/QcjofWmVdTj48ZECz0HkXa0o2XelJ7mtHc0xwX+maHku23N5bMlwo34OnSn9PcbWy6vYm
9MiF93z23qWuYRJoMxREX+Xj/g+lWBSyIvP86h0swGwXNcVmbLXXRJRXEPdcTRqPU9tQy+VtLO3b
7ihSeWHEdHZBnfyIWU9PrsvSF3ov3EK5ckrorNXd4rDs7D7UdeQdranymTeqbaOK2rjOSKBKTKNT
zzGPhumn4F1H4xjl8HTLYbiUjVxfuPTPLmWdrFCn80/GPruPzU5PsjYmcJ3H8oXS6vtQgYJkp2a7
sXzD3oiiHxZ6aOc/K/7hFCGc6vKvtubJidfAewrjpuBYN6SrpniI2oMKOaKud4q0cehHNvY3L9K3
KP8hTyJv26fPj4hzF5uOghXWw1N6/0s09iR+V9teY7ZTlRJ6V1atbxhPLWzds4vmJMRs0dihMM2y
o0SRs29jXvzSaTeX/HXOrpp/gszbXmUQYM0XEAR263ey0zD60luovFTirhUvcbywVqYt/9tlgbob
WjVQA5R59jHizVkOTs4zJRcj/rBxfEG3OUgWbt2zSxIBHryAwRcx0/u46VtltAvPZEn2Nh60COtb
xo8YtpEilvfd2UeyAESjiTP1DWcJhhJDRIfCzqvr7bUQqGtk77k6bI1u6Sg7uyAsSmJsdume/Op6
nKw5p4vzOgdO7mZxBWPnNRh2arOzjcsRrOjRsfM1wzZRo/tnAm/XVyZm7t3w+vnCX/oR099PfkRa
W1wmChsvDH8G0GNrcTGK589jnF2UdImmJgAAvF8+NCcxEMcJZCAcwnVIzwz70CNFGhS3frCz8p03
LkQ7/0T/RJstFt9DN6UoqdNxJSjKcpNgE5AHC/Ojs+fFySPNUwokJCIR8+1qtVib3g8//6OdfBJh
dtFZGvCmrOKlpQ2mFfdYoKKdMO7itl8730qwwJ9/o5kZ0F8FLc2t//+RZsdT01th2XstPTbU5dX+
JoqKVVjdZOI4jYIacZGj67Ay5PvQSPaGhnVNVq98VmS0BPlZeLfzQyUyFdDVCU8egCkOrTvPW3Jb
OrtEIBJM5r5M6+etnHGUnMAClO9KonmvID4dRxOxgF7LFnKms4fJSaDZ7iq6wuhjk5faR6ghROs4
JaVOkpXXLslPL0WarXrFK3UwckRKR3QT1QwDjDtgDps0W5hnnv06J480W/l2iqyGBjnQDUcfx0nz
LYLgvPp8MS59n9naH/Sky0pEMd3RekiwqkmrZyVKtv+zILMFD0bY0hA1pPnJR4m8dxAHi0nc+a9i
OHSPySsQQf14usqhXiV6z0JDZQPNXJQikvdB7t1aLCy082/sn0Czz6/Bs3Z0nzdmFeZlor3Z0FZQ
Wlr4LmfvYZvcG+isjnuf9vFx8rqzskEl+e59wwLFBYUA5HeGiJuxLWOhXNo+Iqt/8pn+iTmtx5PL
I4sL4KMGMRukKpCuZsUhmLQQ5OwNBcoRiDMmssr8QMhlP6CyH6kqsneEpVZme9DFW4twOv7aqXz8
94+Eht8v6Du6BfNVkdYhape9Q68/SHHRySR0fL2wQ3QuixdC/RrCzDM0Boi6AQCe5vIcDVchYtHo
YCKBJI2HCtoOzCs3irdVANcx3zv1bioiu6jaIjGwscY7w2q+1I1+Ucn1OpLkSVp72H/+/Od2haGD
JgeVNfnJzra3ardIxUb8JiH6Damckr6ntbTqm4Udfu6oMsB4G6DWJzzjbFN0qEjVvR2HbuzfD/47
Q7DPn+Pcqjn978+OwjDw6DxJSegiYAS7ZaXBXIn8x3xAzI0LMl0S/D9bgYPtBp6pYFktz8EdQWTo
qMhMD4Te0q4sIn0HpxU/3D6zDn6O60AVO2g8mRFij36ffIf9rW8+f+hzJ82EbwMaRtsRfY2P+1Gz
ojozTB5a8b+pvrxmFCaZ3z6Pce7DYbSqoN1haBwzsz0fpSPK/moWumkMv5tqfwU87G8F1Jf+//hv
2e1fe+CUN3HuMONINpFHVtH9dWaHWSEKhH+HNHSLKtXXuJa1axk00KbN85cqR5gwdsz+D84ZRrIm
wup01FEs+fjy6AuXg5wNoTvIV3710BrxOsqeFC9ZJ8nVgPnK5+9x+hbzzY+OKfgEqhkd/ZGP4dDY
YkYRNKFrh9Y3hCbU5ilUD316EL2HmuCtZi6hFc5GNHVV1TUgpJRqHyNCaxd4iJih21Zbcp7MxhjJ
HOp1piMy4kCRLPrv6DvuPn/OmebulLzqSKWzJ2zoRDQTZ33pysiTPOh9BhUv1k6PN0VyiV5E8+y9
0aHpEYfs3WLY690aJkIbXaAyuQ6At/iL7fjfVy4/hJrul/43/f/Z0dYBJoxzvwhcZ3AbeaMs+vWo
v31SAkCPMW0edoI4f3zB2AQVGgwIQEAdJUctNuMBIeNbcyhAUj90/dsw+VyUxRrFqOuhMRdW1O9H
HuGZTCoK6jiONqckFLllDgHaLi53zcqP0AFkIt8q5bre1voTc8WFeL9vUihg5BGc3wrtaGP2uLGF
0lraJIFbWNVatD8qDGna7iU2d0ESLlxL52IhIw9oiGk4rLTZbolzxL0zHxiI1uZbNfkyfpWsESg0
aoz/un8IfRlNfPIWXiMI5Y8f0WkCK4gyEgBJf49Ckqj4QonEwlnz+1bUgZ8CS1LR15jO6o9BEqWW
xJjQCqqxhyuTh0nfw/k5mD+l9E19dLqFivjMyiCcQeuMW32aK38MVyZqb1QDM4sM/3pPwkTGe9S9
nRod7Qxq7KLj45mN8CHe9PeTvBClC0dAfxZIAKMO5ynrNjeOcWDtbaX9poEb9vv3sf4hHWNRr5Y6
Gmf6ldPL/edpZy+3DOy+swfaJkjXITbcr1Cl2HlWflEJnA+9K6cxtlVuH7yu3qmI4OWtsaYGWNgd
ZxICfsY0IIKrJKNkNS3pk5cAQcfOjKmzYjr9EcXOtS7/GMJvQyz2VVytNe1paHxsvpfuzt+TADal
g3YW/ekpr5zF9RIZ6m4Wc8yZ0cqGF88Ihzn30hI+05QARg/YcSIk0F+cr2HatcIYYtDu4/Aq7wN5
kwdYkaA2E+h49iarB+No7sf2kEqrrFoYdp45Djhmab5bYLhZ0LOjfDogisEXdK2sF6Wv0JP7WpZv
Tngbhi8L19d0sny8p/mGJ6FmOZVtNbotdYQqup/h8JYZ1wLTS9O/t8a9bl549i7LHhdintk/pzHn
XRZ9tJScYQr7NapW1XWAOmR2GXr7/rku7wOkqie1aocO2n4h8LmHZYRE14WmJ0X27L36Xsnr7tk6
Qezq7Ztc/IzeKllb+xE+e/VXhLBRlV4q9qcTdf6GMQgh6ZoYkhQDHzeKlyllMyDt6vZo9dHY9WwH
Qu64VpeMnM5g1cBBnkSa5a7o6oyqP/XRkhF/ufCrVD2m2DBRcmkOnNl1hinuIF8iV3Grqsk+cO69
of/XAB9+w4RTgonCPv11bJwcC33ljSGibfTyJElB1wF5RLj1Mt41YbZe+JznjgJqkonYzXEI3ebj
mx08ZHoTZRBQaTMUdOpDnN+gJ2BYh+L/kXZezXHjShT+RaxiDq+cpBmFcZBsr19YcmLOmb/+fvSt
uzsDsYa1vi/2lrWlJoAG0Og+fY6uoxZsf1J0umstb2vp6W6uEqpJ/BBE065SvZfbH7Nw5THuf75F
mHtT7SIIYqjLZaQMi8xxPec1tioXvQl3alNIQsLNanZ7bQLmn19MNnT18M05GDWV+MUp7G0PC4fd
//yDoSHIRF8WMDpeLddW6sI0aCJx2K6TclfZB611tg00rrZe/YQfZUIjJWrlu9tGF6JZnkaUd+j8
ItQUK7551rWmHCjkXhLaJLpClzappq0JaS/tzUsrwmWi5hK8Gj3JF1VKDqgC3LXle60n8bCGA1g0
pHBw05lM9VwWwq50MLrWayXcg0TaDjhfAd2TBX0u3KJK7dsrUd7i7BEs63RyUjQXu8GayZiJmXS6
qEYQMtP7Eb332+uzOKC585DwGB0YMZEUtzVISokzPC0RtTMeFTnfSf5pNbu4FGeoczXsf4aEmWvR
4J2G2ZASGA9WGuzKAEb9oTtSJdgqNXSn4QTxlhN9J+3w1/83SME9Bri2YP3BNiyt0bQvk3dFHrmK
P64EU4vLxbuKlBR1YN0Q7NgFvYKeQecM8dSGZh0NGanbI1kIkemtoBNxfjyZPGqu97CWVH1Cqwid
Dyo6lekHj0jZVL4kDaKalJutYeWqXTqZ6OVQWDf+QBxLtFfG/DOdA1Gzg/TMme6gDro9pDUTgmOM
ktZFtHGGD2PzIeoGFCeh64cv7LaVRT+/GIiwNJqRyaqU0wnQ/8oZgmW9p51jKlYqG/NvEWOEy+kS
ApOCYBfGAcYyqHDCI2lZDvfx8ISoADx8K66wNiLBFVInoyAMrPyhLepHKKxPefBzKD+rUfXhD6YO
HhWyrGCGZBE638ZSpzQyu6eUx61eflJG7bGWtwNkx7cNLXrChSHhggLGVUGKx3OzVgpic2V+ATrG
V3hWjZVbaXGd6E8FBuXMnaLzRr64cKu0UJwsZp3gBdiM2immSvjcRJTV9Dz4dXtUi1v2wpawhRSA
owOMbNRVIG4795knH9LRPjeW8rOqrfCQpeM3U57ylZ276B6w3ticR+Raxcy1Uqtw3LeAECy5QSHD
p1ckz7yPGeywbhlEw8r+Wjz6EDcyLLiDOfqEUUJJB++3gbkEYXPYxGIue3oMV3x+yUPIXNu8VaEH
4j+u122qPBjfYdT8DfVjDzdw5a+e4mtGhI0Vxnba2TPKJlZOjYFCuvNo5mv8IEvzNTdOkOkjhUNg
dD0SryjB5jvkOmpLKz8qSNG4hhTlKw/QhdqNDqj3HzPCskR+qzcwSnLrOk5+l0WlBtYu+ZpUEQK+
iROBKlbGrV9NLdogrbnz1Fjedh78/7D3IzswxSkswqZ2pwShQ/A7+SeoY1ZbV+bMjnhuXn7m7MwX
+3HwVfO/IKBKRd2sBzUAxa4PUYVm3Nn6qfXuNVjseO01qzmu5dUGtIUgsD3r4F2bVkr0S5yQila9
o9HaHvfZy+39v3TWkKn724AwNs2AyCacyDIR8NwDMbR3yJDuoHdKSe8EZ30KV3b+Yqg1x6eo4Mi/
M73XQ+pHSnb+SDRsFIWzK1oJqsNeRlIg62fp6yp2y9bPNpnNo65o8uKvysjXssyL08pJQMSn/z4V
rr8hiXqzDTyV20n5Su+kE8F1HH+7PbNLJyvZetozARmjYS3socyHCUT1YoqA1lZWT6VWb5EVSrOv
IBb8eqU8/jv7+MZHL6yJjuLkppxpnD2hKu8tbyOPI5Hy+J4i0K5rClSJYN0eCcrana2uabkuHhcG
XC5kY+E2sIWhOkoINyVaIw8QVFY2lJN/cHyzVn//fmFwXjeyNyR+P7TPyD/Dkh6uBcfzsflm/i5M
CPsAHllptOCKfNDLfh+r4V5V7uuxvYvk51z7BPvuavC6uPMuLM4/vzhVGqOPJPhGCV7178kg2dAl
Q2KJ5Hs9Bj8jZX/bGxc9/sKacDelsqTa0EtjDfDyVFbn+dKAI/IPEjPc6XDgKWRl2FrXg/IUu5Oj
390L8WsZfYvQL1ktQS1OHElhFMrokIBP49oGF0PcViNH1hRsKcE9ZzZSxc8o4dyescUtxUsJQPic
BiZwuLbTAqNIAplEF3Sg9w2solH6PJkAdmFeTSzdtbUeOoWAFEXYHsbUXksOLy0ZiTyqtxoHP9KL
1/YVs9RDlBA5KNVfCUgniigtpm+PcuGU4rezVEQt1NXEepempaGc5Rip0GXQNLTk20MSaVuSFtsc
atc+O942uLDRMMhbDTQKN4AYJAEbGaGzpCoNBG4TedFZh2E/UqERHJ1PhhGeWvnUIKZ22+q8fYXt
DdKVrnwA9VAriwHNzPxatmYZPVQOuTvTlJ7rMH5E7MfbZrKV/PunAocVkHYAofCWiHq7uR4PcJrH
v3EZKBW5hfLY2yvlqIVdcGVDvfYOI0JvzPei6KGhQDnq3im2kPgaHvv2UwXX+O3pW/SSuU4BWxrF
ELFK6UGKr2l+Fz3o0+86fgqvq6EHe9VDQCOX+1f0OnPe9+bP23YXtgB42n/sChdLo9vJZEtF9ADf
re4/yvZrvUYosmSCYZkcJSQu3rxEct5YspP00YPT24+oEt2TMe+GFSj0/J2i+6HhR8MBRRU65oRx
1GbXorqAEUsFpfMzR5j49kQt+TfNBTS8OjN+XDx3B6U2aJC0ooc5SoSiIdybIDAz78NtM0tOd2lG
uCVrLfN4uIF+CBPoa5I9ugcqolspuhxfblta8rhLS8LtSNqthKabAVnjXuoq1I5k+ctglBT7FDez
d4n271sadejh/pnC+Ysu7uNMp4ogy3r0oDmvhvVohruuDFwabf6/gQnvN8cam5poMXrwlSNSFy7x
78Oc7Ik/xSivJEW1ct4u+vc/wxJLJVGnGej+afj3RJXW8mrIzOF4bNNft8e1dF0yfxQSaVwiHScC
8VBFdWJ0SEDGZCC0rPQvVVOPcl89RXnzvez2KN5UP42AlOCEGO6fzCrIBjCo0KEBOrhevMrrKq/W
JJBqNiA/9Cq3ppLRhg+df2HRrDbB4fT99oAXPfTCpJAPgmjLm/oUk72inBO0GocMcsYIJo+6PupJ
gRRH/gdn/ozf+N8ohWMEvs6s6FAYeojNCEkWxFKqVMvdvFekWerlLu27eMXkovsQzc0PdbhsxLpi
MUEYW80gYjXZtZTZI9KTtblSSFg0Qg/23BxFj6/IjTZIdUGjCmUYvX0Fsxm0L6tly8XV4tk59z9B
mGQKuxtRqAhSXF58qDtv4pHmMvmbV/DqBNao3qExd9s5lnfDhT1hm8dSHmRZib0ijN77Ze9Oxcme
HpVw36n1TvaQUNCOcfJXsfa+XpzLfwyLbXWOVMoQOWgkrJVjptOjaNo7iv/vbo9v2QrQwvnKZL8J
02k3qVeHgwn2hny4lZ+qBDlQ/XDbyNKtCVUjuuLw2c3cedebGvo+ROxSjESG8hBXyX2ne6+3TSyN
YwbUkWyF9gQG7WsTJgJSZF0wgTIvRAOvuvMCK98f2IBAiZ4CvvhNsRqF8ByRj5CItzlJdPqlY+VG
ZN9vW1mKAMAb/21FuR6J7Xdw1Zg+53z1PtOmHUIUrpKeDMlYuVB+twqKwcylJeGsNYfEg2284aIM
/OooIaCBQLpF7aUNhl0VFtXW1xrrvSzBqIhWkvkuUpP3dd//ZfVW4Er+NBxylJfdQrfzbYDKmytP
7eQOiL5s0NP4bJs+bfY5nfW15jvHMgrp7wuT4GANTfvQAN2HupOHUIeoyMq2XXQH4tsZJk+9X8SM
eIUGFQ3554cJxToraXZE7qG1dln9Rg+9mUHaa3m/0uIM9u96rTRv4j3mA3M2kMtpaCnUxo2tp3Mf
iLkb1ehFTT6qKNMMSFr71XtUuT8pUbnpzHda9q2Ngu3U58e6f4IXObXfA6rfy+qLL6kbI9s1yZME
z5mLU+9ve9hSulabg1hIiimVE1Ncf3YawTCBTjhBZnEf9en7sAPdO+VHI4i28jg9IMP12KRgxLMS
jeAugEY5bw9lXSOpE25VSzuNobrzylH+k2W7+DBhF8eaGRW1AWTbbIfNEBVueKp17+728Bd948LI
/POL+NAZIkdLNDDbdYKE96dy+JnZK9mTxQOPzmTQ2jNdkdgwWZYjAqBqRWw4fIjQbpHlleNu8ZC4
MCCMIUDhbJRCDPTJFupT3EtVP8b+p9sztfRKUC+szF9xMVOI3udZHfHYHuxj1p364QSnQ/IUNSsO
uXSnX9oR3giVYjs4EweRajxZ0hYNXx9C0EpyqBv8wANvj2opcQ0eGGIAYEdsAHF12slG9gA1mjkU
0tRp01v0zw4pgKcPdb2NKuWeRz4SsSt258PgzWFxYVZYMzQylRxVSFIXwc6GxlInoHURctkogeXW
KB+bg+K2CgpZt8e7uIoXdoVVDPvQTuI5iaF5ZxnkEwNTaIgznF1FRP0Htuiwnpt4ZnJG4fIaazpN
RoOV7KxTggA4oo105SM+WHshCd81+t95yt5M6YU54QaLLCPs9AoHdfxX6koQDbzk6cqtvxgB0ggB
tSHYTrQehEPeqZC6RHYZd/EGc6MUwWmyN8r0ilYb0ZMLE9ahSKVPkOZmVfTyJ/P5t23xHsumMu2G
Htt98s4b67tGR/XQsNzC/umEf5LtuhioKixegBR8Xlj0fEi8gniWJPmhBTb7Poun9A9wuWh0wKU0
dzxRaRWuIF0J8irvSUTdF0a5UQsYh+VhpZay6PgXNoTbZGphF0x7hYMececG7bExfTWraNtDS0+5
7/ZKLbrihbH55xdnJdthzCHSjh5Sq/isSOHOM6wfsmNub5tZPrzofoZTBZYB2RZ2s4nOdRNUtKQV
WoVmY3IuPOO+SE9dnh+lGEnS7FQ4m/Tbitl57d/sNHsmfJspRIEzXA9vaOXMSifMlh6aiJGFXtML
HFtN9zwgpa51uatRAjxM5RrmbvEqtXmacAlAbPh7d17Mq0QAE02obKCqkFobKxyGY+/J9eH2+Nas
CMPzFPqcK3W2Al/tRrKKcevFHF+3rSz6CEiQmSYV7QKxkgjqs02GiovHgrO23Tkz2fS0Uouf1//N
Ql3YEPxQL+luSAceKVoUqHNuHq30ROaSG4PNQE/S/zkkwR0b8mymWTMkzTvZ/auyjeO1ltflEUGk
RaWZ7K4pRAdxOxiBNmIC4dhB+2VAVNY8o8L7By4wJ+LB01HTtmzh9ENBzAoRDSPX30xAFY5joO/+
/fJfWhCcTPUjLVbVmteC9T1HUr73zmW5Gt0suTKIUVBUYGTgXhauKykcpERC5u6hqk90Ig/+1o7i
LaXdrc5rbNwMyaOS3iHdu8/8D2n2lHnVik8snbu0uFEcgoYUopz5Cy+27BhPHSovLJiOg8NgD/9Y
q+9a09hmobmdjPjlD+b1wp7o8omDNm2KPSm1j/Sub7S2eJTyceXdsNRKQ+uehjQ6RL+EjUK9EpnR
EBVAHg5tV2wr69HpR7coTyTVYALsIFIMbDfl/aZlW2mAnvy5XdMemEcibu7LLxB8NIzkostGvsDO
PrWVsZ9SZ2NHa5y8ix50MU7BT/M4jAerwYpp7EPLteWVe3ltFMLdrxVTBcxgnsfqie5/7sheylZ8
cHkMYNKgzTBIcgg+2KmdZMQNT1zb074FvmlvgkKZtn/ieP8YERwvgpUh8+bGXBJCYamebON742Ur
brc8W/8YEU7Y2KgzrZ/mGDcs7jzf3haDcreKOF+08hslBj0jfAjzE+1iz9odyuE2+rkPuVnC+tFC
oVd3kFtOkpTub8/a4vFAU/0s3AF83Ra2UaHkxehHmAoUc2d9kcbYHXLklP2d/kdzB+AKZ57l+URK
3yTIDdJa01yjljeZ/3WGndfpStJ76X6aUV3/MyJsSk1vDC4vIj9HDU1XmXrU5vrRQoQe5WLKrWuI
3MX5M6hCAp0A+iQygIWWXSEHJuPapqSQgGzQhu3DYC8pcbXNHJ2SSdinK5mZpcZljU7pv60K1wqa
ycXUVJSfpro6qfW0MRX5MCpQW+VIJXfO0Rq7rfqqd85+CJ0fdIc8WYb/YEbvpjg6adL7Ga00M8rc
dqZFv6UHlnoD+FNFzF8DBSjVybEJu8m+xdas372xqZj+f1aEwRtJXY9G6XCjybz1qJQ6L+a4liVf
9CNwBr+1KWmDFYz0fianRLrxQ67aW9gfPRnqNQcx8G7FYZfn7H+GEC273uteTmfSKEnR71x53Okn
2WpcRAb/5HT8ezzAUq7N8IiUo7pjPIUzbFXfuTP1GIHmtdbSpeTRDM/477TRbH5tRq8jaQa+wI7g
qXsKsu9om59laNvmcW4YpOfjD64vaCXhe4CtgFZW4fpKvTiSpZj9HshPwwclZUx/4G6XFoTLq+j7
oJxkjq2g/xhMP8fusQ3XctdLTkD3yCyYRzsO5d7raVPzIrYhuyYYzaK7INfv6LOOjGDFB5YWB2wm
/ccE7jO5w7UVSbJqv42j+CGsRxce6l0MAoBqhiJlGwn96yhaWZylw9GYVSznXlzL0OdhX9xjGt2+
2uQ1Mf0/behm7ej98KfQ2tiz9nDhIC2gesqfnMjgutAjmdtx4Cq/NuoNiWN3fRo/6PqXIttzmR6k
T0awCavicPsgWpzPC0uCZxh9Vg2ZX8UPXtfv5x7UwNtXdgd9BWeeU/b+nayteeOyTZ5fdKLRoC+S
4HRlr+ba1McPbQlmmsJsfijQvz5OyBeDth3kHY/3XRhH5koWfTHXAW3N35aFE3HMvaHIoBd9GKuR
Fl/FB1E8PratgrTgBnRY4KooOVXRN5DdK/fd0vYgOJlzmBBD0fR8vaRZQmusmhsxKgfx5yEbx6M+
xl/C0fRXDuPFQdJ350C0giQxWMhrS2MZ2HkSEqlqfbHLPULuYNPF+d74VmvmfVd8SntnW9s/bjvS
0j65sCpSSKijZ3epTuiaK49Bc58VEkjjj4N/Aqi5MpVL99qlKeEeSHsVMsy5ipACGamBtJXVYx36
FAVfbo/pt9ip+Dy6tCRcBRJjkuMZnVXlbhYmuzIEYDSkPwG4xR4ZKqvbx3Li6iN1SK//0qaHaDjl
/euUd0/92ladt+KbjwFHA+0BfDbAHq7XtbX8FAl7UrdmVWzRtxrSYn97vEs+itLI3xaEiQ0pjUEm
gwU4R7ct2u9M7OrDYNk/6QOkTEis+aaJSfYsYspwIIYOjENCR3ou00xEzOl5237q3FwbVLdp23sp
WWvZXnTSC9PCJrQrJcy9iZdClewVzm9/cJ20gjy+2fTmKjXPvCBvF+yfgQp3lW2lBqE8cXXgvIBf
3Zh+uG/qGO1CVT7U+qEfILR05HMTSSv3/aKr0GxJ5VRDq+4NQNiLLNU3ZmiX/2p7v3x/ZWMs7sCL
3y8cMUWIKk1cgYhD/6aoqrOVHYwg38EOvTKQZUOzlCVoTyrvwkUYjbEzJCMZd13Nd0MyIVinHKZs
L4HHv+37i65BBAZj1MwWJ+I9DD0ispzRd00qb+ZCLurbu7C2d6VmbKu1FpDFnXZhTXDEQKtjCpRM
oOQ8ejbID7j0za+3RyQ4AZzEyMuTMYNJfxZ/F7NL6sTmkwtfeoKzrN72Ri65Wq+uacCJrA//NUM7
C+zKv4U5BC9vkDqJ2yCRnryX6p3yrCvw+G7an9MsgbA/mR+MDuzbYTJWLgHxGJntEqIj8zRrTQIE
Eo5D7tlKyjRZepIrTpJgP6IFWsdfzXTTzcTB3laFkD5dS08LboJVmARJtUNPDsYJ9oTrQ7hyaDo3
Cs0/U7lxu+mH09Ru136zlC8GZDu3F1CIk2Zb6MDzBzt47p4WnKSMEHqm+zyg+fLnECrPdvsox5Dr
1Y2LdsK21+9u21Pn6+ziwPptkLCTTh24Z+w3JHttFdTVlLfhWR+gfqpf200szwoMbtgnT9P00Bjf
+xyRofZDbRluCo1YKDX3baMews6FdbvTHq0i5QfJxq8619H/XSz+3+8DKAUJ36xGLZIyTONkeg7l
57PtPcQopquhsZfqn4X3RWqT7cpkzJedMBm/64l4mMn2MYXLsDMAJgH7Cc9Z9zHK/vL6l2l8GA2E
bsx613MKGT9KieZ/d0o2efY9q85q6er65w62ucaYZDgRU7eJNbdECvT2t73d2TDb4fcztZVGhCc4
htzU0TimWnRWwjjd1lmcuMngOSs7TF0wg4tziNC0CrJUREZOozd5iV7GZ0NlMzfNFrnxYwLVUYGw
qS+9a/Ly2CLAYH32Bjh7oq0axBCt0LVHJ4WVfJbTdCOZW28sdmi2N6jdayQA29DYpuHavpxvHGG1
tJm5gH4Vk1eFJqyWooSeFYxyfKbQXGcf9bzal3mLkPe3Vu3vvNRxtePtRVg4CSAXgFHHhm+GPSOc
P0GmKslk2fG5ck5B9ay070L4J+qHgXTnbUuiKMrs93StkkQhYmJwYkQf+GmZlrKXnYO821PJdcN4
dCtG2gOAKPzq7MU2buht4/GT4mWPJfQUtz/h7WCZW3qAZtqvBYK4NoytovdK40mSnE1IB2FUb5IR
3IeaHOx/vcvJhECBSQpUpiAtLqVvjnGl2iH3VmY0+zCVAhepRfUBJqNoG+i1ftZbba3Z4+0AZ6P2
jKC2KKWKab8pCRD1sGPpKSwUbQMFt0RtGA7j3ZR0414e6S5pVMP6dHta357wJBRmAhiaMzjWxB2m
5GanFOogPU2VXU2brAgNc2Px/1Wc8HntufXoQVxbhHIt72RJTtdepQuuRT1tTtfoPMZ1Wwx7TFNJ
daWf+ALPp6lrSNR2J6OC85CpKZyRGRu1S1LqT9BGuVkaf0pTs7qLGkc9GE1hr3i6EBbh6KTbqJWS
6pXJuIiZgT4Is4zu++QcyIOyyyR12GAT9qKiXYsfFkz9hq3D1Ynwlu0IZ2jW2+FQBU58rgdN28Z2
KW2GSm1dFD7W5PN+g2quDycyYjS/UjLQ2cuaEDTk0ohiWRul58IO3CbRtnZZu15Qbbp7k1iFc0Md
XtjHDxwiUBFnlXXXJOmhqPeWkbtVNezHtPxWZ+BaVvaaWIJkxkHLEFtAj0Gn95sZV7QuCQJqnWfZ
c3Z9z1WvHLox3XrFezX+CnXYxjL22uSazaGx7pN07aXydhkIuCGeUTjc4NAS8V2crnqj5lZ69uST
Dhlt5iTb1Drc3mZvNvfcV0hjOa6Fg9GucB20+XrLHrCkjLhGPwW6umnr96A2N61xzoZuf9vY28BU
sCZcRYYuta0/+vl5srsj9E6u7B2LYfsSPYbJ6ErGk6qtRYpvg/DZJolCgHLzthEJlwjH6s4Zqvxc
95nvBkqHoDidEtSVXyt9rPdcVuF91IXtvmzTcauNdXRCq7rZebJD848XSa8BLTor23lp3m0es4Tp
dFBxwgjz3mljM3ZjfoboGC8KLaR7m86Cczv6SrtPuZv0cU3h8e2JxlTwHNGQiabbGPXga6OVHZl1
X5v5OeutZmPUunr0datwyz7193VV+3e273N7SdC0mHHq3ZuZ9FeuWOWxLxv714ozzK+fq60/fw0Z
cS4X4mk6Fq6/Rrb7nqYjNT8bH6077T4qoC5zO3f4pW2G2A2PKEnQN7zGYiBCDImPZ7PANWbcCXT1
wolTyEOsWaWen4cpvysV0/XfV2OxreekrhK6CFe0zj4JtqWxkn1cXPL5fYQsjgxaeY4pL9LlTjjS
YjP5xVlum5e6HSNQ3Vq0UY0J2CYNta7ZT9m325P85gxhsBD8sMPhzeYOn2/ZC5s0MlhIX035OaxC
fS9pkURtvpU2lW6tJebfhMSzKQgcNTA9vKzFoM+cxppYSynOlvdVU19M5+X2UN4EBMLvF84OpBoN
M4v04qxaW+9T1IADcWE0zpIDjnLb1LwPBM+ERx0OChR/uAHElUqmaoo8WIbP8a/iWLyLYTPdlu2m
fQ7W+uXXLAlXba9UQKwcrTgbztmyj3m3beLNUH8YP0ro7q5hvxc88Gpcwo4L1cnsk3lcevLRCHeK
8T549enPXwsgFpaKWjuiCfONPv997XVlNEWxYY8slbkdO8BXv0oiJtn/qCbFJh7W+tQXPO/KnLCj
bUcaCQIxN9mvWvTcrvVtLS2SBn8kgCQeUW844R3JtrOwZJESKMCk+tkcTyiDeOVRQeXHmDYdfTm3
HfBt7EFawwDVTX5j7uMSiR3j3O8aP8bZKeVNxWNYborQHR5C1/zhPWejm9vHCEKFtdr70kyS4555
daHheqM1rJqjJNcWDmJn9wH67brWbG+PbM3C/POLA6kO5CLObCx0zSTt0tjP3XhEmfS2lSUH5KqH
BEK1LaI34awgWpIT8HJsK3+nPCf6UYOpN74DNt62+9umZl8Wzwpo18nVG8RPpKSuB2RGyejEYV6e
fdjH7Uclea+mmTtYKznYpXm7NCNkeztPrfK6ns3gCE12ghDz9jiWDAC1o01jBt0RDF6PY2jMseDB
U55tu94o6WO2HuvPUyFMFTsIhVb6nVGmFY+FJFMcgzwVOfH2ZNm0Prrmsd/GhPiatZfDd4p614GZ
3A13Tv0SAglV3Sh2+03Vbg1l32+cdA3wvLB4V18knhywZ6X1YFXnQWru5FiefdHNgl8d9Bq3p3fh
Ip51zhk+iucG78nr6fWlnEBPserzsI/sl6R/KNao9hYO9ysLwlUSpW3TRwUWtH7cyN0v074PiWeV
yHezf9mdOcdQ1N55llOEn+maRWeRzaREXKE5t1ojbcg1BrwbouQuiYAE/fuJ+60liE/OtFPCA6U3
OyLHoG7OE3VoVFSVSNlN/1J75vd42F1E4hq+TyLnenWwO9qT1TRnSpXbOG0OQRy/omp0KvtiJQpc
CsJp1qar1SBbBYxBOJuivuaIVdvmHDTBvVIfRgvn1z9q1kcrNjepHu1jBWk/Sb+rJfMQJN6/PrAU
eEbp6NZhdgGQJEyonhpxlhllfeZDNrb3M1GfPfrAtDWY/1uP591MzQjkHDkcMqXXc9q2QRglhlmf
Fbito4yO+0o9SPlaBnBemutDhcwIA5oFqEAviGWwpvINNeum5pzpEVCF5zxChBYCSMdFxmVT6sfb
7rhgjgyYDbkREkKWpc6xwsX9NTQaMmex1hBQm5+kdu9Hu67eyO1ztZlKea1z5+2eVi6tiXXtcvAG
2jGU5lz+8t/X+pMV7F+6ZA3VtfAsvzYjuKTSjHnlK2NzNrPvY9RtR+u+Kv9SrMfO24YhoYanu030
4/ZMvj17MUpCi0t6pl3WhbO3z+vBkVK9OesHbWt9aB+il9sG3oZt1waETW3QDgUcCgPqYdzQTOaa
W+2Qw/Jy28yCn1+NQ/AIL06qtPIxE8Lmo3f3cy7KWwM4LDgCSCQOJt6uM62zMBYlSYsCiE5zToqj
GtanpicB6mVuX75HX+L97REtrIzOixysgzUDeUW4WtOR57XDvj2PUfZjAnEf+bVbTcrW6NfexAuB
Lth+0KSqNatXk5243k/NiLK47qvtOTj6T8Wx+y6fqmf/0Jzih+aX96U73B7akqtf2RNOJTn1pCGS
lfbc7Jsjkcezfix22s44Nv/+xr8e2TzLFyeF0ssR0C0ZS/qL45ffgHB9RYxoJa5YnECFgi/kYACU
36jgtoaZ5IQx7bmPHiEGMzT/Y2XsJOlkVr/Mvig2PiVHR4EkO904Wv4h8+9WpnRhA5C6JbmGkAJ/
i3mcSfZCqWjz9uzAXWDBfiZrbuDfq/neM95N03ZKsk1luWOwNZJ3DTm4wnlYa6dcOJavvkE4TFQ1
98Zp6FpuAVK1zUOrJQ92U9/VqFDK1vTXJK8l0xZHrZkk0zTyBCQKrpc3b9W6NzM2iTreBePPrAig
X1g5Wha9FZza30aEx0WXWUZgx0N7Tvr7Dsa1StkMxuTa8gdtOCT+sTI/hx9vL+fS5ufVqeNTs0qQ
GKTnapSaqYLJRg83WnnWM7QOP3vGWnll0Q6059CokI1Ufvv1xfaYTCdIYaFtz2HkvMJvurUD6Vsa
fR517Y+2yIUp4YxpJwuhglpvz8WesKDZNrZbVIin7NveDZJtWLlVsx3+qtc2xrw6QmgCspgGJpiA
2BtiAn/qImWSC4boRPnDzJzXZrsyD11KOds+sXb9RDmcb1A6b1/0w4uc1efbizmP7NYXCP4j1UNl
hgFfkHQVjCLNiwFD/20Ti/vgYpDCw7SNbKfPdA5wHxhSDUzU6R50c2UcIn0KATpNYBdWhCVM23IM
Ywkr2l34tS7d4se3QHHDnWpu9NJNY7e77+4S0sdkUb9Qkq/vip/5t2zYmI2bRm5NDXjYRD9XcShr
EyxcJ5oXhDmEzFyVkPd3ys6CKOn2/C4f8PAvwYED9zctk9cHjTJNjpVrmIhUV49dB86XbXX8rg77
tnOj1/iofrhtcXFnXhicf36xM0OtVegdnMd0So7oN2x6bWVMb6t+83JemBCOa0R85SEiPOPK0J+T
8jH03RZeCBrhmxOp+6ORmKcs3Ojo12WR9wT47ME3fdcY6qNcUNfXO1eXRteAHtjuVzItC2Hj1bcJ
oVZSEs/1NsMvd0VTkp54b75Hw6WmO28w342Verw93QsPQjQReUiTqgKwgijw9XwHNYodmuR357b5
ICNf1TjhoxfOCC31cRo+ZCTuJ3KAKY3YlSHfDUGx1uq4tOIzuSjqxioIWrFLzEwKeTTVqT9LfeVq
/qFWe1ervuvxyrovnRVAcyCOojWXiqYw0qzWLTV2lJ4ohTQLqfVvU7nGSbwUCdiUH0jYcmJwblzP
phbHLJEVDedyKneRDHkkrE7vhsGjl29nbG+v3ZKvQFKt0dwB2y3cR9fGUqeVPNVMh7MUd5s+iIB6
lltO9LLJ7jsk/Mo4PqCwcNvo0lvg0qhw4lYSZfgkjQdeaz+DeG9ZYKq+mPmRh9ttQ7/rHML1QVCJ
fNOMJkQJQFivviudPDexZOX+pgpr+MWru1Zungu1oWf/m579lUFqGtbnsM73kW4fTAVyttdc6r6a
oX2YRsk1q2w3ILtZaN6+7H846AiXKeC5tZZyEZA+XxEGPfVUumb62DcvCcUIUE+0WItUvmvzrfnF
cFD72zljskmTb80u/R46+wD+od3gfQ9Kd63Ta54McbIu7QvntO3bQw3oDF+I1GNpSR9tOi1vL8hC
7ZIxIu4HyxEdN2+CM6uC6d8oy+E8cQl4XvvV1p5Mo3lM83Mw2RDbgLdrf/lOurMmY+3ptBDO8Gam
2xGxKXK4b6pirdHqmteP8DY6/Ua1xzt5AKxhSJr3LIXdN1kbn3q/kQ6055a7QK62cWtF22FS+pV5
WNjjwJ55bSDKAz5HFMztJF49TRrxJbr8V5n/lJ32Hc3xm17aOO1X2VmheRAFB3+7lgkaxqE2QtpH
fH3XtmfofdONlB6LjeIPd3qx66x+M0CPMAW7FJQK0L6xeE31z1XpnKvX1vdOSVSuwJYXfRy2AXqu
5qokq3F93qBJbyd+PY3nJjtHw9PU0pWj3VvdwbZ2Y4M8h3Mo+vEeasojvOWuHO5l86lRfmbGaivN
kjeQdANsSSafs0E4+joYj/0Wwvxznd+3BbEVXNsd6lxn5UntdtbjZH+x/BXel6WrkoI1ot0zxRKQ
AWGPedI09nGTTmc0Q3aDPrhBe4fMhtxOlAoAV9okGFXUtie30OSDZzlrCbmFFaC/HUgYlSX6c3kn
Xa+AGeZDBdXzdC6jz3nbP9SvTNF9GTnlpuxLN/CKjSRvitG1G7eS7vyWrkj/R5dlP1a1Et4eOKrM
05OGqXkdFPHdbWtjO7WqPJ3bATitWU5HekfWKoJvQ4NrI4LHKfF/OLuy3rh1ZvmLBGhfXklJs9kz
cuxxnLwIsXOsfSO1//pb8svn4QxGyE0OcIAYcItbs9ldXVUasWXM8ylv92AZLWpUuLwhdO87tltW
gFVfRLC/OrOEKy3uB0NjLZNPRhrRClRdaPP8zPuX+1ZuTdjCEAcIN+BOuggptNPBGgxQfZ7MaToM
qpUQDUyA923ceLIvNHRLEyYKXaYjnguJAUJZtK18irt9OG5NZZ9Ij216zEOOSq4G+aMIOqVspapw
a2gOysQLlAhgD1WYQLVO1cQKYTUy0b43zFPmLeJfK/HbrWWChjV6PcGoB44W4czHoHLL4ZnkU4Xf
z7JwA/jeM3iX/tRx4t2fx5sD+mZKGNDslLnc5oZ8UvTZ66fHrFqjrVyzsPz82zPHDuNIaxodFuQJ
0EJQwYGqcCW2vw54kUMB8RbaTHBU4SUvbcRpolrMKOQFE5OFsS83j4u+6P2puhEVLFZQaAHNg4Mj
tCzbt5EkVV90tYXTU6JHlDp4E3VE26tuuW8fy99rFEHX86YDf4yUxsLKghSxMCYr5r2CQamnSJ/c
lm3yfo04/3rW8KsRZyCjCbTFFbGdwyWJpzzXTpDQ8tKceYM9uwXwWffn7Xo3I5LCg2speOMGEwsQ
I0OKtmpn/TTVGcnkXTsnZDb2SbYGh7lhCL4A/UYg+caciYYsqVD7AeR8p7Jt/NRMgjq0PzWOXpK2
+Hl/TDcWB4849ICjexiNKmK1FO+3spjLzDrhpiSx/Lte7Ze/sdsAYAMmGuXDhfZIlJdsJ90o57ay
TxZwesVD20xPHELblTU4hKddiSYQ6Y+RDEBcjI9OgULF/SFezybQKfBACuo3cBBiBS7hLB1nPXFO
MUd7skzRiGkypPCSFfzvih2x9jZOoMqN+9g5SXFKwySFYPZMVGfX5+/3B3QdzS4DsrHPLWxD9Jhe
Ht9xklU29Zlzqp3HSd0jUYCuS+NHV/5RQHef9NqP+/ZESlqEs9geywMcTRoLH7QQRVWmUWZM0qWT
Ebc6ydQtV/ZyNQTMlklX9LSKZcocV4dg+fwE+D/h0t960BDIcCIDQpv8e1h3+UHLUnxzYI7dqlYu
29JJfWpyIr0ZLdmFLY1eyn3/yB4l//4E3JhwoLmgG44qvAGwkzDhWhRCbMJW48CCXsss/ck6bcuk
xkvCCe1cgOCtQrmv9hIMQcECIQFCRxtl6ssB2iDcCdWoMdEp9uxMRQtRK6Sce0v6HIY16tPbthaf
hqcRNpR6aatlHStiezCPnW1M+4Tzs827HFBJZvmpoeUrk7kEgBfPXgwNkFbU+eGz0ashbCZWa6jh
MsM6yr1bd/axNjc96591M3w1+2zN2lXCBU4NNEZLDXSBs8pCOBrVtd5ytCcfO+vNtH72TXQwGIH0
DSlTpK50m+qQtr+/Xa5HCJuIrXBCUV/DOl5OaM7CCumYzD6yfjbdqmkDxJYb1odIPOeTQSHhsFqR
v2kTh2JpMENtSfTjQ1YqdZe19rFhZUlhc1tZJt9Ukaxsge04aF2I3ulMajdZVf4CI4tKE8eooaw0
m8+V0/xubB4AjRSeQnPO3aZPuXd/Vq4uafA0yLjLlnXX8RoVDpE1SE4Cenj7mEotiYoZUu1d8bMu
iuf7dq7z34sh1UBIALAAspRCvFFISq9HeeQczUeM93Vu0eRMQApntGe0xJDkWfucdsgpop98c9/0
1WUKy9C6M/HARacwSCMuF54zR4/7rnaOUpoPvsLQuIiuP3slRrxuUICZRWF42dBAEnxduN+8n+FE
dchy3TlaMjN/T1GHu0aJdefNUmf+3rQFnPQ0RM7brNjY6F2YZBGR4GtqfwQJqu12SWzl2xjMCpuC
2cMaUfitaQD1FSSFLB3objHvY0dcLrp5CI9sjuaHyAJkM1anYWWyb02DiRsQfQkADaPQISRuzUrv
Mq6G4RFArPoAhnfk7xSWAVfThTUxZ1ChQK3J9vRsMI6KBqh0adYRbQeo80l2aoESFRzTTpENK/H1
lc8BsBOs9tCyB0QPYCbBw/FmrDM5zYpToYKTX09iZROFefsURgqncYJeR3QGhaSxoRpYSm22MjFX
B+3L/ELog3Q24MfL8nzbHja4deSujtGGZBWOW/Zy4mUgh0VSc5X/9erqAIsAOvwRN6L4q4Ik5dLU
1CRQMTPtOHBmPvzNCwT4faKw7cRzGe0zcffn/gG7fizD4DK5S9vA8mwVnEhmlkaXJ1ESmPxDH18G
JXdHtHYl51qdARho/FCikp66983eGObisrDJFmJY5JIuhxnFPUuazE6CUtPZVm3UyF9UB7xIQl7T
aJQ1UpareAOyCN/tCTfyUGGj4tmOUVqHZvjRSD8yNIEYyNHSQl3rXfh66l9cyLCGqAagZ6TKwG4g
eq22jUGhpiTBQDW/3zpe7vau4qKzzs1dhUheRiXqDyiK/lI/iqBTIIBAhzVY9GJF+ApcDyCGQrYS
uE1DGLOkpLzt0CAdFAaScmVW0rR36Kwb71Bnfc/iaI1S5MaiIqQD2S8Sw1+793JR1U7XpabL8wAq
LsocQh4jOE98TVTz1o69MCM4A6Xhep9IRR7EcbRBV5hVRgfocmyqzKuikOaofneava1XN9GVF0I4
9318QhSia2o+WpmUBXKZucZ4SPNTMx5lJUANipT5EWoO3v1jcmsJv1sUNtIgZa2Ow5kHbDpKDnPb
LbLIUu0zkMzet3Rj7ZDRtnHFAwKNx6swqRbE6no1UYtAZ0io98mmSF61YjjOKl85+jfWD5eMDH4M
SC0glhRJKmyWOu2sZlUwVeDVbg2KeUzANRP7aZFuFYWW6CYyUjTF3R/ideoa3TCAuSlfxCOIm4T1
G1iVqIM1V4HF29/NSKeZcKTtHV+NvbbYKXlDmLxRknxrSvrKqK/n99K2sJJO3o7jLCuwPT7HkJPJ
y23RRXT6uTLGJRS7PPSLHWPZqAYqhiK3TgnRMvAfN1UgKQE3NFrxaDOGD6lzQMYYOVEwJQSG9HHf
6tdD/J7V5eR8uyCnKRmtsqqqoIeDy87s2XjPntJTf9BdmyS02gBV/VD58gGtu6fpoT6mXr6ZA/mH
+mPatL6x+3d/fzENX3vw2wcVS+qg7XgVKK3kSpmD46rTgu0UuSTtzGg4dL/uz8G1c7i0KNxoLB7T
SJ4x8T1/imS4+fmx5H6TuMlwjAATXVWZugpKEKUBi4JDtCTsQQNyOedtUZc9IpYqYLJJe0VyI1vd
Qqb5/rBuWcHlgb+405AJ1C6tOLyxnaaa60ALCaIs6fcqfuc6m7WEm9ivoDVCOgsQxksTYTSWeK7H
TSCFPKIoQvQuxK1momlc89oG/8ZH6KdXIwi3cm0sfqLfp6A8surd/bHeOKOoaILEAr3eX4+qyw8p
pzBBFGHUQaIPeK9Fftns0UtCWLpGWHFjVpEd+GJsdFAnF1UNqhqFWqTl6qDqJlLKY8CAQ4P+8Apm
a5k54Vji7QSkMO5jpDzEHhFHLzJj7osmsMu895tYlqnRzY1/f9pu7Hw0nKIoC4E65ARFKzyem4wl
UxOgbO0b4bAHVcVTepCS6Zci2X+mfN400cppu+XLL4wuH/XtgMdDNHWVzZtgkqpdlr42DFkxti+k
noAzklhGByD4bqxpKUnniCXB/THfWkA02WLLoqYAjLtwLHrVGuOiV5ogbA2/G1va953XQhL+/2Fm
ybEgNY6ilXhjhTNyWk6tN0EsoaDbAGcntbY/1ebf+3auw2PIRH+zI9xOdpwYA/AOTWBYO7VhaIZ/
UUoo4z1U+Ql9+SvwruW3idsSBJBAnS4AV2BPL9cu6roiiw3GgpGX7ZNepeZrV2UORdWQP/SVWnup
kv6rsiHcJLrtoQQMxeilWG4JY7RypFoh68YCI423covD3RBD+UBuNdN+gJ0L76tuLjcSyNX+eXJ1
uLZFwhnVGvSUXg5XAUTBrsGKFMxGpXql/dI3EJAby+zJQENr0toWdSRUQu9bvT77S3EAbHEYLlL1
ogp4BhBCkUucB5PFgJhQ8viVm2b6dN/KjWAOWRO8i9FKBbAXMAGXgysbKLQnhY7BFVO25fFk7sEc
nbiaZESg4pH5j6oZxtdU6tC/bXaSn+H9u135iOVuvdxQ+IiFgw8PrqWWJGwoM7PbLFccHmisUYlm
Oci5MeePMurRbp6AbLT6hT8kNCB6lXeVl0fMQTY2/ecGziWFhOwkXtOozQCydTkZFW/lJWnCA0jx
NB7AIy2Y64tmc3+4t1b2uxUh0uhthqJVguSi7ViDhzcLSNcm3nr3rVwf0mUsuHgXSQEQNQhWQnRz
86TAnCpdc9DaMAWVk/mRqvEmiiKDxma3AvG5dqkwiCMKk4AZ47xcTp7aJIUmOTBoyJOzUWLlQ1XC
Ci3rzFrxqtf3PB7EJoqBKoBLCxrh0hIynBZaGFkbcPa3H1+17k9TnFm44lNvTOCFFeH5XSLzO2pN
1QZI3aVuAoZCEjdWCJbDQiWlDt2YqLTWCGvEvYFwBEVhlJYWsQGQUwlDmxg6/pzOYAFwMwOt64Yh
QR7rKx7tKmQTzQhjU9u6nMfGBqDd5uCCAhkSaMGH/8IeXBr8yYr/mya+Q6dL9Y97RLQrXLvzUI85
UsUscMxX6A6003lMX+/v+8VXfPclXyaWOUQkilKD6NAiHZXhnEc8sLLfKlRrGOCkfal5aGeBADS6
a3SDzACz37f6paommoXnAFhl4ThAyvtyTzZzweoakmfBpPvpKTmrv8yX5LHfhw/lp0WjPVSaqE4s
ynd5tE/HFZci7lXwXC8cEaiQI1m0lHUurU+l2YVhiLJKkhPjoxziXWqbbqMYLgicV0KnK+S5aEzw
1nUeq3ERKW3g5EiB+jKYAhrCywltZ72OBoJZyqb9OMI7bfVytExPUkse07Zj4Ag1LCNMNqHi9Ev3
eq3m27CBLjnNswTdcWaSJ6lb91yet6qZA+ej1SbPaTP38+f9FROdCEYBAChWCqhGVEVE1iy8KyOz
zec+0KY+3UBeQN1kUwxm6TjdhhNbk/a4qhh/2Vt0i3G6wZaqC0cuqatBK/J8CNAZqD4mRSud+VRY
O4hfxF4o9RzupZ6RWJR5T7Wslty61iQimWkPjVZbpdWsbtO6Rq5RktRdihOA0KtY7bgRExD4zoWQ
0USXPaIsuPLLrRRJkz4mqFUEaRc6xFSrg+Ew/iufFfaQa6lGRqQJvcaskh2adpQ9s7N5BYl1fYQX
9NdSXgf8C7es4ATLodTqqlKHIBn0YY+0z1EClcKbzurWS6SxOnVJeLYi7ajUfb9ykL9KkZcHeSkh
wfMjm45XrQh+z9UpRx1dG4M0UpsTy8PRN1RtQvkoniliFNnPNLQEdorUQ9q+qI5m0cdbwLxrr4jq
4U+ap+UxazWVpoMEes7cGJDAkEtXGzl01Iay8PK4gZ+tmbVXcXTA2tRnR9AfDrR19JDgQQSSWTCr
U1OefpjJ7EDCvo+2Um8+s6rpKRo+PQnxIRmKViNGWVYrz84b1wOqsaDvhS7mEuOLALwygug1VJHH
IHbeu0p1own6B/GrXWVbO1ODMQQaS/URCD7jC+8fyxue7MK0cEOgSBzrwLwPQQlxVSMLn5mpvI1O
duT9PpOQcr9v7ir+XbY7Su9L3zsq4roY8vEa3HejnI+BAuVlu9LdFKS+QMjSXNVIJbVUayFUWAO2
Eun+iu3ry/7StrDP9bLvLGaVY9Bbk0J4g8acWXX7fNNJf4rQoqoTupBryojOs82Q+JZsU0CmtXwN
+nhVIIaAEpwg3sGInZCQcoTAtyw6ZeJynz1NYN/YJDwtNeI4Q03qIYY6iVP+GEcLqGQHkWOqVMD/
G1m8G3pjOIDPKqaRwdeaEW5thK8XFxhy0e0ihpNOKs99MzLswbQj6IyVEZv06DOc+CdQICsB0a2V
wLWJCcQ7GoVyYfzW5HCN9zMOfSqhHhoaytZgDvv3vQ3qySVvBME70FkLe9vW4gLSP/YYmIXx1Me+
OetoWvyrO6CjOa/srRvTh8KgDqApfCj8+fLzb/mVyopaFLbMKUjaZpvEBmH2awNVCDQLTYNEFGfe
G9w5lRbqr6iFY6yTE0Mve8utjxJg9JLlm/ufJL4PcJ/g8YxECAprSBaKczyNLDTqJpmDKNTxYu5G
DiZfQKITqPD+83IuGE5sYwweAYX4YndYClG7uZiDLDQGkuBB4oUVZO7uD+hGIITrES4SfDwA7yMx
Icxxb5RSlDAlyKK+9fI8aXe1rFektvVhM0yS+jQBTACi6ijyo0azXPTpWy4Yf23X6Od+o+Sh9ZAW
DqRRQqY8FAVY7KDMZdGYdWUInsVOe3JALrwShN+IVZG8gbuDPCmQVNgml9/d1/lk93aqBVNUuMii
6F7sds6n3hGz9qHWyyaakrYgoOZIXJA+lm/zcu4YqdcSnDfc7+WnCGEzavWWBAF1LTD3Ji392A3Y
n5QkfrOWYlAxpstr3UEBWUcOHCVdIBGEE645QzYoWqkFuJJJ4TV7xU39D20fHkqaPd/fGDd2Omzh
FQr3DvpdscVi7io5MhXYguwMevReFctjzhqk6jp+xYBQgANkDNsPgKXLRQRtax/ztNAClp3hg/10
4l4OxZI4Xpu6ZTtcTR1CTChj4oIE2vHSUqJpjd2alRbkv0xpC9mOzZRCO9pHnk/azxUdtoZCijUC
7GuXDPFewFiQVFhy+SLRZjok2KTJbATMMPcT1AyoYWSO988rBT8MCiHc/mB2FFnYNXVI9DFjdtAq
PXOtrM3JxNjD3CbpSs70xp7AvkOCBABm0COJuH9d7XMVsj92kBpS4hpW0rp6pxeuU4Fq5/6gbswc
umBlNBGAfg4tbsJWlzXeFnFq2YHU6CZBEtz20XCV/rs7x6MJvhy0mED1iVYsiWttPUp2UHCN7XpE
xglukS792WZIIdwf0dXkIRYH4xlMYTMs7RmXO9CSojqvk9wJuCpXT1kYVZovqfYIV4WGwVV602tz
APCgzryoMC6bQojLErTk2bVlSXh/5FCpqokT/ra0gYTGZugKomVzMDW+jt5xkzUkYuEG/+T1Ekql
0QqC+motsf9x7nBfoksJEZqwlsrgGAmELaOnqQIVx8zZZzZHa8IHN4yACR1EyXiVogdCTBXaTSoB
imjHTydvxXes/ebFK3+LQmTJUXDt4zcj4qBr19iVB1ygOd8+W7jGrLarCvRaxk9T8hOeZGfoJ+kt
A6c3B88dxFw0fWdkL3V8LKOJquwxUuXDaFJmOyuB/K0PQfsDtgteS0BEC9tTVgrOUzjjp1aHNl2S
o7GHtTXada2SZMla5/8Na8gN4j88TgER0IRhS6Ei5WCLSJ+afiY4mAA69q4cg0p+xTneNASlQkTh
uECAm7tcPPjcOutYmD7ZtnSY52HrFPN7amfUWpUvu86OLA8QILtlPLvRHCtG+0aR6zYaf9OnJI2D
sf5VzBu5f+7yTT++GwgUZZOkykmN0V4yI48HBCvKFoRV2zL9z5Ty4L6/+Ur+fL/y8AjCX4RGBrCa
AMwuU/Nt32pTVuk9yNPPZk2t977GSzAoECUrVH5VfgG1LP/H65HygdT1PtsxqJkyf05o+zGOG7l2
0bObh96MpKq+j5Ktou6zn+qD/qNRgxbZr5Gqn1HhzZkbr9EKXj3lxE8XNmM4aFnbxV15RgJwGAuK
tIJZkXx4lBmF6FW6KxtSbYfTWmr3a4mu5gzRgQzeANTqRJAlRCOsMLLU8hxCZOABugIvGajPejcA
pRc1QCW3aUnMSfM32fAzyhFT7wG5Z9APULDyh0TfdWvg4yvFma+5+PZJi6P/towImuK4H/FJre9O
nu5N//k7M9gA+0w+6k99u61p4csk3nRUXXnrfSV8702HsIVipbXiRpnLM8j0nrI/b/rnKflhHcxd
8ZBQdoiQ/fY+KXfpvnhOgKA5KjQ6UY3i333VTf41pbNMhYP8tCODdg/eUEjaytAXb6emqM56PGXN
LrU6CZmkUCve+l6RX1sIXvauBhQAsDVqUj53cyG/Tq1dvFWak68xUoqu5etrFqw2XsOIXkXG1ynG
z7g9V+eujWdf5hWCcL34QP3NeO6ZvAY5XPa8sBYLkhLgaxAcgjhDGLwzWmlncKs6I6LRd3aiqH4t
N4prSY5BEd0WJAd6fHPfiYgSxEgqIWRGHhEvUXMhcBTCCHVSMnQgtNVZzV0TD/DUw5GEy9J+sJaE
G2X6obvNIzMPmrIFWC5jvr5dw1FdOdavj1jIMvHmQQAq3u3aFE+qAWqxs4Q+2keVkUEnzUOT+QYY
kEvaufKO6yhqe2rnz8j3fFi7lWlYhilOPhrpFsENAPfQWnt5CPU4Uq3YaKrz+3vmNbT4Xb20tPGT
9xU7N/bUQgcKHRs0miyCQpd26lLVZjnGSNEJQDBQPr804KhosZuaTP3iODJJqxg0iyTSsYjOs2e8
Zk5HG6jnrXyMGEIu045KEIRG0FGKAFkctGkhaNNLrD3z22p/3j9L7l5/iIkbuX9f1yKh5cq/mmJA
Mu2vxBLKC5dDZ32cjJExVeeMoAEze2QHhm72khrHJiQdALZ+LRF3ZYjL9X9lFO4EoQEickAWL43a
fSYpnSxX50GukeJuJouonaJvawM9YFIFhm2r1yIku+2XwYnCzdzL6co0qzcONg4XFhtBF4oVYhEH
AJ40xMnHN4Sh/HNMIulvOSK775ZqqKEFhFWxQ/R8GF5yO0ISQwEZ7XwMM0SNmybss8zN4rnsiDTm
0UybqYM6paMlPHPLrErfOnmO3ywgPUYqxxztmLqVKLgzrEp5iIYcUkmOOsSvYa0ar6yE/IFfWJJ+
1vqytleCsVt32YJFXypHKK+jDetyuvN81Fno1PW5imlqekqN6Z3dKiOo5VKpeVd/4XMk8ECTKhjQ
iQ1Quvk+vDW+GVJboUNqEFNeQ8pfdZxgn4OMCN8D/j5kT0Xkhjqi7tnFSnR29HpjeQpaIX3laFqb
EQW/fQRu6gEl83z0Zm3lZfSV4Ljcf8jvgSoRuCe0BUNk4HJCmi7SwetXJmf37Te6RnaPs9vuJPK7
Ir8xEeTEKfgkaEVj197hvieEPrufT090H5LBfXiAG3R7mpNflG6f8Gc7kefnkj7XNCYlrel+v6fP
25VDc+2jcGDQoASaqIUWVLz3urYuGs0Jwxel+VWibZG3uywO4n8tBzv6pRnhiRCHlWF3kxS+dGiR
iPIj+n2JpRm0mA8aBEnvO4IvbWFxIb4PSvA+UdXg4slgLRrcidY7i/Qu/6wfHh8f/ZeK7v77mMC4
th8peZg/s8BYaX29cTIuRys4IqVv2SAv9l1z0ybk0X/nNCIR2elB8FP20fiEgAqQDdqRbsUBXbv5
S9PCnWOrmW1li2kr9PX6U8lOGSS27s/vMn33plfY51FURwXcSvgS5+ema0jSrpykr5LulQVU6764
D7APhAWUhjEEj2IlvRTbMPhvM+77/XEgzt9HjRwMd61TYXFU19YQlcPcInouzJncmFGvsU56Qc6D
jO2uAen0JB2t5r01fw7GSuB7c4Xgm5ZrCr13jnARg/Nfn6WphzUD3fR8U1iv2lStHIGrguly4PB8
hRPE4YbKhfhUnkGFYgOp+lJ5mVds7Aeb7D8j16bZiqVbDgTzokMuD9xVeGhdOj2zGWyLj6H0MkaF
P9b7lGuE88em/feQGSP6ZkiYN43rlZHUMOSUA95uGul1aE4i45bIH3k+rwzrRph6aU7wWJx3Ogfk
T3o5GCT7MXgqMkZwjwP5UKhXenRvHp7+/VgtYlYo9QOOcYWPY1qj5bOOAaLfyDOhAmjg3X7fxI29
hwAQNRY0ZC4CJMJi1Tn6t9SkiM65yX6yhD00EmoscVJ49+3cOFFAsoC+GMPBk+MLa/3tmWtb6ZD2
M4/OJa/2aqScQiN7c8rkXUO1ryl6HyX+lWN1xSaKHX9hU1iwUR/jWLOr6PzonyKSuhHB/0by3387
stkRXLZ0vw2PUGo9Pa9Eu1+FQsGBXJgW3JWCggBvB5h+e5Ppq+m9DnTaVFuDuL6/czx8wvvL4v+R
bwCovEQPi0k6l7abpwGkpofadT9X0pzXYejlZCwb4dsCWJLmpEbbROckcbbmHHq9IT80o+IWrKWc
qyuTf9McnMzyqtJR3hX2VarUdqgWkN3OFiFHL4F6oWlvs/ZQr0oD3Lpcl0ZiUO8uCDMgYi6HpvYZ
b0fdjs7dvrHRtIEJ1Uhpk3GXntqgdI2QQkiyzXHBoqkZzw09fKmI/mcAcrH6BcKm+1v9qm9g2Xff
v0e4PVpwqDeNpEZnt/OUt8dUp6mvPY6fKScRDVduRhGIJBoTrt4xYkbWcyc6c7RA/OgfZOXwx0Ai
yXic6pUo5oog78sWNLOVhUgH5XHBljS2ctFkeXw+FORxJoriTX//Hl4BBqF/hy2QYPcn8lbUBn7q
/9kT3hNpGBvog4a9Id317UGxztkh7n3g2FOZJOEW+QGoD3dQPs5jUG7phz4BzdNb4ezU9jB4skxq
aW+VnmVA+aJ8yIBXuf+FXw9I8Zx//0IhazPF+RwC9RGfXZ02xPF96F8QgyC8/Bvt6VH5raYu9O28
/15OJ//Hg7TJj/T5yX17PGyf9ffklLgl3YbeX8sFVIpsm5/3v+/20fjfDIqsCqVm1bMeZ/FZNQ4g
Fm5/8tR1OElMmlr71NhV+ylOkYnYqW7+NJmPzQtXyPin/QEw1WQ91fFK1vpGwgln49sHCX4BuZEE
nEFYUsN+bEM07yie4Wy1sHaH1jkblV9xMmjIPYFXkmV7XqOj2XL+Y/aj3UckD9dK1Ddeh/ggVNuB
woXoN8D1l84DjLhjU8pFfIZKyl73+Gb+qQYJld8GF42EaPWl8sqJvXUVfrcoXEtTqTpFG1fx2WJb
s6HQpswBrv+N1Hy8lsO8Pd3Qn/kiTb0G3XbI8PbGhOludF8rqFq4+jM7xqAVQK/CEZV/14pPHALW
0Kf30BKbz9R5ub8Hb7tDA6giJARA/ifWTbrJZIVTdVhycHqYzJNkbZ9Gf4aINiryu2W6K+xso4YW
2mM4NcKVi+9W4Lu04wIxifgGV5HgtYze7Mu8hP1pY5Dmc9HpJlVFFEozf+Xev+khMdnI9QAOAKZl
YXv3cxxhO03xuZAKP+KvqLkWYez28pMK9VFTx21PEwAi1V8o2UaSK1t0VVJ59SOELT3XjhyPxRyf
O+sZfNuOvVXSB3sk6AianjLUIkHDr1SJq2f+tFPxxDeZuua6l4GKjnFB7EGpeenAEimTs3qGNniL
b4COmV+gVbUlvzRaHsvj+Xwu/Myt/Jh8wuU9rey2WwEtgg6k0sH6gGyP8MwZuWG3EaSkzioFPa6f
uhINt5ve8/4Y9G/1bqykjm/eUd/tCSuecEtvRgP2ur07PrCXMsi89sHaVo+mG/9hW+0476XNkZek
pvk+Jt175Ob0dWXUy5KK040GPuAP8F4Fxl+4KVnEOrXIeXKW+udcdpMni3lKBUDo3nKORfYQ/ZX2
2lqz+80o97tV4fYDZC8dWQ+rsUb9t9+P8Ue34ZQTf7kH3/AyL3cThSSIZyZeYBKTQHbNoMfz0d6C
yY2cn6efhzWtt1vedekqAl33FyxY+CanzlqnsML4nNSbuH1h3aFUf1naIR4rsjbri6cWZ31xKsjt
ocP2SvsqK6N6zjUZ6b3BS0i0nx4TEMJSelTRHEqV/8/dCccCDCzKY0gZC3Glw4qGaZmUnKsu8gz9
I7KIpnr1CEVbx+/MQK5owj2p+myb/5qHAlLxUkrNpSd9kztrj+/FmDB2gK4BQ12IzvDSF+YZZbCm
SSI1PTvtxsy3ivw0hJt0jVNx8c1XVoCPRJMh2kbQO4Kff3u1jADza/mkpee+3UsabaFT7k1xYM9/
7x+g5fcIdtD5aunYNIgEEN9e2lH1zrZbQ8rPWVe745gQJHz0bpc8Mm2bqBEox/6VnQYLCdyMCtgM
ZIoBtxX9htKbcTY6OfzUqd1P/hpI/UaR/dKAcAswnk5h2cFAdZwPpav+Vx9yRhDvEcd1Xob3Nbq9
GxtiAQKBlx2kzUi2C0vVlAgBWh329In0/Ceo4sp5n5Z/7i/UjXIKhoXevUWvHNvPEV/WRcFU3qTF
+ZV7FTjhXIukL+1D/9AQ5QFv6pn86EntBSWpdmXpta8K0uTPKzHFYkTcLt8/QnhxxrVeRj3k7M96
p3n6PJIqer8/zhuziRrhwluI2BQNQELQMqidpQy8yc7KiIt73iXomoIKWOTeN3NjILg00IcDQ9iL
okthZZhDcAwDYX3xaslo/FYYW2OYuRWBXVgRBtODWy7W26Q4586p7/faQ5hAK7B4y5XHqXrT5g0f
wT65FostN72wSBdWhTuxYzqLZzBqIbLPrGdj/uTzU9oAafWicLyHdumwuz+ZN5zI0qYBJyJDqfAK
PQ7qF6cvs6w4Dwbp2gyqpj+m8Rdr/VHtSB0/rb3Hr/YIHCIMoScASWO8XASn1Vtq3lRmVZ6TKaXK
uIguRxsdmm7oVFNXNsqVIxZsCUuo26wYlTQrzwq3XHA8gXXWL3i/ScLR7eSP+xN5tSthDEH0kpZ0
QBXnCK6kKq2JWwnwQT2cVdS/94z/vW/h+tm3mFiAD2hgR31ELFXWSp72itKX51cAK2LUhPq3NyWk
qeFHgXo4SGub8SosXRCSC/kI/oBjTjxoWt2kSZbrNcrfcFi73pUIskHkP4BfNzMdXATD90d4/fQX
LAorhjq8OWaSVp8P9Xh4j0iy6WlC/0t90PdPHn3qyN8tzT7cyrtv+NbULkk/XGro15Gv1FKqBMyF
aZQ0Z7xu3N/OIZRI6JNIdf+0Gyd1/67VG66OHQYKMAWw0bhIF0q7y7s7Sqr/I+27lltHlmW/CBHw
5rXh6CmRgijpBSEL2/D+609Cc+4eEsIlYt8ba1zMmlGhXXV1VVamrLpdmzuiDXJv3vQt6NRCFiH7
7haSmn9iy4mlycsdbRBIMyqwVAdfsWyca5ac+yXdl6XhjIfjKuSRQrSiQnUidygRez0RV7JGHNU1
Fh5KS2amV5jMRHzhcrmTmx4lXohEtGZGPuFepadgSTzzbzAyzpwKHg4gNUey2slmRJwoRTgeOba/
/Ka+WfRNKw/1+r2xzy2Jm6Ut+CcwhzkgNAG6wKMfLUaTwckVlIQzsSicKsb7Yxu856lVisZFTsjZ
M2RKllAefxMto0W0VaObGIEkHMvtqrGumJWB1xYOqmvQcsdrL4YoB/GPCrJWJLTEJwmcY4bi6k18
rphT/D0sRZR/Ey2Tb5jsnCagA56AVeHscf94YM02MshM+bqeASjQLYkijXN4c71OrE3mGOBzUONq
XeEUlreKt0vI3lk3cj2jk9uNLX1VSOWycPJgjXNNjL2l5oQtX7vIWAkPylNhLTiuMeS+N6LJJpXK
KOIh81Y4ibaXwG/8wvDYPSF9zN2NVgI2S5ZSgYvbZhKjgIBOQh8uto2Q7kGvNVDATy+imVEr/Mwg
BNccU6ihUz7XEwADCcdEuvAKqIy0eGT+REtYToCJNXQTAE4NjP3tBobaMRCIDC0dzjvRzojVhCjc
ZnD1ql2F7eNgLtXY/7R4gTxORmsGcJ4g6Ea/3WQDIYbv6yByS6crXkCtzDvxRUJKkq5bqLwcVKLs
k23bkmGjWgISRfcXe1zLyVqj7wT+CIJ7aBiSJ2eFZRshjMEE4mT1S1jrjSE3Z5oRVVywM3NlQFUL
D1iU3YG8VyYLDLAfVbmUVk4YngZhpYAnao+NBEXKbqE686crfJxPvCZRl4HeMjr0JvcgciJ5zSB3
7rBmjRzMB3BGiuVtAudpHxZEJe8bHtkXtM2xJLG9Y6Lr5ulcfG9fcmJEZEm8aS7+wOcgF8X+SpVM
MRRD3msg6pIrJ651n1qMRXMz2QVbpfvByq5iUtuDto2qtQQeBZ+0yLczhnhQf+KXIjLvr/avTOt0
ua8/ZnK0vSEIm7ZQK1yqzVe0/WjNBjBXMlgQMyCoeBASAZfmmwppt56xXUrdjLtpal6CeO+YLEMz
17RZnSszuWGyvnYKmemIqwmghM3ExVHOXHugn0QDIdr6gPX43SFXoUPRUsGtmdHMiCNcMfxzXKwD
G4JNJQXfla6s/IZASM4bTHR/5gBTQ9crheTBu9pefHUbitu6hi7A6/3Z/8163w6fA6AZcjXjExN/
n5x0PObDWqF85xRQ5z65jNmDPN4UPiNDWcUMGTzbB/d1prf5Ds3lbWpywjEOCRTeFEioRluAwWu7
54ys/HINjjFFDTJQpjt8RfxSY9ofXl10nN586+TaoXGURpzHdk5J9tiVSDC8oWowIgcGgvya+ZRs
s4Okn2MdkcTX/Yn6zZHcm6jJNkWWMVDTfIBGrP4W6/veRM4yIp3xMSZPn/YaebsE5PVdsjnd0Q+X
9wX7fyEuGDyHSBoVe5xbNG7eXgKMJnaJmksdwjS0lUXmsKKAH0aFkRC0BxsSaXUXvxbMjlM6HfW1
1YnjooJWqRCK6ZyqO/QS4rO4NFJtRbmll4Lw9xzejm8SpfHSIEI7C+OzKLGOxluvQ17VhHY1qQC/
MPUdstQfPDLY1Nb0gvBGQXR2q8Nbk6U89d9elMlcj996dVi1hHZyzrmdQ5+TnXARiWsMqxOaY/EL
cHAdJDXE+9JCYjyibGCYi+3Gf2/828mYnMoByhk8V+MDvPyLq7aJTypxF9Ui4ZPXKMxG4GfsLd36
s+drJMgDHQwqckjj3Q6bCbwUdNIMhk24T8s/P7ytmc9qHVoyyd7foWWV6mBWOwgktiFCwgCftnDG
/t7IGPaoZ4fbGD0P0z0ueYHGD6rXOzDfx2R/DNAFtPHI6Vv8sk/r+Gwngy7p/Id4+Fr96IW+VJT/
27k1rjzQOOzYRwZmj8nKM0wcii6lvfO8fTnug+2HYOWHI0pVATllW9u2D+a5J5vNe7k+OJvY9AlA
v4+r5/sTMS7vn1N39RWT5efiCmrqfIx54PWmuChlBAqL/5YhcPSmWE6QhOFNBF6JydEG9ACKVSAw
cYLBdEvFBIOeeX8Yc8t5bWFypIvSTWW/yHunpFBqlGJQuuLgRrbHKYYU4bnZt+S+xV9qhunMXZuc
rB/Xh53GK2nvZMbzfo9iQUq2/ePLy/7N149P+f4JV7yRcPqpI+sBEjdrjzwJ2zXVbUJM00k54vgb
3HZEe1idQ7Ixk8MmJM5Pon8Z9z91zrOOKlEIcdlRe2JymYnMWKClOGwtBaxCegyHt0w0A6ouTMms
HeBLR35PZKzZyb0VugM4CMczlSEXPqY+VQRXrAwARfVzf0Rzu3YsrKOFBkAvdH3euo/MFbKm16Le
wX/UEklCw6DMt6RBBvT/y9CUbqZsMXfxeEg1+ury24p1BO7lvonZWft3LNrktkWOp8xqMewdJYKi
m7ejeBhw0cXLlmp1C5M2BRg3tQStWA6TVosdHlgJzmGSDmg58tf3RzTu/OnJuFqdKWWtVKU90ysw
BO5rvdFQ50+r/4d1Ae8TQly4TqCZJ/dHDcHalI2L3mmi2uBigEe9gxQupGv/kI2PfuvaymRpWqVr
+TyBFaSKdnR8nLzsj6x5tB6yVUNO3fZ0avTXxnx9F3nyzhID/Rn3p3I2Frz+hInrBHaiccUCGzAz
XrYpUTS4mb1lHU+4quzh8CA8JmT3bqbGeQUcRawvuI65pfxtnBm1UICnmBzpflR7+N3/dQeQeJoQ
Nfovab//mWP0mfyvhcnTuMxC2Qs7DLCMgFnwDdl7zrglhN7/ZSX/tTJ1GBLllTKGlSBcUfK8T0d0
wnF9kpARd07tw6dIWsQejdkaB0R741yiB2PBP84dwKvJnLapK2040ujjI6rRP2rfkhN71v39MmcC
RTy8/dBACY7Fybngmi6vFa/HuUD3dplIlpurazC+LWyLmZc0ioXA9IBuGGkN9NTcOuA4CkWh5psB
eJfKGNGO3RrN58Y62hNzBxo2vdgo75m+Wmoum8lu3hieAnt8TUhkqYJhAXyZtvweRNvyjX3IG+Ki
UU5caQ/px/0pnQstECSyY7cmLrWpbA3LFWElpOXgUICY+sQUAQoI6xPeyW9RuJC9Gadt6jlhB738
aEEFY8TkMCR9nuRlyw+O2oPHPz7XXGZkAmFfmPBRE7INXeQTm33sXZucrGRYQU0BxCgDHnvbXq/x
1uR1b/UmGE+W5xBa6wlwD0uYod99+GegqA3JyFCgp2GaC2j5JArB7DQ4Q2RpsQViO9JF0HQWLgFD
WnZX1ya6Vdf3V3Km/sAhZPjX6ngVXz22vFrrEi13B6ep9V4mCZjOA6KIelP/cLpGH4IHDhQA9MVd
omueXdcrwxM3WsRNzvIZDPPaQ7DhIHkcvbLpqy/YIJJPFtzM+MPuze1kE6WKCzHNZDTmPbaMR6Tv
LLXj7nEJW/LL3/HXENgX4QXAIDWtdkRorPWoIA3Ofl/qWwtZpFXzlDuMaaOLUYccueFw+mdvme+P
FC6iXmX2T2jW28cFbzQ7YLAHgUNOxEGd9tZyuSsEraYNDjL1gmpVK8HXE32xsjK7iFdmpvNaprWo
9TCTZPvm2OcEHI9hQjRd1Z4rfumIzD6RZdAiARmEgPqPPldZcwGQZT7rcGS9ZsyTZz4dP94kNI0e
P9br05pUpeUxi7jkvzc+iBWRkUcGCFcz4JO3ZySv66SuK6Zx2IF3GCnTJWHJy/0ywt9unNHGSBuN
eiDYVCY20sLzcxAwtQ4iGtzEsq59cFvcxCQ5rr+T1eclIQPwc5uyIueVA3651ftm1ZJHxfAu913C
TP7l9lPG6bhyCUAYZErsRa3zLBDhCPIPwll4wAFCRG0gpdfs2r68okfuUB7Pj/kSTvUvjglH8Xom
xvv8yrzKKDTpI5hXnZf+B73/+pEj1mgc8Z28+7yIR5m8Hg6VDoXftx9U6++Pf361/12JiUccIrGU
oworkfUXWh1zZaFWPrOLbwc48XxV28aKBxU/xK+F0VgvlqgPY/dV5ZEHM0GZZ7fRV6sv1dRW90c2
4+xvLU+Oq1qDn7BI4xaBZQmOQKjdVobmGVQDYyqIXJRypcW2zx0L6SFOtjRb7DYed/G9XT65WYdK
ZYc2wtwK5CU6vKEY4xtPwmq9JqJhm6y1yTZneMSlKHMmNrsZ+DQGVPyhi7jR7rZBaGYlRmw9fZ/C
i+mSje6bK+ZhhWbZ+7M9k9y/NTp5KlFGCSmfwihE9WpidMbb/qM5P0WPT+lmvbYl8xIjeZ0Q1npF
cEhqbizBt8RYikxnLqXbD5k8mHqpTdLg17fk5nicW/PtrXrSSDMmaPay/hQaJzvZErrbvaaSeYAP
J+ex7Sa2vxa24NLp/t2iV6eb1+o8TRNsfmb1/AK+ixyxlaxba+hjbX3j9K2YO1NBlz+YsZzNo2Y8
LpzuxQ8Yj//VB9Rd01Mw7LUOv68M0GQiusP9gUkIyLojdrZ6YBT9YpobzEC8f/TthRf035v5djEm
7q3vVYk2DOz7aC90262aORyoTVwIBOYL78hfGr87x21KBx6qIGrVRleamxQlvb1oHtcmv34wuc1B
53GRGEubfnF6J85NKLOsrjOYBCpBsjhj7Z890oxxAd6VJ8CddjtqwHFv0NF/+XoUvuTTUl//TBr5
doonbk6JXCYI+PG0g9RgOwIVgFYAwf0OCx1t4Wu3oEHTHy6XGgJpr7oJgnAQwOIkuseMAKKOpV+t
Fpb9l0Hr3lpMXF+U0NwrmvGj9q15RK4RdzvSnyf7k8DxBQ/w+R52+xIT5++z4Y7d3z1ytd8HzWdo
NNoFE/WeEqPa7S0FvbaucTp1px1hHrEVgLLDu3ThqC3s9F+nfGUZPMyKC+FYOPs8XyNfBemkdBtU
nh5Gg5U2vHnf387AJm6WfQp3K4oy9WkGe4Xxkr/vhR3iQWK3Fkp0Dxji2bOMhUWdebPdmpxGbZrP
M1EMk5nh7l1bsoKNuxKP7rZf8pt/sxi3liZuK6b/5wYbe7X2+2Y3pOR4TAyqe8Td2Q9IuSUyOQjm
GdtoK/zX76db6xOnVWldmWrjiZKpXZW2i457WujxsAaVvXF/Gf82p9/Gf9PUfKS6WVZosNXbRhiQ
F1xRObFQfsJA16cHRf9Uz68p/Jjh/DyC3mC7sG1/JdP+nBhQyo+CVTK01SaLqvZxGYYJoiRxv32p
kdrMdesU7U/qU9Dqto+MzuPat6qtcELVIsXRCSw9eRwvq5U6jJi9RSDnDGQE83/1SZPVz71ALSqI
cDv9oxiBCGUPV07WygD8qGt9kgNSdGcdb4GFqZg9wVdmJ8uO1kCaUwFLAXoqQ9Yz9ZUGme7mNuX0
+6v+i6K6N+mTqDsFF2jcaLg3JNI/Np/j45hF8M/rHwm6QLH0+JPbPhXYBWuc6sOBN1D8TVEBRJeu
VTzvLgJgvCzIghryXVTkxK8vtfUaHqSNCZIg4xFtAvye2cn90iSNc3/vyyc3Hg9FlU4UaevULn+o
I9ZhOGGpPj//JsNWHAHtUBaaVkRyN8kDTR3DJmSklDFiQTbKxelXzOEARBq6Okz0sKygZEy23scq
X2wf+7sXQJPOaqC+Rw51bFi9jZuGnC8bCJOjVAJ9zbCq1rXLFDrr0gOvKpBRVGLj/pbgxvj4dmJv
LE4LTXnScG3oJ71jMDyJviHxEJri9pExsBkXTP31rremJqF6D56qaPAxuFZnbem43ar6dg8uLMQs
vpEvnKpxK/8ZFyq/8DBj/muKsOOatCqaDuNyfT3ICfpdjYXTNIOexHjgvEaYKFSNpsIYQYluv35A
IRb0GmPT/dubtwItwUAu/VGtyUF/HBLr/hzO+Cgg50EiBjp99Bei3fJ2g2io2XVh5Q2Yw9psARj7
OJ6GlWyUFnC+6ZroTmi25CfUl+K9mVsYaHpoh3KgCULbwrSP2Y3womBqqXfCetO3ZqbIoCY6lBUg
XeB9VapPEDaAyn0pqTiGkdN1vDY7CTMbnvf5IIdZZE5N/HQGQeYu9HRmfX9m/3IpgFr32tDk6IV5
oTQ+utWdZyTZEuOIfEi0fQJPHnr+tG2pf5T2MTBLnUO2MTbK/XG9M/ntJjCcnlS2k1ryqrE3m8Y+
5Na50vHHJrXOLIEeMXpvl4Asc9sbFEdIl41dxiAfud0HchUOcSb5g8P152Sb544WWFG7pBIx89DA
pFyZGd3yVXTJiWWuFS22G7+pH3MRXRyfMbFN8zAWqn7OsamvKmt1Xr1HxpIYxpwrRD4Qrnjk8Md+
vzXN5xnNKDQqHM+F3oh2dAXg0aC5KoBeXFTt+6s/83BQQU6lQaJCQ0kcUo+31jQ3RBUyRV0g2THb
DCR52AIMHg8nRf9Aje6iYhVdwuyRPSnsJSzUuLWme/za+GQxebcsijpGgteDLvdzJiPYUZDl5X9K
uK0iRwBSLRJPzPn9a5uTlW00X2s8igFzuw4tvNlKUfSAAf9xIZAe1dBLrjzen+M5D4IGJChHjqRm
eIpMAh2uhUSvEHONo1zg8kFpnFq5aIjavnFcusadft/ezKzemJsEO3VBmdzr2MYRN6GBnjhwbnJU
Z8oHz7fdaoFVY2a33hgbf//qoIjxIFVxibGJusJYfWLkxUt+rLyFOt3sHCIyGJG8KNmiMfnWjtZU
cqimVetAkSl+kKVor7ZpTny3l8w6L5h1O6oziWCwprWv2ZLYM0vX+LgzJrsVB0UE9xnkv4ConVzj
QKhCwUHQGifoDDa0pWxksmQ29MKf0o/8Q2gJ/bi/kvJM5HBjcjJqGshcBn1TzC5rZ8Vr/cFwH2Kg
Z8GWTcBYagQRCbi1372yWObOkLJ9njxm4LFN7E7bx+4z7Y8V4JQSOG+/I60C3+tG7fSu36fuScT/
rcWmjKgEiyc99m+gLpA7yx8MmuplrgeqHSd2nZH2PGwEVCWrrxCsuZuE1fPq4sef8igoeJJrXWjX
Ulnq1N3Jmdkp62CThw04TiodxK5yvyCY8ZeVENz1WAUJt7GG3r4/KjVdjRpJgZKJmG2Hc8npjFWL
x6gfW6pSf1N3IHI2BRXc7A8JWrAv3RIWbeZyvvmAiRNB4qGPhSRA2qM1xJ7Qn97/QYmaNnYtL+z8
mf4CDFZEJz6aQxB0/e6RqxMmsFnFV7iMHD63JJLtGiPbCQaUJBursBI7Xm9VX/etYUsd1wIDfrwX
dNeieMKelbdOL6Dsbh+YhXtjLga8+aqJk4mh79FwPb4K9JYvkkv2gM2O8FnGfGFA1FcG29q39cxZ
8KUz7gacOqOoDTpmZP43S3M1GVTOZNAJx52TDDK2KKsnNYIjpJRztO2FL/eP38yBhzwWumFRlBvJ
AiYhGAqwapy2eecoFRM8N3idElHu3IXdPFM+UAVOBUffqMvCAdxx69okLfV5VwVMX4lTUnCiFbuG
1vkGqJqyhhSKM6C8iiq9iwiXGoEAUESrx62ii/1ZLjZlCe66glllvskJC2H33ElDXx30K8bIFx0u
EwcUqh7XR4PSOVB35DqroDtRyshj7n/z4MJAsRKMwnhLl4bL6Hlueyy5vwQzT9NRG/3fD5iECA0N
AzhkQMfpMxi+rLfWfDG8j4g8/qxQWVmB1zX3dP61YQntt/g3Szm4mZMOFoARMA0s1qgDd7s4fN5A
DKbAc6oAdh3ZIrc19tHKOg6EPcrHdhc8lOtws1oY9cwVfmN1siWqdgCfEw/g0rayYiAmSHTIiWAd
racTtb8rsmut3aeiA9barjfd3tEXPmDudXzzAZNHAeYC4ak4vo5xD3AWKH0ao3vnPUC0zgv36twM
o/ANxapRSwSkmLcz3KcsI3s9iwgU/WcSChXdczI8DXTVa2tFXTpsMzcqtH8hEo3Xg4I9PfHcMkKF
pOy4wfGpLrzU7xFgFEi+PRDZ+LxcDo2J9lhQJ36fiwgjXZrWJevj71+5L8VncrVVYL3K9+DghN8U
0PgDEaGB9IKeI5QBsUu0Unydf/Lzg2/e31czJVowMwFDLY+HahQ8uLUfR5EcZVUPaJVi5XufI6r3
AyDAFqK9IHnbedJxaFZeRSAjet/yzCLfGJ4OvGgV8DV1eE+FK57beDLh1Z0iNiTldT9dSFDMvBHR
SQOtEYBSJQnv9ttRQpapZtQCz4pK2DUfovZTdE+asjCiGTg6XkZjWkCF5I7MTd9pOV6IXKXhdhDI
c6+3pvQSfsk/3Y6zwHavS1ZO3gYL8jv6sFPt9p2z9k82oA2Dnr3jls53jbl7RZvDxrR3O/O9X3Om
6Bvl+jLou9fN5udxwZPNrQCU5zgETXiHoC3ydlKUpGHbMOV7J84eQVep5YYWodOmguAMgub7qz1T
FoKUyJWxyT4r0NTKKgGMbfdH+T02QLfuEOVUrT5t20RXNAgkGXCu85d20WHPuM4b05Od1mhCDQgm
1zu8nSMsCsiHtf163pfoIoufNXvzzqylBQ825y1vbE42XFtmiVtJsElJ/qyQl3C95w7Zc7jgPuYe
6yIQ2IoM6hGkCKYbOxarkhkaTGuKBFhipLqMNwcopdk1HrAl4i/Xqkz1BcqNR2atPHxJT6C9eFqS
85kphWF1rz5jcic2buj2fovPAGE8Bx7fQ4XJ5TfDiwmZLaf5QK9lh+Y9cL6uzxz6CaWF7TXunslD
DBB0/II+JfpclMkSi26ZYhZw8vr0uwwPpXq6v31/wbR/DeBxMQqs/UWgDuGAYmpXdg7gHG/NWjCG
nfisboDdlwEniA2UC+zCjNY5hAFt54zSiGb8jCIBIFdjHho0MFZQD4KcKlk6xfND//fLJvcynsA5
S7uqcwKFLbeRJ6kHSY3P98c/5z9/31b/DP8X2311S1WtVglcVsCIy78yTKM8VGn6U3p8a6FzKVmQ
9J4dElreAHcHFfuf/KrXo3mhzjHZfuifcxX99sLSpb9kYvSNVwMSpFJqQrfunOe61ylEILCsx8z6
xQXt6BotiLKgv27OqFPfn8nZEytdDW66XnzHDNyv5Rd+s7cE9Jql9imwEbwbuWG+8tgjqx9tHaOy
spRdG4/Bn138r+1pylxOBLXJ66ZzGllatewzq32w8rBwDc7ulSsjk+iNrZgOHEXYkF76XbmG0l24
wAp9atyfyFkzaDsZ6UXQRTilQO5KkPg0Qtc5WebpavXhCVaTnUs8v+/bmXvwIGb419Bkq9AhApcK
33eOypUmTdCxLbkFwQ5KSYLmbR/g4ShAQi3kf4RQ0TOw7zUNSlSuJFq50q09XnzWOrqwg0erf5by
6qsm20iQAIjXWCzlgELmE1+qkeXHBcCSFTAovp9Hj30jfhSMKizACWfe25gOVD7QR4jeTWk8WVcn
h0IexJUYdEaXWfXY8oGZ54/98Cwl/JbVlrLuM9B4VHjQbsDjFYwW0WkyuksYvPxz5GbdEoCZwJAL
kmhAjZMSQnrDl1ihvW8TXyqwuYCyo/uRqT4IYD9cyGnO3ucjOcZYQ8M9Oz05ktRoEK8BEjj/od6L
y4lGLJhpsw+Fd0W0wg5COlDWGbSXhc03pvanyzwSmY2FNVVEDe92tn2fb1i38VgAPlg9Rap4zxwy
Qh/ci7+QR5nLp4LKErkzGTIHwCFMQpak7xov4engGNyFA7HJh12j4J2Q8lIv+MCZgAy3KMR4UCiU
ECtPLAmRPBRugnpGuK5qvTNKoOC6nsSnpdcNz854CSCo0fUqgYlBRLL9dv7qqBSrKEPgr0G1ZK91
gyubULytfQsUx5xK4rzifT0fXLGzYshLf+Sd6L70adcwNqsmnUy88XFIIh9HQk8FXwKVbCMz6Xcn
+FX0VCcQN0SfhCp6hPUAgNdTkY+SkyJ7JYBHRY5cRBCnWbxTKyWQTTkTtdRMKTK4X1EcuawFRTlo
wcqdmga6KkpsbxRiwybHzqfSKDuGrmVzbCtNrKQGmpXwQgXiBQ3CEGAvblD9MqKkZYV1JELa0mAo
O7zwTRbJu1RJu3gr9inv7Qs/KBhD9hlXIJTjM9YeUlRUtqBY4MMjTSqpeFFSpUkfmjAotHXOtBlj
exk45vWyERtOr4c2Fi2tiwVum2Z9X2x4KrtjNYF35T3PsTnaVFpX4KwkLr0neEK/O9M+iMu9L0m+
ohdg/4aunZSDejYtghDvPU0E/TlEkIPqoatCwPerjkmFQx+7VaOLQ9ajSaOn0MELXCYCJw8fs7Up
ubzgr7hC7QIQPOVs5KRi3CSfkkSBaSddLwbBByLlHhRTkZsy/gGVAjF7lGmriSulA0X/o5LXPrrL
+kJgCF/xeWrGpRL3WICiCwZdbWlK3xJwV8lmgNRB+VmpvFd8imUNEXpdGUomWdWpqLUbj2Gk8Bnc
Nn5o+uiHjZ/SKOSjnBQleuqgbUBD+dA0ihQ4EGLw0NCGahDa6bWoy1D5KRoN6XnPq5VAb0o54U5e
2taDEeOf84rkUo2/ZlqSOJHGRZnZZl7jbcsCKZKf2OOCuN1A8FfyD0xdy9IrfkwGoARV2uatEqqq
gpBdoj3FQ9z3pIOsIW/mNY1Tw81BzWzyNNXwRVqodIeqYHzfrPuQl20vjSFpXfOaD8UwXnQjaYdU
DRNs3cJlkz0TIzVmw42o+KHoNd8Kg1gzhDZN2pl9kCaeyaZumVO9LFIp0tUcncEgwiqTvnjyoHMo
hNBQ0drknGWZMuwSJYf0CBSvY0YXGTRKrYQk4gVTVjBJHMmQtmgNfEvlrSsorSbg7U4SzqyZQqDb
PGUTTJ7fVhJ0UxHbcB9NVkVqR9A2qTGkKVuaryltufwBXASxAqAvxGr7lRswJXuW1A7gmUGTC/XN
axUl/BjSIpNsr2fkEiUQOWjMxo01aALzQeNbnOxFApZK6MTDIIMvSQ6KGvrwfi+DviLja9aOyyJO
wN2Sc9onk1BII7Be7UnGAOW3bw3JHt+CnqXnH/0i85kDVyRcZMbUyyuTUYMutbiAZ7OCNCwTD4aH
thT1p00SxgRxy3DpQPLjQf+o7b4XrpqZix3Eyaj9gjUNXSFTFihxaCLcxengBFWA8rK2bUKHZddK
4KBaSTRp3yVvjfqURx9A5pDcD366LjM09zugYHzVfhY+Z+bm+4cDSwCXG0rfk0uioEMCyMlY9PYs
piKQr+NsJJZVwkmGmtv3rc1cE6ivIw2I6hFGP22XTjTOZcDAyjqJrFJLYNRnSQ2shK1DI2R7at23
NvP4wMUHQSvELuD2kCYRslCMYXiDdsY+lHIjqQLPBILm9b4RbtYK+kIhpwDgArh6b68+oarVkPXR
yBgzaDXHw7zODlyN6auQppeepAEtGRXB86syYw/kGlphpKpqyIudqnMRNBwuLmdozENUa4oOQgHc
iyIOQRw9yM/emD2uN0qxTa1wWKOzCPh/BiLcu6gg/VJxf+65NbbIjqKqYNLB0/12FpQ4juUwr1mn
8d47/pzGl6ASCeqe4vBOA+ggtA9+GW38SDxXQbMOGdfOR8a1lxolK1rparDKgXur3nM/NSTvRxqQ
51/CzfP4iEmUJ0MODL2tHMIhALVuP3IY5JiPRORCxf3+BSXXt60LsqHPznIzEl+GUwrenwOKGlAl
BGb7eWGjzJy0a+vTGKn3IMsB3zw4XbmpT61CqHJhGasTHoMS0PliSU1mpoEYlM1YkpE6XRizRrfD
TVK1gY6wjKC+I70S6p2nmW7gmn10YOGxRX+Pat+GfaK8yQPjcn+4k6MOrAWoxUGGxiEuBHprSmk7
8Bq0N8GwtxPDc8UagvAWBpvQuW9kEuFOjIBn7HaEKup6fsao0Af13pliL+D65WUz7L45r10xEBuN
u6Vmxel5/8cmaDZ5dPSh8/w3O331MAvdxC9awcXF3T210gMjFIZWoHChgrVvAGhVgratXyiZKaUg
90Ehnia5malJucnoUip8dpKR0AW3ujbS7Y6JiKtvcZmQi6oS3xLQgFRDsE8pltmt9AhowPtTPXFz
/wz7ytRkM2V9W0d1pIU7ODu7ZAFr4LiF22FyM/5jApypLAIEcBRPS569lvmt3PnRTij3vA8XSZHV
lQcdURJh5Of745k1BipE8HCNfAy/y3w1dZpaN0yVwVhR+s+dvKnEwmK82maitZrVS7CFcSGuPM8/
QwOsDHo70A5A/fx2ocB33lSRBmsMfXSVSC+STTwIC9WX2SUC2xzYZlUMawomLtqsjCQliHa0Yt6k
UOkfWIX6C3mJuS2H4XCIhwAABjHC7Uh8H9DISMiiHQvO15Du0XCJqMHzkaWpF0zNTRrwRsC5jnyV
AEnfmio1hHJhWEQ7cQOm6uQtvfz3W+D6509u7laiGRq28mincAaLdEYCXmw17jcZm5ptHFr3rc2P
BqXWsZyPUU2iES2PGwlPy3DXsTKhyGgLoaY3yZLfneYXfrcaxDn+Y2ey1RK295iIE8NdHO8iiEv5
bKUr5QW9BoRzqcWpBemy7zJacoyzGwPYHOQbRNQHppdrE8c0q3z4oqTZQJZZ9/OLT7/ixd70uV2u
/Gtneo0WDZNWoPeBHXosgmO5lMyYXSeEqKiLy3Dvv1HWlWNQI09xyyCMdjm3z6LC1CBioy1B2ua8
D2RJ/2NksrUbvPgCPsdRjRLDjb58LT5zkVySmtm0FbuQ558WBf/ZElfWJhvdpUnb1v3o63orYRLi
SyWJPJ17zUpbTvldP6jHmD3LEMPy2ke/EqGPmK8zzRx83gi8N1o80hqQAF3j9DI+sSA4YJWKdLl0
un9G5u5zBVl7wATwVAXa8PbEBwnnyqWIuU9iXWPeeJkxpep/SPuyHsdxpNtfRED78irJtmw57XRu
lVUvQq2SqH2jll//HWXjTttMwUT1ncYMMBhMhkkFg8GIE+f8IsiVCNm36muUCqpxqx/7yiC3M9bQ
ojbSp4hmDSZVkZLTLnWKSYAkW/3aV1a4vNOMLXNMJFjp+t9FVGxI6kv2i069DCLt93dw9XSA48wG
bh5k/x8zw1feq8ZTQsYJ4ZmZ4U8AGlg7/rxvYX3L/rWw/IIrCzQc5c6q2/Q4VOWmaqC6AzE7l3Z6
srlvaDWgAG2Ol+KCnfigVrgyFOetlbRKlx5t+i2kiZsOhyHsXSo4HXzt+5/TcWWHu9GkMhkineCa
ybPDyAa3YMGYBNZQA/jJNlPmhtmPWHkFW4Q7jYE9VA8mjS5d1fqo5Tpj2Qo2eNVbrn4PdwiaGlX6
zsAGj8BxUn/QzeeStE5d97sIb1hBXrf6OfF0he75B7sRd12krAkNwkocOTtzqvrQsNkZRMIdyzHi
0x/oGeFNIEEn4ROJXaFW9jCPc3rUzeG9jrWLmrTbkh6N0utrY0vNRMSaxj9+Pr4qJglMG/+ALEXn
TvacgpHTYDAZWao7EJ/lh7B+J2bv6nVglKWnab1rtchaXMP8+veeizQMZZyF/P/T26cc7CknWQHb
5BGwgb1ddpsRrNAodAiwJWtn5F9Lnx5AhkZa0kj4evJcH+KCbK3mMtj6I14uAj8RWeLSF2uinWkY
sGRnGJG0p3MWdQ8EpElSko6CRHbNJ69XxfkkRtvzJCZZekyA1xnIt8Z6HEW6SqvrgXqBhTqcBIpq
3oZsxmWe45R1w07T4iBqH9KyxuxrK4jI/ETLP554ZUm9DZh6Q0gkQbP3OE6WqyUjeO3MjR16pMk9
uTV+RcP0kI3Nzs7zR9SF3dwsLgCkPsZ03siz5Lff2x46XZRtI2BCHdncpcPXeJj9SWptJ9PGfUw6
TIFZkDudJVFat36QMBu4FNIw98N3kYYiyvI+wc8vBnSSdNXpk10z/ZSBfbZ0tyVp0OvaSc+tIAZ+
DdSogvi8+qFMVO8W5A3GRblw2Jd9NWDQC4cpD9OdTC1jz8pcfVMhOnxqSCUSb1p1PgBfoaIBkVSA
nW8/Fwb7RgodLjhf1raeJvXGtivyDkGxFnFlrebqFiDOYAYGWalpck7IjElVKYGtMnwEX/puNq3S
LbPqGdJtB8maXq2o2Rghg5Rp+3g/Rq0lCtemOa/s4m6splpOj2CoLVGBZ6Y7MqXa3beyupnQLTMw
Wgq4Lp/QKXNMkevpCPwVxovIt757kP5TqWnRtMU/kI7HBXP7xSBIjHykDJHeFt1+Not9nDZ+2gOX
Bey3AA+wtm2gqQJRFRQcDLREbm2VqdrWZkHwkFfSZ3O0XKVsqSDUrm3atQ3OA5WOFEY8LOuJWjcZ
H7q5gF6uICddO1ZLEd4Cog3VQYszYtW5kuuZjajUoSUbfasq4sZJv6VUdHOsbtmVJe7zgLy27/XQ
giX1j1WAF4f9+Xsnu14KFyGqGq2zOMJ+JdIO5TjARCRXmMKI9ovLJ/rYpCHkDnBfkAc1Q5GoeZjY
VpFE87arH3+RzoBSyJK/cHb0oew6qcJi7OZS5pnTTK8zfbu/Yatf5MoG9x4JIyuFRDKcuABosE1c
BAOBC6/u1qKugjOCWjtPmsnaLmusPM2OdVpumrbbdeqlTrtNBGHU+2v56JdxuSXeOipGKEGvuFA7
3J5IyHFFaL72CDFtMjhKjISOEMCTZGBJZPSBozRgUSi5gO1AbiPs3tUpfOgz2gQ6SxMPIHhg7PXB
aSxi/Ln/21a+5c1P4xzTJONIpxavfIk17jAeusxwBkvwhF3fAGh4QmtlAc6YXEgiEcv7sSf0KMmR
F5WaT6PXgTg15sbK8K2ZAHo4EJM5WlS5iYH6QkAHyUHHSvDN11a7DGpjXAcz6kgVbj9EYspMMktU
GcyGbDtgJ1JwFJavf7+l10a4G3MqIkujDEYmlLYSDOgmVup0puTfN7Piv9BzA44dw864lnnUWxaP
iWUa0BEm1PT6gkC9xiNwZTUX7dqaJRtjTuieLbo8Evf1wlxvoZECS/gdm5rEXtxXW9kM9EGUyS3e
xh8UCHTjPaRaoC3nI0ukm2pHOrynURFPPKXTDoCmQxKGtF9RpypdllSR4HCuucS1SS7Q2JWRA52N
agQkN50qnJ4yyMpGVPb+/mthHNFUAG2B4DmfRqWNHBUzxqWOZFio0Vnc+zXz4/6s65n2928TPOvQ
bkGbAtJnfDocToNVRxTxWQO5sZ/pL6Ke1kpwBqc8ElBQcmh4p3HxTC5Y1utdlB2zGNCaAmBsd7TB
KXZ/y1a+zI0VLjRJWVVLcpFkyJm2Yz86KcJmN4oA66tW8FUWZTqQ8fPNAr1ualmeaXYMZZQV56e6
ebC6WpDJLjci59cAwvxrhFsKiFrA7x/luGtKc9iAh/BZGhrdi2lnOYlWZpuO9JZHZ/r9P2whsJJY
FgIeYA238Y7GfT8zG1V2SR4TT6ohzwsOSM/s//4BhPX9a4eLEBmxo8Rg2MSior5dvMUmhBTK0TWZ
IOitBAgYwpQ3Qp8O/AB3Woem1uakabIjGFP9MO8QJLSTkik+I7LsTELy/FXvAKYOEEVM6KNacruB
qt03sdkU2bHLlS0exh7p/7SZKXCPtfoe6FehQ2Wg8Y+MncuosioGog1goeMAYne0RiKny7KNmUoY
w0qdqQ9Pg/VjoOZ7BHhrNx9ig21TChWgF1vekLZ6tQqRbMBK0L/5SdzKAWPTQ9RPsuPYbBieRGnh
L/cY6xPBc2X1k/67dp1rkMsls6aJtdmRha9jqPlyO6DcVbrFuM37UuA/a6UCXQJUGbP62pLwc6Er
VtoOWwsQJgYLujcg4Oi+HuTYZbKmuCTPi4tVWf1ToUZsM9OUepasfNcGjV5qVogwvaveZUAuGHgj
Df0i7tgYuZyVdIZ3YZ7lhUg1LiBT8opUpCjNw26W+g4egyBjRrkA07q8Drg1K91sE+xxOGeDg2JY
j8CjF40DNGSjhFuJgllN63dMw3i4tNPSPzmawOlzml3GWODsa4u++i08DEcFuCwbFTgWbfGqAywh
HhcYrCDlXPOqaytcpocJFqWcCnxnKf1CAL7UACbZqfpXUdd8DWtxvbUql+2VYx6jNl+jken0jds1
u99V6wKuqmbO9GxWTh96f0JBWF87m9eL48K6prbgiLcQLqRK3eToAuS0dev8FQ1OQcK8el4Ad1hA
AQi7Gp8xd9SwIyLha7H6YrYeeqYISLN+kOleab2YPBNzk8ouZc/3b661uhMeDP8a5va1Ugfcp8mA
fR3DLWGHAaBKQOvHrdF9NAQllPlYLWL+WnXOK6vczlZ9k0Wx1SM8AJVMWOuEgF8J30OrVkAjvmhd
yhhZ4pwzavOpZTN8JptLL2otxwa72vBfTgAa3cA4Laz+JhfAGcb+GyPFme/lb7Ha7KBSivfIXBEH
6FqRmyy/mE9wwECxTMQtxGL8KVAMLSdMK/KjpfWbTpH3QMn40bztjGdb2ocD20QgAK6/0U6QV69t
pQHw5DJuC9s8AVeC/D0ykzY/htVpiNB6G4DkFxlZCyaLBYB8lyEFvkSoN3JutKadHxvT+NUP0ktb
se2YKy8V8FtjIkpJP5lDoF5EkjGMuwg38XhXiDHEhkEjNPKqM5Hk7dD2QIk/RKq266ZesIGfYgmM
YV24YRYSA41/3FkECOkkHIYgVEz2q5aaxJXjOPLaKk5iJwWRjshXlgv9xlcWiyBsk1QMmusgXL/N
qZKoKYbSgsXJsGvcSCWBoE8ytPsOYFtjGn9VA7EPs9SwU8/C4muhml/uB5e1DUYwU3V8T6QBPEXM
ULQTSPXjMch7FQXYb0WhO5ld7+wqkNDZv29sZYNB1GXreDsvxDQ2d8k3TE+rKDVHiKyeVEY3qaY/
AAHjJ4Uh6LR9vuZx0csAJwCXhlfmp8JcVkRxOpkw1b1rh+GBgGo4eY1e0wftkZ7IAULYP9ofIuGJ
lfXBKEq0KKqgJPzpPscAWN6Y1hhMAPhNQ+mCLHIDblonj0WQlDVTcBgNEvbLaecfttPcWj10e6dg
TJlj14esi51KfijSt/ufbPkknIfqYFtRwSNjomjF0z+aeWlAUK6fAoV+iep3Kipsf77c8KEAVESN
A0VU0NVxl5uNXlquptYUYPwFjC4xuKkS1x6Ns5UVXoyJBmP+QmxpMxgiTrdP8ZKzzF1wcVzq5mTA
cnhRnpOj+uvvdw7A7iWbRbkIFYLbs22CqFftZThD2IayYyf17A1EE2UlK34AjD6qiaicosDB583d
KCdN2gHpQKBWI5vV13gC/1xcJk6DOtj9FX16uoNOEKNpKgIFpg9RLL5dkaLMxVy30RQMDZE8szY0
L9FJsu3jjr0RtacB/mt4VBqQddy3vPKplgo7XinA4mHanHsUxrOZTFOuj0GVQYpOxvSP/FAbgpf7
qhGMViMmo5SDmHG7PEklpZwp8RRIaei0te7CiKII8tVVI5gTxdMdN5vEP2+LudTbUU2moAKoQcYz
xx7cqqsE+7US1VFgQwcPCm2Is3xVCsNtGgZwpCnIjJ+gm9PRYcuyg2ZjlouJICmLH3MRAqd2ebJB
oB28bsuKr4E/Fe7TjiZzoCpkG0/6F8ycHib1D5VAHKy4cvPa2yLs8ZrXqzogrWhTAl/DM0416M/P
jWKPQdwe9PChsZ5YiDJLKjjCa2YQyk3w/Vp4KPNH2AaACSfJxMcC2kY2ciDUp+rUV2YwZMXmvouv
BNqlQwl1Y1AgIiByb/9S0pombeY5MLSs2KPB3j2XNTWf7ltZWxFGC7QFQqHim3HpdjtmRkk1fQqS
uNW8yrClSwOBzjNLcY2UcqcIhjjWHNHCXY9/o9eAZsOtc0BAD+NosTYHaGB4IznTiv1iDci60m2f
1G/3F7d2l6AkvxT3Fu5D9WPu9coVW9rbZqrFUjCknUebTSzPmwIiK7X6ZrS7LPYhw4k+l+Cwrewp
rAIwpWFSCvFp+d+vrHY9bUlOYVXp800LpkDwehT1b1UkJLGylyZo1jA7KEFEHYMit3am2UQ5zOgl
XChyBbZKqn0rS8zNgQ/U2pFMy87SDFbw+3u6EvOXhgoA0JpqocjNuSU4mZO2MJU5SMaL1fbbMAtS
WQcTEyRMRvDPF4Kq1NpmXtvjHKbCa17TC3UO9MTJN3O46XZUdI+tbeS1DS7lmKbMasISTsn0vZld
hm7Y2MrOyB6qTkRSuxLugadYOkXAeGOEkLu4Cl03i3IC5RoQWTvSAp+cs00zhIJJ/JVdw2MMsXAB
0C1A6FvX6Ma6KyatmoJpBJFMEjaXUdrQngVdJeqSrpla+HZROVyU2PmByDxNm6SANlTQV27apa9E
g4KR3iqepUeC58La5l2b4g5WaU4KMiiYyvQnDMg6uFfCWRAQV3xhEfvGUx1fCVBHzgYoLiSpo+MU
GD0UtrSz9rNnQFaYTiWqPK4E+IXcFnNsqJ/isuS8DgK3cqynCL0hhBMJsKrK/Pv+WV2Lf3h3oIaK
J8gHkvLWDUgXK/KoyVhMVF3K5DGMfKt7qaR9MyQbVi+0wYdUerlvde0rYbwKsQ9+h5jL5bnwyRlS
PgquFJ1MDklmX1VTqKpE/eU/GPqgtcVcNYg2uLNEVapiGBmrgztEYY0An7m6TTf3raxvImTPP17F
sMOZsYyhmQyC71SV1JvInzT8PmyTM5Ry9oycJhHeZvlzXPq0DH9+NKWWW5kz12HOMDEx0xwAK+FF
EmCvuUNSc0eVQzNNh1glggWuHGAYxJPBkjC9BUTRrZOEUjnHWVvNgTbqgPWW5WsSA3oRAq2xrWbl
p2A71bX1AWqDmV7kHbB5a85Wotjsx3YO6lobDqo5YIYT/UfXTIfBR+5oOJMGttykia0gTUbVV6Wk
OBtmZjROMtldkGLmWXBjrxxFNPGRBGEuUEPhkTuKijyTSem6OYC2hoQM1aYuqzFcfn/pKwcDVuBB
Nt4UaEFzVycK0UUU1f0cDAfpMv0KBX9+Je+2kcJhilcH4F7ly32dZEWaVA5zIIfmrgEzovpkZT8z
M90PmNnGxEiX7tWxFJz2lXiJ2WxkICCeWaRnudNOeoQSw5ywdQZo1NrCY9NTXuAqaGevn3/c30Ge
YGZJg6+t8Q2xoekVLS8YfPVgvtdvI4QYt5Y3vVtgg9wrAmsfyS9/FJHsglUG1xvuAu4WDUeQE5gt
drQxu6BSJB+ziJhzNl6m/meWnfXwFfNRD2rrmbMHmpAaXBEDPdb5trMjN9efWNLP27ryQ4luEqH6
yNq5RS3UBDgT1wfAvbcHKZ6NGSO6cCdVfdKUBwoxL20+URGX9sqeg7IbExy4piC0CZKhWzuR1ahA
1CIgGdDesZ9NgADq7KFs/uBJ8kYTDaqi59A4kPDvH5IwjP4fqKsUQ8XkJWc4n/vU1Gt87PZHbTMn
QpZrMdfQfzffYt2JW9Hw3ecTBFQI8hhclrKCovlygK8S90kyxiytG+SaUnFCqERHt8eHrEDygfmN
YU8refAyfRJEn89xYTG7QFKWfABt7luzgz0PhdkhIhrZF6LuOvt5TgRR9/OlsuBdEHIlE+/WT7OY
EAvAwFoME2WxmabEmwbV0ew3e8KYPisxQL+7f1BXl4S8Y6GlwzATn3/2ZtYSUMnjEssUxQf1DN3j
IRN/k6tEUKT5jA8wsTQVgukoVkP04dNra5q1ETfKHFQ/i7rY5aT3eq09Nt3odHXsDSzdtlGBia04
GNvT0NWXfD7iTe2WfcSAHxhcLRPpJq05EhzWwnkBqg//uv2iKQpKMkTPEIrzrxhicSbQrDtM8dvo
2Lm0/Ou0GC9cHFHA2hccDV+SnaPaMqghzUFYngbyBxOPvQil+PmCvDXBLQj9nCZMNRmbPKCc80P9
+2cRposw5oOeJkYHFZ6Fo8sNMPksT2ZA2rcg+cLRi/s3YiYC2PTaOUDrFEETZUvM3HOxrOsx451G
iRTEgEsbux7AlX3VnMZdZAiS08/3IlZ0ZWlJg65iyWyZiKU1LEGOxqFyv7XtxMMwUzBFsRfaghAi
Whd3F2hpn8gTgzVKDr+Vzo1UV4f6jYi9fu1YA7GG8WeUNxT0FG8X1Ux6rnfW4gYF9cIMku/oJ45T
KFjN5846zjRgCOhB4e5dOrS3dkD61CCVQZGBIGQYiYPCuUNjKM2Pce0N8a/Cbp7lsToPabQDOVWb
2M79+MUTPiPRuP0FnMPj7BYhshpcBR3dkrg9LlHTjuzDlG7xmMmk7i1Lqm0Sekq2STt3lEQY1tW9
Bksy9nmhEOQfomHfagPrsAdSdbIAXij1I+n+dkR/WSXkepBGoBiHvurtPuuEZVXHUPgwhu/F/IQh
KmERfS1y4DsCHgF/QVeHOweDVHQd7glkKR7zm9f7n+lzCoTff/XHObfPNaWNZgt/vCOHtHyq4geo
GxRsc9/K6lEGxg2VNuRAqAvc7pISoR1aJSFS3MYPS1cnARq/tHH7YXvf0Nq1gWcsvvkyAAyM760h
aTJDuatgCL2dBxLP5yxMf4Ms4E1V/DBkLyCAMh2zFJRk1xwN1Q4ca8SrpWd0a5WSjKWDlEpBlbbg
4nsgyrkA4P4/LO3KCLeHukQBzNGpFIzMfqsi6PuObAuuA6gXKq6VKpvGNLd5mQrykLW4iOcc8JBI
IkEWwcX7ZGpRsB9qxPvmxTAfjbqHFtQZO0spng3Nl/uLXNtJzIGhx4L2HtraXNBQsmqCs8Ka3Y3v
LYkCMrbHnND9fTNrXn9thltUYcddXceVFCTFRmduTgNaoKz9dt/KmjMChPAxloG7ko/BkZ2Chklt
pCDyM/mk1I4xbdkmJF6xA4HgfVurG7e8WtEdBZCe7/lOtWbUIEmVAl1BCTmONjL9YuN6uW9ldd8A
NJcAbUAHloeq2H1Rt5i1kAKwVU0Y+2Lq2UTDjaWC4uvaasB/A1YfVI1A3MTdXk2oRrRpGZIZBAkt
huAQNkymP/5+NddWOGdrCjVf+BnR27j07W/ZfCfTTvnrQSBcEMis8bxHQdTCM/M2NiTAg7KslKRg
Ug7TtOskN+x3SS/YsLUACwdDhwZDgGiELht6lSsRfH1wZaoSRlFPBdag9S3YrlybTRtxe3L5ybeP
ehkUPsAr4T9l9GmWkHFlrBgV1LkgwhPMM1LmbkwhglM04/P9r/OZtAOtGQgPLdfGovjBQ1vw26WG
TiELarAvmu9DsQ3LoKiOFpjB5bem9kJ6mH5rjwPd5UWQgDskm47Wc0IOsV9i0il1Qlf7ofZemwlu
mZWC5u1P47ZbmtoWeAr8tPI722fe07ybtl+lo/71/has5VA3W7Ccx6udpqldhFYMOx2oD+aHIaKO
WnqmvSnUfdw69tchvWiqH78K4wlPRL+kbzemuZs0xadXBwbTTblPpL0KEWjoTUcOJDT01s/pF4iB
ye8kNp0JWr25m7yU5LHagvumAQ2g/TQbKLpGx9SftY1i/+6UXWMcm/khwv+5hLJt/Eqfqsgputpv
yaGwMA0O0b1CELA+Cg6fffVfJ+J81TIH1qjMZgFonYfk0NBXC9ARZXjtZMNJ0XAxIaOOshOIeufB
jaff5UObl9uIPCV0lwKSTsu9Nb7rVbzXAj16B7sndL10rXC6SsOInZfNqav3TmG9UvKnHSInAU0F
Fdz9vBrbp6+xXDVXjmDEowm9j2gItOIRPULwYc6q4RiRv7DZzA5zy9f4Z+40ezP0ZsTLHpy0Zx0q
DfgKdZCBgy32E/NE3DT6Mlkes/cdi72UvpUQVDOC7pxcQCB+UDYaGvJ2v8GmOfgszUHOn8tt+Uig
1TGdtYtlX3L6mpLTCFU4Z3ge32rZSdIzOxkpBFUgvoAJxKMUnu3cA32OmKd7icmfvieQU+rCW7WM
b99uRDVZpB1RcghAwRV58ZS3GwNyjfu8LsHOPoIcnJZZ7kSqcQal7/CStz0I4cZJNLn+wSNz+0Mg
AQYRCOSZSM1BY337Q+SM1T0bkiGY4S4Adbqyzl4Yyt4osLpz0wXW79rUnMagTlnLm8w2Nqq0t6dv
qW47wDFtRghCo8bSOSRLoKmVbkBa5i813yxOnVpy6p643a43Gt9aCvwYvLXyoGsNXzIE6atwLdym
Kn0J6U87HpZHwBS75rvuQ/OVlmc1iNLNGFkA9W7G0bd7L8nB3RWjaIwOZblP5TM9q6ajET/ZJGxX
pm6oeKz8VW7jAwqMpnopezD7jo7+1xkcth/oNiQ76LngMrrd/rgq2aCCajn4pu0f1ce/jru3f53b
kESN8ajM8NfDbsa3gACXsussAOFLd2lqEBlcz/Omm/KvvXpsqwiPplhUu/2YpP/kYYtUEsYV4Wr8
/WfRhkp5TwcASyYgdckjCMaccogfy1Q/FMnsVEoDNDTCWIm+waR4Uu2GYbYrFfupt+Zn0ET/RP3u
IW7AM5qx9oHVoY/mzVMY5fiobiKrXoRhSAK2bdkv5mHTqVvVCkxwcxbAV5uGGxFRIPt0fLGxQINp
S58F0BzuQqskleWZVQxBQ3NgLKlX5gw9j02I1sf9b8jLNiNk3priPKRqZK1uomZA7mA8NVGBKWBA
V0rjApqRV1VPvKyAdKdhepI6PbAhe2dp5RVPXfw7azsH9DU+sySnV78PzUHNNRdKcDsl9wW/8nMu
hV+5AA2Q5KA/yqschBGzyjaehyDKEnM7EbYF5XTr5ZFheAXp6LEk4QkgdMT8VAMVNXh8O41Rj7ST
7dRZIbsgCddw8Pp+WwNXstXAa3GMowJsFmNRbJLachAlc9RZZgNPxs7YtorWPd1fBq/J+M9mI5cG
PB9cFyChuD2OmKQAxYfdDkEJFklTAYtkD+JRUup70D3vWn1vWbtx+q4R144faptuLYgryMPWkqd9
hUxmSL8rQHPe/1WLUe4AAWSDXh6aIBhSNDkPAIhPXrZ2CAYrfCrsXVde5Ejb9m3uA/lasyCeO0Fm
uPI5YRKDpUuHEimrcrsPY40BZjuVYDJt3JkewEf5XxYFJRLbAKwNbwv11kLVmQPpsnEICiQAcbzr
lJOpLOT54APflv2hnAS472WXPu3ilcFlyVepB2YuC70sYXAYNxCAtDCToO8gfctEJ3alTaYAwWl/
8D6gK8djvRubjEM2YvNk06cl9ZFjPeinSDq1P5s3loXbSBYEiSWOf17bvxa5F2CYWWE+R7CYUL91
y5/As+/75L8YQcoCkC16rxgNu93APtJSyyjlIbCqEFKR3+yQbJP8SY0ZGPS/MVEjYNXrr8xxDlJo
+VyVMdaU7YcHyXCtc7sn1CkOrcAxllj9afOuDHGOMSnaVKcTDIG/XSlzZKO/THIE65fgTK28tuAX
V4a411bfZkZuWoiR6nu+63+HX6Gf+EfDwKjTCpob6y54ZYq7nzJl7jCUDlP0sXlUJYds+m3uGdvm
gAvEFBxl0QZy8WlG3bUyRxiDMtQTeAGGM2gp7ofAlRfk7d5xmQxV0Vswm2XvzvEj65zuB/vSe/FB
2vZ74Nr6LwJ7n/PzW3vcRQD5kqYtkUtAPRTDB/VrvlN30jF2IH1HHSAq7pv7XCe6scb37Yp6tEvN
nAb0GHzWn9oRvpgKbKzdbdfux2MYEtZ3diLh/PbQTkzc3C9ip5i9OVAKF34RO3FAdtZWcjyTbeJv
glO2ukT4HHo5QINjqvg2epAxgSRDiPCLiYRD1iLSQyWmEE0mrvvJlRnOF22a5wkhOMxRMKseBLVK
b0SlgW3ZsLXjyJ1qRP54A8IskeCraIGch5pEkSldrkwt3Vh0F+s7a55E33D1qKGijG4YmKswVX27
i1XeR7RjCp4LxV7b0aMalBkU9ei56Ryjd8p9tpGYQy5aI0h41yPKMo8mLVPhYDi5tdyBriUFIQlc
FNUQpsx+/27rEFEsAiuFNIyEqabqK0jY3EELBfFlBX2jABwJdKShLhMm/Bs1mztoZ4U6rrc6vmjZ
rjW+mBnbacVxls66Chbb6EejQb0a9FrKg5wknhYFfbsbmpdp+XH2V8neRpr/96yzi4y9BHAjuBYW
iCgXJcKkZOCczTB8kjxVwx8yf5uGt/uh4TMr0I2NT1gxqiRxB9zNGNCjbvgg69tmQXwynNEHf9XF
eHaGvbq7b3PNlYGVx3QcZshQHuVuRIkUZlTJWNY0fm+V01juNPNy38RaxnJtYvkJV9mYqUJ9sseE
VxC+au7sQ1fjNB5iUSq2lkNcW+GcVgdLFR4f6YiQ92xCrNWgZDdnALwYu0bat50vZBfjlT2XFwSO
h4qnA2r+BuhMbhemVAMk7xQsDOwbm9KPNmgvmKf6QT/YbuOzw3gwH5Mf8xaqQWd1f39T16LDtW0u
Oph5YUFuoxgDY8fQPcH038F4vW/i8yT/sj50/RcEkQKmHs5GjgKQrLWw0XiAXfvWPtl1fgo1xmqn
PZFtvrUELYHF2fj07NoglwfmEoQ+ugoGB3d0RFRKqzt2tRrO01s1H0za5dixfMDMfH2Wxx8xYSd8
QcGZ+kAf3VsH5/FjE07hyLAO8rytn6qXdhN9B2nTnjnWfvaTQ+2lB2Nf78dd5ivv9GR+DU9T0D4K
UsPVsw1YDXhawJeKiT3OP2modUqKFeugCz9lRHfkqhBdU8s3+bRWFaIdEDEA+olvX1vAI1bq8s3s
bfLaPWsHawMGaz85Nqd237OtwCeXS/2eOe7qVamRlmVRjUH7p/Xt5w4nT90mGzmo/OFxeI9P2fdn
1H/9+2ZXfedqkVzwT4s5Swx7cUzw/w8bwCXdvH5Je0ERT2Dm41VxFSlzaSz60oAZZvmkeWbzedZO
mFa6v5i1MhNgGf/7ZDxQDczxGPOBAl7Aaj/PPWtX7Y3agUQy5Ds8+dA+a84MRsZHfVO76oUd5IP1
/7effG4zRSW42voa+2m8S+MujqEi2IzgxRWkE6sn4IMTFiMxAJwsG361oZgYleyy7cagnncAkaKP
LdRqX41ZVya4LDQ3wegbosAfjDYFOvUkYyvvf68VYBTi8JUJzufLpGJ0srCK/DLUTvFVh/Zf8VCw
J6DmfhsShkcBnBcYVZZ+9eeDttDp/rN1nMsbZmTIWYd1oXoeOeqP+Th9t3aND1q9rfkg/UTCa/yk
/kH9iucEqRwR54Ng1QCb3347revH1G4b/IDp3DrGoXWNX1rltAOKOQ4m67/3Isbz+96Cititxalt
mASRQMTLZGORXZJADlNww62HL7iibJo4ZDb3KfMIGn6NjvBlYbDDeMuj5/oR5MVQWhR8v9UkHqf4
f5a47yeF9dBCaHAM0rfhAHrdrbIHJt2vXBCf/KegjOTLxIzsworMXTRhO8eS0fcIKIp3Vpkzl476
PpzmL3bkGEfzMPwyejf8WXp46RaRIJytvgPBw/M/69whj8K40IgJT6W5C1WY8o+Nkt8++p0qDqqM
1nP9qy2EzZzVh8q1Ve7cJ02l1AyQH+DU0dm0o6Okemq7p+dRlVwraxxruhT2Psq+xMYPO44xl7wN
h33S/Uyj4ktUvNKRnbpJ9SfRLNHyZT+d3Kv94HysBptXqVXL12i+aAoB8dJmNh3lZ5FcoNCZ/reX
6vVWcK5WJiD5nmUGVws3au3JuJVrd482PK5LdHqcwj9WuZe82Pv/Ehj/XSlfS5FDjc4z9MIDWu+z
xwYKeaT5YjTbiL008q86+8ZkpFzWpRNiDdZz4yvTXKzoiY15KYrPL13CB+MCPcyN7UKE1LOc2hsP
jaMIIsfqPXNlULkNTp2tS2ClkcYgskrZq8mI4cSQqILSzWoGcmWFy8ATRc4mUFZgWdRvIAeKt4Wd
HjThS3fZnjs+yjcK9alM06hfQm3tsb3CvubSuZc1h4aOWhlLW74kZ3Vigqi4uP49s1ygQs6jSVOG
5YGIKXXtU7i1/Alasl/uO+baRYLRbOitoKliYLDk9lvlYRPTrJvHoIRurjHuWIWsUUQzs2oE4yqY
4QNlFizdGhmJXBYUYqsLSsuuZLfuLoouGo4RGeGiXFyCrgWqwnjiqm9RbzmSse+Kp/u7tebZ+tVC
uHhFK41FrQIbVvgc0h8EynH3DawFxGsD3OcYmgFzEjIMAF9lTW4PMZ9qY9R7DIqMJWbWBBfS6npQ
u8KcI5rgmF28/TC0auVeLmGu2hNXRBCx+kGu/jj3QcZYp2nZ44+nPlqC70TwAlktQS3DQv/vx3Mf
Y6lGjmONv6885M5lPI/QO3LqC/0uX6KXzv2D//J/pJ3JctxK0qWfCGaYhy2QA0kkJVETdbWB6WrA
PM94+v6Cbf9fTBCdMFXXomqhMnpGhMPDw/34Oafbp7MZSl+bXB+PbdtjZym8IOMv8AwBzAseOqv2
+hw12xYGqvY3/GnF/KmqGyCCMnStTY8c6j87v0Ns3So4MIYiFk6Rz2Hk+/rcmiDUu8TS+aCyOLe8
wdCqH7YdRw+JOmfhUc8Mc3bjUQZUpmRy/imIKh0Si0RRpvu0sZw7dDtVZMZ1hLfhecvtB8Mopktn
OH0ITKzaw/Fv/V4xWsppEWvezEDZiZ1J3SjcGj1pNHFy6WdZ19lZDZFkLgIj8q1F2xsG2TQqog0y
VQw5rRuekzrJMRTyvKiGL+r4w2nv60rn3fOr0j/dPo8NTxfj5Lx7oGEDdiH+/dXbbUDsJRszLKWT
ph/0OjLvErUpPR4Gzo7XbywKbjBo2GHQ5e27PvlQq6Rel0HVIiYj1yljncsFla9AepzN/PPtZW1c
QYBdAZNQKhFjDCtvn51GD1o9AHg/yM9UXoFaOe/ESJ5WvpOT5QCfxtNtixt3OiNWaAsK8gk0ZVeZ
w0CniCl3RWaSwQlP+ZI6Bxu1vPt+ce5aBFPO/4U5sZEUlJmeXb/to8IuyrEAPezAwanRJJE6/ZzK
9u/Qavaup42DYy5JzLJoTLK/oXGN7RyRtjFTfL0MYCNuvGhavJSBdlNfPjfdXstp6+wUSPoAjIA1
ZVz/2iXrKrLMDkA7hErLKZ7vurZxDnEiHe3Qemit4lttKr//fjcFzws7Ca4cxtFrk4MVynKQ27Kf
/tFy7U/e1ehX/FRU489/YYcjA3SiMBK/rvV2cWMhkdsrfpF+KfTUY169U9y2rXcux42vmtDByxem
YUWgIa/Xo6i1UaTdoPhhGX2znOo0LsYBPtUdJ9xqwDM9zHgt1A0ar9LVUZVt2poAkhRflarlyTDy
7pDzCjspkzIdbWewjvPUtb9tJ5Hg3R3C+wG5+8PtPd3wTqE5LBixhHD8mmOhV9MpjOkV+jbw1C4d
TpldnewwfOwc9Rjt0VRtvfivzK0ii6JHpY4ehuJbiexVNCUrqz7o07+EUCdLzyYXkKmH3lSYpwhl
079PsrCOcAAQR7CN+upBNM1KUBcQvPolIt1WwJW3BOfRsYFLP1bVOZP1X5lU7QzBbnyQ3NdQ3oi5
GxR+VkZtXWtbdl/x8yL6jERv8VwM2r0kfy6N7KSZ1Q7qdOtADXCN8Fhg0Fh//7ZSRIEzANjtwAoX
CeDyoLrEdXrK2xCFViPYKeBvLY/ElSlfoVokr2lx1XRR5dLMVT+MvEWmEwocMKwfhxAq6uaSAGD5
e4dlzpavn7Ec2o8rD+rmuTdLes5+ufSuYFJ2LkYW3+WgsnM13okEG9cSEzn/a2xd7DaXcbJrq1X9
fmD2Z1BqBpp41OZxHH3ohj2Bxo2kHGpTRh6ZODYhdV1dgpFQkbf0WmUaA9Yx3jQA5lE32Pnit63A
iIFXcsmvo46ctkFvpY3qt2MH9DI2/5hFnO/Ftq0YiveJNEKIM66BxAyvLH2n9xxTYw+V23TJ8qGQ
m/kDpaj2yJuNSlNuHMMK2eAqQC5PKiE5Tya06aKJSzkKa+2hkhfT5WrZ0wHc4FwFTUk7GdpBFTq0
ddSz42lpanVU/ShaoHijCBc559R07kelOOSZHxj5jz7u/bZ5ku1zUVtuuHxt8jNSeBCZ7RAFbH2x
0CxatkEqiczOyqOBhyS5ZBAggNr37Q8H8r6mPAdozpvpjqmtswdZbysAF/ho11ItUbgYbalKig8J
Qn+X4mteljKufPsT3YJYm/Tz+EBfnmgvD7hXaXFWNFU+9CEulqPyUC6qfjcG0XBnTGxvbBfyx4Vn
zKG0w+cy4JwNpsXOjFLfI7j12dTN/r63x+nUzJZyVBgpPE3qEnrNOGiezl9mxDVgSqdAd8nuMvU0
j0F5gLo0O9o2E0qOtph3g1EZblHUyqEbpa+Glub30aAEbKv8re0n/ZT2+Z7C81YotE0yLyH8qJKA
XecNtVWmw7joql8HSXTX23Lg61WV/tSj9p8xp19mKo19mLJG20mMNg3T3RTzucBwjJUHRamjlV3o
qP4igamDVLuIilPVNu8tKIu1cH4oM2Xn5bPlSUBxGSYUo5hwoVyvVYr7Zor0TIMuUXXcMH6YWkYc
bvvRZrYAMQhX5EvyvE74akOvBOMv4bc4z+2pPkdf23+cBdo4l3L9v7tVka0yPUSS/zG4WhUKaUqv
BhgE4OcC51f+hRI5+2F+YrJe+xF+CLVDH7jlaWed4s+uXvUcHmQkZLZYX4M09Cq1lGawVH9ErjE6
ZO/TR/My6Ce5d5V3xtn52n9o9ujRt0oaMK7aOlGH7INYeH2CbaFPE8QXfKR97zEFl6BZNh4N+dlO
jtMD4zUOz72viSy5WfKHeaedNW9drQ63DwO89GOAU12bn8qA1GEMVF+S7IUREL15DrLaWjwdzZ37
vKzG0yCby5FGMDjlUKpPdWiVD2Wo2wfDqT8VEoIrptKlxzEumku7Oyi5dYORQMERA0M9xHvio3sV
xGJHQl5GSjRfqezlY8nE01HVOuNcauMeGGPr+/2PqTc8O+k8F46WhRoYwaMZR56p3ztqwOBleU9S
cFHLnRRgq2+JEOn/rI0nxvXaxnQ2GzVlbb1ePcz18Djn8mmU6nc82k4JBYxK9RUtO0nm7EVj7TV7
KrmbK35hFBA6Pc4abs/o0cD9HGvUhewSOpz2WyXLB9Vavldm2rnJEp6LeBdyuuFzop5hgEwXFDi6
OPJXR2rKwSSFCQ/VWHtIJ/scGKGnz+o7Z/nVPYdPdUd7bHoMrcpXLfuw8ENqazzPEBHvf34b7sX3
ziVMDgJz2HrmOwidoIgWygKWmCIxPget5Nex6cXHbHg397KrVvKDXL0Pzbsm/2gWwYfQ/i4H4c7V
sZF8CBVVsg6Y/RndWG1JZIVtpumjIih6OGnCT3Ccl4AZ098pvDB//9FjDS4pmVc8s1figF4dQDGN
9VgF4rXJW8RQEAsq5rNdpc+jaTA9yjhsdWC0+5ipPU8V37LCQ5GHT1PTfoiL7ijtNlu2rhgLdmET
hmYYDaFiuP5Fw2xGeSnxJGzk+uuifon0wA2y/JMz5EdjRiZzskPXCaf7TntWi71Bia3dhx1alBDB
MOAJ19b71DR7hy6JP0hg1eYHpU2PxYgIzfhVcT7e3nyRBKwuGdSO/8cWnEzXtrSmjOyuwZbSPsxf
u8Idddd5Ni9m9xDv1de2LlLKeGTW0AkKGMEqFUo4ejurUp4y4Q+9PCrD7MGv6EbWTyEcMZrho9nN
3txFHvSidfA0Q3t1e7kbCYoliPrpPAEMhBDiermO2SepDp+3b4V2d0D5NvAcKwtPt628cJCsd9WA
oEbAD0WWsrrGmMGMoTeMWegQnJXwX5QePmu0AMwGMLIWPZRT4w/BYYDiUK4LN6AoDfVeVVV/olk5
OwSgbIy9OPxVFoM3Lfm9UkXnoZbvk3APaPQ25lKAFGKGVD9gCF9XPzK9Qr8x5THbNf3Io+tYh1/i
7thq93JwiEPr9+2t2TBHKgpVErR1NuDdlQtogFuVZuKNVYWDaC06tdsYdw3v9HhA4LsTrXBz1HaO
fcPzCKagQalFUpGkind97ooTFUQ6RfWzkHl+8988qLzcOThG8tj3D6b1NVl+ZvUvHSqPHMXotNur
qP0/foHByxJGKiCHq8sVYgFHGqHt9Cn7Jl67lNDzBZdeDv7M9r+58ieSkk/hCKGz1P4OYpVrvvCG
aTjf3v63n7vYB3j7GAp1YGpfhZYpQliEpozqm19ywzpGTFrO+alHB753jLs6fZr3nj8bsfTa5CrC
FE0Z5gPUR2Dye0aaU60+WcuifYR0fzzas5Uf9EQvfrV6n5+aTMu8LmfYSOqrv2eouv4hq2umRMs9
JqarviMl0mnKovrD7CzZSQc89XR7mzcCALbAHcOlwefPiV/7mylRmS1NFt1E+inRdQa29Phr4hyK
wfCk9n3sPCF6VU7TsYKiySzBuLrL1870zOB9Pp3s6adFoxAxLia6xbA/Oiy3f+FGseP6F652I0Rf
pms6lQpdGfzSGTIPu5PmDBSXEcqaHqrsk6rop1h+Duz7HLmk0guVdzHPrF7Z+ykiGl5Hy+ufsrpt
l4a23MJm+r3lWZ+G+aTIHsXQcbjLaugsD02ygxXZwL9jkZFoWjBkOPIaXxxVmdNZwIJ9WWtHdxzf
m6O7jJemst3EUO5V+1edVHdKeZ4MQEBMVymf57g+d5FFVnqamdtIPTvc+VUvVMnrfeDnCBkUijCk
4tdOU6tVXUoVr+e2H7LP6hy3xyIcpoM8L4+w9EjvFyOJ3Y6p4I/J0DoEsEI+hp3yBINu5sIP/o/V
d+PBCUzbq8soO8SOjTCt0/7g/4QClSl/oGX5TemslDZ1VjyVqZq/67usP0yAQTx9yef7oW/31C62
gg4cEhDyAGVl9np1G4ob3xwG6aUCMg4u5cH5qVScxrP1UvJK2/ygOaFVuKWsOK5FO2Mnwdy6c5hz
EI0MUXZcC6Podt6p2oJ9c9APNa02hnntKnah7pBm022cfI9OYGOMDXEUukUgy0kzOM/rozQtyQrq
qNDAoPbwlQxy82li+PzQx1n00yis+aLpwwzVfYsYp1HKqVct2iVMleZOzeL50DSh82OsOsUL4zr7
7ZSI4RRZHV2kOtB2vj/xpa/cjqufog1Uz4JiaHUz0erJkloZNF8Ol3OtqyjU1L16AMTaeyrIrb+u
NgpuJgG6py1Ak2kVeIppUJIeFj+6q99UPaaL/Pd3HAGDvjCYftjvnFU4GVAl08Ns1P2gaOHVqA+1
bbua+WTGgRdm/V2Wuu3z7Wgq/uR6CxkPNyHPEpPo67nBMi8Hq+oS3V9UrtFck5PHrIfVRYtsxZP7
JDlWvVmdbhvd6BSCWLVRghCsreQ0q52UokKiEBAbvj4b3wIncdx+5FMOPllt+qy16cGRw2Ovm+6S
7IGsNz4p3qn05nkjUvBYl4kmp3BqY7B132lU6G30JTompTEdnWEyT3EqASUfpPh3U4TNzumKILja
anGvGgzaCWHxdQIZWGZvB7xY/WxwgGjmOOvXZt65v98+E5D15pUiRlH5MNY8YnalUIiij+GnjZQc
wzm2XEeqtZ1q19Ym0iKj5cJlRGN5Fe+nXCqTZDYMX+4Gf0Sv1Yp+TMF9FEbHCp6nql0+7XiMyK7X
m8ebkroab0tanav0D2Vls+8q2/DRJg4/iiYLgUd2F0SKZ7fOveb7n3wPVLbxbZAC0ZdjjAfRrbUq
IddC21dlbgqQVJGf5PQcw1Ixh7lXpNNOj2HLFqVLS6GHY8B6Inb8VSVBneqwp4lkQquinmNTOiqM
0Dog4rUCBpTo2852biQuLwmeqQuOagDr1+Z6pa2BiCgWVD6P+vJgdMciPpelFrlq+jT09sXRD5BE
7jxm3roNBHfsKKwN5DBUiK+tNjXILoNBcz8PxmNYKAOALx4Mjtm48jQeTC1PPKeZ4p1r4u03IURT
NL4KXAdw6Orl1jrRUvJgtX21SedTpQCzTZPwfmdL337e11ZWF+csgXEq9cL2+zr6poUI1CrxRz7C
Q2CXJ60NwA/XH8ZnLYTkKfKZX4F5+deQxMdq2gk0b32JX0JQpyKF+A018etttqQ6keQ+tP0KxrI8
fqTkXc3wK0GzxYj27WW/vYKvbYkM6pXfBk5bDyaXhV9EyYfFZoQwYDose19lCOXeNrVxawhblFfJ
iCAVXOuDwGai10bT2OgusKXSEP+I03by5LRKD33YAEUoG/UhzM0J3mfLejTrdHy+/Ru2XEkjD6O6
xXQmgLLr5U5pCdPg2NrwJQ8gc7tuBDut6zsHuLlSBMlg6MRd0ZNb+RL8cLq8FL3th8mnqarcKEcb
VHuf1wVYzPycBDWRzz4ke+z1W6dJ1YdiGgUHgw7O9fJUC5mDKmSHyzqv70ELTE9GKD9a0SQ/auYo
73wzW+Z0g/j6okLMhXJtLpVap0BPzn65ESXp/dh8jyNeL8peFWXr2F4bWkUAZ9LKua5n2x/yyuPN
nNh7A2N7FlYnZsQxbHM5FmTdV52vc7TjEmLnr+8/nRDGiUAQQ36+vv+mfmx0CeURf5LgP/wVkBcu
5646GXtVtbdPHgyR5gJaJDFj2vj6TIo8NfKpl2zfKf8JoAfsvT48ZPPRKyZ3NHbANlu7hoeLGX8d
YZM1MDO2G/YsM20/T4POA1DYeJWC/uPtj3YjMgN7E+JcFs3dN0pqQ2f2U9O0ll9IX8pJ9ma79LJ5
Zyl7Rlb7VqUO2i9xZ/kJzLrtILtoWP5/G1n7sdYXdlD1rCQLPbV6BwbuEO/hNzZWQqbFC1BQz6va
Gu3gKDzd1RmJgDkO78YsgBYi9Wq9Odw+lY1kgFcUkYYC7gvpxbWjNeo4GrGUy74JoYQTlu8raED1
Q5Ppz4JDwGynHeDaRrSBhxGCLwYEiDjribm5WPKFgA0K2DqbxmfLK7XGdfYqNFu7xwQ/8gokjYyQ
il/x6kIs5HDq53yRfVLn4c6Os0MK38MpmvbmarYMgXqx/y/OmKT/2pAVSrLcqexfYpTfG7P2isj5
MDTjTuDZNENHFfALcfdN3RXwoamWAWY0psoi6zFKPvXGl793BUHkJepZ+MI6uEVVKle608p+Xnfu
3MAOOxyH6vdQPNudu9ec3oikBDYAxZooq/MUut63gjcRGDjcIHzXBY9dXR5q06RY99DvVMU2ghtq
tkJ4jrBDPWXlCYkaLnJidbIvmf/qwZ+x/OtyBAPKr/6+WOgrT2sVFcXNkb+/zO/s8sd/9/dJs8AL
iKz9JUl59fc1BA0zs4Zdu7frlqDJIGnqNHe3j37LvQRaVAi4UPdYJ1S1kUdNlQCUT8vfmVZ7E+AN
pfh528jmkb8ysorNgaHAgxiprGSIj04wvMePQyP6ocnfS6h4bxvbCjOvV7SK0QglhOnQgcUHUHnW
1B/F1LupmR6MvbGQrQBKiEZWApQ6slkr/9JmU08Gjk6MWJWwY36dlo86Js1Tvle62HRlgVRH+4dP
Zi1fEaCV52itQ6xu6QgurvlfaGy96DDgZwAIYP5cHZFujMrCC5+BiTz/oXb6R3muHzRYhsO9yemt
86G4JmqbQvx8neBEkrFYEY1P39ROue4aNa9RtxzaHTfYOh0RnenGIyJBY+r667SBzkU5mY9v9FS3
3nXKUaJGrAyWJ8sRveqdVHrrO6IZLsZNePFR4bo2V8VpVGpUEHwrQOuXRjX/n2OZ/nPbtzeANi94
Xm4bUkPgBcJRXsWEPAFFZFixaPDXj0U4+TG6mkyP2afOeDCd3u3i0FWa/mNXhpdJzg67XG5b+4qK
siMTUOmGrzn/Ayat4gZFT3+GE1nvv5b2ByfF1Axx+KHMnm4veM/ayi0XszKrIM0BmOaR2+jVsYUG
EjFP1w5PSBke604rd7LVrWBFRcbiguJ/QLJdb7FcpFmjdAZpSnDWmcu0x+EMM7rQ3ByYLPj79SER
yXsafwBCJF4Dr85TrpN0gHcSbYOKY5wcv6cEY4fzAWFIIJiuEe/NLGwuD01GppQUirBri2YSaspU
4qgquGA1T92hqF0tv6PqTJK5h5rY+iyYCBWjjkKPfY1ERK4Ljm21haoGBjHzQQ0ejWRnSHyjTUw6
8crG6kvPl7h0jJQ+1UTmD9yLz0/3OvvzqCiHWVddvbijHzbEP7t+J8Zs7SVRWTzUDJMdXVUjuFF7
tR0bRVTxFgSbyvDnaEreNJ9JN0+3PWVrJ4VYH3BOCgN8/deeokSD1s8htsw6OAap8bWoK69r8x3v
3zZjUBtkIAIS1JUZoQY/p8zy8vx8QouqxUHGrNoxsnUF4AxCGpXwTH3lei2UIWuJRFTxx7D2xvQc
Ip/b2B+WaedNuHFtwlEGpFgoa70V6C3MCtJl8RZA7XBxJ9p1d2rZqsfbJ7OxGhEmRK2IghGTT9er
WXRlnspiQm2lz6djqOntUVsUdwgnZNAqaScibhwQbxtqiyDiXyZJrq2VY2lo0UgupSefEutxaT9W
y/n2grZNQGKJZ0OTt76hAx5MfdBzQ2egyVw5NB+LuUUbut7jcd0ztPpyJ7tNq5rF+mb1p4/9Knqa
jZ0kfdMEjRhRM0Tset1D6Oh5q7FYy7wUDMI/cH/BCrqzYZt+xuAdfGN0D97Mt+ZSLMXRGCm+pgTd
Yz47+j1d0+fbp7LpZmKyTtcIA7K82qyR8RYjVSrFz/SxO1SBkXqSbgR33cIkcuyArL1tbyuuimwT
unPmFt+OHyytMxplXyi+vNT9/ShJy0E36sSj1CNTK5KioxXnxllJaxx9SJiqUNTqMEjjHgJqa+Wi
3Iz2owHjzRq2L2hdDUtKSDnKxA3Vx9YJvg7FwZT6jztLftuWEYOL0IACngRWulbdVUfZnAvIU+HK
aC5L+9Ah2pK55/QzKWO345kiLKwqimgGCESZqPYR068/5InOwWCN2AL55RrwFM0kGGi9W1V10vUv
t1e2kUcJRAHoRbSsVPqv18aqcJwnueUsy5y5QV+yQeSa35e+Otja110RzW1r9LaI7irYQPHvr7Ia
hZZ1HTUsreEGRsSAhqSn/6qhVDR3buAt1+CS+l9Lq/yp6xKCf46lQXEl698q/z4ao2cWO2e1FUVe
mVknvdnoMPE8kjS19vNgNp4c/cidncAufuraH17bWKW64TSOaTsIf3Dtc1mde+v4rlu8/teY7axm
y/NIOWVQpohQIcxxfTyLY9cDYhSkElqlHhbmt46GmQObEtlmkVfh+6WL9m7JN8sDI0m2CXYWLA3t
wJW7t3EiM6NrO766LK4ahPdjOHzr+tPkOPcDHGfx8mtMo6+33f7NuVFmEmGZHAPIHBj965XKTawP
zaBKvpSX76X6HqWOj47R7mWgb8KGMAMWViBHxINz/WTIqlxy9EDysxwqKOczpG21WzMmxeRdeOpj
WC+LnWLqxsq4CujjMq/EVM36vV6kCzMNuhxdUiBISXvuhgVOvB2X3DOyunJmgv9Qp2p0QVkqio9h
etDsb399QlfrWG0dYo+qliOGd4lMCO+o0vEF73HcvbmexUP51V6tXE+qHR514xxdzIfi1Pz1ncFf
B1PC10TJWQzrXfvYEGf8eYuTGIt31PRd49mx/smmUzg9dOWfMJ89e/h7txZ1e4C4TAbCkSDO7VV8
rU29Krt8iS7zCPrZaVwGfL1p2AkTb2KrWBh1JTFWwg9fT0aPYUQrqDOjCzm2J8kpkI/WVfKHefhz
2wfexKNrQ+tnlFzYptSqWnQZkoDH73MeXwIYjAFay3sIr7ceTSWI+UIBZGZNby5d2MNKszHyS8xn
A0Fml6EE9te3BX/4tZHV8QytToFkwYgUBQ+ygwWpPeX5X3+cWGH8X6S1iI+vAdnBbCTDkOj5ZbF/
6FPrFdlDEe2czEvZ6upSEkt5ZWS1FNTHUsqFWn6xQvBS+XgccuvQVOm32R4eYaNX3DFoXLXXj9EM
ClFrmDCs6gs4RW9qKmaR9soXWwcIAzNTfpDJAEZfXfhR1KGnWsTxxYkulWHRpjrvCtLs2FgLgurL
rCeREsWXyfneyI4nvuEacofbXr9nZXXf62kETWvDShrzi9FWbq586tU9tN2ekVUEH4t2rmJhxAk/
xnLlKXN3MOJw5539ljgVeCwvUh6M4DqYeF1lFK0ax2WTy/mlHTI3taO7OQjdVHfBS9h9+ij31bHs
SxdigItSPsfmby1rTkObg9dOvTT7jfPcya1+r8YVNLzj4fZOvw1kvM9pO/MLqZ9DKnEdLh05Gitg
XOWl0lugw5aUnnrFRAuxQ5Zu1vr4fNve2/vm2t7qZK20CpXUispLDfpIX9pD0P9/Wlgda5r1aCKN
aXmZ0hDxwN/x3nvhbbZ2vYTVtTzIwRwZBkugnzn0gvELO9JvxXxqSvNAWfRoTjsX6d6urW7pNk15
UlZZedFKA8XGx8GSd3Zt42O48gPx76+uTWcsm7IPkvLSK+dpcfzFeDDSeAdIuGkELTjTohAAvdbq
aGYjjsJsqsrLTE/Fo3H7baiIIUHR/P57LxP3P090Pji66terSWN0462lLi95tAjNzzjW3zEdtoeF
2vh4aAeR3LwIJmDo2ozSguOWmBy+IIUUWJ79bWwZtRx3IsiWFZIMWA4gLwLgvdq1tkPNMiaruaTS
Ma/kp7qU/+jtPZj1PTDKhptxMozNQYNND2M9J1uMzCEPZlFenKUo/cCM1JMTt19vn82GE4h2JzxM
dBCEgMb1pslMiFR6rpeXRA7b+0lpwn8RzUrcjvLdXojf2rrXtlZbN6IpTmkYW/HyRa6be8P4Z+JO
1tGcu72ot6g4Ho1UbEUZhqyQ9t31qrphpnIymHyhlnTKyAi8Je3PVdN4mpYdBjn3yjp8n0Um0hMf
btveiEdXplcbSlEpF8QQfFV0xV18Xz1kpKJReeyyXw4gdUvKLn0Mpdxtu5ubq8L9pxoki4q1SjeU
NGiVtCnLS+tO9lMmI+V2Zw33t41sest/jKxfqfBDQCUy8CXLo30Iqi99EkEhZQ17na0t16dUQlmf
yWDq+6tNBCYq6zQR8Mou0h801OIOc1bviZK8zeZFCQ3uEDEaotIdufYS1W6MVA/CiuyJvqCU+5PV
v6MS9jNmrNV19D2S4M3dYxgEf4QNC4Kga3ta2euFZuEadlwWx3ReyqOUNfaplCN1xxu2NtCib00T
xhSChatY2Ka9YTZaWl2cOji3asvYa2D0YGT+3h+AFRE8QKAyIrF2ul7J+QVldWntD7NZHyJeQm0+
HG9b2VgMxQMB/QInRXxfnVMXZ/ai1V110eUz8kRY+C/yLgojpISCEJb39+pkoi6RsqgZ6ksaVx/s
MvPLaPmtq9Fvo/hrSR9A+wAMBb88nCd0b6+doM/ytFCcOL8kyQ+pfOZVoFtPt/frrZ9dm1gdfpcz
IjOUSX6h2TcNscuMhVJ8uW3jbZjDBuMOFGrBmb4hW1uiOBiQIs4vyBbfB6ZfR1/q8dEOP2rZWYae
Zk937u23em1vtW1mENA2U7HnUK+QH2cvLb6M9r3sHG6va2vvyIagraOmTilG/PurzEtN+Q8V/PxS
tQiKhqafxY863Ax/a4V0yIAMglm9F0PXVuykDE2pmPLLNOnHaf446MVht5j09ogwYms0szWyIrKI
ayN1TfCsTR73Y7145YSoMrLPy/AnjiaPYcvy3JZ7FJxvL6Frk6u43c1qZ/UDL/3EkDxl/GqB0sMh
RvuvPRw7DuhjVOyAA6/vIYBFsTnJKnZG/ZgzIOXANLCLod1YDcgDYeeFpcJYfUdzxSWUmlZ+UavM
swKFV1lO0UD+tHtUbyMcUfqVpVUcnZdcrjoDS07/HE+PzrhHOvTWAIgsjcDGbKhM2Xd1MKotKRSU
5sCvURtM29Mc78Hz3n6gYhpJgD/JvQB/rkJo2lR91aSl4zufJMZHlvhkTbNrZVBJ5f/+7dcj2vEI
JzGFiMqWtooFYzHqrSbXgQ+TxmkZh9nV1PjnbOxRn7+NBVSr0O4ElCWA5+sxvKxEOHmxpsCfK6l7
kLrCOkiJpT0Uar9Hh/L2W4U0TnBg0f0FR7lm3I8aBAurtGNJWneubMoMKdz0UfFDLZinyGf0mNWn
Rn2+vZEbXsE2iq6DA+wUZtDrCDHCndbybpH8ShsOSzYR8PZqRxtuQakFlJ5BT4N3xsrxptLRtLGj
YlrrwclBS4VoF87OaY6+o4R9ezkb54Xj0dgQeADYK1cBzzaaWquGML5AwfhvZn0vlKe0ML7eNrKx
IIdcEVQboECYD1ZG1Kyvl5kyMLi2R/hP3mntu0R/UvLhQZ93/FzEl+uSJu9LesmWGEHl613FHzWP
oIkJJEpi9nDII8i8l3OgtScU7L2s+lObO2X0t/uHPcbXxf7h7WuOxD4iOV0iJ77owXynR8vFqCTf
gbLi73ZQ1IEpBDAfTb1WsCFde12sT4sVpz3lxDgf/LqVapo1eXGSS4ksFYJOj49M+8tiBzNulDjA
8oOw4b+1VZkoT8JM572XXNriQVK+iOZN9+f2utZfEyYYOn2huqVf+aaF1waxVahpnF4ii0GYcgo/
hUa+NxC9dj9hRIzb4+TUHpiqXW3eaCdOOnfpJQAsZoNiCCz1OA/jzxJqwGTcwz+tXeLFHM8I4oMM
yHB9b8SDVsgGhGkXq6UYmriUCWPrn9v7to59LzZQqneo3uDq6+6N1dtx0jhTeimKypvRwAOibk4f
YA1wp/5z3rhD8/3vLTJCS1wnweOZtHKGBbrcvLLT7FI1ys+mj5cPSamP722zkA912yT3UWDO5wmN
pnNat3uxfv1Zi/US4uFOolAAN8fK/5GRk5tGTrKL7sAUkXT2XdUb3zp7PPTjdNaWh930YmuHQeMR
4Pm6Ia0UnvsqqZ2aTo9VOL0u9qK2B0ZrNS8Yu5Mu15abSWniGZlWHvNGRk4c1o2d7/0NDQsL5sUL
CpgwRtVsjVOVeqm3JyNDJLa3SQvjujkbSjZ4UGIbB6sdq7PcVfUxVav+TqmcBALKKXHui2nqNbcw
i/moGsbwseyCzI/zpvyY5XK8U7bZ+HgZhLcELvoFfbWKtUNoBEmuKdllyqz0mEl68z0zpGav/y48
63VIf9kKIboMVQioxfXMD4Rdha3UdnYJvpTVn+Q9yMLybH6G8TB4TFWvmrzqtybd3Xb3jZghAOzA
C8kt+MRWd7CjBba6KBx/pfxpht/RO1V6yD8lX25b2XDrKyurBFDvrTKns5Jd0sIPW3dIK1exPsM8
VRuZK+8R6pibG/mfNa0+YUPrUMZNtOzS5cbkjWoTwhJjyMcg02DhbrvwcHt1G4EQVAZEG3y60Kus
qYqHME0F0052mUtoEbnvH3J95/rdOib8A04lwVDCX7v+So0s7Vu+oOxS9lXkGXLiPPL8iB4KJbM+
lGq2uFWT7FyLW4cGHIRgSIpLnXllk1pN3KU5/tgHH+aj4y6usvyM6j/J79vbtxGBEAqhwsLbQKdS
tLIz21EtWw0P3naQGN8MQ/0jAk3tYxUU9XEeJeOewmb0bi6lf8Gn7jWhNq0LylXxOoXKY+UsUsoY
OAQ0+aWe0hO6JbNb1f9YNUjo5jgg5bm00fci3fGYLQ8l7aXS51CUYtji+jhHfaxBjJq88YPUFV1G
pEOC5pN9vL2zW44JUQJdD9Js+CzFv7+K7UVsdNbYYCbrHlpoX7Twsdprrm95JkOKLy1TZvvWDfxR
M/pxloWN2LXugAlMimc17rgn5PoyFLIOjzrlUZI1tg6c8vVi4iHURyevistcfYjjmPeI7MF1nbRP
muzKBcx25Snv6d5/b4IOXcv3pYMOjHNszNAdExQ+Aw04c2cxghy/b8dv/4e07+yNHAe2/UNXgHL4
qtTB8jiNPba/CBM8ClSisvTr36EfdqebrdvEzt2EXSzQJZLFIll16hwl3cdjemxWkVzx1qyffiib
sZNZHxp8/ph3VaSBrRalYXfVwpWUgrW9dCF0n4JhyWI9SEARcLtGHugyLQSILHV8Jo+auoApotiD
A1x0LF0Oh2nB4PQBmhS0InwY6OkA3GAjV9Fc1q4CdiRJ+UGH3JXX2mPkG8YE5E6fPivkyZYlr+kJ
cKCrOw5GmEq/rjv0xnWByTfoaNrRkIu9eMZVE9quFjMG8qUNoQYWfymcXb/+ysojLghh2k/7clVB
Tq3d2POvxsgeqNZ6i/l7ysLrX3IBFsC2PfsSbv5XkzaSKuFLTMvXlwDYorshGENIhRzSe/s4HrTH
enTJ6HZF2NRfVuKi0+H6N1yUsvhv4I7VRgPyAiTQSOb6r1OQeiRwh9f+i2jrfcJRzrfe+Vi5GJm1
vSSVUM6IaDAESjhG/UEPlK9OWB9x1h3JQ3Zcb8abfm8F96BpDaUd6Hl32FuQT/+9L59aFw1I+3FX
+1UAWt/QEoTTy5MK34f3DvYCe7/xglN0bnMKytEqooS0IdFW7H/baj2lGIadbORa0KVmHFRVL1qC
jV0Iyyx7oeLNALWa872urUVuqnleRWSV3L7Z0cFrC7frD9dXessMaJIAX2cdVkgtnpspJVwL5JlW
kWwUBV4+kGfQ69u2SL1MlCjZmksTrw8DoFo0nHxSB55ELwex3HYaRK+5BZeWAVjmMEZafAPOMiBf
6JtBRAGGfTzvXez2xFhp0RXA0zesdrEArJRWUUEPhkxDafqwMLD8HVJbWqygdbsAH2sSGcp+EjRX
X3QHsB10YpvP2KDtMO6BP62idv3ppLtOQao4eSto78eZS+uHYf5Zj2EikgsX2uWiR7w2Oclr2HVs
M7Qmxy+7+zo9KEcHflRr3jqAaXF5ryHCcd2TtqK5je4DllDWMXTu5pGr9VqNS4utIrW5l5IqR8kb
OSOlq0XVrC1PQiGU8Y3gauXY7OZ14kmpvkxoTdSrKDNAqAsJJ2k3gI4GEkPTGtZOnwe5aQ0g/quo
YLt8Xhl5lzoxzcvLTiVdCyDGqygxDU8j+rNjvvdTqDh5OOr9QelNF2C/FYyWT87i4305zcdM/Ta3
xW1strulv0dKfK/emxSvzOsLcNH8ylzu9Nu4pbf0TLPA8IGld46q5XfKPknREMJIs8JkuXeCGW8W
HF+O4LT4LE9dTgrrIQPhA5RTOMOT2VOHQuMNGBgkUg53IBuPX8za+2hdxUNmxe29IlDdxv32BlkR
j/ho6PAaLwuTkP076PR89OwJrjGX12/MBnJHSG0z+LHBRba+7U1HIhMCaLUbstqrl7u1DOui2qUu
BaNfu4r42C53ANMWwyIAE4qUH1+XhmjKrA6gSYvyYjVcq01uYvAEulJK99dX+jJonxpCKv3c//NW
61Sd9ADQjfZNTKxvCXizWt32WlkwifpFBGWWGCAYEiusHnVuCVpAE7IogEQ4Q/oD2aXBG4syFRyy
G457boXzn24wh7Q3R2CoLAeXwN5Tmw+HUg8vOm+pVzc12kAZoCIgBdAv6NzG0AW5uc2lQ9abkaij
h+rzC08iiqFPqzSzGbWcZyRqW+VWVp+vL9pl0MIgUe9AvNKQQeBP2ozaXRXLUx1ND1Z/pB70ctbU
i19JKogDl++mc0NsTU/GYqu0yi0g36PeQQO6LzW70QyNr3Ir2Pabdj73O8twY0Tndhai6TQfZMxZ
b2A3fVPyJ6cbvKw92qCcvT55mx5/Yout38mY0rindpPAVg8eHi1YlNRLaCBMhlzGDEzdiRn2GSdm
8qGV9NieAaOyvMR00aQMpFECBe+kD2Y1vD4m0fxxrzk7sduyXJQ6MrPfdpojMflYIP8nmUJKGdGw
uKN5GUhZNYUKANVQo2+qus2tuXUhr+yqwBWPVRgvyt2iJYIeHNEA2WedzGY3QZiqMDHAdtVvi1jf
W/noG9MeOQoXBc3rs7k9RgRdC4qtaGfilq5T5gRIZQPG5t9x9stQexfK13BGpcw8635WJoFLbo/u
j0Fu+aoVSI6FYlIV4wckyjubet0h1u/Mx+sD246O4DH9Z2Tc6pkjrlYpGOKiPIuGF0Oyvy59MOXv
Szvu1mnv4N7ukOGAdzqakQQ++tnwcX60sx3xxzi3hmbhFAre4E0EkHjlZk1HXMkgyOS3ADi6ibm8
WsqCYgXQjlaQEweskRrN0OLT5j6Uhqqj3Uvg0pTAmS2YFnb0XHyZCYpDvJKQRdC5BS8TZ5TiCbi2
8kt2Qz3JcqVncj88qaW7CtL0G89hzALrjmbaTUB+c6HO0MrOyRYcD6m9y/RXrXa1ePbMp27yevlN
tXHHaXZ/Mz5MPLpRQc+CN9P57nEKnCKdgVjUh4tsBLHzOtIn1d6Z2qM0PSfrx0wFJxQbBT+j4FNT
gHdDzRxlonOLjaJ08VgiyK5NdZ86zm2vLMH1UW3tUtS/gKJgOecLloZJLsAUWNnwZWvfIwxM5U06
TN4k35dx4ab9O9UFuebN7XNqktun2gri7byMMY/Dq9zPntLGeCko0BxyIBdSymDi7nzdARt99mh3
j+kS/1cmOZBHMUbEfwfNbWAnoVmf6RJw9XqIo58QIwXjUucSq7xB7tFfRcxL7DS8WEigxZG9Aweo
wV9EdRk1CWDX6kgv9sMYe2m5RzFGcPyz/cUbAWcE+E7RMoLyAXe/nteqsucR3QKz8UuboWeUeFCP
TAzRPmBed2GHDQRpGLBH8PcmeUzSFbVnXEGTwrfVV8crlNpTDBf8w+pO/THWTz1EFq776UY6EK9Y
pD5wGWDN7nyyQl70ppVWvY6SF0k6ooBfuvlXGdRVVeVru0WZXforzkJKd3TxZt3vBlHkZX7JjxtA
PR3CKijvm7aK/39yesqr3kCZwMJ98XhHXcdlf2uh477WbqgCKn9svmev9Nv1cW9dUqGLB0Q+WmeZ
ns+5UW2YtQki601U4NXYF3fZoLtFA6nXbKdqt02yCOZ5yx5o3ZF6QoYNzsQ5UTl1xiglWhPZc/9c
t896nd1WxWvVpECsO/u56x+uD3Bra+BViDPtsybJA8aUxmhqp05ppEIn9cukLsOhmKxj0S7K/rql
TyoYfgFx12dPUFR3gb8+n0uFoCGstTIasXVL9v0h2Sf79jAhz4lKZbyrDs3BPiY3/YHsdS/et+lt
UkSyPwdTlOqCid48wk6/hptppV1JZUOOAO1Db7WUe7H9mse3eWztOlMKG2oc86rHDUJwpmxupFO7
3NHZ6fbKWjEpQKdzqJf+WNqe5ECY6RlrrEDsg0JBNHlNilB5hGqVWd+1Se8Nou20sZsAkwFlMYho
QBrLM8KPZh5XzYTPIM7kgxcmb2dXAfOdxiTpasFd9BMjxS098raANYHxBjUlHs8LzY1el0w0et6A
3t6lL32Ei6/bhvXewH+//1BQ8kz9JEjD//8n8T5Gb/UWXwliN/EMT/YVbw4WJEdkVxPdZpjjcV8H
Jkso0AGm/8n+c+6YZBnLpZsxFzrSvXiyoQCbva0GwC/WepBzsHGvt5INShOyBItR7HtqCSZoYzWY
DACwlLhPAX/D3SqJXlSlPZVdNEyPbKtD8G85pMpdDjL567twI8AAe4D4AnwoY9TkNmGmp/IKLdgu
muwvvTT7WnHbyb1Xrcd23vfp4bq1jTMR1lAOxTllgMmB22S5NanNOK5d1EE1Zrf6a+mWoiLg5U5m
PKdoNMPFF/AaZLfPlw+KwinpyiaNiuRdLUaf7G3bcyA1U6iWm1F/bJovsSLYxxcXN2ZUUXETBUYP
6S1uxTKJVI7RT2kkE5kE66hWkbSgvcgaW3JblWrtoUOdeIPW3XVkzQTZ9At/wf2epTZBj8uYv3lM
YlrE5lrPrKG/KPNoQke+R/QyDhxqtcdkwlOdLEMpeGFcXIdxE2YZGwZEQ8WCr8Dkc6PbRQUQaa3K
Ho2Vt7kbRc1pF+7JbKD4AmwHc1L+vI31bphBrw56hzSojAAlXcsJ41Av3pNGcB5tzOGZKfb/T+4T
GrHt1W5AVwBXeco06prLPfBNEtXvFRGGWWSLDfvEVq0O5aAZehpVo5s0T+pr8ise8RQUbO6trQCE
L5LOCh4UePhz+20c5MU2KgV+kX9rBxMplC8W3RU3YOIobsp+3c/Nx/UdfqE2h6fmmUnuPEvUUQIh
B/OKZn4E9wjQAb2XzYZvLj3IGZD/yvpwiOcHeYbenuWt+kdJyO76V2zO78m42S3nZH7Hrm8tQ8K4
a8uvu5Dsy1tLupcEUZr9ytk5wYaKazBrvYNqMA/AGLt8bRYVHtOli1uUq5dZDyuI4q6P5fKBxpnh
BrOQvqpQNoRjdju1biFiUruOJu2U7CHzb5XBr+rHdnVBcHnd8EWw5uxycbRWy0mCohf2nvqR2lA+
nnVvytyy7QXR638ZIYhvgD6GjpHBjdBZ5aSvVrAMEBs6iFkDbSa8IDLPWesnJVcyD91Zb0qz/Kz7
rPS02gEiNa2+gi/VFJz9W2NGgtOCTAVOp4tWf9KmM/i7MGbAHo9GFtj2GDjT6koCO1uxE8TbAO9o
Frt2cXM7OJDW7Wo7jQzSdLuhVr9Zk04FAXoreJ4a4SJaXtZKri0GBtOSD3Py6p+NTiCmBwq2rPHN
Zsi9/+4xOILwePhk6OZv9ENHtGxWMSpHvifLm2M1nmV6vfp03cxlDRee+Un/iPZr3JJ4rK5tJCYA
11MW1aOfWjsUFb08P44yhAufVuouqifdq2ixu252azqR/mFtBmgVBGHFeVBJ9KyqDKjbRETep3OI
kpn1o409uQbk6r/KUbAoemqL849pSGOSlbCl1I03QfRCiD7e8sBTC5xzJPGsLvMCCw4aoiV0QBeD
ADm5bQFEuMDEA97HN7HbuOypRbdmUebGviS4SW7FXobB+ufH1fPFKCBhZy/MBdCy7s3mu2E0XtW9
X1/xzfPz1Ap3fqJdOK3MkQ2hdddvWTDuf9phEZiu4O4hGg2bypPzSlZbQ5IlLEaaPOsDciYyddEa
G1wfjmhBOAcuYqeoFn3JopUYbjY8CMtDIgOc18a6WaOJEtMFlkzIGTx0ioi+R2SB81qt7XuMAUMY
LOxzB2meTACK2ToBVFzlcQTgTMe1+nwpJEVJiWpjKahieVRdgiq3A6d7p41gNTbDCcueyQxShzL8
uaHRAM8TLRmjja0fIK/54mh3nfaIswmve+V2JIvAyTaPWWDy/7XIvujEy1ZVp0aTwGJ6LyGrohdu
81TcLD5okBRwHrpCwoBNtz4xyM3lJC9WbiJlFSnWcwIcJm1vJ8Aernv1JeQEsfKTbJs14DAlyfNh
kbbqWtrJWaQ+mKYLutHC1Z+TwNwNAbkp340HPSzc6Wv+3TrmiXugeWgKfOaC5oqFazyDZEhYIp8B
9ZDzT4AYWzmrnZlFxRJOD+vP0jfpjRMf1+bBKPRo0V4ATCN30s8kbVDa86/PAPMU/h56ap2bgC4t
QM8JaEskd9+10QYvkezJ9NaePsrlbw4mpM3x1gR4GnSMnC0nrVOjinW2xU3HrclU+uAHMAUj2trm
uH0xekIT7m9ytR0DgGHFaLQsgnbx3nHy47KIMqtb+xxNqmBIAKifZenPl6zqu8GAQiBCuyy7eh0m
r+byAr2s60vDPJxfGgNsY4B9gaUV/YnnViZby9Q+iWHF9kEgjOtl2OuDB0AAZELddRk9LRVxpm+e
WqdGuaFB59podBNGy+UddZspll309nwzlQ8zWUJgSQ6xiFFwa5zgRgJtnaOgDsGnjfuYKGaco0kR
ty4JydwkWCP7npbhXw2O5SdNAKJBLsAj64kB7bi6S/PImmc8hXYQK7eWzAU5CYBED6gDu3kG2Lko
P3qhq8u2OLg0wJOEHCkyPVy4rruOmnWPTabh1Ml01HmHUvUsqDQjQ0qTL8s3SbmjMQVH/cMCcfMf
5WGkYfuRm1+BHBJcRS8x0OxrPutXwJag3Zr7Gsl2im6WMN9LMD/pL9WD/WMNh8fkYXo0D6ii7TEx
PonGhzbzkh8oUFx3608+Jd6vT+1zR0lmW6sjabBfQLnk1vCNn/P97Gfu9NCjCv6u7NYbJwAV0+SO
8ZfEW26qQ7E3n69/xabTnUwCd7yoXddlaDhH4J+eKZPc1GzgbLwWLO0QbEINAeIjgonfOrQZ1wlC
E5pzLlDHTZKTDKjjPII84tGEdr013IJKmqZOmNyLOuq34vqpMe465WSTkyYExpZjtodsk4qtJQqD
m28p9NEzmhU2lfw1JFOGQaqHIo9GDXIRpekZZv87iUd30bVjQ+g9u5ZqDrlN4resEzWib28rFBCB
SUENGP84D5A11ArjDnKe0eIhPpKHOverp/wVOPJpN92D/Ta7kz3nrX6S3qQ3oHWve9D26BlrBd78
KNPyOUwLnAEr+oHzyHyYDxnx4xeCdoHX+D4G9+DrL4E19ii52DXIYrLiAjquDA5AkHYNkeaky6O2
n/fy9ABqlp8ZhD1r2wVkoW89w38WqVhtbhI4KhgvUbdEe/z5BFtIOzeVM+bR8N3aD8/Eq++KzOtu
/nMnAItIJ3a4sYFRpWrGfMojw3hxVlTrbL9yIl3/Lh3GdhbEn80j7tQa9/wzVThtVsFa7/9GWupr
7A/R+gUFS2EKlV1oLtcMuwM1CxS7+WoCJOccCBpg/uqy8OY0pGDo9Wi6z+zAPIwvs7ZDe1f90lm3
KsqkIE677jNb1xTWAPuPeS7QV9I6xQ3BQMP5h7brEcyv//62e/z5fS6QE8uJVyPD76u3+gIlX5C2
VLeW9RUvnsY0XCow978s3B97XMzOZ3tSCGARUdVpH3lu7aqmPPT2fVybXmwc4vlLorlqIXpsCVaR
p6YZFfDSmCXMaiGJjmZwfRK3j8M/q2Rzzl9XWR53FLM4hksQf0cTN5Ddh+5FenV8e5ccIQIA7rfl
Z/xmveuKC6aksDBc9b+yE3/eUU4+g9sV6jg269jhMxKSubL0Po53LRXlRNjt8WJD4NqMkhMjd+an
UgK17Zqwrbf6yfHN2i+ecdN/y7z4pn3InmiQ765P7uaRe2KPm1tZr0HokS15ROpdqT+sqAE53aM2
3RrLHfpvRZGF/dy14XFziO7yEfU1mAOxvZuPbvmg79bGp5FFPKO5bydBlmyzYMKI2v6ZT+6J0AxO
LusJ5nPyymB5wEXi2EW/Vg/9nAEAk4Lxbe73E2vc26DWzBFnxKe1JlI93Zvd8bfh/b6+ZptR68QK
244nmQZtsJLFbuc8KvegoPP1G1Fj3CVsgh03Jxa4uxFkIasq1WBh+D7f4C5+O9+UQRPkAB+RsN+h
gWq3PIKr4vq4Ppk1rnkHF47XssKzOIV36Ds0YJJ33a38zgdUDbgEcnSCrnHp18VP/W/STt5rb6lH
d/UewoUB2Rt+6sbeEoqEQEQbkgvh60TNqrCxpLFewo5htXiaDCKgwJYV1iXOiOrZScgF7q5JgXxK
pTzK0PvGGAWF3OqbkwtUFbgYTRQt0VF47jWAXKE+kTl42oWjhPuffpyOdDf+QhtaND8lN2jcQSan
89p9FzW7/nf92u3Kr1rQB8Nh8Jsvyc9mJ0ztsP3Or/jpR3Hj1mI1Ax8vPkq6a0M1aPzO690sSL+z
Dh09vO5fm8HgxBrfT7KAwLor8JLGQaJ7mYdOOPdn5ZZoEip2iyv51819UqpcGRxPJLOqKF+aJQY3
BKC628+vv5QwhUOnd9N37U4O+h/rtzYoj1Dp2cd3DY6t/BbXHdWd9smuf7bdeS/t0DS0F3zXtrP9
6wl8ISkrILkUy/guX76V7qSD7mkHbfDABt/W7vo125Pj8qLtq+949B3NG+BjrAfICYGmw2zcDs/Q
r8lPzZPv5Sh34y8iLe9L0DeCz+kqcSG7W0tDqglWSQNa6YWyvyzvDSwN3vFDRFiwmbU9Ncbm6iSW
2klTUD2HMfnouJmr7cJXxdXdPPguegtuXZJOLXFR24BUvK6z/VfoH0NxrzW/S1GqcjNun9rg4vYg
yTn0CpmDI2qmd4DDo0M5DZcw8Wc0viF7s3v5fd2bNt+Ypza5oA2ZaKjFdbCZ2EsIQjwvqwA1i4td
nyz7Jl6P0tDts6l/mMlwZzvpl3GKw6aYfWlddppCg0Sxn9fhThJVM4SzwUW8eRlyp1vwZc4TBGbd
JdD2Q1DuCrf2JG8MJH95rY4imsvNO/jpfHAhbZgmmk4r1lneZY/rHpCMB90vQ+r3grvi1mXjxBBP
nA8yldiUwZgeTYERrTe66+zyYHLTh+sLvOm3jqKhng5tqguhkY508iKVCQFPbOu3yq60ai+fBdfQ
z9PnIlb+sfI5qyf7UB/jzgDDPImU9pDlv5UZTM723sGraV7G+xnKA6npeOrYeHmFNkBt2qeKV8aL
1wPiVqzl1wktGNXQ77S4DtemR5FP3xMqBUneBr2l3TlyexvT4skhsTt2NLg+SWxjcZ8P5B045JBP
R8WJzwM0ygRUb9lDjaVZQRUBgm8t9dTkuZoEq7HlXmCCRE4HoHRg6/kSQdnP+jxDvyCSe7qv7eKu
a8OMBA5ogsnzoPndmHhqIco/bDgBU4/41LUFL9rF/WQpWrzwuixKAH5rxzTUTNyea1Gri8AMn69a
Ep10Q9kj8dkf0zH3WaddD53c64u1ZQUQRhQFwcxuAzJ5HvOxkIOSg1ch6uA/wSB/CEu1G+4AhOQf
C+wLTryZSk7d6x0KqcVa3UAT8ljac9i2y8s6yOH1wbAgxnmejX0J/hKUOoFOZJ9yYipuV3AzqqgK
q0VAxsy3F0ULinn1hzyYza7YjaktQBSxiH5pEiU5xlyHnCaX9MomCNsoDuZvmoMKbXwtmYJ8QOOg
U+2BdxC8qTZXC932/1jjXqiK1c2WUgOLoE9+b34n8Y9YdCMSDYh7lQLLaXeDpGZRb63zLk4sx5dK
BxQw5fwxGKnl5rouSvJv2tSAgsbF24AuJeeEStp2klSg1IeGYzm9DQcLUjkh1H6vu8fGIcF4O/81
w3li1+iNmtSondJWfaymNFSS2JN6aT+vSgCql4xhe6RZRF29uQHAoIhLJuPA49EphVq2sdEZAEPk
08/ZWHeOmvoTKWqPoI3l+hA3dwAy3EArIfrq/NFhQjN2oj2GmCkH6mlAy2ogX3BpGIu64kSWOFeU
dHPRugp1GbRQKclzm6CDNcqDpb+pBOfhpnecjInzSLQl9PWgoH7KmrWqoMuOduXF5HmK/yYWnhji
LtsyMFe6TZihXN7l9bFfSVBSAZRz65YNVqc/S8Q5+0RHkCGsWKJUH3agZQzr7+m4M+1I0d6LcldZ
KKeZqZt0i9e1gqlkv30RrcBoDJJStNcDE3seIE09l0yDogihrR9r8vDf+xZRsIR69r+/zzmFpcVd
P074/ST7bcjvwrNk6/sZQyOKo9CtAYHm+fePdmc5Sw/Vta6h38sUXJmz6oj0q7f266kR7qrcG2VR
G03+uYeA9yLoAMr1e3v4fX2rbsVytAQybWkkIC7KYfrST5mpENDgOreEfLSqJAh3W/sGCUQoDaBe
DlJfbhyLAZqDYsBkIXdltstOTiQX0YEJ40m58IGxuTQn1rirfkqsIbYJEDh5CnlQV4nr3l/SBG00
BdgPyKCOQSmT/msNMrfVakfWbjR9GYbK8Cel7Hywej/bZC0EAVHwWXzvrr22tYV+aRwtWSJ5E6gd
Q9LKrcDK5loiYQUlcgC6kFQ698u2o0s/mhSATW32EArFi7l1dqE9718L3M4ah2ru+wEWgFl+qgsS
SnPsZurkmgNESXW3UfVjL5IH2/AgSMWDhQ0vHigQ8UkbpU8VVprHyQWt+H4kN13X3A8DmIR61iuU
Jvv/vCXO7HGR3rLLmVIKe/AjN0WLh5XcLvQvzuMzK1yYT0EAWacKrDTOrT7fFsNvaDwMpuBFuuES
oNRDLdRB9xmkjLndp4N2hMgUd5rKjveFkR/QQGYL3G7DuUGLCfolS5UhlMPR9l2f+62E4NmPcZM/
APhmEh3nUpcPeVgl2aGT0uS+6+tgyTPFzUhVh7VV/yYjIVFuUuDOtOTb0mrroZsHUav2J7CEO6vw
PeDfhzALWG94ylAzMTK9LHAaJ05xU5n0KCffGxJ/yzISOqnpmg0S8BpaN1cXLFsuMi6uXYTgyd9Z
hDDp8Tc5N39cn6TNDQFEmIoXBuOn5BZVS5y+LDTMkST52RoYN3T8isxVKkrFiexwwTSPadPLCy5X
aVMfx0Ldy+vo0tQ4KFB2bvN6d31Y5uW1AJeBf4fFv9jlwiyNaQDiyJ7BA+BDSyOOj1REyiSywoWw
zrKackmxoKUrx/evxHqJNUEA2TbBJFXQGMfQp+dxWMmNPp5bzJuaIzU7Hye/0F618eFvpuuPFbZ6
J89MmlopGQtYySwXcqYAtpNAGKU29za6C0E7iJsaKEc4I52u58MK9Bm17cHNZ8PyQAUqgncxh73Y
ZCdWOIcGTsaudBUSA61ztOzJ0zttF6/3nZy7BgTt+kxw+9127D+j4hxbs7oc+YAMRXmjv8nN5pkU
701xL5tQhU1FtEhXBwdSWe5ULpVWRy4WqKZcU8FFTdwMBC3y61DfQSnaE6ajNiM+qJtRuQLXMN5f
5ysGuikLqSGMDSz8OCe7t0lEsa2zLXKxXOixww3YRD+7xTnFqIMRqaUYkdMnWZCXFvUTO629hRLJ
XcYq/zqArx9cU6QIaA4OmsSmr7PWTa4jZTq0a7oYIpxYXL2nv5cZIKskBRn8mo2lh73jeOs8fTeK
bnB7pXpJoULiW2Ue3wDcartdqiXQSl1ioDfWbHlxhib2RiVJ79YpUfy6RtdpQwsIwtERLGHOXHv6
bM6RAiVcSHdVVqAkk+RWemuCqkHTwuu7cnv6/8wNN/2pTQkYF5M8atLJb9LRlxKB825GFzSOAdyE
TjywgZ8vMKKOPSAti2y28aAkkbbsC3l0DdGtayutifPljx020pP4Yg6Fldcy7JjH0gmKGDw/Xqzj
rnzMfkoHrRZM3GakOTHHBc16zVGJsOBU6b07CIinRFPGOaxs6L0aK/jtGohR/a49rm/XV11kgFt1
c+xbs14wV0keB6323E7gC1Pv5/zl/2aHC1xVoWlNT2EnLo59u7OBCO7EzHSC0fCclkM9yEqpYbri
5+GLfZ99nQUYkM2Q+GetuRvj/1jSWBcUSE+UYRUIw8nok92nPyZQd4ombDPSn1jirpPALmjqWsKS
UoRoIx3sAO8itFvKom7q7X3/725xuOu8mmgLSucwZKEuO2fumN5i87jXl39zNChlGLj5gSaBv4zq
3TRg9dnyt48OAFaSOWBX2q71YYooKzbHw57r+AN5Dv4O00lJVVdzBeCHvMP119Xm0qUiHNnmeCyw
xrOcP/R+uFBWgM1AygyaR1Ad0dD4V3WWW1qpi+Y/agquS5s+h+QnstZgM8dr5TycQYEyLusaSaGu
DPIsAJUfEHh1icbaoBFhnDZj2YkttsFOQifS8VMuDbBlt9BedVPBCSD6eS6cqetYxvoECPMwICvU
Ed3yhyR+vu5rmw5wMgYupElUK1tLxhiq+UtvfBj1sclSQSFhc/0dxg0MESYQBXPrn6DEgFcrEkPI
uKcrWg4LxQXVtFvL0VQI1n/zPIP6A7wMwGBoTXCLkjQQgFlxbQGNfa5DrGj9Yk1U3iVdpfjJMmQe
mtNudXvR/WWYG8jXKo0gem9NKSvZomEYcB8k4c/dIjc6RlpQY0rXX3nydf6LHlEoh/75fe50MO20
qUgLuDVNer8ipmtVP6gm8Iut3i/wKWK1NCT20bXLLZpGwdWSaqgINtNNIYOVFdnqqO/v56FwS5VC
iBf8ijUQLFhQUj7kgx1ORu/Oxr2V5YKAuDWjuCmi9QpUJCyMnM/oUOdmPKf4FgUKjT5yQtSri+Ju
7ERP4U1DjGQFkH0D2kVceO9qJ1bBHo5+n1X9WOPKCbRMGvwM+y64vu/YIvGXa9Nmqg4OxN0uiVXq
fk4bC7pkcU2ex2aImuWukg/pqnpd91qjlXEtBdtwKzRiBqEQwtLmaAY9n0VjHsjcdjNekiQJy33r
VC7oR5dE9eIlcWMR/cHW9eLUHOemadnXaqsoyK9l1kFxyq9FUwJkoFC3lbPDX8zmn6HxiIxRrcEI
MGJodv2Cdn03nSAh4azuDB2LBy1dfVnUf7DVYgHyETyOUP0CNQ3vk1VPs3zN0J5ZzaGhkJsabEnF
o63Mge2UbpH76Y2Z3dFMxD+6dSqA2tqAohc0ndAsdr6KlaKao6kjsZHSLPmNfHzvSVOt/EUMO7XC
3oYnRxvkgCB1OWF0EB7ZNxqeOHm49iJ9uS0XObXCXdvKAuIAQwErlrq8q52LS9wRtGRepotgLlsb
G904IL7C/QNpPu4s7eAcqS7juRwjXbDvyvIHGpVlD+q0f1EDAL8Vnm3o78TFhhcfmKldjjF7I5ir
3QflSlK/6KiI9H3TC/5Y4ZEA6pJYkqYjYSNpH1A280ALI4i5mylRIE9AXAK8i30hIN5XaH7UelSm
DBo4QPv3Yf0sS19oAjmBG6f/GObD8gvd8MbymieVV6xeWR/U7v76zt66O4A4G0ESmBF4O3OhE0fU
VmnoLdqgCZgcsikJ0/pAsy+juYRaKmrP3XJHtB0iQoK8D+QlXMSSrLbtmxaIjjEud2PnvZVF4mWj
KZjZrTh8YoZfu1Sxy8aSGa7ieSCuObn2L/ktzu+IqMln64w5NcRt4nnUDDoOOM3I7/YNpsjsPq5S
YEKSQnC0bG0vlJkRlaBmzQ7p81Wys45dhRDr79onEMj9d9gLU+7899e5U7kFxqCIDfx6CYzLKkeW
8Upa1GuMtzbeX3e3rYGAvA+N9wouq3h+nQ+klEqwrLEO7WpuH01qPKZ1vzekj7+wgkoDWuagPQS+
zXMrS4pf7UEAFJU9hBqQQpuerGUUuNlmjQU1X6CtPkWYHe68HyYid3MBcM3cBhRFC40OvuF8Jabt
lZXjFsveKXdmugPLiVtpR0m2wuvD3NpPkBuBvivaPW0IKJ8Pk8htro4LJhOs0AOaxJ2wATbLByt5
6yZSkv7n9A/T8sLdjfXwA8vPzeo6QDypcfCU6WfqjT2IHum0Z4kToxFcNy4HBks4uOCUtmqBgOx8
YOvgWAlt0XaFB2AGhhnQzMhZG8xoCIz13fVJvPTIc1ucR66dMnRNDlvli1lAOgCHpMDC9mhwvWbt
5+BI5TZvaUtN1Rl4npEJaM9c0fJ9VZcQVTQzx7UtYv8/0q5rR3IdWX6RADnKvFKmvLramxdhuqdH
3nt9/Q01sHtKLN0S5uy+HCwG6CyKyWQyMzLif7THHOcR1N6kahvgQjhMuOh/pPQPTtgq48nyh0Nx
HGRUeA6yknh1WXhZKw94nXP5L2BXz2kVO5wHVbnbG7SAsYHYILrWSC0QpK6G1t1US7TUw3qEOKWi
5xtqwlMFb5PCC5HGQ+VID7dxhdGS6leT7+pctW7/gqUNvPwBzEHnErFTxhEPwlB/Fsgp4k6StSqX
t5DwYpmTipOKPql0pb7Dp5XMVXhUQ5fPqsucogXqd6HpFQkiC0aAZN9oSUrlwiJr2Nulrbwwzea8
mSdpbjXNkqWYxYs3AG8Ia8WWhfcu2toisraJtFcFief8TBMVu5b3NT5iw1mk3GrvOebg0ekAMYjp
D1/9YBakNcDbLWFHmwhkY+4+TMTX23u5gOqf/w7mdChx3hVlhd8RvXxXhrIvTXL8dN99O3/R99Cy
2ivn5FF98swVu1N0nD9I53aZ935RDAJE7eFE3ouXWqlsTDiPnPK7XNzztYWZs3StzrlQq4FN1INA
ejGRwvKMTV5Pss5NcXK8tMYUvmxUkGzvI2vCwinuvmkLKjVHf1zJVhbmE+Z2J3+7SCqVsm7HRMA3
ziiX0btW2fimfC6egcZEtlc/FBpVPOpHtHtdk1lfjBZoFoPhX1MmaR1mzXkQgYaDQ7SVOUL58gsK
O5bv9xtR7+3Gz05hnZ7jwBaFFguPP0g6rKWF6tJOQ2IOyf2E7WWpRsq8dYvQ51E/GjoH6tC2qFef
yLFeoY5+qlr5/d94FoqxgCFCmFkSmTSgGSGepUcj6AH4zATSfR9wnUeHXHsgz1poVPxr2e8IOF1p
xH/etr0UGeFbysSDgHuAZcMp1QJN7UZEC/MOvpzeSakVrzQ5Fr/mhQnGl1TkMa6rCoj+vqklEYX2
Cc0VygWNUayBBSffuDqjF7aYXCBRRskbVBnF7Ub7qnWZBgL3cPuLTZtxZQLiE5MiKvaLrdUPadmi
2AXnGJEVSjVnofmUteBVE74D7qRxDc3WQOBL0V3CDinQIgQ5EluxlZRx4P1RQTZFcPyVD3A8CWJj
3l7X4jZdGJn+/eLIh2WWg1lfxYM50TMr1BXPanWejlUU0lytfVoWqwJXi96HSZEfXgwU3Zh7uQw1
3B8JCY+9+JLyPtWiF7X/yABC/Pu1gaAZTywJmo54Js3XFoA4LhdLHLAeKzGB0myPg0taUx7bwBC7
6DfYHoQVm4uxe2pMgwdtyj2ucmDXb4dEx53cKYfitR/Oio+BhMAzpFQ3+nivFfeJunLWlj6oDAwg
SPXhJvDO+UKhLdi2kobj7IOOiTPcECVo7ixnwsoFseQsl3YYZxkjBQrykOE8tn35yWePVeRv9FeQ
V9oD5+or+ePSoQbJLtCWUzkYCch8UcWYZxFXB9FRfRVAr7DGGz45GXugL/884xxSDr2ntEuiYzF+
dJ5LczDg59xjw+3F2jeG/vu2Ly4d5ktzzBblyJ4Afk0xTtYRmnX3GqjaVkk+l4LUpRFmfyq99ou4
nICBrQ6eqrPbxabQ35Pe1DUr8gD5WgXST2XVW5+ROcspV/d9mcKkl23Scht6LyDVpS1qzFz5Wlcb
gbyFo3x/+2Mu+vuFazA3Zw5qyz6p4wiFD/BxCQ+YyKGCcDeilnPb0GJGhMKNqk4ynng9M1XlphIj
tx6zCLRxm1IB71gdU6/TIT7S+HcDF2wColh9lxlltGt51xaS0coeCajCRj478G6zcgKX3AiUkBoe
pRiwQi93fih6Ia4JR8roOPAnVX7GE3F1fGDp4/6UFNFKE1GdYpYsc7oc9DGJjqhJUKH9MzFde5VC
RWHt6y65K1ppKIBBzQZvC+aE82Kqc8WoRMcMFI7+zmuFQ516h3ia+0730hg9teUKIHgpqKA/gNoE
Crhg82ZeEa0qDXwlydGxlHoa4k26CkBbmBaf6G+nVAHFFoRjJrCUpe52QYGmoObdYdreCLnTNCXa
mV3yMR6EHNNVEloTeJHyVtXZjfLX7XHYR97wow4wDf3NXaTwuT5Ppkdh1Gip7efcc6q7f1/YnBth
TqDsB4MHfjy8Ct3UlsqIlmpvrPO/Lrn7xVp+LtuL7MSrCr3WJDyE4krcef09apPbdT9ctAKQ5URI
jokWNrfLc73TJsTPMRwxqJEKAOAWqfCL05s1eqelSwelJAzLgiR5GrSb702uN2h8ash8ci42Okiq
+zp67TJohymi0KapPB4CAf6K5tfiiQbTOmg84Y7Q85xb9QKCFhU/pQflbuDUQ4HhjwbbVfyr5U3i
DaCj5MFwI84NSdiuMp2WB9D9NpTULTi0SIjHTSDZSTZAj2At3VrcuguLzHnmMTbrZwQ5chENO6nY
NAMkW8hKerW4ayreSxg2h+gGO7BFykJy6xb+ESlvmJ2pbOLuhO6lyHH5lCt9ncUANXWWoB2MEM/q
NtZ+XCZo+6Cko3b12UtE7i5Lisa6fa8trkgDdB7PTjgjWxImSqYCpYXcqkGVcep/DB11mgocOrft
LG7PhR3GIfhKjYJBwxC9aL3zdOUuXHRrDJFMNKS4plgYXUugLVz4GuraIqYsxdGoexkyWecsWUk3
pKWLCly/Etr20/iPwnoZTu0o4tFy1KpOe6+5iJiDC91oYGf8vTsNq4ajh7KBNx7DIhQNEGv4VJYb
5ZC3nIXau2LycSJvi1549jkBIkipGNu5HsY7YZAwK+/mo1mVYfUa1D2xwVPBUy1AhTQb44c2KTuq
Rg1KMb6Y37UhfofXNwIES/Jg28ddYGQKIHd8pgwW0D/Rps0S/+DhL1MpBDhKB+vuyqefIgab9U3a
USgXgSIPedH8oIPkudAyMkbHnoseh1p+RClDuY8jKTaL3PPffa4kKyYX71UgnAHTwOMK0kXMlVN6
Sq4EUo+8ZKClKYAUxdBfhSf1Nfrmv5LfgmqGpQEE3W0PXl7pf62yTckgESJeCmE1NzO92vfqu1d+
c5K368jzbUtLJx8k7zpGKtFEAaHC/JtGBPPeVYZvKhcAHJZ89FS6xdpHXErX0Tb+oQIAMQSbP6LG
VQoNN0QYiBK3ff0a6eWZBzxJ7zeFvk3SjvJxQZvg6fbaFnpuuNcu7DKbF+Cvcq2OvMvPuJx2fPQ8
CkFxlxOXPyS9l957qRdi7KUbzE4j3M4VhbfUEySzH5J8B8jAmtrJ4jv94hexvHYaUHAFh/EwaCjR
/Kh+eoItfrW/eNpkJjS1b69/KVSh/wbVS/SA8UZnls9VlVA3Pox5IUb2yl2cYPg3sRp8639jCIgf
FAHQimB7VoEvD5GOqHuE1A6P7oNQ11T95X/ftrJ4KIBZBN0H5K8gBzl31WqowP5ZIg6p9BOEcsY+
3tw2sHzYLywwF8fQlE2bApiF7p4EDZr7egsWk61k/fbpYHKmBv6g/9EiE+NjokZh27UgUVa/SgtF
vlhu3rm03gr+FtBplC4H7URaSN1CH0CNaZuuKf8s3DLA6QGiOc1VT/fy/KtijNEdRwmXZZa4+iEc
dM2QEigpFREkm7OmKzelXmm7TCxMTijXqt9LKcGEQ/3PnjIhPfYaMvTTnoI6wwSZ6y7aBE/+mn/+
FLWvbo4LM1PGcJHRD1yRuGEFMz1iOCXQfYTy1iag3gcaDNSujhgXC8xXVCEtNCHMYufdtdbz92it
AQ2X1ouSH9rhSKcwNMKst5Va0KWILu70YjRCcPaU4DLPi5dBtpJKwbswWzmaS7kQEnCU6MBDjzfv
FCMuVo4iZSALSRhjCBp6HDof/MZ4p5NEa0W6RTsEWQqQ5RjOZ+/moQSIAfAW2Knu+3wvazuQu94+
LAsmJlJjfDVlKkawNU61GuO4yDqoc1rkNT74a3y/C/FFwPuBQE8XI/m4C+efCg23Jg+yPp6qLjIw
C9uihUKlIbp/vyUzO8yWVHKrporexsck/wOEN8gYVrHwC5EfYBbM/2MhmENm5Xq9IIo0ThniYx6r
9tCepqHZiv9exXcvbonyI8uNXrvCjtj7ns7xcaPEx07YkOrUhRZgQP9i1y9MMFHf02KtL0OYAG6m
SvcwAQb+2yaWuoATwkzAY3wir2JHPFBhrrm4AQLI3ZCDa4c2kgVaG8P29/Na9WkpJ5nZYu4YFPFb
ya9gKwyf1W4vdeAkB0RVh5w575upYoI4u8ysLn6Q4q+1Aoq06BgXK2Xum8BrUq6YVsr5VP/SYjoc
PKc98s+jjQKxER8+hW1t9ofaCuzGbB5DI94WZvbcbKC4fBhseVtaaGMEE23sI3juViP1Qqo4+zxM
gEyVMofOO37gi2DyVk/HnQhrqqHQ0nDN1+zMg2TmRae+ddsHFj354sMwhx+SP2OYIzs8xp27KYnV
8eJGG+3bRhYjzIUR5uT3DdSzlRxGSP6E5D7hHvj+VTAGfcWhf7BczH03+4rMpd4HWiaTaTWC2dDC
afaCre0UQ8LrJTN8I9wJ28jJ7dFUD4pZGILzUe3LnQ8+wI1kgrjd5E3ZBoGc0TxCeUy043sByrj+
dqAKvrxEIzOw1xk5p71lf/XU6JwK37gf2RpmrrtDIU4wWqiYl9thNG9//SXMDICEuHRR5CQgIGaO
nu/yjRpzkHLIQScg0TGx3Qhzz/VLFVteQfOYqkpyl6gr99bSmbs0y5w5UeGqmARYlhqqdt1j1Cbq
xaOgNL+U1l/TS11IMLBGaHlPvYOJz31+iSlwY08iWGMkKruw2qDGJ6SeHW91Ylfq5vYXXfJnvIxR
UkSGAakKJjbLgeuSfJqKrcrSCPn0gMq6VWX3Ad+DRfvv62HTtMR/jTG7l8TQjXBbgMYlf3CIWp28
5l1RWzMoC8oLkd3Ja1JmixsHnWoQdkzIDI2JCZqHimOeYuQrrAAsHPIClM8KpqXSUhZoiMmU7e3P
uWwP5WACqQyMEzCnVg9BhKa3GJbyhN3HLgyRr/X52lt88jb2kKGAglYOusQoYzExiA96T6ymeahc
eOHz3G5RNBKDR7F48+Vd1+w80acxBo/V6LuQt0n5enuNS3H20jyzxiENhjF2cyg4uApAwxlqZ+74
6BXlw207i88aACZ+it6oNTGHLgfzkgdcLwbPpHeZJwcprLdl8ihqvwrhHIeJ1dZrJBfLS/vHJHP0
PGCVAT8BZgvTGpUJgrdvuQbCMFGKlbUtHTs0Qv67NsYvPSnhRiHBFg5huakV3cyH9r7Wct+QlIJy
UDi4/S2X4vKlPcZlxoBzMZI2+SV4lAL5odF+3zaw9uUYp+C7RhfcyUD+RBrfyLNHmawE4TV/mOLm
xTuoCDEg0hbwu7SBOFoMMtoGtxx/Bu2fFMVQdfqDNzC9vazFfRIw4IKjzMsgN5zbHFBb5UQJEOj8
3COL8Yyo20YSrfNft+0sfj6UJ1GMxsvoikPRLfjIHScAXVipn4PbRoYruKe+XyMMXfQDCe+JiUJu
moier4cUMdHSegLL9c9Ks+XI479YB8gtplqENol+z/9+4DcZCnJAO3UgukoIcDNAtfLtGunBUnsd
c1n/2Jl85cIXXH6IOKVDZ4UTYMq1kwg8l6AO+IMi4KZTRYB2CtmIS+0ds101TasziYApF/tjgs30
MJt7e91LcV9EMEZNW5ww38y6Ja4vhqib+nOoVJIdmgljRLU1GaJlK8g+IZ8GEkBWhYiDojFHRqwa
uOQq/6zxJJS7sxyt5J6Lzghiu/+YYYJF4ildDVIntK3A1wh55ajHNFK8Vjdas8JEDLWXh9TPsBgJ
Iq1mwCn3TQCZ81WmPjZsAJOJ+il4qDAZgjYMW0KtwqKUmzCSTnph4rXEy2YK9N3v4Sl87tfmaq/y
0x9jiBXglwJtGOYY536ZBZUWN2kunZo/3kOybbecIzn9S/QU2fJah2FxYf+1JbEEOV3bjKTTU+kE
YBDgLMKTIlHvyfuNMvTnbe9mo+B8VRDTm6+K8/DiVjtY0jSDtHb11f/BszEW7dtmriDjrB1xbicC
t4wYTXY4SN8EH1pIFYAJExSKo/OwLZ+rT3XXqfRv9eFYs0yiUZW8q41SIp0mHp0gtQrpOxnNWtsV
/pELD0X2enudaxvHZBk+BEJzN8Yys5JCCIrPbRUj3+fwodyv6YevmWLiPR/ocdGH8EfuMXqI9p7l
pjR7Qpcws/63NTExw+VaXvDq7GdN2ovw6nI0AKYQTDuGsDarOQXTy/wXUAvMPuFOJjzqfHgJzt0E
nPRRjEEi/dTXmhFGPJLd3EKHMw6QOhW/A69Yc0w244ZFsC3IYL9AL5dgzGxuMSrCXBPaDAqGPphD
ytoqXG2Xoh/bDQ0KPhIYA/ZR2UIfG9yZ5bnxwMjPgS7l9jdmIyb7K5jjkXNh42Vj4p5U8XuINll6
V6w9B9dMMEeBE9Wo5YbYPTWyaKPLrHf7Djqk/2IdGOhFusMjuWffL6BLG/C2ad1T5WEoKj/XxbHR
V0Ycrx0fZBX4H1jkkOugMTrfMZkMnBCPo+9o0Z68CXe5ZPHh70q/i1PUUcuVSTk2rVKluTXGP4as
HAWiCz5EyTzdaJJUoFwlrzGiXY2yAEoC3qqJ0POn18uO7fidn4Q52CCcekx3SfYIUrDYBXMDHYrB
DPOXBCQ9ig9YwAh9y10nFdRXc1A/xndhC80jpbXcQVvZzOlgzw/j/DcxSy/EnKujzgudUMY4Tfoo
dfrOi+/bdM37r8qu0+rB7DDxtGPSAzOQ8y2NG7DuyF0UOlpQm4X6mqcohFH3zvNN/Z6nviOipvmt
k/Ntb/1B6TArBC0cIAsgJUTqzGJepDGoah7Sl05jDZsB4ltUfUjN0PY2niWYnFWh6wXeWGjnJlQ0
fRpsFDsya/tZ+K2tpJlXxV98g9lvYUIAxDjqUGvb2IlFUCWd0V8MACxVpBaKEYdW+BSi1Eh/S2QT
aqqhVe0Gwy5cvK0qQ+Te6oBGH0Fias2B4yxwCZPwNU4fAdMHxxf1oAFnhsXdAM3hD6ncRZGh8a96
vNatvD4rAEWAxx1NGmCiQOoy38ZwjAaxKJXYKeLstyZkSIz6x9tbdh3F5iYYn/RzANrqWI0dj8d1
1+56xRzKFbTkkjvO1sFshay2nhJXMMJvyFezAeiGh05BupVOo6UTo6mpmFvDWtK3tjQmQEttQAZx
gFXCoT5xqAJLFFdQfwtJLILMpEWtoYcGsAezQ3znecStqszhygIVx7NQPspRY3QBhnEGMyY7HfO5
XRVt/GbF9HWiObfMbJzb9Y00ZnXmJNrjh5SVlhYbk/t24spVeoXiwEGarZHZvQriYmkOHJiTR7YK
IiMNjIs0gJqYtqlPA4W8wG2XXFwZYOCTwgXe3SyNFjoiSajXGVYmv3NQVWlV0Hnn7wXmxgNxLUFa
iMkYufzHGBMp+V5OAiHJsbimhSrCnQRN12xTdp15e1FXXbefr4hxbREqGTzohBhDaliMZdRgv/yu
AIp3p/h7JO1q7SETOgnuY6+cAfFFATtrVyLh8gaiyAA2N6hsYRhoHkb0MW2EjCsyxx13pc+ZyTOI
3cpsU1fPKn8uXfCmr1wEVwQeWC1mcxRo1qAXD558drVVlHear+RO8Av6FudPMJKfZYkSS0PcFw9G
s42fVXMts1669WdmJ9e6qHXwVaA1Q6jmztD8kr+TVoSsHspdlVVxxzHbKp3lfonhRtZO3R1APM+t
ZvT9u9paCmaybm/4D7KeuQtnv4X56nXv1XKuSLnDbXlDQps1ehZ3waaHincUG3UILbrRcNFgKiHX
1VHQIPFgKbSyV3kNGSVcZ3jz3Zj+/eKzjEMOtGOO3Qh3o104GWTVJgG8bWvwb/qpOIbbP9vU4M6a
Jexuf4Xr9wcsgzsLMAnklsAxzC2HYgEcbprmTgbB9AEzzNGAwmBvh8CYezkFpeFKtFo0qIB+TdOR
L4M8Zm6wG2rPx6s8dyryBlCVwXen0PXMUHGqrKMYjr+9voXwgfYF3jqygkHPq156oY6cOzRi7oDw
2YncdMO5BQXlX9joK8nj0inGgP8kyAV1eqBq2E2U+EQIyqBA95K6ZrRBcYY+e3fiSuNpKYe7tMNm
zp4iQY02hJ3Wjp/qp/ENQgo0vOOswmwPMpI4JHMn39ZM1+4NCOZ5j76lbRM73TSf3qO+W5McWEiC
8HtAZoSumwZ+dPZMK2mI4JUUTpmHRpaFRrfWyliygIfPhLVBtEL/a+4zYt6AdVpKC6cCFPXQq5pv
hWqzdq2J0z3JBgSCPAjcbiB6AmHD3Iye5a1QFnXh5OjyY7rcjra8JYNbvadHz1C2oxU/5MZzZ6qb
59hYk6hbXuQ/1pmIjHJolqdiA+taBf3JNBfOIiZMVqLeQl1KA23zP2aY3ZJJl5RNiUWK+/SJewu2
eN4Bum1uBEM+ajbo+bL3lffr4spE9IBx3HEs2Kn2Mm2TuIqGwgEtslkmBx1Y+9un/AoqOV1n5MIE
s3XEI4VWR33h6FtxH35hrtB9V0xAdI6Q/Tgon56ZfK6YXMiCZiaZ/QL3ihxkFVbl78iX9IYP+hKa
5Wd6CHZDQPV9+KDZvqWb+tOK4SllvXJTTKAigOLQASY9d9PAC4PK13H+SQogZmWgWOSafL3RN6l3
EvBK0MK/hkz/fN8Ji4RZ+QkSyH7ftPK1COVnpzZlQ7Tsc+yUdN+sbePiN1WQpWN2Rgckggmhcd+4
nDR0hSMBDxltY5uzkAn5rlEdJSOkzUH6DSlF+idcJTSb3hpXH/Ufyz/B/eIGBl5wSATICjvkrjfL
XU/JQ3yQ70bjl242B3VlD6fPNbOGGRpMZIPeacrAUP+bbyHJsyavUoRM0EBhbFL1m61Chtgq8RIz
b7uLeLUyxhZz4fquoIepFxVO0j8l4e/v4cNvjdrk6sOge1ST76rEM/J7NzWTmpL6LvzAf4fPst+3
z96ugmo7SCBv/6brIMT8Jmafu7LxBEwHFo4ivfWeKag7X3jk/HcwMkB2jWKMNNqEquklBjdsxs5Q
BXvlF0yvr/9/B1C8m++ApEs9oKP4BXX3x9267p9kMNLibpQ6swL4TH3Jxheh0Fei75V/T1UXzOCD
RwapCGhNGKs5X4MyrgGjdgflbuW+FfaiioZUn9Ha+317iVc+RsCegmt5ohkkoOSZ/OLCowNVaopC
UUqnSOK3HKyeKThrqqZ5uW1mCnOzDwkz0ISAiAyGYEACxESGtCcdiUeYqQbPyqTHgOSbLjt1w5o0
39J6Lg0x8Taq8GmTBoY6Ij6FYIrWEv00ytnKZ1tYD+7HqTgG6Q5UyplnuypXOUnKAOvJnbwHL4P/
rOZ2Bj7U299twRXgCMgzkOSifMxGcSGQo1DuhtIZXmRM/hrluZCtRrdvW1n4aDMrzOHPla4F9m4s
HZVPjSo8B9aImvFtG9c1FqCtJpQQyolQhQJX2NzT6jDOMV0XVo6gcMMpawuM041C2Zp415hZSBQj
qlwoMrRRYegioG19xUVAvETJymqXvilkoNAvwTgfKHSYsMInbdnlRCocXm1pTOQNH3xFMiT61MCU
9bUi7nVkxbpxZYBCb5LAwKzxfN1hGnZirHmlM+bvo/eVFWjV+6YkotFmjEcJLFtcfo4z/7nPbf2j
qyEfnpiD4Pj8loitgV6EooIyBUq57Z3eq38NXkW2hd+H8iQ019BkYl05KqM25TsNgMtS39Zpaihf
vhRTSfoQ9mFlRE+5Sn1py/H7OApsTdrl/any1Y3mWoN8KoFqjV9uu4p8HSwwfItS6US8BgZsxlOa
ZozqXlOR4w7Fa6EHRh3JK8nmgsdjiB6UpNPKMczM+IAkCT4oLYrayYXRFIN97yk0UlaCxIKjTQx/
mIWdCKevDm/QVCAPiqrayaK9MP4pdN0MQwgh+yNVpXilOrsQkWbGmDMcZ56gAIhcO6TUDLG58/Ov
Nv8O1mTCpj/DBPKJ3gFAPABSddxQc29Gh6VvSz9rHKX+5KQJ8QHCEU+kRDyJ/DNBK+a2L1w/t/AY
ACEoyogg9sGkD7tTnZdjvKJrHF/bgEsW/QcvMUn1VtcilXSn2qUxDVRr+Mqe+EO0y5709lmP9vBU
RzlU8vb2z7n2G8xqY0oBhObQSAOUcr588C0Mk/Br4yTpuVa+teQYqn87/QIALF6xsAIAoIpeHuP+
vpzFXCKljQPhLBp4d2mGOlP7t3XnyQjqHdhEtOlQOp0vJE8hYRQ2eeOMdo33QUo92QpcKq49l6/9
ZW5n+qAX+QWGVEkl17CjDaie8ZYWbkIw445UK1eO9HXUmCzhTOPZChjKjyNdWPKlTsaYcN04jaRA
eVro78QUsny3939hOShlCzxKzRMrEztIXRWeN4oCaZ3UtCMDpWYqr5R5J3+eHzCQj15YYHa/UQo9
9AksAOJig6TeCHaafb9WLxevwwXgwRjqxD2sQzGRDYCBqmdlI4WtE8vJqXtSOmTw9U4vC8MPnhMf
rAf5G98nu6Fy9/FoDe7J7WW7UmSjkSzvyc+tDtOG8SlLDal4zIIMZNWxrWMQzX24/ckX9hW/FAzp
0E/FncBGHG1oBDxOitaB0DO3q+M2sNpq+L5t5Apeh0M3s8Lc0nlZ9mU+VK2TjKfGM0BeGIPZfpR/
+Wc56Q1y53XQd9azc8+nL/kfxbfD0fLEeCW+LCyWQEENzfWJiEtgx0XbTHFzLa0GJxQVqrcNJSsL
/Uk3GP+CBcRUZJSgn2DxWm0qdXyetAMKEiki6Fv0ED41L/2xPlcGuHxNkPacg7Pmm/5oVTuR/l6T
clkIoZhkQDILOLcIRAvj4BCk6iKwgA5OlaJ3n/iGkB3iqjZvb+iCf+Nyx6sDRAS4en+ysotooMRZ
ko29OzhC2m+VED0LCC2l6au4VpC7blagBIg5e8z2QvQRdcdpSy8sdXWq8HVVjg5mosx+Jx3yR88S
dz1obFJrOAw0OHvGn3AzPt5e4dJ3vLQ7/fuF3SAJoJ0GUiDnzTyvvbyv3r3Mmqave/G3ZTGsxbDE
39apvPlsDzWNKTHuI3sNbbyQHc+/HvPWHUqVA7EnLA3GZ7IJzeyk7eRduh031Vtl/qq2w4azFQdV
adoZpelaa9SBCwcCaTnUUNBtgKgkAsx8raM2qmnRZaLTD11kQJOEutxryAdU/gbtUNJAcb00VLej
8UMmvpSVnZW+HaXdXeBWGDgAFZoybtvsOA6WqP31dQMMFsj/EJ1AnItZ9flvK/0kUERPkJ2RAzl+
NgqyOYqKv437vKWlnCg2p/AN2vCSsrntXdcX3WQZOTLmbycpeGZfVC1DhRbFS6cExqQD9gIUxRQT
Mt4uq94CbW0S9zruAeAC3j1MMsrI/dmoBFmpkBvDUHaCUjkRLrdrLljJeBYyScxPgIVDRkKOOjDL
KCQMkAZUc112agg5nUNMi9S7UaPaJvmOneSYO1C0jkTaHcvElGS7joBsOwt2YApGu1pJvI5P8x/D
eF3o6mkSuZrsDPd8YRTKQZANFVkYxhT7XdVsNTspnsaXHkineivaerO7vb/XrV1MJE8Da6DbB90R
kuu5a2Va0Q2g2JCdQuYA+DQk4T44uGr6nIciyIn3sX8Sm32k7YlA1VEzoFUbks+weeg+b/+S607V
zy/BBY95fpSr2aoxRwq1UMaQOCpmO00JJE/1Q+TdYWrjTIK7hFgNt0mKU3EQ9/5edsJ7Bbp88cP4
LbiWSMVXQd0CeqVvJc3IcUZWLpLrfAwzfURDExxaLRJki+ffCSpJYpZjrMkZ6q8mT2mt3yfSnz9y
a5YFh2f56+2vcd2jmCbFL+wx7x1ORjBSEtjr2426746Ovnfp8y/n8ffKwqTpop1nArCE8Wd8c8g9
X6G8vCTuRNAREke662IKIg8oM4229xBYEbEx5xRvOo12/QPwfWVGvUPxooP449S+jx9qe+LsUbbE
2h7Ve6JsU643cm+0wC69CeQ1sqzrq27+S5mUoY7AtowpRwKQTEuVoqPjuCfyGtjh+tKDFVRD0MBA
mACT5nynRV/oPbXqiOMORlSOVJfxingIREJ7vwTrHmiKwP4SRfZaRnQNKvlhBwC0Q0RoQoedsayT
KhsSriVOUHyRA+eaEBpLK7MFLfqwrYO7AaDwhn8Yg5UlL35X5Nb/scvEADK4QkOqmiDyvZTBU4od
z//V3oEeUYCZKelkCgZl3YFDJxuJ0wS1M6rRttXqjUT6ldffdB9dOfOFGeamRLPQV/S+Jw6JyYZ0
sWKoQ/5Voigb621iBXGzNpS4cENOFxVq5vAaEYXtubsISeHGwAgRJ87fo/IQ1HYVkYcS90rHBVu/
56zbkWFphaCqwVTWj0AKy3GcKZEqjZ5CnK4HBZ73SsRuE7qPaRbRvlwT+pp2nv2cqNNjnglNj2m+
Z764JCj7AOKSxNFQAafcqKtWlqbqSghayP4AakXREU9pRFi8wOZm/IYjTaqIsqNAUyGFnjOJHpL4
RSbg6JItBY7SWzqPuf2utVJ1RMMpSu1C39WNoQW2Lr2HAFvVUBBuEmu1oLCYMCjg0ZrQa9M0DfMR
SBOMjRgpspOGEFEFo7ubJCaH/cWAhq+IVAWbB3FBIuy6mTH+AvsnBTFcIhiS9OTp25y86jJ1H/WQ
tg0kD9ZKYwunF3mhCi0F1BeBEmaiYlhingnAT8XRgEEuH0JxFwcrxYhFEwSdB1T7JhQy4+Nd2icK
h/KRI493nfc4AjHYaU+3/XrB1VT0Uv5rg/nKuleVXFDLipOP3Vcv1F9cVq0cnetOIgIsVBTBFTSp
UfEsZqMcxlrqNCQ7wlBSIhliRbuy2rom5ip/uSZA5A15CM4dp5kD/wyZ6dtLXDy6F+aZJfYySpsI
DEjj+6SgtT90VhAWhVl5QULhd0CR6IO0suiF76oAo4/RSqiXANfKJC58XqudOuB6d8Wq2qAUGJry
oK9planTb2cjhYoHPQp5E70g295Qc4yuRJ2ErPoJbyHLkumDbhwfPGp/6NT+Al/RiTd2+L+qw5mG
ZR33r9Y3/XX89fzYHIyBgqZqv320Nsf37fZ+u317+nP/+JJR82B6ztth7xqH+zVw2dJ2XP5k5uDk
Woc56gHnuh5rowejyXDo1MJuhTthVXdyMZ+7NMbc7W7ijRWkQmVHwjBCXu4BDRXVZzm1hU/u/0i7
st3IcSX7RQK0U3qllHs6vZS3qhfBrnJp33d9/RwaM92ZNJFEe+DbjYs24BC3YDDixDn12gSF0pOx
d45JdQgcGVJCcHzBiP/v2rAtcvaMRw3MaJMCa2NkP02kecfG72XxsS66B8+NcD4CTP9V1U3EPB1e
Szqt0S5AVWRCwMCxyXaE1lRfpeBEcXzi3YVU7/btEYkE4lu+LJkgCtVBCIZNz2oGoHe4HG5q9oaR
pbiRw/lXOW0HFtGEtFtu4/agWuumyCXnWnTEUD0C6wHuSYSOXNBRd06tNDFAiXWgUgvNZpGkAfzz
FcafLqSz4btAIyHoxnbDAoC3zD6tdzvF2z0u9MP2TfqbrIj3EfgfdxCj9W26SoB3+bElu+z1OQdV
2PzwR9YyKDrn51/C+TBnnkx9GdhYrcN8CowRb9VfgIz4113l5yJdGzEXErR2GM0FwYhzOu9z+vrq
0vfb95a6tDm+vq8fd47/gb5nYCdd7+73+FpQENJTpOInT1+/RWBAStf3h3LVH557TyaTIDpQTIKE
oGYCtgseD72AQ7WIq94+DYFB+3k/GNsyl6muCWf6zAg3A4rVNW6kt/Zpgq9wgEXVHNBMgnbiTTLV
As99PhjugmgJ8updh8H0Idqde9KipQbcwJJconjKQCXALiL0VnA+SG0cqKgOk30yLB1PquMwbzVD
lk4R+SAXSwKEOqSA0LV4efLHvBzCqCjs0ww1mPIZ3RvVE5nQU4s0Tvl+fdqEy3Nmi3PouhpYZpPk
9il0D8tvNfGruvE0aHNdNyNyZi4DyyIxidubV+TQBrAY2lGNsAi8Xomxa1sVCuS1P033CDsnlF1d
9+G6ScG9iHVCIgDXONQSTf6IV0USVplhn1xrng+OFtWrLtY2S2XftMinefUSSywKHCjBKwOgYPCr
MuT15bq5s0nyUIFTMRrtRUuQCxvax+uDEizXhQkun0LiUi+gEGuftNQEye+tYiLBtKzzvJR4LsFG
J+jMwHNJZf/w8ONsicMu1WCorv8AQxPVYN+ZJF2XMhvs92cX+tKpJCQNbHTpL4ylJ1ttkgDHhfOF
tK9pISVkIXi7NOHa85B1M7b3lNkFHZb50baRDIFwW0ZTNLxcXx3RlkNbHFOwBOs6HlmX1vSwyMt2
Ge2TopfRagA7AtUWJ6VBG6HJLI+jTV9GkgP8KcvAXTEXDycuJdFXQdRrOR5O0zqnN4QS+pxsnht/
BI9mTWNae7ch/SCrzcPd3c87x3+g87qgR83TfW+kOt3+HaksdhFOxNljjpuIXAH8MsvgJkHj/9jF
k+OlTl/4NUpWpjvTwapMen3qbR1z+2Uazh5e3Ep3htr0yOSjpWI/75/bFd7UXocZwWsaP9ApeD04
Xr9/NWizRmj3+FF6CpuuFBOG5oXSe/jYPWBT7Gw0BMUepKQ84gURnfB/m1W6S55t3Mwvg9euqUq3
ln//nUmzDSREQD8BMAq/V4fWnKe5JHgBW6G51sFTtwnz8rWa7Z3e6/mtjZ4pySkXHQ/kTMEDDuAf
ZIu4SVsaCI9FZkZOnfp3znaI68sk8YLh7/XFER10pJUgOcna+sF9cnku8rmfx0aLCe5mdDCohVH6
GXhd0DThjJJ9INp5/5pCrfTSVFaAtN+yFLzx2+ZHYg7P5qS/kFiDRGE4W17UTzINss+0Dr/zUN3W
GMDrM+V5aTLMHNiMc3J6BW0jcNQ4gMjmQFI4weMBzV5edttShQ7rzndWo/eqrzSKjPQWtYBvTDNB
NQitkWgz5vuaCsuqp8xsyMlV9qBjUdUPFxf6dRvC+QUqhXHkIDz57Oo689kKSa15CEtyqqMl8VAC
u2tLHDALmr2Rcbckm+vmhDsHAm8oeUM9AwnXy7kFtmDR46AjJzNPqIV2tNJ565an60Z04TFAwcYA
Fy9QlDbnrsgcmUo89+TUBEzD8zB26O/cavPfqbtTwfjsrF1wN0bqXW0jQWdu6t7LgkOxtLTYxsrD
NKQUZQ46KVDxC8abMKpokPltf6fKkMdfG65AKQuELiI2MDYDdMB96jh1Tdt0MzkFUQ6kuLGOusOI
10u40zvf0jwb3Rleq7vfWAeoJqOawCCAkKa7XIdmNByQdhjkpI1gSyaku1eUIt8EyONJCpufhQn+
OJ2bYjvwbIc1I9oEFGiInHpvWE/4sVArn72S4g2ODiWAyB6K3eSDrxXX2y3utommXngcVgtaFzN6
F24+whU9gkJTp5HrRfv7+95zvxG6EKA+AOgE1AaqHZcfifx5YWUgEDnFi/2Im/3RbkjtBZOuSs7b
Z8zwZToQwdpAUaGwxedFIXlZZdCVI0BQEZrtUjr42npetfQWVayt5t/G9GOgvzN6LHfQoKXgiEDR
V1vB11EM/PpJ+Qyar30Nfx7rooqqEF+T2TM1e999ncs/yrixuk1QHOz8lEQtKPCQiHLRnvOuaEDf
l7Rpd3O5MkfdG5ZpDY4lKFEDla0cXGMH2LJf2Ye53RrJwUnwRky9rkupAdaPaJ9D36JPb9t+3Spe
NeJJ59kOVU+xjQJW3vqjHVBoMljV7NmDbLBYw2tjNS/XWEmmblomAq8woNcwBq2QDCcg8juoFDOt
LTxUkHS8tNCmaYUzHjonMt11i06z+NExClC+ryXLJnKjjFoe2WKwkEP589IQahZhHBVYtgbnpqSv
oGTyCUIjlOQobiWwYrho/bM9bKaH4BiuPn479Pdvk9q0xsHqVp76m0U/M3VW96mP5zX1E09WPxE8
ewlAK7i6wKDHBNIvP3Ko9Y4YUeKcjPBNnd+KqaV5+FYXb65Vr0wnX12flK9cHHCl5/a4qCSpp9ro
Ktgjzrsa3gTGus62djueSIRbu6ohmuflIzUz3z3EyehBjzYodhFiQnu+7/QUNDSTl2krYzawAQ9O
BdA9UoH5j7b2M+3nDL7eIPRyhVb1QzY8O8OPNKDQTtmmiqyxQnSDsaoTYDVocEexl/NHTp8NSjl0
DjhUAINr9HWfLz9MPEK67Edi3OrBjR6uwuR3l/+1jMdk3M2/F5D3WLilkp9qPHtQo9KMlja6haus
pZr+p/uZ/5hkytzC+4stMGs2AXaFh5xO/ViGtZU7p2znTD8DaH9EKIrtzO2QHhbzNElqwqKENTm3
x54NZ7dJRFLbjWrYG7rOW8r8xXJfVBBc2rdW6YXufeXgSgGJwxKv7PTe0GhgyQhTvna6Y6OdfwPv
NCMQKrCuidMU3KqRFxQ/iA4gHbhXNd91N+hS0c17hFqeQdZL7kXjtCLqmxo3D020raKAatLuYra3
ed+G+jIonFCsYfyYl9PSqZHaxCn2/oiNejJq5F/K31Xl2fY+C7d1InGlgnYZVpdHqRevDAgq8ZLH
dVsVShlWzim30L65su4sYORO4fSz9rq8pQt4SkrJY1xU8Dy3ydfqkeOuAjssMe1AaoNqaB1501ZZ
gWSI3jn0pYBDA22bP9PghIZxP5fU8L8SzLBl/3fMfDZgtus2apl9a1p3rX0YqgkI0cFDu50NVui5
9br21kjQ9nwwdb8tZQ2szKl/XeN/5vwTMXO29fspTDprhP3arfaG8uoYHlF3KvQPrUimqiPcTwjR
TZAqQJ+TR5tAjM2anaDBsZ41CpYrz239DKFzQg6KfacbtZfKSjViV3Jmk7ufM6MyGgMA45NhrEyQ
huYeweSiYA2EBvQ6X6onLfh7/c4Q3aPACOAdC+Yj9G9wJxkKd7WhOKNzii3V74pXFaihMn28bkS4
bsiU6gjy8WbWuXHNTa+ZZeOQU5LkXqxvmZgrCVad2XpKKOmz+Xzhf9kk2COAaSM/huf5pSOwlQG4
+haOAF3qfrJLdqqHjkm60JCaqNGE9NFFwBCBrQo1sMVX6DtqUFv7eFceR/8nw3IFNN8dn0b6J/MK
xJwgcUENQ18//bk+K8IdhkcnEiSYmC8P+0ix9RayvThNUXFyAuzgOT2kvY/n0jqdp19pU9OweL1u
VBSSOFgCAH0YwJuPm1St7FGNhlGnNWiRImw65pveBUVcieBJe7puTbi7zqxxa1F3TZrUFja0DZdY
6e+m/mfGs/K6EVGoAJAUSEhAxga08qfbOnMLs5unha5EcP3Kc963NLPfh3bXj49h+Jp1W/DE9gAg
qjFuo5ukOOXadrIISEpKYFbeE/dmZoQGPeiy5mrVGNVLF3abJt5UzqYat9e/VXjEGZwPNGPgSf9C
dxxqS1dXyuCctHAVWauy3OQPfeNZSAZEQDNrD63sphKt+LlF7mIkuRkmScROeIz3dbgoP6HdvCqD
Dm1Zv5t0fB1xO18fpcwkF5z3Qdkn2QyTc5quFhOxePc4ZbclGovDbFyZiiU59DKD7PdnOyDH8JZ2
mJjBfbDPWygVBH/q8IHEtl/Ew/b68EQHF6UfPHFQxGYsnJfWrF432gZZl1MOTVylOWjOdlSoDeAh
OG+d116RxBrCfByaphnxGeuz+wwJz4Y3NmOBMj6gZTqwGs5+wksn3FZ3xhpkf/SXuYLu1J4lxzX6
mILvaKCPrbcQPFdXRSZZWrZbOO8KXS/QOiAkR2MS4ZZWC4cZesFI6WIjr0j4rlfttiMOdMBldEqC
S+PCEremmVJloMeApSz41akNZe8Xzen9LEVGS5EsqXBYJsSb0XCHe5Cf4XCIwjoZInJCFQTBRLI2
9ZC2dulpqiyf+4m4+TKFn10VAEKgtsac5tlqptWwhHUdEwaDiJMdsPsL2dnl78UflJ/ptEqjyk+f
eoV277N2jNsZLOIecBn9zpgeZ3ujp7LSmMgrOWi3tW3kf5gYN/dsr6GdWCg5Er75mKP69tRoD6az
iuxflZLvSHlnhOWzYbxcP0bCBT4zyj1kUpQD7KmA0SEFT+30AbCh35UfPVo7UEiTXBLsTH6ZdNwN
qPzh8kO293LSVcWwi7iHMTWGonmWAfSnZLWMpkO4jc6scKejX+JMHZYKSTRtD7VHE7gAZ0Dj+pjS
eJZV7kVPEFC5oPwAaiwwV/KpZJDNux1uMaSuXjvVf19CagTgyUmOzkP4nEmgLsKhYepwRvDYBUH1
5QQuWp1kBbQATm7y0+ngxM33tn3RFRm6QrRQNoITIDhY+/KXWJHEmTHkMzlNzmO8nJxOEnWJdh0D
xX6Ghg60qy/H0ZAh6NDQQE6gT6ZW/XMCb4NbPNdmSEfr7foOZy6K33RojWHThe6ZL13stTEmSYLO
NDRxrha9oaX+I1tQN7lvkXKWeWYRMgcYxn+s8TSmqGFkOiDP5FRAWtEob9QSZFDJz0bZacVbBB6s
wGsseLYoOyRZ5FeNBlqeZT9lzQoKOXRJX6Z29NR250TPZMpp4N4G431UrobAU0BQPyExHR/Seq+p
O9a5u7R7UEXsQE/uDDi4D+jqBaEHLRQ0exRH8E73M1XyBxLGVJ/96zMruIIvxso5LLA1BzH4Ksip
1aOHsds4tuIBxY7mpwO6dMZdp8nKRKJ9CXVgtGYi3Qg/wpXhRjdrjBSFzlNOEi8p1BtHqXbXByU6
Yg7uVbzE8NBW+UqUG/T9DGZJckpL06RDprseMdC7r+ZIrlRhSCSXnsEed1/2J9NMhjgAuDl5WA5R
ozTvu4Ccbl4t6gN0AUzgM8vKv/66eU/8d4iC01f8O6SoInssF2/iZ2Nn3vB0feiCLk20uKDNCe8S
1IpBxX15LCMwSRujjk8xp5XR05z4uX1Io63d79RlN0ypN566FuTcexWoqyVCCL9uABiZaSdj3BB5
CPg4PCWQWobOLbfSqWks0TjjiRS2kCabfprBA1hIaDreNYmMPPdzXPwSuHAPaPRBfAdxrctxpy6Z
S2wtpBlQNUDusN5G0WYh2xmDS6YI/Y64DFM/RcF/oNOC/6jTMHm0xkfJAjBD1z6EWwDXiY1Qc2rn
pNRbu4u3EN2yMfD5oQQLrbtBvqNI/gaG1+B99QHSkzmVRLmi7BLusn+ngrs8aw3iMsaMqYiyXyVZ
t22/G2Lw2llrYtFhvGc9KstHlaU0L3eTDErPn2+AqiBZiwQuoDWgteRlx9IZ7X5hTZLjcHTfQZxx
fXr5m4D9dTy3bfRPIqFNPjN7ZzFfEulpYORLcsyyedWgsTG2OoAFhnVePertppTRgPCrydvj0jru
FDo1QcfmEQ4E2KDUAzEotauX66PiTwpvhc3p2ajKqtUKRdOgh2VPqPGAyAl09nbX7Qe32iapJPMt
WiF0POK9xdpD0dxyaQ05FHdO8L9jYy6qV+bh5BkT6GGuj+lLLPw5KBx8sJoAs6LyAktVWeZdpkIw
qLbABK5uldJvdK9xxs1iF/6cZT7QwCgyKOvrhnnvz9vlDmBVRQaCVCwZao7uAJKhdu1Wd30lG6Bw
Gs/Gxx0zK0s1vayZINJE5x+yBIdw4539dXYQzraE4o5FN7DZ04FHS5Q3NQSnSKpJjpPQCmtGRaQI
Kha+hAx6KNS6LAWH1QVPmd4iC22i7UeSVRBu7zMr/CFyrYioS5geLe0ZvA8eq5CNGTLv80drPF1f
faEtFzENckN4VfOkV4raTubcqNBwRtIOpWIU1ow0Vn29CZMNdNmAGa/SdnPdqGgaTRZmo0kJRcov
HLQFAMZIlqRHzfyAqLuXDaX3Le0mXKIAtliAeYBi/3JHBBhuDs4MyGSb2mmw1FOIhsZp/q/gWHZ8
TLBJsF4ltDvwj6EhB2eGntYQcp/XafNGzCOw78h3+6mMx1Y4a2eWuAGNA7Clig5ZLey7HbK2dSLx
BEIDDHmFShZ07/mrKByNqa86GKhVtM1NG3UmvivLk4vczSe863+NcO8gO1PUXu3L9Fi1qwD5wHBP
is0ySNCqwqHgSmViJOjPVrkjZAwIplJ1ZBrpK7U+JTkS6pCAv76NRUMBZwojrkP2Au00lzssXcoA
5PlWemyilTnduIHnmvepvrpuRWdx33mExHbYuRn2Jjlzbercmi0xYkiFN+gzzwYwWjaL9lObSxXl
hcAOIPiWZ35tt9FqCnpgMzuChndTAQFEh6xkOVfIQM/FBoyByqprbBctGuDNHIxl8KxpMFfzbCyP
179atABnH80/ChutqqBFirkZh6NWb4xlpdmSe1kU2yBppkOoHWkIlWcA64YkCYcGSoGhfej7p9qM
b3X0KrgDgQTIx2g0koUQDglddy76UtGNzYMCazUsy14bk2Pudok/dJZ6MJoipW6TWBIHKbor8Tb6
xxS35E1jJlOS9NCiXYHC7BuXGMiwEBe6NkoXPAJtycZea9i8ZSpyjTkBQmPx3PH++gYQHo4zK+zi
Odu1jTGHS2bCSqsXvpNWezDUem7/ttj9j+uWhOuCbQAmBlwquMcuLbUA31ezMiTHLn6zyD0k6KXS
8MLBoFrJ0KCA8n9Cps8GY2d9PQP9DqHX5GkeIfO6FNR276XhM59e+DzqZ3Y4t2W6baroC2KxHGxa
VgXwtAISEGX2WgC/o1n1oKzkTZFkAoWhJ9o6bPTiMyTPl9xXHFrtPCJ4mq3Ki7LbsdE2YeVNw7hF
9hIiC7/1kInoILFyfemE+xzvEvTKQ8gRpHaXS1eVejIZUFM5ZgBL18Fft5SV04Wb48wC+/3ZyoHP
yGyiNsJFEDyN0z7QJjrKoKRCRwS0OcuBWZCL4VYtim17tBM84dCUhWofBN8MbeW26wRgIBmMVxSv
WWe2uBlrxyGdYwW20spZL9A8mMzbINwQs1nrVvad5UFanjHCIEnPQ2Qje4nncEYI5YSqinRQcVeW
mQT/+QXTw/Y8/jTePADvwedxKTUy2c3YNUl6DK17F2wj0AFs4/16ct4UfdWVzybA556avQTNKpmp
hfKxga05+RWS26lerK/vSNH8gpQTh0EH5gSCmZf7pVe6ZZ6yPD0OarEq8nt9KP3ZBZ9lfj9OMtEH
0eZkGiogOAIHrkq4oZeBYZuxitgx25VqTmv3JtdkQpwil8IONgG4FtRM/Ot11twqmMo5PfadsgcO
ghp5hn5jFXkdrcGwwKwDxu7SUmSs+qKzDfoBpCzBVa5D7PxyJjs77bRahaqpOhY/CqzZOKW7byzW
mQnu4KW9afdKAHlW1QEZrvlDs24So1kXQJVPxPD+f8a4k5cDHqEpFoRtjWydjtWxQdmjidehOR0H
U6YlJ3Ip55PHuS2ln7Q2CWAsreZbMGT7dgyFO9B+k+DUZsUq06VhpnAzAreCjCxD5ZhczJGXbhOh
qpoe8xZ5Duhb5WXvtUqOWFKNdOWlsIsmoZmTFwVVezAv0kQDPV85l8BX5B1BhxTggRVFGNr/zhvS
3uVzGicra5zjdbUwnrKgGT9Ct8mBe28D9TGaCKhF7T4N7vpMcwDpbIcmvlHSTAZeFI+Naa2BnIRl
+i73ouZMadpXzMdkyA9pNOy2IxpZrm8QoRHA+hk/CkAuPGV6EC6hOiOdd1SClOrLBlTWaDR9u25E
eKogPISyDnvd8AXjXIFqo5WmeASOQXyICdjlysmyJV5QFO/A32O20OyHoju3FxJn6RsI0uEl2NB+
9IN8tVj7TtbkJxwL+DdY+y96/fjOyGhqi5YQuL8FlRuvf7w+U8LlIKDjhVCgjWFw6fTEcVPg4/HX
LfcJUokEXE1d9HzdhnAEZzY4B66aSmmi8Ts9tmNu7YKyUGgdO61/3coX6O3nFYnVRqc0aPBAln65
fZdOCRZrYW/mZT1n9NWBLtsQevqybVDPSx+srQqgoNpvrKfrlkW3IYpOEHnCg8dEhvrS8DTP0QyW
AVxQcY5OibBvvYwUy04ZlvKgjOpRtwqZyoFo3c5tcoPVehXl3s7E3ivG9aJWN+BWXgEgLplU8dDA
HwvCP2Tg+cKPFrdtM44EIuWm4QdO4teJ6etqcef2Ks1lJMRfauZsCSHXwWr0rNLG41fApD6YVThg
r7tUG06R4df7pljZyr63N93rVqbzIppFZJIZIhk1ZzCZX64cmYowzDokDeryLgMnUaJYKyWRKbKJ
JhFESGCeYnSquDYurVSxUVj5oGCtrNlP0bPV5rRwD4MK2sRSBs0XDglMvwy9gorol2gJ6qN6sRjp
MUjQuVNvOghg9zLONeGIzoxwUYti2wGyLTrCpXLykgFsd/F6MSZwOTm+0d9fP17iETmstIBu/i+9
YOVcJEMNYD2CTRTpx/sJSPZhkmSTZUbYiM9eQEnppqNawEjaIzO+BJt4sHxLjSXnSWaGe4W7RlZ2
tYJj2/Xgxdukyk0hCcBkFrhLaciXuQ0bllKyEshBWAhe201MJJlD5tL4bBvgGf+3Jnziag6tKTRq
TJdjtd4AVGezSBAtwnEgwELSClUEeJ/LBbHGwCoDwg5NYlPivicJGoFSWdwvtGKDxwMg309ttUsr
WlF3roEm06Ol/i2amzDuPTzgvhHygJ/hHyPcklSgzwuczEkZWgyEVTc5pLOk5RBRMHJm5EtdvIrH
OmKe2tH29RvaRbVsJaOXEdoABgCEaYAYIUy8nC1wcOHazgMEv9GL0f8tjM0YHWtTsvIyK1y4oM1O
zAAHcMraTeE3iYZw+m4YJF5FbAXceWhLQYqPZx9qwM0w6UmSHVur2OrRPu3ctZFtXBlPDFvcLycF
Lej/Z4fbx6GDTu26SjNIb1KwIXlqhRL9iM42gsq98Z4NqicNuGRj4158ZY9KN5RfkAv/lbhP/YmE
NAWC6rpb/sK7yS5rJPQRFDDazS+yv11u4rrEXByL5W5x9O1k6FAZ3WWdZ6D7HfFBa35UyyMkX2lt
mKvr1kUHF4rDuLfBvQZ1Tc6RmkuBV7o7pcey2qAIUzc3JH6+bkKY8EPOzUQbMkoXyFtdbnc7VbXW
TVD1q8wg8nQ125jxfCJDu8qzB2O+7a2QFhn6xFsZT4LgYYtOZlywSCvpKHJzt9FYqkbWh3B+S/lT
AfMYpLfBoagCGen/vT5IwVYBzB09UghNEG/xtdol0qJ5mursmIzWFqk/s6/XWbotZBk5sR2MhDXX
Q5KNm8t6Uaqk1prs6JjK02S2b8NIdsUc7ks8RyU7U7A3MKZ/bbFvObvLQ7Ws0XPQZUfS7a14hVFF
g8RHCQKgCxPcAuk1aAlKcMkchxoXYB53A9WN5K7J0vt0yrZu/V8pRXHYdNaRAPJtlASBVbkcU24Y
dVua2Itq9LKQHvqD6+sbQeCnLgxwI8qcrDWmDnHjoiBgXNX6DDaQnXMXlhHII9qNWW2uGxSEEDCI
1DLaSFEv4OlHqqaztExngUpofyi6dQc4/+N1E8JNB7wHWmpQP8cFfDlpk7sQZZoxJjCeFn+q7gBe
0VAmYSAcBxD3TNeGyZlxznZq1aBWVDh40H2CntdaRzJSIZkF9vuz/byooRvUcYazE4Eshtx3QfWd
E3M2Bu50Ijdv5PMCC7Z+XwO+kzV/UEz9hhFUhSBwiYY9ZDu5YVgJdBjDDPdFTg7Ve+/ugtX15RbN
07kBbhT2WM1mCr2fo1HSwKDQI7j+90VHBHUtDfgzlAS1zwbvs3VQG3UwUSbGANQBNFhW6C2zu82A
ziVQIzXHe21Wf1h6tL1uVrSLz81yJ3Oau2wsqiI7RsGN2n4oJvLfDV1CWZlJdN8xCq5/xsfdqRNS
UImtY3xJ5sTHAF1bYEZAM+BgxXeZdYtWy9s5dn8Vo2mjmB7IGlhFl965eS5MDkHaZuoVzDfB7ZI9
DqAZASUwur5mtE63gaRdVjyrKCggY8NIirljGw9tBIgyrJkQnAezig5V52xfWDK8qtAOmlRhgcnm
8VVDvJS1yHSxesBYLP3eKvdFtnf/K5sxux5wfzNuh89EDbd0CjGTJlxwjcMEYOEYibRULbpVz01w
y5NFpCUhixRMs8f9k5IXgqy7U8juBfGE/TMUvo06Ja4Sqg6u1rRg0Jd89NCt7X7LGYGXGREP3rFI
R1/6VLUCiLBuhuzYOU9O6PhwR2Ml64gWOiSWEUSrFAgm+K4MbVaaQOkwZQbYa/y8RjFESaxK4vbY
+edeGAgU2euV9VkiVXc5lLkr9FKrYKXVbB+LH6h3tbZv8sHXNYkp0YDwWkINB3Rz6JHk9kCujAXJ
Oy07ulXZ+C7JVOgP/WfSS7aZAcjVYAftdF9gScqiW0MczPBDcTaha+YnOJn8zIVo7X93rHi94Fii
1oFCAecCKvBXlFZmYEcD77NJR4qO9ZhI3pmiYwPkMsiCUY1gYfbl6mRa2XShruNkIgwZnlvVd1qJ
KxNtgDMThAtzZiOzo07HquTavmqS7Tzc2OEGzd6em8pymaIdYDCEB+T7oNak8sMx4rRerCE/Qsxt
jYcXSztfXxWhBeRJsfZM4crhRpPpCt7MEWIRQ0mpUs20+Aa4TjfOLHAJhrwaoHT/+Txu39o03xf9
XzV7ColMjkx4oZ4b0i/XPgpJrJsgJmRgxyDcz4lv3FtPyDPPw9qc/UbWvCjaa+f2uA2d9IY7NiyM
Y1PHcBzNfU4kLx+RezZVABBwRBkYhVseJ+3nPrXxuNIDY6M0EP5so/XS/QpKmfaF0BK0HIH2x/k0
+Sd+nZcN6TW4aEN9Lus7F1mFGKp5bi5r8xBNGzpLQcimoV6ITA23TG4XmJo5fb4X2xgUUdlTKr3W
RNv63Ah3cOAF0irp4NRC20LWYN92sk574TCgvcrqqnjx8M0qidkHQz/Awoh2/g41ydb6UC1J4ldm
hLs30YUCYoQcc2XGue/2f9kBdcfRv+4DZFa4kHc0hzBtY1ipipBxNzrEm5y69QKmAHvdFJt3/vaE
AsRnwyFKJnx8Vs9mEfUO/PPwav/NfhRLSrdKAq6lF1mxSeSmTbQuoUkMvBLQPbncZpkauEqxJPnR
bRbbX4pm/NOCooZGkarcz0XxNti9/o0rDq8tXG6IDgj0qi5tauGItvUshdBqHKD0OXlN2kKvdPDt
8eP6PIpOK9Sw0J0NlCniKW7JYiVS6rLI8qNmHcG+41fRPSjIqNJI+PpEWwPQLnDUM4o6iwesT2NT
DeB1z4/9Kqi998b5xtY7//vcjFXFoDhNjnGo5NCXR8Cuw+Hu+lSJtty5Ce4MZcM8FRBAh4noZRoP
6Vs5HoDRhTboB0oDnrQ0IHI9YMACMNMFcgXKldwmQEmoMJw6x5md6WKj7/kb2D5EgyxVCmQMgh3u
UtDbpp3CBiNK6wD8efWqsF/jn02zdkjp5amMx054sQL4wyA4TFiML0TkCyLPKi9hL2jvWgiuligR
hGp3SBJboVP2HhZ/x3itBYtk6US7/NwwN5XNEOha3sJwGzUbZZnpHA/rIL/PZMBg0TYH9yVLboNd
DQyrl2vWxZZVzFC5Oyr9hpT7oN98p+QJFM6/JridnqvVMrXopzp+Tlbszf1+CP9e3+qyYXBb3a6N
JJxUbAytvR+TVRbfkGnz/zPBOR47iwK3cWACM4U+CcyUWe6/Y4KhY5AphwQiF1cZVhI5WtPlR90I
lzWeYZrXGOSvNYMm5rolkWvAOxHpAtwUKH1yUUISFpVWDLDkTOjiV2ttwEPOAqLYbSbVI0rY3fSB
XW+XutN+LYMuK+wL1+tf+zwcqMpiO7EIXIWt/sJ6BenT99YLYkJIZqN+8+XsdqGSsTomjpBTeU4J
dbzFM2WtAcJzemaEO6fgzMIVTCAwHofjJgwnfxzuY0e/q8ZvxEPAZv0zGi7EzwJXtefcgicqVqwD
DZkX0kpCblHgYLto3QBUBRhjHlefpZap1VaQH40IbFfNTes0FOK1dCW5+kQJONwRrBwKYsevKbEC
QmWtYnyORdGpWdPoh/M4RDfSG0k0onNLnHezOrstnMHEDaiHflQ8BfVfMwNhdQs1EhkfkAhUBE4R
iKMykRkIsnGndwTiG3T9MJb+LTO6oNXiYPh3DpqkA5r9smWyNl/kslj64tweN7ghj9EYnWBLGEt/
JIM90bopPaewqQ3t1BntA0AUT5vR/UjbdB2N+r7rrVdXn7w6tSWeSzjRn9zZJvi5kYS4vEbUYBh7
PYmKY6/u0cO/7tsAQqmHzvoRjObuuu8S2MLrg/UrIaX2FXQZW9PsoHM1PiqVa9/Ws2qDKjfPqTKi
IYu0kIwwl1LGq/FFiRWzbTBIPAsDwL5gcQfQykmH3vgmPqK5xQueS2udgxkbXM367VzVK9eI77Tk
JgMTipr9mkZklLUX0KytuuivUciIbwVuBx/DEr3gSQDnC+d27NFVemuo4qPudutibbXgboWkZ13+
97Aedlg2CVcErnAu3gLzeqQWeh+jXyOp1+i6aalpxtMK/VjjFm1utcQzsC3LPZKQu1bZDwJ89ERd
biNFaUf4hg6T3KNTfUmDwu8nS5dYEVw+F1a42YNSX0yMBFYMdD4XzTqK14WdSXap0AgISBl6CV2P
fBFnrEgbmc0YH7um2BD9Lq+UXRB/Z33OjLCjclYpqvICz3tnQBEFvaHJY2B8RLQ0JNeCcLPhnAEg
gKYkdHVfGkmVfKk0gpEMurFP1dXHMntOk0qSi5+vgy9rf2aGcyHxbM36EkzxMUwjL9X2qX0bm8qm
smZv7MwfDspfenivFU+zunNbG0yckx/8D2nXtSM3Dmy/SIByeFXq3JPHnnkRbI9NJYrK6evv0Vxg
t5uj28T67oN3sQa6RLJYVaxwTtX4ugqGOPBgBM54tNIf0+Ra9rbWtrjLRylrdmxI0Rt/Z+zQPRt0
pRREzckWRW5rNgmNpBjhA8APei+5eKpXh4rFipYcc6CCg6l5l731v8u/6CLDrf9HCp+ypEwlfatD
CkJQxHZeBrKcrtW9/25fF0YjIMFgFAa809fnPVIFVeZFSqF5EQo88+yR+6j9plvPfyHIAhYoZvfx
bJS5oF0ZLalrO5QADbRT3+c2+ajbRPXniEobg0zIYJdwI7dlrl1LGLR/ZHI3Zo6lIW86LA4uwzPp
j1HZJ11wW8bahcE0PUaokLc0MOpzvYFGOw5IxCfpEcUft6WnxvrJrA0Jb0v5BBjkLwzmleABkIdD
opRbipLmpUooxABFfNMfpS2wFgo/2pX3zBs2RQrAHgtggMzLXRrGYRa8vXyrPW3/0gfGltzXC5HA
sLM2hYfb42W7zH8t3MJLQQjY/xZ8K1Z861O5zGc/dXGUWHF6TArEQs3PWNvcFrDWJKZdbgZ3AaWx
b4B7hc3QzGyDelxojiC7kJ9ztQpGqqGPZV8bD+ADtyzmFqIB9y8APkt0cCH+c2r8whBHQ0YKvcMC
1QfruwVs/9lt3tF+mb3Yd/2P6Hv7YwSziBs/IOV3e+VrLhMpkc+pd3wDn70met3Lac6A8VIRzKPn
RenHlmIIrs0XZKbPBaI734Yr+4Rlu9ZpMyoqOOw6PQLxxEjfoyEJLDPdlgsFkd4krmJZLgqCxeS3
Y/6oD1vUIM2sDzHhSeLYn4RFjzWLi6zCPx/EXTKHjlFDCCaaLSBB1Zh7GBVvVC1PB9XJPAqc+fry
F+gK3DSgZJmcqQKwNJXjroB6AYixjDJ/VmM3i77Htpt1J+1U/BxV5mp9qPZpOJ6UR3kKiXLPkLHp
RS1aqyu/+Bbu3lfpJBFm4sRN07fmX+Cxdie2ZSAyyETV67VZF0w9gkAbFV9tCQOvjx3MKBhZHzBl
H8kPRWpjZqd1M+UkVftossIIoG5R61vOc5kEY7mdQL+uDr0gE7sael9+BBevmWWCaoCCkXK84IdD
D6vlzc2JuAkwyZ7bP87oK++pCxKd6bl5Fs3+rTmMS+GcnsXof9GphuH/iVB/NN9RsvKaWmC+Fuv0
xT4u8OIY6sEm88Gik9RTNYK381jvcgS+qrpviv1Af8rase9/oLXjLzwU5lDQawrWPUCMLEblwlwZ
c1k4hYFjReciKJ6WVpE2Ycj7iDoT1jKoGt6FCpgvdBXPAi6qI2kZSWjBS49F1ntF/FgpFsByTTdK
Ss/pMcQBK41H4uNto7j2FgfRBsBmcF0VJDY5vaVallo0xrjrWDphNefenIdR/THUrnLMAPbszC9K
Me9TQaj8Bb3s00wikkHjM+K0L1TcihyXWj6o6dFRf6XqiEIiCwzwpA/sUMTEr2MdvVxAqyOmm8+z
aybNFm+s7e3Vr8Uf0KJ/PoIzVmNUJGljAEBAtr6h484bAFOAkc9dKmK9WFNbqBDa1NApquCMr9VI
G6lhdyrJsFrfbsP5R5u7pPeSXzbuouB9sObnUFLAKAj6xhzw0V/LUkaTSvNs4qmTGL9ZWQ9eLKWW
wM2tZKY0Cz4UDedIYqDv/FpIkw0zhU+B2hiBCgrPKtB+sPjYgdpVVAxes+KXoji7ggY41GlLiBpA
haoc86cSXaPubUVYvQaXQrjbB6KUOcsAP3q0VP+9G9wSSO9eOrsqyPDQjvZwW9zq7gHBfmHeBSUP
j8BupcxObcCM4zUq7yZ9KT+74wMZFSB09CCLFKj5mmUGaTo4ME1AxIJL+vqwLDtJlx4hGM1BS7yi
ik5Onv+J6kjk/NeOCriUzsJcAN/Pc7tMJiFOJgNvpNXqraH0PqWHud10lafEh3w6kqpwE/OsOq+p
4dZDSDBu7Ci7eH4migjud+0a2A4wCvAPIjG+uDuyQa6BfgXMM63MdrbVpkFCGkVw2dYuNi7ZJxo0
YLD5rrWCzdpUjnp6nPtoE+dSUCRo148b3wFvVVvsm6p/SK1S4OjXDhTDPqAWARoY3jSctgIKB8Mf
KIIc4972gPZglZkvdLVrG3gphHN9isJ0ZUAP/XGuH8r5VY9nwaVT19TlUsKyzAvnGs1I2BgMmxc7
d8zs/AiD+gZlexmgEoU1g/xpeVbTTtrH9C7NThIi1sxw0yrblLQdMOKmg4xPC4Y8QRsn6DKGgORz
qGubRnELpd62amglonl50VdzTiObagnD08uRZ0eQmpHRBtffe5J7bSYyfevnbCkYvIXrwK263iCA
RBgZc+AkgQSAfqXElZBSzJXwtjVaPWg0y6NqgigAAw3XUmbgJ/RZBClxbaPRPPGk7P62hNV1XEjg
DlpqlHkcW2wZU9CoOpieHR9ZIWpPWpdioQcOeVg89Lh1dETPQWeBW2GNlt+j9LPksMZpc3sta7bb
Uf6Vwq2FJlEVA3wAWEfzSY0M3xl+o+jX1zmCUb+Qyfm2uLUQBTQdGggw8ITDnM714bABRPXUAVZI
UpyRz6NjduqAsolOPSK4jqvbh7YqpK9VTBTyDN1JHWVFE43/C0U5IWJwhhdVESG7rq7nQgq3Hix1
ZtaC7Bp3ZZB30wMA31FF3c+N6L2/ZpqXFKMso+EXTeXLPb6wLpaZ1a0V4aByM4E5YV5leEb+HaMa
pZ4FSh8gQ3r7rFYtw4XERXUuJCaFRaQ4wUVqWO9HqhpOTkVcuydb1sbf6khUallVRWOhp9GQOQd9
DyePZbTKZqwwK2oH08u1sR3NZlcUWelWOUn8Afq0ycdU9FhZVZULwdwhxqRA+rmAnzeXEfPupOq/
MWj1N/poLuMAAA1Zxhq51aFpLpojoOVGjrZBR2iGLEpjCiKx1SMDchhquLB+oK+6FkKiuMGsGGwG
CqBup6W78ZvTz/AqbONkIvLMtUIkWFBQrlkAMZb55mtpehH1TSvBDtpl4sbKvAVepYOXVo+KeO7G
oCg7yXvqBl2ebywzsKrH2wq6cvnQKYoWbqwUL2g++RYTTVKMPM+Qm0L6XSPl9yquvJINILomTBCk
rApDshUTWEhayzbnvKyuHvNMAuTLIE+FP9Z577GWar4N4LQAAakIuGlVHqiPMZW2nCcf8CWZbQzG
0AICYdQw4NorewqGNXkuAjWJf93eyJULgE7rhfJZQ1ANquXrg6SVrZYyLh/K5ZgeIPmItBKG4329
jER8RCJRnFFpJpbGEqBzjgooiPqkc5UxdWtFNK+ylpiFZi7kU3jSAXmWu9MDScoJ5QXM1pqPCbjP
mZ89ZzvZje7YsQQRr7GXPLaTdrc3cuX+XUnlNhJhQSpReYmkQJNtgaV+k/m3JSx3issYgXMQRZMF
5g4VRk6ClE897SzMadZDD/gZ2Q4xlf92W8aKq4FLw3QwEOmB1sS/huOBFFZpYHJSr+LRBQrIQSZg
cmKB1igBS+gboKNa6c9toWuKgc6QhVEJE/OoO1/r4DTkKRiibMShmMvK6vcceXxJdD4rLgbFLUyg
IUuDgQm+GZeatZW2eEAdW9J4maOGMnk09rHlydKLEP12TRnQ8QtjAeQj8EZwSQWwxJuSPEMYK16p
Y4TJu5aCyxgkeGjo+4vNwxQQOuYXHNYvKG9lWcuAF8G6Uqa5JJLkDZqwqFfWk4h7Y3VVF6K4x5o0
53jjlLjACZoC5PZ9GB4n+65GnqQqRY55TdkXWnC8wYHriJLXtU50fdnldMCyHPLYg46JMl3gldfy
lHBdQNfCkqB3/MRRmg2xNWjwIZgidolTIead0E8zeVkuuUkzbxL6YSD57ch/MRO7YC0uI8oghENY
d704TTKzgaQYHi41t3nrQRyaBre1Ys2FaAAFsmEwYNr5hn3U7uMUGTXgYk35c96NLmNsn6ROkIjK
4GuX91ISZ237GGzzqQnYGdLWpackZummIA/3bCMXEYiLRHEGUJvtdGQMOCRV/Kekf/r63dYFTU3r
+wZDjquL5LzJXdzapE7OLKxG1lOPSeDhxFAlI2HSCdzF+lrQNLa8iDHxy+t3VeZzXWIt4ODr2TZH
8CJITK8v5V8J3FJsrSSNDk072pP3Ez1D0eFvplvQkfSvCC6wjeau6sgCnxSpbzEoaPsfs8jpifaJ
szmAUiliYBkCO6Dc6aHhBM729k1ZM2oAqFtAyi24V97QmOUUO1MCtA+wStRd6UbVKYt2g/3wcVvO
mkG7lMMdBziEujQrIKcHkQDwVaWUbv67BIBiI8HiIDsKs3ZtVezIcJg1AjmrVnz0w0za6+3f/5xb
5gOQSwFcAOeUg6RG2QKrkLsNqI9VsFh6KNCRrTU/DcmfudilKL/TORj60gOdJjCaZ6/K3yfquOk+
JbvSB76wJAIAWdMRAE9jbBTxHtq8uIVPk9TWjY3vsmwg0kq/R/IgbMZdOz5Us1BAA8gIfC1n5oZK
G63ecuD7ClAyYexANwT3da3gjMjrXxHcMiKiUodJBHPDNN0S9TSBqN0cfXTq30Upus+1SHYVND2O
1XNb2271BDpAY7I2TMl8LX40kkNdivpa1qKmpacFaoUuADy2rnVq0kpw9HX4JmKxk2o+xdOHklYH
tdDOtabvQNgialNfVvlFydDesrx7llkzbqNBTKb2AHQEXgS7V5QqLK2PbslI04NJX24r9Fr/mb40
w+O2aCa0Z4mGL9IcZTQzVqpAz7JP5r44ylv7pPltaBz6reobD5lHA/MpObV380/AFPq6W3qTL6Gt
p/V0n4bWRnZN0Yz6Wv398qP4+vsoUcUkGT4qUnGJ9HSLsNvrHX2byPYmmxq/BQil3p3GSffsJHko
mvHebu1v6PQNb++P8FM4m4XKSBs1OlyIdEe30jY7030UKt+iLXAnj+mm2yVPtyUuh8sfPk4dA5mY
agdaMidQj7JSHRef1WGaNR5cdfzWl4ANF2QP1rT6Ugzntyg0faENBiZ5/6RWXsICOOFsC/vUCiSt
leN0FDcALY28HeKkxXZdqJhS672WWqhhdpX+5Bj1h0Pag54brTsnz7bugye3QFtDVFu+UpsC37Zm
GPG0x0MELzoFXuFaeNNJVK2A8XvMtE00W17VxuHIRF3pazcWrdloZUAjJFKU3G4SbdKMKkVP30Ln
aaaVhG5M0C47GJEoe/1X3EiCUtWqQNRrAdwNTcHk2fWy0HLQtqOJPY139s5IQurVD2A2vq2Kq3t3
IYTbO0UdCICadXQNolbTA4awct5VW3DD1rwKRg3/WQmnHXPcowHbNJJj6AqO/hOagb9Klz/N2dGu
bKysXH56CnKfutlB26QlOtR0vz3Kv5uH4n4+KN+1MN3pHl6L90BD2CjjS5vsbVHryRe6QbRIAJb5
32Vyns2Razx2HHyLE/vkEH/EnvHdCNE1hUp4HkR77aiEcGxFOBzj9jBu0FOU3esH+jYG7C76Re/a
cxZm7vjioNnAv33Oq1HN5cctxuLihvbxLEcxgTbBvAVAhYU9CAhQ7YIp8SiS3vvyzWldGwrtTbtk
N0rn4aMNktaTt5bgUSBSbM4fWeqkJvOi2BQpqvw1AYt9LBgqWrOw/64WfvZ6tZJctjFYqKDWfncy
w/ok2M7bGo0a3PXvJ0bOZEPCUctBQLzbR3V7ezAvcP3bhR4NzFhOClHlL+bPnuyLmL9u33qD711y
pCxCgIfPN82DTPeDuVVsQQlRtEPL31/om2TO3ZAv7chSv8cddRtFxBoh2qcvViWKUcFZ9il3exBl
ovRlf2RA70F+4/aJrBW+L242bNX1YhS4PdLbEOVH7Kx6f9Bo+5b62VkNnslheEkq9zcwGtUwu1cP
E17Tm+x7/5JvRVO7oj3lDEwqR7qeoSXkONsnNiJKi0XB+aK3/7c5RfBwvdBZkUlddXAHOvqtNTfz
ldd2gwrmnTS41l2xub2vIjXkDMEANjWtzuG4i2M4fusE9YzV6s2FEeCTD5oZNzVZFtN+TGfJG5+y
TY5M1OSqXvmEx12yrcvzwE6TKFRYzc1fSubMgxrXbFIqLIy5pe/gj2Pag9JefWt21W7YOGeMsg0g
jBPo6bJfN07vs5X84s7pYHmX8ghqOgMbGZz1SdiAWdQvpj+a/RR3AmURSePik8oaJQmAz8mx9jG1
+b3fZjviKV4c/L+UhO92GGNJHxN1MSSSX8VlmGl5UJkCf7G6FrCHYAYIhT6MUVzrfW51TonEG9YC
1x3v0U2mBfHo0W/TQQSbtq6WF7I45ajjIjZJin2TJXSijKrrzKo7jtamd9AuU08gSfmuMDfO6UPS
WWiEzjembYACmvZum4kawFdtysXXcN7GHtW4nWy4AivpU28erUe91ITd1suvfNHMCymcrlj6NETy
opnRKQcRs7WVQ+1oHxFuJGEfigbaVz3DhTTO99iTNprIFsP7Jy7FzMfOGvzS+pug9kII537YkCnO
KC93vFCCqXqZqCTQfNHRcF6n0422og4kOMU7HQ5MFnVcrD/bLtbAORRMIcXG0EGCpL2mnR5E6W5K
u5BmAXpJkmGvxL3PQPlgI2N4+1aLLhznaFhupnKzKAT9k+zppgyUg/SiI/Ozuy3n/7htnz2OS3st
bxPrZKxHh3ToRlUz4P8WnWGqXtJlXeKVIy0U35bZZOBBl02Dm0jm8JAqNgiFq9maQTXDtHLbqUqR
bKKCmpiGbRO4Q6fQRFBqy4K/3pB/v5O7IXGPKi8SJrBAUaiPiMfr0g2Iej8Ogh1ZDY3xmlwYSzAu
9CUTrMyqqS3zRHUWeZiwcaMpjIbK76Xfgq1fvfQXkjhDJ/eJZpOJoFu7yb3UxNiMc0ql5/GxxSTj
iw6CChMWDWRbmvJ0W/TqGi3kSHU81QGWyum10Ti5VGgUlI0qdZNUU9zedsD3re1xzqJ4ffXkLoRx
qqzNMuu7EVMrcTK/TwPRdlYxLuW1WPaqHqNSE/jNQnuqRQnh1TsEvlxw26KMjQn8a6cF9tPaiCna
hNvop4PsaDLcTeqRDGFN7lJ0E6Ep5fa2rq70QuDyQRfxRW4oUhT3EDg1wwZox+hXOo9Aw4kVVJEM
w4/n/W2Biw39cilsjFmg2QdzVvw5zhWYP9Dag8v7J9WK/aQ0r6aCeaDbUlbdBXhVNR0Yxwso3/Wy
WAJiPXts0mNogVNv3IDzKtVdIsIxXK3EolljOTBM2oPk+1rOgH7ByWJYTQFEgxmTi+ovlmwmKXeV
+h6DqS6r0Eor6kn9nJPjNxHUM9APDL6iBMctL+li1oMwZZngG4/T1tzHm+FE3odHa3C7B/pg7uCF
f6qSOx/KbfEwhQzp3+6p6tz6Ban3jeg1tWqSLz+I24d2SO2MLB80eVboBFlgeWxTH9Iwe9HD7E57
Sx9moatb7OetXeCcaZxP2hBFECpj/en9z8ivA2kze8rxF70XPWzWNOpyhZz9sYB0Y9XS55YX4W8M
l7lFcFtnPwkCb62Hu/xzoxtJMkAEik1nByzNZ6fxjsi0HtT7+rHall63hREKlX30Rnb1vtvJ325/
wro+XygWbw4omGPNDp+Q7wxf32T71q3dCK9e0RNgzZxfbCf/kItqNaKZA0GA8anbh7LcAwcbhGGv
txe0Zm0uxXD+Co2FM9jOYN6QKJddzRO1m2oCteBjkZ7MtW0WWId2V227YEQRJvLKN33vWmd21nck
mPfjRnsyvCGc/GSTF64eFD/TcD5P/niOj8M3/HuvutnPeFt4hiAyWJvxQpPhP5aCH3NJ5zRGDhPf
NxWvNRr/TrpXxm6Sg3LJS86FL1s/I+dg4plye+NX49BLwZyJGhtiUuBowUR5gye7qWcddNf26U51
bcHFWfNhl6I44zMXfUVpuehSYOzqe6QFgiXjKViQSJU4a0P0VgPXEqScxo/7bDe6jdsHPXTqN2g2
ds4dFeQ6RKviDE6vtFOVxJDX+mbghJ2/rEvECiG6hpzJ0eXSTpweQmbFlc7zPoOM2/v22dB6w6rx
zUoGcH+wDEwjY3wTWekScOke26uB6Ruv5Z2863qvPxXn8ZXBfHcfP0ABc/sLVteIoc6lLIu2JY1T
D2dO5NSa4aOd+gEzsc743mgvVidIN6waAsCnYLwQY7FAUrmOBCYMOpGItmg8N9yq6DzQs6WOPxNP
yCi97mwxIADqV0QcaKm8FsWAJFlQDVMC2pMF9Hs7HDD5Yievo6KEva16KMG6HWYvrE4HzhCG504G
/UGBQHJ7X1eLrBjYw/QmBuhA1bo8Fi5ix1Sm5phGWLLSekP5QcywKoMerBLfE/m9BpSSOY+uk9KA
GsdZ24v6ItdgFEBkiR5uxHjKgmV1LR/GPbeNcelOL3Wvy37p0+jqwIoshu3wh6bhACrSYaeM+9H5
ECx99bSBPbYMDqLXlEd8lu3Y0MsYXeSq3buwqyN7SwCZgFkkSd+yTg5bukERehnuR9jotfqD3Fbu
PJXuwo4i4tJavPKXK4aOA/CCASEaEBvXG1GAQc0o82UWLStsN6+lp445T0kLPj0HI5VBmqexO6D7
GxBb2ZtgKxYXeks452KztqxrqcTEBYjI/LhWnnXtrSdHzLjs5lQ/Nx0Q0ygJ2J/4L1gEdPT6ooKL
fnMDIJvXy0aWg7C2w1wOqF9a+5TYx6G8G0VojWubuwyw2IaDXkvUba+lFCypzdZ04F3q/kCSYq+W
HVZWPVexitdS+2Oule8AiPt1e1/XNOxSLJc8iJoZ80UzxKqbFoMJpKSBFBVuZFWnduoEV3nNt6Fp
H5rsAK4W3fTXa5xMTSrbGTuZlX9AJsgwbytkjlrzZ8A9AtTqcmdV/mnb6HkcS0h4QTOIx7Q3RH06
K/wsDaYO6EBMEZj91Yw9ANlRa0f+F5MCnJmU1Yr972hOaaAy2vwgFcD/q8Yt6gdn2+VSWMaoMmFq
WnZQQUi2lYrEbTsHdmn/KGNZUDxb3WJM0gB4BawH6BS53uJOknNdinGeml67kvKSaZjItUTzd6th
F9B8DCSCAIyI9/W1mGFKSzWzJdwJ4Lpou67NXDmzMBfZ+30aAHRFL72k8FD7ua2uq8sD3sqCpos+
9c9a9YUviObZoHGbggWvtxe+BWM0/SESqOnq6oA4YYBSCHqEjvvr1alKq+Za2aE7PUnYwS5kzcu0
Jg6cSE537ay2IfKf2mEq8b+Y/aYNlXnokG0X5KLWQD7QfYVO26V1D33yXCzY1n3qSMg4HvvpnmR+
nQwuWBNdzdhaVsDmwJC0E4iiqrnxSRG/qfo20k8SkhBs4bJuyfa/b/7l53CaDm5so8bADVpNrXTb
AfRlHl8KSaRba4YQOJgYYQdaA2bmOUMPKuFiGCp4GdpYgeW8T2N9YBaGg02AODbkbKmVW7G/QFFe
0Df/kcqZ3zw38ykDbeextP5QtfdszDDNr9aouZTO4DEWQZ+vRYuYgETLByC74VY4Xzo1ow1qCgvR
YvYCCOIwTfd2FXud/fAXZwayCEzGfw7KcmdGkiYi9gR7IOl/YglcK4h7W1VUb1i7lg76tzAeD24p
hL/XF4agttz2LYYRWJOfjO43ilQhmX/fXgrvqhzQRmAQYUERw4wKUvLXQtJcTsdKY9V5apKA1rFr
I+w1ADWt58+aIbCjyxdfhhufwrAWzAnCVwGz7FoYyEgjKZGU6twSyh4UqQAWud06AkuztiQHYR1g
NdCYi6nEaykYkmsiC0g351Lz0HK3tSdlU6Xk1DcvGKXzbu/fl0DaWcARoONoOllIXj492YXxxJIl
Z3DS4uzYO/RrSQ5qBVNXuFl7Z2zQyVm+R/OxAMMviCtSR8Tg9XWtGCoCgAEaV/E6+qIjsjwwBABp
ec7BOm+Rd1kjnjbtMK7pO4mobPj1+K6FLQp7sdQuY9KUlVl5LlrDTWpDzPn65XmE3cRrD939iIUx
JfP59xcipDpBqq63s/PkOSHbKwd9V/02to3HvMwjLutdJd5Xopwsbzf+V+qC8ApeDhBbc3Yqs81B
q9GRe1bkPBgbBcWC2U2bCMRu5X80HbwoLjTsQDaB+oiRnUu/SRPfth6z/L/6c14GZzikOpVq3Ury
czEUGMsFfCvsR0Jt32Rt+3pb/1cUEAf279ZxOkHtfKCl7KCLjeCNxHaYm/Y0+yBrzENXzP9PFnex
a9s2igTd9mf5gZmhMb62PwkD5AIVwQ19eZ3yO7is+kINjXE2y5RCEmamMWowIth0MKTqTlr8FMe1
X0pPyLsM+d1AMA8/KKIOzdVdxTAFcFBlVED4Egj4WzpwrGFXlaHwClJ/S5shlKfYzUnkt+zl9r7y
wcGyWhDOYhgFCQkTADfXq22taTZHOcvPeXVKi1NXbvTMb42tlJ2i5kGXP26LW93dS3lcJGjlKgPC
OOShT8WVg8K/e/xVunNAQxF3+Jegk1saTyKtzk3u1Fmew+MEMjvQ+M8IPB1n8lBWJyjpag0m7RBt
lWMvcAxrR4iKpwIeLhwgII2vNxWNI7Y2azQ/16PkJy7Rz7aNdHnxK4tDwX4uP3XtVnF+F6K4exFn
laXXDKLG+duMphElApYGWBzYIYH6ZtNGs3wyD66kguSR4T0VhWaDHKgsagH8HNS99SXcvYkjfUZB
n8Hy7KrzEPS+pLitPwTdY3EX36lv5DTct8Gcu3LiAmTBKwARLur2WtXmi93gtNnWs4poNnZDJ9/h
P+bvVnSWRq97pr/kQlAQFcniNDnKs8wZ7DIHIfWmwCxaPLm6FFaVSz9MKzR6Ucr3y7v4U59B7LRw
IyL5xE9KI35TI8Xq8vMshXPYEHeUftICUD/zVpkfpe5D2/fzKTFfaUf9ucbzPDRFyLZfCk3LRyAs
XbCwgC6BmOdatRu5TqbUxA7TylO1zXig36nq0sitPpA0BL+RQL+XsJ3XKsxoO6CihZXCbbqWV0tS
BlD0nJ7zskbvgCE7I3iqUwXd0CTtlc4fTKtqXavvGFKHpAAfuSyjWFPVVvUX7g7siggbFyA6RH7X
n9KkwOGRKyi4oTehTLcq7vSUHyi7G8Hsd3vda9f6UhZ3mYA8bxILG3U2ygfSvOTSveQcb4tY7sKX
nXXwGEeTnYOEAxcpZJpZdl0DS+xkg4858YqBvcC2Xcz71OObDZSx/y7PWCiFATMB//VZRb3wq2Yr
g+e8r/JzNJ+IdZaT36a5I/1hMt8H0YjlqpsBoCgAn3VQY+C5f31WSZzYbJIlCGtepxRPTrdXMBHY
Y+agUFzQTRTE9KQKAHzzr8kUWIa1nTVxUeyF0d0Bg9C1cKbVRRL3GT1LcuxRGp8kElLQ1g9d5kl2
ABLY/76zC6gSmscRNgBq4FpeTTQtGZWRnutE3hvSQaklL4oeie5bheO1HTK5twWumT7QZi73AFsL
iphrgWC3kKuO6hROvDTx/I0efk8x/vuVNM9EE4GGrW0nUjUAHFiQV5Atv5Y2Wt1sgzWawu5FLsnQ
qkTcvETNNZm9vnhicSR4qn4pfeHskH8EPBxAo/DE41tQrZwAhbiRivM8Jw9mBB/GtDP6CrXu0GrP
Pdhoczs6DZpbGloAhBYPrT79PaHyqZx7r6kMf05+Scm++3Z73z9rbtydBSEFYGhkwOVhfpjbCoeU
c0SinJ3tIt0lvXGo2+qn5pQfRrG1DdQKoHBGpIV6I28qSfVqPERjYCMjfFV0BnBS05Pr+R7zsC0T
xDxfcmvLpqH1Cv00+DogonLmUTOBkGiOEjtb5u8xmu5mNXVtye3Z7BPpsUiRbnswMa3d9bE7Rlsd
nCUSBexGvwMgvzvLopfQIo/fKwsXENglSGx+gRdMaa1H0kDoObIjz9C70tOt4pQMqeqX5On2wawE
fICD+lcWZ67rvpDNaNaXWMAHbL4tG0DMit0Gc1CWKdho0bq4y0cJqmeNbcE1aHGggVBafZJkEHSI
SLvWXD3UH5z2C54IHDAX4KTIGdnMgRmrB3VTZHrpypS5iZP5Uyajbif7ca6FcxT7Fs2eb2/oiv+D
bOTYdFw/C/Cv13des5QppX1Cz6SrPZZYO0AHvjipCCfrS5vForQ2csFoBENtA/blWo6S9ZLVRA09
a0l6Au9bICfDsSNPnfUzJ44PWktQzCEhnmxJM/zQ9Zfc+a+4I5+fsOA8gb/ZBNLoshUXfrHqam2e
0dF6LmQl8boxbr2pzf7CZH9C3aCOgck4mU9z9EnD5KzFQuPZ/JCV6qmZ2gNtnycV3S2TfDKI+qYV
onneNV2FF4QnlAG1A9t9vTa17A29yit6ZqTwrFbf5T2eQxgSasgkMNprGgNFVZcRSXSU8611mA/H
CQ0tFtjIimt3jhTkjaMGSjSJZn9WRX26BuAKImfE+dsG1MhmEneLqCIYMY2KmKk5JsgUCK76uqAF
ochcSJh4BCE8X6s2sQZ6TjQ0QbZoA7f8NhOgJK4JQcclMLmA4oCaCBcqaZIeU+YgepDUwQ56SwWA
NcOYeWuK0HwW78RbZHR9qzYmkxeWUm7fIspKuYwQNtTobpjtB5aMgg1bCUzQZIwqFuBdAf3J13yN
Hr3FI5g7z/Xcs2hPx7ZVvAiAP5tSmtpoF0saHsjAQnVSXwJx2AbeSabBf7ZdC6rzggi60P3yQ4Ng
CZzquO2Lc5o9ovEkZB3GSkTw22uhAIppKHUASAR41RpnnSnLY9usKnYGde03Bw1Nv3vX8u7PL98C
jK64r52buqLu3LWE96VQPqXilDbVUwqhWVP7leNV8XYE0vjEmqBGIc/xxh4UQUGkb8vstQbkiCR6
GK0EgwYAK/D0BEipChzfa4vSs9yAz8iKc1bLJhBq4yioSzTp08EMkCUvwxqwW+EM2C2Baq25ClDT
aXj/Ik2LMhoXe9FkZGqMP85wV+WPSm6HnclG3ZNlNuyS1l40Skk3JaBdgMRbmd7gqIMH8jT6UJgK
pmu1oglva9raZgC0APgrKBuDOWwxvxeuY5RSLS8th50rKbMPNXOUoEEwhE6HSt6TyiFBPZSTb+ix
/Hhb8orRQDkcnQd4Y4Eg43MW/EKyHAMZjtpFeZaMOYxAc1ek3lTJm9tSFvfAGQyUihwACWDD8WTk
TJPsxPPYAjHj3EVBVf1Q++23wfgjzIGuibGWwjSEAGrlkwPncjGMgjpUrrGNJVphpDxFvDjKu2HW
7lg/Gz4yD81/f0GhcITQZnnTfKVymmmMgZeMled20PZKcacgsmpz68Q0xTfybb+RHVGz0drlvZTJ
Q5kXpdaWbV8tMp9sckKvV28/djmAcZGKy7U7PW3A1nM/J0AaKZ5rwjalKLm+4gGWepkJsgQblSse
Z9JRIgkMmX2Jx9TsSWjoYw+3NWbt4Y9pT1A9gY8Z8QbvY+RcHrKiGspzlW2VNJCd/+HsTHfcRpZt
/UQEOA9/SUqqKluyZbvstv8Qbreb8zzz6e/HOrjnlLIIEW5gYzcaDVQok5mREStWrPDHikzxMAxf
x+yrMvduiDxZehh3WJ8bkQ56q8QCQFX4flGtZ5jNKQg0UsY+U9tDDr0I+SVYDlYsu3llV/79dW48
dCTCwFDoxa+KXuv9fH1kpbTs83kuCax6eqPMWK5Q4iujqzJQ9BmcR6Yvqo/QHZgOpEh7nJgNv0Ok
SlzHcGyq7eJg1xI020piicqj07rMBfTSc5JmR+ahjVKxuuKdzd04NqtUO0pFPKirfN3tatHDSFGi
p0O46L8pDPNIxj9HbIBUEQBaCdcm8x5vDSSZCUVh4TomsHweQngodH5O88cWsb6Lw0Q0P5fU8GTX
obVT19pwpCs8RZmf6Vr8n/Cejdo0MgF1qS4wJQGpnO790M8PyfIf6rf4Gpp3ZMIv2s2ESJyRk70y
zim1/mXyEJ9wQ20n7Nm6ehaHcSVKvZSkhddoKFJmxzl9fQkL6cnGyQxL59WWbwcNAzvKT5HVIpZl
Df5Y02zbZXAtmx2dlq2DgmrUKhO8Cr/rwk+YTT10+rioL0HKsIbwS9v/vn/v9gwI2zi09oI4XVZf
2uLdJH+bymDnYdiqWjGBhKuNBCWfSwQPjUqKtDzgQxXZsRhOzaMT+Lpftg/q0ch9pXbtvaLJxvO3
MlAJp0C9kMMWcuAiqvMknsP6kgfDhU65s5W/C/RDubJjj3++fYZGjR9UYZ1zJbgtZjzKdlW29aW0
GtRd20X2QgYQ3DeytR5iEwUmAQwkUzwEppyqUK31+qJXjKFfVF+mQ8VEI12D3zYx9/G+uQ3PT96u
kN+iq4gnFpxTMyaTPQ9lc2kzKl7h9AR9+6TJEqNPdha25SvYu5VER0b9pvYCkiyT1aTNJU1sxvE5
9Ycx7cuHIt455FsbyPspr1QdcihR4HXJ5n5qe70huMuOoxRdlOo0WyO1/eqTvFfB3LhRaECTwqgE
lKh3CDfKrJooTcysvZhB+XVxJq9I6p1Kx5YJoqx1iu2aLBlCqpTm4zxSGKwvTTswvdAKEtju2V59
Y+Mc0KOAF9dAk4g8BN/jBPi/TIFNpTb2uwFWmASJ3DRzf4hPf3ziVhYlTz+c3LXCcftaSRRZYVOW
3SXvbF+P/+nKrzJdkvWe6tXbfXvpUQTgJwQH7xeQRlXKq0IfqvJiLrL9YTLs8UdYg2neX83bUAYr
1DRhkoDE4RduVyMj+j8qIaFMEQ3v9bEofHUIFF8LO+cxSLrQmyYbhdeplQ52NzuH+9bffjVcLTEp
4tY4DETJb61PTVeVvJjlpV0HO7dZwvzGwMoQl5mmJ2Oyop3Vbvj31beDqULvAMYUA8VJ7RQn0qvq
oo1hpbiL1CnvW5mpd5kiWe+ntkg+LC2hgN3kQeCZNOb/ZQ6VMtASYVTH+4t/e9HBD/D4/CIOEp/h
dvGxmY8RQxerS6zMXw3TfK/J3zPz2Le1Z1l7bnkjgcaaiZglUuIs/CV+eBWzdm0ajY1KaJ7ioHO/
bav6Ox7GGF19yGiIRZE7OkhFbTh+IcX6XzY1L/X9aI9q5I1pU6IsNDA7rpwWa08CYesUAICBovBh
mBgi+PCWViorruXqYqaM+Lt2yZVRLs24E+ttbTfq+hCmDBjIqrjdSRMayZAHxHptaz7MYRmcjCBW
DlmaGL4UxJ+lpFZ3bG6ubFXY4IVi48Wkb5jlItETwomuiY6yhL5waeRPVp1UXm22P++fp7d5wQq+
UqYn/iJQ14RgVsk7oyxUjLXl7K5FECeB0zwzm57GptQ5AHPvPL5bzoNwneaZdSgeGfXtCS4Jn4kB
cLpt+lmVf1TKIbKetNDtnlr9n8Tc8/FvX2AW+MqccGHGvnXkPsDcmHQfaStmZsh3qETxThC4dVBM
QI+1nAtZXcSy9SSsaqsg3+E/n8YsPLbTfJ4G8gM1u8jUs+9/tk1zqzoD76NCoiV8tn6CEl/NnH47
VU5xFC7e4vS/F83+W55/RdUeU2jTBZJu4QU0g4KHKPGqMFyj0XWlujTv0/Tf3lePje2nv1rmGyme
8vx8f3Vb32xVkyVjpZLL7MvbI5KmvdQOrV5B8Jxci5neuR66zrwn+LR10SxScvR6ZaaTiGc/CoPa
sfqZ1CPTvaKVK382wu/Ton+WdPPr/SVtUIFWVeR1iBkQEq5beJmV1goiKVUxBg6rWsVDNJZHJNAX
mWGQ3mKQ4lVHdf5qOZ9lxncz28PTxg+ydZ7j4/2fsnV28CrGC9MB5rVwdopuKrWstutLPR9U89LG
79rmixU+GPKOoc3n47UlIepJjSwog8iqQX5d0/L6Q+lmv5h6WUQu49fdoEdB31+WnbuxUQVlqxFr
AOskL0NB//b4xIx9rwgf6ssim54C6BtL+WPWjI9yYLiZo1AAnZ6TKnteqj1UYoMRTfmARk0S2ZVg
LoJZTa4XZpYs9WWA1UdyUcR+QxtZ8z23UKhIzpnyyVB/yhVDd4J3aZn4fS59ZAz2Tt6x8Y0JjDhp
jOoDXRffLTXOampE7Hw+mz66mZ46clM1fyc02rioOHHoAyZv5Eq8uN1pq6ThJwqk+tKr1qWDJRir
77Io/3L/wK7f6xZTxsm9siK4g7msFzXOw+aSZNmTyTg12XTBXg5dsXNgN5cDDMGGUccm4LldzhiW
MUNZ6+ZiD/1BtrOnvlIfO2365/56Ns1YDF5ATB6lcDHtkPqwnoKF9WSS5vgN4KiX1ll3isAWdu7C
xmO75gH/a2o9J68COJQ8jSFMaa6IBg4A3clJ6EWJRMOqVCJWm7hpXXhlsFfU214h1Un6D2naEjWz
48EKGgY2NheHIDV7iH8Fezno5pmAZLhqclPSFVkARlASdtfRmvAmLm0Vh5LoV2d2Rbo3u2LLEnVc
ZR1IR8IrFvv7um3nOWmaSwidIs5MX0ufliI+1t3v+8diy28x9478gm4YuCliSOu0iipN4dhcFAYH
XtNybo5KNS9/F4banZqqTNxK0d8NsbUcF1ldJzMrO/d5y22snM0XVgOcoHUvXh2XxFz6Rhn5BVaa
+WaeuuX0JZSOsaQf6/4/XLbXtoSjaUp50OfdwGU7DeZv+4M1/H1/P7c+3KrTRZ5I5YJQ83YxUllZ
QZAuzaVIn8PspJc/IGQGyvN9K6vzEZ3TyyOD9gcBtKgQENIOPraa0lyY/FpWJ037fv/vbwToDJyA
poUIARmo6MlNp5XMLiVI0STGgkas83suMTQ04d9qO7YPWZfJNAPW5s5Z2LrDgCPrbCKTl0zsog2H
VprMke6vrD9Uzncjutrtx/tr2/JOr02sP+HVcWuGrC8iQyY+yKh6FBZEc6qxxfxJd7qDLH9kCIZa
n+7b3DriKxRHLmcB4ovgVd+CuPPf6gs3aDBo1dV/1I67oKWgN+EOtr15oxnDRRBLugMdRLhP8hDG
Csq3zaWp1J9SLCMaYdmh1+hG7dPGpBwVLe28Mg8Lvw1hufXZ6OwkeFvrNegaXMskpLBiE5+TD+GU
hCCDXftUxc57EpjPYRyflFD50Jk7sN3WmbGI25H/WE2awpVLKJY0Qxx3l0jJDqsWBi0wwV63+da9
fm1ECDrCllm3Erqbly4uGJd1WpyP9FhXe+ppW2YYQ0vpk+oSDBXBjBTYThT0FQE7QpVnVcm9fLae
2sTR/ajUkp3btmUNTQDYPLBgdPr2b69C0BW0ekzA7ByD2m2SoXM7pRn9zKgfArPrdsxtfCiqnmtd
7oXvIqL6qLRQy86C9tJ0HWfPtGuPUlAKbS6SdkxtZQEU6RksIHMo6GYWMx8tSJ2o6buLFVUV3Rb/
Fgls7jjUNX+eFueCGsJ0tBfUPLJe1o6tmhcfmLpVHKM8siG/VsNOcLyxeAoN63w84GWo0ILbqWN7
bq0paXnloJ2FtqsNvW9qO45m6/JToEGBYEVWyEQEoMNRp7qPmqi/mCenfgrsQ1y/66yWwtojg7aO
qoU4T/5437ttHCNsomdInk7mJY7Kbi0roTs46y+xu9jUmC9Z+XPne27sHrgi09wJK7EhxghFkE+4
mXZ4CSl741OlaG7Sy96fL+S1FeE+tFlYa83SDJdxcav5a9/5pfJxpFJ+38zWYogfVz4pWTlf6fba
qYjqZF0Rjxez/GeMniLF07pf901sfBJgY8p062kjUxJ8YqMEpUxtYbwwQTmJnyu41EGqHpxibwzP
SxFBCEWAw2HfAM2vCdn63L56TttZnsZIaseLTLP+Uyxr/8xR9b6pvwGOz5GvjTltkXTbAFVnCNM+
9AhPmvr0oCWfq+Sj7qAl4/Xqp6L/G79tjNc8Oyjo4xWJa0GMDrw8/avRL1Xiy/Ihnl0CHnN4NmPT
Cx1Qk7+0j7pxHqPsYMvLu27+8ufbCD2QcpPDOD5TJM/FuWE5zMcdL1ac+IXj17TytMZzbMY753sL
61rRVzw/XotQQEAM5zmrMtPqR9KzDIgfVSf13VBrn8K4/NhV/ypBeJ4061jaGgMf0h2vsR64N9+Q
TFoxmAFsMUT89htOizxNaaqNl/kUJo+jaaCci/or0993+8PfRpbMDeEKGybIHcJOwtmPh2ya5MQB
QR+g2PDUdO8Sn9mxtfJvtTe9U3+zLAOqDcwzvh5FazFK1gYL1masksIbkzvh/qc9sYK3NxlZIqhZ
NqgoCKx4PpqlNlHFXIHsrFF98Dd31GO0QfVxJ8Z5G7RiSDXp5aDowKUWti1pF5O4MQFayczOlaMW
5rJ9kmOT3s3cWzL5Mn4Y0mwnlNzYQAAldJGg9eOqxKJAMFlZu8zku4pen7PG/KE4e6KYGwcfJgiZ
Jz1J7CJkDOHsya1tpjHRaj8ti58tCsqiVv7B7KLMd+ou8QY9Rq2+ocilRnbrTwujSu15r4Fwa6kv
XFzaZng9HcGN9VVW2aUMClOmyiGVioMe/H3fl2x8QgrlIGPAsahCm8LLTM0lGKIWdKyqKjePtZxS
xwBG1gTnSlc6P7T1fwMVOqi81znw9nqTBVBTWxcGLiLqqEmM8gEitJpLHGYPBpiMGZ3DlfeWhqgV
fb6/zLcvD7Q9GT4K0ByglnhSVR0yNa21w2WGF/lYaYXuq3aEcljXzY+WVu6N3txYHNsJOxJ6JFGP
KDulIpWr5EOJvbJ7gG72rQrU3pVa1DT0eXjSU/14f4FvPRgLfGVQOClNOudhpdbDpXCsB5Uer6hG
8L+6LJzQNFBPdJ+d7lsUtpQ4AfocuTC5OJIXbxIcBplo42S35blOFAtp6ql4NMbM9nQlWd5lHaMn
79sTvNqLPUBk+mkUIgf6QG6vZKSMthHIZXW26AjUqbvG1AZq68d9KyIP7MWMTiBskCWuhZB12a8i
B0tv7YyaI2aSki3k5jwpQZ8hL15V3sIA3F/dnKWfhjFErGSerXeBok++ikjR0xwH+Y6HFc7R+mvg
GUHItEhQGM4tZF5ORakzVtX2LOlze1SW+Lmwki+mgViLE+b6o4QK05/vM88thAKKaeyzCHYUeRsu
saa1Z40TTLOyFD11YzS+02kD2DlCYhvAy/J4AQGYEcvmHRE2Wy9zra8Q0DpLkZJax9lwAmi7PQ2v
ThpL5AexSS+R0TbNt6hMB/sgKVXRu6Umhb8CIzX+6ttBuqb9zHzHvF+awDXtpdCQkcvK5tA0Ga3N
YVHIkUtHcrUD2Yh1rJdfj+SmhvQ9ulyAJbdHhY5Bnqfabs+NklVM4g6T+iG0ltxn6C4KaO0wSpQ2
wuLY9mZ5SqVJ/glbslPdqK+lo1QnxbGQpf4piZ32qx5Uiz9UQbPzOcXc6+VXriUYiO6UQN6AV2m6
RHNUWO3ZQgcEoYykubZSCK9sQhUstLP6KLV95hlm5FAhMiU3tAtl50O/3JpXsRw/Ys2vgUJeum7J
ym63qpyDygrB0c5LkNqKn6uBEfrqtKwNxYE1kaKVcfuV+x30xwieYn9soJWidj1P4d/jEGhw08au
JjJThvqDnc+G1xgGIlnZuI4DpJm9In2disK1o8gs/o7naei8IisCUowh1L4g8E+oJWtIxh2yqQ9a
t1cm+ct95/HWRSHHjrQAQiTGSiYVbmsTLzOTqufuXKpKeSiaVqGNmYxjMJxdhHwNvcUd5V0hPsYD
UzgRdrSv1/xWlrElDZYfhJmqeV2bRPRxBLZfhkHwPFkl7Espmh8ajZHWobp8zzQaXO4vejUk/hC8
BYIvxgrridzcsGziSjI4XwzTdQ4IcH0JzCx9KEbGwVHsj82k9f/cIlg2vbEISPGWC17DanWjSfWl
O5tLVbqORdjVLcyftnozPHDOxhMsuu7xvlEhUHo5wQAkjCTmoV0FFG5PcDy86KYp3bkY4uZKxTFG
Bqkofavu5wPRYHvqlUg/RfMcecFiFv/FPF0B3OO1n1UkVchILuV9z+c2K7PxdCMfvxdBrbiRo/+T
5m3+aOpS66VDo3rAuntEFbGWu66eSgyxGi/iSmQXEkFDplJuB9JwNuU2/pyZLdOrdXlxa3syT3Fd
xAdtiufD1Je9FxK9H9uuljzCnE8anCGvq9Wa7HkMv1lDt1fYE0Kfl99Gkg+BFTY/Cp/CrZP7ia4u
ZazOYQhoYXc0gAy65ZGdKG4N5ne1qcF9rDJH8+4fiY3rTtlyzeUQbSEQEK4gZahqoKrYnIekSCe3
CVv6RB3J7OVToHPxd47A24CLViLNpihLwEVlXQiAFquPxoQWlHMJd+Ka6bSL6Sayi7ZR0RiSVkb8
7f761j8o3Gw6NPCMtPXSXCTmkXGYRMkSOw0akslylNaDB2y+V2jbXNaKOwHTAPmKzdLUe0YYbGF7
7qfAzL1OGdCU9EC8KuljHGQLkZ4UaOOyk0VumKWObmKTJhDUZ4TdNOMF+uC6OHX+oTByRII3nkvo
/oTdToq1cT4Jo4z1dMJUBG299RxWpTio9aftue4av8sMzzK7gznDd4DqVVnlqS321AM2oliCEhAG
6jf0twGe3NqsxqZIh74fzngm51toZN8mMysPVZYzXMVI54MzaZk3ELa6aSKVHlAaNdVYNyp3GgLz
+McHyYAMht/iHyvN6PbXTElZBW2xDGc6gfVP0RQux2xo94D8DQ8NqmjALEcTEolLIRyrqE3UcawO
51TPP/ROcEwt2Z8l1IyWx7JBgszSvox6tBOhb5wjUCOanCGHstuiY56UpSissRnOTAgc3Aguj9Ll
P+Q2eqj1h/vbuBEu01Wx6pxZxlpCE3U185IsvA2M4SwrXfxZC6TefMilZHC8pAuSD2bSF5/SwK4c
N9Lw075ctVBOu6bO/9EQ5USavLTclPbhD2EVTx/Bzb/Xaas8EOO2j00qKR8HLTJ2vOTWBlngUSsK
S3ggVm1DqGX9VIXjuaOhZjScAcLK8FObaqZ1N384WGh9CwA/aWigk4EKtOgjK3PU8qZY36mpGby5
WSw3y7J/0Fb9EQ2d31bwOfVuL+7buOH4L6IDHWzbIOO/Pd9Jb/ZWX8XjuTGNz23+fql/DdkpDYhD
uoMhRzsNZRsHHZ+1Qm4vzYJiUmiPSSVNXTme28F8mEILKdKvRZIdK6atacWp+CcYdwdrrEsQ3gJq
HOSEOo1ePAfrb3qVFtszzUKpnI1na0Hnv8pn+3HIzOEY8nKcOl0eTq0elw9hPKd+bth/EWd2BwWs
082d6GTM9l4L+caxWh9B3Nz6vzfEeyW0gjDJ2/E8guO8Q0+1O81g1SeG16uPUrbsNf9s2UMAFj4I
9483cT0DrzZg6SdF6nnmz4q++CUEe5eb9zPUyr+IRbs/vzMQI4lmgORWzppwoPLO6cwlaaZzHybf
ayAcZ/m3Mubn0Kx3GNbi+J/1xoC9QWelfkXGLwo2JjxCiezE/Xk21fkL+pvPfZt8l+uh8uVkWd6F
auYgsK9ZX2hxKb1sbJsPobQwa0mO48h1YiPJ3bkqfpu9yRSEaXKqzy0LOwYguG6UBKqblOl0Qm1F
PY6gDqf7TlGcSsUCeOOo761NCSxFjB/aUrLspk3Hc6JbCWIFUp89kjrYn8NQO6bDkDyEeddcs9gO
HyJLig+KCmF9NAsy3Ti30GPXJuQxTc3vKKScmjph7IljdA/lUMxulSrdUZfMwJUz+xODUSQ/cnry
HJrgvBwv5KdV9hQPA8TVoduT0Nj4Oiphw9pgRGcbOvZClDLRCuY0eTee67SvfDhJ8edkaMMvMeW6
wzgOTe5GzBWhK3n2ukUbj4U1TweVEXH+0I/LoZ9hlk7t0D01YxQ82Tgor6E2dnIYDH1icnPgFnKc
0S5Xy4ekL/Wdg/w2hOT3wxqg3k2CjXu8vTWNrKZ9YBjjOViqgM5XqULVydoTF3x7N7FCAMmjj1t0
Xsrur+6mTTu6nBb4Ar2TOr9IlYV5feV4zCx58K2pV3dW9dbfA8fDjVkxQsIZsbVIMVutXZZoOjNJ
dR18Yo3vEbxaXD3ShoOVlpHfdXZ5GTNjT7ZxyzLqVKAoMNChpgmRVDqgqRxUeKF2qoJTrIbPyYLE
6zgYKEbL6vy+67RT1U57ePbbJ4eCCxMNLFrQLJVe8dvvaOa9Kdljs5yH7kQE5qMoNF0Ns31SpNNc
ee2eatpbUGG1h7TJCxBp2EJqZVFUmoskXs5jNZ7UOGayY+Zq4bVmrMnCzOP7PmRzdVRAFHoTWdyb
Mme/brjRL2eEIXq/cZhpnzqSxk03mC05WxcJ7qU/1yvqZDJM/b71jdMLkE4P05pdAyMKa53AZuAx
srejepynxyQ6D80P+z8ZIUqhSxxBKpEB2FVaVhYzCpuN0v1oldyPsx+j+TsarJ293PhyrAYtez4g
CnSi7hY9b5Yyyu1yplMoaj7IycXon+V09lAUu79vG0nOShFlMez+Su0VAv5oCiRTzpz5HDbkLhpU
5UMc+UnqtYAQjL/51nWZ26hwKg1/x/R6z27DIWIvwgDgPrJI+pNu70MQlEOnhstyptI6eMB03ejx
BtlHTovxzpmYOiMZMeAcczX92UJbKaqHeCf1EKuU69OHtBJQmMkeEFtrt78i0/tmai1+RaH62rfg
C8iHb7qqb7se5Ob7S976rq9tCS9R2PaRXevY6uPF1zN3AdVRnoyMIQXzXhv5hpcjTQYmAtvkPoiS
kIsyqdNU6vIZ3OU9BQB7JK4z+CfDcsfuL7VqdiLqt0gOuAq+bWWHs6UiLwvsfSrTelbOsZE9SmQN
X/Kyj92qkPZ4nm+3EUs2aRy1SHRvRF69WUVV246Bcm6RvlWvdv3PYD7JHdWsOdy5H1uLwlmDGRLV
UcoRIla10RrLyWL1XNhj965obJgstqQd+6qTvt8/HG+feab4/M9TSJlBESU1ulpprNCYtXMyFNWB
ak/vTYu9t6C3jhKKGtg6Ad966cWGksliAJk8yuq5H/TPalSe5MZxY2Pxmkw/3V/Q2xcBU7gUWrzI
smAS394sMgvTnGNLPSPA9lGTfUV+Xy/yMZzlExoNpwbUhkb5HUjq7Qdb2Y6kdiRZEHJtAWRFMmpM
nW7QkLwPkEClmCExzmJAN3PnZIg8RBwHllb1XB4CQmGRWlM0S5glOcurzE45G0P3Y+joA+wLszrm
ZfhR0StoRRK6T4OlhH6q1IuL+4ncZak/1HH3h9pqL7+HAN6gxklkAxJ4u91AfcOoBbJ2rtLCbfLf
WvD1/vfcALBfyiRrDM0WQ6e4tWAbYWMvraKdW11OElfptRZBlACVcX3Gf8mt2nyN63gsfPIM8hrN
aDJIyJDvOq+NpX46jH03SV6kGmXkZXKEZJTTd/nORdqo1iGFSz5DQzkzTWi1vv2dTj1FVTKZ2tmq
Wt3N0sw69SkjwMrQqf2ZHhDPWDj1mhb0nlLbf/dSP+8cQ9FFvSgswi8DPiQzRJ/r9idIQwcNtYz1
qzomX43pwDgwJGIVM3rYnxSzZYveXjpBlZWA6ghHnua7uJeSUb9GX+Lhh1nmKLv8QyvEIdnrFhdd
FKsCMOPDkysCw4rzGFU9nHV7SsxrGCzN45hNlptk6V61dWM98GgUGt9kkGWESW73rmlspenD1LqG
Rc/I0cG4DgoSoCaZpBQkfxtx+Nf9gy36xHVZ7B13Zp1XxNNya9BY9NRMucrXCijBl9QceLk23mVB
mnrGLD/8B2s0ojIYAIiVM3prrUvHtixbrM0dgY0Hap8o/mRQUPUmdbH/pvQR7VVZ1hW8DrVeVkgV
gKcM3eA3+hd9H2uzvijaVarPWkianbtS8ZgU9qUE82zC5nh/jaIXfrFHEgDaRTEJVtvtGus8NZy8
NbQrDEvmjvxE7IzJVu1OOLX53V5ZEb5boXUL8oeOdlWXB22gObJHYZshMcv8Zwxvmh45IK8MCZFq
Ik+pkYBuXMGt+mOulD/NMatcK2C81P2Ne/n6b74U13jVL8V7iUhMrY1R2dNgcaWv9qQvV2mOP9Zo
pBca5NHuQv1NnWm1S4uHxkY53figjZRbvCh6WHIICHW9JxslvuIva19L8czho2NIxLYKNW/IlgPt
ujjnzgn+nTOV8cOReVqCa9Xm1D7GvaFoW9/VoRBOTE4wCSn89vQg36mmZl4ZV+Au15KL45B+zuff
aK3uvOEbxxRuGQT3VdORIEWIx9tituROaszrLF1s6aojErfXwrKxlhsTwluUMDg0abXOvEYoiZ/s
wnxMZSb6BQnqM3ibcmdFGx4aDYQXjJXaFeWU260LhzFKVDvg3Snj8J0zVzly90F5uH9Kt/aNRB/f
Za6iR2I/JiO1prgbUuMadgkAYOIOTezWnND7ZjYeAtrUiBVIEkGJxNppa6ZLPA+FcY30Q2KhkkGj
90Kjaa8/y1Nzum9s45xjjGRwnTtFi5+wc3mBIJCeNcY1cIZTScQyDn7X/F3Mz22GbobqaunX/2AR
bBr0i4omlLzbb1U5YzjoJRbnUH3Woih96nPtuQXb8xhlxxuUxdHjMEuSv5TWXrS4LkfwMyhVrRpZ
vLNgi8K5LOY0DOKkNK6mfjSCnxozquX+YYRI1R3vL3PrBqxMY5I1ngK0PG+XWdMnHshSx22WmPyn
/pj6tYsLnoVzvW9o87jQkQbLj24chGZuDZnOOJn6EhhXqcsOnfy7035azaeuH4/juPPptkytYPLq
EMkBxBIZrbWahYsyr4qbnhfmsHim499fzZsoFseLU/o/G8IX6mwryZS0MKFezMdkrClctK7T/C6L
3Ku6yKOf8tSGwcdkl8m/9cUo59NkiFInYKgQ5/fFROu6s5jX3CwMd2F+kDoiiNo5H2wl/ndnmVse
67Ux4Xh0YdwsRTKbV1MNynglvtMOkhtZ9d4aFOeXsozmQ6zF5kcnHZ4G9OPOUO3SH/Mg2cdIsZfe
DTjjIciR6ny7/9s290GnAQp+GLqT4gVNolGBnZuZ16Auf83dDzXsmRqS/8iDeMehvkGh1o9NkLEq
IzGGDtzm9uwmQV3/zzNRzpJrLUxO8oPCeug6yYOBEzGhtC/b392UH1Xl5/1Vbn0A4AaFjBlaEijg
rWk9LmazigPzOqaHU7bHhN3aw9d/XQjmjcCQFDPjr4ehO8+n1MuWU/Z8fwXrTRB9GY8RCpYrvR8u
/O0KOpLS2Q4j60q9IIy4jeqTvcdp3tqltY2HP796S5GnlBn0RReU/q9BTh4Zun23U0Tc2ihgZfQN
oP9BhhDeH8iWoaXUtXVtooNB2T18qIDS+j+Tel8jWeARYh7SuFW5WXAqM/XHtJ0n89qYpwjRgc/j
3nTUTb/12oRwlGelyO1pwIQshSfLrh8zJz4EtuQxL1qt6VZGWDluRi+plJ0wfWsL6WUhlaPcxyUS
wvQxC5YOhrXJFGzEyB0fkRy305/UftjxzVuP5ytDL1vwqlbmZIMEM0jFZ9GuUwyeYryXFPo+GSUn
54rraP/lqwFnIEyBe3DE4cm9xjg5pXLMa1UZruyUx9AO3LTZYyhu3SPozf/fjEjPVNbiZ7JgJmos
+0PeKuPDNE6/2t2utK3LhLwkvFPSqrUF6fbCStFIOyZi19fOCt2cTiAm3B/v+4Sts0ChBlFTEBh0
DgS/My/aBHMlxCdQLlXH1lvUa848mo6S9R9b4rhxZWmK4eOIpIa5miKmr0jm1ZK/jsTbS0M7g7sU
/yEavrEjnO6gm5ae+WbWNWseLfuTnURub+V0V1xnq99JQzdOwv/ZoqtPiACcsQ/GYj1wcqe56vQg
2Yln71GxNj4R7UQrXAlOoL5RdaH9bHDkhKcBR4G+rVag8Rgtjac0c0vJydobgLJx6lD4o3OJehOh
jS54WKdT7MBWAV7q7lepmF6hfL5/EjZ37ZUB4Qsl1LJkhltY11j5zlS1Fqy3CB/v29jcNIbvATkD
j0HPur06ad6FbTUX1tXoHhXj32p5H1fXNt2LPtefKjyp6ziQ/zWz/oxXHk4fNEVqepaSmXFwMJoy
PTn52spSMqEGBZufkJSNx9osnc9RVu24u61oiCou/VAkKLABxYY6zemjYCkm+2ogSK8O80MxuPry
TMZJ+ap5iKLPav6TXvFB73cu85t6KA/kjWnBNam1VC+xhWkNm4oG56NZTkqU+hZe6lehZ14YTIdQ
0x8KJ/vQBtlOGLC9dpQbUESlqxQW3u3Oj2ki04KW2tcuL4/9FD7NWfQECHLo5vejHrxTzegdbVSJ
m9jlpzL96/7x2rojPDJEoahGgL0IbrPO9BQh49m+qkMbQ/tTUy+W5b1wd+P91OmOp/GAIwzQs6ZX
r07XspRZmdeNfSUydKfme1KiMqx/SpLSo1gz9v/eX5Q492CNepg3YKxKSKioAZHf2jMSk8ahQLav
1GGm6XNKb0d5CKSHSg4enFBiyFPjL/YXaZieK9QynMgf/nRW9//8hpUFbtLvtu7t7W+oWgpu1Dqc
6znsjoH8MDSeLfnZnpbuRmYKUgLJHTtr27cQC6eIE1sh8zmvEuNQRmd4CEmnelo61lGL6k4ctOWM
qLKR1GORrgphX2kihJI96uY1m6rxSMtTf8pazXjM1co8qkxh3bmdWw4WDGEd00Ehj0bU2z2cZymU
0lgjMWXAuysbleaC6Q9emag7LYybK6NDgPQXDg1owq0le8hKWLasbB66h661Cq8ZS1ohwvcRndn3
j6c4bPDlaDB04H+NCVfe6KjqtUS010mBCeiOcDAfKqOEIyo1Qekv8jK4Q623KCLH5YExjwdDTUpX
69QvkChlt1jK+ThqkeqNgaV8tJHVPUxZrT2RFRUP0pwk77W43Qm2tzzFujU0s8g0Hb4hjsSlITdU
eK91OT+jMfzIbu28A9smCKygVxIoiIWgNKqLGQ1M84pM2u9KqX/M/4+0K9ttHEm2X0SA+/KapKjN
si3a5XL5haiV+5ZckuTXz6Fx57aUIpSoHjS6Z4ACKhTJyMhYTpyQJyowqbX7gt4+GuHKwrfFw47V
KGuxIsrA2YMhE+RCW7vvjyP2BUYK3XZqLOgLrtkVatpLkoIGGtK9a7vC1GuRYEWCecbkBJrGWo5m
3eSwra7G0w8QKAzn+7a1Kg+01mjBL2EcD3N2+qk1B4zTnGPNJMY0+9gCRzBv3DoissO1j7XAohYW
2WXAhjPiAtyDBquWMHiwEn9ycC1NEy3vf6EPgnpQTy2VPv7lqFtjqsx6CbFKtgWJ9L4DeHCukYXl
jiDSWlXoQhQXLtpGkiijiTak1KEUnIRJh8UL5iBQaM2lLdgITEuD5dPgU0k1TQY1ihPr7IS1SsDN
1pLYmgffdkJRSiQSxX0hxnJwNwL4f5Yrc8sK0yaAIYFCdZwFcfBaCQAk0ECzLDAMkIFwQWpYd2Nm
6imSr/I5Hf5IVueZ+TYf/cTKiFEBYp88Y5X9vzAN1O/Rb0fcqvHZ66Q4QB2nEGrU1aHo9WdqV896
rB8BsQzui1o1DUQTiCUwroK22PUtjhsMBww5ajUyFn5qMVqCciV4FNYuLrJjBL/LVCgeoWsRXR6Z
1ClG6zw03Z451E/D6K2O5QcMCP+4r82aC7wQxUfbObOzZrYhKtPbg2H+TrSvat/4zjSTtBDIWlML
SBUMMYO/Bcxk3LuKOGFAkca2zqDYjORjX7jOsMml7X2NRFI4S58VmYFXzbDOigoit6AeQUTm1n87
zbBElSD7AKkPcmXUOJdfcRHFQkelVgp4PLUvHpLkoEYamcbGlWRb4CRW7A1NKXg8JMnIh/icABMg
bTFpKNWNtAyMPpEfMCIrmo5dMQMEjigLongHw+OLTKETaZNGY+c8tsm2nB0EHviI7oTJtjHrfxda
mAtsfE0tnCCMHMBLgM+5WLXEenmMNVUOQND57yYpMOw8So573xaWi8Jlsgsv0bJPB7UZ8BJdf6W2
oJjzZZ1zpr2rAsq6h0GE7WZuSP1RifZwr7hYEBMhlkDTGvHEZyJyYRKFgmDCTnrnDP4OLMtN1Yi0
ZvJa64bAwtc+FupnOtKJpUvOPxuhEzdzrFHnnCq/2/LgUMk3ISyvVNfSvt4/wVWlHPQnltwF/+Xs
HJF4PTl0cs5RH2A4rlROmagsvXJhl/Ts/0Us6l6cW5ZiitRBoHIGn5CL/ogfxSWRQWOZMBHiee3k
kAMtaQvKqYisr0WpY1I0rIE2g/VjSLVD9YXmlMz1d8SGgmu7ZnpAjaCtvExTYnjzWlROK9MZ0MQ6
Y+VtYgG9vHkE20JH2AsaSfe/0VrZAGON/8ji3osps2k0URknmLvFYf6hdMQJEmwIJxsp29iiJZxr
H+wfcUDbXasG4paqkjDtfraSB9oe1eZh/GrKv+4rtX5+NuIHYE/QplavhYBKVmrtSXfOjH20yZui
fymwzA9LApzoSdUzbxQtwl21DXDU/lcg55AGgxk2GB4cAMEiYpv5Rlbes/m5kh+GphU4v7VbBboH
5AIY6UGblZNVDbKCySHDQQP+3LLXoXpmzd+OwOGFwsg0yBt1QH4xPMQdIIgwp7YY8vA8YA+pUp6N
avRC/Y+qfr//odZ0sVRIAbIM1QC+q1QmedspLQw9jLvMq5y+DhwqF4DUl9v7ktbsDncXGD003tGJ
4zSKOnQ9Zj2E3WlvGEknVRKgpBL/i4bL4iDQOlhoKbGp5tryah2ToY5MwzMNvcxwe4cU1ut9TW4G
kT8/zjKd8znRfvtWFJ2u5LIcnoE+T32cbru3la51qQ5YbNfE5YOSp1+Bs6cblNBml1lMOpSVVW77
QpGe0kkZPH2O522BQeWNNmSAZGnydFJjOpLOUMzN/R+8eCv+IV3wG6hhgXcX4MXrM2l0TMV1lhOe
u1k+hTR6LqWHMnzJh2FroCM1Od/uy1u7jJfyOI8WpnFUDZUUntm4cdpNiO50G32PRHs015KVT1zK
/+nFh6SyhPNSjDA8x4b6ywnBw2WlhUdRMAGiBQRZCjKW0E+xuZDqonLA2sUB7mzp6aHoenNx7DnP
pgxg/XPCvoMznkjdD7sWlTjW7sxCgYWhfuRGwDJcfzgLhGJa0qXhGYTDWCwrsWyrZNq3rtFBCiyZ
ImD8ynfDlDPmiYBDwzwRz0elMNUJQfEXng0jUJM/DSb6cUtNcKmVItqclQcCSdgCzYA5YuyMe4Wc
egYYuM7BXiX1nl6l27iYXGV4mAYKzmNQp4TuXIle9ZVvhlIndjiBGALck3yMF5Z2DkpPa7kHE0Bh
JJbAQOHdt/01GVgOgI2MC6Ab6l1/soZKYypNunRO2TJ6VZCwVH0n2/ytlAUhiFox3u+Fn5E7vkhp
jHGsYRgq7lcU60QDsYCqC0qpi3ld+41rKTe+NFQcAHjCs1mC+1SvvHgQ6HFr4IsEdHsNLMQDIejy
5xfRYygvaERWhue82zHtPWQgcOpOxfD8b47rHzGL4V+I6ZlchFpS4R6VEj0mjj6D1a7cVWALFHz+
2yt0rRDnapMRPAD9DIWskhitF3vG1tmO47+QgrrqsrBSw7IBPq4vkhYByKA6Z5t9L0JQY8u+BSBV
ij2ZmSaIdlbiUwTAmJQB+SCeOtSErg+PamNXKHUNK+j8on+SJ0z86Q8TK1wp983sOVdfIyb5uSPa
t7Hyzi6SQY8Juo8F2Ml9NmQudVsbOMyq/aGkX6iGzQAggS782tyqWjDHftsAWJfYT+FzSbEhbSNZ
xBmf5Dh710P7lRZ/OwisAtmNZB7LJBYCVnSDrs8iDjFpnKC0f6bpRzmMoPdyh+qAx2f8AtJLNxJ8
5+Wv4y4gerkY99JtjIngpl+LQ02Rdoiww3OUwynSQcJ8Z1WLptRvXZa1hOkYywOECUwCnMtikhzN
jLU45gnuKtsgJCTN+Hb/Ct46fFC2oFqPtsPCWME/ZVjKkjFJgsOfm9F3Wjcf3mKAc/FyYsn9NP0s
rF/3Ba5EB5CIsjYwuphRBVr3+vAUjeld2VHpjBrMSDeY58IQtYQJmYzYczf+MAeaqgRjHsWrhH5U
7zZA7XakbTvn7/ELiwGDJ3jpuIE8gzMbox0ayS4N6awUBnryTfN91IdEUC65GWuDcYKuCg/C5ygZ
ZnCuFUZhc3QmkEOeLTsnqlrsdQvzXIiEtMl2nc7Py03bnWwtA6k+GtQScYa/xwziJywAXkDVMBHJ
p0ZGaZkR+rnSmamHlH4N+63dusa4vf9p1wz2Ugp3nDWdMiN0LOks1e+t/axNJWqFAhm3MTM0WSpB
CFDQqOIvRS91VKFRFgUonST5dmuxL2nlTS+VKejGrTyB6OwCQIrGCwbG+arGzHqFzUoRBWm0BWYY
hBonZ07dPvv294d2KYd7arE8r287M4+CGPtKtak5NJRu7FrwWqy8f1facC47mZs2MkwcW5rO6Ikc
qmEXGib2vFnuIPpEqwZvqQ4uN3YDL9vsrw2+AYlSr9htFMwVqB03ue6lir3TQORk6HvsPvRS+ox9
32Q8t2qz70dsuLp/pjccqMuVu/wFnI8xiziqo7aLgrfEJAAgaMRkXnHuj4lF4gx8cSgduTR0H9yi
EdjN2knjVV7qA5gdRSzIKa/mNp6jIQr0jITTJm23neziwo2T4Cas3TYwqCLVQVkUqS+XuM8S6N0k
U4uCnD7V9cbutzET2ObaHbgUwb1zTDLUKpz1KFiKiJKGHYHao5XH28YUYHTWXiF74aTGGw6UEh/L
OEVpW3FC46B7npJDm/we6bGrGzeJvvf0KZQTgbzVR+hCIJ/nlLNBdSp3cVCaJhnm342UbspFwTDG
wseHSomJmgR1nor2Waz5LzCAAYilo0h1s298abda/QzBGa39DOvknOQrQ/d40tHKO9m9aA/p2ie8
lMdZSdUVeDetNg6cXiHtdJ6zkISSN4nmN1bG7ECnJiP4XV51/B/e7g1Vw6JlFgdqtjOmr3V7jM2f
zK4ItR6ANEMoXEUnFQS3ZaDMH2P50kp+Uwyg6fwX9+Lyh3AaW0ksY25FjQPMJ+fRR6u+gRLnvn9Z
u3rgDcJkE2CqAJhz7iV30nGOVS0OathJF6qunFWkG0RNqjVbQSsMFFhIxDHdymkChiAtdcwoCbrY
U6qPsW7elGKXBp3Vfc/s1/s6rRnKpTDurtuxTjPW2THCdxthpn7MlOeYErXtNv+bIP51KBQAjlor
DpIk8+rpt5KXrt4qKJyoAkn8+WHwDO/3MlyAgg+2WvBPa4fbrIUpOzflxkllv1W8uvEBbPPieeOE
gif2JiHjxXFvbK/o4CWdMnbW8eKhz6eWnhL/mK2fkRmAMsazp19YFWskAgAM/+AAKqSBhB1DXwvw
z+HpF1UwrBpGqMnnmTZ+Lukp0W0W0HFZS91m+y6R/9z/gGsCkW2hRrQ0aTFRdf3CFQqlg5kVCgCz
DmlKc5fLbwuzeGgk7pCI6DXWpCHZQpEN/SpMcnAfUWWV1TCtVs5jlpSu0Vo/wlL2Q2q/98N0xpIq
UVLAv0UgkkI2gLlF5ANA2PA4AbuoQW+GyYfzLGeuNRgPpTa/ydjoh7q2G+X9s9aEG5CyCWohi9lf
5pScWB4zAFqPyJyw8Qugd+2PgyDFkdu3+x9OJIJz0alGYUhGjPpvph6KvPPR8BRcucXzXWuBJdTY
5Qh6F7SgsdX72jZoHcV1byVRgD0A/mw5WzwXu4R+va/I7Se6lrLYzEXdCPROyRDmiM3BFg+muMot
NcctlJc8z/YxahKdA/Jj7eW+UJFqi7e5EJonRagOHYRqPUZZIwBAq43TKILbvBzQzQEuO6KA/gSi
ja8gTmAQr0cDUvSyJRptXKtlLoZI81SExhJJ4qwhdKZSyqYyCjrpgOrCKG9GrAMQtdVXTw08w+Cs
QaUc0yPXp8aMsh/bGlKMWcNWqHMzNJ7wPb4J5wC2QaFyAfXg2i5s/tdSGqkG6deIWJiNWNrWRhJp
Lcwc58+tX2bx56hzhqE5D1QR5/tWcXunIBlGjLAV1TDstL6WDC5/vS17B98rVrGlpgTV/QjKR/++
lJVTRJUCUSNiDZBO8NVrs9SjNsRrFjhquQd1AumUaJ+ZAr6pFYu4krL8+YWFR1KsZjGAEIFi25u4
/FKbh7irsRJCxBC2xBKckaMzg2qdjtITyk6LuheCRq1ONb1AYKOF37O+8O3Y9ozyXI9/sFSoaD96
WSGTsWcjpjFA4Vr8LR/KYi7YJode8YIGw3TbtXxg6IF/jcoEr6QC4unEK8cv0wuA+aLoe+27LcD/
5WUGlRfPDaVGhd06MTKJNJy35WCd5EHaWbrg6Vj7bpg/BGHSgv1B7nmtzgjIoJ3HYxIoWN0uhZar
hk+tDNhzLchtVwUtlOgI5gHJkTkX2JkltXp7SgLD3ra5uYfPiOXatcbQvW/va7fKRnwBtiuA04GH
4TSKmigrBzkJQi3+CCPsOVbkKPPuC7kJ2FCixxabpUmI04MVch4Q3ASlVJZ1FhT9l2I691btzUq3
z3Xfziof8A93blKCFEY0C3QzPrFIRvq5EMMCNIMbfa2f2k+yHWlaGkjWRIyoxC7IrYyd6fRplOZd
YyVbq3b75KhbrS93jUfzd5rqAv1vDxm4QQylgKkDfhOYyOsfQZMwrKUkzILqXAYivpqbEgxUxLw7
qhMAL3+a5fXfXuqsllIryoOowAjD3qn2WRiMff+QDNnOkTdZ6WL7pZXVWzveOuX45MS7qlbP8DgC
Y7q9hJjARDcYWTc+ss7zolI9AafOMBXBlP/U6l+ARzailXNrImBJgPkBXHpLgZ6oszI4gJ4H9L3p
n5TTX6PTcJqg/flHAOcx4zg3KpVWRQDaWiI1xxoEoAi4wS6skPu3YlUV8KJjEA4PqWYtvvvCN09p
2BU9a4qA9eOehTuzKh9zXdrfl3LrSezlqBDOA3cCTDP3bNK5o22vK0UQT+ZBR39DzX/IYfNcTL/u
C1oJDSAJd2ypTCCJ/nQCF/pYSS1HU6ji0+StmzQ56d87LMwcskPVt64yLRs2EURiI49A8KqKF4K5
7H2OTHuSUgg26yBmDRmqL4l+qEd9mxc1dqJIHlZ3gQ+rnT0ND08//UHoaqJc6AT3fwmfBi+2A1wt
mt9gJDBAUXj9RcFFBez2bBZBM2CNZBphZ9FrxfYmXI9ugWC7EGi+Ku8z/gcmGUheTnHQitoWiiK4
b8r0Ra87nZK8LilKraO5Zxp2ms5KmftppQ+7+5oubvM6rljGK+HQ0V7CE8+jyPNqkEYQ6JRBrPcH
M0cmYHm27CW2/nWURoGwNScOJjwHD+FS8gKf1fW5NrlBGxrNJW5KgWAFsJMnbGhLvL4OvVRitVt0
Secbhd55GICTtpVt5Q9hw+heqYp4F3UgpbfHMhfM+KwdP5qzuFfwGGBg4lwFw7xjOTU1XLpTPuih
8aUw872Wh/upDh+b8ommgC/eP/c1Z49nGlQRmATG6DEfUBlKG499YpaBpTyO7zHbDhrc+9hs0fht
ou3QxKQank3roCotWUAy2Vt+qFX//s9YedDQxsPM0ULcB0wVZ+hVA1xOFJZVQCPMsc1aY4PrP50E
z8navcZG4s/9ojLeFC5q6BS9UJE7VYG9RTvoLbc8WfAF11zwpQTuAmnGRNVZhoQYIUii/ornsy4Q
8Wmc3FVB4QjjPpjvAFqcXwXZsk5lKO+UwSyDTNre6dJ7uFHZT31rT1hwVnt6uFNjmbByQ81Dnn8H
NRo7hp0bF3+m6r18BCvDDPrJbsuQcRmq38vostz/nivnAN4J0F8DkI3BXZ07h07q03JUMJRrptN2
6tpfta5QEmOr3n05NyPK8JDoRmOMFU0jG0Rx3JWZC6NXSn0okdrrBbFq20tS2QUifNMbB/lHnbzV
6I7XBnZWepIQvLBiUFfSlz+/eKGccp5ZGaMuLoOmyn6c2aOkHLLk+30lVw9zyXYc1EQxIMlV7RLT
ySYAHOEWQgmJTka6JvOwSklwljc79T7PcsnDkSEs88jc9ZBLJ5QkLLsLonnX1jGRoqcBtf/WITPg
Viw90XqbzgwZbOU6dlAmPjCIYD9z1awgiX1IvyTJUzT63egqdU9yZ9yW9oMS0oPEBOnMir9AZoTq
MFhuECHylKJJx0A5pVplkFdgfzJsjEL2YLH37h/82ucFFgw8RNgAgznF5VdcfF4sAJrHwdTLoGHf
o1HeJuG+q2YS23/uy7ktiqEnvrB7YrgJFGj8OLSs5JmddXkVNNaLA8Br0v6xw8ydAERzfrD8zEIR
Qf3Kc3slkXsA07HL0xitj8AGjVxTelgd6dXZH7UpvEFKBIa1eknB5gR0N4DXAEJyBqzEWqHNOquC
aXJTLDTq67fKenba1qO0c7GT8y3r93TQUbPQz00iqI2sJYvLwgtwIeF9AXie9xE5EHcowyCWq2pS
spHISXwK7cFvLOmZ1dNHWUVE74fXYmxJOLciPv41Y8WtQhV8IRy64b+NscZ1iAGTDEo5lPy2a8qv
UyvJglLCipSFiBYgbeRLeEy52+uYcZ7mTVYHY9NaG2bP475IqSIInVZMFVURBE/I7JfZNe4sW8ls
HGvQ66DX3/PoMSmlbSgrOyVRfKe2XIsBCTF83L8ea5oh2V0mQz8Z1blrSJvKpL1SNUGRdbZrKpXm
DoMuYhtduRIQAOsAQQ6KdZ+EzxeXPZ/jMpKktgnAi/Iq55skGnZY/egm5m8h0mDFo1/J4t6NWk/t
pkJ1IDAmtB9n/Ri308FwmMDybz8WjH7ZeAEEEQoFPKjRALt50jYlDWTd7/tR2+lqo/t0TA9pWj+q
Cf3oOln1LTsWTWzeRrKQDK7bJdSyUKHgzCTHRZiwYYEGU3GoQI/dO4+oBElp5mlOgJ2sAg+zqigY
lBYqd2CkbmArTVNUwFnQgL2BLgdYrRnjAFjrizW92QarE+7b44o0/HbA2FCaQF+Ln7um+BWKk5dd
oLDmCCjck91+ZMkRDJI+mn0fFXZXCgOd2zuAFWRIAxGiIyXEfOD1U8QoUxurTTscXm34E0tVV+oB
1byv2e2D52AMX1vGEFFvuekBDSYtcyU3+4BaPx1HIphDdPPsrVRFpYq1I8QkDvYPLSzMeMKv1XFY
1iRWbfRBqimenEiIW7P4MLS5e8DegT9ZHQF71G7va3eDbgKuCHv19IXTBfUE/HsttWKl2WZZ1wVG
oT1VnQPworbHqkiCXlATGw8z9sJkWfreZ7Fnhok3pI9p3gr89EpZY/kVQB8AmoYeLB+7FHOepGFf
dQE1sV1j3ODdJH2+aadvuvaoSDKpqsFtMCIg0P7W6VzLXb7JhYOTMrthbGy6oP/DbM/WSSYFNah7
Zs94jN+szRRvRjSrNOKUriXKWlYe4SvpNlc2KqLZwBsM6XIif6fDL8a2UaSTUWk3cOpTi52BOzDh
eDre4PuK3zr2pa2kgBMRmEOse+dsbUS100oHCsnlL8PYq2yf1Whw9mRu2819UZ8Fyevc7FqWen3G
oATNMiQEsLCFmWlbh0+d/lYykBkUpAQ/9NRIpP7xTWNPZRuhwPFQOD/Rk8TO9VFgZiKtuYxan9Dm
b6OhC9R42BsOOCHGbW58L1T7YdITgbCVnHTRG5Vx+CacJ5+Tdhq1QHVYdEFt5uovW2PyAeUjZ8Ia
bpn+6eeeUTeZwm7eZKB46Ak4Y4fa71M2vGWUlpWvD6zfzGFa1M9Nh7ZVVBj6j7ZM65wkY269VEWp
1uBoyJixmU01OespVVsPbPWZtFXkvC62cWX08n5szVQ72lIZPyUaK0Xk8Z+e6eYLYwWqCZygikIN
Z8dt72Sjakz4wkTeVNtxlz5pO2sXHuRNvZewOZywfmseX6ofZkSMvWf9fQcOR33xAzhzTqg2UqOc
u6B7r1NfJ9FZ3RTZcRx/zvIubXpi7WmDDRt/XTuBWA17qpd5BQwQ8JZdszTrY+jdJ1juXpthSHq1
LHajFQ5frSKMAsFVWg7y5qAvBPIGnJUVdcA4FKRjQ4qk2anA5ljqPrOwnRuVyGJ8K/TZlUQjWysv
LdoeGETAf1F15XmccFlzu1bULkgKbEDPoowRY5gj/756a84YKPpldwgaSaC9vnYUktHRTrbyPmiK
Y5d8C9XfqiaI/lZKe0g6LmRwMQP2WVpy1EGGabzLQ9Dkh4Fu2KZqHhhoDNojwDHtF5P0R7U90eZ7
BFD2fSVXnf7lL+CenFJlc9SzrEfkfoij/kRbzcvo7zjDnPSmO9pad6Ssf+0yEWfj2kdETQjmuszR
gzLp+njruFUdiTZ9IM22/FKlRkUwLRB+ua/fqhSUGVCdx+AdaqjXUkBXEzW1SvvAMCp5n6u02RuY
LhZAFlfSZ1T6ENSCFAIoTbRcrsWEdEixok/rA8zz+fp3e2u6lavu6zfN7R5LXfBcfq4i4i/epTju
7LBysMPuWbUPWIIxXCMZMxDIjv2HzszYm+u0f6ipND9hvBBj/JpSHjUzRG1IsXsX3D3JZp6jzkOd
Q37ESHeKrnZh7/OxHHw5npnfSpjN1dWweWsyJ3+s5BlM61EiGiu6jbIA/l8w7OgoAC1wQ8s/IR3S
28QegkKq419ag71iJaPKc8Ui5WFu6xCz2VoOtgOsbQAXTz13BwXEsj/vW8jNNcevQOr1OT4N0j0+
A+s1a2inNGeAlGv7pCgIjaN914mIk24McREDM0TdDhvA8D/XFiLFE8Bbas9w0438PbI7cwTFC8P8
w311bvKDTzkoOYP6eSlYcT5Zk8osYhNlQYPOtJdrxZ9yADmgnk8GCZPKuy9t9fDAb/dfaYvWFwGr
mtpGGSFqCkynxMZaM5c2cw7Cd4riyd+640/F0HpaJo8xRssdYJk1dAyblgVoQ5BGDQ95gUWfySx4
vNe/0z9iuEe0ARAo1UChFcS28Ypx9/CgDo5om/PqsYEUAJzC6pLxcF4pkXtWJ/GAY0vptlTGjdnQ
A7OVzf2vs2oL/4jhgVu9o2f2gFHToFN/d8OBOZM7pC+NOgrkCNThd/dZ2VwbkoFPY2N62UKHI217
YnaqwO0tXu3K66G2hDuEEiUQPxhI5Jxs7WRqkoUjC+S0ib9VVghy05iGA2GyOWx04Ma9MFEnbCrM
RDjZFQ3BnIWOH+gpAGnic/u8xkIDq8jHoJda186RDZp0o2CS+v4HW9MQXKrwFFh0AZK15WdcXKdY
SXBqSjWiwLWp9UBtJ5Lko+LSGKr1NqDjhWiaZ8VGFhZ9THcCwoGYlTtUtW5BJ6jOI5AkWkEa2lfE
ktPfSVxhXmPspt19DUXiuJfLppo2pCYbA8aY71hzSzpwCpA6LEbPCG3Bu7xymTH0DoMBuANzvDeQ
qk6lpRbLY1DmxU7HwnI0vP4WUgqjvBTBXWW9Vxmo49QxMPOvesu8Vjpl+ncsCxWYxqoF/qPK52N6
YRol7YHUVrUxyPKv2E+yUbJlYe0kCEjXpICaABOo6D3oYKy5NkCnT22r7SwYIDbKaN0vpf0SzsF9
ExDJ4E6s7uORlZU0BmM7YVIsc3uKarFo+99it7yzAHX2JzoKjQXeWZRSDbg3jacAGa38EndYS4MI
MN01tVJsJJqoj2Y4MUEZfO3+gv8ApWm0AYFK5O5v43R9j1HVEb1lHTNxaNYVuLNxM03+nOj0p2El
+teqGmufxVLY7u8f7FpABUQIAIQAy2OAxlgu34WNNNI8S4WEk2WoHdvzTtIejBzFqmE/DDNhahr0
xs5hgrRz7aTRMkJD47PfwBfLTAMUNylLp0DvA13KNz3oDHosGj6w+PW+gmvOAy0NEyM7QNRh1vZa
vyRD5yh24jHAjtPYtUPqYz2ESayqkF0t1EUd8rWvCfJjE2YENidUI6/FWUU2sVLSpmCKtDZwWjYm
xEipOfhOPM05Gai9rJGPJqw7Cc0qEjWl1g4WLw6IpDAIgq/KRTx6PmdKOahzMNf0gTWJZxfODrwE
v3Np/AY/KnIxnzs7Lu8MQKE4W2ABUMhGF5A/33oEf3aSptqrd3qXXYtM7jtyUfIhbz6KL/kxej3X
LiOumz9+c19Sga/+BNLek85ZL+vtIpTbBNK9d//D37/OZCT7LSEbcnC/TIThH+++Qd2sCOU15j7x
YEXtbC0ye/fNPLS693g4oKv+fPy1ywQO/LPsdE8/zrdWU9+kWR1rr8fj5J58ifj+fjuQ7WajuYeX
nUA13nh5zTgvyxbSuNSBNC8OiXLu3nZ/RBrdZL2cDD6+NJBPqhG2P74eDcIOJ7Zp3df6iIQNGa/g
mRXK4i4DfPc8jmhTv76dfNMFMcTuJfKlV1Gb6qZ4yOukXl/6qQvNGhubodP75Jrb08cP8kqev377
xrzvriv6SkK1uHQNUKciNjGy9+opPgogv1LiJl7ueuf7hn5T/eXVWiKli6ehd2KsA2ozyHk/1fuP
HxLZp15E9sTabIlNvqfkS0xqdyLn3Vnw6Xg39ika5I/IfoETRTB2LdrQQPil6ZX2mhHwWJ69o+Dv
Xyz55l5d/P2caqY2akU75dpr7BDmGqTsiPxr2gvu083jyqvBPT46dvSGxqLG2ynbWafHzS50f93/
Suvu6EIVzgUOdhJiNwZUKUjnw0mc/IQMRzvxstf0hF6FJ2pBCCVyDnDEWj3k7+XycdRt5707xMmw
Ho64u93xTaDd8iHufSjOASZ9Z6WZU2iv1Kfe8qXGB5p7X1525z9H0UnyoQL/tTj3Z89RwXQdJ9lD
juejWfiwwfU9i5QSGB8fliMc02fdhE5p7bWvL38YiX4Ijo2vsnOq8JBIoy4t7OmBiLeT7jZfBpJP
bmP7Qm8u+DyfrurCRahZw+wUWeDrtD2+m9uP4iCNpHzc7RrRod0UnXmVOJfg2LSoQgNf53RKZVJv
EFUw0uDJlfz7h7f+6P5zoz5hxhdK5aHUFL0NSc3m3Xvy/ZEE5fFnTjZfDjv3+CYCVaw/HxfyOC8x
tyGGFWocInZHknfv5O+DwHKfO/L88G2Xu7Yr/GzLg3TnVn22GC40BBf22GFcU3tN3kxpO7qb3e7s
vBZfM/Lv3sYL5ThnUeVRlLYaDhOs6OTdItBuvw100nhk4x7gMQSv1k2vlrcTzmM0VZhMkgmB8tb8
OJ6e/H1H5sf2p7v7cz7/i5NEWxSY+oUmAzk93zccQicEcUWHp7/IdrNvEawob7xBPXSFZ3+9b5g3
NF/YxXkljItnGLB0A3J43Orj+/voee12v906Zxf3DQcpEHb7BF8L44IaRxqaglaLsMkFmOmBxiT2
9mTziDrdwRWKu3W+1+K46920Oh1mBnEtfei8yVUPDancxrNOD0CivmK/fEhc776OIpmLd7u4BpGO
FbEpOq+vjvJQlJsKoztMfmmEw2Wio+QueFwmKAMq0M17R2bEHDcBLMQ/lJuX3W6WhGHvrfO/PspF
7Qu1lFRyFIYCCcLRE2bYyu/yAy7a/aO7fcOuZXDXuqTgFWBlDx/JPP89dvVnuXc7170v5Waig7d4
7jJPdKxs3YIqzD3KboZvhGV67vSk9y7YU8RWuFjZtWO8VosLASw77UyphTxPezrR10wi82l3Pgu9
lMDy+CxomjEeRdXPT1T8pl8Edr3iA6/U4IvrNUKM2WzwdVAmfYcR4AIjcvr5DvjcpoiDv+Vy5L6S
xrkKCSjZuV5O7fSWfI999lyKnLrgu/ATU1jq0QJ7DoWm8/sxfdWZZ4JI8a1GYeEosOyV8Pb68Div
IBmJVcw2ZL2dPImcSLgfXKRYL4ycRd9JcFP5MQcrVjsTJSntVXJI2pH+OYYc7+3+JfpcGXXHqDXO
H8RFBa5nVNGh0Hv/9jFtgPyvD71HzSVxfNm4JvmWE/IofTuejtLT6ei5zZO7Y2Tn/a/vJb/eykwq
TKeMi+GDB6zf/s4wCEU2O094tCKL4TxHJud2P094mJlbEI+le8t1LLc0ied6gs8o8IU8/UqvpAuz
2aC9GuTo1QMBFOtn9vI/vsc8r8HcAkvN2GKWBjl59tYhHx9Pr2S7TU0SE4HNiC4BDzsvaRhnsozv
9D5GG4PQB88hUe1KG+M8xKed9+u+jYocPT9Z1KoVVeMKZ3jynuLm8OC6peV6yrPj9aICnnob/V5d
cH0xnYv3UW7UVs6Xk8SjEn4g5K6I/7QnwTbaJ/uHmnwTvpZC9TifYvVhFzUM6nlwx08nUpzY3hWG
voI44z+kfddu5Miy7RcRoDevmXTlVRJLKumFkFoteu/59XdRuDijoriLZ89pzACDaaCCmRkRGRlm
rflEhFcVKioXkNLQbpsMBEmvOiGEuUgWPGVsrQpc8V9zVOJqGMATLEBLxtOzei483W5WU0ELD7/b
45qFGqWf1W7XVVNAf9VHZLxQ17QOABG5r4JrmzdzGGPKezVIiGBf4LfdpSu/vpAKul3FLLJIcr9k
2xarSJ4zmajbIMdo2UYMSGZqr9raHbZyMHNuv7SqBk1CWxb2rNXZZ83kPxue8HZlh/T+tq2p9rzi
EKKyja4RiNIPCG453WQPlVm84iZbSwouZPtv9nAOv9YMZTDRCAqOfIDVyiVB5omcIhvDARtvyz6V
qdFbBcz3a/U5tOY05gjDQNWqhCHHfSKgzHEwecOnmwAvouSgGJrVtITy5EIbmuvpYcUZr9wvc+wN
Po2aKJmusrg20BrpMDQGOsu49hpaPcnZM4VzEZI2JeQMk6H5Op5fsYmcJUKslRV9JxjuhCTzqiNX
jUMi9Lng5PrzQQNMz6N0HN+QbPN0hFmruaOVYGA+2sG3PV6z0wNstzMP+YdKniYpa7W/1VXNXAhG
WpOElSCmo89X5WTqvIH2ZxSjRsOwa2nN8qafu7eJM5dS8tkQydOT+VkCgQPZTXRMVkf1njOi0qYk
JLaNcfs1sVOW4Y7YOS6aF4tJO/DTZvotmjAoZUmkf3nmWgi37JDBvymACRUMIpOP+3FNR1kfll00
IDhuKCrSzFms6FpQtbyWf2TMMiqtxjWDX3eT89r1LwZSHORrrY7yH9I2/wiZPY8KNSn70YWQq/7m
04puErp5IEeP0m1q2f/y/fKPuMkYfuybEnUCWw2IAnaH6yE50EqnT0gjrmzd5Ax+a8E/UmYRjSyn
gjwCB9B5zlnieqsB6HKQ9s/vz5xRW/NqxJX4/Yg8HwSdOx7xBrM/VxwRL68sY/r7H5tVZG3v9v23
AlTvmjnuDib+XGu9/tRoeiwC0u3pYOM2U036FV5WLs/le/qfVc5imwEd9mLZQLx5MlG3Nhp9Nbu8
dlAzpxSkheyL0rTCKy7oUcejwdlsHjzLIK/Y06ftl6Z/rSjHr5Gs74wARrpAeg/zRS/87bYykdjV
tTLiSYRZvX10jF/Zv+Kp2aQGBiPdp9DmNv/9TgInAG3hQCZAy+yciAwIfZrntiPrDG41Gshte69e
VGPcPcyBp9CNAb/PVG2wA4339Ay9okfESOUKiMPCXmO4YJodBCQ6EBdnll7GKScxDM86eXUOY48I
qaFmL/dXOhnWzPCmdgtMGIDwADxxc/MO3IHNqoJ3+sgBPh0JmjWag++0w28RE0YTuMuBVTNbhir1
qswXJY+wPiLXeIOs/ZtX0lOMGqN3PG243SNDrdTev8ik03OClQJuYl/tj8altZ5WlGlxwRhaRBcP
2szQ832rS1HGB8AszHlH9JEyEApdqtaa45dubokFIwBadiQZtJkzGXEisYpXe4juanodgcJANAVo
bQRTIkjUbu3O7kNdPq6hqi3oCwglwHMgY2AQLdGzG9xTeU9sSh5i0YgEBPi2r2izGqFPGjE7TpDu
TsPjgGPELNdMY+q+jb0i0+ABTsVb++Lume32SwiJ9KDfV80ls7+RNLsUIqnzxtyHpNLcKSR0NCPi
9Ei3dw1R6Rqg2dJzADhh0jfCDaZ25/gDWVyICBDg2SISkQMghVuejB4SIwK6ZB5bKpKUVOOROfRA
FLcuKHHpK6r5DaPza2sxH4c+WBVnND/Awev7UnQZhMxb/vjR2zVYEG0E6AprJRsamCnVx1Nnr2zz
wt2IPhngo0xtewC0mkUtocSCl4lNREcoN6FmN51M2X1U0fAxtzR53wy0UQjAL1fELgRL2GsVCJEY
/sbM8kxb2S5KGAVMRw4S40a74zfFBqDsL+c1X/7dyj7bVeCdqYCZQdgHvN/ZrZgwoZz2hQBBIDyh
evHOTv0F5XNMTvLGI+BLIMl7i/8SDpxPX8IAdSJhy5KB2KpCuIe1O3Qpn37zQTP3EHJaWscMrzmA
7jgeYhOI+PTNsxmiHGP09B1DAzPpZ2nFnKZfvbcNs/0Gx5MrecDecOIARJfRHob0tKJKCzH2j4Wh
A/TWt3KN2LMx+HKdodVTXw/iXb8TN4G0EmYt+dcbOTONVRuggnAe5OzCTWMMGm3RyX0USeVQI051
KhRkG2b0vsJO+/Of9w8TrLeLC2sgmgIDXHMgE/DiDWlZPXPfgWPjUsm5L2tFReR5x1LqRZJY5PKk
s/y2exdA4klCM6GSTI5bgRryFaxga1HyfQ2R5wAJfhczIbCSNEcvN4zR02O6yqy0YIyg1QMezwRV
JwDPdLaLTFUxcda5miPooJWy0j267kdrpN6FOdWb9kWyqkuIl6dEFOngRVROTWDoeSjQbcbH/A10
xDWJYseTLPfv/T3/vXowmqBpGW29LIvFz5SKrXsvyXzfdcZCl6t9rSSbTAR2VuvSJo5NRV6xx9/6
BHkAmwEnNnp7f8Fz9inL11kRuc6VNRzHp6hcXNcua3m6Im+V9lbIzPfJaPnU8hJCnq+nv6a5U+kO
uS6T07mWJHZmHUx9d9BNJKz1w8Gz/dPD63Zr+Mf34/EobJMHvMbPgEgl221g0u32ib6vJW++y3n3
PnE6lx9vJi8AkqIr4RP1hDx/fGjInrd6Rq7doSCOddyiaWrcbjk6GjZaBTy6CuT4+/7DHoHKBV3z
QPsD4t/tB4yBJ/Fl6bqoBo5m2xLJHu3uNR9IbGcn5nWth2XxSP4RN3/MJOCojsZScx1RzWkoX6Vi
5dmw4B5vFiTPNNkrBJCxtpBQmukmqMhbgSl0EA9RjfpH7zUn/XNJ+RXfv/D2BWUmwk4EniIeE/PZ
76DIAXaYpaKzm/oSCiLSU0DMR2Kh72gPdbqgY2ZNeRaaqxBDIBZFwzh6OxHP356dV8VuWAWd6OBR
weloKEV7TqG7p+N7RzKjMRTEck/v9x2FsHCCN0Jnr3w59V1OrCG01GE1FTE9Evx19Y15uO4+Nf3z
M7P1rrWLDGazTSk9A4JTy8n5v78Gbxc/M26V4VqmLvAdIhJBZraN9eDsnd2HDRmuqSG/iB+Mc3/p
Cz7yZuUzWwV/qTQAPUB00oC8AYNR3pSeuRYFL9jjjZCZPXohX8VAaRAdXTu9yX8fMefQWyiine+v
5XewcrN7814rv0qVvuRb0VEt//T4IGyZz/sC1pRzPi86BOA8ZTVIGE/sW41EkKBjogDzBKK+77fd
NSb00pEVoYtHJIObAdPMAKVTJuX94U6jIcmYMR6wewdummHwDKc6OIShHul3j5ZCLSrRJ3aHub6U
fJ2FzYr8xW39IX9mkYwIap5E6ifjSNCAOFVxzII6CF4Om4g+vBAjJ8fLk7/1DWTNV850ITmKQ/0h
fWaaiNBSYB9i9e01eJe3sMzeRsMlnLrx8LLPNsejRP21NoQl13cjdWaIeOvjr6c9j9D+rZsnyXY2
MoPZkUfFMNBUsv0aPqYd93R9tYq1aC0/VjwzSWGoZKQzIBvtGB5Kgc/x04aMZ8NIHt7FfYgUNNX+
TT/E7T7PbFTEyLoyKjjlyjBT3YHzs0S0YL4qa/q88CaGpAk8AZESsvbKtP4f+gwqkDD1QJDqtDCf
D263sWKyHyk1UI8I9IGsdR/9QjZAIHAjcJbfyAJPqbkRAnf64Q2lQOjQo6o/yrqFFlN+ilkpEhCr
1Z5Fu/2xzpndZmhXQHM/xKK/5JCbnLiJj/z+U3F25/htGnpaK4gsBV43C51ZqjImmaL1kNjQnW5G
dmG1dv8C1M7Hv+gesmpUmt4vl/IQYZe1zVk6KRvViA3xuOLwl83nx9JnRsvXvsT5CT4kQsfLwWw3
vUswGGIF+/1e2OZkm+noLGL/F3XYpVDpZg9mlluEcsJJEUQXxjP62TBXkVnlgICXtc+r81eTUcwi
3RthM1MVXaHt24qd1hk+tKnTZFRSSAmsfPkkRyvP1YXs2a0ez0yUZwQmy/NJ2kjbFH6QfXrdgoeL
nqeqqH7f7a9t5By5S/IlxnPBJTiViUxOJS0qbJjomeZ5OrQ83pe20ON+szaVu3UKaqmWo1DC6amH
YkvokRAL00QYZvsDG02NQFdWrrWFhotbiTM3lPlRFEQ1JEooIL2ZVrSx769pzdGpM79TjXWixh0k
5Lop2R7hjoZx3OK5g8hnLdm5fE/+Y3Jz0NpAkEoB+FDwqrq6rQhPdec7PnhQdYuxYjsxGR0A9ita
sjDeebuLM5fja0nIcxHEJmR3OGCYBPGQuVF1Qv6Qfafjqbe1PfPTXhvGWXMx6szFxADYi4cMgp+v
O4QkpsnBw2QXxiDWn72BV+X2idFTGtOQrunqdG53rH7Oph3WcdWJHURnxH+QKUcwsYDLZI82SePd
oE9I9Z3Vf/EE/Olq5kj5yaCGyGVDKDuNVOFsnYQ+bizXtI48uqpWVHdtiTNXE/pRrIkNXM1uJ3e0
RIF4qkT/m/GIG/XRZvnFWirVyAf2teO/+k/8p4waKvPakd15TVG/2x/vHNoc5brXOEZmIwH64u+l
U3TsjMOheS73nP6xKWhfk8dH3I/7I0964ygThPN7Q7FeXVIGlNLP6OP/tsPztFnoddzYTPbKGxzB
cZKIWntM7fqG+Hhf1EJr0u0mz/xQnUqcDGrKyZMfGMK+m5ueEBJQqOultzCjef5aM5HfdetbkbPY
p0W/V8ymEt4suRmfpPrIbtDPYFNG1/Ru9xRbaOTRXpl9tVaE+CaOv3fOM4cUhp5UxjUWG5VEVwhL
a0Z/NJGcbKzCJejvRd/yVA9ClyzsaKfvnuwn+vr6gtBkpK9HtBjd3/2FTtnbrZg5Kl8sSj9ncQvI
h8L4YPBy2XBWa1BkTxryeV/YWgQ4r4yobF75Q4V9j74y0hhIuJkVOW0CiwNhy5/XaVxR2SOZodv0
HflgOMr7HzDt7r3dnwVEsh816RCKuFQ//kQpuf/jC52et1s580qVkAmd1+FsQ5gt+YMp9+O7cV/G
ymPhF/d7P9ZBz47wfJK3MwsSjSR+8CnGShiUDZkJ5RGPMKATEqPQbJaklxXTmXbo1w4CWwRo1ABS
BjnHbSAEkGQvCAEp7uzSvfQh/qHpYUXC4nv+h4RZ4FMOQo2eAEiI/DOf7NtGHxgqMWu1h+UA8oec
mdthWlfxhRG6yFLUHw3r4eWFo1PzJWLVtQf7smr8EDZzOEmdZfz03HLAcFrmJ/WrTS7ciCA5NSpn
2DVoqGVX1HEy3HsnNfM0mjq0aQWebSf4ulbxc8ZsG3XlqJZDyB/LmjmP0g8rl0tUVHLJFamX04Rf
8Xi5oNFpLfe4pnezdxPb155cDdjAXZDq407UR1XXV6PUNd2b+YeUj8LY55QpXLxi1qhnSfzRG4DH
CPSvztZ0T39e7UdclqkgowLaXVGdA6OxoYarSPQlzGzp8QmOEBfRV7fDI8b+XC34T8bzWyn+R9h8
cKuUWiYDn4+EV4V+0GMVmUGVUGBXrEpavGIB7v7/lzWf4SrUgeM9L5DwusAgkkayq72WUFh+cf6Q
MXMVQwlqA4l3v1MYb61P0Dxh8WRrM3psPd93vAuoFXDuP2TN3EU21pw6uJCl2QddQF+WyW96I3k9
Nmvtvt8DTfcOaeYs0BKSFizPwAPikKbS1Nvp0ADHV6+o6Tw+PloazY29tX9t9kegWGy/vs4xXZ0z
WX6B/ljxzIH0mut7gJOSHM1Mpylyd2M2G3631kT4DbFzb7kzJxIFYtOErgcD2LV6gYsMOWSgdKQ7
5INQO9rSp5Sez/oaGOty5PNjfTOXwnVt7AoD1vd8PVwVszmM5+NlUh+6+jpa8l4TkZUMfkYR2HOz
E22bthDcLpacaotyaEbkAekR5jnYiFcEWgg2P3f6fX2dfnG+qWAsU0A7jdwoIEdv72mPLfKyTATJ
EeWM8KDx7NfaeKZoZi4BmPzoEkT9TQBa8K0EgGC6mcJOayI5R0pC37m/a3fYYrjzU8hMN9rGjxm1
zSTMpxP9rXqPjiy97pKvwzVAnxRSPfqwt+maY1l8kvwUO1MNUcxkNx8nsYda94Np8B9cf4br1KTS
LYBBGTXdQik/7x/aYpbkp9zZ/SNmzch0QzI5TQXr/QZL+vvwsDcudD07uKSUP4XNwlU2U+u6THLJ
GRuqFsfE3Y7vfmxp+hoixaKl/SPpV9BaV1Lr8vy0nVf0Qgsv0X7bXr7WxzMX03Q/Bc2i0zaJJL+Z
BEWoBOmtbiKfbmLI8AFTDLwprWMZTT/4n40AsGW3RhCKai0204FFxIynLm/69bmOQrG6gbPLp9Ty
Nq7wYIWYUr+qFkjwiII2rnznP3oh0fW1gPV76PPewmYeawy9BhxUkIhc/fUgIVV9ZWy2AOeWLv+h
uv2c6wkZtvjXOmPS9nLZGiN9SWM0ZVPA26x9z+JV//NkZ95GEIq+HQR8D6pOZjJB3D+2hi10q8+C
pRMFzjpwm1ABQoPB7ERL4ME1fdJBEJOSg3blQf1teqgPPK0Z+1Lg91PS7FDFllG1sIGk8QnhMxNT
hWhmC0+DNlC40ymRTaBMKy5myep/Sp0drMYPidIXveSEGgFfZGKxNVJn4wPqPRMaFo/s7+davWX6
zbkygSluopQGfQs/73RqG8yPloMkOdcrB7ilDA2PhCO+KWl6bhel7hJDQib2TBs7cXX7c7BWFr32
AbNDbcFaybtgtnTQj+m+J7nJO63N+tRL3kWWor82wyTBUFhCsCJ58QL7ufTZIYdlD3DKGEtPK714
RoWWfdXoft8g9YxQgyjWC2XRF+mfxzXivMUH7k/Rs5NGQtaTYx+i8z+80ZeOyG9ktLo3LvrgOp1/
VV81jbLuLkK3eLzNMFO2sutLCg4iwqnHCa2w3LzVn9VSLHz0FSSiAep1Ojxnj97Zj8nl0r34qGt+
3pe3APgGoOIf8mYLThLMczQK5O3CHPG5z1FZb4mLQcD8Be3MyH8P5n7bEW0vPUTo1vGtAaNftvAv
JtuAbw36RxGIqNoUhd3eCl7HRhN4n+LEmFtiReIr586UtuC6JPZgdx/nszgSNO6s2dmCbd/InYUP
San4LqbbFDzHO4qqg3QtMNLqfIAc0HwUN6LzJyWGsR3ftvXBZjZfyuqs2NoXzGKKop6YTHl8gWdL
LxhD/sBM6/n5Km6vu2r76ZmDvXLoS1o+TQYoYIYCcChmdm73esiBq5GgTczpoofA4XUUdIZdYk5p
nHO18y3p9b6WfWN1zJzZjcDZEoc4Dby4ZaBl6O3mEurTU68HNtsazCXZvG+f3OPT1iD+83d9CU0D
aBmo9dCKMEOw8inTpTf7FPB9ga1KxmwmD9rJ27VXmaL2WlcxjuqZUZ+AfdlRP0rGKoMHUEu4XL7t
hNdsVIjUfSWZGTXnsNMDrScBm5Ocfy/yA8BdCahJ+xhIoHYU7ruAJOmpVWnbb5i4obzqlMzRHw0w
7sZ/k7V+0aVn9c8lfNdFfnRbDHk21LlcMg73VH0J9YbXfJJsGu3gckZ+ZjaFS9vGub9vS2HijdBZ
mDiMMtepScE4DKuXiJ3M8JPhDGk3IpwxKVFPlDuwzoVFL8t5rRtz6Vl9I3x2F8V+AkJrDStOGzQb
P0Uxq3sPsvA45HpWlCRnHvl0Je290N0NE/lHUeaQEYWgFmKv5owj8bSoTFelHE+05m+7+5BDQ/hb
lJvmj0v+KBJo/+ATi3CNWm0phL35hJlzHmMGk2889lzgKWji/j6eptJkbvSMgTHSjjzZK4c87eON
ccAqMJekcpgYwvTVvN1ObVSWYcGf4HgqNQ/ZMX8SjdBUFBKjXng0aGugo4cmpxWj/NbYe3JnylXm
aij5PORW3KZ+KXegRyebx4oKNhIpunNgUVCLTWJVpuWkuml5VojwOfQ3T7GhyWjeTK2YCg/3d+N3
Avp7NzBtg40AONPcTUps1suyy7tO8awFRK0i0n6g+PQBatVSe2JYkBfkK7HPb02fyZy5J/AwuKkv
Cmi0Vv4IO+0s0e1lDXjtd0npVsivjGYG7FBM3rkOkmSJjUtPIdddrre+IT9EFoZt1AfFNaSBsIAF
MnEDo8j3BRgJflwLd3554+lL0FoPVhwJfCe/gOSLoY35VMZyBRcF/9PHaQKUDis9dTFhs/X7FU37
nX2fCZztL1tIpZ+0kuv0pV3XaLZuP5uDchiN8nhMHLhsM0B2kLdX5P6Os27lKrOqeNrmqYsdd51d
9LW7RseMJIafkujNNV+iYGqWQ5fB9HrRHs5P8fnpvKLLi5b9z0YrMwtT4yzmhEp1nQxsZ2BTYElt
MOfkAVENHPZ9Yb/nR6bFYl4V/GKgYAEn/e0d23iNVrOizzg70XLP4UO6d42BhAZ6mqgIerU39Jn2
BPPII+aBXpN2qs9jluvp6/53/I5zZt8xiynBrqNmGce4gBOwooJkisHvaaQHemB+hUZdkK+dbNyX
+XuQdiZzFlupPsNxvOoxjh5nQJTt92b8xzGDiDibA+neRIG8y6bN77bDy9m2Y0N5fx/09wui3LXI
dlLluVNVJBHtxQI3vSdmt4fmFV7lgp4Y+Erms4ck4Oi0J/+aHEUabVWrO3Qc2YKtEk9J0da29Vu4
Lem24Ii+NtW26NV+fsosEzGA6I5xG3xKFdtS/dKzVBJ23ZPHkbDHtD2zuX8I3LS02dLBUYnpYWla
OwYdbhUwV7ta6FRYOeKU5gg/Cj5MmDWwHlAg+rwv7NeLDYzi022pgEUJQucBZcIqSabJUDKppgPw
6dIdo2IW6qg59+X8TnR+C8KEJFiwBJzqbFF1EDZloYQISIiePDZvbYT0qnySvt55PTbai42Uv7IK
JvA7i3Qrdt402IKlDynPiEF+VY+wl2JI9oUpmwja6fP9JS45DtD+glMVhG88jwDk9tyivtOyMIOs
durtOLe2KdjdJXpzJn9B0MyTE854AjfGCfUqtNV8wGy6XUPX+ouXrv6bDxFuPyRTC6XJUnxIIRPx
GGpb2TV42qvnRvlT06Qh+Ro33O/s4bTPP9Y+M9coH9h+BAcmkF4PvZ5/mubb22G329k50OyqUwor
lulp+OtUBWkuRuJwU1ageMX1nK4naRctCJVIkGiD1wKjV7cbwHFZhAKMxDixZ0wk7/KO9U55TXzN
bDRLjancH4NXradda1WaeV8Pfsfe017gCkG6FE0TmD+eSc810W+aDk5UIe4hxYxSQL1Q70wemL6f
GYb9yBrE+eKCIRasSkBBEL5dyo9HVRoyUZQ1CuNk3KnF1rLZGoXS71ET/LykIcmBp6cG0IH5nuau
1w9N41949YgmA5qEGyE658xVFgF+m5oMTQwZcACu95wKrypYHSk2eMi3Er+TQmPU3JVoc9HeME8O
tm0RKBrqt8v5sWhe48osQE/HZWTOfr3pi7PYXfr+pUJ2L6cquAmLZx5EXUJ1bXk9HBUDBDHjc9i9
KwptMaOseJkujCSP/zIdDbSAjpnZyQdF0Fv0GAb1Wrw4RQ5zx45NlL4JPXmAN9wqhqfkrhiDrPEi
mIoLLoT4KoKqntQpGRsiZlQVjLS0Co8OeKIlD7G3ElJ8B6TzDwCgggR2eR4AEfOeQ6XukiouJP+S
pKjhPahA4NcRx6Wb7r0W9e59BPK0Xj2P+YErXuscQBkykOWVjyyjaF0Ji1CXzAQoBaZa00aYcpui
kTHv42NxSTTKeYSVH0WNBEY7GKxkJIrJCpSz3L2mUs3so438ko90PAabxp1Y0TlNz7a+bLqYUP90
kYhw6oMLvjMSJkRgQLOr+++dp4fu530TXXRXmqCJKlqaJq2exVZ+1bgS68r+hQmpfypIeOWpuvVp
rJtAhKcwIN1AP2JKHk6iHtuRbuSP28h8V95tZSPptamBLHI1vbNwSYIIBxTRKBlj5BBTRrcKkvC+
qHiDCBsbD1xOgpHmD43CEqn07KI4tAfwoDMxyZ7UTE8ZW3Kfyp60j7VMG3HNun67lImUR5XBIQ8G
P2keBg+ocqXjEAaXGpPJ+Wbg9PgdJ1z8lUJziHqSR07pUZ7TGWk7xUEdqcKWDCgpeIHBxyaz0SSa
RgbXvnTMWnT4q9cEdJrTH9gS4hZUo2cblYdFlHVJcPE3zNU3M/ehCm32q8LT++gWJMdQdQZe8T/j
3yR6C9mDBv7PM2vz/3UT9PQdIlQI49WgvRRm8XLW93JZd2VwiYcH7QnmI+2TC8oMzXBmmgAoPmb5
V0YGftRZ1SqelHaNT+h3/AagGVRYwLYJxkAQ6t1uRMAkY8n5THgp0GDQ0mqkmUKzv5X7khnMsOsK
IIrsW1I2R4SrTPnYZ2bhGZ1Ksg/vFEkHl0HYZ1bhKXysSyqtJCF+B/G3Xzfp2A8PXfZ+NQrT19UY
1/VpGOBiggseD1r26LKkrfX7dr3wQFZwI6AiIIDkaUJ2uRVYlGMz1KOfXEJ+n4MP4511jSbUC3aX
HVzXhIsJHLa0OYH4lyykY0G8tQ6G3wlODWAjAnrjJRYVMFDy3n6Dm5Yh2wpRemmsFGw3D+4rWrzg
XfXupdnEF3aNT3HBUG/kzVQgkfO6d0PIS9kvDdcdOifv7+qkxLe3xrQgEbE7IilZmo+N9EnKKZ6W
phegV3okR6L9438xnTZtyz0pM13hXExVyl6ZXlp105z7nWDWO22LZLVX2pku7phmxXYmXZgLBI8d
yM9Aoo5p1tltjH6PmhEEP7u45Vftm3393GYrPKsLT0dgif6QMdOFLBC0xi0gI99ca56w4U52GIvd
lQOqUv/9KYl4XMFdKxN16Gz/XC3x+LqtswtiiWYwkO1KgTteGdwzszpJuHRWP2XNzCxvizCWxiq7
KH+6En6HsDvf30fhM1Of5GvV0Ko148y4v8CFPCsCT8S3Mib/cSt9I1H88CZhUwipFij5xW9pOyKA
UK5RumkZM29BAL1vKz2JDPZB+CrikSCfXUeO19jM2dP2jPQWcCHhOVJ4top2LJCphzqf0Di1FeVa
M89NtRkrQ602bYBsy3ZAZIIRPXDJxiHNmid3LVf6W/uQo8TlNZkVwun5ezhPhdYPuq64+IEuSW9Z
ehCblYfIb+8LEcghIIMAcnDwCd86ojitXMbVxuICtG/S908l2gyCR7aT7GGTnuXH+8ez8OxRAfAm
yECXQtyAzMWtOHTDCQPLVsUFydC2IQpH241fWn5zlDeVXj5yjxIGs7UoQrz5KRcWs2Zsk6O7NWh8
AKxZQ/YO8coc9iIMky7hgh7r7dFsB0g0D+l/dA53pD24FdUeGjsXV26c35he2q3QmRdR+o5F9yaE
HnqHv3yYH+FTPOrxjgPizLbGYIdpUMUCyMmTtKFhu1LzWDpiDSO7uPVApwtcj9s9z6vWFbiuLi7S
qOcu6XrVinp0FWuanr4HNZUqlt4/5m8k5l+7LIPQHF2AKhhUZ8cca0LtFs0AjiZd6M0MdcU05QjH
G+pX8dwAqqggmpEy1GX1ODW4wATZbifS8RF9NiTYDTJNUXl7L0LkcMFjjMgsxqhRCdIgn5YxHT1a
PfR/05z2aBlpNjnQbwPajIfet8vElj/4irYMGE6NHG+TVeSs39wDeEhOoHNYGPixubkScT0fqGMr
lRdfIGwd07h8CRPqFWYZDVTo3oLMYt1nzTej10F67EVd7J6EvygySRJA+2mqAcHNFFRDS+wQ5Z0K
DdflpkUbFa+zeIqiFKbYWq/7yq7h9Ewz8T8l5LPvH9L38N3skG5WMdNKrohzmZXk8oKR9kDTFTQc
KQcBqFzjvvoaP9AtgRKQa6V/s5h4r6O6CUOTUyx3oIpqVyGNxi3PWoM+yHpY211qaeNDzO5Fxshy
s3Sp/ygJp+xBeQsehdwIhBevA6MkCsuD4Z3EP7VrKNkeHInuS8/sSkuQt7J2VvCo+1uEVpnoTPAc
aVYVnSLOHBnbjUxeouUxw5s7Pw5hbkRtQUWfjBYGJXz8ir9lJBLKVID4fVUYbGlyLR26B/8DVKyF
xiOVg38eOvS++tLKdv6e7ZwpxXQf/rh5groS5FIVywu/DTcH5npqrKQgMXJpFqsDvNMnMkJbMv7N
aWzg9WqkVmkF5lr5X5qObX6sMoYGEF0CCIX7rtP8+I6iZXwAk6nlRTh1X8qf7Fgc641vcgCB8Jxk
b6bgmjkNdDSjo0eUg2SFR5bskJ6/xOSFAu0SlEQsOMgwa8jS5whdfLZk8WZwCldejwspSJX7+aWz
h9FQZkJUMUp5YZWKptXXNK4tP6WPkoVTjUx/Td7vGPVW3iy9XOS9IJQedoY7lWaFeo1AUNkGLIiq
+6a7cU3uKJ5iO7aaFQ+8UKa5kTwvRwopKyfwGdCNc/Ts7VrpcXwVD51Kq4rIzes4bBB3ZHoYbTMJ
qsE/3Td1fuHW+7nTwszUu0h2of7Yac3maeDRHklndANdPVgCCUzU5HRhk+1SKr26tNpmRrYTNlNz
yv3v+A+6KQNMFsNgAOabnYCESmiXJNN37Ip3+VzRfpfq5WjyMl6fO5gLO/E9xps8Jc0X+5I/9IVe
INFyrD/ZkGp/FDtJEiJtCytrjTAiLmEqohWUAbJRY05aE506h+Gsbty7tNYTvT16PGk+wnMLJ7KN
dFdZWdNC+I6zVQT0FKCbgle+S9E/7I3rhlhLlKC6DJ3u9wgev+RM+3+cfddu40rT7RMRYA63DKKo
YFu25HRDeGYshmbO5NOfRc/B/0ktQo3Z2LMDsAEVu7u6usKqVZaeJetW3PF8acUl91Bp/xw1Qyp8
KOQUdAPJF+pEdb5LlUjxocuy4ydm+zoMoal9htuge1FZjK4L1aZZmoY0tY6gWfuxfRdrLGURkBwu
rk8hsjv1d9iIK7XZV/kbgEFysZ7i30oXmY3kRphY0FpZIjI8isWre/EBc4rj4gPisA17Pif1SSZe
ApAo3G6vIZ5ebweGlVhI+12vlbJK6pRVoaRjrfxmzz3Gx2nFfz2COki10nUzt7Ih49fMbfvWWwsq
n9RDrGYmVmY1zldhlqtz4q0xOQFPlRWsWFHVQkRwdRDUBULHoDSm8vxxxBOKdRrLpjo837+lC1l8
+GxILyIgQG/KzS1VMxVpzyb40ei4/iiVY6KslceUgH9VO6njtmxdrlhpYBLigJjYlw3ytE4zfAzg
RRxdPnq8/0ELGZv5gzTEdPgcVGwoaEGpB8nYqTh9DU94Gz4Mqx5+H7ymBjNAud2EET4Kb+kGQDwm
5z8llvIn2WQsAOeSDiK0BCsjWDfhSVN+NNDKalEqDXQQnP1tufLD1yn/7dcAGPgDI05ZkoU+Wk3T
5nHBMp27LAtC+l4NmxPw2M1vODIcMtxIFqL+gMw3Y3vFBY9Bn5GpAKlocGqpGDDU6m7Ip7I5Sf1W
F971MwfOYU0D+Y9JAldSaksPnLImG5Ew0itL8aBwKZq614JapEWUFc2p+i38IpJkSaMtK1be6CCP
iqzabGU7f1EVd3io5cjKgDLIq63OCrQXSsBAhF1sAXXp86zPMdS4bk6YLOwd4xcFZu5Dc190JIsf
NVtkXLFFg3opj7rHnVwEBS9Ans9vMGyQiPsSM2aLGBWXQ9N7emsJxOQFS+vW2tHoGNZ00fMyBGnG
3f88INSJG9Lk51zTNqc2RUGl2BayI5eWP+yLRnEqI7ZqAW0ApemrR4auzb9Me6eXkqkDH7NWFWq0
GJ3iujfbDE6xllrp5AQ8KoHfpLan5isrf6fjS91uRcMLxre0sYaP+59xywAzlwLhIUuwKTwv/ThM
F+8JEcJBSTRswAgn+Aks6LItZla5H2PTOBWfZ/3hoKCGE60E66R46VZ3Yqc167XiiawrMK/4ZkdQ
ZpORCZ5ZK+fbefEpIYlaqcxh0jvyOe670kGaUZ8zI2OPYZrTF5dviexpoRW9C496b+fF+v5m/Hh/
N18A1lEkCHS87hp1JuI8dl2s0/okvOeO8tQjIdiIiSnzDh9tEacA4lS7wAvXw2rcglvE9ROU5OPv
BtHWpqpQB4veMXB3HwaWMlha5AI+2PWH+1+5ZBGR0/u/j6RuaOGXohEr2KYqN8fSivC6ptuyQJk2
sOA13hd2i0ud9QMFejSn8FBXOu+rCCnmm9YVnkALBFmq6U3oF0CgaY/v5Dh6oYPUH6NetXgzLkRS
etBqGQF7VV2fGoJsIgLX0H/IYjvWGMHAQgHxem1zsHChcFUb55g9/rM2A1Qjxa5FW5xkI2vvoC/C
A3PpTgLRWeJkoJS+v6+Lhzgjen9a2kEMeS06yZJOK9quPukb4bEPEquaICVuHxON8YDOj/GNTl9I
ovxjYeoLIwkhqclAJN9nnLIK6vLt/nIWyjjzVv5vPdSZBVIsdDLI1E5IqZ24X+o5LtcZMBzSTs1M
PvfCfe3b92UueIDgqpcFQRUMRcRcjustbPsokLVOAT11EzoxbCMpPhSJoSM/ASm1fVdSKJPQ+oMe
gSSrPvWb0ZKd9rucubALu12XTmMnT8FW+jUgKSdY/KqzIvxTsnqvc3hvQB/s8EBeWAj5BdWB1oDQ
d66W6ejBu163USnI3MZcfUr6t0jDqO3u0KEtNVpJiKH7bvgv23whjtKfPgqTcuL8+lRm322O4Sr6
r4JEjOuweJYyGoLm41QxXuZ6TfDA46nBaN5Ta1jEP6cSuikICxC8JETA/HAJvYtI8NNjwgphaLkx
jttT4DuBjIm5DcjOWW1liwoD2A/auVB+EXX6DeEqVebgKbanyk68wRZs+TsEB+mEttQKbZKO7kVW
6umPxEPIGD6DZRz0hpb0CGiFI69FuzLP9+/JAvIHEH/k+XmkGlDlpfNgRu/rRpnn7UnIzNItT8Iv
vrUDx7DqVYMcl2YhKY2GY5kHjYet7LZovNJWsrXt0Bg2mOU2YT30Sxp8+UHUaWtkMtpMztqTJjxH
qpUnW67fRCSy9dgM5MAEHA3pjFWqm6LUb6Z30VUxbONVHRmmcekBwAAjA21xKICoN4HMIAyV3nVV
e9qmKLSDO8zrHqe19jw+juiGRnI9cVKz29nFRthXjGd8wS5fyZ619eLx8aVS7wiPUxlQVJ+EfTPk
jLd7wZ8SMTJpBrpheommUTZ5nOS6SKe2PUkpgGbDvim2frtO6ifZXzFUbDYCl1bSmHE46GFEjQMo
PvzH9WKiTtC1Vg76U9DbzTvgTIBkuQBWZCB/3KORc9wFYKPRrd5eo7B4X/hN3gn1Bxl9G0AmzeOM
NBq1Og25PBVJ2R3z2HufcMWaX/4jyL77Xc54DWjF/ZGkokqIoSzIAcl0sJK0fp7EYntsE1Ps003R
8/swxiSxsDnEowfkLGNjaSX5KxC8kDNsBs171OujRrwYN5XeHjkR+WD0DXZyzbDviyJm3DhK78Dk
0KAcjBJPMmJE3TFJUekVQzS//KNx/1kEmg8BP1IMFMKpXVONkMvSqOqOwqSuOOOplIgZBCVjHTdl
h1kMICQ4mrnPkTekax1s1VbopllMZatutdNdfaNv+ld9E6wFO7M5R3MizLQpPcEy3NwrHlovXItm
D3vHUEj6oZm/BGg5mZdRFgPrN7VgYdLrCc5Sd0ShJVojotJBR2CmHMYlbUN+ze/E3Gt/5dsa1Y9/
F60byMtgiAUSM/gOahP4JNYrgwxHFZWEyBn3OabDxw/tM5FflPoot14n7lXxScmc+AFMewz5tMnB
yme2ZqRHJTzimF1EiTeKsIzzcjhGUWiVHHCP+gnVqFr2ao0RuUrzeV7bnFmWhMYO4DiAD6XOW+9l
rg+CFrI03sTTasQHudvLKNZx6GmGPUf1S+tSO0YEp2puKodW1/zxa0eVKnOs3sJ6Q4rXvt4m6HWX
tkRw88zxY7NoLFXYAIb7IjQbNXcEArRjKbPenluTef351Ekpld9zlYatajRPRA+sYKLiFzwT45wQ
05DMxLCSz/+iHQJAtTLAFFBQSjGjUPZJGHbDkeh2U69rR2q3xbbbiLJTvOXCywieJMPryIPy0QId
+F+kY8oMgmt4IgbtuKLXv9H4qRmObfUsD61Vof949E1cZ9MH7FESTLFYZ3qFPIzHxY6QW3n/KugD
4zvmjb3WGwO90HgSYSXgbdJjtFUgZhBYDvyRLwhnFaKcwtccM4YRmKOPKylAcABoDcZ/Hn0iqEJe
3wQuIFKhcTp/jKeV7KRhYUdDbYbc8/1NvenVxW27kkO9vFAjn0Qo0R+HR+Mlr8x6M3i1hXLw0d/p
nFkFZrdJd7uP3hu34SYSGLb95sL/iNfw8AJINadMr5fZaR0m6+UQr+yCYV/VANgKKCYKMxx3cu6v
9aZ4+LNWGT4srKsiA795LWxs1QGxCIQJxbEU1lq5rjMnlTCFKTajWrOaqViHGKFcp8U+btuvqKy/
MP3Kike3ZBn5xfMFalJVoUYI46mrJE0ky4X5W4YK1MVD4k7xvuKeiMRc9Y3TgS0GOFJSRXTZwbhT
WzwppYyyaSQc+zNcRHk8ZEc5s3TuOX0W5/p+iBimGu2gfQSjgiy81gFIWvN+O/0rsnHefnQjAUAj
ImEBToHr7e8SkrQTSYTjmG6NlgP9f6cB5978jqsnsWfhsW4yk7M47K6OxhDMGlBvnrJ8zMjgazzI
BsGJYr5u32emt0fv6HWgp969tTYA3+ZLiEbK9eH1vqotne6lbGrPU6kWjSDE7U2Gh7Z+rbYlgP/N
5N6XcoPR+1mirgDaBgdvrjNd72gbp1HfaJlw3GNt78C9uoh1MOLOXOWWC8J/1yVgifaOgkmcyQSj
3Uly8Odr7rwfzTOTRugmeP37QfCjwOyDk6YRUp3mx0mp+vzR7kCrnFvHz/3n+/ueWJPVrnq3tJOH
yt2uX14eHg5g3Hq7vx83xYdZPOwlJpMaOsYf3nTO9gAkD6QWjlrt1Kd0gGVWK0tCDj7OSow8lEwR
XuShmz5SLdsYTwzx86nSNlsDKg8PIwjbbni40rEL4F5WwlFCWjMBxLtaV2ECzNLB6D6HPkWz8mkQ
FadRMLCQ2FJ/LNN5Gtr9z5gtx81XoBVKhI2TZIADrpVCQ2sSCeVBOIrqKk+cskdl+6t4Fcmq608R
HJr74n7K8rQ8wPFhytBGiYoeZcmqVtHrggjCUc0fiIBJqC6opKyy22JGfNOjC2BS1lJiD/7K8O26
OMWvMqbeqcQd1KOUmmqwUxVrwACieHL4zsKMuLT6BXxX4uXDfqozc0ydgjX876ZuNKsKHEwcFgwS
YnjxepfGoQG7R4WrA38hfJ+2EQpj8loAy9bLGWyI9/doQTE0VAOBTUYeXLghUQH2jSQc5tIepXeg
08FD/X3/9xeO/Or3qSOY1KDMpKgBj/ofpEAU9Ot63VZX3PV9MQuP9aUY2icxUF6JuxHL+EQcYo92
y7i/jG2iwTWpNgZlyeH3Bdu3jb3wcf/zb4p1OPOr76fOvFHGjlc7/P7MEanh7/5B3nSeGUZWzpC1
8ABciaKCC0PqC60wIMrf/4ocZR8f7q+FtVWzk3qR/SkiX5HG+ffFc7hCvZ7Za8MSMP//CwHRSNpW
mVWKmOhJM6edjpYju92h9/48cw+wmeEYSvxD23ohcfLDrAd+TcYIohqT3gzzUTARhQEg8ht4Omdc
DQ/rMwtIteAcXZ3TrPIXQtGmKFVpimVigIVqcV9r/fnP/ZNaepRgY5BiQooQURMdZxJOrckwD9Da
8/vsRbDyTWe2TzEGyW17RuVr4YJeiaK0Io6iQZOzEePcPshWc+TIFLcsslWWDEoxjA4Zi1CCDL60
assMH1rWhs0PFPWg6IiwEBSg+wVxOXV3wkTjGy4RZtUDqs4CcMAFTe1osuTcRNBzG9mFHGq3MA1C
lDk8o8cApWv5yws8ySVPgNE+sJge5l+6tyJqzzhS+FUWYUVg5PcZ4ejieVysgvIBESYpOYnx22lt
Ah/b75g5IdY+UXdEzpWqqOeZSkfMdn0GfFxeSegtyJ5Zl3HBAlwdyHxZLy6jCmh7NYUQtA2eV7+I
JTm9zXCOFu77lYj5Ey5EBAo6FmIO/P7qZh9sfbtzeo9nPJMLtv9SBg2yisGQqsagQzxGz62bvBo2
azTnogC42KAbgo+t0W6uFgeiD3AV3AlTsAOAn+9bLNbPU2Ey5hYVuZzi5+tz/JS704jx6PclLHlf
wJ/9bwXUS6z7gtj4MABz035uQqueB/N7Y7gv64Rx4KzFUMZEG/OsG5DtPNrKuOpbKz8ylrJ4OzBk
FtVH9ITcJGoSkoZdK4DTHjyuuRmZ37UtMme7LbzGcwL8/4RQR9JkY9klPYSEduEY/5xKnA3hxa9T
p8FrpVKOLX49R6QsWitQ7igYVMXygm+K/PC/ruRQZxHEUUfqDBzvNiYDH14zT1kJa6FnEiIv2pGL
9VCGvZ+kHkYL65l9lxRT4Y+FazOOfdHsXsigTDrOg8+jGGt5fUVqHugP+CuY590Eprg7HA4suOoN
vo/eu1nPLwyXoUaNP+B1P0Zrb689W6cXzEnavj/Yu9P5/tIWTeTFyihzn09F1UfEgGt5SFayt5vA
48ZaDmv3KEsvhySP9Qarib3ajHab8+H+GpZc/StVo+z8iNZkjNLF8ey3wUPmHY/PDTgfTIaYZUUz
QIAGekgRWPzrQ5mInlWNoszTSTN0SH6jOeaUs5j2loQICjJneOTBLEcj7DowjcR6HoJc19Ld0REQ
GYEJwKwYfsSSobwUQ1+aAl1mY4upCLobrRGruwEDfLykV5cCqBvj14HGNRMEAAlzLk/i++94M7Ku
5ZI1vhRCXRM/75tx4CGETzCTsTalQ+6pj8ImsOt1/h/e+UtZ1EWJS/AdqQNkia6w89e5x3Lnl48E
dUAN9TCgLyirD+4jMDsPmPExGeglNWUvnuATMW7KknqB/EJBBhEZHOOnRe/CsDRqF5PKlyREQO+S
Xb1lW2RjrMJCThRWbIvRqK//RSJyLjrw50jC0zn/iQ/GJsdohWNk5nsz2OSDO2y6B2sN9OFBsf9w
q9YaHlmndTMHY7agYOv5P7GUaoy5H/tcrEuYR2ErvBm/ZGh/A8OdfT6A4+18Rvch/qrXOvCpCnjN
WN7tTzaWjgIuP4DSFx5zUTstxwdgp6cVnsDX18Yme80xn56en4WHl3PohM55/ef+fovz830jd4ap
oF137jyhbnbW+X3KF/H8HEIy+ivTkwre3AL0zJsHyxFw3P4xRs0OOGKTueqlaO4HqPL/pVPXXunE
KG5ESH99hfTtSiCW76le4H5s0Cr3At7byM5cFsht0de4FEudNiZbCI1aQ6wPajD9T7bB0NJ5isv9
vV28PBdbSx3pEBUyH1SQwqv248xEOpgII4WQ4cQu5hAuV0O9l1rdtFzSQU69AS9ibu7753avJDbw
VYc/DBsqLz3Ol8KoV400pOGUBMLk/Zwo6xNTWvtPxvMvsIx99k785ttw1+eu7wEr7rap+pQLMw9z
YUUFBjk1JveUfYMGNLBfzpvT1wmlBsbDq8yu4o1OowaLUjAKPIpKmcbG71WF6P1fF+/9PfE0JKk0
U3dnTtBhPR/F0fPkp1EADJ23SOqYv38TEJZjFHC1LpwGkMvajh0d6r9Z/znPCa1glVnnwj2f/zBt
3rLxQfIfsAYFqA4aiCOJQZKPKZJAtSMeit2AgTjH3A1X4VvlrWq3NgPP/525krWJHsGxaOc22ra9
+8p6g8X+sYAXH0FpUTykOZkSfIT0mOwkNLQmL+menIx9CWnBKtyWTyx6xdm23JwTgAqoPKLjDSHS
tYdU9lolFeWElG7RFdZMDmXBkSoY13DR3ZMEiYcPhpFUoAS8FlP0eo5GvhLTo97RAOtNXi8DomED
YOUwNG/REb8URRkWseckNdVy+QiY2uQpb5kXWkLpGp9nLQYQUzRBtXPWV4GtMuiPlvynS8GUrel0
kLJKUyEfq13k4PZZKpoGWAbtFgyHKVx4pEQA1AweeCgqRqvqOAL+SJuORV2ayvgWNy9j7Jay4r4N
CeDJQmXKGatktbA0tAyhCg4QHv5Nw3ezQR7jrun449ZQnNr1f4M6KH9ksXQvvERXUii7lshN0YmI
246xcg6+uNbqMOllWiXDn/FPA8oKLWRWmW6fXtz2uR8FzMWKImrUjSNpl2gSwtFjgZEjfiKtjOm1
DlFvR8tdkFlFV70AcF3Llq+cQnHFuO+3C76WTi24aMp2KDuhP/KdPaEDomyklZ9HZiF7RSNbqrau
iLgFLRND7u0DArm6AjozCYyMvEw5HH0ytvqo54Amjauk23BabU75BORm4cjkIRzPlbGKA1CIDVtF
wdwOQ3sGnNdtcsvv/jQt4z1bcAXwOSACnLuKgWX9eUsuPFw5CESNGNVw1H7X8mGqDuW0zrnP7qx2
oF54wRvarlkUkQtm4lootQeRDL9XkAHP4vjG0YXaqVqzG3alhgGV8Xoc37kGVEGenve/cnuMH3sB
1IRcZE7Z1yjvm+zEOJP5Qbw2xNffQ1lIvuz6CNo/HKfSHrOtRvAw5o6aoeHzEAhPoynGuc3ESv34
lrdiQVQDCgWkmOj2yynp81Lo+uHIb8TA0uRnrR7cQFTcuviM9Q9JW5Vq+hAn4OV/MdCTOOT7ovbI
5EndXkqstHwahN5swqM0uqr8qEclw7Wa133vA6lz6kK0tdU8UIBxL70XBhe6URtuuUycGLfxphkY
6Fio4f+2gjoBjYwhB0rP4RhUr8R/0cD5jCwoevFJseLUo4YGwtGWAH7CFqSbqrREf8/Vz7FwqJIX
QVzxwQdDJ5askwYoH5omUAxH09r1q6lEU6FLgTAcjSTSBydLC2IFMpG/jFGfVplSfjfAhz9WSuk7
vDBsuRhISZSxv/pETxlJyHmf6XPQ5LlnDmoCkB9lKWODG7K4noZjQjKctpLJno75OgxbcPvQKPKl
FMoiojEsiaQEK1be497t/G0vmLwEcOsX178zdndJsy5k0WUANa6klKshi3A7Lv3Q0+/J/1Q/xWwX
SVaAhuuQrOOHfHgRxwdgrRTGUhdiBqwVCSO4RZhggg7N69MNI72UpkwZjjaoqITJTjvHNCpT8eL9
aMr66vX+ehfCzGt51E3K1EyLcAWGo+wmzQsokjqYuRX86cwFjN/t1+Mv/L2OMKRmxHScxLVZZbYF
KMr1J1AK3WE/1FoRh6POfyT6Y8OXJtL/Th6vMZChj7caBkP2QvTYksau8g+1+RoxpmjKPORHQGGL
UU3feemo6Uoetk2BZvzpecpcUisPOueva723Cu6pbkqvAcK3l3trZBRwF/QTjybSMAAoojry079/
8VRVbVrKI1f2QBBxjpKk5qBkK/9JLn23jciDlskMLV1Q0iuB8wddCNRRpYljte2P8Sg8DELtlSnG
N7Us35XyCNAcLQIMJoMVTZ+zPjSueyzTsmynguxkwMrH8sznVi0/Tamd9RVD72c1uzAkN6Io/5zj
0nKohwyiRN7Wdy2fMwTMNuKeAMoPz2r0GfNgHt+pvfQmhLyZqi3mf6GzOCmskIfd8gcnirV/TNDe
LIw6Kn/IjSHIsDBQ9f9pNNQ2ouHPpHLbiZdYryINlf0rDD7cPBIApI0/vGQXelHNRjrQIaxrHDk8
8IPFq09ZutK7xyz40tGEo097TQP/rLoP+PcAgxly0DoPCYvbiFLQmw+hAn2lMERcNHxIEcWYqnNC
j7VZMIGUS0eKNlD0bIOq+ebaGaTI+6CDegpBYGspuP8TlaE1s9rdaM2FCOr0xqkbVa6D1gR1+FCp
iq1V9SrU5D9prf6bS/N3yy5EUY+cX+Zy382rieozX2ASVfhdaM59a794LKoCogtw2ABAN4ceF/qh
FLIAKr6G7Cp+xhJ/VzpqnywWdJYQ6uwTA5XoFvdtp08HzgeNQ7fvRo2xW4um6WIls5N0sZI+HUc5
MiBEBKl2XrgFZmXNDNzoXsxZHtfygoABBAEPKjk0XlfkuzFoKihBhTC6rE4F2m8rwtC0RSEztBF/
kGniZwN5saAuSvsuLFqy02q/NzOlR/5zyP1VUxAWiJ0lav7/F6J6DIoR/Bx752evWZvafXkYicII
J+fvvbk5GOwsAmGKHjO6XDBWUYaZij3Z1ZV26if9m6tZ3fR0ZuzvlUGjFc/PjXkGDTnCyDBVTuuR
7FItQA487B4EOd1maWIHTbuK0uapwTUVu3jPwUcuOwRO4N2uo9AmUrDrVZ/R4rq4sRffQ52hKJDO
D9VhXvNo5v2hVr4LwnDYFiwSOryQdAGhvw7/kHrHqqzDOlvoSdYi/uX12FXFIrcBv4KTxKcMz4Z2
R+ctvhJHGcBCNPIuGHCMadGvsgrmov8lTPxJ5/s3kDjD5HpE87haMqU0dbIis5nNJrMISpPQuo3u
Mh4LFlFhulZXbvBlNRs7sstBdMzX4D9DEqjiJycUyVM8HEIWBdaC6l4JpI6RqCE/GtVEdo0oIS1d
aqMj+5nu3rfFCxbsSgp1C2spTeRMxrLG/KzHdrESgAAGD3pBnPuC6EzK3zO82EDKt4Kf0cZNjjMc
2+dQPRRRb7fSfloTDPzEXUGB3a+Qu7AHNGD/J9Ho1oN7DCItmhZb5hOdJ7WER03FTD/VDtCcBxZI
4hIhcnRltJTc3+vj86CKD/AAGeIX7iO2GI1vqItIc73/WnOyIebRTSKS3QT8PGk2mGFscsnz/TUu
OJZo5UCIAo4udR4tfy1ELxLw/OptvIvOKWj8Dr68TUBimEw75K/gZX7fF0fnZv6e5v/k0QFqWedB
xXddvAvTVY809o6sw0Ob2G3/yFfEBM+mNnzW4nHE2GkhB+XBd1X/EZRHkNZkih30ZjE4wiPnCgLD
VjC/jHr4kSUWGqJgJ9RkbquXPnwXT1m0DnfGS3EMIrN19YMQOhxoV0orKUwldHj+KfNTa52BYtXw
7m/V4j2WofhzUyyYH6jvGbS4Ae51jHeFfB7Uz1xnHMXiDQaADNVwtFCgceP65Lm4hfKFfLxD28Y2
7F+jDryqdqCc0RzMQGHQicm/py7DqUenxtyoQxnBQgyERoyUeCegK4h761NbkF/FZkK9BHCJ9Ij5
VXYiazs9D6xOXWXDY6isyqq10YS9UtXPf82U/v2gOS0DV0UFCIH6oAgfGg4GPqjlN0bnqgVGR+VF
tQrEzzZ7TpLtnDPtdDsr3Eg+iXbRfk7yOkxAMJUmjHu+eNAgIQDmAnQ0NxQfGh+SaYymeDeouaUo
H0bEeHQX7/iFAOoVnCpJyIwBmuTXr0iSu305eJK+Ucrflax/DNIrRpcy1rRouy5EUmZFiKEHRQeR
WXKSo02AuSFRItn3bwhdN/p7ipowj2MGVAmsftcqDJuZC3GqQ0oR507STKpD0PK5EvkQb63RNBgH
kQHMz6PxKZLBhtwJEQtWuri5c4MwKkgGev+oa5qqfdmHGICxi4ov6Q1a5CBuzXhiom5m6drh/pIX
vQncIwNkihLup3i94g4jGoPUx4pHWcFwj9YextGs+7XSZRvyNPANqza3qJwXAqmL4vN5WEmDESMm
3weoJ5UYPXV/SYsbqANiBuD93OBMqQqJCgFV9YjsJI6YcfKVgj0P9dRfKnF8cIRzCsu3XxaoYKYK
OBrRCUu9q3GBjDJY9eOdpmAcUCHv4mFyZFB5BylnxYoN5rRQDqz7q6SrxX91FeGRjMcP6SiaYqds
wIIaByHZhU2f2CVo7C1tKFS7FRPfTdsBTJGTNNlcormVYsRrURur59EIWNPrl24mRvQJIB5BE7ZA
R2qYr9BEpMV3pCZ4egHqe7u/UBpx9LPQSwHUpQwkrheGHOepupKdfmEUjSu8p2ttFf5ueNM95hZ6
7sad4oJh3ELpoXTIQ+yRAjPkkn+svt58C+U7anxSJ3GIb4FLo7pCjjm90rlT+lVaHar2U/B3YcIw
tov+6uX653f3Ij4dpo7LfAEbvB9RYXrfT5U9gictsnvEczAL4fzn/p4vXVKwAsyhN3JJ6EO9Ftn7
RiMPfIKcBUhew/Isqh/3BdDY+f+/kf+TQF3SvAIAgcwb2VogOPRauyGWsJOiVbSJ1oYjrWvfjMaI
sS6GWPTlXC+sGfm2wlxjJOI6M5azL7F3hi3fdh9Z3nlD8wiWjGB4DbJTkKDcy/NOrTIM7vJxooQL
1jYDJoPue5DLGk8M0hg7tSm+SZcVpjZirlucW1wzgPkucYPCVtDNxwXrOhA3YsbqvFg0HQL8NB0E
GMiwqJRGjXEyFEGtxTtOCF8zDE5TY9jGCeP4VHEtVrzFi4OpZJXVxtxqAEnY/cNfspeX4intSjoe
G6DjCZiBNLJfWEDum+IfIZQtzH7jK1vSYsbLvmikLlZMqZsQx0o5FPOj2n5lEYaGIhEX8ON/WRgM
sjFTnqEeSVmqKGtyfhT8eBdMCSYOdw68+6p/l4JPPt+lSrmS5IqRY1l0WSTUIiAPJZebMY6EGEQJ
ax4WCQCFWnpvBsMm8XuU+kBLTBZCWb+fDimmE94/xCUTIcHRR2u2Lhmw/Nc3SQtRhx81Dalgopr6
AK+WFa7OtpROdADqORP4wKlG8f1aQtcLY004GKHC2EtcbKYRZoWU5sAacbgUt1zKoR2uEJBWLkBy
PpMHO2n8yJISCY6z2OJZwQuLeIL84+SlH/N3KVO8Xhs4OipeL5BDnchKL1+HP3r+2dpi1ZtJx2Ke
WjopuAeSJgK9hrQRtY9BlUp8H1cwtfmZw6gVVWEw6ixdLsQ9+Asd9HM71PVijAHDjrUJafTpJa73
3BDYmH7BuFo08ODvjmFMmq7DaM7M89dCYj4LAgPzYHZN1IjryNcxaSTKGzszOs6qOUlYj33AOWjB
NyypS1pb6xvBQtVfMUW9Kj6TjhyIodt54GMWidbP3tJYOUNe6ZZfc6llJIHEuCNLGwOnCD4hvnrm
57z+ZtJKYRzxHFyjZrBI7em6qXYqY2cWhQDphsIP7ghmeV0L4cBz1EWkTHYA1xcpQt1PuXn697uO
Bwt3EDMmAW6jbkjU+qBkCaNklyDjL3TnLGcBrJfCEETxsCRA7EFFqRdpqOtCDnksArkii0PskdYY
6qPuYa5bEbUy1vDhxU27kEdpk5whftWREtoF4qFK5VWXoyrOyk0vLQqeP1QXBSaQt1AXL1Q6JRO1
OtnFGGgxEpgUYXIUfnAMMLi3qOfLNas/YOmuX4qkTkrpuDqPuyrZFcEX8tQYIfmvaMCfi3gpglJq
g0+UBrRdya4tO81Vqx70bnwIArmyDNwMkZ1V5SCJKXgt33BRgeSLBHVJw0Q4lI2BuR3/rpuXnyNd
q38yJVyrKVhxiGiP6EBI6AyPbcld0WbCH9id+WGfdenC/1YA0C4xEjzZNfkBzw+m8MZ7dZdjQJzl
M9CxS2oJlxD8RmDGm+eiXItqVN1P0q5Idkq3FcWD0IamyJ3ub9jSs4oBhhpqBxgkgLHL1zLAKl1V
vjCfH+aSdFlvxpLXYqou844t7hseHXCKgo5Soq1fC8z02GVygqknmjUNkyvzn7HyGWbKxg9zuxo1
JySs4H/RvZ6nac51GnSJSNTyAOLmuELQkp1YY1JMrxxA5m9FibzJpWPfTY4EBnmNWBoIK/Owt30D
vRv3N3jJnwCeH1SVM1wTcwSuNxjPUOcLkz+vO5zMuVxkYopIbDWDvhm1zOFqFs3agqEBHyf/A4DD
mA4aeTzJfZ6LQ4qKLDdZZbLVCruTH8cJrQLJZ8R67hfWp2JhuBLzxDxMBblen5+1ZdgnONdQ3Ink
LRt+V19F/jCxzOeSHI2fpx0io6qC/epaDsmIhjKwmvw/0q6rN46dWf6iASaH1wmbV5Zky8fWy8BB
4kROjr/+FnVxPu9SxBLyAQz4QcD2MDWb3dVVp4kezfiU29anBXzo1rCCoVP7cXvRRG8iBBYmgNug
eQbilzvlIP90wZMIa51TQvRw1Oqw7haoirXQ3Ghz7wtkfcbDVDh9UEHMKFATc9rmRatsb3+I4HhC
Uce0AZI3WJjDjbqptVbVhrI8KQBPjvWvdQhdRKODjNNecDohU4RKAGRMIXvLd3320Lun81yXp9ZE
khPtLp0LVlADktyrb5ovYB37+LG4NMi/e6eqo02iMYNNmFYRKuzrP2p/0Iro9gSKagM2dg1cHOin
USLl7kCc9XhsY8wg9J1ByKS/1vexGfZJ4Op+8UiQavhn3c6vkF+zgl2RhbJagHAFL+xzF2SdpSXa
HWE/s/F2UD8rdRpq3uj32SqZUtG5d1HHQ6YfI0ZZ7fqEAPU6OXS0ilMVR4qabfJMp75lJ5up8nY0
a9DR7emyg8IuVO5ZBu0npOIB/galo8M5WJ0qCXHjvjw52pTdzZ36XYttgCe8OPHQZlXVgVvnJfTZ
XetuIGu91d2ZPs0AxEK4cVqj2tDw+L695oJ702YUsx56MYHNezvcF1e0OcVUd+O8PFEylpu1LIYg
TeCQnBEyHrdNibwSgtQ35wcoxztwY163GdiOi5OzvtjQ5B3VwxTiMbcdFRkwRYRfYzSlYNuyAGCD
aOf1+taakWpjSsuT1rbT3Zg4cQTKDEiBNAmJoAaQ7ipauVEKRECwaBMwH7glonka6qiYWuj4TnQE
FEKdjvNK5w2EVj/Irs2CQdaMwLgoPcBa+LugN2ipLktbovpaVdu8qo2tRRNvk1d2Ea2WmYJmO6b7
20sgOmDAYDJgH/TV3qU8uj411h5ozNPqQKPcMe7RiNDaauWrsWx8gngakjBMZYTx6KBke70CWpGm
ZKLY7HV7sOyHAoy6Hx4L40ZF759qoWjqsrFe7FxqELdfCZa4th7H9FGJAe3Vgsbc3TYj2LXg4UdI
ieYyFOV5JGSfEiRStAXrlOA+de8Kd/WtWfEXvd8386/bxgST5gBMxwioIasO3u7rMWm09IidaDiN
9FPWn0sq0yoVGTDg70DxDMkLtNpdG5g7CgLODKPpqtqNckNT/L7rnY/fxI6BRjywIuDNiyrLtZXc
zqg1xrDyDCSdB1piyM7KtIBF63JpgxuJTeuUNDMbCdBCSHHlUUmDDjgAmdyAwENeDYZ9yMU+W7CN
l2KAoQElA2NeA21+QgJTsptlw+EuJLUblzJGi+hJGbZzfWjBSOXu1ypIK0khRmaIi7Fj3W6UyYSh
admuamC81s/TEtqy0yncaICyWMir2EhLsL9fzNq4NAaaONAm4pmo1Ld4JEaooumSWRP4M9DCo0sR
MphA7fGE1F05DxXK9dVJ7eIfXnwfJ85myt0dKWTCZoJdAFgOsqlQRDccNB5fj6c32tRAHyvWp26c
Y2t2ne8kZrlLTSKjZBAMCggEmGBs9MhLce/ypnXnhCpeCf7lIlyap7p8NbrMH1tJ8lH04EOxV4fs
AuSlGTnd9ZisktZOXuvlieUdHxXz62D/bNcTtVR/Uo5usEKKpr9X+vC2kxMl3kFogZYwA6x4GCPn
5RKw8iK6MMqTWvW7Jckjc3z06IRmHOLbMznHtRa46tmxFYll0cwC3w3wOtwfOFv06wGTwYtRwsKm
ZC/c3jR8Un2fZ1/Vn26PUGjHgfdDw7cGVlTuMNcQcZkbDStIILw9zX7VHYb2TGV4PNGehIIPiEXh
yd9fTaQDNLseUnoq9NdmOnvzs5ZIvIXYBDAOaJ5EMuKtr/3iGA8r4lXVKelpVp4pVFGBC5uKh9uz
JXAVrg7ZNgPdBvADKrcNk3J2k8yu3oZhoYzYlX+zHBcGOA9e1erc2llDT613BsJ7XXO/ac/Saoho
1VkFC2cKIBSPD6VrotU0M2p6arQzMLuGE+KFFssckcgKcggmilbADQCMdr2HqbqMra1l9KSNx9oF
K0z+cyTf0urb7UURmkGaFzl4ZJXfsfoqi662zTDQE9DD2zLqCOaMdSt+tFmYxcEuOvb/NfTmLC52
2OLkeatUI3bY4PmGi2ZZ09gUefqAoLEbj+zdk0KktLC+ZAVkBFdin9zOO6xz748vqvflw8Nm2qgs
PAaOCYHY9exaq1YvfYLKGaXP5vg9th8V+z61tretCE7VlRXOP5B6mCqNopBdeNPBi6x88ddalTg7
kZv18Nw0oczCdqXN3SNgY9BTx0T1CoiLanH8CWLOUaOqQVwcLGu7pjb0kaikj1M4NBRtmOcDKorX
LsnKWmsyHWDkVN0mdeNnyr3WSy4uwd70mAQE9o5lo2jGHMrFlkG51nHosKDFy1ygj0iCpao2ORqu
oE4hmURBrufKFHfavBbw9MaFqUU929l4TCF50qp75LwChb4kHd0RLbq9OQQB2pVJNvqL0cUg6+/m
Hth/d35qQlodHcf2O/RTaouMN0M2Om63J+2q6ooDU7UVxV+XprrP7CMdnlv7vsm/x14tmU1RqhAd
0OizwJMKfFY86zYORdwuGgDxa/eQqSAxU0BEXzfRahrhkiQ+GGunKtAdPBjKRsZcK9qal8a584A3
aqnpNdZSp6+Trvma8WBLyWtZCMHleK5GyO1Np0+sxHXZCJE/gxzqDwXaswTJLN9NfE/1F8Wnxbax
ZOrp7Hdv2eU2Kh7JZJkoBqeNVTjWEGizG0mJhXmlWya4jbn0a0zUGHiJLgmmLQCIdtCF3V5W4JeN
hNuUjmYDJ0a0/DQdNrMknBH/NuIlpliLFCf3+EEHZVfFHmYJOVr9JLs83jJY72fofz/PK9RUnT1q
Mau0F/vlydyWL+UBKjyfgWD51EaHSgmWyNv3UDi/7TEko+J54rJy6OrJRCZR6dvuriPQKIo1xdnf
tiK8T6AN9e/k8Ye39LqiLUqMDjhxvw+ZamUVmH4RyThbRW6J4XeZ2CBycW8EVRceUKFqr5HcQmb0
jIKPckwUQABClP+RfZFMncwUdxOjTGNQKBhgs+mVb3gTRMHdUGuRdta/df0+Hx7pIsuMyWyyv18O
T13atmtgs0Itu502ALWBE2TTLcOOesdBffE+yMLEYix42/9NKJ/DInqiwCmbGKW2zfstGnUlW0N0
I78JQeMh4jKxueshJXXVxTRGd45jBN7psT7mB+il/ay2nf/LaPz+Ud2ZmzS8bVXozyEby14/zCg3
jy6dlGF0YLSFGuVjLxmT6BoGYx5SlybQhuiDvh6SnuLlrJgewIb6d606q6q6s8snPH6KTIIREU7e
hSVu8mIn0bQkA9bFacIqnf2fDXyrWW5uz5Zw111Y4WYLD6wRV0PMLqY5mKY6mK3j2h1J/qRTDX1b
DGchS2q9d0zIZbL4Hu87vEUtbmRUJ6mrWEC/dAA8bDRtephaVbYNBEEFs4LcrKq/4Wy4dIK9FM1s
FEWB8ths+4WyycagMaytPmp+R34tA7pg5/Q4fo1ljGrvVw6WkUZ/S6YCws7NKeJre3ApsDej5vkb
HRUTIwsTCU5RYuQN3nXhLuyuThFPA9lg6uepKNjTtTOeYlNiRtADezUYvvhXzKlarDqAPUWj7iry
LRtqPC7zKAestO3/0ZsnDVkTbz4tX7JyO1IH+Aet3i1KLWn/Eu4aZPSAGVHRa/WuD05pDbstMWAw
AxkoPlrr0+2jIDHAN74ZpdfWTVEBx+GAj58+Z7K+T8FVibnEZnyDeLKy+LXzyF1jKFsHc6kn5g78
IZu6u6fqeaT32TL4LT0Us+qTRSZlys7TdfwBswx3jrQ7bk7eDS+WxyKQGWaLCE+w9reu3JdpGfWq
G0qxi8JZtJHwAGSEHT/u2M2ZRvNxZsYSUC8q93hMS7K77x08hsOKL2hUw5OSZz7OYktP1gQW8sRG
BL34A/ogq0qWgpCZYQO9OGBIoAHmycyUgFgxwoSOnhdr+KvBMOQqWGhZCvLaStaiP3qIV9SQINSA
9BDaKRUiCW8FTdYGkIxIHbPsJqAfBmekQNnThNjQqbwzSx9ND16HZ+NdNmxN/dnqwDsU90Gy5OAn
IYCqS86V0IVcmudmMgfwOI1LHCx3CfBGvyvtz3qaslwu9Dz8cgyVGnQpw7ObQQRLb3ZOlUDWFP0m
tpTS4/31jZnQkLFHYglSlR53fbtd5caliRNobpv2F0lbtJO/ZOgsl086AyPyp+7SFHfLzaSwlKzB
qLOWbuNmk5C7Jc031bQEZQq989LXpoD++rgPuzTKeZg6tvtxWcqCJWYd86kaZXc3+4H3o3LR5YDo
B3c4N6qmVStVXYEOVFWsoBM16SMhT8Tc2dv5SfmgNiAiVCyXDhlEpAId8LBwwylWtabmAmspGZMN
yELBBbgoYDx3unxvD07hjwMa9B3ng4xgvGEeWwN6Umq5BIZLVu/YQX+60H7N1tbKPydAgf7Fov0Z
Je8y3VavMzuHsSn97ZbneJH8vnDTX/w+V9+A9l5DupLFI5XrW+YTsYgf43WRPGhUEk6KXY0OqB5L
9tmAQl27Ggf8NY46j8VpQR5x6l9L0t/Vybn7VSkH3filGFvdAG1cWgejARnc3e2ZFN10BoQdweSA
XDjyRtfWGW6vBJceaGzRzUr2SKdoj13YB830ctuQcEovDHHDHDPFrHMLmM92fhnBmXnKaNQNfoEm
9P9miDtvWbnMw9pjRNl30AIv4AJM0YYiedSIrjrAMbDrUcr0HF4TU2+crDZqjGYun9HInnZnmrze
HocoXDVQtmSgelxBPFEDlArm2it1xPyR4peBFsiCHOGKXBjgLpkRcJl81mGg3mvhiLZJsNJKItC3
Bpl3zu/CBndZK6pTzJUBG9XB9p9MPz8Aqn2496J699L6RRCDKR2UnsFvivdtELjBN2PTRK/mTpF8
iXDBLj6E2+fqmhWZseBDDPD29XfqtFGbz7cX7O2Vcmuw3BYH+VWbdRVstCcISXfH5pj/SH4ZrxDj
naM2qjdjYLV+/ah8dndNOEgICd64dW6Z5zb+kLtJqa0wP0TOBvs+WP3yAFqCsg7Wo+krvhNUG2Dm
iJ99raMWdPFp2Ibap3SjbemP9av+s/ypRdpex19uz4zQyQCEw4gAAGKwuIkZytzIBsWAu/5hhBZA
jydtZ++ddPffzHATYGcq0UkDM3lxKJOzMb22IIuhO6P5DVzt33iAizFxF+06t+4aM2i5NRO/j/0R
QuuTISnQCHetgz58aJ9YYFTidq0Ze4XiDjDiJE9o3PNt5WvXjpvb0yaALyBmuLDCLY9WonE704FX
d7A26RAO8c4wT5P1fXSeUXxtejcAMV4O4GoiKwsJnRy0Q8FnCYg1yAaurx+jimmqxFiyVBvAZ7sa
oBt3Wy3UyrahfuMaMgiwoP0Wg0URHu/ht/uW83qmS/oppS5e5+YaDg16ifwizIfQMs5TPfiIP4MW
4b71kBOUb3LgKEzJzhGehosv4HyiBpo0ogz4AjWYrH/aHOeRbosD4BtOJgsHxfP7Z7TcBvLsZMJb
IoZLWsFSkrzM+WclBgtI9vX2HhIFuaD60BitD0OE8KfBsYDu67PyZH1Lmn3lhJ3zD02Xe4t80vs+
0htlc9ugoCWfKWBD15A1hDHereudA/lfMCUVCSAoXmseugkKuL3RZ1E6jhMIxSBUYMb2usEjP90P
S5VEaN9Tdl7fDZ+mvDYCrRrrw9THypfKi39QpxxQMEfOGgpeYGpAZ6lPQe0QjeWADiM6uIc8aU2g
lGbv7GqpdwSQlexvj0m0WCbetCgyO0gw8tnlglRKBxBpcVLcboN8rF/3adCredRCW/e2KZFjgYgA
Mg54leCdywW4o5VOuV2g1cDC5aS3EYGss6JK1kiYvWHYSNbnY4ATktsVrC0w7hI4lvnX8Izu+mqL
EuWMCHP96nQSVymcvD+2eGapqs/MNNdxqpCap83Bqg6WtlctWXJP9EYFSBYxGV50aFvnhqSaq+0Q
hqxfoR0YrNNCwtodv5t0TQOvmn5k+VBstLYITLMEJeW4RLcXTpikvfiAd+Osxx6dIcCZ1yESOeiA
+aIH3j/jTzL6yhSOf5PTAbmRa6IygFXksy2625gVUTHestgBg7psLE82IuGUAkUNRhY01qIwdn2S
U9OGRMKkwEe1ITjd1mNfbgrznBgP7j859cfvt2dQFPYy0Pa/5rjbLoP6AhDdcIko0/9uiyctHkGk
XoOtOAv7XhKUse3Ax2Toc0NXDzhZ7Hc0B3Pf163nYLUMJVjpRvlVdPNd5u4tN/sEnOo/c2VJDp1w
eGiURcUN6CZEvNezucROM3bJWJ7ysg9Jc7QHNJihCQT1v0QmNyH0IoAcodkIBB3qWxrrIuHXDrm+
aDlQ8FXTbhqljtTKO1TQAfiLFbsww20QZ0VeqswGZgY9QlWyHcF0AmxRqMfrIV3dXmJPeMYYZom1
DTqsaHU9h2oSg+3TQZ+QXn2d+10GCsuWtjuTALGuBi2ttihfJc23vjMlpkWxwaVlNuMXM6oXCYqo
dlWeRgitQZdILUOLzNu+Uw7YdoE3PdyeWtEKQvsUgiEIL8E2ZVzb0wol0xsTzRNa90DtNKDpOa1k
JMiiLXlphJtOe1YN24mxTQpnl0DhKINCAhREvXw7lDJUn3BAuD6hRIreVYD7uAHZbWUOiQXMr12a
wagtNFgVEGCC4F02LKEp235jh8AIeAI4Z+00ZxgnbEtjtI+Zti5hpbp7HZB9yZlmG5z3ImhkYD2I
eAmgPnw9qMpY7HWpY+B83dpXhjkckq8qSMjyOvr4dsCmx1iwF+C1uO1Q0yIZ0NtUnpb8UIFSV92n
fzOUCwvcXugH2ruLAah00p2rPBrboIz3VJa/Fx2jy3Gwpbs4RlmujiCHxDhSa6OseTiNj6rpN09u
TCN3GL/cnjXh8lyMif39wloCuvbBYZB2PAXnaIUqwYCoMZhrJ9mYDh5Ut80JBod9oOl4T6ORBjD6
a3N2Nlk0M3GndMnsL+thsn+C5lLvD7S5K3OJgxCMDWl/IDgBpUPymqdh8qqhqqeBOaRmt3QndIQn
dgzBn49vPNRycPsDYfnmja7HlKMBglDgyk4q+qEtN2iGg6XIDqzAD10Z4SYO5YXZMlg/QE6joQ2W
8QyybdqAdEXixUWGUGmzQf0GAj+wklyPxlisdfFynFfUDhNiRsr8bCuFP9jPwBtLdoNogQCzBeQb
5T1AprmtrutLqUCPEW0o2jbOo6w6gOJxHSVxr8wKN3VObeVat8JKqR0sCmIhX28eMlmwKeg2RAcp
uCuB9Uee6J1+1aA0YEtpc3oqdZR1jS+ui4zVYOLWd6qT15kno3tVADlTUc0mpvuaq+Y22cYoaiTa
0aCyMoAoMwI2GSAuQC/EaBf064WEXHRPTbQwoiIVJXPiuy6ApEp71iriJ+TeLALDC4fxG/EoVKm0
l9sH/Y1QhvP7MA9kLuDH6Mi2OGdpKtBgJR0g3TRPt3V8mKZ9oxxbSFr0+viAW2dDugX5mS5o50EN
LPo0MaUO5TzboFU4WspL7GyGfDsNdxSo3kk7jMYLRVJD0Y+pvi37vStj+hGQ5IDQgcEN0BupAlXM
TVlbqsqQrB3A+04INRz0ApNd4ZkBWnySwPldWn5NlkjR1sBRRh9fNap+ld7l01mbM79bnS2eq5+m
TvbiZXP1bi4hjQbWACYJwjcqq7M94s0LmLaiVySCnFe3rc2mlxSOBScfcsnQisEVylo92N8vrgIy
m23i1SkgacVBBbWx8QPvJc+5lxXBBR3mQPojccbeMYyBmzM0aHFnWi34FrzPyXQYk18O/U5BjVMZ
WVCoYTutx7kjn7wfWfvSly9JOn4e9NbH3eeo+Q7N6ZKklsBBsEIImpIBH0JjF/c9E7YCJInAYNVC
l7Qvhtdh1bdr5jxOtcyNi0yB4xEdsSiZQc6X865jnK5xw9QMyjQP3WSvW5lfzVngURluQmwJDxu0
7GBJ39FWmWvqmjWA/996bzs1d7X9bZFBn0RVA3B2/jHCBXco4ip0GhoA/XU3LGIvUIqfiksDi1h3
zvy722YWsgnLuHGN/nMSd2ES73pj3BDkg7GcwIIpp/7jUDoD6ArWDYXOb9z93HJmimu39QpI4Np+
0+JNOh3s+vssa2ATnMkrKyzSuTgtVK2tHl2CaArY1jvJhmRfyJ13Fw3hiGEhJ47sMjcCSxu7tY8B
su27A1pBy4PlHVv3+HrbRbPblbcC/gpgJnFHoODOLd4CgiVU90FBhzqgu9Y+0Fx+/PgXNnAdQo3T
cIG15oJyuwXWH4o1yJHrX6z1VBL0AcsaCkQ7nfWX/muDu2kWtSjjpoUNJHcBmTSDLN/grIP/0gtv
j0a05thWiF6B6QKyilsXOIqxthPAQdPqzkzBQE5k/DuC+BiaiX8scLsq9oDgL0tYWNadOgNS5W3A
A4XGAbRGWDJ1MOHEoTEbhC1oa0UnzfUWNuYWEzcCKJQ+Wmm0mEimHhJJcCzaymikwu+zbDcofq9t
ANfT6ksMG9o3x/3ZPDrDU0PQ8ymJWoXzdmGGS206FE9PZ2BYu2cFeE/fjsEHr35RncdOFiUI0mKI
ESB9xJA3QH1y263SKXEhqYbusKL75JjdZ4+od4WN+oub2V80Rd2iex8tLOUsOa+C5boyzEXLCrhB
irSGx9EJkwvVkd/vfLDQ+qbaShyQaIwIY3WmQgBcNZ8pJubqEGUEwymEIumq7b3pd/0JshLak6F2
QWFLVUoF2wRVg/8Z5F8dbZajgGig5U7vjVM7zOtuyDW0SsQQfMotlDw6r0HHwZqUB9K6i5/W1Ris
xIWU3KhCtq13pjxUPFpmG/zp10pSYweK8nl/2wGIsmtX38kfGfCuGi4B96pbGqfEe0qa9D6LQbgb
H1PP71C0yUoSDvPiu9bDbdui5Wc+BzsZeCwUWq5PUo6mxFxPEDVZeAL22uKP2k9XRV3VViROW2de
mbsZmHAQYiEXRKxo/L02FVPaOLWOKMXowC7cRG7WQ4TODcGTujO6o1EeCXSOUQwMOpdus8TXnA1t
ftF018deqNZbzw6qGXlj8JMvvZ959TdjkB150QPn4ivfEXP2S0eKuBrQilJGY/cdqTJ/WT6NxrBR
wI8LDPg/ybR+o+2+G++MIb+/vRwCjwM4OxTtgDsCfTePGdPXWmmSHPFVwUjDHuwYKqp1oI2LT2Ij
BKL1P9rjdl5RT7myTliTPj2hvcg3JnNPPGj4lv6Iqp/yV+aYijaApMzPXW+BVEncOXcwuWAn9RX3
STE633YmX4Heh6J/GUgnuVvfoOXvNt0b5wnrzMeFfm2xhhej1gJdGQt6nPmYoxsxS/3E6A+tYoc1
mPYMulvoU5u1u2JSN2nsBG6zPpVLvI+1x3I91YYBPuTsU19tKm9DDPfr7SUXnUDopLL7GdUJyGpd
f6FrN8RpU3TQ6OMIYIaCnn7d6Te1vkT2aiySTjuRD8bUs+lHjA3wybW1pHYGvYJSwimvqsgsDKh4
4bCjncwg901n+V2nv6zU3t0eoyAoZGsObDIyZqyIcG217ymImAAOBmfSF8Wh/jrvnPXbbRvCeUTH
LmvtAiyeR5VWaoNW/AaBp5P96HvbRzMDYylNZeIMIjt4AYANjgFEgBK8Hktckvb/+WP17FB7C0Re
SUCHjU1keSz2Q/zWvTTE+UtF7wxKbESgXTJsyoZ8md0HiJeMZr+d2zgyOrK9PYOi6xLPAg0JJ3C+
vgvdgWqpxv4N+Bs/zcQ8U/OsjkHtOodSlzHdCW2BgBWlcHAsgbfsehYrdRpJr6ETw01N0LtPQ1SB
qbT27vo83UG0S0ZVLLxjkX34n0FuC7ZxXyylDSh1Wv5elU2RmE+a+hNiDWE1BDN5WDMzjHHMQUT8
F7Nqo/bImCigX8I9Vmjhjd08oDvKpGHhm0awJGEpe0OIMLMenl3I4qDdDlSl3LkGC7PVZSYwnq3j
kd2oMER816yhsw4m6kqusqV2XBxp3pCjbTdzlLnjQ6IR73Pa6NZZAy2CxPWKzrylojUL1BugueYz
hZ0DAeymmACT79Be4b267cNMZCGlcFlRp2NZLPyHrrrrfdT0jj0OhgbokDndTdAirGYntMbyoBEb
//dbPfXCTjEP1vCQ9zLlbfG0g0iHtV7Am/L9pHQ1qDNPDl4IBJK6VqyPYbOkRaTWCV6NUzMGcH19
YOY0DrNhdtHuNNOgt/FiHYdaOamrPkr2m3DeAV5DcslG8pt/TqrlXBWpxQBkQ+HnmeOvy3M+yAiu
RecXK+tq4BpkOn/c+XU92g3VxPhGuyZcgfqI1Kz2/Dgdsm0zlHddKQlURQaR3cI+YgyuuMmvF9qz
wVM8jmjF6zL7XE7fNRVdz2dzbQ92mu9vH1n28bznvbTFbarVs+N5ZT1WXcI0YfVYichiOpJLUbh3
IQmJNwge/ngus5vmItlTmW4xEQ9nNvOaegOumixKEjfegA4OIq7LNO8sdVgiY9ZoZBerp/mUxu1p
cUt7e3vAoquGdUNBOgDlJqzn9ZcYVbvYI1qwT+Zag4J3BNKQWOq8GUk+B4WR9FAv8L5MaT9KnITo
MkUYCO4rtME6eIVcG6akScwsxkyPxmuLTL1nnrshC92/ADsj8eXBDJIS9jsRiFrPu9mMMUBghRDk
uGa+Q4GgCfuFyF7ywiEhxWYDY6iCIJLz98uIS6CrcbNZBnC9bX/ODaj+5q94929ur5ropCNLCgwS
U6aC17+ePLM246ljnQpl+4j+fD+FwJdeLn/hT6DZZID0FzsDSeZrK+gmB0fsiOJqhSj9jOfCU28k
zm71SCxJt4hmDjEiktg6kIwI5K4t6VXiEctFZTVj7rzxnepuLn5ZyceB70jf/jHDne5lpWNauGB3
ROlWT1/JZPmerNwuHApL/6PqA40BvukICP+8fwMueu1DEtchGPccSMol5Y+/2AJ/7PDvRVTpaOtS
XH9p1zIN6wS6H3Uu8Q4id4gnO+q3DBtp8QR1cEx1josE7lAzwJJUhjE22+1xiOfrjwn29wtXOC0K
VXoK9GUdb2nshqZ+jx5C9S/Q43gY/DHD7WUX8V+rtxhJAYiF9jR4+zZ+uT0S2WRxrnRu26EiaCY7
aYnrK00TENWROE3hub8YBXfuY0BSFLNhrNiaAxrHNgld9JmBMv5vHIyH4AZXro1uR17eA7Bzjzgx
DA1mvjH0H0aOxhj39faEiZYedUFQm4HMEWkPNqEXS1/ZCSX5BCwUjqPnPHeW4qPPJ5yzXrKN2bTw
tzojHMPj1wNEmneXqV0v8eqBG9BGZFg8pOMPtNZXEBlJlH/amUTa/OGQBQBwEN4DMYd/74AITQ54
hzPhcOYzejuW+9XtfJUAxK/n+6n9/tFpRMcaCP3f2CqRPOL2XT434BqhAAp0FBqXr0t1qqdnApqs
22beRwpgc0aqglELa1gtznkqhb6ueosElb5NI2zuqI60oJCcofcrBSMI59H/APkak4d9q5VTel4L
qMgEag9bDV213LRjjQtuAeORHeAGgcDysrs9NEE8xpiqQeIIelkHaWPuXFnGtExlghw8WGuzdGsZ
r8YUZz5QbYEC9pvczP05rYJ8XU5q/OEzDdtIPMI3YWrRsH19CtJCRRaoQIkGl+u+NsAQPc3oGpWd
gfeH7doM52fNKu1Nt2aPUSS+s3LTI9lva4+2u7k9l8yRXp+1azuco7WtRqMr+q9P7lRGeQPc7XSe
jD6Yly+TKlMIfe8PmTEmdIgNg9iBi7i0Zs0yZUoQcdFPRfFJ63oQIEjI54RbEvgFoDYR13l8lq6M
QasA2SlEyNWdvjLmYeVHpkRVGSxfTFmVXTygP8a4jbio7Vq7GsFtmKmPRuP5bt+c9UmWHJWMiZfC
KVu3cs0KY4otHxzaKyjEJoB2AlCktVUwEYnrkIzK5sK7ZlTiUlUxKhsP06I719qD7fy+ve9E+xv3
FZSdTID0EH5fH6PBdtQpAdX8Sc126o/u2RsICApf/psRbnn6bjLHwoCREi3C9vSoldD0MPNAWhkW
LZCNCirqMqiYQcPuejQNhlOPjE2EETvY+X4GeGh8mTTr4Cgg/ij1oChLiSMSzSBA3sho6IB44bV9
bVNrbQfilni+OJnqI0yqXbJJxyyE7tPtWRRth0tDnIsw7Emf9LJDBrArghyv+fQ3SkeS0QiNAIjg
oEaMZ4XLXVeetYIugxnRE6jAli+9vpXG+gIbmor2CQs4J1AP88+WzoCwutqp6CM1MxSsDgA6+iVe
mbenS7AuGvAnTIBERQzDS+i0U1qAhAWQWnBTPdhzFbqdCwz3dynDjPnedcMQ04oHLgwEVdymi0d3
oIoDTGg/zGw4KNpJAjHB5cDgjKCxwYMc9GHc+QHvb5tNNbDIgNjnoItC8BoU6bnxyKaT6eKIFud/
ttjUXW/nebHzMVOxOMjDRlMW9aYpF1USG2Ei66yMC/bcayOkSLQxrhFZdrbTnyCtVWyUdlSR+RzJ
5vY2EJrCLQTwGHJgeCRfm8ooevb0saCMBLXvyxBPmLSVvcZERtAnA4IyVqoDB8+1kRSsW0ZPQQRM
0oe+gbpc3/uAFX04sYCqF8TZQYQGvSLInl5bMUlpJ7jY6AmZ6t1PTZbEEw4COgGMzxjy7+9Acd7U
DnUF7uc2iTTr7NCtKSO8l5ngbrTeycwlZ+zPYL81URQuDu7w+vH1Bls7ECGon4HJhPOSeaaoam3A
RFqvgQLB8ZLJHMma+ETOxWJZSARPwNDztbOMaghwkPXDi9IOp9QAHPYBGvVOlv7NmiONhAIF3nuQ
X7xec7toa6cjGj0tVYRcHxZlpJKUiMi7gHX+XxM8qZkzdo1Z5Do9eeQRRCUd6NoYH7GK3kCIkEW3
l0c0cWzW8K7ENgNf4PV4CgdvZKf1QDGd0n1mZgHOo1bRMFllHS8it3xpie3Fi2fyoCn1SgYb5Nz+
9+kv7pbL32ajvPjt1C5XE5VhegJgS0EGNom68jy3krkSLIzO2pNRl8Daoz/o2gpIvaBXWaOrcS2e
wUiy1+huVdNdWVhge5Pk+ATrcmWLOzbqYrtKosDWdDCXNOzVoINOpmw3i6zgHkM1AvcydGi4EbV6
p1TQxUSPRk+J3yhgbumbXyuelqGjlrFk/gRAcvjKC3PcoNYlS3KHtcKpz10CXeHusSvbjYk8bN9u
zeaLNf9GMd9YfOCVXAJ6KqgcdNPJQ4EabgTNsTtFNgNs13HvvKtP4uLtklRZmQEgdUrGIxjd1+lT
IsMOCDY+TEBJC+V2xAx8hW8tWsNbXdZ6uJR+Th619un2GRaP4Y8B7h6qCkjFJ8yA4+BNbOxpez95
m/9mg/MTDciglk5BV+Hgfh7J0+TGPo7YbRsCIge2P/4MhA304hhrgzlmIIzATFn2EECJqv8MPnvG
zzeTYEar6CejJqAzt6GAvRZ5BRlLVdukZp/v+9kr/CzRrWCgY/54+8NkK8gdE1IS18nZBLvuZ7r8
Vsaf/+33uXORqv1ixlBUPqFIFnlWdxySXPL8F+4Rl0FoQduL8Idbv1XpcntQERHN/Xb8rGgHSapQ
OEXI2iHqxltF5etgI1BRRMmZ9ALqxnpymDvZSZVZ4BZhNFLqxAsUPSo0epWpCqXl7e1lEM4Ronmg
u/+PtDNbkttWuvUTMYLzcEvW0FVdLak1tC3dMCRb4jzPfPr/o/bZdhWapxjSDjnCF7IrCSCRSCRy
rbVcg8QsWON4CkxpRscm/hqNZzn/Aof9fRPLR74KN1cmhEFM2mjmU42JroTGvfQ69SB/mCir3jez
NlfUUiHuoBbovKIJ1eWmj6tuAUt2X+X2S7PJubI2VVcGRJrQye8GRY64zDl6CWdy95SZ8lMcJD/u
j2PLjJCfNmYSxIOJGb233NZ6UqC73nqM2JgrXb0NOtOga9I4qwwl6FzF/qjaf98fxNqaI/iwoJfV
RdRe2N153xlyv8xVPqgP8P5/N6U3pQXwvJ23ev5Xx0IfB+3NkBO80oZWct0KQ5mxNOXLCCl4YWxp
Ii7noejACz3Lfy0IKyKVhjMu4k4Xf65+5AiUuCDYiqr5aOl/jsnTbIVbFrfGJKxPnfVzZ6nLmNLE
BSKddlvHzvLNr8ekLbyw0OVB23frAV0WK5U2WAtCP+13tRJ+d9R6NyeN5mqml9BhCUdsPBt/FvJ0
kv3fKDUDYgMFAsQB2IHYSZZP5TyN0CGQVpaUL8PwXPX62cpf5kE/1jLtNvf9cX1C/7W3bLqrUxbx
TO5PJqdsb3yKy+99v3EUrPr71XiE6WzUbi5Mid8/qD/0Pz9v/PpqSFg0bKnsoBcqNiwZHdpUVKwQ
5pIOBho/k/yYbgrHL1vylUcs1QloihdtesHntIALV2EFgFan+FuVUloGBW42D6mq77Yqviu4Px2p
RlrYQYBTmxdfbZSkC4Y2oiIypD3IV30KaF0O5ofZnnpPMSTfkwFTf7BbQHGhVsSHuKmeyzj+3NtS
64HpghQhCALUYGPnIaFNEKx1CbWs041bd7jVyTfJ0ICoL4m8EMoys6y7quWNDhF6t/keyx0zc7rv
nus26O5dZoWjUsjIx7TQrTrLySQCH9ngpZvHcMctdqtVJ6UA9V8rwj3eaTstU3WslMGuHY6R/mau
P9l//f5QaJASy1Cx4ihTym36YrXn1gFy96GNN0zcG8diQojHMtQBSbDMFugHtBHpeC1hFd0qSdxb
k8WKuB+og0pBiJWq+zaVn/r6TVf/RvKl/b8FWUwIlxgjljRrGJaBqM+85TjKeZ73v7EcCPpqdOyq
wDeEudLzoojtsM4vvu2/AdEfQc0th/DDbTU+ry6Kw2UP9AXoWbGCA9KhmqWc6+Sg1wdljNw8VACk
+HvQH/eHtLipGKiWqzvNFEuLg5hbyHELKq8ldlgtQIvgYA872/9bmv4a7PiBZp3J2nrnXTs9ri0K
2zO1p2EuG1TvbFlyE+fF31T/3RqTsDXtvhzqTMKCRANh3b+rIMZuzXNlq25TX/R2n8Sf78/iWrj/
GW1gT6O1zhTCWhpAJJc47NNR5v7iToWX2jtEzvyP9+2s+QVFdirsJoCJVw6oDcVslRUOONsPZfw2
fezmQ5JsGFlboOX5HyQ57/H8uT3ewUkiejPrRDbruxYDxo9/YxtRAIN0nkPedMSmmqZTzNgqORyR
4sw+W2lVe6aVhZe477aUUlfo5uh3py3c4smIXjARcWdprd9KM1HBmGG8Kp6bXD4EcbSX1UspK8/z
IjlmfM/srcvmWsBjcPQNUXtHxGL5+6scqYoLq2xCWCKsatqXceg50fd43mAWWDECNQqISWipSdbF
52srjIdRDYGyWEZqfqjLYDxoozaey7b3t3LclbydBJc+1aVurfPEczugMqq7AVwgLAaRf6jC6K0W
0h2rtru5Oo7W2S9GUg15gHDxkwrVhOX0z/Slu/mTjaxhmyiZqzoRT9H+Fsftyp64+bDFna9m2hx6
6BAdWmUUxfkcImgf0fJjRvFDbG3EypVed1zoag6ERW2n3AqNDvBW0k0H5KOrEKqxT52NtqL2VtEe
/PJijunOjPZjEnP8bAEK1odKtyuSkWwgkUmiMHo59amUcFY37hT8UBN4MoyTmv55P8ys+hVPqf+1
I4Ro3gsnxC5oA8qGyX/bDll2MqLpI6wjW7Rqq5YgioO5iB0KgeLt4tnGLBlDiaKbBnjIML6EIXQV
o3m4P54VDhkW7sqMENL6CuRHqQL8N2cPxH7kUW1w59w/zEr/LelhtTKqPf2qT32gv5GL4dCU/aEf
QsfN5HlvB50nD1uSX6tDZ+sSxkHFmCI9am2ac2UNbKiob1315PuJG2/wX64cS4Q8wGYLtJWudmHP
zqlUTLx0s2dlO3qArm4H3dEns66eM7l7Ge1xSxZz1SDIOpKj5aXOEfbi6A9VyM0tuQSARAtjJ89u
8blLhl2yBdpeDUdXloStqBnkxmaFpWn6qCofpThxFSl2TZti/3SQho0zca2yDLYGlmA6/qjuiSOL
EycOq0VHaojl2ZOrLN4b5RDuUk0OPJjlfXesknanhP7oQvfZn/I+qB70EvmnOUy++WU77sK6tN37
nr3qRECjFzgpFDZiVdYe1LE3ZD6ryc+8M7uLupXaffjfjIhzPXVdqMy0zCHL7e9ggVa8+wZW4hoQ
Kba/BbwF1kHhtR3m5b6MFYCL8VQ7O3167pZKWlA+h7xZ7u/bWslufioh85rCqzKtqbcRJ/cxP0Jd
Rauc9qWu24ewazYwvitShVz8aauBp4XmDszc2oiLvpetnAlr5+qETrvr91y6TQRjEi9X6fWpXork
Zc4Klx7mz+oQe8E47iweIAal8PKJZ6t265tWPOXmm4QbGBA3HupsG3KgRPtzjuaHlKYJPYtQ80JF
+0OmGm6u9Lu+fVPXDc4sf43V4otOrEz0aCOZWAkTN98ixKXWj9VJDuiDo51QP4G7sVw5mcqz1ZW+
m0IpdhizeTj+xsKrsNUig0J0soVFyaOwHNqBRamMuPHKsOH2ocjz6b6V1Wm+siJMsxyMpd0FdLFa
4dGJ35rNKfdf7ptYy2lhdvt3JML0DVHjpHbJ9GXDp4icSiX3kusfdvDDl22vBrUeWtqDVG3hOFe3
KZy/oM8WPTgRapF0ap13dGFddPloZuew/9p+grZiY3SrG/TKirBOZRFW86yj5SRFhkobxtju0zQC
rVS2CiLVvTI/InFT/xEPcX0qu1F6Q3Ur2UtSFXiK5MeeHTedW8S+v5H+bX2YsLQpLLP5UIDMafb9
O+nH/WGv+82/cyusqdk1k08QpG1TzhEkrnbT+P03gNvEpaupXUZ4lSoPeqI1tY3jdEGwDwLL7aYf
TQj4B/nc+8PZcpVluFeW5Lx1wlyisXYeD4H6ND/080Ot/fr152Y4y0dcGWmbZAC9jD+O3bmC/sj0
T3a6xWe8Gqu4wGl0ai30g0LqmHQVte6lZ7eNfc/oDoTLuPnmpOe8+Hp/zlb9619LYruWmrUzi89Z
rljDee7ex5H5O8HpyoKwtcyAuv2kEpx2ufxG6d8V5qf7Q1gmQ6gmUfH+Z7LEToUg6+O4jZksBUhZ
opyzCg0y610sf1wSk4WdDNqS+ybX1weYNYQ6dIWKlXazUPw4nOhvnaHtOc6NHzw3mX8MHN/NCFZH
Xe3ijVGu7lWDWzBPIA4JizCNBWEQh+A2UemfE1j/zRgsxlYH4gpZDJv1yooQbmbTnsZsNDlJhvCi
j14R74Y8dUddBo87wiChN640Nx86EtDBrkN3SBo3yUcIx6jjOlmzhzfYHYzA0+txp9GS1Rq7vPOp
tXQfLCXf4o1Zycj53uX5HqgkTDrCrPRjv3QD8b1RGbomHJQDOjfaOZX/bJ9Ma+sqvLoGJrmiAV0U
j+1CKIvamKF0Sz5u108yx9Kx7VSv0gdno49qy9Dy91dBprdGuc0K8iZaBzzDerZabhrBtOHFq3v/
ajhCKAtVkrPUZDiJ/EArfbeR+6wBe3RAPSQ+CMYqGLodhdTQeRbXjKLKz0qVe0p+SvLOgwWSvZlH
5i5o9x+sfOs+uD6shfOSPlqanZfNezV5RZqVDXknWCn1WbeCJ6t3Ng7lVa+jyPZfC0IBIbUgH9BB
s146p3BHzXLVSP4SBY8SIqSowl9GfSuRXvz4VYy7sigcCFPuR+W0QFPSUHqAtg4eg34PRxqZfeA2
ofNgDqdYkXdzmP7RVFsV4PszCi387YzGuprKicV4azM/qW32UFQbp+rq0f3P+AzxQQjiEVK/hVqw
GjS3m4N38JO8bXXT1eMtbMLWYIQQ14Xd6CTLVEa81zxtXVu3fl1IqTqplWeEdxnIeTw+3D911jcU
cArE+Xg84Y3kdh36SCqGOeHTi6rz6rg/9oW5C6f5BK3bn1GhDR4PqR9qp/sQ1uEl7La6+lcHB9c3
NVWAX5ZY17YHyZKUBRjTTGnjqsBV3udVPX67P8y1hkvq13RHwCe7sIsLccOBGE1LY9gJqHx6M6/l
Y6bsZoNbY6B6BVLkhduitKuf9eFj1M77pJcPoHMf2kRzaeg6TEp1qmMFsrPoMoTm1/uftzYJ118n
RM2yhZcuGvk6GfHkoLEBfr/ct7CW0KB+Li+IRJtETwhgWofkTlmBBcrSU1A3+ziqqAtCefRAdsB9
vn/I9Xh33+ZaRnNtUwhpiWnnBRRRzHnwNUYWMUg6Lys/+kxn0vy4b2vVj+FdAOvAu+Yi2Cn4sZ7W
sYX2NOLyLxkNhFnlnIpg/Jz0BuIk5pPe75UabuTQ+BIlxVbytkJ0S9P4lfllha8OCLuIw8wOpp9S
k9BQJkee7oGrVce+kp/a9n0ghbvRpHG3fqx4IcqHsHchvpRRO9iFXX2gifPgkHvN/uzpubRxuKyd
/coCzLChZ6JjW/B+JWyHMDOYHGU6wEedfUyajexi9S4PzR20TIuaLofk7QQkianVhcNtt6hSL/VD
r2/eK0bhZYH8vrEVr/b9PYTcPrzYGyu/rKx4jl1bFiKYkjZw9agywXeY3QiGonB4k7ffx/J7NX7X
tNmVczrMqkeJtFLx9X2zFVz+P2MH3YeqCvzgIjmlrAbQbYH5vXRy6VnVc2HnS0Ou10+zN6v0rDuw
UraPddRvRO/VHUYFaCEwo89NrIu3mTH0fTAw6b56yQxwMag3d0XtWnZzrKBLuj/Vq250ZU5wcho4
0jpaNLDT4D04/6MUPjubuJKtMQm+Oke1qSBzQtlEgx2ycp5q5auSnTMHwgKEz+6PaNUYGKyfPGm0
JQpRwy6GCpQcvqPWjhcN+9qIvVj+UlLIm6ONM2jLljB7UPHYeb3Ug6J8Hzfc55pvk+R23H5MvSo3
dsVa8gPF9T8DE2axTEbOlMVYmPUHyTojgHWg3ddL2Qv3p3A98l6ZEg4vDYLVQJZUCgtoddTFY6I+
+gY0SzGKWtY3Utc+ple+upRlv5HhrfojREAUNIyFlkywPEvQRzs5QVexQ69FETOqvKHcMLJ6cnI7
U3mW1uHXFYzYqVMobcdMwgJytINzE2e7pCeY+4e2/0gp0W0V2bs/p6urd2VzcaWr08Siu8xMBmw6
9SlTv6DE6YJSPkJ48P43DDF19BRYnF8/I9uVIUBvNqRmFUd0Ok7HYup70qByhsg1cNy2KzbuHKsL
ZlO4+8/zs8j2HbZBXbUD51AKaxocN30EY+UWq+PPXO7VgUDzKjmtTk77Cpkmx33RLvrFg5PuWrvp
Tr7Fc6xRKl7W2ZDwpnCEwjA9/xU3KUSFodsrB4hzH2YYBCd762lrdTEdjkYV6DdzLCxm3cpp1zl4
ad29qZpsdu2ic3V93msxScD99VybYISuqOfAxMX1WHDWwIDv1lcXTVU6TjHV95/6zR2/BCpxfq+N
CAOCRK5totEA/R+WuzpHjlbZGMZaqLy2IGSOyhAPahvCVjMUqad2fyv90Qw1t+WdVwX8d3/O1tYH
3uRF6Zp3R1ppbzfb5HDTDkjfaD4pvCqHCnScTk0IJTC74b6p1eWBR0qD654OZ1W9NVXSQkISYEMj
Y8Zere7yhu6qLQjglhHhTMssiD9Dk8kznE9537hRtE8hrPrfRiIcZrqvDFakWfBa9GdbUjwzf5Lq
rZ2z6mhX0yWsTJ4ABiprpksePFSlt4hLFy965cc0ui8KkORtogLN3MWx4cwgC3uz+kh51avn5FPX
6edRlY9NUf4V0Ddxf9pWHZte7Z8kk0jKCiPq1V5KNO6ilyiqLoZJa412ikpeDul0psh539jq9EEf
BBEsL+scJ4K3abpfNS10b4rcchbL1nC0Y63cOKtW3Q0JkYWkEryT6NN9puWhNGbgBhMn9xbFPU83
O4XzeMiP9we0ulPhhVmYKhVINISK1SjFjlHLQBQd2IRK/aUOg8PYJa4Vb1Arr4/pH0PiO35Lx6rl
F8Dcys5x637cO8OnZJN4c2M4ItsE0kbcmWbosgzLRw7A/lbb78K02mdmsL8/cWuegJgMLXbUF6Gw
Ey9nU5E2Okyll6Cd6bgy9S75C2TClsOtebfO0f6TAhJojGAm7TW960xOn2HqHyeJI7YMyu9hp7zX
ESsHRvvh/rDWJpCIDQcYUHe6jAUHh5AoCCoZFG1V115uf49VqidSc8iH5/uG1rpmGNS/loRwl1nA
EAa5gc8Qoh1PndBvsJzGeG50G50q2U68cqrbkx4kPTgM53tn+oHXabIE945ziaXK9Bp4uX9jP1x/
lRBNpCiO+nFkP5Tai2X/rchfec4Ls+43drhtkEyQYQPN0IXBq0OeobTdEkfQZDTb83KaDO0Wp9Ba
NIaigj5d+ryWHu7baGWmNoLoKoBAtUCfw+52QVd8sdrq3KjSPu6oSUfKxrZY8x/2BE32cOviRULl
oDaCNucdET7MbtbcsH+narandKnsjt1WmNyyJRz9NJS1trHAxei2+TOP9l0a7wIKAr4/7+4769ou
pMwHKp+GHRWK1NuJJHMqZGlCJVRTx0tsKBcfdiuYtI5pah7KNNnogVm7H9FLhlgXTdB0dAtBWVdq
vcxamqCnDCotszPfNCNqDs5jaCyqdUf+r7MzmhsRekXcAdjTIl8H/gmqePHmroepOUohMFsjpKoU
ts9+1LzNKRJktnbUDCq2c+5lRfwkV8OjOftuNDS/EX4ch45sSmroSInhTp3iaFItcLjOVJ2Hyvoj
izWvTPoHq9p6HVr1HirXNC2ztLR83a4pPpkUigG6IYexbnSGNxbNgf1kPNmbufeKqUWkV4fJHd4t
tH9uTeVwdzrORKO5nb/Y9ewhtrKrcot+gU/3/XTVEDdBWr6h+ALFdmtIVUoDGRFWsFKe0Nt7l2c/
8uksmdavXzoNGaQBRCLw4VP8v7VjNHZCWQwUhS7Jp4C2xkxujr8Dmb6xIuy6Sh/Dxu5BTpSUrWLr
OTICNy5+I2W9sSJEEW1uwzJcUAB9L73t6ck0pQ+q1C4PhHkb7Xyr3Yj9a/sMiwutj/PzDBBWqZyG
wYjKBcFjmZ2bmikU9M+m8TJB3CiX+6Iu3CLo3Ur+I4BmDoDO6b6XLGeYkKQbOAclferW7HfB8wsn
l/qhkNnn+uiW2Q8uGr9D/nNjQ7huNiYvI2qHjUxHFcp61mzdNX6d33fhweQ9hCoAZ47Y3xGlKW+R
JWQ2sfrDyilF1M8xLM/3Z2ttT6noaC10ngxJbArt5kruqyItLnOkF8duMkvXz7TvpVy9hVGr3jhp
Vq0pMto2lN/YWcK8dagUGAgSgA0J5lOtwtVYVR86Ldzl+ZYm5MqhZkCIQailOwaEqOD4sgFpY6QH
xaKpVPvunJ1i89EaHrR4YwbX/E3lHKNaQwkJKsrbaFHJalmavpRfzKrY5357pj78lPTa+/sLtWVG
CBdjjMamqiXFpZm5KR2tzHWGt/dNLDtT3DnXIxGmTLWbMTe0uLgMfeoq/Y+u2mKQXR8E7GULqTg3
wMU/rqqHXRPC79oxCLN6wYDpfJL7H/cHsZJdLFjwf0wI298aW3uOQMJeFADIKPb1teu0M+0J+yQa
H61R30lV+Shl5st9u2sZPzVfMEII09EmKrbLlTnJYWsZkGwUtXZ0SsTcy0jr3Mhvc04Qm9BLonUc
R9V4GTQLCHJpeUkea4hhWfqJp8/Yk8sJ0sr7H7a254BiIwrBRy3w0Ns5L+shHByqthe1mo7IgHEZ
mQ+T9lTMW3Wxte5vyOjhwFvSOo7oZfmvlndEZZILAVtBiY3TZFeHOTlplb23BgdBNU/mKXWInAeY
frzgndMaB98adlMRvRvs0VPrD6a+1Sy15tIQE1ggQKAHoJp6+0X1BHtEEBXFJa+MyrVrPfBC3f91
2Q3uyVdWhI1TD4Na9Bo+N45NTfysDU9F1NG1/ak83F/N1eOV8xUQoabbQOwE/9aKQo2UOS8oBv2w
KsUbaDMro+WRcpBhMHoslYdRfZxyGr0d64Tay2+EcHrzUP0Ags0VWgjhZZDFZpbXBU+X50k9Z1/Q
O3A39vBamOBehzgE/CuklMKqTUNeZW1XsWqNtIvS41z7u3DcuIZsGREWzRgzqCMsBlLQ3kb+ZU+V
ixrO/eVaNUKxgaMI2k6K+bf+58h+o6XWiJHwmZqAV9VPeT/8xpLQD0MTKK9NzJeQgDtDNhekPCWA
/KZwrfSp7OPvqgEiMf2ddIEOKfQtuFyjP7EEm6sd3sTQ0LVtVSIBjhRvLn2b1L+ULHpk896fuJXj
mxNC19hWvKJZlnZraIrlCN6lFp1zvfVdp5QOUhucbYurRTzsjOyP++ZW1unG3BJHrsZltX5GHawp
LnY3uX7xVUl4Zyq2tJrXrBi0m/DQZJPYie2z/phVcujL+DU9wXnbHIOHyEg2TvE1rKZpg2Fc1kcH
ybh8xdVYfDnEo8eyvDSSfRwc/V0YfCq76MkEvjo35a4ovtJK6+Vx7TZ+dqR5xEvSdsPxVwIvo/yp
Lg4VBQ0etx8BkCJPo64pL3ZRnoq6PudbMhsrHgLAD9oGWjuXaCRsLV4turSL0/JSI11X+W9C/RhA
sK9loeujlnnfP1aGQ7GatIJ3Ms1CQeR2OBYKb7aVTiWlEUWbd3h/9cUIQ65s9+2sDYpXdaSNwWfR
dCYEpUHv/HmeVOKF06YIv6n5yRzy+NDnuuL6JTg/ew71jSvbyuDIxXlhYnQQZ9vCps549xt6SNou
Rlruk0U0rInV34C+M3U6S7XAIyHtuZ3BVrENyRmdEgSGYx/bUkrOUehIZ70Ym40dsDKJyyohzswd
wzJEnty8ljuKuryXRPwHh9HotbNedZFrzqZ2yHNkVa2i1d7dX7m1ScQgVTRo/BEAEiZxbJ1Oyvy8
Ql6k/iqFS4u64x/v21iJHzTdA3inUgfyUQQZRL4h12OoVwhvPdlQb9ROCXPFFhPWmhVqZPbPBkv6
swRfTww/zgsrri8a7LnW/Ikn4Vra//pIrm0ImzcORhQO46S+pIXmHSvwf0qy0YaxtiB0DnCrJVty
TLEC1vaT2thDVHMqxg/2XH/P4t8BcUM9BSaMNjnWRLxkaq1i1J1W1iCZzWNgSTulCvZd5z/cn63F
d24vZgwC0SLeAblaQGh8u3fyom4QL+EuO5vBpda/mErt1lnr9tEW4eaWJXGXxmXK6R4WQC8+WPHn
zAdjZ75NpM/3B/R6bRgQcYCl4bL2am2a2DLbSes53b8hO9xuXcm3fl7MUeF1CjoyoouUIAho7fLE
3P1vAxBSLhR4oiDsGMCwb7zudP/HX29Arirw3ZNecejAlnu73DQsTG1p8vm1f7Sc3G3bFzvciJGr
NqjVUjVAr+xVr7tc5RSGA4sVqJ/t6AXqYjSX7g9jbRWIIf+YEM4yQ62boBpNvBZ57bx/gYDuvoHX
zgrpEQF32RYcmOK20HM5nFJdKS5Jg6RwaMrdpVZKXuXLMvZGaZg3zsmfKcXtPrw1KOyOckSC3YSK
5lL3nj0dy3LXfOqrfR0cpHOUPyn9hiNsDVDw4yDP9VHmvfJiFr7m2Xrln8ZM+pzLNKZqdVZvRMzF
aV8PDxYI4FfoEqrLgl4ljpkvhXmnzQxP0oZdjlqlq5MHKEO9V/u/K63djUohuf40bMS31wf2Mq+L
8hvpFcJ5i7NeGe79ObI0n1sSbTsZaoh5sEMTwG9CL0qe7/vM2hiX94OFUx0Alch2DnQs7nKVBMux
6ksG+51VnH20G+zsoKL3U9iWa24lda83AuhCKIU4JTi0TUuY1yIpNJIcublo2vd2odjeaKVemb6b
3xemL1djtOo1fn8YIwoPb3w3Dt4WkZvYG5O34o8cdEwbGQi9YiIVxELR6Wiz2pDU/z2kb/AFZELR
u9jKtlcHtJiBXJs8R9Q+ybLGsObRby6haTyUFrwoHzup8OaqP6fGxrvgMjmC03OEY4hEgbuS2OlQ
IPs0q3LUcrZGbgGtjR5ym/h83+tWjaBDstQ9F64XIaWqC2kObB0jAfNVxC99d0ibl/s2Vjwbebt/
bQgplaTAKdUFaQuhjOzZaXyuaG4dkYmYInkflt+1AQmrVo02biyrzm1bpLyLjBtXl9u9W/e6b05T
1sI+8j7Pn4dhq2a86nTcZjV+nhqbqL6U2gVguqJpL3L1Lh19ajTjjog0qur+/gSujIT3YYtn2aVS
CIuxMJK8kjWEV7tLBIXDXkPA99S0kbN1iCynt+Bw9NVwZ+Xlmw4o8dRqpTb0nU7vLlM+e6mTvhSh
/dQrymFIWtTYh/dTl73X5/xsREczOSv2i9l/uT/S165C2xXtPQsbLfc+MdBzPvKyaWo93Cl+vg/p
LDjEkkpVWB18t1aTdB8GPM0jbXIyxik73bf+ekGxTuEQuXuFWpK4u9uStLCt7P4C4M7rndlN5SPH
u1uaG1ey12Hk1pAQd5Xezv3At/pLEj/k6WEoDwPQnuBJMrfWdNm/t2vKSzsHF6+NcBWTpN+6ThP5
td2Y/XBph7hKIPFOq7Os5fY+hzjXi2YYLB0n8z26z2u3HAPlIMlNcbw/r4uRVx8BmoYLL7cR3g1v
PyJSMjNu8eBLNvu7MYBBIh5dqdY3NvzK8lGXpbuHjcKjoViAHn0/n4wBOkZ72MfvmmCBSl7CMt8w
89pHl7s7LKOoRnD5MZbPuMoJGt5OUiupYRU0Kvmx1Lr5KZTAOml9+rW1YOU2J7l50NPpA43o2kZC
8rMSdzuX0LSCzoFijqZwSxxkOfezPRaWcjEgLpp0xLDmj2X6lP49xLvk0ZnfT2rsyr3ndwcjObfv
+aHj5H/sf+T6h8Q/yWbkbXGwvZ53dOQXxiyEoKghilXeTM0NEMWheonGptxPtVxbz04e95VnhEYB
MK/kRWcjJK4AlSDXg8hnAUyw1OLzcN+pad+mM3JGVu9qQM8ypwPeaLuQmrp65eyK1NpPc7yvzV8P
xzzaohkC9JBCGCi9WwcIlDgtmlRRLlomoYKXmMalidrq4/1NszKrNAPRycX1AW5TsVZUpXVP/3vA
rOaRcpJ7s5bcAjie22lctAeoCDaC0utdyhlGPkgT2cI9KtbBqngebauc1AvoShXKPhMurW9pbdTZ
UzwWkb3hySt3Fl6/nJ98Ybzwv3r+K2reNeKiUS6yucsqT7dQc3NLbQd9PgJvzpsMGM74yxH+1qaQ
isixb9SDXSg/yTDK4V23K4zKg4P8/tqthAhYYvFKevFgKbHVWw9JKi4VVPqUi5Xpfe3NRqtkXlrU
OfeWNKkKj35ddEPssp13QTgDQcskqBvvf8TrQ4bcW/lZ04cD4hWvM8JltjRKPR8hKeqRGpO9G+E8
OyhxbZ2MOToMnR5tbMs1m0sODikb9RNe424HDlH+PEKvp1zGyb5MZvg08QLoFppTI/UhXwIn3hjk
2kzTrcGDn0X7HBR3twZTSWv0Fi7DS54Pf4UhYEXYJtWMFktoJx/yOPGkonGrpN7w3pXNwinA9ud0
pQ1G7NdV6lCto5GYR5egtLfHof1aqJnjtXHTTxuH+EokgMBjkW1H25aWuWXSrw4cJ8tINFEzgOMp
eN/2wNiTat+ZcBGRm9z3mdeZJqca76eUXcARvCLNTQaprHsI4VAC0MOvlVn3B1Wq5Y3JW7dCoZim
Tva92JcXGFExK0SgC33VkZtNZfeQlMNWp/jaEnF754dwCx4Gl2m9mrZhaIshtWLtYqfZfJG17oce
Bq1X0Um5EVXWLS1QYVpveRoRFqhkpyVxkmoXPzW+jYPxYTLaN1K/JeK9aoZTn+SDFB3OtNsB8RzN
82maaTTaqBD4jIFzXKolD2UlzxtFuOUIE7IMxmJyvJKGc7AvV4WruZtD2ZCawFThhE/PNEZ5WvVH
Vcte1r/TJOnIP/f9bmVovMgRNRRQS5YuDq2yLDXs4Dy4dOPnfE5dB3CbukUb89rteIXG4+jApHZp
2cL8yXoaGRCEm5AooxzulNPn2ByTjYC0aoSOKx5aFikDWwhIRVTjz2OAEb3p5F1VFTz7DXZpR79j
CHJwNrnBa5IIiXG6pCxyozIXcs3KU/OMvCeY8/bvX10Zlp/3UqROCOvg/m49QZ5rPUbk00QQtcnk
feNYffXQT6RAbpdXSvz+183hdzJvcbyMcLG+Nde1fg2nW2hdUqvu3N7qP+ih/WD+OlUHfTf/ST4W
tKgmmJm7aoCEOrIuoVRdFiuQsP1y+cah15PKGmo9i5C84G1OmplFKgXWpW+jT1xafF75rL+r1N5C
4r0+HhZDsNb+LFIStG+nTI95/vXtxOJR8UuTSB8LJI4yJMqVrQLBmiGD92xOBgTJbVEhtR462S9D
KJzNwvGCAYbeAFi7DLPz1vLct/RK6nOgRVPuZJYH2qy92n7R7HI3dLBh2ltn6+uEhUTlnzEhAHk7
eWFbOVxIsaT5T0pRv4GLqZSaN0pQcUndqIauj4qggNQedN3iXXyo2MZzxfypcRR6eaCGh7qM3hVZ
kT/mdrOxcVcCEc1lixgrXbTUroWRdRC3d5k8kDWEvMy7khK8WHQ6/3V/v65aWV7KyDPJwETUdZSo
hp+rlQozUVxWbq6p9VEh+ft+38zr8wGa+J9t20wfuaXg41WptEGZQRDfWmm6ix1gO6kka15lKuP+
vqnVEQEBgXoFHAi99rceUUSqkg9NS2anR70HR3AP/4dlb7xorFtZxJ8JDwTw5e+vDlhod2fbDnuo
LuLMeQ+ZUXww89De3R/LK++GuZegjViFJVNAFDsspQEivgDSo0uXBW7t6+8RjNs1Gse5pX/QimZj
6l4l45ijI4qsgf+faCREVT1EALIu6vaSpgejevgyJUf/ARqPQd9H6a8mxdjicoyMAGAIMqLFY64m
0Cjmdpz8toOdTXJTYp2TO16G7uRWhHi1UjTrLzzIDr2jPwG8t4b8kc7RWFE7lKf7F9j2Mwpm0pbq
sAj05wLDzBkU4EECLSQGwnD81jRhdLbGj2royZ5/XP7UJ+2w/Dv0xvowqsfw/Gvu8R+ji/cBGKek
JJ7t5eQYiaFK48dxaazblUUVQ6w+6ZE7lG0MBGOan7p52uq1/3mIX2WXr+wKfjJWQYsyvTl+bNQC
HuZdlA8Ho9Q83X9nwcRMcjZIfyjlMeifeP4dIFiwHTdSXXMwdqH5ZwbDVWAMXuQ/SfljsTEpYl3i
P18HMTcJD0kca3G74KltNPrcsxRkPogW/J2Wb4x0l5KQxie1cq1Bcuuzn2614ImVvf/YBXBKTge3
FftIsCvpgxEHrIYR9jBTg2017UfTn9zSzne+M7mwM++0dC/5j3XpygqiQB/jZqdE8E7SQ5TN2iN0
VLn5birO5bDFwrI2LQs9Cdgj/kUt+f84+64dx5Fl2y8iQG9ek1ZSqeSoMv1CVHV103ub/Pq7WOfc
PSWKR8Tsh+lpoAEF00VGRqxYa7ZoHdBesgciZbcantM+JUV4xl4dRJBRd5kuUNcvSE+fpJW31cyF
TbOi4oU9hbgTtGie50uUMkvUmunckX2pudweZfSzlxZaRVEIWfEpM//1v7bQKYHLecJlT67gh09B
IlztfVHtXHE4FKi2df1LzFh4BXXqTgOj2vmxd57nMP/HHp5zUxpsatKYvbI6kcmkkRM6l8ZtfhkQ
iJgogAQW6uAgj2YiE4nm8hRiMS+83yvbJMvylSHPHnr/8wnaxA47aSdBLvp2yIWYJEhkaJ17VgOe
gDGAsLmdM1/JWOlJZD8e8Lfw9OzgAzQLRWr4OJRx5mXaZAQULUvl3o1lmj2PosScE6UBdrCMfVnv
hSbfDi12PIBLFPSXXkAyOv2ntWZIkQBhRrX8w8gC1SFWmW7xAiqsVolUvW3KdteG6jXmA8FQeCrr
oxLLTucVmV5qcGa4thpTqNSPiquhbgn2fCgSJKEp0kYkLXRxLJGlQOLXrQB/I0HsaSX6W9rI8LVA
+6O0hAt/dryHgC39MI17t0uyV4lvTiLzqfSnrnyuhevjeZ5D8b9XFWIkuBUl8L7ebaxEbXqaBHnv
ih4EzTdR7m20icU+KEjR/+2S3KjT9JXWvZ4qDKF4cK98wCzU/d8PmLhNp1AADW+zbdW1/qgwZe+W
ouUNqt2WgcXjpVDkhtCPuwqcjOEWOU/07/9m20veZpZaymSgb1nkr+S1l7b4BAkATBqJDCRObr9F
ykapQ+qkdxnvV9n+ptohLkglA1/xnP/L2tD/jBvZc7SWg9P1LuimipT2KHb3Lt9En6OSoCIhE24M
D/Lvjin0BJ30/EqqZnmxf9iczbVfDXyR813vCh7zW1DtyLPzAleovwVVgs2M1KDtgOfgQLxsNPhm
rc6+FLtgwJhi7GtEmXPo/Vg0ADxzTe+m4k6MNmULuO4+bg/snmvMECzJRU6qYsdFcKGjke3RoL6y
3aa3zJ1f+fEFs5id6TMm1yJ8AWVqh4tLA2IgqNpuQmYgmSLoHAVVURdYkURSacWp/R/z/5/hz5ty
vYGHZIyINQcuei/LemFqga6+meP1UjsrwcniXob3nBoQAGqRZ2vNoJrLdDVsKel7yYLS85IphKFn
wXtZY8hbvPCBv0MqZrIGPpTbcxMGgMKGbNW7ffanB0g/UHRgvYrMSOMn8JvmnvU3b/6urOQ0gLuV
RKQ9AbGRM7mLMvImY5sOm7mFj0cdV7Ak0U7An93qqLV1kqO2zaaFQsifx4a/c7SPDM/u4qLU1CSX
emziccMF59AbriMbkwY9RBX8RSAXepOjshq+5Iy/S7JN3++LRnVAx6r3TaSP4L6JRDcojyV74b2W
IGDngGtBk3aLalosOmr38vibF53sj7ma3d01clhDi/4aV+6MZKOOLfF7p2HW1B+WpkabHgko50yd
nPPeyGDoJ1KJenAjbS9ZgQmSaqEuSPriSTYgaQkUd3yctvSUfNZXrXKZLDMF0BTkmnfkmX0+XOR8
z3LCtnqW2+Mw2r3gDM1aGmzhaGiA+aC3D73xiNqn2foZvKlKwBVosHZlOx23g3eShE0ZJgYVD6W0
1sO7bAxMRCxayQGJnf79hzEvHIeYAWWlq2Qkyxxf6AnHEjn+zaY9EKXRSpS2sNIY2z/mZv5N5jIu
zVuxd0Hh8+TZlrKGa1sZzzyNEw2SVIwl2wNKUOslK5s0+/C3vi2NGUn6NcXZaWPOztrP4Xx7nh+z
VzJFL9YUw9lJZK3jcd7qOV3BNz8+c5FiIUDLtsOP89HFY2uTV2o7acRN5pdGJTZG3RzAMqA0GxUn
xRtYjpRiSpTqUHnVlg+bfUzXysFLgT6+CckeVFTA6TvvxJayjvdRScTeZPOjpnjFM/DBmUi6hld0
FYJj7x0n/UEQrGwhhFNlRGqzYCUMWog/8abB8VA1gEzvemk6EQRQgYAtW5SngD+zeg9mW9mHFMEa
z8HSjXhjahbqRuWQa5Ug43SUyqHMnOat7Fqg/eonFnDk35VkRHtviBGPrFyPixsLEfb3KxpZm5lH
FGLPqyoOSmNKm6toc0GOWhuiVSKJKWK8278/zMwiSjSjFxFVvd5lqaOGYC+pd7k+FBVp3/3WrtpD
u1MBHhtIQluwCn5wK2/ibzaCRx8w83VNgRp+IgWDm2wg+OiCNwyYWrO1a705HiRLsH4xZDT2EUuo
8dwlTqMPdqMj2s6d0+M7aPm4iSIwKhMZ5h0fl+/RtKVKjMRV8jw0eoKWN9AaMpC1q96iyJYR9NXi
uXxr6oYIo+6Nz1p7bvR2Dcj6nTG9m5MfHzLLd5dxno9pCECudOhy8ob558516jTKfuSA3SbQ6UiG
sxJBVxu6l/3TGJ+5ympGvY5bo0FHuGTEh4Dz9Sy7Pp6jxe0yJUZRakJf8rztsY7AkKCG4eCir+Qt
1Mov2uwg4/vYyOLxnkoLqJJOicrZllCFhkpchHXIBg5AoSzUVY8NDbnKzBwJYC0aVu6kxbOG+BBw
NHQP4+K9vQKzIe76tI0Gt0Qb4Faox/iDgsRoJU++OHc/rMyO2qAJXqJwJeYubsUnrxd9IO6CwMql
Rrs8nsFveOfdDgLtOoIdZJZB4HU7IhW0KVXYYAoRT3VWY9Etb/M2a3tXxgrs4g27xRp+G9GG3dYm
pYfc9p9e4w21tF+t5W8Ks7U4u7eyv8GHpOjgasWfnXkJrURfCwiWgnMUKP751tlyC+IgiHIBDxDx
kNClZODwevb2fnGKeZ6opeMBKrL/bzJWN2Znnt0rIyGUG2xlptij3Jh7l04AQcRBSkiXHgsOXubx
oiyu/49xzgKtPFa5OFCTwVW6kG7zYajMvO2qjayGa5R/30fkfv2R6gHbmIxzOhtcxWdN6ofV4OZm
v20s3s6OnMH8li/T6mZ/0exiZXbtPB7g4rkFUOz/G50NsGMGtGUIGfwn03u7yBNCvahyEb3DEAEL
csEncdwpaw/mhWcW1vEfq7OAEhXHWs0CDJXvc3NwJPCQMMOhcvrcqrK9lJgoV3e9yaRrXmN5Pf9j
eP6o5FpEmh6aTlxWag483g00N1WmX3GG/8fx+MfM/DJIGClpm2JwVQ3p8GOsqXrHbkNg9JUv/73L
AqJwF2Yt9lxK4SM9joIRXq7o/poT/6UeH3OtD7Mh6/hAgynILTahzZfgs2JDQNbBkONZLYsgAZ1E
aLEzRO5YZ+9a/VEqG+bDZ/7yw07MGV0W154sS2mam4+bbW+uYrosFnCUUg+M5nbdnprIVUWD9pvU
VFpdja3ckOJdBOxN0xO6Br9Z3Ok/Jme205lQy/qGwdIXma+HZoruOMVsikpXViHai+8lvARA8Ihy
CrIXt56cEbKuEyvcGp74xlNHbt9lJiGB/fjo/h/L/Y+Z2RXoofd+ZMXpYcxYoviqoWQgqpcmPdQS
a5aRISHk4Uk4qEaCvSZhQ6gi5LYRf6SKw+aHgSlIEu64uNNBnbJyxtfmYHabhYxYqnzXDG6HDIUY
A3DgWRKTn1oE3o/nYdlx/pju2WU0eLnScWyLWyHOrSh8irXnsozeC+2oob/BL3Yj+y6M55TdRo3j
ta0RMfWWUZ9KjVn5lKVBo8sBF8bUowX5uduFD9WgGQA5h3tRyuEDBfzJjjgYQyFzT12aSmuzPG3a
+Z3x0+Bsp9WNJkKEWBpc/7mWjwLbQGlYb0MrzLcpKFwfT/TSCUIJDpJ6EDjiULG4HZ1KG/Bg5h5O
8Ieff9bBhu1V0paK3X/+e0OoRSPZg/509BrMFtSDALjKFz11h7I0xgJOjGmvRdU7Yx4eVHHNW0+Z
xPkkAsEPiCtKIwIa/G/HRUHyAeojlBDHXLHj9toPqZWO6GRtt4K20wpuK4R/tWwNrrB0F/00O5tO
n2uEWAoU6ob8Sam3YfkWr6EBl7bHDxPzWvKIJqU8Y2TqdvVb3x0qqP5xgRUmItoG3Cpeu12XNsjE
K4BqPToUwSt9O5FM6JUCkzPUbcAkCu1rfVBOfOuofesEqKj9200iT71aUBVEsDyBZW6N+Wo1REHA
Dq5IHVpZHf8h/Mp5osQrhbP7M31rZ37EgK1NQh92GG3bKL9G5a0ABfj58WDuXzO3RmauvOkSKaER
j9hf5IGmFD12C6F21npsZeHhDjNgM5yqJMimztPbUFajbBcJeKQOnD6on4h+Bp70gzkyhj9pR3ab
/I0Pvxj6kko7hX5RZBCKgDEkVNdLMXKC5ncQ/hEBAaDbTC0cXtzwueHjpunbXi/XpuV+/95+72zu
8z4MJaUf4XHyIx1PjVMbnUxy3pD9FbjkmqXZAqQAdNR9CUtoTgjUTSyVZuy/glVKZyMWqIYVGakF
DApGhgsC6TDAw4E0vd29GBQTxIOGkcXJXugCB61LVXcZ0L9V9u0lY+1MtfqahYQnhPAoiUBM5PtI
tHh2w27aDnKNH1H2ESDzm0ob/l+yIOAyleHmUf9A4zmQlvMCag9ZcBnII4o6CAe1qaqkJAbJjt7F
0Z+VPblwvqYrBS2CHNRT0WZ6OxNCzqk14DC8K1a4ogedgzxwbir0oknnUTaL8tDJAYmZS+VLehYS
KT8VzKkBHCf8G0m7KIh+p+qXwp/E7F1u32RBZ1rfypuVDbLymfNOZZ8r4MI8kXc7MeYtTh7NRinD
LRKu8TGgYIx9PC3CtLVvLyXcfwCCgP8QJTDktm6npcKtlMbonnN3OUE6rSQHWf/8/BT1z+PT6+vr
+/v78/PH9ooUG/nbk0T/emz/G9J4Zx95HGwEbFJ+DustoHvRa9woucET8AhEtgdLsmo93ft2aDc7
wfYs4ZzaoyNvODM/yCZrKxFJttG1dR5/ykL6Gv0nEEObwgG8a+YwwhD9DTL6gWVXQgGfWE1per6Z
mcx77cjmf2FLxn2Crj5gI0H3cDvtHPDFYdUqsstug3fNGp2GFM+ZKTuVvmJp2tfzCQYTPPiYwGI7
oYtuLVFWiATaarKbkwPVW9Lrbwef/BFJaRyf3rdA7ZOXxya/MR53JqGMO7UhIH6bs8wqrdIXBZ/L
rrHbV0f3YP2y9kaiU10Lyae1OYTI47oWgVs510fHcXRna5o2iTB447RbuVcXHoSoIP/4mtnBD0aU
zdm8kF2FhGbeGfUVgLfQjRxdL5+GbYJs0nYNArRmVJhVlbGjOW0YMAV4cL7ov+hnmZjCq/A0PmcQ
DnmBkm9+8S8r8750ln+MdA50ZENoeYRBiXk39sav/cE6HDLDOgQ6Q36V5HOadCvVVYHkm+rZwLxf
IqJ/8CQ/OCfp2BJnZSPMNTzh3qepB/scXimgypzDPasskX061LLr7dvz3gLbVGg9vULXzLTH3tC5
PyfgIP/SrbIG41vc9D8MT172R+ktaCjSwzwMj5wBtdC9dqk6u4zx/rca4e3xtC/UgTDKSWps4oAU
72hwBg1MmSHb4ISlZHzqtCtUDT35OPh771UBteU52MV0ZWrvQ+CpRQ647Sn8ve/FUoaI6cPBV12w
teiSeS3sfM0dTo5hdopvTEyhzI85BE3bkPWep7isLW4BTDUjKzQZvSOvr6imOaKzCsVYszg7qQAi
tELiM4o7GJ3R677DPFe7+MqdeSO3sEGdbO+tuMdv93c3SnSaTSLRCEHm/ccyV1LeT2qMUgfwYhfo
mlnqn5D4NBg9ISj/W7mVkXNpl9vSrvdAQ1jTHKS2T1jrnBihExkDOUo2OOTN6BSQiMRk+voWfyvs
0EgIo78C5qf3O2mT7JlNo/uWpweb0uzJhbHUlREt7owfA5ptfRlSqiGjVIprFJZ/uuaHNUj6d4Fg
NmVAbqtQKOKnwz3vmoOAO9eknaK4jSHqws47MufCiizMmDk68a/AGB2I7tnca21VRN3lVrALSGM3
doxF9M485oG1W8d77tfv1QUXOLEiANaMfBgKNrN7NVK7MFOTUHUFQs3W/FVtFGt84k3iu0moe6+P
j/5CagzYiB/mZmcE5tJkzCLVbU2QeQDCbikm8kBEMz9yI7QiOzARUxNlJWqbc11PjvXG7uyk+KBm
EisBw5Rtddts8mfIIxPo05qv5QaC0M/eSryy4E+/UckaKCF4JDBm19lYhWodJYPqenZkCA6UUYlq
sU654nPWzMyCUUEtOWRNYQZhoDNs/JNmRw4EWt8fL9tCNVe9Gc7sVZSgY1cp+15137JNRwIrPgE5
evb38tNot0ZGFFyRSGq+c2uGpx+eHx1BQ90FzX9AQ8/7uGWE8nkiUdVtIA0uf8jbxKhM0VBseol/
SytQiGnzzY2hPwXZi4nECcxEtw4cLAAl13eB5gqlifZ0eCgU0cDQOvZkZT7vM1sTeP0fS7P59Bsh
yEc/0lwtMHvQYQD/+VQLRtxeZLPndH4lpJtc2P3A0IuFRcS9O2d6r9Hi0YxpprmQZrjIF94Y/6uZ
+4+BOSdVk1OOepMBec84QFCf/SfWElc2+9J7QxLx0BDQIweW5Xn6HqAUdJnKpeaKe/aj3PJf1d/o
nJn8mV95Uy5aQpQwgXPAgoYk1u1OaFNPbJWm11xof5Tn6LfSEGTJoQkVkPFjTb1l0Tn9tDbLcTSx
3IWS12pIz01wMTST5Cf/xO2rnfLMxnr1CxIQfErWXvgLF98UCv1nkLOHTtQyqsdzMKsdmkN0Eb+4
P+0accCSg/ppY3a5anmhcGHcaQhooQTaf0jP6qH6m1tr7M0LtYaJngk9MniNokFnDjvgQg9tymnm
uQaoBpNjf93wR2rokl4/ceY2PKxROS4kimAQoDKojU/Mx/M+3oTtMkZtYJDdKqS0AzxJpV2L+zNA
VTgwA8JbKTAAgp4eCr3d9Z+MteJEFuf2xxfM5jZrGn+gBb6gMtD4dCKKGVjCZ23Lm9dn3kgN7T25
Rnb5r30JcBBT8QyYkm+5ptujQdUq5UZF8lyFHS2P35QVtx3/Mk2/Mrzp6299FvBo4PtSsaIKsCSz
3VnJZV23Rc24rFZsEYf+LkdfcdIs7cyCh0rq48m8i6TRvAyyEHFSUeKm7vnZqIRYDtki5t2EgROO
+yozcnDCmLzQrvX0ffMe3YwMaXjQ96EcxU9R9LwYBW3MNqKjILnM+MyBdqvYqRGIbQh0tojHvHre
Vxg6GmS9ADPxL+NwlHIi8VdEaboi2MMX63+0juJdikQfrxwq2Pj/n+ojzx1NvfSVzqI3yN/RISSt
Z3m+0dZGA5C/HJGqhk4qaV/jhDSdKZcIzFPUwK5DvBPW2M7vLlOMElco4kowSE7KD7czKrZVk2bT
ixLtq55Z1rQzSgVpxKhoGTMJo9IJ+MI3y5Z6KztnyTIYrQHARX+scof4FaVBkDymkl3Ip3E2P8Qe
8QW+2NQDJjmUtNRW6jg7SRpdK/QvLe3UyYPELJLHKLbM7o2eqUo/QlYM8BvgJDjCeB5h462UXQWO
FPs0sNp868e6HO1HfxuphwwcGhAHg/oryzkBo6MjW/rU6G4crboivnzkWqAxi1+878SqKXQhqS0m
f0n+huU+bTz0Otpt8u6neieRNtbVHf8GHj7xxKqjFUbE661KfRLwt8fH5T6O/97B4NqG6gW6luYt
auiBlhBSIB0XsfwR76cK2OMEHE1l4TtF3VCj6hLeiCuh25RSfWoSmTViWl58OW0NnvNUXdI8o0+z
v+k0Qsge5XojpEpIeCEVSAkpW9JlyhrP0z0AZMLaoSUdzwEAoeC/b3elEPC9DGbL5CrUarJBn3z6
zDPyJkiSkoQAsHeDZ+RgdgUNCM4acvCFJaVRvTJ99/EFmnolaETgMThlkufOrcsBlI+q0XOLKM2h
rp6fIhxZsepJjsaCEisZy80xUF5CbuW1e598gWkVL3dQQkLyDLxstzMA8kuhZCvWv6a57fW64PSc
1bF23xjhtW+2gGNK3h9xtRvp7p05mcWY0Tg/KfXK06H9kRyRQSkLEuDMv0atpposg3JR77GeSfMu
sGtQAZKyq2tnDDxxywdMZ6GvhLTRWBiqEKBbrS+btXByCrJv/TBYcEAKCFEYqL8h6r/9JLFrslCO
av9axSIybeB2lNlY0tGWKVmVkFOrBaTQiMH8aGs+O+pRVGdWE0bRBoqaawiF+yQBhC807EncPeDy
gXzy7df40A8pWsB/rtxFDfQ03tO/bE3iUUfjZYR3lmj0vQlVTcE7cBDP8S1Ac3KxhObsIcl/8088
+qQLJ43MJCERqmNftLOlaJtLpsLtJMHQtBfl6ou6wqzN4xSezucRyUr05uCeBrf1bEelktT5edpj
R714Mgl8vHeFp/TUKs+lqJG6ecv7P3QXjXYqjysH6TtDe2cbr09UqPAnODtuZ40KPd/5Y+FfefUZ
zsMz/DNlAI0jQbFtIWPbObF4hG4T6xm8UX0kJ/bcv4gmHQwp2nG6Yoo8EY6Sm6pG7xkdY2qyvgbL
/qaGePSRs0BNbEtJCcrcvw7wKwemtgfBFJStv5dQN2wOnCnu0tfxTfAd5cTA61cGp7PSyjJ9F4Zm
XwEGAZzCCcQ64Tdup0pAB2XfSqp/rfvYzE+0fMlKc/BtL9dl70/DPHWFXbagWYqIID4F9HfFGjJn
K8AFDRLhMhs5hs7so6cSzxHoIiadITL2SNGa8JwkZuQd81gXK5OJHUhKc4kpnYQvVEi9i3Zuok1V
o2sKyV3mjyifArTqt9y+3Y7Nu6KRwdf9cBNeYtoSNts20hqGU17YozeDn/l9kUk7MYWy1lXe17JF
GTT0DufQ32udDlmP6LUER4mTxq9oacKljSb29+wY5U4sGWMASWlLll75waBfsr/xmbMIZHi+VajR
wmNr9UH2EtCbn+FtSDZc0a5Np+4RPeyPimwJIlF+eeJG6a5JvCmzA1CGAdwdfZIVSxz3WbFLgCsN
ScdsfFUvUDjOX7LKKBSzHHaVHSqn4g1NKv/6BkehSQZAHyHaRJg5j3iVuvFZRvavTWzJpQ5sfOlv
IqJ1BsBaCeFDGwJodJ83aFcz0f5W6xn6ubayqst0L9Yrn7N0Ld18zux+SDIt9/va8690n4poj7Xq
2OhRRA9APx28NFQXRVNkY0Pl12gn7p5RCFN/TsTMfbUJP4wp2EGvDFTv0kRvq0LXaoVIslVnpMpS
gs7steEu7kekJBEhA6ugzBMmaIMWxKryg2vDPjO4eUCyuQ98ldQF8BQZGQTo2tSUgOtkyyFo7lQc
x4BuNHWN6v3+4YzhT+x0SANM+bU5H1AaFXwpQtHymqsQ4OJRxXiWWn6wy06BVhuts6daSVQ35/qj
37DNLtP8wcghRUbkgOPfcrnVdMomscGXXP5VMN4a1HvxCyVkfEAcA1JAWZltDfQjKWFaB+G19QSn
CiMDTPg6oOy1Yhe1BVELs2Y24JU1gvwcMS9JBYkIK1YAV/58fGbui5QodgvgB5u6KQDfkmeOXC5E
gcrg4L/KdgxIE/eqWHQPZxWLOu9teMlBxvA9Pkib6PrY8j1AaLIMUlQBNywgjNIsVumAxeBrLUiu
cvmcaVbl7xTZyeOj4l0F+Xek7NOaeGi3YJ8b2azV2sg8qOzx7oDO+gBSrIhnADR961kgqxNPV4tw
C1MZYRpdkL4CFZwqwUqLxl16afbJ0xH4EfFxYiIyiLviKy+nwnWAG7Kivq6B4kl4M62iTBeHPNg8
nqi7rAGMgmBvotgDPB5B7q1RJgPGN2Sr5FoBEvFUr5HATFttdofe/PzsGgn5vgJOHT/P0WeFvvRf
UP4unjtVX0vsf9eEbi0hC4F+HYCRkPtGjul2IEqVerkQxMmVJuPWj/Yi3XKVsvfap/JajqLZ5+8F
dTodsYXBiJ77eBoXHih4O099W5DwQW5/zomY8gyEvQIvuFacUfEk6klM0fFpdck+qyKSVja71rty
v19uTc4OV0JVxuM6LbiOQaHHPJSYBQ4NWO/jKP1hkGR6PML7hA8g54qCmhdIdUD8ODtQQ5oPqE4r
4VUI+sQI2rEmbM7qTK/E+mNL90V9pMrgWyf9CQFeYx7Z52XtD5wSRVfwuVH55Hcj6HHQa8b/QUZH
+ug6M8nMEvy7pH+S1YPWWOMePDakrUnG7+K1Cu5COIocKShqJ3cPgdE5qabSFFHEM0l0bZh9P9Ew
8HrKnKWTZzEjKbJNelBRkqSkPgpXTT5Wg+MXSPMNRMlWpua+roSpgfQqUrPgSEXeZHaeCnZIqxyc
UtdK/CoKt6tONXMUUkmngelD/8xDU390hX6CgFqxuIUMAUF4ybc84XPz8TItbb/JYQB/idoPLpvb
Axfn5dBzbA+YlCAgHNLazK6EqAEuNx+dSCkTA0HC2vtlyShIjMB9g7XAzTIzKsV1wKVBGF+TQFUd
savZTd++c023AwppxBMv0lZeTAsZkG/+BKw8VD0mrojbcdLSC2uPYlZH8bdIN1ThIDWN9wb039LL
gGC8Dk2uNdU1WPDSgQNr7EScBQZs5Fpv7fJ9W0R4hEdXRe7GPQcmkDhFr0tTjSu+6z60QsIYRE0c
Eiz8JMd6a0hoe5YqahAjwREQVgjhvFYumSXnfGNiWtYfV5sH34wu/yi+BjVHuIl7fUTc/iUAuvDC
Zu9UID7aW+MnyBkMK6WppR3zc3SzYEj2BQ3hUBlf1UJSnpVsYPQo4QBJKhQ8d5VcBT1Tmtr//myA
DnXqXYJoCq6D2/GOQcCNrFbH14ZGaJh1PaE0AsHXo6HAeUzXtuj9LYsVRIsOCr/ACeEmvzXn5V0c
jDnGiHZVzsp7lSdNNpTbkRvPTAi++7ZVYsNHrOpwbQFkWIRWXTFoQ6NhKlAhqGMGVUhpsNpa/lIi
KoACigl3kM1ZbWmfHNTsmkaJEEkbDgLHeEbNgpwGxBhFOnJYjnTXSki7olWPqMIzZG2FcYvWVLa2
41Vem8ktzK1iikDhqCF5iHTa7QSxuUQFkUrxVUtrw6e1o5UXZtTTzEWuW6isFi/0Qd3VrIGeX9Zf
i4Kmo3pnfro+EQuBVGPONtOwHl+MfJFc2bwL90yuooVaTZJjJAbX2AvZQzbmoy2pXqrTon//13sR
+QvU3YDQhPrBd4z+4+xJgh8XQ9Ek1zaM0W27EySjL00RonPFr8eW7lvHsQV/mpp5EmbINC8W6uTK
79FzuXlTEqvxzNf2LdRBIGAmFpowt0WsK3pmpocoJtTxD/JqNXoyM5tu4IzhzCCKDqKGuYB156XC
GIdJekV6ujZyngMzV0wgY/F4uAue5cbMzEGXKlSLoj5Or+kYoUt5C06mgN+BPWZYy3UuvKOAof5n
RPPgli/9gG1VmBIuvD1CAfpVfYcyrWowit6YSIGF1tAT1L4uj4d4X7TFioL1H7EP6Gqwg2fxRiAw
UVeFRXoF3MxEwv2DXut9ZP2JDjWxIkMFuKQ36qO8AyE83eH+WAu+Fi6nmw/gb0+uROUQGMIsvVZs
phEqa4npxzSzHo9zIZtyO85ZXOGLOZD7RZ5eC0P2jm1vgGKNN9UMnJEWwzu1y1dbOXNWrC7uoB+z
O3OGslpXUJ3H4JTDV/U7JahNxYb4NujIBG8qXdjqJv08PTa6cFdgQlVQGQOVDzG+mU3W5yEeAdGw
KxPjRQkK0U9cGpnttV2sh13I2G3PD7qY5WuA0oXU8/QcB6YGwDLkVLXZpYgKjo9CUZtcE7DYHaJm
KDhcxb7Y6n4BbbONL5Wjeplyby8+G9OGDFD6kJ6KPG9yPaRx+hL4UfcVM1rdfeG9V1OkoruWASWH
plYB2kdKMK5WnFhUBhvJyrj3pRE8ImFVFzKKEb32mxEQK1tDnIs5UoqaZHLJEHwKQ+iHRjtEVbzv
6mTI9DyTcSOIUpP1xuPpXzzKEwkYbmlcgCgq3W5oPu8kqSzK5IpMQsN0hloTzgc9gndSNL1/klCw
VvU4BBtUD2prHZ2tjz+AX7iMhJ8fMDvSwAtlUQLakyuNnFaCKJfdhjJJ423tE0HQYzCz/gaL42Cp
gJeiNGIFNZF2TGsVdvO3Yt6CF8xy0pwbHzMeEi29lPIe1Zb/4jMBdZ5kiRDo3zFD9Wh8pUU0JmAP
+xN+sE70BMllkNdWVtgaXW/JFelUgkeSXvoQBJXeGO85BRK707Uq0QcE5/HG80yUKWNer+JNN2yq
EDc+KRXCRu7K1y6dZChfI7yY1LXxMrtd1RYJcmYcuOSaU6eUdy0kwuLAQn5QQC9zJPxp+9BskNvv
Io508RvNSOxtQ37AxxEZBcxyowovGtXlHt1srzQ6U8AbUqMqGdKvFd2XPADeUHjI4z0/Pd1uv5UJ
qrCnkZZcUdXvDL+VC6NMqUc0TLmJcqpMEsjxOVXFrLFjLTxpJqQgcCro3ZPBtn9rOalyr4xlEbMk
s75TD0INoAEdn6W0LFYu56UYAIVHSL0g+oao4CwkLpTSl6ox/H+knVdv3FqWhX8RAebwSlZQYEmW
bMm+fiEsW2bOmb9+PnoGc1UsojjuAbrRjb5o7eIJ++yw9lo4dEVS4X1ux31k5a+0ee7EuNxql6y+
HwS1Mog+SkCQ05x/mUB8GbbwuLyIKWNOknWIWruBFqv5oo8H+gHh13jajcHWszU7i2Wk89Hs4nX0
zCD0orJNX0rd1stPhnZqxXvzwAUV4vtiOI7VceOgz3/xwuL8dgAc0wGQLbZw0MpaCoIpfRnRDFdB
Ftle/SYDVq/tVv5KM8T8FBANRXth3HW1YxxEXlJA/Racz9NvaUSKdeMnrfkz8DLQwc5CynSoz5de
LCUhbAWB2Ailojv4WoGONNpnWai1E+IYwb2Ul74jCmnotNAib6SXa+UBdMFhudEpV1GYWPjz2PAC
uL/j7EWoEXCIvhkj3T31RjDuFOWYDc0x8Z+QDtyHzZYjnz/sYiuovqBMQNnTXIa5qpSCIuqw3Gv2
UD7VYrZDarH3on3cpU4l5k6tf+0al1l+208Pml7jGskFiz1j9pNEIy84JBa8Yg9D+GomO9FzYOG7
fl5WrqEKJ/JcrSH7osBwvjnC2GiRlErZS+MljqDc+nUHJ8bJ2sLXXEJCVRBMZNzWXJ7UL4R2yrLV
zSJWspfErT4Lt6ldOz6I9edn6flnZctbXI5rNcEze4tT109Z11QB9nL7FBzU3/PQxvP79PApdnX7
a2Erzksd/R9e75Ubf2Z38dBkmVSbUyRnL91P8oBYvc+CH5lx1PICyozwqFam7WknOLrE4XMt3Hv8
nGKXxPuB0aH2Pi/2eXK6vsUr9+/sF81H4EN+KUyq7pF2Zi80yecpgWLXiSmnfrCl4L0eNslCVu0B
VRPhp2Soc8kuNI5JaNQF9saB8ckbiq32bX4MPg/sOch6R7Sd4jRPyewRTnRuenv3K733avv1+mf/
QUosrt8cm/zv71iEs2nHyHFgcQLuoSGxLVuhIWxD58q5e2//OdY7FxG1Q2HfvXzu356etsqva6Xg
M/uLZ7zOOqWUynndbeCscBBWLllLHh2Huxx9aDsgKQx3T/7b9e9e63R8tLtkHgrHFpaJkO9unVGz
GbInyXYSbx9Mx51ye93Y7B6urPFywAAm/zAxA77RNO47WGCj5pM3vg7++yYwZq1EefZZ88P34Rin
Zqzmo8JnKY8p4zVUYpgM7u7rntTWrtSH6HsPRPHkbVW01z3Xv+do2VjRfJ+gIuBGj9JNXtpt7ogn
8VWc7uJ3kDlTvBOgXcn35WdZ36jXrDrnD5YXPozj0/fJxOqKypMuAaWLDsPgyJvB8arPmkvZkLzO
SqMLn1X1uqDqPphOTbifMY/aIZUYdoAp/lbIK9uYezvxofohfxW11hHNgxU9UJ9MaRJa1RbL9xyJ
XR6pf3/Mwl1lrZQEg8Q+R8WpC/YDeY3goE7AGHwCbuc+3QlbdbH1U/yvycUjOCe9kMuwzormStGh
gRdV/QauWNqkElkJ7TnE/1pa+CRZnqrIyjhLh2zHWCMCKI/O5N1cv5Rr/TloKgF+z/05oGSLJezF
pJDiQs1eXg+5HT0Gu/oUDnaT2s7d7HZgMbnpbz47UPlu9b9WYLQ88x9ML5bSEgzEO4zZ6e4O7Ttd
N6ZGs8NMSn6b3aC27fxOTvlbX+z9Q1w7u+sfvv7of7C+WF697fs4a/jw6me9L0I70HhUvzjKq7i7
Q1qhOjz19hOF9t0WXfm6k6BHDw6U6s0FX3moCEEa9qQzifIT9uxByXd6ySM3Men+bJqvNbyKTcJg
1C1eqkpgUI02Ls4KosIkZYS/ABQsDfYlHM5Qk37MxCp9GTo7Mo+AbZr65O/BbnF9nfE9jQ9jtBPj
46TeWsf4BBFw6WRH9aCbt5krvU/pnkJacx+FN9nWINqaJ4N9gLoS7oymwuJY9JHfyX0spi+W1DAl
mlO/KMcM01EB00ezBVBcyWNVhDe4ZypMcLAAn78VIzWmEoZiKr/DeDOlCWq0VfXEkPrx+oH7owT3
wVnNTZKZYZj/AJyhgvg4N9TKY5H7bT25lZbDfKYrI8oHCazMb4mXFA2YTCFTHgbB7JL7KIraZ0sJ
TBa/0xPjlHu5qtlmpcChi1Jk0O5qddB/KU2hFXtPM8LvJsH5l9wTpRJ6XwvuwqFu1QeFU97uSkEq
n9Mqox7UFLn1mg+B8jsf8/Kn1sjTYxJBvJTFcvWUNCPzCb6XRg6g0+JzJw8diuFKjjpGMbX9c4Tc
/WOfRlNjR4YlMMiq9OVPOcvjN8oO8CR4ASuoZUX+5MWTmjjFpOknpRBLZls7gmynrMLgWxDL5JJe
14sGCLd+PMhT3VlHBikSHpQuj8Mvap4F9JESazxVaiWohyCUhbsBba833YvgFAvyRkFNATrzpy4V
puwhCwUUhSdx9Jt9UHqqaCdpL3zxxTD+Nhld/r03auM2EsvxG80lxkC6AhFZRxkFwk0mLfMUBZC8
g97SyxFBSbq2/eyXciceBlOJpB1EaWXkNE2GPmsSNDUwxlbWX+pJGdp9nSEoYs8A8B9BmGvAQAfq
MiiOT8JTVQgB1lo9pGGlVUa1j8vI8uyp0/p/wszPp1sGQSjcaR1yL7fj4NOTvn76/tCFLU4f1Iki
1AqU/iXzT9HjQ0gUylFQy/0AyEKSMvhsxg4JYDXX++AgThYoEC8yxOe2yiOKr4kVfm7yxgj3darM
lNxtzl5IpUV0qIxS+sMrkoGiVhwBvS5JCh1yBpAxSUAJcCcXugmsQzS12Cn0MDVsKTaaE2qMIus8
MoWEZoJBQM9AknhibDzdVxCt/2y9qSp3kGE070LhZ/Eu68zQt8EcaRp9kUb6kgQtE151375XudQy
bNkmaXsw6q6a68bUhZCCouRrG7psPA91L4o7YdT8ZN8N05jzp2rg0pDDKRAtZBVa2xsFhIXrmq84
lRQknmcmk1mr8/yKR2NXBJk+9m4/KyP0R10JDh3iPNsQyvkvLbYTAINKA5J6GGW4hZM0hawbWtEf
XDPypedJ0AfbsmZwb1SI+4wSnB22Q4OGUGaKoN7xF61nCIfcGEsbOIq/79Uy2qpiLIoY8+dTuaAl
wGQMeH59kcVAE8XghpoOLuKrI3J6QuIkuv77+kmev+z8y3m1WF4LSWFkDZYUQIRfdd6G6gSAWDuY
Xe4ERnNHrzuF8ffdInX6e3OANmiX0awwqAmfb+k06Z3KtLLo5sxcPbaeGh2MghOcVmOHSuVkOEo4
iH9X8GQhYasWQYvMc74alchzo2h7GX09CJMbFpG119o2vUFDsL1DhC1HnH2TsHHxBv6PPbaMagtQ
h2Xa0tVDzqYGohtEoQGjl1qADaefoY2dsAE9W0S1/22KRJuZUYrHFwzZRg8QqJIj0RU1b7zV9OyH
3Jj9cQgtnhxvgvFGl2BMl4TycH0jl0nhH8uQy1C6Yn4KKMdiJ0UhC/1cViZ3GErHKuW9aHY3fWs9
tRHUeWq0g+iua2JnUm7DvB7scLICu/CijZ7dn81bHGBKfGROwK0Yx1qeKMBXtcX0jeSqyFQCPQf5
i36eTiA2MJMQUAPft0WlQz1rDM6IhAr11q4+pGEb838Z6NT03XsZGqrTSk12n7aicBLFaXppIIs7
MGBZ7UDkJbdZNVg3WRkUn7OxbOwxY9YwS6PywfTz5vP1xb28+QoEfoAyQHGhhrcccBKLUC5quRVd
ZRgfwFR/bQqQ/9dtrBxSSsPIGNBx4EIu0a3FCAUWcc3gTn7TnGSZYTXOc/hmyK21kRVdmprBBhol
SGpSM5Pj+f1LGTXMA6WQ3TwuATtozXhTp1MKZrcZNu7DmqlZFnuWSadhoSzSEDHT82gghHBpYNIw
qr0jMoLXF27+tecHjiXj0QcNxtuKItX51zATGLCsluJWYljey0097sVO05+zVKlhqqtpN7R642iD
7jvWNHbBhv1lQ4WbN/8A5t/mf8FdsHisKiupNMVTFBcWPS3umYqxol0fvwmqurNGENvFUQWCWohA
bH0U2cbb6wuw/gMgvTMVasr8a+FPzRS0VcoAmlupKb1hfx+3g5OI5Z2hTq+S+ELt7RZJLDcSzEex
r+0u/Eta1XkJwDKjGoV9sCzaojxTttgf4QN2xTyl2SKp+R0S1abqBJ4nVRsLvrLhZDJsOH4O7thl
M6FXjKiJ1EZ0U1GBwyEypjmpVtWDEdf9aw8j6r6Wu/iQGVHqKJO1Vc6cl3Nx4MBWzrBW9HksyK7O
D5wZDILHaRLdrpase20MGbfOo5rAVk++Z8iSbXifyzcFFO08XQkpIS/1Er3qSYI4MTQrumEW6TcU
Z7I73zOTg+nL3ack9tIHAZGERzNHOHLjZC3KYfO+zoQcqkzyCCnhMhqRE8/szY5PTSCU9nLraYzG
1xwQT9RCbRJZT0EefKkjzZmYVrxue+WrMQ3lJWOsbPSS9CH01WAwBb66pFlEUOB43T955DJ0YBdG
4YT1RgK7LBb/z7f+a3B2ZR9SCCX06F+BMnCtsreF8p8YcvRaATBdCLYawRUchHdZWWZ2b2wlzyte
EkZCnf0lFiMrkM9NT3GiBLqAoraemulOjn3JidMOCdxOizc+8/IpUxmTnnu/NAQk5vfPTY1hGLRK
mckulahiI5hcVtvmJfz4x5dvGEOu+kDeL7tDzuQz+itDe2dmQC685JcY1g/NmO2EuLwtyvC5n4K9
/Nb33dfIqveMq+29WGQkbLKn6Ldcjnu/1z9dP1IrF5feK9UQdQ46eQLPv90cdaMATySDXAmcTgep
U36Pst6Jqy0XdRnFsxAfLC3OUjv5qQfzvewawb4QdhGCfZ+C5P7l//c9C78v5qEulhpy78hF7MTu
1OjNwdOgm9ii2FpdOHCZeHhG2uggny+cjlJePXiV7Ga19dBX36OmOJi0cjVpg4Bk5dJD8ELiw9AG
+OAlWWZTqkPUjqaMePm7pr2nlkS1B7HoYK8o/X5qNroKa5dhJhzl7WJMQfnDB/vhylueYXSa6iuu
FjUouhnpC8FEd3N9l1aeZyiH+SiYmES+6Q9w8YMVKRZ0yU9iyVWYgXR6s+1v60TyJwRJmYTJQ23a
6xD/3lSmUdyORdvuR2LRU29azQv1w25jjS8/WiMUw50zzs3juQxmm0BQu6CKRbeu5cnu6qlGrKKL
d9e/+tKlIVRjwOsObgw46PKRjuN52m4YJDftottJ905N0976+kZ4eXleiGLxl4D15sn65aBrM6ZC
LAaT5MZyvW/S/FAWGgW96X4Uhx9eKT8pw4b/vLwK9Cxk1g1wNvH3kkE2Va3e6gDyumqWTU9SUTNT
m3n6nam3kyv0+ha9+8puAV0BLQ+1IFy8SwSUyIOgNBRGXTWOpfsqNIrHMakRdr2+XZdmoOIhitbm
22CxY+c3PBGquAvqgdlwNUUUa6DgkrfpFh3j5aHACuPI9NiRWoJf5NzKZEDiNDRMoJuDV7pkdtIb
t9J6Kuta2V//oEsPPOPF5qkzbZb2WQZNNURGIdhBzRUYQTpqRcqDImbiTZrIynGMuvE1ENqtx3Xt
+wCLmjyDlMIvAKuDZ0CUljeaG1Yq7DtBG0WjLVIGVm21zv0tKNfaplHVsHDJuC9yj/PlzLOxLaa+
1NwpLTXH7KaWqYhmi4tq7aOQZgUoxnSspSxTOKuIu6lkAN81oMvLp0cr9m+kSN7wF2v7RXI9U+RC
CSVfjCqrRYNAdqq7oRnWTtepya2eKP2N6eXBjdVQsS/Nzt84JCufhnjxHFoj3gPbzeLU56o+MAym
am6sF8DBgmC4J4Er7FFCOPz6eVwJLxk8YzaK/GiezFpulsJIR6V6luaWppEcGbKmwZwhV65LVeu2
RoXcFPXfmxGpc0ft5eieho20KQg037Dz3MWgKjVze1GDkzip50cmHDpf7Dyo9S0xI2gf7hrVZ8Di
Hz1x9Uyycwn8lU57wVbSz8ZmTL+23ry00H7NfTl9yS9bVJboe5OouUEMoUdUBwOjPai9ExpvgSpX
TZEKo4hOm40U4vxD/UEwhLY1ddfUA1OEJKUe+k/RGCaybQndoGxoC1xeRWDq1KvhPQYpzRDXubk0
SYJSrRXdFXIP0rbEqN+LwRM3Hp/Lj5qt8G7P4D2iiUXAV0+6gHcVdVeuTDAInaUcEoWelB3Gdbtx
IVe/iDAMDiiwghRdz78oN5DTSoTEcK0m6Cubsh5CYX1u6epG1rBqCEAkovFMrF5QAEilqWV1x07x
jGaviWekN6IgFhvQr2U7ntxkft0o25sUDeZK/vn31MisGbkeeq7mW/k3q0gt24xq4bHqq+6u7TXx
3h8m6Y6hO+C3uqEc4ghsWJ2m7XMpJbdqFCWOGHvJ3ohK74gkt/pdbOLma1SMxaMR9Pquq5oYsH+4
VWBa2XWGVwENzkz8IsR857/c6CsycwY7XSP1PSf3qXbqqfYZ8ZKNLV/xUVxOThdvF+H3hYZWawy0
STXZcxueL6YfxSD4pvNWJ3vKGuHPMtfLL8zild1O0bsgO5hxn792sSZtffJy9GDeLUJHAlVOxDwp
uHzaEsQCxCgwXc+Mol0RIQVTCYHV7Ew/PpSR4d10kuDt4pSAq4Kabd+M3kOYgsHpgz4+JbH5qlaR
cp/g+DeyyJXtIHyh0w1xLQd2SY8mSm1nNa1vumaLyI/u0zrMU794mqiFbFyNy0eRZAsBYbiPDKrl
xsJbN+1chMqK+NQD8tLTnwqDDFXLUCRkd17x187FMgnMuIFkyJAyLo7ZqPh1q+VGesrNB92qbGmy
dWMj4bpcu7kjQPGOIjd+almr5VNofsVyfJoyuqfpIP1SJUbmdZ+S0vX39iJOh4GX9iEELNwbxhgX
rlKJrUwJfBCkHo/pYxKHc2UUOfvEgziLq7Olbz0fyLOHlfyRhtacHdO8w5edX9JANFDrLpv8lKWi
+nmkCrLr4Jm1p6B/n7xGc3q1mRg4V6xnWRy2hsIu8iCsE7hTh8Y/0DxYfG1beo1SNV1+6mJfPUXZ
NM1EmsOxDpr3WAjCxzwQKydAi+jz9WW+OKGzYQJdsDbktxdkukqbKv6UWvlpKDsQ3YriFyoAA89n
kFGmnYOmV1O9R8Uw/u0txDAOikIwWRhtmcWDG0Ks02VSUJzaKQMMQkS55ziFtpn0zcbFuHSLsy0g
vHAh4oG1JUFLpGWRnChpcdJKiMSyqrDcZiBMk3JJ+jQFYvDb7GYGg2aIEtvwQ/kTehebE3hre8zj
TqnCoFjIiPD5CetNPwBuUBRoG1f6Z1UAWyJqw4wwgKF7kNvpFIF6Oohi3n5OtZaBnjCJx6cxByw4
WbF+1wiawZCr9Sb7E0A0azwMeiU4XtwUP66fiotrPi+YQUOAvsg87bDw3kXYaVYRVsUp9iJ1n8Df
lhFlH4vMVN6uW7oIHrCEH6bZiEYNLfG5gP2htkJXJpZ0QctPkyWFu1LvEpvUP93ww5fOZL5digm9
tgZJzzJuhe/dK0O9JAnXvCbelV0GZbNZ6elTU4tR7+hZow2317/scg1BrjH3OAewc8Fh4fvJxSHz
aYgoS3Xyp89ZGQ+BnQECKh+LIY/G/d+amyVJGEpBQJORxyWRidYq/dS0ienGfQsayqCpap4AyYqa
HYqBD3XkdXuXG0fhhhvFX7B4xZZVqEKt6lIYTcP15RgeB080ow7JLyvwNyLzy3VE0EnFxqySTfi3
cBQcmamKs9B0B8WSHUYdg9AGzxV/hntKCzcOytpXfTS2eAWorQVa1hEbtMBvbDKq3NaHyDxcX7tL
T0DqNnO78dTMwpeLUNasc6aaOsFww7KTj8pUdThbTersUA0gmukNggWtYW60UvR4AwN06fAJQ6lF
0SchWCCkPr9wtReNVa8FljuZw67ovPtwCGne11+mTjqWwpfrX7qyngpUpjpkHyqcScsqot+MeR8R
IbptmYyGPWpiIjiNqcdb1CkXpwSoKDkOdEEi02LkO+efpSK2QA5S5K6oxzehwXsttxKMkfC1X/+i
LUOLl1ovTcXLtDx3ExTHZRSm+yejCG+uG7lYNr6GDFFkclGlav9nEOyDV/S8EUo1b8hB9TTRIcrz
L5nYphu111Ujf9BQlLThfZ3/+QcjVSAkgmcaudt2IWhDzW/DB9HPsi0g9aodeH3ZG5Mc7sIzIUJG
kmrm7uCH3m2fWqFD23drSmp5rnnVOdOEMWCuYM9dtuCCJjUrGDS1e310gIw7bQvDcrSvjPE4+H/p
2rEFio4RQJlCDBdzsXK9PhpaAezvPhE/mc3glFDlNLvrR2AJAAeMgBE4IAEE/CEgWjiJMRnnf2xB
d6D4DMwFkb9XcsvbT6qRvULgrN2Vo+V/a0hY7yZwdEdfmUL0sGr1q9jq/pM+VMkxg5+FAXVgWdpg
CM6Qqj/z3FJqpgdVX9+IGpZubf7F0O6ToQPi5A1aBDgkeV4EvQu/+NUo9gftKO27U/fP9XVZzkLN
60Klm9gEij/2YFkHKJRprMw0Me8B4KWOB3vArRRYgkNLpjrStRt22ViV+2YozV1khvGDXtfDUWh0
tMooyHl3uWwihmfkwYNR197JEML8SyPmzbPVDd3NPPl5O0F1HO2q2hd3TSNBbKWPrVbvVaOWIdGV
gN5ueJVlgMJHQSCIuLsBLpPi6cKrAINOp2HSzXs1GckOj5Jc3wrt95gix/Xl2zK03CNxBHtRG+Z9
N90DP3CUXrHT8DHuXv8DOzzclAlnArHlpOwko4AQqtgxtBGJVH1vZeH3QoXUdjIO102t3HxyxH9N
LVz/qLe5mELRdd9Y7Scv1V+NkrmXUwPfgCz3G05zy9hiowQjbls557ug3BP83Umonm+aLQ6htU2C
on4m0iFdoFZ17pnlpA2VDnj2fdJNmdMraXZb55V5Y47tg2qM0sZeLR30fPiAaMB2ylYRYi3MiR0k
3lKOub6yYAnQs3ZXyegdXN+my4tLA2JGeEsGKGRo1RdeM6bwFVlGGbi9HBalE2q+V+y7oOm+1n4H
fV1k9PKPuq9nhzoyOAWxwtgyozXIMMzGudV+aU0xC3aV3/vM246S4qOLlceqYiv+OL0VcpB/6XM5
kvdTEoJd1Mtp8tCsl5LivlVT5b2RizAVdvLImPMhDyNF3ggfLzwg8q/oUgL2oUoJDHBxuxiSHiYt
YvQMwH350hm2fiNKjhAdmQm9vpoXOS1RwUzrQTPzTwhpLhKnotajzDRb3zUruzmUD3Akv43V7g5F
k62X6OJ8gLoVZ1CzBcwY2PgiG5TGNvQMafBdKwI805lP4O9v1EqDwS0TIMj/3pU+xPyQmNRQZfM/
Rdx5FerXUdgCWV5cv/OfYiy+OqVwI+Vh77uNcJfCcim35TGRjwaa6oaQHa+v8boxgzcNNDes3Atj
PcpJGuKLvhsmX5mK2nfj7y74kuTJfTd8u25qGVWym9C00MIy2M15Buf8xgtNrIAbn3xm9sqd7N0N
TCWMW/rEF25FJ5CgsQmnMFEyweW5EUvLmSPOjdCtUvPUeq+eFB972K7VdiPHuMAR8TlY4lugWMOB
mQsv2VmW5wXpANpLEu41I+/3jC+7Tankn/tSGY/xkA/7RNL8g+5L8achMOvDGMDV1wdmd2R8Rn4S
e/DluUSQXap+/ckjwH9sM+U57yzjGSRx/7dky5Q5oF4nEgUqzH8lJD5fHtVj0oO5t8gNGJRRbyXf
HdD2U+30EzzP8U77Uf/yvN3Be8re+c3X93/+2x+rj/9tm1waJ8zmLOuqeubBVkiLAtwM1Tenzt3p
KQc7w4R1b2+pBF0AWs6tSUseiTEEaw5RPGzx0a/AL2/DYtzJk3pkKPBgWDP9+X0Xm7vsa5o8Jca0
8a2r5mkTA9mnL0jPeHGvSoZ1qlHUIldKO1stc9BjHo1MrYM6Am52KLVDTfukaf/41de2VndBBJTu
+nqvXG0mG//9CYurkEtxrMWaznqPP/zo1YAByhN2XSM6yt9CoubFZkvBZtDxmxP+82MVDIZakHFH
rseoavl7YKrb776nteLI/osWtxtP0OUlhz+WlZ17AYQPF+OJmdIkldwGrhS6nak7lRnuMsDbWvp2
fQlXXiAsySRCwK/A1P/h4PqQP5pe6MsRYbTbHTSmMstTYpdOoNvFrt5APF16R+pnABioygMHoZNy
voS9UIhmrioBtS15Ho2wU+El3TKyZFfh/mMFLzxXZSjXLZuzkVRP9BL90O33g+vd6c6zru79nbCr
dluKymub9NHUfDw/LF2UZE3bJZgq83dBcPynzLpvqo107GKiZP4gkL+zBDiBF4pW51b0aKzDPKtD
Vz6Wz8o3cc/snF0Zh6fyLRkANGYv10/E2jZ9tLfYprgcNTlqsZdLsDRABRLQhBq3Cp2XrvL8qxb3
KdbGOhJqrITTPtwfQDtJ++rJelc36o7LOeg/52HONfHIBqXcZRTO+LdieLoWMjTy1VDST3B1HnMj
eDar+FBMlhNmtVOp3yy/GGyzqR6nUfhdMjYqbGq5zxt1/jqQRpEdkl8DUODzzzeyJJYujDSNXONR
etRfzV/67me+E1EYR5vjP/AfH23Nm/zhaE6o1lkz8Mqtsztkz53ReKtKhNaHeMMFr50W7jMRAlkH
Ge8cS38wlIRlUCYmkiW6EDlZjyCaNkDNuzFKftGIni8BMw2U/tHumdOPczMzMMDP6ilyaT0/RZ/0
O3Cb6XP63H2R3NJBUCrOYBFoNzzW2gWfVQjA/dMAoPh5bjVQcyGYVDVyfRFWbGIVppNtCjWduhFq
rXqtGfmnMHMIc+YySDVI5iWOaeh+0w76aE/3/SfGGvf1rbLfiodXHm56KB9sLV7NYoqgnROw1SMv
bdnfa/srUYJNAuJsqbDOC7Q88h9NLXxXXYlyQ504dOu9tv+P/jgQKnrLYHF4vc53R5Q6OfA9hhFq
SF5yKe3tOTDbXfeGa0cA3Oz/Gll8AdmhpE9DRTgJe6peNI8FrD2x9eRX5sYZWF0r6vlQ0KHbDoDn
/HNktRwsK24jNzJSdASF6FEU+q1+z+pzPxNqUpOmhwYy+NzKUOZFVSXc11HuhmMVSDyT1qTtKkC8
NCrMn6OgiHRPtWQPIbS19/pN5q3LqI15HcB+KlCKmSF9cZdV2RvQbhTxg6EG9YJl3lcMje8DUfk9
1oW2G5AAOV7fxTUvBbMfvWO680QeC3foTWo1ePF8kSPrSMVmuiH5jWH4DLsNf7hyXohuADyA7GNo
etkQ1wuxLfvMj11J+52zfoQESlw588TrX3/SmaHFRvpB2xZqJESuJid7cOR3Xq+5iWTtr5tZeafn
XJM5FWku9ixdoM9MfZeGceyGvVXuCy/ze7iRrTc9Qq6ItiSMIqYnQR5u9v5OLvpNMNTK1p39gMXW
TbCRk9zksVtL4jdZQKVd1B6TUbjxRL2HghueJV35WvrlzdjCR0qzEyRlVCZOGrXBbkhS0Q7BKO+u
L8var6LQhtuh4c2Q7eJXZTmoPLgYYjeoNNsYkISbno1C2yhTrh0mGm/0n6ntUSRa5LJlpAQtaLb5
2+tTWf4IlEdJRriUQs3ffw7EPJSiwGjisBdXMqQOFYpWwuco1V5SmeM13uryr5s7iAB+tLJ02K1i
9F6dxm6710FDBNmLVL/nDEO/XP+a+egvXp15JGAG2DJgwcDcuY/rlc6K+mpKXEG2MqfqCrR7035/
3cjaCfhoZPExo9YUSGqKiRskjrKXoZH7+78PQz9hD1AiekiLMDz1K6WutYLnoP4mJ6+RfFNFv6+b
WDte0CySY4pg/OhRna+TVKYezA8lJvyH1Hse4tvW2+np7XUra7sBHJbHBngBalqLhSpbRH4HDY+o
5FPxzpRZ7WgaA8kbjnctTwIi+6+dxUtd1UUu9FIQu8W3hGhQgFlcQu23Qx4WqvGqFI9emtwlRWlP
o5sYwUMmqRv3de11PfsNi03L66QtDJHfQBEs+0XrSn83/ynuKxPhrH3wdH1hV95RpowpwgP6mhXm
FqE3WWFYa30Uu7ngjmH6OCSNo9c3fYw0drE1PrVy3CmgUiqgJ8gjusTotxXKfkYkxW46THaj//YR
bksMbeNSrZxIxmzA0dL9p4L2h8HwQzbRCWXQe9XIHppvYtLQmznAGsMmbiFbVz+HYjATXDMdk7jw
rAgIt2U9yDzTbYXQje9M092YbaEfV47+3EmdJ5TmMURlccH6MgvryDBwq6bOaYRTtq7+gxVj6+le
g+KBZ2tx6pO+jvym1mO3rH6G01OHfPE4wWBdfb5+2NZ2huE55ps5agRuiwXTI08FIWzxKcTBSh/A
6uM7SnJUpK1xmrWtwVHMKE4SPkhKzr2S5ivVALA3cTV0e1v1K6qFthH9fWY3u4oZ0UtvjtDw3Ejc
lWg+wNzuanpo++be8h+l4FTC/X192eZlWTxFtJJmTNfcTAJre25HY75kqFPs1MiGhMhpVFV4G+vl
rqndLvfvgta8YyRiI9xdS/Gwx4wLx4IX/WKOLG2rceolHidXfmJ2AM3PY/ZoQoOya391qGiIG985
r9fFd34wuDgehRgxahXPBr/I+2QnvEz7bL/F7blmZMapgYubebrF5aZpk5im3Zi4k/QpRivLkQuQ
f4dfavH1+q6t+XGIqqn0gn9n2PbP+n7wQ1Fk5oAYlYSxFTtF1OE5PiSxbbxO7yiLj1s9i7W79dHa
4sRnYlEK1E05jJ0PvvxN9Vu7E1HX2yyOzn9puU0fLc0O68N3TbkvBZqgsoLt/WQkN8N3nsas3ze6
g7JsF9+H0aEudm15Fx+uL+nKY3W2ovOt/2C5QHMxHSyZ+aZTEbjDvv5Vt7b59v8zsrhtyBRPoW+w
bUN9/B79iP+Zcsd7vm5jzT0xrEzqTPAPbmVpQ6yC1hoTlA+b6FfOGE49Mdekb6m1bplZPB1CLQ7B
KKSpW9TaTZYFt1MyfjfUaCtsWrNDCPgHtk6WsXSEgN48JZvi1O2ZVEYPL00Pce/PjQZtq5q29hry
fgB3AtzHDZbPjwDQEaBQUpa6lhIhAe1BlKIbWy2hlbsE+J6MDEQphaFlBDH4lWX1Ez6C2rITaEz8
17JDaxR03IbLW6ss66AiQVzQvKdJs7i2hlmaSWsOiRu1d20d2FrzICdfy/zYFsAvford3Ri+pf4P
Ws+lhN5esxVerH7rzLZDMWcmvFlE1pFX5crQc9xz8cYgaSvCQ++Fjr8VLP050wu3gWYA7JWwWoH+
WIbwQQ0VI/9OXagSD6oz7d7Su8F+h7LcR5dJc2Ac3l2/ZeuL+8Hk4rBMsT/GcDmndD26g3jX78U9
7KmN/Um6K2+HY+b8F2nf1dw4snT5ixABb16rYGgAUYayLwip1YL3roBfvwf6du8lQS4RvTszHWMU
04msysrKSnOOsiLxykGAjpjwBtcEno7LAp8gFIrR83CNfpo5BYC7UJ3iwvvbal3xggBSkWeUt3m/
lhBBIM7ABAiA7d1EkjHE60zpzBv70PovXLOSMr9yWSKsBcQGCMRQ/Vh2CLcVmnSUBKctB0oN6TPQ
5RlGnDnZKLNt2eE9mWEa04swi/n/sJIzyvo8fTAnFBbXNJI1opjhD1eT3b7/27lx/+8NJBg8Q+c6
avywSyCcnbsSqfeLMgzC0O3arxIN+byCochul2GI1UAh+vamXbEMZGTROIImuHnQbHHOATbWqNw0
Ru7MmppXYL2RST2uPOaunGVEhwih0cqL5/gyLwtIzkxMFBn1MPkhmzqTV35UAzWNf+8emSe+/itn
VvbkHo60EIGhjHKYpjyqvmZ23GdcPKK9e8U7XrF0+HjUGWbXCBtcBIS6oLAaKLORC4BSS8eDwYwU
AaV5QLKPWfIx9aWwsk1XV/A/EtE9fK6Z3AhSiaGAyC21lMp4/ovxY15lROXTFd2uGsSJpIXfDdMy
zoXcR0mx8dFKNfBQUP1knbbySFmTs/CBRlexGdsvcrMKFTwpNpUMz8g18I5rtTVEMsjPyDPvNlCD
zxcOo2x+ouh57E5Im7SVfiege7VLIptrZDB+ZFafj2jrA6oqJkQa9cco0f/ps28WsOd6XAt8rhgO
vgaNjBjwQRPjchuToVFAEYu8F+q1zfgA3Mu3sXnADMSh1dnKRl7xkWeyFhvZB0HSpQJkJXxjpfKn
lNe05rUNJ3hAPTDxHKS3Xck1gXg9o5L/mxZYwit0RowBYhUCa3BJRrFv5cBWQGcU3usVCY3UNKo1
toBLIwJ318wYB7mz05yPzcmBB8CPz4QM9wBX6rQIE9K2X2ytvnKp1ywEOHDIp8AkL4LiRkumDrl2
tyh9OzWUu1h6jlR5HzJ2CLMWsCza5vZKXp52DArgkkE9GA4NfvlcrdrnZAPN4JmLkW/S4zJj94F+
7ON/dirnYhZHUO6MtOW6InMxjyC0ltbdTeWdutZpt6bM4oaJSr8N67zEXa1aaQqKtKhBljKrUlIb
f2+v2+XxgkJzcQoVQA2l5oVCosGleswPGbqKDn5UvrSgUyhZA7XQjBuqK6HANbsAcAGS8AjGUURd
GJ/PdxyKDYjGwxjdARESbBx7qeSWVnX7g+mp9cTOhbnPngNlN0TE88jjEiqPC7SW8VPZuTIY68wG
bZ4mYLmKjdSBqOL2Ul4RhfgDOBDofcAjYPnU0NCfVYyh0LtJ5MtextI3FgeiPWlK59yWNHvgs/gb
YQFaK2bAkHkwapmtrH1V5Kqq712UZUHgWZphur0t4SJPdS5h2V+R+ana1CV0wWmdyX/5zoLE2p7y
pN2gARDERHwN+g2lMUyWMOH5tvjLhNUsH2ECaq9onlWWOCGhXgg5Atne7f/I4oNMt4JGAMWCPlHA
ZNKaNiv6XhjmrzykQvBuQ4FoOTWlZ4WaVDr0ZQ0t/oboqAL0fGdOazysF8dtIWe2oRPv21d+iAFS
EXKYDbZKoonHwKylO3G1sH/VGkEX/H80Whw1qZNj0TegESy+egGK7Db6a1ggorEi+vzDm4m9smdr
qs0/P1EtCKKw6nkI9KY/96Ep7P65h2leO0B9I3uKyjOusHMBiPqDZqiwdtOfIqITLUTTum12F353
IWHhDIsSWctstoJG3YNqEMR0CnBMAYf857acy9fsQtDCwWMWvBMrRcLxih7jxozqe1km7cb1+5kw
s38JXpnkJMr3GmjUquBFbFcqVTClAQQrB9EoCU8HO6zo62BL/EbZvdefJVlZ06t2eLJr889PzGJq
q0QIBexay78kkicHL6m0AiKzJmJh6gX4r8colrGa0n3PvgbdK6SPlR2bXwsXLvdEjYV1o/dxyrLZ
+BAAmwARM0Iqv5UNSUxMmIH8VlwJRa+5eCAfYrwdITjetQudAIkeSwBa7V0exDi8j8tYWuNxvbZs
pyIWKjUhhrPjIBpckIgOW3UfrVz2ayrMPvdk50G/kEMGVGjjD7E9xP3jyp6sCVi8KUNJAGOiHA6u
jwxGucXwQRXeSZ/Dsff0O37/HB1imj7cFrqyaEs897QF93ukBYOb5pVZCBUt0OOYqyu9X1elAL0D
gIZzxkaff36ydGUEJIM0x9b4YNMiaCaoV2KVa/cdIKv+I2BhXoDkGdKmTQY3/0b/B42VY5M5fW/V
IABcK2dcdTp4vIEJREfBEFAz59qEeeqLwCUa3FH44GfMcRtZLtA8/aRUp/IHNmlFu2vRy38EzhPX
C4F9wtpamwXSUqJ8RLWvFpgvA9hkkGVbMfPrS/m/tYOwi2upSwY9LgYkQ8cfgxD28/nv1gBYJbx+
MdOB8HgZo+udNmAqDjZX1g95DD4Sb1xjWLuixJmIxYVUgLRXSwBq6orCe5F+47hWxaEBmsC9UKwc
2yuX7Jmo+VSf2LbYlR2ng9TFzdIGyZJPSX9noAsR1t6g1+WgYIxy7i+hxbmc2bkNvYQzBBMwBp3m
OpKB4IKRjTULuBL5QKP/Slo4uhlPQxg1HKa2iGkChh4556xEopzPiLqyeld83kwZiawMJrEN9AOd
axXwozjqZTqgT74juQy2VmTQbru4qwsHtp7fZzTQERfORxGkqU1KGPTA77IqsAHASGR1I7Nsc1vQ
tXVD0htVaUzSoLa/sAS9Ysogpx0DhEBHIrZNy1c9f59zdEL37/E9Uuwo8c9kEXMvyfmypUU8RJFU
MPTa98eGI7lglRVFz0ryz+1NgOU7lbRQSoyLYODlhrmgNwCulRSHtKvztYf0ZUV6FoN2BfxC9RGB
8blCAI8KNCXqmdtKtHR5yy8cntswlUypU22LtTHfa/7hVNzC7AY90wqOYatCKdmr35wYmNH4KgaW
IDjoVF4Z0rhy/Z0pt9itEblNgyVQTuljMyt4kvkPfWfetr7VJVzsVM3YYIxSywDbeIcBNZVqBu3v
+MwDXT3XW9xK9vb3/b8IIc+0WpyrwRfUYVCwhoXV2w2ND8WzdleZPmmJgGb4kHwDm9YzVg7ZlbsQ
UpH8QOcMnNRy3qUW0ETQtDVzx2of+TUBDg7Rq3fkFyX/G3QFcrdWHrxyrFGDQX0EgHUAtF+OS09V
naRdPsA0zcoryedu7XqfN2axkGcCFv4WeJ49x0WMuYPkFeg4rtf4Ka+s2ZmA+ecnV5RU6Ckvd9BA
TZg1JDFFBdcHfwdArFNRIzEpg7Vx7CsmfypymXBhQzUlHQeRQoXrSvFAgZ4ju79i8vPBubFyyyf0
GKS+Uco4WLUp2NKbZLdfrrIb31rLJ8CwfL0t7hIbYIY95ZG4RxwLdIBl4NfWcpvJAyx+oOH94PRb
RH5EJorTAEZENiMr2DdObRXu3cTgxTBUvM3Mwv6+/RnXDvrJZxjLcDAGmLVeIt/nJvG2R7fOJKlI
ODZW36kkAeEkbh9tomh1fLkt+IrTPJO78NFjytdJ0EP9dFseB8t/79zykV8539ei6zMpC9eMlq8Y
UH+4cPTGTRsT4MTiEM1Jzo+qe5OiwuKZQgrjS04UMvY60UUyJP+K64sM3dlHLDy2j5bESumg6vGe
rqGorJiRseQc8Yu8FnUVv3kgyhi70j05EU019FqoGgMiBphek2b62SPoHiUQ0+foWSLo600NyiP5
1Tl9ZRe9v5WTEn2djj7ZrXHXrIK1X/d76MCdKRlUFPXPvQY6/vqxNXCEO95pmIluvsbAIITlr1U2
1wTNPz9xT7Ua6zUmK3CK7YEj2123UVbCpf+LUf1Xl4WL5ZjYo28YR6Y18TrEqRVsECqa4SeQ/MIH
E2kxevusXD+kgHtB8wpGHEDYdK6ULgSdDIgA5kbo0mZpSWr0x6RoF8gUqjHS+3dxa3fRPyPnzIZ7
Inbh6ic1GJUsxFoy/skICpK+BrKPPuO1U3rVv/9HDp6J5+qFgFfiaxlyJONTT530nuud8Tlpfi04
fO+Dj8Yse4lMrYi/R3RtOO7qlTYzmKEKj3GkZd5CLJUgTlUsrx6BLy3irKH8kSTFnriGilFvc+yZ
89es6Op1cyJ04QDTbgBIdQqhSGc86FwBdmFG42InAZdM2Qc91cUXWUu3PM5rmIP/vViJuS4hK+bt
hXtHo5KGjICxiPGESa8GcRLg+pUsd6T22EmJ1frNh1DZMt9bnTZuq6EigWSGCVof63IPMNY+5Chg
Z7ZJsK+nD83wutTfZcHK9XA55Ln4uGVAWMcBBx44+DVVsRU/M1vj3u8ciZl+7QHvPnwUxm2JnPDt
ozafpIsgAADO84gAVmeJtpJnReajGRhiwXsyBQ5eEGkWeDVnfE5MsXSdW8lfXFf0ROLCDqQxFOup
g0TlidscffRssZ14D9bVbbQSclx3XCeilrdhFgHynUFUk1mCfcT8iqk4dxbeRU565/rW7aW87rVO
xC3uvbwC+RcqSszlBHOcqDCZwJr/4TKzfMhp6KxIu/Iyx379d+cW1gxi5iQCyAFzy1wBmlm3CSoq
KSJRXDV2wtBrZAE/epF40NkhLRBwpE62/YTrqP7ngbfZdtFTCSvC3c/Liy1VJ40rykDEp3SO2HuK
eCylFbO5tFPMGAKkB01DaL3GU+LcZRZNyaSgEEb3LbVbCx5xLbC49IkQgNEC8I/iH0BWcy5gGhsp
GksIAIXGkUNRETW5DHzwslVVBZIr72LZr8SiV3UCNCjqWDMm9XIUzR/5vp0CaXSlt4ERFlPgjd13
h3gth/M7FXF+yKHSiaDF/oh8K/N4R49zfkCk7VfAiLQZXyRTINFOs5gVbRv7b21pKth6SW0a98PX
01oa+7q2QPvFxCYuk2XbPPKZKlNqLLCoojO0pvKeM/2VwOHyTEDReR4fZDL4/eTFCTT8qsnVVB1d
0OL4SBIABVCIzWYV2OCqLidyFmcvARDvVMvK6MZHXiV57XCYj36t+QcAx62o9IuxcrF5J7IWFwMn
pFHZ8troMjshutXarSk7gFHa6XS8IxNVLGP+k9YWWKdp4pTwb7uc7DBXTBAIr0bgl8HL+RovItsq
MYpEyHR8D55KaWz7akO0Na2vC8HAOwIGkAxISyGsT6VggBBVtkFSV40TdnEVf/Oyjjer8l8pi9jZ
mIqqVDlIkePXHJBTTp7ZMmKgVPoYAssA9qTElJX9nH/P5XaCpwcQeUjUoT9kcRblUB97MYBMLbFj
488QO1p7VxrUyNYgBq8YKdBycdjwHgISgbxwmSBJl6WyqQB0k5D66IMbfe8f6p1xf/siurJVALIF
0jDO9czwtQhmW0EfjaRJJhfgoFiz7gDo9SmqrNtSroQNSFqhZXi+Y+bxnoU2Xdm2bJjiydWKQ/FY
uyW0ykq07gD7+sB00nI99m3tVriSp4NYdcZaAvoRWnwXJqIhYNSSHNrpHkcO+ba1eauwJjyCOOtv
Z4OkcHQFay2pdbl151Lnn5886tSsmIZSgdRGBspxsc8BvMeoIh0DtEq10WZlbWe3eG6T5+IWawu4
OlSdW4ibEtsPPblOyVAf+2HnPyap02mcJUsWJ4+bMWTIGX79/4lfWlCQqNyQt9nktn/050HFo2DD
afYGc7lOYLegwUYAvtb5eHkMz1ReQsy2Ffq1C9DDuTnYrWX+rVJfxzc0edNh+Lmt3nVJ6LCUMbqK
wsbClclNl+K24GAm3VPMPfP+R1j/SP5fZLJvCxKubiNGjzCjoMBYl726utF3gHkLJ8ycaGYVR1ZS
RQQXLodEYtPb6BMufVBeYCBY4B7Kjx5jhitfMOtyYUjo0IK5oNIGnJJzu53SSSzHNp3ccFtYbWiC
F6xEedfyn8JHY+fTp+4pfwj/Jq+35V7GbtjMmdED08fAXVjeFmLGt7wRwH5HEEmrpBMdYbLnJpo2
pZW2Ex9vi7sS6J/LWzgFMevarNbhi0be46an5rOgyJ/yphrpQAHaIl+ycmkIVxcWCwouZRncXMuZ
zRLgVIVWFhOA2Hpbtbz6kNBo/nMrE598x5Qna7APV33QiciFU9A7iTXBUE4uyrF72dR2ylYja5mI
3xHkC4v5rxRpcXvUWgBSwwlSOis/iPQ4kZBOm8PjV0/eA1OgeKdTULGZkSnRlfB7ZU2X4HbaiCHy
hIcLaCdA1YJIDeBwRJQO4Sr59+UVCXs5UXLxtgDpeisoBSTJvCOjWqZmk6lMdsIfi/Qt949lqFh1
74h8QMtS2OKlQMdm23YrjnaOSm+t9ew/Tm6Vusn1hhkwIsN/j4yvhK2ci6ue7kTNRVSsT1LchmE1
72VWPuo+mrsOYmUm8trb90omBxwYYLXBL5SM8e481ySvFb9Ja1gNs9F69TJtGCk37SY1NfuQE2kn
UDgCO98pMWleV6Vf87On0hfrOARd03MxpKs7AHLRimY0tCOv3mhop2QUH0B9Wpsg+fG4rbxHip2s
pLIukePR7SsBvxBxJB6taGo4XwBwdApF0GCpW7uxuAOzdSuwFbOxyq04IjerDhRNLkg5i6k9gEuD
riY7rrkHIL8CehDUHRhMWiwCyl9j04c9AFxf2o4mj/Uxvxc/td7M74ZXcd9SifZ4keT74dDS2/73
lw9kacinsheGpimpnss8yFwrqyKjIzr1tr5nW/8HzZoPSLvIZkkkJ6Cf7yV9AQSP2dHvkcTWs3P3
/KyTiBr0MSWfAX13jg3ZYnCFcKSh1qcbUGa5d/WdaCu0dZ6eh736uBZTXvM7p18/e4uTY9hNqSYW
GVYuQ66m3WduujYBd6VjGuahA3cP0EyYJlmif5RNnoKBdoLvDlJPKcKMtlKjbzieT0E6NXFeNnQN
kcDpRwu1tFKtqLZZ3cUoDwWSfXu3rnkdDKjPWGiYlUcAf65uy/fCWEXiBCaUP1p4yNe60y+9DpQE
fwJwBudmjmXMkaIXx5dDRQchHr0HfJCb79KVntIrrwDg9qKRH402M6bTMsCIxEZOtSH2Xf25euGt
0C4oXok2o7wtbkdTJVZIUmt4vb1yV9zcTN4zD85g6XiM154vnRLyfd6Ite/aZWhNr1lFtv2XfERI
lTbUAQfqVn4FrC3vm1OM1BFbedlduZwhHyxwGN6Z+QaX40FcFkhDl7W+uzdSqu7EF+4u+ci/GRG3
xofhDWZxrO5bJ940G4VK9/zdGq/IpZMBfJ+BofC5JQjLvnBzeij4fimqvhtkialzyAPcK9w9EmRI
aA7iyhPzN0157lbOpc1fc3IwhbYUjELRfFSoC8Idok+OMNs4iM5gKXb02JDUThzVZARpQXJ8VM2A
3N+9quT1TqDZ/bBlFm+Kdu/waAqYLBF+57Y9XJ4k9BIhdQbcajBUAAnw/PuMcEq0Igl8N8wrIrfb
bly5wC+n/TAVfyphYXARX4LPinGGKzucrbw1TvFcWs1z/2o813fFU+4I9xgSu63VlWj6XOjiMvez
zC8iBrWax3Y/ObB0K6eASKJrbRVXPAXSIRitBq+ICBjFpTUNZZgxHe8fJgKKtLrLLCl5kEEks8ZG
d+3ggvEZE84q5nHQ0rbweX7RDq0WCpybjcT3wvt+C5rLp8IreSJv+a2/Ce9GV3mW98HBv+PcNfTv
paKoKGLiDjDHYCMF7M9y/k3I1J5VpcS5HFJ0QfSdlz1JixEQjhhoqZzb+3dNGIIAZOmgK1LZC5vx
0YSoFlMceG2zze9xu2wy4K/q6IgOpxUIraU7mPU6FbWwlHasa7FMk8CTfH8bMR24qxVnVw0SdUGQ
kRhZAh4QhLf1Wz4ul0IXgQ4bg7LOM+hXHw96bEaeuk3gbWGiX7cFXQR1/yMJE3Ez/iquy4XVIBUp
5WXIwR4w9uGKtLRTExQ1e6R0UwQtKmFWTQo7Oxj3zWZF9uw7Tn3fUvbibKgNRoS6DrINiZEuOKqT
MwybwIu2rPwJJgH4Ed+3RV5dV4TvMzckTqWy8LZjIfpaw2FdhdYRFbNiPOHf0DBJNP9x3GrRv4bM
vxrCaaLiDR+Ka+XcexYAFk+nBMYzRelTyoqZIpAITYC02lZ6DrMnMXoOfIBG7tHtHM+o+CVteqfP
QxKOpC//itMqSsjVs/Pfb1rC5KcCq8HAijUwQoIE48HfdV7yPA7wEkBuc+O79K7bll7Ek9UGxGtn
CagFKNf9Nisriw0P2yHvwqQMPIUItRf/KV/99/LQORoFKcJukmyAlnCu9Dza3HYNG/2C6Hnei1Ph
i70XhqpD4zKEVxbeihbbt4fsEzBDNPEiVwkpgnPwE1j80x1333Nk+FcgGMjHlCsajSU0ziI+XoTg
hQz32A1y4AW5k3WHJnxg/j36tldcx3xgF4fqTMziQEv5MApVBzHNT7+b6Io3XIYDv0rMsFpoYwbI
35I1EbN+UY4ACY5X79/9qN4GXbKS0PtNvyw1AE2ojPQ3cvvAJj8/NCEYY/DO7kMv3upOaeu7ycx2
jadsPM5SvxuviEi6M8zJKx/AxXbwkaXZbFBuQJEq9QzU9G/7jItAfNb59HsWN0Ca61WnCh2q2/VL
r3+gDkiKzmzHP/W7Xj0DbwDGUw8WV383bgKgrIpE2bOC3M7t77hyeM4+Y3En6EYESjGMsXip7xMD
dA+G9CBzZtLtpMSJlRVpF/VbaA16LbRB6YCUAv7Mwo7qLNSqoGCRBx7rgSZUeG2B/gEkcLDKy5gF
R9NwackHZiHh8DPueTOsSLH3G7q5rfZFEeZ/PgTpXRnhBYgHFhHooKWjFKpD5BnsSVRILt0NQU01
TKWFm+SA5KenrD0BfvkjFyaIVn0wIc3cycCiWqy1wMDywYwx8rLG1eyKFUSza20Xy3b0AAZfybDl
ylT9Yxp9B3ZGwEeO91Chr+zBRXJ9Vv30M+bTePI44NIM0FfqFHlS8DmA/KBEv6jfHDLQkaF6v+/K
o1iaZW6pckc55fX2wl+5K2cSjpn0G6PkQPU8F86AcgxXrcVeor7qoUZ8hSqCT5KPQotJJAAqAvQu
t0X+XgBn646+BLgWDFwDIAhP7MUFgTmWqkzSinkZKZAgaahKwSlIRau/V+n0hv/88XX/PpoJDHIi
rzWmH0OgxDOrRB8D+MLJX4725HXCcC4aijcdMcwBDyNq8gju94EJuBz860DW3hPLZCueyuCgnJsM
kJgCdO3iu6cSOOkdWmC9vjxGHGD5a3SarRyEC9c7y0CEDzwegFFiEvR8P9Iw7AEu3zOv00oyzJMj
8VqWSPhF9VluAHJ7M1kggDgu0Ne6lhtSIwxHb6Qf3r43N/StNqc/nRVskPUU6RcjrxH5yLCCb7JF
DnZuOuoWfb30cDwYRCBk+3Hc/ulJaL72GPV+eniQiLlze/r+k5HdYMtEJfdIDeEBm9LN3FRzJzj4
x9r86ennT2clRCEpHeiPepCJaEv41++ZCWY30Np+0gmjOkm2KblDkk05IEXvuJLzOpjvOXl2U2Kt
Ed9cHAMs++mKLEI4HYwB/TAGWBFnao4KZ/J/WA7T5IE2uzXylXyANO/ijQ1Y1iW5vhg6WYO4vffh
8dRMyEtBtt73x9Z59EzvsK0t/OVau92n4/6tnbfNyhmU175gcf1mEYuzQcAXqB+tWbsq3X4c7L+2
fW+ZmN4vyZPVE0clDrE21p1LXzauRcg92RHn09TpmknOJ+fWeiwuXxWceoE24WsSUllvGl1D97l8
AJ3vr75w9X2oRrExQEBbb8GSnOKS++n+cn/UzioyksPot5PV7OVDGj1wGFg387f1AdU1LReOvtH1
SMCk2+gV5T2P5lz0OosJiVuCGF0dj+E35+8LwLA03D5A7w9Kx0BG6sq14G7tMxYhat77fpDL+Az7
Jceh9t4OBSb09wnxDJzwI0ZLKYUNvNn2Y4v733Ws+53jPr1KlO6fH3ACv9e2//ImBuA3Jk9RbkBi
GQAqi/33+94YwRufepmI/pht0zw3RW5WH1H+KuCSaDCexbsBuKhGb/ABZ4xu+4a0SJs1phGv4Wz9
IqstrBF4IOjXmzsPwam2OBsap8WDwk2p98aR3jTbbbDPTe4uPTAz14myiXEzVabg1Bt9iwVqHT0g
PpylWaNUWtk/sdc+52ugUVfWCJDRYClGpltBk/FvSvU0TKi4vBHyENh5eYEm5qIKPFxGiemXPu8Y
ot9aohJUjjCy1mrrqf0j56KxzY0iu0u0NDXTMQ/tXBcjkEOMmTM0BecBpDiwpohfmxa5vCnxrTKA
1+f0KrJVC0tnojxp4NJsvLJ476QGSAZPMSBPbscRly5sFoKdAp8HUkS/23iyIJVmAAnEgBB1ztoe
jYkAdxV1crVYcZYgIr5IYsz1BdgEyI3Q/wBrPb+WWSEWlVRz7IioJpRJiha9iXR+BNCYLhA+A7mP
/0whS8Ebysu953Nc+3ccdTV1MJrkh2QYs9ytBzDFAIUjEz7qvBLuxpGLfoo0URWCOVgDT2OJdXZa
IhwfjMI/TEj1vdT5AIykZFASkfR1jy7Kvub6YCOhqOIMmJBkjtBN+THspFihsRoyiVR+ikYbhU86
Z5xgSwRs4JywTZUeQKH9oOdmCrRrcGgMcvtdgaL+pS6qUNqWOSd1AJzqo9gUtXR64aumaRKqVVkx
lq5SNqwKSB4JfPwTgt8qwIyf7htajxbTZpjsQlZAqBx1RjbaUaIPYkzAFxJ/jR2nIJiTpLo1Y6Wf
EElEIwfY+KAFHzMZEymqkQdJ5IYIagiY6rSJYuVOLvQi2zZGjoE4oYxKZG6RlURtAF19Al7vnVpR
DSuZEqlK9MwRJ7WLNvgINN5wQdF+twHsBv3JcpFS1HUFNNjzaIYDemSukD5W29dC9xmOs9JG6l4G
aaSXZ40QbkMhZ49VmtQZ6QqlBNmC2vYmwAObB5bxwesUZ+0XQFxEHsAMteKJcWK06F+a9KdKE43K
iXm+4Eg6yu1gCmOvmEqR9AkNyiZuHFbqSUDjbqj/MgHMBSZILuvU1HW+wtUkjXFsj5GU+Hj18cq2
bDPxb6UYPufkmPhG5TnnEisqdDbZuTZvNJM6TSF6mrUhbTquDRxQkmZHX+MxidS1Ckgv1IRXHS2v
BcPEIEozkQbVFxBzJVqc25UUCF7aGHBjQ52UB+D+pk/4v4qUBDLQ9+ysBlQY+AvS+gEoKEK8n0K5
hmJl2DrRUPoCLTheHDdaZbT7gfGjQBkmbf4mahFxW6nwMyRV61Zs7AKDJzF4d3nlOy5qrSDtUKSG
JXJSKpGa8dJDLQ1+TMMe+HGbru40MF9VDS+YhpyEf4pM7/4YUo95JNC4tdVM+4VpmiLXW0CZCn1M
mDph04Kg7XgaqGIdIe029ZmVlmGHrnm5N5ColpP6OUkA8EYqVP5Gk8uaSDJrQw16AsReoCuyoase
BiaJbwqwP5w45MMfBZOSwNKvR8Up41AQqFI0+asygumb6BG2xS7ltghNMIpxIpEmoRt3Q1R3nKdh
PFb3Gg6ja5aQRwWSGMokg41QU/tPBuLkIwOtzMOApXzo+NZwUuzUSPO4Z989kEBiIkbIklOBn1CO
i4pWepnkKH7OMJ/9HCgqOEdFZiCd1fUB1qDwYWugh+nUVz4bNOyqoFV/MR6R45lUS9MuiCOc/hYX
YEKkFu0AaOBvm5ROflG0BBksIyUaQMwwNsSG5EXoErClIF1df7Gcsa3AZSPg6zMl3OdaOPPz6H1g
0HlcbTPEeQyBmMgJqBH5eJFpCgadg5HzRcBPDcAdyvJc56zJz0KLr+r5fi8UDlgTAlIPSZJVz2Wp
ZB2Q4sQUC5VEHByaIWbfaTtUEe26Dt8YTWqq01bJhIhyZSQGVC54Y0Svpu4f0ddRoRziY3QAmGIK
XmqanCnfSu0PjZkPoQF9VTVDK6JfC88ahhdHEwkI9avWWkR9U1MkEw35KDnmUcY+y6FKQqpHo6Rs
5DHWwVVpRKhIanHZkGyoQ2m2MTgFQ2zrHedjBoUkuQp31YqpkluTNvHSJsaU5lfHSgPY0IHPK5Yk
VOBwRPtrs+OT0UflBq/BgQy8lAhUlkfsQT8Yg4rZ93hUTDSSDngly1NbUt7PpDdVaAsZML4dwMoM
UKKC9IkFYg24/0Z/6OIcEWacBN02V8P4JcwqjXO0Ls9ejVzi6q1uNIUz8awrnUypwBYb+xMHuPki
M3QvDMHi9wDMr0A0uSYTO8CZxMOedQE4nMcRg1ykTtXUa6aqUJ2Jce2TUSbcHRLCSfo0iFwTuxzf
FQL6BGXJwdxUgCE7+Pw3lKOHkUjC1H41nWa0FhIE0SdDU+rTWMSNRMReVx66TmsrqudafZzaFDUR
qWSKQjFTLGF6Scv43tERMk5WanTIJ0cB67KtLM84WkwPytzholTtSQxM4CM4qgA6JagdpzqNMvoH
JuCeoSrQ+dBpK2faF2vyKjlMStW3NEsxYfDEKzVqFbLkV6XHmlL3SoBnog+/AmGpyddomaN1AwJk
UxyUYNxz7RCGZghQMpU0o5TnVh60BkrpPr6eCrDPkqroX8IyxnHq33fM146IMwaBpJGuTPssrEbI
q2V9xOR3G5RUEJFDpqFUN+9og9YeQVsdvuPFNsS4ngUAoipGxGq3Gfyq2yQZxx4StGjGdhXxiIBS
xShQ0wGnpMXzXQvGyVmYWYe6iOOd6P+LojPZjhOJgugXcQ7zsAVqkGRZoyXbG47bA2OSJCQJydf3
rU33QrZcBTm8FxEvIrrzaz1tReB3bvbBoAgGdGntm7qMxnk1eero42cduTyEiged5ETCYVNqJifA
3yQJHhszCf/cjKC4BIy4GCNFas5MATnYttTnq63fAOGzvhRYlG+FwQTqFlgl4+Eeh+06eTFtxiqa
hJvowkyu4Yi4abNLjvMIiZObNCOzeizuosqW6SOtY3fC9GR3EEgPte4uIUFI48mt5/rfHvX7dBJd
lDwhJ7rhJiQ+9eWwOWS5LPGm2KAtWrGyAgqdS4eY93XIp8RxdVEH/CuXtVaoHXyHgmaf50bf8y7c
J4cQ1Oph8VbRXKOVn172KjPxxXhSvyct3rWFqabFPatY9Oqhblvnwanq6c/YRcOrjYzdS90MiAqO
hhmg03LIACNzJcPlLiPgEd9Sx968EeoRTwhMAAA+ZeAb71zvnnkZQm3qNxn0an5Kp6Wp3yOt/W9C
yzTLF5iz5SHWvjUHttCE0jJjp9z2Y8SIEiw3rCCZqD44bvSu7FaGDjUqbvCHRtahp/VTbp777zDD
NBaWuZftarOJo7tJuM/PlVYDlR4VKDoeERCEMzYyNue191rClt0xO8lEpRODx3qLrrXvq/r1GDO/
KdOJ/Jly7FdveKt24mdK11bdNwZN5FbWbjWEXxKTHF15LOtUX45mlug/Q37lHe0MLbCHJ8f4y6mz
pH6r2EMidxxEYeW2pptLldVTQ1EspMlm32RPLPnXkU8lS5Pswadmdfz0q9ibztXBf7ZG1+JFtjSY
2PJo9ztuXntTBIzTvC5OffyOtJs2J69KxYuAN7yXJqVTMe3Qv9VV1Km7eRXuKyZpUMC3+5bScvDT
P8AJzU9oLmtfRdWn9XkUtTL5tpJsf3ab8ZiKZvWatogmWXfEvRrV5JJ8hcesdvff4WDSNN8wXM3K
XrcVUruYc4WFj1dIvjkcBchQavGnqTzGyoVc539ikNU3lRhvOSmOxqHYw8Fh1abVEVPK67Q6rROf
4mQOAclrRyPOHGQkerRdUn/t0Bp52A8o/5k7JB7yPrXjD2mtNcj5DC2FbTf20d4fh81FzVPO061t
MrqPwdi/nk66F6+vDkb9tPidcapVJ7UYDsa2U9zxVBnZpz9GMfe/E48rgwWBfczapaFzcYNDnPyO
22DSTfay7on4mHavuvSjD5/jZNGlP9z0s3YIhTDOaF7c2a2qYggrLzwFZvZ+Zo0LbtOsquN16DQs
3S4K+2saNAkvVK5xc0lqV+lTo9Z9vPdXdzKnNtoqN8ebFf8RWP4wLJdQz9tXHhE1eJvOgOpDNjtw
TWpy7uuItvgU7b36qPwVCLxJKfVxu8FxjGyvnWm6RfvpftJ7nyWnfpa4Fm1KGIbfoipsy2iVLp6e
fXiMlO8HNBFwOjNcJH9NTeF0Sab+2i3hmQcLYYrF3LWiuxjyyTTHFtfPI82XnC9zF4m7qJ7b/oq3
XeiXvjtPy0uCMlOwMbmzBizUHIxrmPbG5yUZgqEY3RW7FxMCpLj1rdLwg4HyzN2DhOn2mTY6l166
tzl3Z/x9HcfoM9AdTccUbj7Zw2mn6LG02b4660yUezvzEE5Ro2iX6GL2ubCyTodc1tNxijipvcKf
odvzuIlGSr1NUQqTKbc+1BHz1oJOA3Ar3OQXf21FRmXlpfeqXXd0kjEy2/xIHbzSejfboRrb5Hvt
456UL6Ndkd3uVlBjh2P2tAcynPJB1TG01Br1cR6S59cX6dBiKggvYn9XdTK4ORF8Q1c2OjaSWY9p
fJF97/xxsTYDYcuMsFjBz8NYrHE6ZizKAf1q1rbNG/OD4csysIlO4TInS66ceq/zWfjJo9NkUVvY
EJokZ2QbdkTplkp0Q8T+b4a4wQUiNOGD4mdH4ZpoeGLCjKZdBL34a/yt/+r1TT2e0mlmS3bxmLbF
QNVUF0PbB0lZ+0nEBEU38pmi0Nhn1226+ez6HDScKCp5Z+U1b2bDrzbnZ7VTetkgEQaO/vy077Ke
CYJkHrncJQ+A3yG3Z1GHbneqVd/SQZm0uw8Ovx8KN57GrYi3dfy6xlALtddFG7+UApZWdjdR3pjN
JVWESYRPHQzdaxJ6MSgTKVLvruxdecG6NPbzZnKVzX12Q5tXocfDEv7U/+3E7LkY9tYcg41JM3vK
4qP5TUjm8arbLbRlUAFw8Fe67oEnOxPr5cXyK7kvnGXKSZw36+OJ7slAuid37mKmLL0+iEsfxUGd
e6TtfHBa76Ls6w6X4IpogbhMaex+pEMVuqeti8WTaI89PuE63fywNKuAQmuko1yRk6rzoRlSAreX
ET+CwXLq+rPTZq9btAbyErZ9M5QMwuBFvK1ReyI41jNXAY+Krn6Wg5eTml7/8MLQjPc0E9IrOXxA
LdvUoVtFVnn4tGCDkqfEerV3qoO4v05bZ5PTtg3NbzUY8SxBo5urr/pAXZVY1PQ2ZfWAsNr2JMRm
ZsqomJUQ9TsWxXOLO9qhwzKVvTB32hPz972XKTfjEmUftRDTUdyu0CQPD3eiC3YnWpZahJN3PYZd
9RdZRTo4ew31btoSxFxILGOOnNKcjJjF8YgGrztO7n10l6fZ9yTFde/4OHII7ti8ko7ffJGzN68P
0bzSKzIgCDuCPDaj1ge+v8abrmyx9aQuclL6zMhOTThSxGoRTHnMEgRo37uKx+WHkymXZg/TYm7p
A0qQ4Q9+3X5h1Aa8qamj9ZNkBbUXq1I0YxjrmOZJOO4CCqMBo/JsZ7bjPoi8vaWi0kQdejiyMdHF
SvALbw5rL196phLyhJRrkjjpnBUn1OKPDzGWxW4p3W34GmQCf1qaI067wx3DoNiCOuyKIKlRu/dL
LRM8z44ehxUxYpLfVnb1OPra4LR5XX+8jZuklhxvIy25DSoHt7chhkEAX4e2T2lP/rqHdH4cKtLe
Oaa61lyafRjkFWud8e941dkTqSJZBdTfJ0/TXG8ZIOHujVSXPV9DBg1+JHKu/fQ6BJH4mXnq+PAd
3zLvYZz9ny+OnV4mWOlIwnBPi7Sy1WumHFb85vfcf0lQc42v6Ak+nS419BdktER5BmxFAMA02vOU
ckTnGfY3nHrkWWFl43LFF/EQLvHjir1XdVntkAy547ecsWvPGz0NJAHD0NtkXYqt29206CrcP4pm
j/WPYBl34ie7eg5z2mvAnmZbj1/ptgZ/RhvEoDdj5L8ZZRdsyRZqoyIZQzazTBoZ5DYmXb3ss0D8
Nj2hJESUUeEDDc6CA3ypg5sYQ65jobXHLMCQDZxjW0vzVBF/59B3mYT5Hr+XT9Vm0+OUuvtUl0Mn
AvJsSZLQRc9x8HeY+szNTejKRzmPAfBgK5dP34uG4DK6h35MUyXb0kogmrxtFnd8zPo+bq5xYhbv
7Nst8M+dY2CDm16MbDIypswZpmfDiSS6Ob8dHKzbZWuBqUrD2f6cRd3glH4btzoPnCRpC3VEsn2q
t0TY+2U34d92MHNa1Md69CTBhSIorFr176DR3lRGkytID/RRgxaTJ9r0ZFTo/0dwcMKrOXplipZi
xz91qu3iUyqz9i86c+KJqbuWtfBrNf90Viejbl3WaC19M4wwGDOrrFi8Kf6+RTcAckcBeSczR253
k3SxcJ6sF8iTM67RNUuqzpaCcQAvH2vhXZOV1uOUZYNoL6MVIs1vZqOcorWTflXaIQ5QNdRTMjc7
h0KZMGnAXKjlqnYsyMxaz8OrEv0AVLzJOLl0OmgyTGNXNBfGpvsMzE/01Nm6bosL6sFmKDxRu4DK
Akb1nKmZeXxFR9aUQ53NT0cXY/rvcSRh3zTV7vMSqmS+1vWtqVD9zubCKD1F5A6SiU4uETN/XO2J
KtfR3392rC9ZmGHoKXentAXxzJqp3Izf3YM+CweRjBMAv/AQ+/ul5+6jwAqnB2l6QJwdlPRr6Ibb
XGT0a9c5Dvyl7OXuEmbdC/lFN6vLR4hWhASYR2DLc8j2d9qk6ydkqPsBnNPb0pM2oFQaGfakiFGS
RCXGLHXhV9RrYEQ6/ee1WUzIgTSLe/GnhEu1s0j8S8w73PFKCSJkQUYtO4nXRT1gwya5JPgfNt/X
YK5+UYvZpmi6vW1EPqnJX65y99oWRNcVzn3njWo7H4b/5TBIcG9psCoyB7ggMHuvlhRAyK42KVH1
p/M5Gpf4rVdef7/VQ8x48RSqaACK5tyqzd5PL85gas/Nt8Nt/TztMmIq9x7htNp3a6Gq1uqhO8BT
CpCVIMrdQZqjnPtqn8oEbPi7bXdqI4nf5msdi+p71BzRb1V1x/i9Hykwnxcp9+jd57q2d0eFN/gz
n3JvysNdIi41/On8Bzeq/OrnJueDFzaq6Ys3bcIUYzbUsmBrGUzNgkT1ZY1DyI+ZgSkWQzim72pL
GROoXCMoS9y9Gt/s1G8caEIsAKv+Yut0KwYtBaYJ6XJLna4IA5BPW7gv8q72tfQwuJKxGt/IFPd4
F5OJ26e+6zqnjChwedOzbF+HQbaor+iTzB+Cv3UKMg5VQIOPuEPEX+ZgjJjQaswsziYQU5y7iZP6
Zbge7XhyWn2kl9VE9XqvOychhbMfG6d0KFm3exxCvG8g5PpRJXRxl55SojnVs+miR8Ka5v/qIZ0t
M+FjqL8Gg4tRQtBYAYJNy0j/nckUop7fJO5Eb4y66njfh3Jdkt3cGwgrzuqbxQTlm7c+imW208di
46EFfpAxE7yg8Ax/LlN4HfbVFVdtJBLl3FnHxi9nfwOMF4Hj8CenNaWbxDWhuZ/6g/e3Gsf9Qdkb
d+TA9y6WH6mItjLGU/b2yUjILuq+oSOC5oiTB2C7ZTlVa3fYsu5Th4FMkNXlmqXH6BW9NvH0OtMp
Dac25Tgtg7qv1DnqvLq6MCMSfAsTahWeW9o6ZauJRGywTKWSXKeqMqcDHZm+eJsZujudLeH4sHvp
GpdNl3RdGfdatJ/bwfF411UUORVIn8WsHiA80NHfgJxglHWHF9/pOtQxUWI3r2JgoO/CWSb7p9V1
Uv0Gr9uTFy5ZLoLQjjd14iwolRpP3R+hlAksVjtQy47gNRT4jXNdwlACd82N/OJ1FQAXtACCRbsD
kc34E185tWa3OLJR2n+zkYd4cKJG4NU/JePT0nqqfaxiu7nUMT20DQGhHiRHM/tD0appPF57apIP
p6PYK2wcD+/Q6bA6Re9I69xnbWbSz2nw8URSB3XFgUXWcGcP3k8xpa6YynpxZXKJxSajp2zzWlxF
pn75z2uDGG2u3Ug/nbzQja/pOuinhNThOLeL9k5xFx6PlY+B+WmqKP9OtGjiYVaxgu+rsi7CHHnu
/vhN7yaPRqqV7zABilGwxntccAQtzX0ArDC/RtLfoTukcBm17HoK37oXIfD0ngrQTp02tCU+8xVm
FMedr9LuvWlZtqfBiRGCrmbQr4pIlldDpd3eIW4Aahi5LeN8miTdUVO5/gePNH2m29gfe73FP03G
K8tl2JhL0h5VmiexWH4cUaaDXEQD5Vej4qBmLSQKuf7UasDSbY5fPDBNAXYQJ8x/KEU2FYCAlbm3
xc57D/zu5Og5MfLvxorbYYMB2PNssgmmr24b4odeSeZSEm5ttpHy7Snh/H7f7DT+moHynjujqcmI
XZFFeBzRXTuAQ50mS9fHTar5TG04zKoUoXH/jcILdB5Oyvs+NI78Vfu9s+aT2cVrSLEVlisNOKmr
/jy/bPiQVDmmqsfnOoyUbVM6RqejsVT58lZswmXE/UcTHzToIm6gfWK/qT76YYnQPNxAe00TftqR
P7TUtarbymY37VaafogzdkU4v2Ww0eBVurVoCgFVxmJppuy7bdBY3g00Al8Pxgnf6tZA5VWecua8
2ox9GpwZONqzjflVVwmlf9MOSDg8ULT7Zez6+Lx5Y3dXLZuFWYMfwq0CWJP3SFPPGiUW6godFFHi
dCJ+3pSu/jPDun6i+IElSuHFodqqI3x3Ou57uqd1+gh4kEPuCm753JmFY4HfW/9XvC7p12VQE2yG
R/tTOKk2HLWBP3/ozK1evBAnhlQf2btNq96F5jHWyb12BvQf1gH0bm+9+YUBt4gQvJ4bHDivjj5X
f2vai0r25tKEkdvmM5zUl30jiDV3etveB3umYWpk2Jm5iA0DlXsWEod9wNT8IeG2ws2XXfEtrr0R
UAwA8RVTCIJ8MVZZsqKX1sXgzgPsLqKBgpp+wlS86cYG9wnmb12u9tb8btyRiUquaUBbL9oU0LMX
mBDAHmq7YG5eQKBN4d6dp6Vyn1Wl3CTfdjCvIpU773cN3U1f5kkCV+iW6aB98wW0shn2b72pun/b
lKmxqEedwCh1On4fnVEGmLUF8gP2/xjzbKMfLsZlSOWFb+1/rZuwhRbf2uzSBdQQ8BEVI9CibV9n
dfjLneo1iypsLe2wUPi/scmtvE6qG6A5bNW/NWo5ROk12U466YpdVOEGNv19dAEjaKuotlcEA/2z
4GM+rXW0sSKWG8NBg6y/S0fLL4AE9R9rmoU2kjrul1bB8Sh6HzgntfG98G5TLEZn0VvQNBGzG+MQ
/xv3w89Oplvj8W0PoN1Yg3a6WzXLanZD/5M+4wafmwS1malH+aDWBlP8I/UXKiTXv2sGWyWnJYgs
mrS4b35lw65f+gmMIdd0zvYMVrlXBamv+y8nHMfxbNd5+o5qgjooraM2Lik0nQilwLrcb77FXHPj
AldAkq1Sd72w23TuKILfkiY41A/Ep6vD2BgUurgEDmraQiSOOjsk6aqHdckgnOPA3lZZp8wBuOA3
4RXuwm9gzcnjvlsnY8fzHu9BcGm0c/jXbsjEZ8dWC0Ft5yj4D1xWe98Yrw3mH1SbNWqLDT8fcGb+
5tH13V5wcHs/AOPH+KL3pXVPg9w0D3DeY4eein8aYD9BZrauHh4OiKF19OyapKVAbKtJ3UcHtW3p
r1P3Ix5hyMuKM8o9jUMfop6A5UdUTj/SXmnSqq1I963Kzseh8WgKe6CqS9Z5g2LSzCoAi2STf9MM
MgoUrtMfCW1aymqPeZAGCWNfsCH07yFNhUAmfjDYlK2bQzYt1f58DsQKIJ6LTo3fxhrC5nfKj5OH
qXUd0qymIOPiREiwQk3UIiiPuZ2cNrfQIEk5k17GVLetwuxhqpbu27CCpXOeVMlzZOPw36qsW510
6k0edH6b/ExHDxsA6a4uzDCs/DmOOme7dg0TIwij6U6RNbmYIduFkHboUy2BD9Kmd5ZTtO0csrsD
VHlmUDleTiw7EAJ46xBF3WFHRuuNw0YdiaN+DmTftk9LJMFJY5AUBBEhapt7ytcQq7BWEoFg2hAt
UcWVK4qBSNOxCGbfUsCqNHpzvewwEMiW5hJFR+88DiJRG+1f1gCrBW4/nIN+Y17ehoiPYECTsQc0
TL1vve/dOI8Bt5273W5VksvUxB7ndhbpYmgy2qGVGj/NnQS4dMvgewug+fQ/9vGu825aNezkrpe6
xMojtd/8fubGT8WmnRMiqqm7n1u3S/PmaKDIDGqK+GRi+tiCAzVZmZeqbUBN39D1rrYTsuyFH+yg
BYsH2zvD1R0nx1+640YA2eZ5n+sYf6MFNuo5CpAANpynJlmfN5C1rRwjeTT3cjKif5pjt3EvJhz8
7S6bN6B7sXSu83x0+95c23jIEhrQfXxMF1lrbLWdzHTfAPN6Q+szzfI1mC3BSLA/4dS+e1XUZ3ep
TCBg1sGJIp4wkPNn3UyeuoyeAK/PDnd7D2jY4rzxZnuz4W2WodxtttlLVskELK9zmEOXzrT/QTUG
NOYGXWLO4PrJ/KN3wVO+mMBZ17PnVKMsR5navXCOuWqKLZRI8yyfg1uWKM0rrCtVEtP3tAYGA1du
pXGr9geEd1oUaPRAjBoSAIDWAaHALsU2ZsUaJDFhHrcw6HwQPnNyQh+M9aV6nqbXWjRg9Vyv23Hy
+oi5CdVmN2WRu8X20qtU/6DFqV+SvYYR8ZOWNPAFJYMCAcF+66T70TzOMP3HWTiqrjFRoJz4PvaV
BMSKG+GcebUI4cYB/jcXjGjoctommaGr8I/sjECtUl+yrmn7PCTntju1u2QJCR3s0AqGWpGeWCQ8
CfRx6wd7e1Iv5kbHYsUfBurbmpHBfEGL2x6XtaGLKvcu84+SoyVQdympmuZpZnjgUTmi1Z+ef5gJ
16VYsdMMF29RqRYL2dpbMLSdahxKs7yyU9e+CQFTU1QhQwaYZkPyAm41R/VoRxlCGyVJz9wjoY/j
HYrJPbwfF8S2J4Drdj9Pa8ZEKOj37p2pTtP4BKQzUpmlsRzuQ1/DykNmyatlqKV7W7PUJB9uOjX+
/ci10/xZxyTVD55leJlMNTfar3br4y+eTHRzqatdHMXYWA+v0hhBymO1D0xqo63EsWo9DrcuGyc9
6L4hF9pvjpsEC7kNicy+6sxJ1x/hFHBrOGG9+fcHNQ62r1U4E9/KlxXlobcOWhLhyIo71OBxY/VV
kn5BMJJkl3WHZ7wOg856MNOYSq7QC3vnAiO8rDlJzKF3xsyysydFfGrGWtMJwoxoCZv7Md1Ymxs6
q/2ipBuPfz3lHuTTVQF6Nz1lmYAbW+TufEvDXkSnbnWq7oJaY+9LJzLe9MSJPDxPwuMKlF4ybc8D
Xy+7jvM+VB/j6uzm1cXlnY/OVVU99ltFabsLU//2HKazv9yStoDqwaqdB1hEwgoGcF/kmFPjdX+2
PfaJflhkMJ/qXYawqODx1V3Xgg2g3Dh2mCkO7X04Hfs2eGeXc1m/O1A7+kbfwPtRa6ZIEwGrq+Zu
rf36N2DENjo54pvAluNsK0JX4fKGu7XBOxwaU5AO6YyZs50jN8KI3fpdWt/HjtT+JTq84z0hMBkT
n56PfYn2xmdqh6XziSXdsp9WZs8H2BKubJmDzADwIn2h0aBDXhm2ShzCGWHI0eQ7RsdcHRkXNSK1
2b9JSpZEXx25OvMDmx1BQ3qIsP9vHOjFcusrLzptmfHjMjRrBGjk+VOMedo+dg+xTMxDpjraP6sd
zJl0eJCPbvbOY/+L0CEF2fYIR4JIhmHhLxG6X25IrlR3srQEc0UdrXrY2ItEgbzngoJnzl2TaqdE
YIf19Vr5aPBacB/oDIRazNlkUKCnblRx96OX2v05hsooUIe5Okr0F1BO85YkP2CKw+QSEY75Rm+E
05FVXcgB2C2q/Qp5IrbLPkL53HVjcNvL2t3Z+50gFkav8c4VPYdIc1U/z9GDc7iupmljDvzeqR2f
RXBEXfvgR3135FN4663m1Q8s+pXRS+9GxgDs1TlkBzUraooxJ4yCW/Ww0IfezIKzcqyQT9ACDul0
569HHebttCz/hPSPf3XcgXgLOJaXQ8bgNdk6ugwDV8nxwcnBvJGiB30JMkjRi6qW/dvmNIz5Z3Jc
XgH2p6csVW1F+7PYtxZbj+3SqnE+zgON/YGqUAV/x85vohygh6qm9QIbQp0eMSRjvHmojLJU/4uc
xYbXOl6J791x/ujBh0gPpJWKnF+QKbpFfTfFr4uFcStIaJ5FUY3a59XWrnnEKcPgwUJ14l09m2U4
FmprVU7iWPPptpn/g85s+mpIUJ3zdcvcvjAoj73r7K3kOfphNyEfj8VcuDbq6xL+dWGyMOnUI1bH
9V6kRP/VrFKpvyUIAuU1sWiF/psBv1ckggnLFhW5aO+BKEKF/6Uwbr7uMkVdVrPmT2jHNk3157Pg
+lm5IAtLvP9NzHAoJuOWyTnr2qCu2JvFOy4oytwvht3Tl2MWbZSvtxjdPIsCCtd5af0LNqAZEoEx
FT751KBr5Ypyl3smDGx7rVw5S6CHXo+XUbY4ALJdma9OYt0B56SNe3cEqcN8exIMBtOGNHpw3Qy9
4jwRR8JdwKWF0mBv6nO8doTRGZ+Cgw22jNNJuz6yxD2GyKW9uukIY59g6WKTXJhwDJtnye+oWOCV
sTQ71EXufl1EZ742qMZHwDjqCCyxOvwwZoDm7URZ3F0d4omnR6j07D1DBzCcknB1UMsvIo6K1RmO
4K5DlrrfwyOwG5wDdfVJtBsVwRaoET1rByRUxG2tkBxOyf4tjemNCiBOr75s8QCX3y/Z3J7mWIRe
4R7Ghe0Tq3qdO5dyI0qIutriaEJaa00VX/015TPPRC8Huk//RrJz3pDmJM+mmtEcTMSgB/d8GLCv
vfOHoZjizaA8VymOTrQA9rdOVDR+3+fJnfJktD7hlHFXR89QF0GDnZ5whN+XSx16/t0AV8eyg2T2
UOQjNz7N7hId35oU7DYHfWoxptYBXqd9OK3DeYmP6KvH28kKGc2t+nLT1PwCIBdDIQ7VLkUwyvq1
6maqecHKuoc2Ye0HEf3keWyX5a0hqofsFwupeNG6Buu1i1t9j+vxSM+Un0dVCpx/AD8WdniREDXs
Po5JYK/BsdRobq0eKbNbDbbMN++d70lyzHSdfcvojNmCsPqp4YWutyiJCMEGS9heIlcQ9zXM/f7m
OKG2hUmBO36OOpjpVSaFDR9uto6HBz8nMTBGb19EZUe0XvFMCkUyMV1yDjx/3u8FR9w7rEz6e45Q
Od4N6bL+VGgpmlJFIbvLR2e8Xds5EQxKJ4s1L5KwIgKmGrs0n0m4NduZZ0uqN+Wg82EWlcSnruYc
LtSgo/1+k3U1J2g8wuDLxkyHQZQ1Bww6tlGS5SAIhzknfZXFZ9P28gbJ9NnPZPLS/8bV3yfUwGPw
7oh5+R4qx2VQC5qqO41xtdpibY/0ZZn6rkEnSUN8HuLOcxhjr3GaQshBqBwcUh9UXxFmtkupTYph
GWVHpN7gVmKc9iSDNUWyxRjLu9MEpq2tcH+uoWmeu6UJCNEKLDDjMNCqffWzY5rLqW53VDGbo/AY
HzUUyG3qQ4Fe7POHv40+kyKNrd434rEmhLBtW3MlcJCd6IrFg0h0yqUW1iDQ1FUMY+zSHT5Hd9J/
GPjp90fZz+A1yWbW9OTMvmzuWt7CXx1Nff8zdBkNAY/i5CnNuoFUBPPMFZpNzrGXS1Q3+hQ3S93/
4gU2SLTpTtdyZxAeD1xuY1HGQdj/mrgen9zN3X+ixe2jIj0idEzKM9FSHIsb/1r3QEVnzcnZ0hTG
yvnm9bdZOShobulRVpn9L2CU4amf0Jz99z9p57HkOJMk4SeCGZBAAsgrNUuRpbvrAmsJrRIaT78f
ey/drNqizexlrOfwVzKRKsLD3UPrZDT2Dexo+jAH1PSvE9wF58c5pLC5jN0ERGFhU+lN1ppFiPcg
yUHzkzDIMTet747iKh3HojoYltbca+M8nFKogQqJ1Nq2YDxYQWpft5NsghVEwY76U9j2zoOsRgdz
j4RLYAf31aUFR0j5+0pUoo+2em6GdBM5TZ3tZBPm3lXPE23swYcph1plTT3etZzWWvE6RuYmFJI6
eUhKBt7hh+1D3CgydVM69csQVe60qFyf+q8Fd+rRVW1srXgMM6xTBeJ2KBYRxdE292su99mt7qrJ
gFPuUn7qN1CxLX51MEGPpxfHCNFutrk0KI33xbbWRuncsB29cD225PDL0AIEX9BX0nC23INzt8xR
0Ro7ZVqw+VrYYXzetOqWoTkYb1g51I9keB0dNzT4FIRB3b0GjICnWxFEP8PRCexF2NpxfDt6kwEO
gyYruhF4In8H0FDf+9Ij801HU/oPGUm+CdsEUlu6TSmWwTKmZNg9Bj3CwXUW5Q2Rp5Qjx3D2AnPT
xO0U7QcJA5gryowG2Ot2PW2yofGDG9MMiIfF4IvqSH+UKF51ujlR+BLXa/w3xyBNYH9m02vq5N24
rWai15UfVMq66d2Zos9YzJN9GzhwYDaWJ2ZijBDYn8w5NTQA8pLqdAy5XFEjLQlM42I8xeHxJCtj
rUurAg1wpIfLI6U5BjSgGxe5coxbn+y3fhjAtcyCfHY4gSE2FPN9aThGs2lMIauNN5LnbnTr29m1
RABnrv3ajp/rlsx64cLNB9yyNHB7zMF1bjIVRPVqguc8U0WmDwn8KB/RzGjqcJeOUeLue7Mn6jac
gU0xcFa7ezuMCWLSpDUVIbghjPK6NdOUCyoLq1eN8I2yUW+WX+dq7J+0OXX2gxpD2kFRtiy+CJ13
Dq/MBMObcnOjXuguUMEfjeH0LkQ05ow0DzUgYkIoJZbDKCd/Y/uYYSDW8eZyM07NeC0cTfIDWW2O
DgMYlbX21Yi5UZcbQ/zDqWYg49Yv24x+VBQA83Uz+PPLFCn/mKNW0kTLIvFugenC/Mo0yjG8CYzJ
bDc89c585Zi6CO9Hu5htTfCk4hxWA8HVBI2yHP37CaJz/0yR3PramNSG1sLx2MNRC+OFSzryeGZn
F4essOjwDiksGT3hB5f2u96Ca02BZxzzgx3Qb3gxoL4bSP/ol7EOMoM3I8ii5AdFdhNgDwIBp8XV
GMY9Zj6mkUs2I68LJGv/a9sk+VPqUd1BT5PnALJkr9amSZXLTgqiViyhw7Y35eCRuzalk9/Bgj7J
q8dGDAthTfKr9sw5P1L/JHYaMVsOV57V5G8gVtyDBVVIGECdLNFPWEDuvZuoZCHn2EU5UZxozmZs
Df4N3ASKbFnnNTHITnGCOlqdN3sDbcB3+g9JQESA3zDcIyl1y03sQlgi5oBuzx3WWuxDg9rQbWBl
kbWOiXchxPhZDzUyM+18OITEi/F+8JK523IG9FtSkcWv3NmeerJ+q+fvJ1H9a5Sj+xaZdcVNUVjJ
Mun99FgGg//FQhDy5hmJho4YWsgMLc9v5KroSiSi2irTNz10hnUdSwu1BIT2uF+LUDX7dGilvwhg
zMkbux3i7kvCIQoWHF+Pvh6UUfXKc2N4zp1jwAGulI0rf1JkNrXwevRfCapLvXCRJuD0FIQI0+D9
w4pUwTSyQl4XjCflxhQt+PREW33aynqJBLw1CdGlnlZVk1vD166xAQaznN26853KQTeKRoHKOVkK
L6NB8ShCCTnlAoGcr++l7u1bsIq2A13N2h/F6HuobiQYKGATYpr5F9HS+DJSZus2YVURjG5CDxZt
Qe/PbFgJN8pweiO742F00rFD9hXQgqKpy0KsgkgjtiicKH8slRtV0EhyVy/bPqmx7rd6o4S7ERT3
KDjZbEr05hVheuCvTKOOHuly4BjXs8gtvUrGLpjuGoA+Il9dKYdG7wT5BGAufX05FBA9tLbaV9pp
Ne6y86j1BdjV9NTm/PE1iLtoeJ3HGRhaCzfulr0+bdMhTJ1fgDWsQ4IIM9iZXVcTeXOsWaVxtsWS
sqFkJZ2eziIOLK2VVzsGfhvDCd4I5lOgVIc2at1GUc+EVh+b11OskLeLPHae6rCu6eHoC0g5bhg2
oGmhYXQ0Jeq6J0q+BfycTHPvVpRHgpUn9HBNi5iE25sveSA3Tw9uGyAsAocq86WEOdut/TkxUV42
J6W0NEyKuTGaT2dBQVNcg4x0b31q9cNi7JPpNifloxd6GgTjtuhPxE3qz+b9aPJR7vqWWsWeglpf
YRTYFD+g0Fck6VIWd3xAnq+5heFKASS29cZSKS1si96xkBlBbkQpUc762Bhdla3CrCTfNxQ/Yi0d
7X+z7Q7RAUAoXPTcER2BeIgBLd07Z3TfHIe8hpdwIngORk7yaPqFiZAXquASUFO9up5yvxdmUvL/
wbNf28w0b0hi43lZUm96CQMC5qUzzCUCgi5I7xukbNbCh7sI0gs0t4BUDrriZxLmbwXU/IPbl87J
8OkRDrIko70Z42C0FtLOJs57qLADJ1bqvNt4NttjGBvTMRJWYa7gMuX11s3V+Duv0aUsEtlSOaQJ
cPdMBaN6RojEM8XLmsqd1cDFv9bULH/kaYB2YU7tXq4jN0ofsFZF5FDVdncnKwr0JyJAR7mjqfNH
Z9SZWOOUBn8ynMfkKqBXG7q8wsTbxa2kx+Nt2UFRcAXHlbrlDjYgggVSwPehqB5Xbw6EJFxw0Po0
ybc4KULIi+yI/MpyjHpYaSkV8pGQngv3SK47/+jUha+vuLv63zgP0DOYNKuLtnUui9eRTmgSrldS
Nk9J5ZTGJi4y/y4GneRtjU0WlolAsOtNgBHsBGxICFXiUMojSW2dawtlZI3oKRudYZ0X4Jgvcy7D
4zBS0rsB6DQfUtPP9HWiXDDt1q7s+G7wGqmvg8I+0bM7ZUXrbCR2R46Uzj/QEVM5IssJYHBXNiVn
SsThV78ZcNoCIpa/bQ9Ud2GYGZIDn/8mAwqDgLjT8+CrZZGJ4IDBVNyt+1E194MxWvZeUie2vgQ6
sJ+cNmm+zY411PCUuooe21lFwgpVQbUe1Ik8NaJFlyp6EXoebJ+9NjNzvkYTU/r3iKynR7tIoUKM
Sd0NKyrlYXvVVF40sowZYj80H9TRxizxjVVS6RoyZTzYwVqYOY8FRKpgR6Ggf25FYb8CvCT0Dupa
2lXDK/YhuEahfpt93x65R83JXCD9iL/pWbVfVZEaHMDRQZQyQkT9KYiQKCA2oDhLSNJj/zoYaUcR
r+NW3FADsp2bxhrJilEWtTcZEliEcirkOiKFT1dqKkdnEfo5xOkeGKLkTZgpDna2Y6KdwCHT3Tgm
Uf69Ggaljh7aIRh/3hA+GGCG/WF0B4VBg01iU4C5G/BukXUGWFMZBXSaHKlquzTrUts7x44goaVk
FN5qoqSnlrUTNk9FKntUdB1iIWq+XrDuHdpU7uumrHAEiKhuVdpomm2fZyhao67LVpaOXZfbOyhq
OPr0FCTcMr9W/WxSiS6qErg1sfOdBdp7ErPpfA0uIRvOzzjnyz4RZHGdI6LdkHFZXCGKD2C5x6kx
fCHaybFeouAV36VQZ9pfJHEFRhpZgEHQAoQ083jXo+muQkvwMog2R5XeEkssbCGG+nFylAOhb4Zf
ys/1ZfYSK6+L9/h79T/TCJnSAqpSzf1QefZXWRjTXWpObMIyLqt009dd9TwmY/7oxdkMIDHU01vH
Y/2zh6DinuRS3bGIYqNa4dM9CTj+Jgxfzx/lowwmSIRS+/ZrFlWnq2DygnyJ9K6A5QwxFS1CBc9y
EdctbjqtAyFspfid3mLiLnqR+E3AtdJx+NIGURo/2jC5qPxzr2aPtRij5zT3xwmyYtsdwYZ1xVac
kdR0oen3O8pBwPAybHO5MS1Eu4sK+PGXNxFnrhp7Tu7aKUCnO3dRA9cFgdxThg9dAF9XYN9Cu9EJ
qc0UZ2/tXPnhohwMqKs8jd9MjrdeQSgt3jzQdxyoUCT2KyQdmBkUg+ktKU4Pr7jETQ6KxCQ54Nmv
aMDnm4a5bQkxb2FFRK/wkODVy2pOsFjFvuMVoVevN9gUh/U2gO8Uwhdv0vrbzDtODGam9iOpph8t
87JSyS9oSiH/doex2Lu4ypQ3c5Z3u3rWmq1BFSlmwzouTGhqAa9Y9vPdvabt79K5dN60gGq68Gh6
jHuuHkC3DYWWB/6QC0kKNLh5csjLf/hlmbfbPNDWb2w7arEeafo07SZK8rTL7MPTEnQihlyPm9nc
UdQzZ4lOpKqo79aVKO2ll1YTvum5XRh3np7LFzAxcSr2DcUrN21xNxIImEugWZ8QqYk7vfCcKP7B
se+sBXqwUd1M+FUgxhOJugIiRugPATZPHxwMAXqmWQIA6q71iQ1VOtx6DmQs7rkK+9C4Jo5axGnG
LdNnsnGfewzZom8GRfhoW7h9cgNbylZAilgasVOhYlRglOMOPKWmPB11mCnIBM7k0hUJzbQmx/TE
cq68AVmALNTPE6HqtqdwYG7nxh8kUXo96esTfPwtFnRrhJHg2c+pFAq4fEQmdiitoakfKFAhL8v9
k6uBEaeWvsvsok3XnVfIL20STrgNE5IdyARTAnh4Tl8qa0LP0otiDne9EU8FvY0nDHZUn/aA/mWY
FetkPFE1AN7ZCOz/GnWj2WuCfK+erLuimcMDlj3JTWe5SLBRFGudPuYo9tSd6w2FRWjWJoi+l6Zj
GpZ5hwcLucOmTGoZ+Ev4KbL5Puc04tMrAFs4sovcd7xh3NDoFdeXe/j4Vm0d/alDWrW1IhHnyHmQ
Aubhg5owV6ivfRsmMOkhSZYdrl3E9NJDm4IwPN7Txs83aNgsrcwgONVR/c2t3Nkk7YPktErjvkKT
XrhesIkD+uYUq1ILgR9p4hNyY/3Um8XvqglriJgUqofh1iiVox4hqc/+WpTDQLhlxjgo2GXrIeux
remXjXVLeTUHRBlUFZyqeBriIK+uIq4/snjaTrwpXJuQKFDIPwm1udn9n0afD+FReJOiWOOLVGFN
OcZZt08Navvbwh5o/HxyEanWxRDm4bd5cnW+n6ohsnctMGd4qwZhulfY/XFRimaO8tVgJt742HKm
6UBceK6LOAMzhJe6E8l83fipDG4RFyG1EmSlCLgogw60e+L0t2IB/06XZEGcLkmwioZkDdyhjYci
PKl2xpSa7ZWBt+a4MHF/4fTM2BNgYJTBxQlbNfFnqZ73C9Lt4YTt1TTCHPICBpyyrCPuvSnU+m60
ZlTEisoAhIvkWfba/SYsWCDcaIN6sKq5oJOxAOWcqCmiE8ryhHCGx6ZAUKECuUi9YDo6AYLKAzUp
Hi5OpPPc2D69N0PO+F1v9D1eByy3ujKkVj/GqA6/p3yAeR3BBjdBF4Bz1p12mx95NBAzDk4M9unl
FI4Ce+BvxsE8IJpzxPy1mkMj2Im0MvSOut340hfesClcVzTbtgnG/q4YNYYrPkSCx14B8MGXQAS8
G4MKwSnmPwN7xUuxPe3ZgXdzybN6HXnwfeBKcjvgF5QEayrcejfnc1uvy7YuH6bpzyNnW+NzbVN9
gzkfUb5EQVO4y4hxvWU0KGsEHJcpYpO6c8ZdUKbRK34jMalCl6sblKyYnQxOVq4zx5LeAooF1NRY
wkBfgNl25Y7rveLOcnp8f+YougfhsvSCXF3isWCSdp3QKsteN4gwH6ndU5O268w4TFEEVqvDHNV6
0Kvu9zC4LTkpB6haJxApyM+BiEtQQSRpdyHq0ADPh9Lq9iPAybU/tzClR5qz0zkV9x5x3dmVD7c6
bCBNmNRkaw5UPibryK4aphYG7XwjPEBQdOk66JdDAxy9gE8/k4U0+A4fM22P8dZv/Oik0Kpr80b0
qAmoGRiAdZUe+3Fl5qRZS5JeE9LElEDA8soGRUnY47FAKS5ZhI2wy5VIw+EXVBsSvgCWKe6Ykdc5
27LxQpQkPNLbEk/ReY0tmHxASY0hFKYd/b05+NS2uyAgW4KUxz7LILk9t0HtUCVWTbPyHEBm+HKm
vsf7JQbEwqZB33g4jL1M5TAGdyXtZl99c9KrVIiu/zrZ1LoB0CeVEOxSqF+UCq72PoLDP6/I6uSu
sPO2Rg4A8LiGZQKj1cZWAIoFiZiFSlPL1+qU5KwCiTMwP9Wt8r1y5uBZmx5KZ0q18tGrTGRJsqqu
HUn/6hlaawhr3m1/ItyHrYMcBMQdZz5SixmY11yTs5sHLGbUSaNMZXQB3piiUke2ba0N9E3YdcA6
hjEISwJBaTVTWhe5zl7TfMiCaz/LjBFGd2au8sTFIkBZPv9WlcTXbJDDfFuTov8oERUgTzeG5CGa
tRRrPQRgCvCNO5vKJEziTWJR02eDqea6NK1A0OtE6eKhckJQk8Ismt+F1VffS5GBxAAM+aTk4APT
917m2gN1rcdDDpA1LOIisNUv1zQoGtlU47ehlSoaNk1W+4hxhFst+sjPyYHaCm2d69b21ehoqiZN
IaNwX7qNP68URadq7XeCTjo+HPtr62QutJ7KqD9wo/bpmtIS7DOLe8DYnnq12XdV3k3DNbx/5BED
riPWvo7RhilSaFh/ZtN877j0u5uOWmhwLBsjlmQls1iZ1ACyBTxOvOIW+JwZyc7NO0RgseNF39AH
JPB/GzW0hygc3YblGSF3JU3nbtqq1uUBa3cx3Jp9MFIiQb4SpxuYCz47dkiRBFrofn/EIL7fcM7p
vmMC2KRrIonewxpIoXLk36K89RAyGHtylF6gCG7LbF1TdypxgUA2AwQR93CLAoIoY6noKpZudEaa
xJGKqQMuY20bYuVmgR9ccb3h3Slt40Qbwk4PB5p+Hrojcnysy6HxVj42JuEM069dSoB8+xA2RgFp
BQ1xPPCaRSgx9NLils4fQHxmVJk0G5OboVVhuVMyRZhIea2zNzNunM71NFBmO+G+gq/Du7siEZ2j
ZZxZ7c+hq+1j7uBknS1VB6ZzC+pvYz9VuGbAXRlObX0NrSZ3vlit8Cn7SsMY7gGkIv0CNzIKUbPD
G3BWCQQX+C+CgiBIIF4qxUvs9e6PjBsGvoc96Sdv7h3KPIOL3SMkNi9bDRrSOdxvSq2bvErbYJ8N
ECa3+PPoZqsGIhVeQlgbamkmOq1gNrsKD81RJ91VWeTokBGS2bfjGJqhApOOLPv7XDj6RhRg+V88
KFzWsYVyaC71PLX+Q1K1dXCjEEmCVVSGgTM61MxhWyO1Nb5YTtOXdPDlrz1mHuj+TtWa8j1aFwHh
DmE4ZaWVCML6vjXaQuw7kAQf2yUhHhMRh5i/m4Kouk4HuDzGSQpZW2FrXhmwatL9iE473HATQwVo
tUVSqXSLv0Du+dEb+eTYbHHK7I698OpmHQ9u18NKbo1wj5w4NJdVX05IuNAcWMa1D1aPU1egouA+
SCvxI6mMsN5Xfl35ENEV+QeqXveNO6XFVKilSIeFU+j3KdiCZ/sUzRpYMPWXcubpq1DN5VF6FUWJ
2b75JpE2UADi93UZT7V9J3Gki3ZlAvmAnhRYRi0kuB09gbMkTF9xZxnCLZRcaT6UdVOVB4vyRrnS
ttM0x0bVMNxm1szcIwsKidaFIe36yekql6p014Bx9EMSj6u8iZz8CEo+jle2C9PH6G0X4r/nlAHa
ta53iBFHOdziMz3/dPxexrBw2+T75z6d1snt818/VYF3IcQRaQoeXnHmp5r2ueVDdmpvoQl38aPI
8nUO7Y4B4TOZi9kIn8I523Sltfd37XLJSl0wXLY+MiT1BYwik34gNAY5+wm1W3jVqPgJNLKbcLgO
17iHrKCC3OZ7elQsw83FhgInz9p3s7YFPZVoC4I48cwD1WBafeaF3e2Q1dO61zQ90bCu1uQHdBRE
NgCPgqac23Ssu43hel8LFGp7s4/EIUSRECw+X4V3HSMsoSCQ0uLeM3FNPTcvlx0WOlFZdrdUO9b9
tEvyXyr8gjfX58NY792FT+Pg787HxvDHP/vS82B1AilSd+vfj+1TuZzGvXcrjXW79KynuLjVKzvc
5ngwLEsaOB7yS81YPljpf8Y/sxIG74gExgooTr+RS1ctTUzlGvXe9FPeDhuY5DsKJZG1idSFD/zx
zMEsFQ2xBXM/n7kX033PbDtarlTLububscogzQnNLbYDipdSVggIfpNwgjKvqxPLuN1P9m8xGJuq
TC9s+fffAbzNNE/LfWoufd6DVLeoOnvsym4p5hzCekPF7DapHz5f7Q8HsejXwP72XOt8U1GStccM
vcKt5eT30Peu7e4hcR7/i0FIUkH9Cc3EebfxtAjt1nWC/hb/2hflWr+Qrd/7kX3BF/t8LhwLYhDU
f54CRpT+2Xl1DdWYvqwwUIpftfUgvGe/vjDE+dlgCMuET+JaliRotM6aXFhVr2gmLpID1NOqXWvU
o+5OZ7u2u+BYfH7Yzwc624rE0LL1CcsOSXXfpg9p8Fuo77o7/GcLcz7K2VGLaVMwZ9pKDo3+LuKf
vjrMl/pyXfpiZ77tMkozSpN8scxZNt3B5vGa1nC+XX3h3vhg9f9ZmrPVr4wxiMbYTg5e/BzIu8D5
6ZS7zz/XpUU5/YS//KrxXxsd1fO5huAowzsWxUwepuY/PC3ni3LW0SXqbTRVJqNgH7jMrBKLny+O
e//5VC59rdOy/TWVGGkAwZdMDjaak9T45cOQZ5E+H+T0yf9+QP93JkSWtmUKTs7ZTKADVEZlusmh
wB9yQZ3symzR3X4+yIeL4lN7lzyKLsS2f2dCJgeFmR4oh6g6+NjIJviMWvFPPVQXBnr3PJymIyQX
jO0Bodj22Wnx+sIyoynNDnF7A64RNzeo6tfYvKzm6uskwesoa2GNuZnFIfC+pHh627m/HCnERNAt
MTy6sFPO/dPPf9DZ2Rrb2cGVlx8UzWKd4XwWS0FlN1xpo0JBR/+U1//8W//9Bc7OGF0vArcBDjr0
aiu+FZhK5j5lzItf+tys/XxiZwdt9mrg0jrMDinWpTk0ZYR1kIFwelNbnPQUSst03HjIHT6f358d
eb5jfdvj1bMtmN3nO7bzU8tECpIdVGEc0EnCpDviqwf5H88+4zF98L6TKvY3+ZV7k+PUBAB+qbXI
R/vZd3xKcKdgz3HPvnFiR7Kb4OwdqlXUrSOD9ikI+WVxaaqnF+TdVKXlCkQFUnj22TeeLD+AbNhm
h7p9AOxdYJSWkaVZX4OFd+9s8NKCe5stL3zg8zYtnqBZE+GMC72Psd2zKyGF0aVBmKajoD+TSSLb
YAJBT+akf3CHJ6u8BhJMQGw6b+uL72OdHU9rAd9lwhms2gExbmSfX/hV796osx91dhm2cTyNuL1N
xw6d5TQ+xfgeKFzFOuALq9x8/gneXYqnwYitbZx1lKBdxr/3VYXxp8wDvoAXPgD9LLT+9Z8P4PL3
T92gcGA6z5QAK2EUyWo6DtTvbBsI0fj6+Qh/wpx/9g5z+HuIszkY/Sh9UvPpSDy0cP2byPnJnO+c
dD3g2E0VfI/jR1+rC+v0f4xLJuZ5kgBMnZ0N0F5sD4t+OqbFXV99xQlxZZyUeupg+PggfR87nCYv
NXR7dyCZLJ/RoykgvU0IYf9dsAb1Sk0Jfz4a+Ei3OWoIziRElVsnunAmPxqJbtgW2SZdMegV8u9I
fh0Eeghr8+iEguxeL4Nkj2U4vKgLTasvDXT+HVUxpk6YmccOM4E7NKUGeCWmuRzcbN9Oyl99vmE+
HM8TIPN/khn/7I2eABfIiEfzKJp0kbWYfBwlnvh1vv98nHcPonBPGIEjhMvWF+JsqWQIFQmai4ne
3Tu0Mt229VNY66XfOBRmxLEvzcfPRxTv7w6G9IhtQCVIOs4vtBwpe+MMk3n0SixVM8f43gSu/5zP
FHlyDL+upWOXVw0Fuyunma2foh+njdsqH4fipLnLE4pZs4UweBGESX49thDbsW+TVxiHLLq2emsR
uaDElu2ux4di0VL0WBqDcZf7Mtlj5xl9RVEeXThpH31IG+ELjljseCHPdiLcmRLNiTCP1vBYfE3w
s7SWc79q9V11YSt+cKbJbbGHBGfhOrTOe68C/xllUymOF4bhaWVtKtddx/OV7Y/LCjOdEVnOMGPm
NE/rz9fu/dKdrhHamPtckh6B3b/HrWxSQb+OcT56rrHB7ACzD2PT51cRdLXGfvt8sD/9D/+9M/8d
7eyTouq3ePn6+ah/wENvv84/rUfzSm2STbBy9mLfh5gfLqC034RP3VN1pTef/4A/HW7e/QBB+k3e
KqX7p6fcXyG/Y+DUA/d0Pg5X4YOzhDbsLIw7+eCu5m31chcfc9q5qn2zS24hYF0Y/F20IZi9Y/tS
Kcn/iNMN8dfgKS5IEIK9+Rg2eDUhp7qOXJoxJPkXK6fqi8Uz5nDt9xJxNDKxVWvPX/6bX6AAWtnX
wgYk+PcXjEJCfsdm5Ng0BodLv4Db7oNxNSRyn6bzG8poqPeuny464trPB/9opxHx0G1bWidD1rN7
qYvDOWmo9x/tonnyrxpvqYriMZ9/+9X2/zXSn13413eOqLe3unP/7Oly4SCTpxJ/lc/Z3hgQNfnF
y+fjvb/ZT7AROQFAp+R5PFvXwoblpFKMGZnhVecGG/yfsYCoHvz+wkgfXhTAv0h8eYx5/M+GAnSO
ZsfMuZMOtVsi1fyRNE+0gkvQtxlBtagzc12X3qX76cMZ/jXs2b7BXNDOU82whtdsdL+NW7003Oo2
S4KnIBBQyNdR2NzSCXztw50GIDeGq1il6wp0Xl/qOH6Kys8PMa8NCKUn8WJzz3bSKMq+xJrVPCJY
iLeqH3/TZ2hAHo8nwOcr+9GeJQOSprLoYCTPd1IuCgl5lXk7FODSGW/mHTzJaniWCJY/H+oPlHk+
q7/HOkO7Zj1WtZOl5nGQHRIv2sksqT/vHKN4hk5xNwjbWCYONqy1vqeqdZ3PzmOezTcJ5lW4nabJ
usnhPkuc9ReewjaksGz0W+YhxCE6mtv7MLZwLTT0vCpBELGzoDATWD8jX24FbMZlLYK12w9wsEVz
4eJ/VzyhCbPHI+pC7RWgn+pscl6dxLBNNUGJkJgZ2+1dl3avppyTZZ4V9Heyi++4IO/L2nmjOHgb
+9FVpkuBaNjeQcOeL7zt7xMQfo/NCwBYSt9gdRaMEXqCgAedeWyJJRaDFMkSKq1zYZQPjqtPgCB9
GAyke2CV/963VadotJUa1rFcYOl6NWzLYZ0coP8m9QaPu8930PtD+u9gZ8msRrZv2HYojr5GLlGJ
m9y7m+mqBlHb3H0+1McTo1uAS13INoU6uxBsnB/tCv3OERnI4G6SlfcW3eG7hTr+efyvJiZtJYRJ
8KzMs4nBf57jDkSak0E+inlihHUqTAOUN59P6/3FwhckhOUmV1S8ziM+PISy2Z0YaO4afTBEPW9b
ulltw9IOL0TpHw7lmmxChUeKK07B519vlGFNedWRAB01BfDfKMTiZRgPxQ83dn98Pqn3dxiTOqUD
kPyEMv3zpcKLWqqQkQoYGXA20CFeuUfcPGlgll0oDVinAO7fS4zBlC995foWicjZ1ZxmTtrQq0Qc
K6pHCHxhfDzTUWrneE+t95bDIojjF0xfMVjdpSg77ehCR/b3BxuSqEsWwnXtUyI82ytFhGCwHugO
4k8w1wlx8lVh5u5/sVHI4jyHUMaCtXk2Cl5mFqXpQRwJ6k2oMQ5MQlEsxcPnS/fRif57mLPX3tGo
7+nWLI5lxiV4ZcT3mLjCAvt8FOt9XMo3O4UwzIh9f17jrZq5MgK8546J/WuCFWmkTy3+qUW+S7Nf
MJYWTk5DdSjd958P/NEZ+Hvcs684VeDvtjeJY0gB18mda2/YWVW7+XwUS3ywJ/8e5uwr2m5lD3Nu
iWNRYmPgBzatF6GyNRr0/8QHpY1H2+/JgvQdPt7xFU6T+W3qpfHNhB/BhV9zGuzsgNClXjkObw/P
wnnXcKct0PgPoXecoO6ANZD5YqmzCLVnr7Ec7tafT/503s6GUx65ueL5YWXPhwsoo7ipg9tfn7zZ
GIqDlS3D8V5U7NgWIU/YXUd1c+EMvh9UmajrpeO7wHukGfyov+42lDM9qrXUO8a1tTOKxfyY2cdh
sm7S5MF3r5R7YbwPVhh7CkcRCtoksrzr/w5oB8kIm3JQR2F16xq7jya+r9M9Hu54z+lF3UM76Z4d
21p6SHy5PC585Q/yWujJPgrM081HXHragn/NWKGY8RNniu7z7ptUBxSqCyfZWnDiUpo/9LtoxG6R
T05rAyO/Rws+T7ceIincn2qcwjo3pxnlTyXrC5jTR1/G88lKlG37Ljnv2d4vcXSEymMFxxSFDVwq
syF+vIKSjqrdjGimCjCEtviLu4kvdWh+x1Y5PQT4gVunTJt4yjt74vrZbuHchuH90ImXSu+rdNl2
GwBGDPBvvW5cK5xYtYHjlJq3ZX4r46Nl7MK4uXDkPniUIHAQxJOcEbIQif67Ooht0ERZaXiPRHJl
yxdzBlXRj+UPAXfjFuquWYZLjHVWQ/XVCy88v6dZ/nsC/x387CtUhWx7jDLC+7TwN/WUbwIcFpTz
ht/7soL2ZwWXGv2edvv5iJTnbZv3yVSOe3Ya4smEFivt8B6/JnSGMbQ2fCPVDoeUS3WaD076Kbjg
2EEtdLzzOo0NyXzyJi+8d29xkfwf0r5syXFc1/aLHKF5eCUleZQznXaOL4rMykpZ8yxZ+vq75L1P
l03rmudURz10RVS0IZAgAILAWkqwTE9bvTNJrEV2VrzPDM5B48ljVFPCUwmkXtPf5c34GAUomXTT
gJ0Pw/sWMEPv+87bsqaMxhP0GqFYg/s2stxru0Ezn6QB9CTcDf3WX8TKsvddJfxpsYFReGgUvLID
Ej93es3fxh1KyFQ8/QotADHNqDSbm7N1BfRjD4CpRT6jRTfHYOARAOZxGPAuGjd7fv2pMnOfAY8i
oPmjJtxlL8d3bLjxWPwunoENt4xX6EZ79tCkzlmem0yLEcl4+Q5ksaAs7MJd1b3LYPFuft9f/ptI
yfw+41OBJKdXmoffV1rP6oyCYi64CD7b5v3/LseQNFR5NcRHmU1Zjbas037ow13dvSpltTVyuKRE
63eB3804+3STi0MnQ8F5QeKIuCww25QWalfPIg866Uk6F05ZDKzRAnfgIc8WVd+0S4x5crKs27ua
jHYgZBtwB/DGKNFfm7HQ42IKtLjBbShoTOxuDutcYuoh4Lat3RxPSEJxVR4v1CjQsGlxomIuMWh9
wUXF2jotZ1vM+jrCIuBEtVvLuBbDBLXe1I9JOAPNdbM6WdECzavS4r5N3NYrzpqYeNRAV8WYP12v
mRnoiTBTAsGtl6hOWxhbIpX1y3+kK+BLbb7vS5vW5x9h7MsQ6pUgyxuwbNHiaJlU2ojL+wJuzW5c
sD8CmKMaj/lRL5z3pbOP1NigfYCzJ9KtB7qWwRzXQjCBh9QdBVffYyIkwTgLJm+eThss36v3EFAP
mnVW8Iii97b7Ze480i0xfeLom4ZzyG4i7vXeGfL13tXg+y2SLhTcyjbxrmBScxVYOkff20sTI0W5
ltJhrqYCqigsxOpsQNQ5hqX8IhJBLYujz/Sp+rN7TNADylnStCH0weTZOrRmVN9Ji5nFEzPpJy6t
hDlWwCrGcHGKHaxsdPNYKAjCT6Sf7ZxnjiJvhxiPBBgMwAe3kOTtzEVjj4cYAya76Dlfm1tpKdPC
kV5B+GVaMido8U4Ck42BuR6gaRIkS/RI87Vs+/x15GnH+I6haKMCk1yCOzimk5wW8hfSb5quFSJS
YJNSbWs+Ap3VbCyfq9+0WaKiiYQMzazIWq7NskhDJVCP8WiWje2tYktaFhb6SBzQPnG8yu3lYjwC
F7IYtyJJHtgHwczgjpvY29FCX3hWujguZDuzYvu+D5v0LxfCGP+SqoY8jJNT7vJpwYuQ4/97lTEz
ijAeo0TRqpDRCuC2sMTATmD3nXWyKe7lVvB6X4/pY6ZpOrpHUATAS9j1DgH+JpnN0kJAD3m0AECL
na+jx9z1aMjxG1xJjItSZoCeP8qQNB6wingW4L5W6cqjvFPFlcS4KBHIxkIx6tTZ7bIigY180FI2
5TzjNLhO+sKLxWN8VA4Smtjv89FHnSyFjuFSX2G4698uHeuh0qbPDBUKAQpxeVqGVk3EHwr8rqd/
aQ2MQwL8hymGMhQqHcA2kIqY24iKFGxSHJV4K8d4pQZM96kXQaMGUTHG0AhyQFrvBI5Ck87vzwax
DytePmtkzYQ+J2sMvtISj/iU53kmvDi6ApGwi3ByeMtmdget+ngexWgzhBxpCCH9JvmLY3olg9mY
IQT7a2OcTRqwQhapCcmWsyUv6k6s15UYZltyE3xXGDQZtwV0vVRA8AP5BGfvp9LZSykaExV8oB8E
QwDa7oJgcJ/WG5CLWiF8dQCscQyTxNTgiZRvfeqVSCY4gJNLUaQGiskP2m70qzOaAjaeNJZgrX54
fmEq7uE52MTtBjUPdI0x6yh6tR9mrT7GvdMyf8/XJ5wi/TOwQNjHUe222oe2xQtZbLd1B8JRPa/P
spJtC5jmpw7eqEI5AqRhG2nvPYg0+5ZIvBLW3hPX2Y5um4lWV+KZlQU7X4nhyLP40a3HFtpHz6e5
cEDHQI+453Gc1PiLNxLR7IhOTawvWoPx7xflTUnUxBiIfFjcgGCyfJ3bCjlR8LxTABpzPPykreK2
ir5QFBBVRWUCfV2h/F5XkegmCaasjyPq/U7FFext6Haqv6qSnYQOJfkAXlzSYeZbn2k8fScuZOOF
+Z9PGG37Ql/xWAQRgGVFhDOJxpa5Tb8wYd29ewu8q1JjO9t4NPsSBI7c8wghu86XcpmAPZzUGcAw
ILeyZw+AES+twDLosOm2iKsb6SWgCfCywVJneQ/1JyCorIr3gDcRJvBwZmq49+Ip9KYaAtQXrD16
PXG3VkHoax0PwVPwNHpZUCs5yQYkbaAYOz6l25JEFs9RTR6tC/Fs+JhVMQpuYB11jxv1obbccqOs
6k2wcBxxOwcj7yfo237ApEzTOcfGp06VamoKRjwx3ID/Mnuudpkk9BX2fAey+EXlHhHzvcXoRiQi
rfn3hHNN7ma3LyQyLkvQ2t6Xg1p0AaUHcmK7o/q+m48pTbqoaG/jYomCDUCq1qdlNx8vst5ioCbQ
23+BSBET8A7/fiRNpMJodflnGVQmUoSzAMPFA5bBXKgPxg6v+7tmNTggfkGyBW769Kv6Bf75eU5B
YoELfYGLBWcnJjL9q09g/FvnBSGg0PAJJyu2QERgZa73KC0HGi5SF2zUdHbgJRRTV5krmYzTwXWt
0mYgxcY25DmJFvL5oo2heQvtKt3eXHB0HJfxzt6znQZ6KaudbJSi+yGvj8jLTzCynJoWVxBvPxmX
UoMgPokFKCbjOGXbis4oIGApYFE6CwTaS45enFOkMheBEjAs3jDq1dnjvd5DkpGsWqiXPHrwF/5f
XUKvdo65EeCepZdJOO4cDst4DT1tKqo/pYveQm86L4vmGgqTeo5kMMrMg3EeN62VbMFhdN69zgIK
0SrnBQTecjJO6VSPEPE6XESDQNQuMaYG2jWrtoBSZUtLb+HBCcx2KlLsnOowHhCDo9bF3dXJoHDh
FBhPZfjAMSg17CoYeM91IeBL0fZhdFaKNXNFWj2OfsC0ZtxinjzG2jsnhU1dNVAUmsl4Mo2dtyq2
cIU2KDW3/mttoU0aq/6AMt8DWt4WJmhkSbuKX7TSGigI6luirxor3sZbMLX+ZQ3w0vY0xlOBG90w
1RbGkNkvlV2hxvk4V3cC4YXFyewWXcOmqGHeA2k1Y+SYso/CJupEV3OHX/rZY4Cd2AYhyIJbyJ1K
9i5lMRZezppOqwB/ci4DivuT083bZWuN/j9d+I810efxdgyLIQ40MGPIfRcymvTtfv9RlTF5QIU3
oDWA+GYF2EuKwjGCXshraOUpyVh0qMlekKZYUKBnQ7X0IdiNbhGcBQ9/dRO6WFA2pMLXi0CYhyy8
uqOu2h48qx2jJ7ZPIsrfXfbQZomRBbTIormMscpYjlFg6sX/nNZwY7iDheqqjc1btjgPhnO072/Z
ZNaGlFEDHoMCCEuN2bOk0/0kBYOjC5bEn5Mlvcj18lBY4rzYzHobeEuL3M2co5vhojmbq7ycdWoz
4Z0ADaFLgORjF7jpgYOUgDzNNXEyDFgo+l4pULIsZOm828lU4L6UxSxu0RhCXGu+5PZz3Nhdk56e
apKu/hf3oPGcsQfhUhKTkgAO8FQpIbTSH4AN/9ke9EWIgGps6p/yM90WjoJHAI/2T/c387ZtYxzK
u1hN5vIDPwOM3BYaggV0l21b5KTq2rPKH33lU/m3QGogjXBkTu4g+ujGrijwd7JO3vM8MSrVRkKc
m5H2IVv5NnZxjjlpYf03Dsa8kMXsoAgImaAYaljLYnwMDX5XSzS0c5LYqYh5KYTZvFZVSzECFOH5
zI+uE2n9XEWCd3/heGKYvVLLqhvpX8Z1i1B7b1cAfyfo4uYc8Mn4c6nOmKdcXIhBei/hwbqV8LDb
PlQ7ee3bGSpV7Vx5DTjz8jyVmAyyljpJH8DWfX5DBod2ZYEYGdbO2yGuTkxMDRDjDDzHS4ipY77v
26NbPlGPiG7xen+bpurjmLH6Y99MTI1AnpKJPpQqLQzbbAP7iOeF4wLJ2780CMYTZ+kApKXRuIHO
vxlrUqPfh1I8Nzjuwo1zulCIiZ9ZJlbaSB+JKD3GtGihfPbb8ZIKGEULQPrWkM3N73+3ijpzN5Vb
T6yrI4SOT64CCjMJHVa9hRFRjj86j4Ex6gGqRZBRqjbAAsD2TOsJAI9jpZfwTNhtowWaGTay9atG
F0BnYTb88xkHzS72e9/a7XhLO5EAXclmtrACpGaCwQjJXb/lj5IdrQcCCG7aUghWKXBr7cSJ57y1
HT3FPY2ZDa31Qs6lEzQeNnj2BVIuiveNVW2Sx9NWQ5IpHzibOVFju1STrfRUQLaT1Bhq6sQVLX+d
Ow/LRzvfVo/Pi2/Omk74lCtZjMsPB/Q/KyGUa2wFlawAVdqQNAuVc/im8qArOYzXN0+nAEi80OkN
WOHvAp2hLWBYLn+j0Ze8v0sOcDbB5Adz5bWqKRO7J56bfDQdnf5sm2cVRLVkngosptJsk6J8juJo
ztmwiRgtieheUjCtgGk3ZfyGixgQoO9HlPtqPPL/eXaJ3Hxdb8dXem5zxbQ+f2QxQQCA3jIAlkdZ
9FyCPRKAXo+Z3Vh6wpusZc64l6wpg0Sv6tgobaLfT2D0a4K+bBqxlNxQqzACac+Edz350XQu6MSU
IElAayy6JuURVu16IZukiRIxVCRXmbe4yeMVE8W15RO6Y23JQa3REhDCOZs35VQuZTLKqZECwpcY
MsUHb5c8NS/pUrBl6wB+JFra6Uu8TQ71Vra7xX3BUxt5KZfZSFxFspmWQS5gRsHP4FTq7/sCptJV
zAX9WU0mjIMgxteVCBJmAGMckZB1y8vXggcmlsxO223Vzsv8q0lny1x9NQqrBN8vr/98yr9cfgMT
3oGgKaY1JgxcgXqraP0V2b4tuGN8Anon3Ghn4RkDHJvoNuGd/Klemiv9mXDRSg0Y5FpZcsEOa0fb
dilvRIw0t6QlMQF6cG9pjmyXFO7uwFl6nlExMUMRcwlDBGOk+nK/gExLDk/z+SMeBk7zfUd4r1BT
ryOXmp6974UDSjIYEqhkcPWi2nywvgry8BFbS2CiIDiC6Axbi/v0uiPf/3aRz592IfpYA5Na7LHI
4G7CO+2MDMuHw/xxrIJ8gi4Jxdsdr2zAsalzof5CpFJK+gnPp6O77SAydIAsimo77wZxC+gEIFKg
bYwYABg1klmkQ72cBaCFUkf7AXFEuGmdB+chIL9/l3Zpg5np06c/HLsZwyCba1yKZMKkXAMBPfCx
mnirRXtFtipQ5qlX5ZO2yCn3RWvSBV0oyLhb8J/VzbGAgscjKtKOe/DPR0N6E36pq5mVW/e144kb
//1i3yRlpgdJAHFqlJFB2CpZyJFwjub31o9xqmYbgm/C+681KlSxAzuj2K/xBMSLkv6Adogjc/Ko
Y4rVBLuaguECxsPNUGIBboAmuembn4DRwspf0XZbyDb4gu+v36TdX0hi/FnUZJ0pF5Akg4pmoJqK
mkeAmPir+Q54oXgyEl/IYhyYoJVlCVRgRCfgvm+eOuA1c26znHVjryxV5Q8KRjolF1yaGPbpIwKU
IJP4wPTkOSnOwrHAnWrgx6p+1Mf7bJCQygUVRN4T2af9AvyY9zdp6kILt2FopglgTvFmsFmOAUyc
qaHsJqHntMcNJorMNnW8IQMH3LcZbA2htuQ8cThyp64pl3IZ09eqLjUTA3KrAu/iGuC7fVpgqt0x
8Acl6wdQynBMf+rJR0JfrIDxMkzQAcnv+kSroNLJxegou11vJ4sOkUZB1lT9Apm1AugD13znihzV
uDjhmBBUUQnDcLWO6VL0szBqerlcKbHsdQdjDjS7wAaBSZPSd4mswsZqXjti2Lx4w/Zd/Fcm0ANl
UCOYaHq/VhNIbmKUYljlgHfohnogsiHH98h+jD/TfJ2gn3N/fy9Hl3Gr4x95zLKCEzXy2iPk1eq3
pnfP+Uc60PbZrAuOIHb+60YzxiUfAdsRAafvdHj7Ap9DRh8V6z1edItqcXr8dzox+2amQXg0QrM7
WOprADSjJ48fz5gK9I02TMIrC0qm1IJ/Ogg/0fMRxWciWA36E2bf93VhC2Q3ghifn4SlhOdjLFvw
85bYqbMsMmSTElnzDtikRhi514FdCsPTGY16UN55qZedDrkVYdDqQaevySEki/v6sPnjf/S5EMPo
08o+WOQMiGlU8FFQNXZmJJtrh9fou7aTN0AsaZsNKGLa+Wz1A7bVYu1t738C46JvvoCJbe1QSn6p
4gtCEA/RE6kccW4gw+ItKHNVv5HDxDUQu+U1MN/HBUXnjuM9YjZh+R7vMF7NMXiORuzoimhEoexV
kJTZ/vZIn7xFtCwJrx7Hk8LUb4YsBj10CSny/njQUMEpLMEZfn7u7860B/xjIKwHFI5eCMYOiPF+
yw9gNZkDXNwGvjqe2GM7d1c8HJtpx3QhkHGBWQL6GC2BQBDVk4fMrRf+XF5te2Iu17xHfN4aMk5Q
iARgmvuQZS6izyOMT7U3ypvASQx4UhgHqAaGCsYpWDju4w1BokOEve4a5P8443q2cLxRjRP0Y0mK
fXHsUAiWFdA5H2qhle0I3BBWGwTZvAWtEkcl9ob9X1kAplFU1IJvAPVS8BzEAqhxDjrx1+1j/mDm
aGtR8A4u2mDR8IjmHMna8Ojxg5fTsXkWK5ud69QxnQbeTsh2AHD74B0fWxuwOaZl2F5m/4X5YyTh
f/SUmVOmaj0Y6XPIajLQ1X7EIAgJrB4TpLaBfg/hUatoHC0rC1PTgjL/l8KZ7KP29DQ2qxiO5Mdz
15ZGuzkoNihKGHY9x6j4jiNvjCls9nGpLHP0eiEEG0sCeXiR8e23wJ6h91rdpevYQ0HsHZfeDK/H
nBDEFqv+s52gjgD2KCZBb4AKCgOcx2E8hqAn1wkG1P6eNPRTUsna7394b0HTxnMhjYmrATC7xKqG
tNgC9yXIkOf+3COroec9wI+LdbOYF4KYyFpmfhhpWno6WPJglbaEOsxi8YN3yG3DO4yjHdwTxYTQ
HJwvYgAq2cNbutFJtFU+5cQy0EzBMxCeTqOnu7jHR1pwhJeBoLVzpO2rvg6W9ccCD+7g9qH3jXHK
aaK5+n+sgu0nT30QMOfAHj34Lz5GQDYzy+KuG08Gc7j76hgHcQcZLx19W0fbD9kaW9eeVTvJCd3v
G/JyX6mzu7izUywmxuAbWty0cCfrh4pG9hfqdUvX+ZCP9gHUQL3dbKiwxgvagp5cukjpTl1+cxsL
xnhz7yOYY+4dk0j2xHEX3dyJfOqDu4LQxcJ3vsEFx9nHyYz5ciOZGFsWpVw2A1Tu6ZtO4gfN0sjY
J4XWPE6Kx9tONs56cS0UmDI8RMQKtorlLw3yzeuUOINQ3azeiAtkyAixePi5PgNGl8cACBFxrpXP
+gEk2M17+6URaYML6BO68OyFta8e9rRbH0nk9KTDPC/v7W7aZ158BONc6lMpZvoRH/EytoMfH0XH
aT4L0i6fXpMEoFmclZ1MyoAE8I/SjIeJsras9BDycuvlrbXAJP9rS+mOp9f4MzdrC+w0sAmZaHth
1zbp+wr1ERVri8TC7pZHgg7O+0dweukuZDBLh6bBABhfo4zkM9HtdmHamrURn1cNWbtZSHnX3/Mb
4D2lmLUza7MEgz0ECh8fOgFls+/45OnpCSBH1F8l84flAZgdvpWviv3PYpd97RZHmz5T+/TT2j59
XtD9Dr6PZ8ijnvc+i/HlcWQUWlwoCBra/LTul5xlnoxJf5b5HIcvQkUMgjo9yfHzUkn8ubJfrRa7
3Y6zmZMn/kII48CTVgeYmQEhFmbrFQsN3BRWeV8TZWKdQDswIsNqAFFjAU+EUpSbTBtg+scnORKt
PJI4LnIq7dJFUEcAWQXlQ9bq/SwC6NYp6UHTGTp501G16KivLdKSG/GmNn2EnQQTDkB3gYB17bzC
Y2MYcTvDpq8/BI1mHZFtujOtH9BC/LYW/fz+2k3Gu0t5jJF5gpxVrexhg956AAKYuBm8dHgEXD4t
n3T6aL++AxeVqjRerOp5D95BsvAfFob9zfmOqWqKrijGiPs1jmsx35FFHnjCjK4/vL1l5G2wZPS3
HoZFVJATSSjZEBuTQyGqHPuc5vMfH32SHVlzLIkdbjlnuhdfwfZktlLRVJqKr8DLoDYHvVxNkt9P
4JV0TFt5nM+pvRdef8qP6Bct56H90+Hdbmjtb86pkSat4M9qqMyxaepj2xSAGz+8We44YPsQrQIC
0Gd8ykygZE5LsgffAf78xG5HTq3NWwr2uQZLASwmWIYKzH7keAqTg3ShdmwVr+4O4BGNN9IKzBk2
kOfydbCpbROXm3ouLfq/yCqvxY6H/cIreVoJEkkVYgFBhA0wlhuDxDYvEWFbpf6jHfwSQibK46rB
HDMwdJeyBybPgzZX0biw8kHlTNI97A70kcT8Ch+LCJPa+SY1LTwW1Z/+r9QnJQDSCrd9CU+8u8it
M4baF9/DmD842WugeIa4SEbozbeAuW0uxUbtfnJhJKurRP2UkRLA8geQOBtbYSTTJgIgygLiKRm6
PToFlKC8a8utGY5fNSI3w7EC9nP86ovNSPRQ8gCZ0x1kkpGZSaJVKRB5Kz1U1vYnpc+tuw/d7PW+
K7hNMa6FMoaH9rZW83SxO0jz4rlyvIf9OCNyX8ZtWAKYEUgNgPOnjId+9EYXigHzt5tphT5aGRAg
0NeozvHihJ6g+2ImUutrOcw5jpM6qAqQyR8aWjvBy+CUr+I2Weakpryy3Bkj9DpduJbFbJYY9Xpo
ZpDVrdLNwUzIQ0EzJPHHyJaXb3Afq7VPVMwWNWuD1pa2khKrt7On5dw/WuHnYIM5htrBxrRDz9J3
3aYnKnqk4HNdfv/HeIzvfSyzyQ1ILOIe9g3LipeF7R4MTGpKS42s8rlHOdswZVGXu834lFIY1FiV
QVKjniOL+5lyW9nY57azQ7mUwVxtvLAZQCuO1R/3Ga0PYLmsFzqdueN81f+9sny91cwNp9D74th1
59XLyEO99hz06FSc9sPbpOdayOgcLs4I4nFmAG24OxSuOKf6ktd3OH0GwSAB8HkMTZ+hmS5+P/a7
uuuTWXeApfq/7c+fav1y//jxJDDLBDbWWR+dIEHHKQfC3cIgyf8GvWY01ltj/qMJs1J9o6EfxcCb
oOo8vMUUCYxjvLcvicO9Go3+4p4kJmz53lEtT/FZo4dgjilFinws/Qvshf/a8x+dmIBUCUIomwUk
VXZ4KAiuQh1R9hrByF6IXsZizX09vs0AR3v7RyJbNO6LJFdDE6v4Uu0K+nug2+TBt+h9k/j/nNM/
UhiPHB6VqDU1vEOqZHC+jpbw7m1E+hxgr3iUaxOVzGuNGI8caICl8sbdSkhjO3gP/94CAGvxdyuH
WgcCtC4omAO/PqmaMPMrVQrGu/+Hv0N8ztHyPUPxm3B7Bm8rU1DpQhTjSrv0pBeReBaFWpGT0eMr
pmWd2dZfYrgdDEsFJ1JPh9ALiYxjrTC15ANxFK+Py5P1Fbmn1UCPqNjseFevSW9xIYjxFuAUSSsF
lJeHwn476QRjgjGVl/fNbyqhulw+1lPM2jIANvYJ3QpvMU5TvOIsF08JxkGomVTqXo6a9jpeDgtw
PC/xLsfDM5XHX7lxQxdLxTgHUR7UZtZgqdK30unpx3HvVhRoKcg2EiKsBExoJ4CByEi+HIj0rbzr
6HRU0Otiv2sN/oIJ9cdouVKXHa/Fh/NlbFGjEbVjVhSwFldZDShr9Oi65k1TnwsKd9Q/m+xF5DJP
dVMnCoS8tClxPzwaI2dRrdJyjUdPsUAtSI72dvVEQOQ+Fw5W+juecw89Z6fPju7iI0o98OLIPDsy
kwiui1fLiOSL92S5fabZMnC0J15mPiESNT8MLKLZQR8Jga/9jInuqVDwm+7wNjh4XqgXlZXtOVnH
RPUPD1xILEYiAxCpsXrpJz8OvLGJKCGig2KO064RCzCAGdtH8uPR7/snkuVWGgOdAlohvGwpIAYF
d8G1UkWUKrM+hS2vK40muHK6gLRqLSSkPrgGHJECin9uPCU14YFOKRPR/Eo0Ex9mUhqoqQJnWvyM
LfXAit0YmPPAF7wdXfhyNJiiJ7og+MsI0tM50qOyP9HPaH/aKmtKs83KXI6W52O0Rn/kZE8TL8jX
K8OEFbAuge5wfGwUgKko4uoQjaRTdochFGdvbO2tt1WXvAf/iX6XUSrAPED+gJbNc7vDhV2nalUW
aQAPJkNiY4+vZQD+8m05pDrF8/Vq32FydWapQJ7oCc8axvjFHO0r6Uy0UUF0dSo9vFAIc2nuSra4
QBZvn1Y50T/SefbKncwd95gVONK5gMhbAr02O0MaeXnbeArUVUm5FK1mPs6QosN3NcY43r3hzNV1
Iw3kD4oGvifA+TKOu4ybUxvpeFjClUtfO47sSCudhA/lOqDhdjbPbXuxS+dHYtP3nhyfuRWFifwB
LBP/fACrLpLK7FiPL1s17p4A83KSOYAEXZQ5t6u0IHIHkAReC/5UzqfoAqiQUMwCETBbTTsNWnLM
QUp3sKRVb8uOg8LeFsgeKx5q+sTTk3YliTnRlaoLYTBWUzF9h06cGCFwcNDuSWVQiFD/AJq8x4E+
BrY9+wipb6HFNcFI0EI/iI/czogp07pUmzm/ai/0qdKW/UEVj4lzUtLPolX1FyUqFKJW/WkOFtJN
LIigbTUr9MMKSTlX8lxZeF00cPLu85gDa3mXH8MkjqaqAmK5wB7I+9BcYkK2xqyHQlunUa1YdTyU
malBmpjmL4llxniYUw1LgHNrl3/h8C+/hDnijSTrcdPoeL8qgPwBIuBMnuvZQomoZgmnlQtGxr7f
6v4yqNcxleYC7b902eJ8xUQmeGUpTLZZ1lLUgIcCiQos0tKs1iYbjPICnUhbI5PY8R65pmL3pdZM
5pkmpRIaKbQGng4yo9f3FtV8nlIT2deVUkyCANKADrcDKCUDRk4mkgj4sdYOlmDN62OSJOgjHx5F
87Uxv8PW0YDRVR8EwSrqXaI2nB72iRr69VlkfF0koA0pTsdTP2TETcjQ0I9gGy7ddBkuy2/f1u1c
t4KlPm+slLyDTsyyjYRavDrHtOnjLUcEtwEImzXGKcy8Gmxsgd8fXk5vH4b7gQ4G8zOeby2CrHjM
jAM8ZfyNeV3IZM5+7oV6K4SQKexUOBhx7wYLxQaj8CMAwhYdtmc7TnTyOhemUmPMi//RlTnms67/
r1nrKhoIqsXMXOh7Pf2owf59sprSQf9qi1ZVJ4loEa+N1JENUkrPsriahUROXkG+dKwcsyPCsNZz
gEvWbh0t85L6+/tLNHkA1ZElAWHXuOECqwQNLyxF0B9kRwG8lLna8qo1PAnMaRjyCu943bE/JIDA
MGm8pbzZ8tFJ3DjVCx0YExeFpjeFctSByF/0NOeZ0aTT+Of30ft1nRt7oZBJdQ8NrAGLlD/U5J16
X/f34ZzQMUqADnF8wAUTB6ivGX8cF3ijwYWgP1Qraa7YKiQ9RRuT/gZkHGl33BRkYluu5DGed1Bq
VZFmkGfux6o8quQVenO1JTAKHXOuzwVHQFPK4b6WE54RqNYgE0SjDa4c53m2i6w2wgyyWvZ40Guk
XToD/KW5VUpQ6NSL1EedPf+4L25i467EMaZXVH5m1iHEyTiGMwOUSekOD8s0FDNiJq8eiBbzgHdf
mMg3roQy1uiLhXZE402PMlT20swbN8EV8Ve1kZ+BB2nfV3D0I6zRXKzn2ederGc/qxMzjvBQe/TL
Q5QdrbI/Lv6dCOZiqDS91EsxRCRNQNPyK4yXfyEAjOHgT4btwzauT5epZ5XfjDZhYChN1zNS/d/7
jTUVw+H/SGCigDEL9CDw+h7DgxlQzzrO0Z1I5q9+nnH2sWw08kmGAoH0MZMiy0SgDXTegZ06r5dK
MP6hmjW5r4/7oMYgXWpSInkYOk9BkBD/UitO1iBPGtbFkjHeIRZjPQDtWn9Yr93z0ztq34f41yGj
ZEl+bVp7E23Ie2dtgWmx2pduSlP3G7Vjct82eEs7LsqFfXsz6ZSFAT5DGFowWv/qWpXUBe8+yFOW
cRNVrKYauHf7A3rW8TLod85JkzhGIo9mfHNUL1aUcQuhGQCVHHcRNDO6TvcUAPrXB174iYT7pycZ
sOt0k5IV2WNOMnnY/xhPP2vz8L3mdbpMVeMvrPWGxUaf1VF7SmCtwu74eFomT+2DuEi+fRTLM87u
Ta4rWLvGDkQVed+4JBe7pwRJA6Qz7J5XpsSQv48NN9GaDCgXIpijrYZGoCU9RCClwuO8+zAsD6lz
OK1RA5zP7Q1wMtHPXOMqvzeXP98cXz9pnhfSmZN/jLpCDXXsqVm+qcVrmtpJNb9/AiYVxOqhEIi+
KzBSXq/hqQ/VU9AGw0GS+l9SGFhgpQUJYPXdFEJtgziYVF7X0/tCJ/VSwT6GGoWmICu5FqoUaLcb
gmg4lIXrRduyBrcbjzKZJ4NRrMlqMciqeDiExlfWAMpCWs0wWfvvFGEOnWLGXiyYIVxX2VJZXra5
aBdI/+9LmczdRjR7wJerOigMGUMf9HxoxCEbzq9pa2M+I0BxoJ6Tktk8s0CozRE4VcBSRfTs4LFL
wE1KGxf34mShMNHrxikfkPGC5EBamaTdlAfp5esh2zlArdjoJXkvn5LHkvTLfUp5pBtTFZ6rD2Di
g6Ke6iKJq+GwfjsFxEcm99jb7lfuOAl9Cmhh2Y2VFzT9tFcSMJ6O4KsCViKvtsPyFo1V66vPYAy1
UgZfk6tiOLy8uPnmoyJffUZ9ApKsOUYr/cethFa5yDqiuTnEtYBz/CfP5sUuMCZsDLPZqRHK4dDm
O8Xfd2mxEfJnT81tqUVS64n2fTvjbjtjzifB9HqhhrprtHD09seD6XxV7omMIEVzO0QtuqTZfr+b
WTteJJYnz+sfZdlheBWU34lkjrLXb8b8I/z+UJ4BbjVfkrndAr3gffW5X3WLn5VA6Htr288h4T2K
TMYTQ8aOgzFUwoX12uprpfOPSZ9ivaXf2eypVA7315f3+8ypAoWzMstbHOMw+YiMZ23GedSZ+n1g
XKqjp8AAEfvGUoZSJZ5qbTjoWvYmH8s3Mzv9hecGHw64vcFLrUs37YpROwzFURgOHgbrzX7ZqC9Z
b91fJhZ15HzqLoWMel54n0ExqzBUB5w61dGoEGMcttwfXhPJAsKs3TnoymwSoh84YsdYzmZQsoL5
dpAcAyyUvTwKephIWYNY34WnWUg7E1341PdNMJYpnVJ4RBfykbs1MyKFJF3ch3OtN003CEU9JvUJ
fZykCfLYKeIMvK33v47FXh8XRUPXAXIr9Ili3J5xRYHWlSkaKkTEgBn4qdDQ5RRu4h4GvCvMnvEA
G5KVuQKF1GqxaBYvi/vip4r7aMiWRbQQqfgLS4QoG0ECvulBRAOzq9BgVVhIzH92HI831YZwKYYF
fiuMqDTUAVoWdkLQ4ZN8lLb/zofBHT0Zs9dXcphbp6fGxz7pIGe2QFbnPnydCPqwh7kNF0f2uwUv
kkyFcDSOoKljjCemfkayvrBp2feLvi1U8YAm0owcH5ZzuNSN4Ngrzgm9DRo6rANzmujRB9Avi1Rm
xJpUBA2GXy2nIv37hg68pGcixb8Wwfgxz+jTU1fGSPFXw5rYm9V233PMfcIQrmUwCYBfBMOs0McZ
3pH6iC7JprdszlJNGPW1EOZMSQGSjGMNRdZAWnvfoqGAWmh44cU27oIxgXwGtkhUISDnxZUxM5Q+
8VASeJvOBG6vr7O8KcdNr3b921574rhkzu+fFbywXvOkwe9n+P0KF8qU0P9H2pf1No4k3f4iAdyX
1+QqUYsleZH9QpTLNleRlLhJ/PX3pL6ZNp3FUl709KAfGgM4FMnIk7GeaLw9B1/+BN8fn4Jt9kjk
Dv0BHSSohLISJFbs+/4H70vw9GAc6agajijO4UNkv8xfifvFm8OZaKv4qQZVc3RQcYr1NAN6hBGF
q37p4agWsKor2fqcLzLRWv9TEvNIqmmJrLQCScNmdWitw+EttvxNab1vVm6FwaoLJl838NW2nA9F
j+gncv6Uy1x+oYrOtUovv3h4e+gIWTpOSp44N/NPeKZCMBOBnU2oGdw6o0bHWKRak4TnEgMiaM0A
MCPMIMPrfU2kaZP7FsJcmsE8SbNaLG5I+bTbPKb2xd/tsJyusXfLbTbYZoUVf5GN3C5HMkc9hUn4
xx3lJJAgOV62O3TALOsTid3Ea3wDRyruluQFFMoYlX5C16n++hUNmHszLJl7HyaKZj8O+tY7Mzro
aobttmcBB/1sPD2v8GK4c/KgW8uz8+KsLZ7R/gUI/zlyduy3NmoziguIO51Q40BBLtjanIsxfcW/
RTA38KJomDKk6XH7RLLSerEKi7vdeqKb6eexMZfPbLAzusdm6MeV7brup/TgPSwdOnKXWs+8nVfc
b8TcuAt4u/RrhUNDZm8AAZ+Ij+Sd/cJfonJToR+Uz/dE/+Sfl/z7EJnXtxPyc1+hkvI4BK1rmY/3
7f8vKPn955l3V+0Kubgea2h0yNYrTIA/okBLYr9a8xeu0p96TxVqLyMLz9Bpl0olTs/GyqAUrTAY
gbCIs0/Qb2bavAdgohz+0zIYUClTpQ4FBZYRBEdir/C55vOHzvI+G38H73KBYW9Kict72P7iL/1z
pOyozVWoMZk0g5rgPFPfFjBFA21jtc8JMTm3i+3xKbFHXMXIPPKhJRHm2sb2e157g/Rnv96PI2R3
vF2P1+RsxtTe7YML8ls0mBJPs4njWPvKw/QsL+jgKcVAhnqNe2w1O10ftScVsaY7P1qfiu1hJO4V
48e8I+R+KgY8ZE1s9FKFiRSg1LSjVX1Y/BuucESMP8+RwQ0xlqsoonJghsAMVAPQJ+s5luObcxMP
CucYee+pyoBGqp8GU8grvCVHtOve3pLHT/IbWXLEVBbWD9kfHBz5c5bhp4YMjpixoiRaBIkZWdn9
qnbxpmxsjhDOY60yAJKGSMi2FazjYKOj7ZHMkfnHeDXmuAPD4d3jiRTcT5UY/KizWupFAyoFEPcG
ebG7I5+h6zkFugVxr7+2Hx8Ch3psEu7BnKhiuYYA5iTGIjFSVcO/h6XoLSkPIeF4c9M3evT3GUus
+msRqh1utEyeMc/w9raZI62nELQEGThK3+eY4gRNA05xJJAxxQsYHESk/3HFUAQDYxwN7C3XcLrX
+8ZBD+aPx2UkhzHAHNsC1a7Fwam+Yvcv9//4RB7spxaM5VXa+ajP8tux2cYvDEYvxYVsLXzz4f+D
xngSBEeqMIbX6tda62YYvo9ypA1QKuQlJiYanX+owzYTRG00K/UU6lTIIW0A658UjpA8AL0L55ma
djS/tblZ5OjV7+QrWiFDfBjTTTeVj5pnTLYfvJZXzr1haZib/L+fX94nnurd//wTNZCf58U8S1Et
dG1OneXn4P/6W98y3308eXMP6fjlgP2Kznp9tI+ujyiPp9pEvvGndAYTdOPaYG0ATjBAC/Mwz0XM
pJ8xCu82llW/g7rS//D3T0LAHRCid+bOnWIHFo/5uclbGhylrZWHrw05Xzed5MYyB/Q4Bn9D4pGJ
mMWsyKISSKtvjLmKrCnHBqf99pENMuBwFodZ1pT0BG1UNODlbhBbNShn9La1uPq86gUPLm72NFLo
3BVClGWQ14AwcOViZQYFWdtRrYX9r7IAI90YtFDNQtELg1J1YGZAt0Tv1Vpstw0HXnnXmB1WPKuK
XmX0CBMse4Ip9GCPxES8pHMict6DwdLb9SCw/j+jC2wBC17DxeZ0eOreMNTEfeEn3dvvo2OLuZdE
LMXjiZrFkTyfSLN01SW8Ch3pYJBtOdlhwQ27J3M2I5EMklzzJtRM9DHQrBTB3p9LcN6bKwEtL7zB
sOnIeCSKgY36JLVHNcWtQvRDg59PMMvBeXEs/yvY8vgFppNgI2mMYyEY6SCpIRSzUStYuUcHDUTz
XW17rwtncSV7H+FJ8MHBZXpafwIUKkSyqqAow5bZpO6iNZWI6FUGh+Wm2j/OEZ9Ic+Lg8/kYEv76
6m8ZP47Y6cfmWyz9yKPrXcXyrDKkm9jDYQPOGksCLRLIptU1deqtL3TzVug2F3yUZXilxYn6BX0O
vqUzJpSglT+Xzg2KY1gQnz6+rebYiAj5j+s1jyntL+7ityzGhlI5ayJ1gKzgOWhs2h+WEHfnNSg1
ADsdON73j/YvRvstkDGjU6SchDMNnmnECdgEJa5me8h/bbU1R9Z0lDQ6SMY1lY9mrWk6fdUF74AJ
vxV1hkP3xXPWvxx4w47tc7Sjf/GevTLvUGd0aXqh3jdecnKEyaCBw/t19nwutE3jzPc5Mg7r6SjU
VTUDtD03v3Ui43bMvcIf4Om/LFFdsxQXFF4c9f7yzH4LZZ4iPa7/k0ytsRQ7iNGnYiyJh8nX1rI+
1Pk2sj+eeX1hnOuAavvPy9g0sdKZ1Jc92/ZBsFa6v0E3dW1fvJaj31+e9f/qp7MbO6VYPx6PNJZ5
MzehPScKcu7WLaLmtZvJ9Kj+bim6wEBMk/QgPohp8Gm79oa66Luj5ybBG5KcyMBAv+XS8UXL2vs2
OO/8xN7mT7wU2nR28J8bgrUjP88WkK4fzzp9IHH33ceEIB9DhgXyB9yznX6Lv8+WQZpups9k/UwN
FjwFGLssfATYxprzYmg8MQy+GHIk9+ceYgzsTosxi3a4WvLvI2nsPMF/0UFYjK/VZF4Y+Bnz3563
fF0sEBftHYfMY2xb+/37BWMsB3TFmttyaX2ECJoXCwfhc1vywvXpBNXoAzAQNdPCOg1pdtsGxWE1
x8zzDG4Dz4WcTN6MpDCwlGAm8xLSpENJN7zM3gTX2vo8ii+KOPcsmkEkXSxKI6Ih9DA/YQs35Z29
j67TCZuRGgz8YBdqI9UXqJERJA+3B3SsUB7DHWbNSIOrunas5AE0n/ttwGUMvu+JYLiVuSmVGpoC
jRBXkFpbpiP8thZRQzgq3od1/WYvI88jM+osvdCcFEg2qY8Fb9XrKFccNkftQRHBK+FwIF2/1e1H
AsvrBZFvipRb8Haig9lwsHYPGvicJPK1wJ6LferdV5Fn8rf4YCSxrS5oarrVArVF2BNxCxxQe8Qb
9v8oiEGcJhaqa0PD6tILX/HcY9OEv+caxn1fUWeHfVLhkhnyBYbxjNWJiWOuhddkn1vbm294X6Nb
PH7nit0Y7kZH182kKFFn1DqeVysRT/4R/PFeZhU+asN7y5dfdZ6BcN6p25M5EpmpRi+aBQ4xiOmO
utqOHrc8eLrvNWHVys+7FWGrQJMdodbKTnykPjbHw9fpBYtOEFJwqYhlCnb3DpFBkbiR+0IsYPEX
134LMD252jzOd8nq8zHf7NCbdJWxdIsQq0ajOXjFzGWwz/ZX3+edLMcVxsrsn2qnNaLTgl69sx0c
3jbu40N3xHdEikmf5xbHGeZdOzZNd5WTIT9RtWe+W8Uk9MHCSXmCOR+T8wqweTo1SSMVe0RoxKZ1
trIyKjLktsC72zwxrOPShv8puLiu6qOQblo7Yv1aoIaPu8dzQTl34BYaj+7AEP0XSIIVKt3hA+jj
7l9snuPJJuK6BlmeWsMtu3o2Ekqbeeo2wW+gPh134HV8cxCLzcZd8kodjAssIVl8YmD8g6ML79Mw
zoZaHeXoRGvoNpq46XOCJnLPoV8GW3qfOcI4l5lNxMWXvMdrCV3AS/D2iLxpuFzeyhzB8Z0Xc/0l
c/WPC8vS8l4rM5Eratvt0RZUUmh+qvr5ZZmbe/kEWz8pXtHsrhh7q637enLOlE3OFV0mCp0INYP+
S3o9r784t3Ziynmcc9DZpFzbJnlaULf5+GuFHvTM8uYu9qK6MMVd5KH8TNYOxpl68oUGK471c4Uz
sVA1Qwf0uYZ2pXNAueLxzbUDZSWe7N4aKidst8bGur7YW/9rn6/SErAV/I/oyPaMNm2qDQY6JQBb
Ngiy4SWj3SPH/zi6/iXN+o8N3ab1RlhyLmTxUiv0Sya/0EamW9IBXWscKTxzYYIgRHVpeaFx7Km0
Kl8j5eOV1znOwUSZCVyusW4kQoa2FUTlyUL3fB5K8eL+2zs+OimxMFM1qiHhsDquBeuNVMhJgZzd
m83vXy5eFMy2wLWy0rQapRXpLWwhWUYk83Z0f+oOlXuOKPG+83FLC4yUirI263s8J4+2jQV2A3rI
yS9kMmOOk80xAIVxLfLZqW2SARohmCxBcotgReHUdDjZNVAq/3Rf5Bla9PMrkqS9BZobexNjSod8
Ip7GBtj1Or21IdRYkccj7J8OWWRsxzNVjNIZN8MZnaEUiaEeURg2/Wc3cx41+xOJGgdVe5ot4fcU
T7qnI3nMbQovs7hOC3wzlQQX33zK3u8bxXT9bySAuUsNBiRyzJnD0jEL5L69I+hD1TEn5HWNWtk2
+HdWOBLIPNGFrGdGG9ITJPO5F7romsKq6+vuvl6TfsZICjXS0XcyqmNxKRPq1g82WON4kD2Z1Bj9
edaPj/I8Nk/0KmnbxMvJrSTAAVKerbE+OrZ7/CdYOATg7KLN8Z8Ix5fW2fL3yAzxdJrMMnzrxDrp
/SAbcU+z4/HyHZ9GP1vnQAOji2mLrzWvEjcJ4SNhzLOrCmYhSf8nzF7lrvDbt3n6TMLdSATjpuda
ZprJLcupWOLuBVl+BKg89/wW9v4R0Y2kKD8Nrc27+pjIOLXcfsNqpc8LyLAISHrQwhNVzn2j5gpj
0OAU9derbECYfTicl0cS9JaCzlBXeRWMzWnu163LkUh//j31WHg4FRJI9SAxA29+6RFkhwkKJr46
51k773MxuICdZHClaUMviugY1EFLlKei5LxEsQRhqTnHMnFeKxvPCBmQmKF5pCgbeouVM5llmD3h
lpx458cAhZyYVWdSIyzmyeoSmNYF/cNf1LlL8S/H5KdzNN/GyLrq7XDRTqYJac8r5PVxhGCUtXd0
DXxHUHmiPAtYMtASASXp+4YyXaIdiWZe5EzKZunVhKGcQVpKaUt15El7y9xXm4hcH373brcYFvIq
yuBC+/596dMTPiPpLJxkp7I70n7V4O34WbsqLHRrOM888ozpRMZIDoMpynCNpHLAAcskBMH9+thj
EdLC3ye8ZOx0gmYkicGVRGrMPlWoba5oeyB45TPchQXqalgXwjm9SY9tJIuBFeUoH1Uhhg9wtg+t
gzIXHuaGYDEFxuRQAuJI49y6P7z3MsIyXgr9Nlof3yM4bvMdCiFoHaisgIvPnJea9eRVTQ1nzRXS
Wmt1IpEjelg2xLl300786AAZINGhUHuimfN2kS+xBOFLDlRsSMfyxDX2GX1xfSieUgyqXNpQEBId
8gI6Q53b5tvs4f5X4vmFrBc/ZDJVCiLczdFBkqsjv9Hia5A1Ur1bX368L45jE6w/j6HYwpBDqhCW
5Yjrgmg7bgaFWvGdp4wdSmmT/io19NDQZUd2n3QUwUG3srM9cx5NniAGJErNrHW9gqAVtgnPEw6n
Du+vM8BQpbIkGzRhHWhgN63n9z8ED0lvezFGjnMumVVRS/jzrdUv7IudN+T3sDjNrYDnok+jjoZI
SjHpsnEGsxMVHVKnFDGc8dnaVmljswNv++Vkhk7+FsF8iXCmSaVRQIQrBtJDTiQuvPCUYL5GPWDe
9xjCa0HL82rVvqVYeO9IL1dSeNiKh24o5Is4X2jaUfpWikFrw8j6s3yFSAk3X5kvH5zXheXfFzId
eyhY0AVyW9DosnMm4mDEYle11O87kqu1gj+GfpmGYP4Jc4B4hjj+wyQAjOQx7oPYy8eGjjo+Dr9z
DO7IC+DmfZWmX9SRCMbe5HOXnDqzo58KrAJoI9tgVmKObCPybXhYM141Ytobw7Yf2ZRNUC+zjGQg
hVXKgZKEttaRJDUZfEoqQr2yt9g2kiD8vdhjRiNxi5WcBlteA9ukaY7EM8Z/1cKia2OI30RbuChY
8nX/QKeTMCMBjO3PYs3oxJDyk5J4uYqtjZva7dOc7IQPdAJevD2Gr/InXgpmOos5EsvYPw5bj66D
dnm82AM5PiUe+mzrBl4tR79JkxzJYUKfwrzMhKOBPYbPzzq+mmFfN6eX+0fI1YUJemiLYaOfoEtg
h+AtQvsLyt7q6wdHDP0Sfzx9I1WoqYxAHbtyz7FCd0CedglWt+xuPYwoWe2vPIXoJboniR7qSBLK
VX2uH6FQ2oGZrKkt4mafkRepc15odSsV/V2UxPZmSaoRn7QB5hegKVT7zCSwXyuJd46QPS9jgj0u
lPM7doX1h73VU8xmByrHRKYdv38OVmKbtoqkqeuriIO17bwiBA1+BSl2+z13+Q7HUiS2Z6sCI0tm
hlj9GFRdgMrZEdjh6/Mtx1ImvYuRQgxo9GnezzJwgz2muRsVEam7nKQg8+3mikBEcZHYshaEzeFp
Njw0stsbPP/jvqn+yWshN/FQpPSrrgSreq2TdQ7+kauOHGHo6BUvbp2ufo4UZtBkQMHwLJo4VyWZ
G0JBxMxqPen3+bmVLUEhCTYmegvp4xIMjhofNF6cN+mhjMQzIGP2eqj1CmiVj19JRpKHRcR7yqff
vZEIBmMiLJ3W6xQ2irlikD1lAZ5ygpU2+uKX7Oxt7lAWTyUGbDK1iAQ9p1/Q7n9h3zNNj/f2xTkT
3+IAm8STxcBNF2GFjpFA1rNNtz6UDjbB2OV69dYOlrEn5Xy5rJzW1TbqGeQFmc1LPHDk327tCO6S
swaq7RrWU9jN+9rBM3T/PvIUZHuy2uOp6s2MPkKHQ7iYJw7w25XmKNzRFIdd+oG/0FzfsrmpDmp5
d+CVbc66gPI6KenFsFfVx/xCHtvPiLiVHyoWCLZ99fG+ptOBx7eZsq1ZRpaiw+hyk1eS3omxJSNb
am6BNBlH0v2HXWJrOFWiYocuxTjql10trANeVv7vnNCO2/WvEsvIbY53O503GinHoExZamWlJLjm
pfOsfDWLKicL7izXfYdPumWPR8aYm0ndKgMcPkzAz34r1mVx7LCj+/7pcR6IG56OhFw6Y6hServd
3df9vzzd4jA6JAY4qrbPTxVdanC2W92+Jla20xXvHDrdiVTP5gpNUa1f8tjwuIbHYIhxmpVF1+DY
4hhOHvEAV+j9QmKPNzTDuVFsPaeVz5dLRr9P9ivdD7/8+8fHgSK2fCMXWiILV3yYVei5unvkQC3H
uNjeKkPPTolCTwl9fxkK+6+gZruvAMeybuHGyLLU60yMqhIKhHNMf9ScnbCcaAw0qD89U7Fru6ve
09txWPUL2o3dLIvErXMLtJJoNd3uLct5Xe+8SuUBzmTE/m3YbIcVlhJJptpQwFkcjC0ipaq3P3iz
sNMh+0gKNb/R+SlVh/GvIxQE17LovlGCAw/UyiifYPuNxe0gpOd15324vVwjcaAOSfoko+eZ2+eG
WBLBOSJbjMIk183mHSCDDOIswhzWDMjQngk2Wh/3lZ8+D+E+5sV8PKBm26yymdacWwpvZ7dehUh2
nD0+EcVk+vb7S7FlGkksw0imO1OuWLv0clqdOmJt+WI4V5btqyoutWS0EmKxfrHSLOMhszrU7zDP
dbVxcoH8wO1v5cVD7NCjkMlCflQgUveRMXYIphl8K3I/eG1bvLeC7ZkyVSEVa3qletUusVR3vf9Q
P1BQo3XC/zEmYtum1F4WhlMD68tQ0EqeO+zo6+wOi8Wu4Hg7E6NZOIJ7HwtvPsid23WjUR3drizJ
yijMIVPGPiF7l5PfDaiaQD3EeTU4oMsWY8pWlpRZihVLZkOSkNQ8UP9LfIUuEuxrMUyFnfI5JV1X
SCZWp4AtxC7c2S5bvVrYArfYJ67N5V+cLluA2vO/4hiUb/XSaLHvnRYS6EThNgsejbnyO8HiQtP2
Fynx9/6W8zT+5WN9C2W8u7YSRPNIV5MMm8CduzNr2GG1/RcX4Wnw/adRfMthEL6+Hju5m9GzDEDO
uZmHNlrGKSPVGbvbwKPHFTidzfkWSH2OkRU2oLKs4hACz2iHpPNvGNCkBJrUU8a7gmcF4/Q2x/Sn
HZlvoQzYC5hJamUDJvkcQKS76nts3nwI95ItgFTf2p4C3h7Rv6D+t0jGBTwJpybuBXxAEMzUxHhY
Uqo7kHxxNJt+Mv8Rw0aLMRj1hjMNPJ7z5epqDS7yReXqmtClw9xxUI6x3HQefTuznsmqlM7oijDX
fSselV9ZRkL3V9k6HL14l44NFaNMaAqFLqrC3FAUqK6L0XN/ThboNdg/rdu5DM+A194z7Ux/nyVV
f6TerBJDxShhJUfdDrGMOk44WvGQiw0T9RCLqPWOQgk2r0rkoHio7D73hqe5SKfbnFeGZxsMhpRm
FvUovgGIA4z6JS/3Te/21t+BDjY27EI5KjL1BlH2QVpgpzZWjr5Tyq0LJk4Sq8F4+fI4R29PDvot
O/cw93n/J3DPkwGTqlGqJLtAw2p5XL8XNjCkXi5flngOfF5b7WSIr+sGdl4aWHvKOvsnLF2VqipF
f2gN/jLsU3BBaYIM8H2VJh2skRTmm+WXXjn2EjgyZ42Vq86pdFSsAkvnaRUcG445Tjaqq5qs051H
2LXGcvWDieAUa1c6LW8Do7r30gJ9GfDfXH9q9gPakyO3DSJXW39EIDw1HM7nm7pvY/HM21OoJwN1
LojHRtUSnVnx5/2znKwmjQUw5iGGyRWU46gABiv33f3U5o1PG3pR2ixgjB/PM/e+wMmM+lgg886I
+rHQ+iPqgeApChSn8pMHP3i+L2TKQsYymIflcmkUU0gg43Bw7Qv4qdITJ2qeTF+MRLCE+llz7lOZ
fphgVe3Tl9Nv9GdEtfXBXZE89S6PBdEgbYS4XSt2RkLpGjCmEC5C+wENQjlZUp/U1xzOwVFzYvFq
LIx6JiNhxqW9yMkFwmoH49oO7/WYDFR0WVVB/y+ivs1mS8SoFUE7LdA2Bx0T2WJDDBCvnaHLdlYR
jF5w9JkyhLE8Rp9OQht3n0CenJD0JSfxtgAv6n1jm7xCYyHMmxiJ5/7SSRBydg8BvLXWeSteE0d6
rU2SzBsVSf8eun35oWCl3olLDHF7RdivNv4B9JEbfbU+ahJNnQ0AiQz5ldX7ySMIA0WPDI7vi5wW
Je43ZOC37mcqChtQF8KclQ1ud+2RJu+u0JKDfpMuvq5IqC2Lmi5LBg3pR5rJkjgbTj39flDsIP4H
BNM1ub7wMOMW/v9xiiNZzEW7YsDgGNaQ9RzoxH2rHnQ/3VxQi7PPoGuz96GDJsC9pbngCcSjxs0j
Tx/s6AcwxpplmKDrRfwA+/AWggcREYYPb1jn+TxTl3x8qIy9atGxlI8V5ATgfqleov39+zB550Zq
MNZYZrNLeDnjz+eIk4R5azv+mcvxPJXLGevAGGEblyXINEScFbq93uYk8TpLsZcvBaZprZaI857j
KE6mPsYS6amOTHGIyvIUlpBI0xEH1505tUv2e+4MFE8z5kG+JEovYU8MpXjCvLcJKdZC2d3/RJOv
11gZ5hFW9OtFzJG3pl4NRjaxnl4h0gsHGCddz7EU5hnuK3GI0EAAKRW6kweYw9EqAs95WviRy4MK
ejv+uL7w0dA0ZRgYE2KEaWWBOStVhrCGLtFwRBQ+fQAi5+SoYd0RwyYRzdBMFUFUIIb2Mx0utr5W
CLrLUZv7V8f3rRGbSKwvuRoag041cleFjVr42XqwSAyX+uPy/9GXP422I4EMAEWxlElqJNHxLoyQ
Hd5lW7FzdJ5+8VSbbFvXR5IYCDrmQmpmGU4RVwnZhvihBqvBgBaS4EFA5Rr4muyFAHI/NId3kTmG
wuYVS6OqjfCkgWLfDh8Gb7lf+F/q3LB4n4++F/cshYEoMNCb2dBBTtAvTBcjAS/DVrS2KloW79vk
tAMyOk0GmpJEyuqTidN8zpCnR4Ode8E8o2l5nrfGXfva+oZ1XyTXVBiUqrSmvJwymIp9ttVbY9/F
lW1pXjxL9oJ3kpOQONKPQSs5liIjbnAR7I7yGMjr8jBTgfLcBm/e5WYwRBm0U5EawHgBSYduPlvn
Qf17/dUjd3nibsnhfTaFcW66mVilxwvO8PQmv2DuS5FJ45Anx6vg4DegwvANxdsi0Q6oOXEzxJPP
9Pehsr3f1SVVEvEM6c+1g8Xi0dpdtZ58JNg8NWxfhZftM6/zePrVGYlk8CUEJWghYIkwbR0DaO5e
gZpfWAPxzP2QnDuuMPiSHzEreqpVHK1D6V2rhswc5cX/uH8LpkKzEYopyk+XAC2RszLsce9Ospc0
3gzzlHPhxWxW98VM+mvo18baMexzVAXmesMxNoxBMtB57A1rnz8aOn1Y33+fuctZI0hap+Hvnxwb
/NF0WUbrXm3Mod7XY9rBHSnC3OMEJBRdaEIQmtwtO9tFi2g1CJbWkvNqi8r/Wn28cNr2/wJU38ox
V1rvznkqypCpgnybCA7WOaMI/dsgi/hEPj64rAKTNqHJMGNBxLkZzGEqWOfchdTyzvBM34vN8UnF
XEWDVGzzVFkRaKz5I5dUhz9eGs00DHT0I/d2I0gbuaYSxhIaM8SWUZApgP97RlQ/Fi1pfjljQc6V
ZK6/zS1J+FdvwEgsc53j89CZiZQO8FRxx8TUenmy/DbwZS4wq/S+3tOQuc9yg108UgpRtvZWEtkt
bCwfcXcYknj5RIH1wXl5vbqiFZKnxWKBjtMDDW3gwqD69fEBLjdr/YpYagug4by90/Y1OgQGAyIk
/DOjxC9byb4KRFtjjSLoMsQ55+7Qv3PvBBhvohVAsybQbwzVVuVKkkk0tyrrS34oA83hCJt8B0dK
MYjTK512knIoBc/zgK1HSCasRRxgbvHS05OkiFjZ9o/tMvclHOLO0K5UFFhwDO8gYydFlDnh0qfM
Pr5vgdy2IVqPQX+M+lO/EIulMN7RBojHufmpSagd/RoWofQ4UnMBq3MP9tsQyK1rWrfnP35SIsKd
WLq5mvc+KgNOzUxvREmGOFqlHezYne/m8cYoLGTFktT2AYqhZUh+BVYKmPF+QTdObZ95HvGkK/Ct
NZvLFHo5FrMEtoVP0DtvNTaEhUvZw3Q96pt0j9fHvwujRiKp8zyCrKFOjWt+heZhRtzTQkjJDD6I
5yTY1uGrry23m4DzZXUGrKIwxrjNDAIDxYPzIR5Rc1kIQYINVOCr+OBlk6bTBSMFGcRSUuwLHToq
D23y6f668X2QeXLQhwP8OgM+WZVcSlWHEBRQj6AQRZmWm3/mQK/OAA9S9VLaNhFdVhy4pqsKloOH
DLyvPE4MHpTqDOq0M7ydsxraPMMfxU6VC4nAw0+H3jnHdksz37l37IbsY6936O4NaedAb6VLHXNJ
QB1kbMW1AOruev61RSkntDSH65lycFxnEEYN21qYnXGcGZZ12MlW3tG5S4yfWMWM/G8wrjPwkipa
hItNZZ1JcFhJhSV8VCixY4UpUe1/FxN+mzybrK2KotGLjD7Sb7WXPUUrEDDuQd/Uk9mSl+2ZdrP+
eTYMBj+SIj5WfQnIWgGz3PcCEW8RgOM02fvBv/SQR5ox4IGZ3Gs2A7sObWKMNwNCapwgb3CMZ/8G
AxmXiykZZURh2M62Fx11ETRI2sgX8LZPcCUxuNH2kiG1Z9g/RqxuaUbwHy1RLAi4OE9P5s5NMxj0
0LMok1MlHlBQQu8MqKkoCTf8Fl7PDA9vDQY8pKLKZ6kMWw8O9aojhV8R8BFJ3Hnmya6LkcPCOvih
UhbFscPZXb24JHDGEmfm6KYVLouGVFe7OhON1Et4Sx9BnKzNzrp/q2/NfPeOlEGQmW6WYXqFmSDZ
gxFRzZID7FPO7cQBjdo8PFkhyI7dHo2hUuJEluHjRY3gS9B4h8+UxLUlBmRaUTpm2gm3/rpw3ZNl
XrEwHtzKszkqJNiqeF/56ZTy901kNxhngziUsgB7QoJyhYVRczA8r3YvBsHuMnP+wZFGjYY9akPB
GgxNNrCN+xbQjryUUyup3aDncAdlu1zJGBT0/GRTWB/p6gNhDkfa1F0ZS2NMeEASr+xMSMNUDSns
xHq5wjvhRqhTecmxGMbjHvKyQ1fK8eY0zEgGPkj/+s6rMU2axVgKY6VFXCRFr978HzT4J+BwAzk9
qlncAvlkA/ZYEmOA11MqZl0Ifc4oDzYDVr5hrt2ijY6IH74Qs5hYN8r7VlMR0kjo7UeNLCNXi/Aa
q/RbHexOgH7LmPIkIkD64BkhTxTz1KnGUIBiBaJocvdgm0hf9KQ+KEdIe/7ID/+bFbITB7qI7MWZ
frjQi/fyQLQj6rq02pDy+Dsmu6PGh8g8eGewoEdGDc2u3gkjZIGLyWIDmy/Q6xgR1bRP6KK3hICK
1+c6WozDW9KXyy8z6Q+OfwjzHmax1MUNvXn2ym4aAulYU45/vpAzQAL245njgE42wRiKYSK6UzV0
0zG3Iz7O1GRW1XCqMUENa/0v0xLnW9Lf/Sd+fYthrkZkNu3M6ArgF2a7MHAPurwnWs7heWMcOext
UMRBbAx6BRGHRNsI64oSkB0SHNx9hSYf39G53T7k6NrpMRoCIhkK4d11KdPSxb+ABx7ZPPrmIC0Q
8HK8k3OcY5EUtUciKxV7rIwcItHYDCqbt5XsHhfqqp0LqMQleFft+zpOdsWOBTK3Qu66mdH3VMd8
cwKNsr+9ehwRvO9F//+RTv1VGfK2raDTYVhmJ2JuU3hLtG/U/uBtERKnH9F/jJAdw8kVLROEDrb+
fABk2Ro6AkBv5IN5gaMVteY71n6bXB9ppRpCpEnJicaPtmBtYqs8kbOvPOqLr73+SvfC/n9shuVp
x7ymM1XSwOMEocPmGfscaIo5tasgW2aP4FXhtT5ObvkbGwcDHFFTJkUuUms8uN0+DW24eVjZhZrw
y8fXF5e4f9ol+f52DIAIdYQKtAJxlI/kYMPX9HWrf+QCyKRPYsgSGNFN+FsCY5DX+njRzoqBVDLY
y/qt6qgLK5Xc3OPG35MajSQxAUkrZUpkQCkcoPqSYoAKw1OzOXgKOFA1VexS0QErKlj0IhpYVfnz
jknxsWjCRsE1VrzH6t3c9a/nE9qGguj9vt1P1RF/SGIchMtZm80KQ4Wk4LBx3x+bl53pfP4miPRB
Yp9bPVG5nvHEXcMklSiIhqnR4grzwUIhLk9lZA6PGnI1zzNSWqfeMkCm65zsp321qrz/zHJ+8MBr
yt9DDQzkAJIuKwIaCX8ebHK9HsVMKQUAshsuHul6a/J6tde/sAWEy+13m2hiQOWHNAb+o6o459dL
K9xStCVWkuGG/zLdmrxHJHV34LHJbzsHX3+d14aLkb/KAv+KHyDUuv+Zp0IfTYLiElgoRF27mcEI
3pJOrdqijwVUz4KV5JwUFMLhVQuQ6H+Zc7qIiSORggmj+w+JzEduhGtyuWB1x2P+gMKwroNvFelg
9DxdX7bwq5/5iZYJX/eHROZ2XrtZGg1hKtBS5Eq2w0fKfIZ0C3e58ZQn8UMSxfXRaRb5cQDJbwYr
6pCf3QyDLX28+Fbrm48feAclSjBooVuU90opEw+GJomSieowKJ5gwj8Fn0tJRpiXw6BUcnE7GPGw
BJ2Og1X3OsELmVq0OoqsDCYFTp7xaqAr4D1/MT0rvVh94GPZDSixrfi52lnHzd7ueGnDqZb3H7+Q
+QhdfOzPWImFX9guUJjAqooV7G04e40DrkAcjUUsY3lUiEp3bRrvYGTseH3vU/D540cw3+eUKdkx
FnBMoLNWCYZ3UZNwDZJy3S163n8Y+eh7MA94mkZmeTYLaIuou9tLr8dH5+nr9M4L76cqXT80Yp7u
fhjg2sXQqF3Ytm82IB5HtTbcrgKVyCTGYGPlZisTUwXwaD1sF11hTwkMYvasZ77FrRpPBT0/fg/z
tksZXmKto5/Ztt+V1+Fds8HDArbLhnQYeaQ5oyA0OQmcqZhvLJVtepnVoVTnIpUarK7rZCudQAsY
2w/K3IuWF6QJsJkrdq4EiyPQvlcHH5F9Ddp3HrRNAs33V2e7X1I9ii+mgZ9xRRERWRDv7IfuBVtW
Taxe48AoddjvWBjLuNdHZW5q+UnA+4zrHqZ2t/ORmOAOuk1j2kgpJnKQ2lg5z9qbIBdp8VwmYoS0
+MWaYZwDAx0WlIsK7q6x22HdU5CBtAxkTELZVVCwJFfn/7H2ZcttI8u2X4QIzMNrYeIgipJIypRe
EJZtYSbm8evvKt2723AZmxWnz41+6AdHKJmFrFU5rkx3hT1vQvJx9KKSaGi9ecwyUjhwUkv/tBt9
+xGcTXYXgw6LIiwN6lGyN+30278pXv1hbQyUlU0xW5GOOwc8vaJ6hRkv7Nbjv1scEPkC/cVrYiRp
CJYJnHzwPEklyYOQmMFn7oSJFxXfh4CEsyMkBOs0rN2kvnMMbMWn/UNLBsKK0lJ7McD5Ixkl2kLs
qT/VGF2ic+Hx7g3n9VIZEMPAYXaTDPqpHbo41A0xrf9Aw7luE/k8yKS/+y+7UhRdtExJ1gy28Uno
hK4ZDJxqNnkWyYZHPfgu7g3D/Tfnt5DDnJ8xSgFOD3JePSdICLIkInqHqV1yBK0iwUIQc3qDMg5W
1NT09OgDn+467y3Ca3BfzFp3LdzD3+fGIDsyhq0WBBDT2a3jTY/KPgC54wP5scXLciOb9vCVucgO
3GTJqiX+lsyO2iaqGfZ9B8kj1qJ9+xV44c+EzKOdAYC4a9hWL91CGBMIdDq4MCSLwp3sNnaMdysA
zGB50olbzV+JT5cn+uWtLO53VvYR1qtAL4Uc9hIa2TX3rfZ5CQze6TH4rRmBpqklpAhHeFdvmIZG
vwvaL+z79rGW0vpDGxavrRoMsNTedcN25F+BAz5ttcSUcrcVnM1P2uoSH5+fOVJXn9zF52Kw2JRv
VTbE9Ax7OzuaD50nX9tHp7x8Cs7PyOeur14rQfyhJuNC5mYu1aUBgSAlkJzm0HXk9Nl9AKu4a8el
VVxcKMdASNPcRDPXqCwspXqviLcNSQautxM3P7hGwPiHWgyIiHOCIYQcokqn9eiW07iyMVhsEd1O
XeElj/ezXT9/zpfN6eZ/GrR1iPMKUAl3cPnLvha3AVuGIsui9kPj0MLWf7zyOtDWgvylkl//vhBh
goUjr1qI6OyvDcCItoUZo+2fG/Bn2j95VDfrrhPyTiYia1GSTOZK5KkmNANmVc76ri7JcCh+pYf8
8iPa7NrUOXVHxLx7WtDknORaS6wuL+Qyl2I0ukQqW8iNHvbX+oyElLJDIsM+oYmQcwFXUjZ/iGKu
gxiOddwIEJWS7Cw9otx/+sm54quIvNCGuQVpENalaUJE6RyO/TfDxajcaZP5vHzheoi6EMTcAbMS
M61TJ3gG9QaJyZykn6gKYW6P9hDKbm0S6aV2Oyc9u26JGXRPeB4Q5pMLr6d57Sooki5ifRoKSEjN
4Kos7DQ2IjHQ9Jkmo8rUViri8Jyg1byPIsuIxiT8T2Wp9Js0DRuxNelt816C3g3Q1Fv79ufzgCYU
jABzvuGa07UUxxytohXJNBUQlxLn/X0mRx/s0xl5vGy4HUOrIehSFuOoCJOAR7yhqiEGPlyPZw90
136wUcFwguQ51/9a/Vq/j5INPjMkfk0t+79HqdtjDmcIkfY59EcXFKs/nyNeLuUrtmOhcqEhG2dm
SjAjNjBwv2OifKTzTpDcGLvad+Z+5/oY7/tFHgLyuCOUZUjXd88OUnk/9RfQon0PwU7icL7uGggs
fw91QRb2Kpu1UEn0xMXcrZu9779E4O/98WZPaIX8tFvZ+1dDvPpSJuPWCJOSaFmDM9hfrxGSxOTb
407eBI8c94mnGgPhpiLkdZVBDG5/J2G1VTw+t/L3ULDF2reMh/snybNdlrHfUPQwRIcdbv45JHQR
mmsl9tb3CVrAEerd7OQXMLzi8vSseRqKjIYUSaLJYJ05zR61SOwNCRCsCGBWJleQzmHasRjJWNko
zfAMZs0nXYpjTjXv8To1DcTBieofxsRONvZzgDG27f3zXL+av9ViHsLAKIq+oYZpvJzQoIiJ0ft/
f/WlXSrCPH9ykMUg3BKgiDPKdnSSfP26Uz+w934THrnDXas+9lIc8xSGrawnJoUaLMXNHKdUN5MX
2u7kvVXbXfu+4Y6PrzEt4pr9PkEGuPNkMDEiAQVRqL45WP+DHUSUMtJ/orsDbFodH4jpdkR3eWe7
Fh4tRTM4PslpKJtZJJ1fJx/PMZY3pgPReabPMRG2Tb0uzEYpShxpexockFOgwYADIauR80IRgyq6
gMeqGcppxpoXODCUqhIE5zYdpnwxH0Aegd18309Y1fyT++3Wav7Lb8d2pyt9PI2FGeIAnc4V8OWQ
tfN5bvta8fgPKQx03GZZq/sbLOTVec8Sgj3N4ZNILiJB70To0O1YPPeW/sW/n79/bJItE47mWCq1
hfPsaiKRYDvntFcDFQTUXD85H2+1ZKBgbwbqKio6a1iqnmSu9WrUcuncTbYjXiRar3osnmzT49H3
rXWb6ktRDJj0bSv3upVJ9ElzxHAbY2jS7Y67SXK5rWarCLxQi0ESU85a7M+4wTauTurWG8V2wFvG
CQ5Wvb6FEAY89GEc5KaDEMesiPhD35zybxwApi/FX7awEMGARK+Wc5bW+DwDbGETuueGVLa5Nd4l
e9fqXOqXdWv/LY+Fi6oU5Xow8Y1QT1P20qZ8KnO7rEpXsJwo34+z2w+k9qzUAbG+XGJyU0nconu6
r/aXe35HbRZSbjfszFCQND3vGxej7mUPVKET011IXgMfMw7k9vHygmKyk3ga6KX0c3zFDNl251Zb
vSDdFl4+tydnFbAXZ8O4gXp+KzttSqRzaZJ02MyzjVTTRD71nPOs826KwWCOVWm4KgK+wk12Igtj
pZvoebO77KqScLn3qAXdO2rGV9GyzsjjCUdN8yKHwzYB2VlP/IeHt92Oy9K41sO3xAB2MCYW5hyp
XEg7jDHBrsvEVq/BNx6F3GpmQtEMBbkJcFvo7LpzvQtbpUsKXBs7fFScyg+2ysttM76odOlujaAW
9TLUT5SfKdEv9413/T1cCGfubJz0eqDeKgleDOiND0fdPsLbfWmR26rd0abV+Y2jvvyrZ+O3WJZk
o8ykqsU2LOmslZvb5tEeQ1vdo62CLhf5VwXgxQF/VSwXb/4YSK0SSDhgNLIceq8gWL9l9Q7y/3su
+dmqheoqkkzgx0PTDnOemgLyiWCq6bvhya5uI+B9+UGwTmx3+gRR6v2vt/4g/pbGHmMsB2WXT42E
5BItyoW78YOOqKalgz4CjqzVB2Qhi/GcrNwqZ02BZodDEjr64Koymmgr79K+n1KshfF5L9Z6XmQh
kcGwpA5u2lxDO4X03k22H3agt3VHV7ZQvHF+zqf7GnI+ncIAWVKXQTErg3T2Bv+2Ub2TyNmuzf1c
DHzFeToL2QAJteBMTy34ZVNs0NnueVOD65i8ODkm1rpFiap0N5ycgzRd7KJIjDFIdMvzydFXXfaF
JMZPahtwF2jNKCGZdHVopHqWyLm6FPbWfPC/23Z63Jwy9wTvk9dns46bC9Gs29RpQyoPLZTcvx/e
vfNUEWxSJHa2iYhIe/WfNzzY4t0Bxoma07wM1Bba4lw1yRYrEl9uezr9f5packp23Ufxcd8qVwsP
YIX4D6Kw2+UjyYiU0oJM0UeEjva0wY0PVm0Lvt2Uu8zmJ9FW/dHfEtkkWqcMNyPSYKavIO+JbPTL
z361bT5MXlj5daX+es8XkhhMSer/nKdWgJUCFQ6PovNr/4aupMPNs160l18vZ2yV7C7jRojQIFRs
9QHVK158S8303g9hoEYuWrUeJWpLYHWoj5l3A6Xf9eujUopT9HJwvirn3rD8JUZY10WW4Ia26Nz3
3tutRRqk7fcDPA1vp3+gSseRuBqpLc6aAZ+s7mJLGTt6U6UjFlxPXy1o6nmuuVG2wjtOBn/kJrJE
c4asyq09uhTienuYbBPczAXBEJ3kg8TtbXTdb74KSiHM1mAhLko/luPseQfNM2YGoDRZ1fUoxPW5
PVAb+2hs/VjjwnIjRqrTPRNi4EhCC3weWNAZRPaqD9pEsK4l30q8kTfX/t/aKwNEbSBJN8WAsCSz
D3vvo9LssvTNRwddqYkd/xuGbX0BQirj1hSUu1EXYa57eIeI62Ji2XghNwGyTfft9MvdvXOO7IbM
splUrYjpi/LqFLvo2CSY+tpujzensgWNtL4NJ3Gf2dEBjJvZ4Se3K/Zrw8a9X8CgUpgHia53E55p
77DH1pfDsbE/YpLutpQU3s02u5LI3tvlxJ0647ggGgNDYT6atz4EDB0c9OM233gP2BrNyvI7fv37
whUOegmrW6Ue37H3DuhVU7zSKy6D5VouOqcQtZ2Gj5tt9/4OLaD+j95+ennK/Q4dqZcIHD5g6PBn
Xzw+9i42nmf25nUc/JETUK9mVrGGVafREBr52a6guGkNoZpEilTCBgPM2XZ0mtTRYk/IyLC1Xnc1
1q3vn3n5pdWa9FIwc4XHPrJaKfwSLD5r5BYTDHxcD+IE8oVd9yZWB4zW81KSq17hUipzl6sws6QK
ZENnZAavx0P+koa2lKObTuVcrVW3cCmJucV53OpgSqKSLPS5q/attXuc5U5xpYPxdv8er/aBLoSx
nULg1e7UIoWwPUaQwspL36Ojfs4jp9vahYE3p3I3WAmWO4/uo2Lvbu4GF1s3CO/dowVa9jYvfwdz
m8UIgXdRU6XryBFesonY5Y6yGN3XdzWSXsph7q4U3qoxt2boizGy47GyX7D1yjdsl+zwttH57MTm
lY7X8GIpkwlZurboo2qGbmNnf3gJigFo2N5xOdJ5JvrViLOAjUpN/5+J7tuT4r+BcvDZtHkvNXVA
7n0oxmnIkznU8bFwgNbxcEgxi42O3ciiba0/+TVL+jnuSWP8gqQvKj0KIC2oCabrd7ve/17unjnW
t+bmLT8QgyhW3Le3NpSks5xuhRfUo+fIDgTexPfagJC+FMNAiNZZcn8zqe29ojXpiNak7Qt5+uaC
WgmMQns+ITXvWzFIMo9S0iQZ/Vb71nE0ED9c0F99rLxIQ/8tN6uy5rsu9GObMMYhyzABDnFgUbK8
2x4jEtg3g+aI+3d4tYSo65h60jVVljTW95BmLZIUMBiei3lj0DRuYs8fQ+RcdijhJ/A9uBmcNU95
KZFBp1YqhKiQFHiN+xpNxAIaFhBMIhP2/CxwCtqrtrhQjgWoMpq7bqBGglNUb7aGQ3y9f4CreLQQ
weBRrfcCtg3I0lnoSHXQvoFxp7NjLLz9Vy/ZQhC1zwUg3WYxS+Ieugy2kz0Vdl0TOke757KyrXn1
y+/DgFIbRkYfxPg++z4g8LJ3j9junB6fT5Q9iFsJWrXzhVoMKAmK0CajoOKtMn6UbxIWQuSSk4oO
kidc3kSe5THQFEV9qxpf5rD33o8zqWAOqCCD3oAbPfDUYuCpEgsLBAc4xNIBS9HsFL5xEXaACV6B
kN6Wv0B9cX4MLIkgiC7MVqMZw0N/ll52snOhL+99K1/NPC2MQmd6wooyrs34BjFIKKv+9fD+ftxi
DAOrTh9cVCQv9j7y74vkIRPLANmnwq0XU1gGGCAPNUJZ2Y1qL3nclwlBMPS/PEidwYrBrDvFEiHu
9SoQdYvuAnRs3FeJA0dsm0tkVGMrJRARJWT4JaJrwu5lnkWsv4yoGBt0ptrQLAaRwgmLZFIw/iKi
Cny8jVtv++sptn08jCBfsrGQlJ8/W/U4FzIZcMIGR7WNQh23GONf7/3D9CiA4p/n+305XX8b+2/V
GGga21GOqoaKwegmaP1mUnpYro1cVWDzmmsoGNyTxQBTXg+9mSN6OIOMX3oJyI4b9K2bw29tGDiK
5VqTosqg0IfY5Hqo3MMYgdRXOajX/Fj6nxu+F7MO7r9lMriEHUc1+OuhFdKN11ombUQMN/seluSE
fDXnbVzH29/CGGya5VaP2gwKUmGHeHv/Nq2mifV/jE4XGUwauyFJUgW6GN4HWqlfXra3Dc2Go++v
wH43myNu1X1eiGP8ltJUh2DWIE6AN3Ed3PKU7etXcLk4HEFrkG6gOErJkVU0bzJ2IQ7RLZvQjYEx
Xid4e8odJPYxt8iRsvZCLaUwljBiiiDNO0hBKcFCUl8lruJiHx5Hm9WewqUcxgiSrBqUqYKcrz0y
IBs5b9EPi3nf79+xSJ3XDLranLoQxz5UqTyDhj+HOHDvOF4If+LsHQ3SoYflMD2jWcEgRzrKQF6a
t+mp1MiTOz3UWJqKkeDN7fBcfQPf0f2jXk2yLH8TYzk5VkJXUUM/6OgczpiwJ1gHi6YhIDLISH9a
D5x7p65h11Ig85Zpo5EqqLHL8D5kP52I+g7vIP9EhWFwD0cSH14KO/PO25cX0OmPdvKKHJ9mg6E9
t9DI6kqueyOPNmpnPJa+NURY/jDmbSq1UZDrAj/stUYbiMXnG1zDt6UA5iGabl3RjSU9au/Q2JlI
FP//MhtKb7zXaDX9sZTFvEa9Nd4akd5TNK1icBAZkJuzPYPwVnz7kXzTSbEtMW7/WgW8FjTeKdJ/
X4QCajuMWk9tXMHOeesxc+/b62o2cqkYA0BynkXN9PWV9tf3CMufXwz3AdaaYNM8Ny2x9goahmXJ
FrbRgT2AOUWjlcRphMtyrrsd+Jxkr6UfzUwfTIPjxK56lEtRzLn1YtdON4zEnPfgGHx/vzlgtXEt
P3cwucyBV55WzBGCejgatRtEif7r4UM9px4HV1dbdZbKMPg9ay3GzjNIKE+9i8kCSijBsYP1J+L3
p2Gg26IE/UYIEQ7FDSxs3aJBh98DuxpcLFRhu9rGuVSVxOqpPXvedDhHx1/kB+1wwszq57TZJD7v
8/wXSP5HNbaDbQYH0CjOHV6l68ED5yKw0H+Ci0wH93gZj9X6zlI/Bo4D2ez1UYJ+IMY4F88hCXdZ
hOZ6glqgj3WL9qmsyCeIz4Un2s38k2OLq7nMpXwGdemUTzLLkD/56FgAKKJZFVEA7+2l5sB6zEsx
DPYaWmsEcwtzwdxLQ8JDS+slHJv8L6D7+8MxcJGZYJtIKuiCNAi2ZpO0A6lkQnLPKf3W3n1ijO75
M8Z2AM5dWPP+lsox2FHCV6+7AnJhLsB4863fiB/NB08M7wwZ3JjG/0Dv3jGfrxY5dN/bjdqiKy3B
VwPzsE+7Zzi6rUVvS90YKMmlMcrkGLph6cEBy/4KEn3nKcY7PwZLdD1Iy5I+lgXJnlRUQL4G13jW
se74/GMdLF2zVtdpZyowQdi55m0/0h2mBuYHuHuWjesdvTzu7G6v7uU9ZiQ4p8jRkKVv1m+aAMQH
pOw9aR/uLLvyYm8PqkWOnPXX/7eODJqgVCx30oyT3KOSObZkEGgThYNcFig0P/IW1XD+PsbVSYyF
jbBEzrM1iqLVQTvKmobeoy+iQuw+wzjGjyf/4c2N3K9hjIYbqHCuBDvGKpbahNI0PddxdrwtWgvB
unESnmh/PxirudV43ndkECYd5skoFJwvWjOwP1bZYA97Y6PL/43uagg9dHZhB/X9j8p7j1iq50w2
SmQ3oCRmg0EDibf2/MsHZc6Di5F83pGuSjMl0dQUVUJEq6uMA2kluRCkVMXD7CFFhG4DUjnfNH8H
DdF2SzjarR3pUt5fR9qaakYDIDDh7ZA8bMgZreHOpBDNfhS9nY1BRQuNMLwczpoXhulnQ9YU6lxq
0p96ylkZ9RN2OsNove7dQIN6ybv2a9a5FMHcRi2pYklpJFin4xw/Bu/EAedV52gpgH28ZyuUtQwC
kPOiQQbaMhA/Y/7JxcwJ9hlx5K0h6FIcYxpC0VetEOPIzJr0IXrNf3EErPa4LiUwxtBp0YjxD0hA
1RiVuw+SUw8IJIL3jY4rh3mxQUfWB10POYjsr2DOjOyzbzzD9QF/AUcU/cms57NUiXm1o3jKkOb6
UskBMGae5IM1D1eJl1FbDc2WkpinuqurCHtlZwpO6BaUGlC0qy1F/ojswOzr8Nnu15yDpUTm4TaN
vqiRVMHnqoh6hkPHf9E415TN2RRtGaXaABEdbdCD7whvHBnrb+iReP58vf+tOPbNVhVuZaUkRjzi
ACc3ij1T4i+EXke7f1CHrSQUQt4UeYBvpLWuWL+miW+MJBLsOrYrCWySRubITjme7yvGASK2uFDU
k3Ub6CGCrSMBLdVuY/O2Oazm8ha2wL4b2Q3TyLhXNONxveq2CppKQNGDG58fsZWZa+2rpYylPAYq
1C5NzZ6CkXOVruJnQertEZ2qua8O9ozxos2ukMilisjz6Sf3qvE+I4MfWjOr8zBR4c6A3U2UsZGH
G2uu3FI/FjfGaspkEZaC0YnmpbHpWrX86XGDVbLocuZYPg8QdQY7+imY5CyiFnI9jKBm9M6m8+KT
0b/85Lgzq8mJpWIMaDTlDVtrFdwysLsrm+aH9vbzvrWv+qMLCWzOYO6xMgG7paHMAe+usokJhoNP
L3TyBG0L6NzzTwOWre55lV0O1LOJg5s2zrOU4BBj/5nbDMmDd3ZmVlL6tBI7/PVXR/uxj7bIV6Ma
2Z9Vzc4y0N0hzcOtqv0Xb/AfvGLH2aIsMDUh/HpTkBfDShMQwX6E7hs4W767drPlvcwcCGYHaBVQ
j49GQj2a+il+OvH4pHkoxQ6xpZJRZ2jUoXZewL9I3XzTkAOJQ6KERO3BF9+lcAJ4t5l7jgxglGk6
KqCEoCaJLdfzJnLo4u7vWDa8eUbnzv/yOrMLn8R+zPW5xA2Af3PwJOdcYd+whk3hW0DVTx5Ucd5o
dsdToA1alchf903zDu/Rz/A5fUrPxRZY9f/hIjAAUupymFcjFefASbweXkX/anmJZIcFCV5QEIux
dfI+pPAuH5s8MOpgBkXsFxoj8+IdX3z17Lu73deAHpfpjfO8sOmCyoyV6WZAwwFNNdfDIUCZuXA3
VuI+8/ZfcFwDk4lRqrxtZ1X5+nbBU/GA9ACvrrNamV/AMZse6M0CLQc0DAJbPIJlMKq/obZ1QrmA
97asZlOXopgIJc2rclJvuGbo6QIxGWJzpG9DLEF9Mh8IeXjDnhRs68GuHroYiEclxAMXdvkTuomj
UJagKAghvMypN75vu+iQQgRDOys4QcwXc/KdyILNC/Ra0mvpBHGdjUQ1UuPYED0SjFg++eTbw+07
/K7T9O2UPZeUmZ87cbZK4rA8bMZDyXJDHw0D8lNyQweO6gQx+UQQwNGT5zCYjG8C1plYEBSKnait
526EXnteepprowymTLpgYMsStVGEGPNG8S/oHHG4jzjPNWH3OUlIdcZSBTm1d0XzCOLOc4ZKdOC8
bFuiOgTFVdu1N6lg85IRPHOxmIRHD87ROVUg+kr7cLyPLZag4VUYN3SzrD8+B56vkxE7Ux7sRww+
kGYvPPzMBsLN+KyVjhZ2YzGQA066tM76L7tBPqvfYgxpe6ZJJvBXvD1qmEWi5soBcE6oynY+CYpU
WnIBodG2dZx4V3/uQFp/XwjHZbcY9BlNXU0UeiGc92+b+396tU6zPDQm3JFaI04DmurxDuP2GKIH
De1agcsRw4Mwi/FTekEOGkuDmNeDhpTScUQQ9+PpASRP6DB2OOfFy19ZDIK0wVzXBv0oewRx3vth
eDluXzC1KviPrT36YF7imAH3/jFYMpmpnlZfGTNM59bb2UENGz0npNy46DXuXcW+gGCAcpJxvh+9
XXfA2mIAZlbFKRVrahu903+bYeQDnyrzvhCD7XoK9P9ot88e8AJ6Z9xusEK8PP34Nnm2LbxxH9xV
TwXTuMB5E+liNp9hNmMHGhoBoNKigNmQ4wtYmHwEWiWh66nB7/bKa39ft9GFTCbr2U3DLQiSQD7f
tuLsP04Pb+BlcAunOVJ37HQCvw+vk3s9Pl7IZK52nA2jYnWQ6UTbQ9nbM1F/SrsCbL902SBlyuTY
yypeLQQy9z0YOhz6bFEXMFSJjMJzgDV89n0pqwHrQghz25NQAYeWDCGqLT4FL/8qCln8eeZ6G4V+
S0wdf56ySzkpCGjO48eUPFCGzItdX+hOjfsKrZLgmAuRzP1WhlyIWwUiMVubkW6+/rDt28HYgoPF
rkvvmWuNVIe/7vVCIHOvU6urIzkOFWxq/7n5fP1XHfcLhdhchjFPtSrGMLw93IUGG0UL23+THaSQ
Nw7PHNbd59/KsAmMOg1FLIDEbU7JYGPRDdqWjsi36mgSfoJf8v07xO7onjNeqz/vTrPJjUiIGkWQ
IHl/RR8c7SvaPpEHk7yFGLLkEYOtR+MLPRkEwSxeM2oiPhpYaEH6iV3IWML3pJ/9FuNwWGQafnCP
dhWaFyIZAKlrBYR/og4F9xjqP/anzGn8yJETIiFiBT9JSguIDtpZ/tWTt5DMIEltFkqGOp8MlqDX
wyF6OqQbDy4n+nUc/8HwH2zJlrHDdMNLC3BuhsGAS5imepHmuIofZ5qAaw/3rzr3IzLoosZtnd3o
03NA66TngRbBfyK09IU1hjxPZd39WhwigyuGmcfhbYDF7N+bZ8sunrCplMdJ8F8uAbxEsLlZqvjV
o7bo3ZvjREoUKVWg0TvixxlGuX3CW7pLsPPoGbsZea74etij/pbIfCOpAXvHRCXus+17v8UYFByv
/kCrU7w0wLqzt5DFfK867sA70EIWxkScd+SkvBcgyw8QiGYuhseff3JcrlUmMsw5/HOczDcLVOkW
VnoCaHY+uhfM9OSdE4KDrRqxgmVL5C15IKP7Pb7uNieU7T8jkj3T0GMzP6UEbxQnjqXi/n4pfv8c
5qWwhlKV0gb6O+lmGki+zU8OL5vzX+z0HyFfl2ZhQm11C9BSDJ2LdFN+02qPbDCe+opeiPu3j6PM
lykv5GCdttHOBZTRPrD4j66O0Di4tTqevfh8X/a0EFGqdZiHeaQg333UEzrJu3MGsgGJHcdQ1hMZ
vw3lq9S0kJRnt2gubzg09BzgP/TvI8aSBsfheSfr3vLvr6PCRBaCemyMT6ISgvbCKToFHbitN+Hp
ORYJb4PDF9fV0toszdQkbBZULEOVVZNlVMmqOC9GBFgX7Th3JAhcczejveqUPfSb+SpUfvNqbnVH
2uemrR+aQ6L64+gYGglC32zAAg+6TPcVZMkadlB1m/+Z9Xz9ON0wTEVXDFPSmJsZFqNoZHEvXoJK
r+2hr0q7kFKdlGUkEHkMSpLOHbYMj0Ll3pf8l4NIRYNUXDGw5U6WVdaqrLlKb4M0iBfMWcnPs/ky
NjL5Pn0Yuzr1LcmLVXv8HP2htBVw/TzGILLm8F6xTvfXL0DApKhghtfFL7aYhRGoclWnaWyIl0zL
Bmfu84nIlWTYZdBHW4621KBYK1BEU4fSaHLBaP+fBidqVReNTSFeaDYU8xXXzn1vriXZlf59SX+5
jlSrpSTGy2g6U7IUMRcvOekdDdnVAr1gPTgcRifc6D7lVxDtiiiOF/dkdyNPmo+NSN15cj7v/5LV
L7z8JcybFmfGTW81/BJUeOiPQL0FhWgy243zsEvAqsCBwr9qA6zqzMNWtmHVgqP6S2CLeS2n7wnY
Wah+PRbSg6UauMVRcs2IlkoyNyhpQlkJO3xY2ob2YT36u9BBR/SJ1/LzFwqzyjGvVjwYXTdWVFCP
ddX70lO3IKnoD7wK2V+uCBUEukcLBCeyBaoTxifXkrw0eywXvRQkjO33qHbrb/NLCkpiLACYSNQ5
P5Nf90+RfcSoSB204oABXcaYAfPhsiQo5LoZxYunCbb0IoCm/lmeOZ+KJ4T5Urrc4xZmEJKB1Gp8
wDrz3haxF8u5r8tfGQpWGeZDZYbQjOCyES+V6hXfsjd1a74m1nOEiaYKY3z7oiBGbGeJ25puZBCV
dwvo92GhRjfw2iiGYmnoH/wTaobCqpV8GqQLYv02IKlKKpVMmWdeMQGcKhxkWwM2UzcNGaAmiRqb
atWryjSHQJ0uQiFti2Yv5aJ3/0D/ShXSA12KYBSqDD3XZkGZLvMpSMlr+v3dkzDmUO97Mn8xgloH
tUPSkLa3PIshzyv5y19m5TM4VqSCaRoJVDQvWu0igfJ+jt3CN53YT4edDskAF/irWBPvaiC6uq8+
74CZuyFK45BnpjZdymx8NPVi0wlNxpFBNWBNZnnCzNVoSlzLoTamixx6UYOGKHFrlpXXBNX5vjKr
gkzKbSZZhqiwfF1aHWnqrCTzRYouiUKs9rOYPVXl2KQir+hjqaoiKegqlRSd+WJxFo95YQbT5VUh
eAek62Rf66tzPYIEckQ/tAQq2eEttrGjhdAV1vvTpXmyeZC99jQsfwXz5arUyJM6EaaLUT5H2kHQ
9wMvm7F2nksRzIfLYimvchSoL6pYkNSYbGWYSN09zLLCyVD+5ZvTW2BpKmi4dFXXMNL7J6y0sSIX
4y2eL8lWu+YbaV+jif0DwVNJMpXEH/cNZdVtXohj021aNZhRmuLwehRT7T2GrmlyAbN7SLthpRyi
EPfyFhy//YDD5rrfT0j8Whxj/aveyajMZuEGpBpydY7mizwdKqMnUfksmk5YzARJYaI132Nw5qcx
76RX7AZcERIyQZasqZbMWG+ii3EXtcJ86XZg7h49p5j8TKCTfTa27g6kcO+f9RrA/SGQMdR5us2j
qYXiZaw0UqL/ph3soi+ImTrjR5fOxMzs+obcR/8jDP2yfBSko6A4OjxK3R9Uv8bOvY6oo4Wme85h
UNEMMumKghVEoiHpkqEw2K8XN6EV8hY/TSLvZkb0703K4Z9ZFaGChMFEDISd4oyIug0Sq+476jAL
FkrO1mV8zS6cI15xPsDZ/VsI803TLOpaXYYQDWuNZeSO413uw5RBP+/NXvlw22oP3qDboUwZ9lq/
xat9inbi/naIPV7U91dyAoatgycDu9IUGRDJGjZKsL0cYpnmJTTUH0kXu3KzrQcsccs+1eCsD14i
/Opiz5AGcvsfpxOocOTUZAvvABZXsZ1fRnEbE2WuxMswCmTsrjFBM50t6iTNdt04EwRjWGsjeUU0
E6F8zZKn+99izUED3yh2Z+mSrhsY4P8Tybpszs1bhG8RJKdOv5bls+53r2ZoR5GnntWTMmIYuxHt
qfGbiMw3p+2OihBy3lyKl6xlayKcNAO7ehRQcv/5K3BKpR5nuniRdaKIT9VrbTnxtokctXbqaXdf
Z2rDfwtDhK+oiiqbX0HjItQ1TPTJDlkoXSQzJTHukaKSruF4niuPkY57+o8Q5oWYqkoekx5CrMYf
9dcE2xYwrN5f76uyhspLMSy5eNpXjawKAuxnMmzDemv71zzZR9GzqR2yEbsVCsIr/qwen6xidboC
p0Vh2dOL0ZCEbI6kiyK71mMfcvwVdfXkfv99VqU2rfqxEwv5ooShPpFGVONnUTRK2QtFPbuhK3K+
TeSW3ObvElaknwQdGScS9uD2cxI45yNRrV4EI04Yx5Y3TGXmJlowgpXSQsTjClI07/vbnCZEzCyl
IVjA0PQkaDt4krMEH4qIZnVTSBm0c+Tmg5D+HPOse48sHRAw1jPeBYTy6OY2h6xX7NvcWrJ9Cyf8
xbgZpJsvaf3Q2iW8u4LMAiIQ+1bm2lHsm7x1cyVTXwvpZqrOJImQn2txW/jYeBN5iT5rGQm0SrjW
A1YZe//GWhZHyzTbNH2RW3mHT+e0DeI+Y5P7OdIBsz1Rbvj7wtYiFWR3/rGTL790cc1ESqIh9Il0
qR8kBz1vvZNtZy/emL882W6P8wu4XFAmNz3RifbdOSHZ/7QWQ8F1+QtocLj4BZ2oTrpWUUsVn0zB
FUTSN0dN+T+cfddu5EjT7BMRoCua26Jrr25JlLshpDH03vPpT1B7/m+7S0QT2BkMsNjBKFkubWTk
oUysYjr7vDUUGy3TzKSy+fINgzrMTslMGdOjAztuOivTznqyVlRcMn7XHzWHOFcfFeRELHMFiiGp
LegffjIS71Wk5eb+9i8Z8msxjCEf6wZI2wJi/JFG0kENrE53JIT4ab3yYH80OP+zzZoMDw2QbJ4F
MemT0mWJgINGmrozQqTT9uFLt20djM9tI1oe+IMMundxk+yiS/9VGEk5p/pWs09sMZP9DmZn4yLI
ct5LBTftzObcFOaw1w7ZhO5LrXq9v7s/iBm+ZWHaJO4XEXiZjfT5IBnaMc8Elx8txfGTjdAhWWzq
F/9t5/2qH4rJSJ9WjnTRUyFXQpkz9aYyHUclF9xgC+esppkyb3Hl09rUHjoXSIIktu4vdFEZS5oK
gJiu4c/891e3VfQDj2hNISDdIO7yzGxrSwxWjP/ii7iSwbggvl/UaSFABicZ/EXJLD5zczPX6Diu
eLeLpktVCIyWwOsCSx2JM8sI8O6CqyWOl3wRZc/nK87FoiejSfNUVGgfnt2wJp96aVCJ4Oa5VSYU
+fzIPxQK5c9k2IZr8/rWpDFbNwZ+m0g5pFUYYqRS8cGb488Y7JTFf4g9yNW65kO8ugj81GC6XAdJ
WmI28ISDcxlZXfcVlf/hNihww+EVgw+OV5glidXoBw28Jzf8C3pZW2lCKkTvOT9QQfkv9vBaFrOo
HCmJPmsr0Z0eePgUekg54ZfUq4YORMtDtSvWwtmlC3gtcD7Pq11U2pCoow6BMbo6omwjkbfkz/0X
u3QlrkSwuQIQzKLRyIOI1pBTazp8dPvsRRPM4OO+nEVtdC2IcSaKfuhG4kMQKact52tGML14IoZ5
fU44s9I/DfJT+1QC/z2EynZFOAtEm/XvtXAmYNCG3O+SPBPdQN9NnonDqzNcEJpdMiMsVt706lIZ
R8LTh7ruRCy1ruykAYZr6xdnrt4VhzB/nPjBSBo7bDd1saJ9F80M0teYMIpJerz87WNd3Re5lstU
TGrRTQNj4uxBMjXV9OVNVTwMgGiTbDs0vqUVZoLcqz315so2zyaTDZUwHIYXJQWRDK8zD0Ssc87D
G+XdrjGq5ikrjNEcDGJJ+U6IHF451PJ2kE39rIcr8dNS2hIDC/4VzTwVThyrpkHc6pJfdrwh9rTF
86wOHJ3MxLY5w8uMEkOUDG+rXuRNDpjETtyLM1OMSDmHc+TDZLQBsgf3t2TJIP77WRgYcfuCI1KD
+Wn+LCRsKfJeF3Vlz5feLwZT6bIqywjHvwHzV0fuc2UxeH0luBjQNzpFYPYFHQLDf/ZosOIgL5XR
QN7Pq5jUiNCfyMzxjjlpEl8e4IuawpdnAmWzm6EmHqAT93dtaVEwHiiL6EA0qN8fcrWoYayS2O8F
wUXJv4+7jafnmP9aW30Xm1UFOofmnBRkRehS8U7RsIsSShK8oLG5w8JT+W4sNMTgm5nU+6SPVn0m
Lx46Vq34aZ+vt54vuaAaUnMCPCYdqXbGXeokqZtG8LC7Md1Xh2PvJCqmb4H2Q368v6GLmgFVCqLz
CGl5wibqyqGKg6D0BDccP3ruD6due/+3Um8zq3CqyBADk+etqjLC96jfl8KKkV48zyvpzDo5uR51
L5+lK/s2d+TP0n+NtW3lPxDd8vgVaUsRhioQZIdAiIEksMw8uiGs8VdjKLqjE0+GOBaGTsvpTcos
wWsxkwfpIqs6ZvEm/VWX1pOcWDnyZnmxIVuBMwf/b+ajwj693z+DBeUIrATRdCgpTJ5np4rXEyjB
c00Y3TmLMJWhrSdr9a6lF3ojg7Fz7Zh2iphBBlfLds+ltszJB6V2+3YzVJjxdhw4M6g0o8h7Oy8f
wPi0sverX8DYvqwaxRYdOqObj1ZYd041IVKvZWuAdyZw+8bz910p0dxraN0Ptqyn27JeAacs7rQg
IiGNSi5iEea6aYIMRP/Aj+4odR+DpxpcFK0c5o/OfXgUmKrxrwzG79TUvFDLCTs9OqMTHYJtsK2t
Dwxwxm/w2syTHv2t/KDQ993TOq5sqewA8Yo4V42/3zVjV1oiDMmAyibIZr5AAmpwRuo0m9hwUFF1
YXcxNrreBA5mOty/xQsG7VowS2UxNiiQY5Tv6LaTUysntf3ss7dEWYm81qQwzqKWT3nfVbhFTRqm
hl625zrVNlOEnBvfrvZizK+CcVuwJrAECTpK8TqbeiqC/9vM1kADyPEhs2snBPfyI8Vuoi+j3ZY2
JkivkfcsXVMEfoCD6DDf6CFgznDgydiREQVdZRf7j6KyRqn/rejYhV1JYJ17QRqiClmtCeWZfp7V
pTgdMFQPz7icCY1e9KN+HIyG/krRQod5gjQzRWvYop8P1ZU/r5TbNQ4BshpJdoOTKIa03b9L37nf
e9/HHDOXNMTPMF1gRjkhv4isX2JHdu7kR+/sbVNQep/cyIrtykntxEIWF60xHGYewum4/yVLFVpE
j/87Cxa6n2q9jnrzNLkAesmGFFKQZ+bH6TRG9n1Jiy/3WhKjIBW1EupSH+YzmZMy2HQsWdsGZkeB
hkCrALpx4CX2+8xZY3j+0T05K61r2fONvPKrYmiTVFe+ZX9gBB/CLkDLgu3MNV5SHDr6B361dmF1
tNn8ObzOg86ekOo1kqNv1vtVeMaisUAdRxDg6qFSySL7ZLmWJC+YRuxFNYN984tm9tVJlp5SQTBD
O2sx6Xg01O39MxAWwkEMcv1X7hx3X+1DppBWaxLIFZ0UCIf6j6dTI7VXG3LX5DCGqAt7qfdjyIlp
Y/M7k0zgZliH/i5pS1VB7xoqggLiLmY5nSeFYqn0PMSQX2h2KR20xfKROb3kGezAxjutRFuLz+Va
IrOwyUe5RwAZj1sW54w0QEkZfYJ04paY3SE46uTkrcE1Fg8NHh1wwKIs6wjnbw+N42WllAdg0DDk
DKm/jzB2/K2uUHBdaGuB9NLBXctiIp0QeWFNjEeEbS09vvWamRvqdDQt0q1I+jFSa36SKlYkangF
AryV21VpwejpZS8A3MprRuuU6kHHKxR2KSjEHzEvidq1bfzNjppPQY25B5BcPr3oZl5DFa6d6pJB
Uuc8pMxrqo505O23RPU0ZYKMVR+jN/+iGsLOaJwAN+gvHv/v+2/wR2PDPwv/Vxij+3s18Xq/mo9z
P9lfH/ZH6/SOtrNxdR8fdaMD5+P5+Y/1an2WxmvlDC5G0yWWbvpP6/HmEvoVPPSzE4DojxAWKtEP
WpzoHGoBTSdn+zFOzUpPNJz5pFg1IM07IraBqU9D/sBzYOjQvVHdx5mSv4RKxm8JSnNOxE/qqcvD
BP+s6B1pktWHGr8oekb0FQ22aEU0TQSyQyIEfgvz5LkpDIqJ8+a8AoZgqDwFYZTHmxEGNZkXfXvJ
v8Dzu9mTbUs1Yw30Mr801mxrOtAPqOAA9MGiXMus0II+Rwa+nqxJ+MIQmJGzwchFxhVnc00QY6+0
KJUCD8l+t1PdD7ktjLC7FNjQQlgRtOjOXy+J2c9IkXIsCWkUNaPm28yr06ICbFXvgQbKGeRUCODg
Z20PFgqO/l7tzF16eTovIjZH3eTncaZVp/tJCvFF5RuJeiTSHzmKaRuGhsz99bjK4DlD7kpUHCkm
BAu+FcvT8/0XuXinkB8QRAlla6AWGaXeZIWXaHEjuJnvxPuJ6p+vte00Pqg4LMt/P+12F/UdWkco
VvxAYcGA6fPbQwGbhzpkPWEt5SR1qrQZtTVPMbBqTD4Zsd+YYwg6qHNLV9y9pePWkXRB2mXedNBD
32q6IdYSOZz3ey8FNB/oa/U3A7geg34oSiGZoZvlPjOk7ctmc3+TZ5+eeTo6knQINJCQ1tHNcCu4
HKB/pErk3ay39eyj9H81/QGE1ZjUqUqR2Ylr9ZF5JfcEMk+IiBnRBiTa3OiXkB9VoTIVjVs5v4Vn
ikAbE9bAeiErUEi3i0pFnlNyjLtEJfU4dtZkhJOZNQ/3d24JenQjhbmespLXRRBCyoRW191DeIk3
vCVR4Zeog/XKVDawiZu0f+ELa+W6LGUG50wCUnQq+m1gJm4XGCqBHOoYVudqmB/qa0+6cMhTK40t
4EvKoTUrrqTDH1WhI2cktbs6L/znBkM5CAB8obEAXithDjFE013agRHZlY/iRf01QzFiyxHUE/8G
upoNUAi15VnT+f6O/2hO1ZEuvBbLnOskB1ymYUyCm1UXZfRNMQO27qjbWr+pOqqFCS1UW58Zc9Lg
kzzyyHMQUz50L3psltWKd/JTR+BjRFHgsX4U0n8QMPl9HSOWFeH+bUMa7NeKNvPLu30otz+f2WOk
0KU+aScslmuoom7lMDCQWjTItM+qJ1nhDL4+6pFZjtt8Ojbd2h37+VBv5TObjSTE0KXz+sSR5q/D
uSbPXmx6GB3rfU6fsfKg9ob6OwfpKmCs9w96wbW+lc08rUIdO6kkWHuSGKhZdXVBufw8vJb1psow
P0mu10oJizdann1AHZ19hO1aacVmjEmJXLsUNwlAmxi0rVK1TdC5pvaK/MTFUprSspsmYvRZQCSa
VLGiULnkgS6Mg6QLHMAAouOUgnadjkE/fMVgs/zM+XT6nat+mVr3N2nti5mQYBrDBBM+gA6q5IDy
tbKRpsc8DvZkqI1IWxtRsnAbgBSfobsz3BPTK281jiA0hZajQ8UNyatcbrXoOW3t+wv6aYp0GTl5
IP0FhcDmMhe+TbReysZuxr+AN7pOjLGst1wQm2rxIiVmn6RGnq+lP+YfyrwyGeRBML7wGwGRYnYx
HBRf72Ef3bT2fdoXGCopZdpqIXJBWciqiIKKiAZSjf8OPq4D/F5OfS8MRFepw02Z7OqKhvKxDUQA
ZT276zAYsa4mU2vtMH2rEqdNL2lWYjborzVg1ULlBck9SQIT+dychd6N25P067hV4i4VXe9YgMGw
NIm1DXfFvjYtjU5WJlPp+f7BLtSfIXJGfaNXBBaDzQdwgTa2PEGdbrzMZHVA7RmyKZwG44SJ2//B
eUMKGm2wKD/yArr+mSNFxKSqYZ8AQQA2CAsYxuI3/ykaqREamkC9gLZvCv7nY/8aOSsLXbrCiNgA
BBZEdGuxexuC8czj4Hm4ASiBUeih4cbbNnv1BGL5bN9Yuz8lOKYKF3Hj9r7oeVHsPb6SzLaooxku
TXyxkFyhiw2ucHj0wvfAbVpTYnrBiupZCE9Rcv13nWyjOidOfc5xWCf/tzDLk2Ru/V1qoAfPe6gs
GU05HrKHjRMHtFwrpi345reyxdv722iTnHoxZBdnzGJoncz09xI6nQw+sAyup+0e+2ukr/8h33Mr
mHGVG7jvbaxCsFqY8adsJA9kOBCDf4Z3kUQr3sWSCURSSVKhcucWHZV5plmDzJqmD4CnDPuhMzqd
/vaJXegm8NF98DnVa3iYJQ1/JZAl4xQnQZ+CroPNBYh/pIM4kw8qBzQWk11/+PRedwkCkLXQfU0q
48kiyz005QCpQ3rgM6NunVb5TytDs76CWE4nSCTd3hiuF9smjiSAbcSXhpO3kjCZGAtKieiWEtW4
bcprH0L2t/bsRLTFaMN5m75eiegXVAMB+YiozWZUENjzTII4L/gwk9zeGLbJV7udGadXqUfmy8+o
gWsp7CEW+ZCg6wtSZBANyR+D2TrCR/mWb1HDX8veL/SEw+Ajap2bizWMR2G8NA/8QmmgQBihg/3W
hLbS74YR/SfGhdsIKHFbMS3MvEEz1xor6IK6uxE9O0dX9nSoJxLnBKJjdN7oRhiepZ2X0/4ryFfO
bcl43Yhibk9UCXzCSRC1B97jclGfcjiAhvwLJc01bPWSbUbzCEIcRZnhg99AgqtltaLi57qUS25l
Z8+iYaebx9CpTd628necn3nfZixEsDjAK3Hz47wSN0qjp44elmaalXlU33yrzjDfgH9onzbEJM+b
6WlF4uL9lGecNXAtPICstxLbtgjLtGixQMzr7iRL1I7RV3gBowWVz131yE+HOgPp3KrVWLwwOtLI
UALAPHwPcLxaahshy9XHveiab+JuQgwRGaeADm7/hIzOKiPpAvprTh5BQ8s8fgky48s2WtyOQVMA
8ZFaBW/GuuG1oZnwiSVKseUnmpl5ieulh6II4XVi/pN0EVQ4R0FvdaMrJPtg2iW5aNT5pgE6ozjE
oqkGT71gyJWhfEgB4j6T734nKHAka27M0mYJSP/rc/0Z6WfmdQUF4Mw9aUX3xZxE2m22sYHhW1Bc
CL3Kyswexb1Zq0jkgmLk/gVZYLzAxl2JZl9bX5I49WEPxot4QRXObEzv0pk6JSGVXvnKst6RFDPk
kL6/O6fuuMlWW30XXzycdJAKS+hrg9t+e0kHH01XugjTK9EI6ZXc8ATaGOjXvPT/Icie44H/iWJ2
WvFCAHgniHoxzTd5V4I9FqzURx7O02Yjr8BQpMVzRboPTFgKOtXYIBdpMdWvYpg98lZ/8i/qfjC7
Z+kUW8+q4RwEkGoENLhU7tOT5LoVpdZrtjmAPXb3dPHXxikuREQEfeP/+xbmoNVhhE7lNOCk0QgK
khqbyDhueS2VsLRkDLlErzNAbbzCdmN1pFTjUZsktyGPkU7TzPGtAW5bZoWxe//uLnnFmHn0ryzG
lxm5QfTGnIdyM9G1oj/JxvQVupw12uCN1uhut8HEQWNF6lJS7EYqo1I7lCHqqBcld87Nj1Q4eDtl
1z1TxTxbBwzaFe3PaTKCDTHq3/cXvOC7ETB8IGRHAyryxExOIPSabGpjBVGAZnQdouenqH+/L2Lp
lkjfraUiMCnk22Beqe1qCoVQrLG4ZARaVq+o1B6idBeseNsLzV5zOAN6ASSM5/QPcxvFxtfUlMNS
evR5jS/+K1p7zzVa1LsNxbikX7igCFd/dfQPZ31JNQ1GR1jZTWVpO6+/gfH4ayIHvhBqkpuTnEO/
UVwnxMmkSX/Vy6B0mzgfn32BqH8UT1daM289dHPLXKAeB39Ck55edk1qNf2YCWjdKOdZXzG8DKoU
Mf8lpjIQM3mHag8tS64mhuRzAZ575GXoixUizMfkfZL9ShQ5TWzFS1Wr4tqvCb0gpzFoi4721dS+
AyjfbidhaEsz1TniqmKtPOdFlpzFvOqQTmjEojSyEew2hpQpElwKQI18/Hcwvke5WiGJKRTFhpOR
cKGNqgMJHkTaMSZSsikSFUMcCsX/LRIUY40Wo/eMJGsyDHcAAdtOy0RumxSZiolPQqF2RiEmbYZ2
9oTvraxCmyTtOgGY5iyoPvmkr3iq9H3rGWikjb9SbFVNkTPgO3r/li5ajH+P7sdg9D7s0HKp4vpE
z6UG9DF50kcQUOWU2wZ7z9J92w/sFZmzC8G6+tcyWW2jKfWYoRbqBgfFCJ4eItO/CA5oJ2liJQ5Z
eYgLxTi8EJR20eCM1/4Dyo9e0UyPMg+30woOZmcfwXhZAjGU0zfyAE6oz7ww5NJUEjAi584az/pC
xQPiFSQeUewAaQXbtUvk0BuVIZVdGUzP3GXKL/GLjA6eivJb3CkVA4zN+tgOp3ENtLYUuF1JZi2I
n4tpMZFQdvU3scDkCKlyxPyQd07dnVfcgUUNAN9CQs0fYSKLvUCzZlr5QyYjGH7Tx2PboZq/UlZY
1nRXMhjPNC1GMSQ8ZFT2EYOrPsCiAnLpP57tHzoDrJgbEH2q2xdtNTZdXBywjDPfJ3Ci3+rvSpVz
0sSNgj/J7j6EmPuPYXaTfryFq5/NeGwt8rqqNP/s0bV2bgBk3v2fv/zArwQwfppKhkjRCwjQoo3n
BED8veUdam0y6mxqQSfpkrcK1fND36w4bd/e5r21MaapVFNcwBKic+t4/HiwAaOifTmTbWIQ2KHc
nk4YS2g+qRGIbtfM4pL3NONP/+/MGJM0+FER+QEvz/0Ax/HvB+IRKlvo3Nk+Jnun+Pv6nj6fdvMI
58tGKqi5suuLKu5f8SxclBMKXuojLL17Ew4Y8ye9YqSDaowPTw1giU60cosWlQwCNvj9iE+Bfme2
epjyWhBCqNTvkaujkRKzscbn3ZNv/vbWGO6W9vZaGLO3+tBH/jQSyT3KVrxTjeRxI6wo7QVYHLxR
gCd0iYAnEPxvt5FM1sV+47WJ7GI2b7Hn7ZmGeXUUzQJ4AVKAvEF6SwALCM96oHgXGlGhIcPK8P7a
XyXNPNiFL33/sH3vMANYq8yTIcXU7dzYXEkpLHmIQOCh1YhHeRhfcLvERG1TCdOpZTdSvsrxc8yf
U+5zFK37V3EBqYo1Xolh1shJUpYotQTt9TZrzcDozhGgTJiy8YwxaP/MaT9wF432B6MxlBh0fqE9
Us7UTbAZtagG3P+gxdsD0AZgowKgDqw9LAKx5MVRlV3+g3tIekdpt7loorVBWSm6LwtSJDTGI2zE
8d7uryqWgp5rAXEbU1Ns6Yv3NllmdSDC1f/eX5IkLWhx8C2oBCMPCFqPmXiC832uSFOIyq3aUin3
NNmTZIBDeR7PWzyhm/aPP9dREipckr8Y6hI/g1wwPaNdODRBdube/56lSgMKweApUiWkbcG0ebt0
L+V0wQ9wtcwjiNurA4bB6pFRvSb79EB2gWK0xtqLFZcs2bVMxjxrBFnVJoFMOBrIfqjAQ4NidHiy
cc0oRkAcrKY0rM1MSokpECsLXjoAdAMBVwIYEnCtjLqoG3mmIIC+5Z6KRLel5E0LHiXQ+AyZVXpm
NBSGVjpwvzjc7rUE+aKNvZbO2Fg57KZc1sZ56UcMqtNfVR49uVSLjL/gA9usrHW+TKxZhVegzABe
5K7ZDN2keYPAhYrspuhTabal41dGFqhmHHVo2NbMITKb4Nd9oYu2/Fro7CNd+UBtOGZ1AfcWPvvL
m4ex7yqmAdR0+6c/n8+v+eEgGfMcJuNlTV0sXCs086N4D/+dgCCXecVxGXmRUqfEFf+CPaTvndYE
l8zAOfcXuODj3YhhXkwu+0ncDAWUBZkKZ4o07CkXRsboyc2ac7DglwNzDU+WQDGBDmFWXFd76Stx
QaauJC5ykXTmkARTvWNUFKPKATRdeRo/PBEYN0jDu+BnBNK3ob0SFk982SfE791MS3wzaLGwtg/a
FSvzs6Iyi1F5IL1RmYdiZx5gT7SMVL7WucNDfBJMaZMekRn/AzotJzTI8bWxZLM29e6ysrzvCVk3
r4ERzLw9EpIoA9VM7/rKyatApN1spXQbBjbgpl3zqYq/0xHznJUDumFyOw7sL/0zka0U4bn+LtY1
bcz0sTTDY+mO7TYOX0EckYhGcgicyqN1h7aJ2kRxgbP85/whT4zuoLtC9KqlRmCmPq2Sh6FwSGnU
Iei6NsWTUp4roaEVOsc4Gm2yzxLkJLVu+yLiXHlToP92FwKdGR1SwexFMzVi1A9pBugd0axeAlZE
bGh8Gua2+mNJUoqOHRTCG+4VNCPIC8hWcJS/onoV6jE/pXtbydxL3QtRKMYQZ5eg0/6lLg2pAUHs
QQDZHj5GvRDOqgNLe7z/8n6Y6e8DlEWgVmfKIo21G3Ewdup8gIIdPKjIVXk+XaOaW5PBaK8uR+G9
KiBjLztoSyv24tqb/qGUmVUw938YilErfTwz0Heb2UMDGMFLjCtCy733eX/DftbaGFnMle/HMiOd
MMui6OIj+UZKLHI5eZiXJhil3e8F40lPV/oIF7cQ8BTEwHDewO19q7TSUSnrho8htKlbu/WShGJS
xGDl/bZKgQYamuElC/g1Kqmflb55sShmoAkZagxAJ0ZuHqVq1uHoouiDn9BIJqJN5ZSFwgz0RbVN
AiPk4Ci/Q/FQ/OEfKs0E0TqV2/P9Tf+hs5nPYPYcgMYx47Oonyvxmc2hRF1hyZ4Vop5TPqSqZN+X
910w/fEYr9bNPMaI5JM8NNhvubSbgBIdNdsw2lay2fzKCVUnUKrnoGQzlLMWWuk2Vjf5L+FP15sB
QmyL/y0A4pe/3v+q1dNgQr86CNtcxfQrXL082cTtIxGM4MsvnnUjzam8bd/68BBjSzJaK2bM7cNx
RV38rLPhJFTQJsDVwygD1FdvL0QmpnWbFqR3a2UfKsgRn7OzLhkNJn4X78TLMOOMZDTZlgRs8+jl
iKj+KISvg2SPGjS7NaArhSCXi0mGkSP1R0XeklUMzJIqne3gTDAJJ5zN/o+ojslipuAjK6rsogEH
qFwyeas0jj84SbiLyUetn4n0tHJAS+Ye3AQzhYWk8oh8bndHQlRZc0ozYJ7BQQgf62kwpgGEvGV4
jqSPQeHBtbOrRFvwIosL8XH6R9WuQFLZUADdh2Bs19BEJyD4QnjL3N2Y89SatOh+epOdN9wQLaLa
OwJLJ3dSJ2wNoMjGTWyjP+PoPQL1ZCrHDDAPFO7x+/6GzOrh6hn9+BRmPzjAvQCzn3iXB95cinsa
8yegrL10Zc1sDMAKEhj9KIEboYs5CKpAPRgKvwfvrJUFBemcRSpiN6mR7qW2AYvNx9hmK9qC0U4/
hDOpBD+cOjmved5t8uf800ufJn4XdptQMIXGVriV5BpjCn5Imy//lUsp8JzWcCOON0YxR3kO+x6D
RFozrR7SeK3pYnVfmefuJTo/5AT9kZjuZ/m1XfKbrDUGMOFERgPtvyHWsMp78X1a7LUB3gKMB4IC
EpPvgP96iWE1qpOI00Q5tNMcDKywIw0s/ZcAyEjha416ZnGVM9cQVAVGkQCCebulLabEDxEw8m4k
WyQxSLOJtrq0KccznMgg+VvrDgaVU8H7df95sJXf77OEeeWRNgRNDLC1t4KnuFQjb0RfmNQG3ouC
YYrOIKKilme+SKU0GD/GsEtfOE2KtgKvjptcjHqj6Mrc1KqkQjP8dIyFtHdqVc4vCdBqD1Mu5hYU
xGcxRmujsJeeM8rhaDSSRAxyYtHIQ8oHeeLhc8PabmETA8HJTUnLjPvbwibNvrdl9jeAI1F4dIow
TmnXeXWPogb4OiuMZyqN6AwSzXN6Uazod+80oP/mLGIdVDvcEqc30y1vlyiYgXv0Epv6FmTu8NpD
m1vRZmxa9Md3sfcEw1E9ScJ3qeIfJU02nd3UoTUgueP7H2qPYEbKjDUdyqaTVBVUK8gtzzzJ6GpT
CaNEW5kDyWtZaydPfyMq9VN4t1Vqall1JGNqaHJM9WifNkZwlvQMk2s242RWTW8Ka8NyGPP2z5fg
meBQ8FpAH317XUHrm4ZFL2infpqomgFotObhzKry6uX/fwn4yQiWdfSFzjfw6uUHvpQXSk20U6M5
rWrqG665COQY1UZcXgoFNeh6H6515MzHdk8o4132bViXXiZrJz17JvpXjxknzZpHKcx780OIilQA
gKQSWgaYO12JpEMnBKedfD4qkRJtJ9qFBJxdBR84WQNyly4YIntCWQOWsuFsRU/VPR+12kVROYUK
hV6uvLN5XT8+CXVRFSc654IZR6EWyywVGhxnwx2F0vHOHNknuiGlK04jY7G+DxWMYehSVMAZijTF
7aHWTRnJZYz9jdOa8kFhivG+rTeZTn2wCQf98331sXSc1+KYZY1CPnp1JWknLTw24mcRHkm4hrhc
WxLzJnUuLtppxJIiUK3A99YKW6gkjI6y1EPUregdRu3+s3/oZZ3rSzKsBXN1NLFJ4lbO9VPacTQW
niWUDAvurRXXLgRrCH9IYhSc3Bckj7NMP9Vi8ZqQx3BMaFbJDhDOal/vczTslZ91SyfVbNaaLxf1
nADQIMYQoPkCvTO310TIpVpvw1I/iY48OXF8TtTHzGsNSXyIgQouyi1pHxt9V0jPHGZzRmi5Qmfx
5v7lWdrrWcPBmoq8pkvMwcqjLIU1qUHw3cdG0/rGhHBGQzNzra1UDZdeH4AJ4DDDcANYU0ZSloth
E4Em++SJmUn8w5i2tIGZDy9a/3J/UUsv4l9RyOPe7mwWNdGgd753SvldDf9bRnNardH7QtgkJC4P
FJuIMgzSVApykcwzz70wGrkIlydMnhD+ZXCk2jcBIVgeHv1+m2hUCLd9+qFyBfVKS/c2Xuvk2GVu
o66kS36eoj5j5SXQ7sFQobp4u+AEpAxNp+DFJAX/ngvlGxdJLeXU3k4kZC1WFj5v360e1aFCAUqG
D6mg2MUsnC+FsJF7AScpEKMRaVE5k7oh6MDXQuQhExusBmsUmT+PFDIxGgRMNzNNJpuY72NUYoYm
8k5NU1K/sVsxMPq1TuXFhV0JYex93YgjH2qBd6qTv1H0qNtZBm7GSdlW0y9O4s1sWkNE/dSruioK
OjKR4JFCkp7ZSrBEjLyHmOAUSI+R6L3noXKqfNnpgt9Jdqi5FQu4tIvzqWHEiipC5TD3pJOLADm3
SD/xya4Zp1255cvVbMTSLl4LYZRqDUoArZIC/SST1hKkA1I3tapTsRGdLLoM+qvi/R4x5GLlVv50
pbCVsBcKur1BsPHtkFy5UhnscR1PeAN9dkLYsAM9iyl14BLdtsjdVardB2C180Oz155XRC9u65Vo
Zlv1NG90jav0U4WJcUPsXtAUJGwG1D+oF6HxSvutNwnVOlvNLY6sSV9eOBD0QGZi3aweUuVQa5Ng
3m8hw0iw/k/U2vVREjfZBGs2Gf+Psy9bjltXgvwiRhBcQPKVS29Ss2VZtiy/ILwC3Pf16yepM3Nv
N8RpxrmO8Isd0UVshUJVViZRgWHk4PwwNnaTjN5fPCDiKHQJAGcGvkZbeppTs2zrKMflASLg5xfh
EfDZ/bI86tu+AhA8Ir4DChnud2iaeCPaCvf1sz89OD54pb3p4CX27v5CrJ2m6++Rzm9cZTrkIfA9
9Is5GAFuM40G/QCqKO3N2Hocyki/f0a/MDdRSHp+lOnhUdMV1G5xmOwhYBGKa5G5r9RvA3N2NbB2
dr1jwD1xYnuo7cQQWBn1szUilZqZjTdFvtr9VuudlSpuz38Vzd6Knu7Px7LvZEcNdcGFgABZbTym
bq8FUP0mnIrZCXNKn9CFhPpRzTeC3Y/XOvbAUgc3Fo0sUHLc2ihI2jbDhMvAQbWoqVCEGp+boner
Yx9pGxtu7cq10A+DJ7K6YP8sKWQCQ3Fhc27ioDW6l5AjnoR8aF3bRnJey924K11duaioAiqjq2ij
Z9N9Uc6fxJgEjQ3dQfuFA3B6f5ZXLl80CQDriVIFyHXkmoGR1sKwIobrUN9R84H1zCPaMWrajdFv
2ZHuig5qkVAQQgCldMa5ifKDI7STgbdbvAGl2zK0HLMrTxpBsI7ENQxNY4CsR5vthUA+8f6sre7N
q1mTwsGIFFnpNLhraZ/8gOxZhAJH8+W+DTmx9s8R/a8Rc7mqrkZi4MmSzCVGMoN7agAtxJ5j33z5
ZaE42j1N1u6+PRnh9Y89UHAt/KUICd9Jw67smVaspmTKWJgAlaOCvVa8jFC+atyX4+i2ruFaewoG
x0frFPbh59/3ra+dxHeUE6JroPPf/dWV8dQYDY4CLgstE9x/iP0gAavnr2qjuaLfSECv3XjXtiRP
2zYTUfosRzg27C3je5V9qswNE2vOHOEeOkAXB2ZQ6axHDUuZ02I4Yvxsab4TowY3PjD9SPQT3Vq5
ZbfJnhKN6LC0JJ9Q7rndKLTKCXi5GhZOmfqI4MSzUstXhPKHRnlQ29qjNvyqh40X0YZRuS+kjdqo
pFPJwg5gbFKJA3UeahUvPyd32xnsGpPleEITW0Hnql0CClr0Ty6wEMllox2iLJK6ZmHpG6e2xAF3
5wnNW35zMrfel6sb5crW8v9Xm7IzIIkUq5hYnv8tkxfb+F1tFQhWTzmy2P8Zz+LPrmxkrOGKEWM8
JoXM0kk7orded8fpe5yc4zkouLnh8VfyBnj2XVmUXLGuoyED6r1wXmy89O3ZiC2oSYGJdTzz4rmc
ngv1IaHkcRyyXa2Jw/2DvpJbW8wvtGdongRGXNqtRUbLecpg3o7jGLiNYMp+luSHzj855WeSHZxW
d1UwrySnZNLRhnjf/Kqf+a/19+W4mu55jtNpKFsWDgpxK7UIzNE6WEhLn/FO3rjz1m4Jc2mawlMb
zQXygyWujTwhHM++VPix5Yv9/aGsngQUTk202FGKyOJ250xwBGZnwo1FiOY8q238Ecod0IFk+74P
xm9t4aEZasPoSuIHy7f8NJBmmBI5YGiGyrHLjGD3RIC+ZHukeRPlMELwoIS96ltr70rhRfx7BEKj
XVx4VfXakXpjamUU9/tldf0Z0iZW1cJK6IDPSDp0PIFKhn6ey4CjDc/cjz76ktAoTjQFKWh/VDb2
0JpzR3sDhFWBFl4iuduJb+yIj0UE5z7FhzZ5Q1Xb1Ru3RImnIV4BFNL9dV49MdbCsG4tsbAjPw5j
YQFNoWKhTZV6I82+9MaxcjyDUa/IH9s28lRwB9dqEpQWhOGMY75Vpl4dMbiiNZD3AEcpI1pylKdU
ZYazB+7QI/HOKfclfWCVr2mP9paSyZrXXYip/58x6e60tb4bTLIYm7+gXsrrc8u35JxWneC1Ee12
DW3w8PJMgWtHuMFqVK6076nehTV5jRjkhgd+yEQJhrwBWp+5n4+b7ddLkCFf2tg8mE+U/cElI7lB
1ulNKjKLhTFylym6SDlIehakCmgfWfbQ9rsu/WmX5zxyDhqUPZWv93fVmve4si/f3/EipmKllIVK
HaQNHptj+lx5k7orzf6zisd/tNVjtXpm7YW1B3sIDFxygDmpcaz0moNzM0AULAlN7ddcv9YMAleQ
ugL+pOgBzU090v6sONTWk+RMnc3M9VrGATEuQgcQBCADIF24Wqu2pTpmCtzmGDjTZ9Ed7Wp2J7tH
aq70irF3LWDFKj0Oi4J8vj/rchF58VuoCRCcYhOPQJAX3u47zR6qBj5dCePH6Me8G3doH0S6BQtQ
eU6Y7O1jFChZoA0gHK8OW++WtWgDzAho+kefLYBpMqeP6IamTiDGuWx7mia+iHaZ8dwHycVJ3D5g
2sYj/v9jEOVnNI84oIaSfCV0ELI0STUlhKSZ11ZKQHq3m849iks2KGTLv6ozePrm6VpZZIzzv2YX
h3Z1zZOMGCVWTwmL9PNInrQu2SWW7SmLwindKUBOhl3j1yLa8tXLpSsda1tdmJVRFEXTtJzMJiIS
+lx2uPM1aIKBoxAUTXPQQicObNwPnaG5NNu4C5cN+9HkIvaN7gUg3SVXFuGojXYNkxMIIQHvigXU
YrkJzRNxvL97V64BeyHcBM0XdGPACXM7q23RDTRWcOn2hX20kaWwo4cMEgk2jTyiv1rDZplixUvB
4jv2myxMItI6lvHYVJOhwU0rKIOgsDQNgWDuSI8RUMUz+6RB03BS0oAUgMJaNXj8EmD5ehdRtR9r
33L+WeNf9K0IYO36QBO5iiw0TjQAXNIdJbgZaYBTKmGfijfsajPH38dYh+PCm48A0jd1e97stWwI
qmIL6bMcGnnFr61L62ASzrumE0posRnAVqiKDWZISzAXmqDHKfz/YdWBhkcyDi07Hxh6o7TWBuCz
YG3cxQJkGSTrDpMeIcxIMjcthYus/EaCZe2usBFeoTwFqDwSZtLTK287pcN6KqEWTZGraR2Qwk67
K9glZ4CKdY5rNwuTip83xYNWXfLsoRg3rsjV7U6B5QA9MWA/ctkGELi0U6JcCUe6t6t2Z1WRb6Fk
jNNc6781lIzuT/RK4GMTcIyiwoG+YNDN3x6vhs5KOiLjE5YJVX2nRAEnUgjoCazC2DC16pdBPgSu
DFzISFAs4cmVg2xHlfGEN7CFXIWHvXxQhDoeewEWcjstztyBfnaSFqAFKwS6AgjduohXZxe1Djxd
UMBFgez2C5RJpFMnVCVk2LkOOG1bgZLVQ+dAC7Z9E+nr/cldHTGsga4HzEQOyp639mZnmEaWYTWb
7IHFid/8NSjQY+YFFIyWmbh4fqtb1ca1g3ptU1rRBE06nU5gMwN8dC7dMuh6d0x/bkmXrc3l0iaI
7YOCsSGPbaj7vlVMRwlryt7yqtiVqRH79eym35vYM1q+UbJds4diOCrveHvispOenkVCtC5LsHad
5cVttFcuzZ50mqdWL2N2uL9wK69oyL/915a0T5IIugjFsk8G9KhFXYVk08ZhWLtAry1I7rQCDV/e
lpMSfhWtFlC0p0CHOd5CoaxdZQBL4LZAghOZOunE0Zq2JHMQetGKnkf7wMcXmx3LKnEJqXCBBOLT
/YlbHRZgaGhyXgRYZGCmaRRxs4AWwnx2/FhxvJb1Yaqre3WLpmLNcaGgDu2zhUMBYm+3R6vqSKnl
GYK80vw60Mfc+ibY3/uDWb1xr21IR6lKsUNqJG5Dlu4HFjRfZ/tgQYSDHdFv40f6H+ePvVWS2xiX
3Jo+Qq6FzT1sOtrftPtrO5eyf9sY11rAeDUu2Q1SXUEihWJ76/BBavpArNnVQzTgIl9c/+Gv86Za
2tqBgj4dOH7BkrY0i9yuFoQ/2qizVX6x0kH1Z92c3DkHUHhjYGuThyQt6ESQMNDMD/zsEdN4XZYA
5/iVK7ylfS8CtVgZvEEpLNmpmy3qa/v92uDy/1dXWtWwkhEdkJYqd/YZCXrnZ18TryXOxsGSu4re
H3EUM6cCr0+BCZJm0C5Fa9sRRanW6fyEJrto/lGdCivMB5DWlKekPgtnN+OSmQgy8OyRxm/Z/Lwx
wWuXy/VXSKfOLIQzg+0GEKzsT8fP7NR+q50veH54McQF+ixQdwr1xyIcI49pj/gSpXucEyu4/x1r
0w4eZ0gaIDYEQFE6mCkICeigjSxUddstE+BA43M1O26ftBt+ei0RhrzQf0zJ1w7ls52l9gyIywRB
WcMFq5h9yml8iCvzMjg90lHPSa66o03OpvFcdxsYm7WTA0I1kGsin0s/gBWauGzMPMf7p1HPE9ib
xLjhDVaWFAdzQZktGDNcerdbuKdWYdlzzi8NYMpaBD2lFHde8l1ApVtvNoPAlaVzFmVO+GxAL0AX
d2suLUnDOz0Vl+yvcZp9cAwc7VMWJOfxuUDjx2d+tME2UGq7+ztm2RE3zxdwJ2EagRwC5gvhvbRj
+JTGYHOwxAUktFALXlAHBihHWtD/PYLbvxo2opUNe++R4bVjmOZ8aAvYI1F+rp3vQktdZbo4zVdb
I36dn+p4I+3xYR0xQgjwGhgfGMeR87qd2I60vBiYwS99kwZVDi1kqKwmnyrH+MK2gO4fFnGxBdwQ
UFGAeoPG5dZWVpX/1xZQWIDK7KsC0EQL2sJbmJEtQ4vDv5pGe8w6Hic2v3TsqRp0l+EB1maaWyUv
9/fHqqFF82LpkkYfrWwIGSrwsTr8Mva6HycMqPmneHbAffHzvqGPDmWZOxwBMF2hnoH35u2Q0ljl
Ih+EuNAsrIc4IPEEyrXBN7LiNOrRQ5oC2wZyTOgwYI+oxffNsa7tzesvkMYKaRqt6MZEXIC/GFly
VPpTQ6OjbWR+0oCRM818wv/cH/ba/C709GAsRYoK+YvbUVt62aS6k4mLisdlm38zhsqj7LhZ21y3
A1Fc4MiBMpIRPH3Dis4cS3Ex0oPK/7TI+RXJi3A2LsK1w4bn+X/MSF4srngvaAszPZ+CMoIeSGK6
Q9J4TaUGMHh/8j6+I7Fn8GxdEtgUqWz5vJVVaWZ4hcFcO3kEPuwtjgYwzodo6Q/ML5PyLYmJv2F0
eeTILhMcrYA+Iv/2EUGaT1PVphM8dREYe+UwfHoXf21CfU+3SmuLb/pgCtreyFOD0xYZ8tvdUZVt
PwoyiItioEvlkeMgnBkYLrW92NqI7+QqH2wte0NHURFRsLR0XDHtfmp7cXn49t1ym+ByIe4FJOi7
3eW422XuZXdxn4PnI2hRnp9jf/cHBCmoKLrCh0jb08v3p/D1T+v27mM4uafQewuDpxmUv8Hvv5++
Qo/sYfIOFnh5TqA9fTtATBWkZ5+8z5+84LSxQKt78GogksNPixKPo2UgPDSewGhwMNx5K2GyTPy9
yZKuzUSfI70vRtjgMWIf2lEEenwrKHgPoj6awdWMuB0AcZmfroHeSJ3wDrelGbu0+NGjbVtAR7me
finqaTYiT8vGfV8GyMtVw6GdQVXMJ09NXmr6nEMubVAKtx90H5iv/f1jsDjDe58mbU20wABvpdRw
XCfi5z82co6r82sDsIOLe9F61G43PlXGNIrJLC5J/kCT1BXlhqNaMwDxOgMcVgjwcGPfGuiGxOiH
wsHJSk249gquSkx15d+fpBWvi8adpQCBpryFaOTWCi0SwNuZjaDu2X0yPc29//Nr++Pm9+V8DIuQ
z2uX3we99iwy1wYVqdVeUDCAQtSf0nqxiU+jr0qWhm3ijoZfgkS9PKrkr0BfJvtfoKJL+/jVkKWV
69vOrOwJE9tDzOhilyY56mz4fn/ga44fNQiw0GB8oE1yJCuiz/sIRS5c1QmIW6vM1Q8i9mL9E0jP
Eui4xVtChB8hysu4rixKKaMBPbcpYbA4/wIc2X2x/Zefl6fES7zG+6ZAPBnPPLc9vT6+BaMX/La9
k/vjoI8bp04mNMIld/sZ0rEb7LlNBCRzLzroV+wRDxPNnZHIXOpNVUqBDT8bU+yjnx5iSvYD0cV+
bIFwfVDs3y0pPHP6WWpvgr8M40UDOCX2OxNK0CLy4CXggTaC75UL7GbWpGMWZ8PQc6pgg1YPNnjZ
Y0AJO7VGjvm1SCuXOVvyFivO/8bgciKvAmNQmTdqZmB+UOJ7Eg4Ds/2Dw4SvFBtbcCVYhCHDBFoe
0BvA324N6UOjRaJLosukvoEH2DVyXycTjpSf6dSzzDdz/rax6Vd81hJxoDMHT160PknexKB1HtdF
Gl30+hux4dlJ26PCqO01BY29zDkqwI87ynik0RdDUbyufZo1AIOG4XD/S1Y/BJ07gE+jKATg0e3Y
m6hWm4Jj7KNFhA+gKnPNrGw2vNvqUl5ZkfZOm6tT3jY8uvTxd2Mfm/tOfG3zoKk/3x/N2koaKP+j
0wN3DRjob0cTdXiTtN0UX1rQDzRhwU+szxNwKP3MM+FCL3v28O65b3PtXFzblHYPAw+9kimw6SB+
RNdrYAS8OxfC9FK6AcJeMwWELXrzoByCXuhlmq9OBK2mCC/EIr6Q1usnEDkEQGpWxhNrz8pmWmjV
TUJzBXVClHWAMZAG1vc9cVjXwlqmBgqE0vp4qQ0OL5BIYpyco4Wyundr+kkRuwoYC8jLTU70MsaY
8mEIq/7PoOi/sp/GY9N49fhDs90qeu1QaBwR/MTNUdCDRR6j9hhr32Nji75+bdMBJIj5QtSNp4Pk
PyI6d7MSV/Elmts9CmEAstEMlFeV125V8NdOEQTKCLacTgDylhaGtVGSKk4aX7ToNxLM8Vaafm1f
U5RsAc17T5NJv99U0WQ6CZbCQWCq9PMxns9V+lgtDGN9MLQDOqnqjTO7EhWiQcRCtz3q0wh4pHs5
tpqOFXMfX3KKliG9d+P4hMToxulZnbkrK9JdDGERgZrQgJmji8RAa/9Gpj4J7h/R1em7MiI5OUxa
Di23Lr6oxd8xO5uOT/Kvqn0QNHHt4i3e6r5eixVBffMO5wDsXya/JAPEYSIDU0fAd5c8pmrsWkbv
Kvm8sUZrW/zakDSwdjQb1dRgSLM+q2YTEAv3/yWywL5v+PfncNUUylCIm5YUqoxVRJfwGClzg9PU
1r7WPzsdCr2K59RfY+XPfVMyx8QSGWkorGHiQN+DDKrkxtXEsQqa4K2kcfMpm/KDDTZ6JJE+sWQK
Ejb7uumas2cr0G3YwnGvrB1sQzPZQUwAxyddVUZqDKkCgfBLrz+Daz83XQMune7vD3FlNm+sSL6J
8lFxkMkXl84m0NMD8pTGj/qYuuNMnxPjeN+aTJr1PqHLcMAljDI9cM23F4fSg6K1K/PoYg7DvB8J
aIG40rMjscbM08hk+OmUtDtBLXCZQ8kAdc2i+DoNeGqO6oQUQt4BSpikla+m1uRBs6ALuJpuCWWu
nFOouaAMAG+9vLQkl9NQThiCYgRiDt834LxAgv13C22TMUNTuM580rTfjYb8uD89K55OQ6pkmR4A
sIDauJ0dqsRWaYy4VoexfEmS7HNugdVN34pn1146Ot6pS/cKwCEfdEBNreFtbCXpBQTv037KnMrt
5rh2TR4qgBNASAOhX+HmGVLN6JFQNrzgyjCheYDTBHQK9oJ8H/a6pmdV1qeXOgb97+jRt3lINxzS
x3oyVW+MLBv/KkRJZstSWqdLL8PkVqCggciGm4dZ5cY/IE31qu229BRXThIMos0XXZeGgfLArcEY
rFqMoTPmUtd2EmCzqOcG4pIAz+Xim0Wa6okbkKO9v2Nko0hUAoeI3lqwiyHYlCvzgqosi0CAcRm0
HojevcVDE3C0ilr7WN/In3zIpi/G0MhC4Xk1tHjI+CVdEXRudRjj6lvZjTvAXF2tBPkhiG7si2P5
PXnran/IVJdZxIO68P3ByvtmsQ9aabwNFrQp0ji3MzxCMmXMa5ZedJa6yGuPAIwk5v9iZOFhwTKC
rk6GcWQogzgJsOOX2mxcar6OdeuC/XZj3VaHcmVFui/5nCFKSKLsMqGSM2D+ioXFY9qkY15+5zqj
tkwZ/gKEvjxDsHzSlBkDZIVakl6ShOwaewSDVv4FrU4GO5CTRfaqmR9JZu8MyFMLpwltPDr5xlg/
NMa+f4RJEJUirQ4CMSmjREit9J2NKQWW0fbBBzoGICn0gIN3ldPn37//ZpcBGI/7m2XtZDg4EAhU
F/IJuZaMAivP7BSbpWgFFOlOSHlif7IdSYNC3cL+rB4NiOLqeEEvUmtykdxKNKHq9TLE+dJ0pd8j
0EL6bymXp0hPNMl4jJwRoj3Jfq6gkSP+ZvNW+Xx1xFA6wwnVUSaUswdmmrOqZiK7qLhDPHvQ1AeO
QCmYLHQhs7JhblqM0eH+NH/oF8LigqYNT0Dk99FjLJdLwAkxs8GGVXAe49b4XswHbSzewBvsDGD5
oKd08GvyrDs/VTPz3amN0b6IS83cyJ18GP1SUAcMalGyAierLIumdgVLBVCrn0yVq7uaO5YH6dN5
mjkyVSZEbYus2d8f+4fDBZMEAsFLeI2czXvD7dUVo5hCGRPdiT4V7ST8RmgEAHtt3rgtP+6txQwB
kwGWFfwfMp7HqBdqLgNmwODSDn/aEmzEE9nli1YnpGSH4bVqH0TUh04cRlXYpu2GS/yQEralL5Ad
L6Bt5tDa0ScK0WuW+sr00CePplG+oSzW9cRFnTFFANdov0Z0N6DB99SVoD2jbqudocOKPht965uW
6/TGs73nH3DRIjyzFhnsW89WzkpvZR3We8hIcYyKeNgnKSEnnaFTu+K17s5xQ4BuJWCQHkx6Tsqi
9UERp+3UOs6eDGEvTbttO5zmlsyuk7AUmssNysC4u/0ya78K0/ipdCUU450oDoRAVuz+BpJD/IWp
Bt+PQiN8hqnJKyvyvEonmrbnjrAOot0q9XtcQPt4jLmfGaBjvW/vw2F9NwhkGLwwepKwb24nzZyF
UJS2as8Cdaw8e7bbZw3BUV8/9zV0Ifvv9UCOSj7s2WtzHMRDZ/6E95qFtfHYfk8QXa/e8iEgBAEr
B+Qo0D0pfQh3euizF0171qh65OTUDq9g66v9rhKg74sCo2pckz04veVWSuvN/RMXAXtKu5/c7Hcl
P+cGPRT1G5oQBf6Bo6Gnby7TV6qQ/TBtXCUfOuffvxbyzfgYPFlAKnQ7bWOE5F2bju0ZuZ3TWLhO
ZxxTzXKntPPs9oUn0JBo/lB0nyBPfNLzOWha0zdAaE6PQ3nK6tozs1BAry2fQ/R5fDanEe24W6jd
96evPKtoWnhHaiGud6SLVq3rVtWstDunFuSu3Howy085aRrV02bRAUzF1QgvrJqmjttxSzxoUxox
txrtzlUjlLxt9M6CwNCoteilKoGndmln2Ke4YhCP6LKahHHSodmzYjEE54RiZ7/mmAPHXvIOKveV
OXCX2HV5HvGe+C6SWkUWV6vj0TdyaH7vcj3RARWADtzGEsnxFDwkSHaxsw1oGaP3abkdrlzxkLCk
Z7ZThknigFIrzcCG/JWlJt3dP0GLp/sww0iwIahAExCaNm/tGEYEnisTac7GMNySRb7Z/83J9xZc
qHX9aG+1ZsiX2rLxDLAUQsRVX4R5pDcFmaeOcgvmgA9jFU6Ev3Oxp/7lmJwlbgGMCVOIN6HMaEfJ
OLfgElXOPGLnLGXY5fXJMueHRDkbSYsnGiOv901+cHwwiXoepEMXHgq8eW+nUcxcr1FCVs40PqG4
fBza84iXaGR8uW9HvqEREuhYkGVkFqAVsnQS6XjfJ9ihYeJB6Pb+b38cAxJQaEJD2AfnjUTB7Ri6
0aksOuHBpcy1m9r1oa5OZmYHfTltxFgrm/vGknSss3LI6yalPJzt2dNArOwqQ/tbae2NwtqH3YYw
43pEkptLm6rnKE3BjtE9Ip71y5w/mDxD73H8K6236hVykgVndolVF3ZBBJGgx7qdwKk0EouXmMDy
EUHTeWQ+yFzML3iC9OTfHlvJlBTA9FDj7kQHUyJlp+FZrwLWnZPsOwJJRCkbm/uDj5CMSZGJQgqc
abx3wjmPTvaMxwCINcvMRBc3wGfN7II29f5WXFm465mUU6KUdzPY32DRyD5HCUoyNvNn8C2g21fw
v/dtrWz7G1vSZuxppxhJ6fBQBRIkGjyjf8zxoJnov/foN3akzThGjdUbKezMxRvgCF5SgKm93NgX
H7JE0h6UHRFi9hEkDrAyKK8RtV97ln3NmfagvaSfKsNXePSs5Wi6M+fOH7ZkHD96p5sD8M68fHVp
zUXp6DVh2JXWF2f4M2X/8kn0PrgFaYxeQkTI7+/yq9+nBWNDNis8TB1wRYzEjD53VBs8Tupy11dl
EVbduJW2XnFWyIDhvYJkA6A2Mhi3z5R5GqJWhAP0XN0YUPpTZk05rn51y9SaA0GWZgkikahBee3W
gVBaR3h8NCJsjSpWApBhIGoumgxAYzzantImgxxUq1TFuK/mqguYyvst0sKV47C8yizgqJBiQa//
7TdkKVwLn6Ik5MMQfdMjRB9px4aAjK3iTWXdbFReP+Rusaj6u64auszR/yyjVAordebRaSGK0+ee
pjGQTSKDWo8er4cgmZN9zJjX0SjUwPJ2/+iv2waKD20liBQAc7odbNVMhjmbJAnBqJx+jZ1C3U96
lT/gOxNvBNwc5BRECSpH+daSYfCrquAbd+GKc8VzAUlPJOctYOmlNW+tMtaUUU/CwumrbDfOs/m5
6RdCeNsRRYXKgaGmECqu8shnUSK2WobW7OOahEAWPgOtnNJ6txbLFZrPcahOurEf4goqvV3Tf1E1
jq4X5AEeVGi/7S2aaZ17f/pXthq6bVBEXiJ7MHhJAUc1q1CZ6bosbBvCLwUo4/ZOWzM/L+xdX1fG
/t+bw+sahwtkCqA8l2Z6ijutseoqD/kMIZEWz+Yi6yANbXtoaCJbW2vFF6Jpk6LtAjbRv7nM+5Wv
ynvVrgcxF6HW2r7FO3dI6ZFF0SHRzhmfPfAYDYrtdoR6GVEuBorbTaY/dNbWlbCywDZKMPijIbeD
6sTthySNaIVBqzKskMgqLbAYiGLvJPaprMfOi+PuWVOi4P5Uf6gz4lC/02aAbmYhlZeTlfGSgWi0
rgrrwj70/IdSfaqyV4tdHOI1gCiYcXuIps9cSzbmfcVbA4BvIa2uYaVBu3o7Wnsq0OdO8iokRv63
tXgQmwNaWeN046KV9q4N7l8DPgOZUfAYYIBSTDSYidUNNagBY/uH3p145YBxPNtlTNvIC0l3wrsh
vGUQTSIph7a0ZZ9d7aOJwRvHXWOcu3LKAwP9GW66MLbXZVrsTbWMg7Ia052StmLfj/pWTCv3tf9j
H28odL0AgAH6q1v7XCnjmvSjcS4i88FAl02sxk9T2xxGNXrgaL7u9aMR/YhAHVEBf81NglTTU4/w
4v6Wkhb2/TsW1mW0bUGmCifq9jssZo4dylXG2XLSHRo4M9dyogfQlrzct7O2sMu1t3QYmQC3SF7C
UZO2jrXShKhm5jnNvJ9USBP26GyKNiytjujKkn47Ii2q7YLbhXkGO5yftq9RFp0a9cf94SzTcvW+
f582lLcwMyhQ4y20DPdq+6CfkZkcaAa0lzV43A/jAH2V6UtiQfwu7Sj1JoIK132bawNbmBDQFuYg
KSZnro2cNfhG2zyPQ2UchskCK6OdGruyrf6HYwj196V0BsQnYkIpeE+FTsFKpBtnXpZP0DQAvld9
NOvflbVV9JHc6DKRJiqwyMYvyCeIDdxO5FRGwimQEDojB3NSrFOpR76Atl9Ffur1n3yr5ey9kCUt
HDIYiDvs91y5jGMEF09fdu1knjMoHKHSw81Jw5YnE/rW57H2xko4D7xwkm92loNnpEVFdW8peQxO
cKMqmsNAJjOsiBOpaAdC0sBLTb0G9QWbeQ5O3Fb8NrRMJD7YzAdw+vAZVIyWVVJIZ1nRz/s7Qn6W
/DN7aJ3DkJauCRkmoTMCXoFIM8/q5GkV2mrZ5KZKsi/522irXkxqv1QvXULAlwKMcLkVasgX0vsH
LClapDxRBSWqdNgMvSK1XVPzbHEAAgr2PKRoFGxedRGH7aulnrIOCiuQcBLbugeLi5SX0kLhDkzg
GP2HesdYJXg/z5Z51sYf0QyEe82+J80TqMu8MkKWGmpHVBtL19qq56zcHaCLBhwWwbwOyS7jds9m
SWONsYnufdYD2M5GDtnrDIT4ee/MBzzlisCubQL21HLkbuqMenB/2VccAarbUPTR0FWI58Ty/1fO
p9LnRXCk185dV+s+OOhS34yd0qsifasw/D4WaZJxNyDuAC0yHhRyZw4Ts6lPwtLAQRkHumL4sfNW
ReySlCjL6t4kmiAB+mPg/Y7WLxzNm0p/AACqNMOS/0mnvQNuJcJGUOLhhgX8Tyc7q/WcWD/enxT5
0bFsRWD/IE1uQL0ZBATSTcYgjI5/TfWzQd4YGFqqxvld54kP3tOGZH5X9rt61A9N0uw2LH+82+C7
wPaEGrIJZof3u/5qPdgMhZg4Hum5pPyg6XzPUMoyzG92CX6p1KX2o4parpGYe0tvfdYdRNQeWD7u
alMcUkGf73/Px7tp+RxAqHCr46NkIb0I4MgMnCr0HEfBABLzMNSm12JLy2DVCs7SIoOBUqq8CWsr
mU1Rq/SMRGDhocwGgT4wXUIltlN33NAMr+m2OOo/bnyUT5dC/QIJgg+XrqVJj+2Sscg6F82M2hMa
/cHtpEHttQcD4/1J/HjGkQfWEGED2mToyIvcnrFaLZE2aA2UA2vHK1P9Uw1uzSErwhmqiDbvvDql
iC7ap/tmV7YSaDrQhLpEvzjh0tEuhSkWGiJ6VvKXqX4S46+Unxu4kftmVkd3ZUa6dTUlTyeV2/Ss
x8WuaMo/ZCagWe4u8WCEDJGo4NQflNN9q1uDk04oDm6edQgBzrhXk8Nona2TLTZ6vFe25cJzgmcE
iiFQnpB8cy+6Gun21DpX9WDtNUH5gxihQpOmOQiNlLIN7LLZSnis7ctro9KqtWKmFlrjrHOP57gP
uPXsGn3xjVesDe5P4YqXw74E1BAFBUBbEYLe7ktoTk0m+seg/uj8AI7s2QJwTLU9LYXGn/aQ1Kde
HES5tV9WB3hlVYreq7I3s3E5DXDm4INFrAuSxHkjO70sze1VswwNKTdkIgE6lLNGJailBM9Qgafo
dZ4PaKy6P3frg/jv70ubnpYGbaYev48nnpuiHEu+UvYvAVu4hW4HIe1xLa2bXOmWkzWCUsCi0M4w
H8stbPPqUFASAZcwSlZAB97uAu7EVIFSDpyvw3kAajzidVn+Gzyf/e7+pK0uyoKls3VsO/CTSpb6
cqw0sIucYzNNDpTElVcmylbdZc0KksFAQzrI0f4f0s5zx3El2dZPRIDe/CUpqVSG1WXa/iHaVNN7
z6e/H+vg3lOiBBG9L2awp4ABdiiTkZlhVqx1xpNgVmKdMIlqPAw5IA1zkEoXzr14o4hxnmsskB9a
8yRuJBvructEnzU99FvzIRezZldnlYigOQpHQJubW/jwZzjzql9paGwRS10y/A6rZ5SaKGFd1cjo
/02COJoP/jBPwLMzHTHZIqN+Fc27MTbSG6mVm4OW5FsQ3nciz9WhggkMDTJCAkKjNRZSUYacQuNg
Pmjl6yxCbBXus2i4mTNGJKIfqCDuEulGRaa81257dLuIKWxTr+1YnWyrKW5Cs7mlaXqIxOjWaKDK
VtONr3LxJy6DG4RssDBQtFy5WJbGpREJnPs2jd+GoChfO0H0Cdz86lEVVDBqlZIw4aarh1Kf76tZ
Jww1QYD0viS4Zqh0+0oaNCYyuJrqWDU/x9agO4GuV24nCb/GbE6eI1EYNs7GhVcUZn9UU0h+yMvX
NeayK1UznbgVjVli6lNzxdwt+q+heJyL3231SdK+//NhJCIhBALZCsH/un83RZNVTn5uPEyagCpR
avzw22xLuvK9lrd2GXCBvC48MbjN6p40qr4o0FbUH9KpeiisHYqGkfzQZoz4JrMdWOF+nn7p/lse
hzbkEUHvTX57F+ie4peelA/7yBzuGtKhGkAVugOvnXlTyfdF4+bWLgmjiMS53oibjAtHjE0BlqDh
QgAvlhvzQwwuqGXT+NyKD+IsFfg2begXSa+tV0i1EBIGfyce5M7oMzfOVA64KodWABFtPv3t1Kjv
7ErRpXkviWOU2WFYFd/92oJ4x5B9sbJ1I82PurpwxYdgOFtXzoTKC7Ws/T3OGhP++ZBEiisls/o7
7iwtdGUlykWnIQ5v3B5cEMzSRdulKCcl2eCWYdxljlLHieiG+WT90KrGMG1NyKqHBZ6S2HXgy5Ut
p1raMTMnz6kbWhPSBqbuP5tlKn1TwwQN376RqV8UWiJ13GW+AMtBKiWxkyeZdUjNQf0azEo92Nao
1Z/bMGOwp+6b/GtqtKRqAZOUJC2a1dmpFJSJWw618rnwZQGIphXxODbZ1HTuNAxpcKv3BvllDVoo
2WmoBkUH+mZ6eWzapvsh9oIk74Q2KtQDwwLVj4JW2Hc9QF+D5ovmB47R5fNwExQoCNvpLGvlLlXK
/EXslNrYeOnXQSAa4jDhQ1DAE0kNYE3tTEvYaudGoFIWieUBZJ91lMoxdi048e+iQW53fij+a+T5
P0YtEHML8h1I+KkHirUUiUUf6Q9TctN9MQtApcVOavZt9K/5/2LJAhcjgqcFU7I+oLUYgpZTSpIE
C/adUP9iVd2RQss/hut0ZrlrSEQkqLaWSePTBaEaq5ZiJlJfYb5b11wZnnlzOChK416/1s6qSIsl
ziz3M8kdXZVVeJnmJfR6fas9TPGfsWkelbg6DP19lGd222uPo6kcxPypTayfCcRq142vL/Gl/0zx
G9IffIWVrmxrFeRps08o5U/tIZTjfa3Udp5rtwaDLhJy7xJ9ji1SvOUK/XjFro2ufEXRAogloKB4
UMKfYfqZIUUt+tekZLGB97Ot6hJUqSsbqaU3ScxT8tBVsR220IAKjROo48b+nT3f2KEfBD3Bwpih
w4l26iYdItgSPE3mg1Tk5iFtTNEbAPc7QiBLe7lrZTcAkwSvfNUc49CcvzV6U+7N3vqWGHJ3N2WD
9DD5hB5prZX7SWuVB0HXY1tAGPuo9ll952u5vvelMNzwuzVeGUZpGblCQluK0AoRyCq4jeauUNQm
9h+iNEC/l/5lKKCqAC5c9O9981Cpd1ZtOKLR2IEv3A9TvUMCwc7FzikzVxNejCHY1YFk12HqxObW
7zsr71JPpe6GNAo/DdjDWRMZ/hWRArX/IElvIR8xrvZS85Ts1Cpwc3He1YxD6bBO1FJzXwDMvX4y
1kH5Yp0uq0GXikoIc3inH1ZumUFFnACsX4+AVhEJoh36+kZIc3GNcAwBBFnOIECqUyuCFBplHWg8
3EP1VzHKnRXLN/6b4DvA/iK/edWCYa8F0j7uMyeIxdfri1xnUiySxrUCywulHnSEVnFDWMh0U4gN
H0w1twMx24th7MKN7/z/mVnFVIruh9BCTcIDNNZ2qx2E8o8UbaGlz4oDy2JkuN/hhgDESEfldC/B
/qlB4lvCA5NlB3noIX+09QHVMO173Ze5nULxbJatA4PURtnlPeM8vdGYxqOPQ2bFtB6I11PTWdwi
6ZCDoPSlQ10iO6UaN1jX9E8+s/+TX9sQjP5Klf5FgBqiy9TfQIDbViXmGW/lXKci/ClKHXN6vr7x
Z9Hssid8YqLlZT6T4abTHxZSc070Kgu8vtkpg2dApqaAeoEbOdWOBthsoXeD/DmTS1tL960V23Lx
rKJd3vemiwyRVCMqE3+Oi51lPXf1Xo7zXTnexHFPYbd2ovLWbNQN8M75m0T8TdbGq7jwcr9Px34I
Zou+jRVfLvnNwn4SgQrpgODtLip2RWw4psjWlaYt+PUWz/75u7QYXqRdCCvoB683K4wB7jDW6VmR
7A3GgHhX5TF/ukuyLQaCc1PvjVPA2AAHuN+W2+fDGlPJCKQ07BOv8k2GvYx436jSvAvyH1M97687
wXqcmIt+MQa7H4EGcKD1fLtQz4ogBBAR1SMYCltPgnphIDK1EmhULI120tFZV1oBwlRBINZRQyv9
ZAiymdhIT053BVrzjjib8l7ph7i0pV4a/lh1GnzJQJJtHKYLW8MHWNjfFxpvKharraFyIWXqnHoV
BH02/b2bIPdv6fU5qrYl837uagCTP9ha1RMNOS0rKP9Tb55SUPymP7jFNLmW2pj7PDS/xYI670NG
EI+BGDc317/LxYVaxJYLqoX59eX//+ADlY/3U7lImSa+F4O9XtyndeRa3VYX60KAicz1UixjuBDK
rXWXmWp2nVlZnHnkZk4HJUVRfy7VvxQedjOd3rS3h/BQ5YKrFcZGFH3+imoWSTtiz+8TLOLqFVXM
cVEADDKPX9a+pJUq3WVaojxd38l1+rvMyhOh844yegJZ5urgVrPvm8aYZJ7W+9HtSIfOCXujdDVz
RH9kAKT9OaOOCFMUknkbp+uSbWL3BdoI+wEdydOvmPqFmI9Ck3k+E12QZ4pqlTiQZDg9orWJrDyV
Svnt35cLewllLXxnoTE5NVnBMS9YnZJ5AYDVaMZnlYMRf2Of9wmSpUn/5bq984QSzAodV1nlEgGG
vlqiKU9FrozM5uR9rIiUPYYQXZGyGIf8U80gvrwgv+b6BrRRYv65bvuSA0Eyxtg2Hxf9idVt0E6Q
VTXNnHlzNoVoHLZ0TxUYn/7dCn01jgbpPqHQck98OIqykBRgksTMY5Aj4yoWpUerlKbddSsXoj2w
K8yxIU7AGBtP26mZIBvELGn9zKOziNpC6CC9OaX9DfwdThiOe0ELdq1uh5n5IgC9T82tQOxCzI/y
EmT4xNSLjMnaW0WDFoOlTRmyT3Jhi3rc7isj80Qj+ylrHTDZcQ7tpDC4jsbWd3J1/mlU7U1ci9Pe
bxr9wITX68hRcxJyR7s3pMAJWrnbGUqm7iNar8fre3bpkjSXcXbqCkypiKstq+Y6j5KEH9xawl5f
iK8ISJr6EyO8Gwf50lsAexLHGF0CKM1XPlCJVmJV6rI19V6XbptDsIuG2zg/5IxCbyQXly4N8D7k
NDD1QHe0irtjxkNNKxkyTy26eK/JlXBrdlCmFak2fgr6QXosjbF1gyTdOE6XjjJZPocZQglA4auc
z+gUK9czjpOYvlmIXQECQoKsGm7zYAusqlz6dJYODJvKO1X/s4kpBPsqdRbY0Egon5I+HO7kQBJv
tMDK7kNYp9y+LQpHzNBeszKB6zrtchd8enyI9brYK0pm3ZOhxM7AeCiaRlHvpkEtPGUI/9iJ1Jg3
k9UabtOE2l2gMTROH/cxQKNnp8Z5CexYCW5FZdBhW4LcSjUZPxPaInUKsa7sksrgcZIbEnTYxveU
9/ybgLGQm+v+e/FLA5eRAMkuIfjqS/dpNOTUFnOvE+Y3kpbXkGE/SUr2HCZHRfBsEpVww7subvwC
JaUS906/fXrNZILpy/VY515kSXc11HizcK+G+YPRfr++uHNv4irjYiZHhjcaRz41lCC6yBgsD0NB
9CS2+0xK3ZZbBFqRx6yfX69bOz+gvO4SiCPKi5RbzOWp+HBJ+zO5sKWXuafov3vjpqqcBEGZevir
Bukdo3vP6tZg3BleDpQT3SPJBAUBWBZlsVOTwdhGg8gcCEJxfcF366a2QOgzsv60YUE7oJBwG8dX
rLqAWsmA2GtoUuFRCcfiq5gU2mfZgJLTNvpyhhWy0BXIDsREOc5tLn8voFZ7sUKt+hkAJ+ndOFUY
1M1yPfwrx7P/j6R+i2SZyCwE0Jt30Mr6jesDxqiFZMi9ZVI4L9EH0GrAatNrYg6O1sVb9i59rgUc
bgFXwbHXw6ZjGDQJ6WIBokI/Tg+1/hDkkOAhjBz64g2zEPuOv6+7yPlpW8jfkfUAr/WuPnf6vaae
wR1zCnJPZ463tPa5/qMyi1uwCU0Y7iwKANftXQitMQi1n8bQ84LgXI7iB580MzkygGkztiwKLQ0J
5De+ZVE73QZD6X/WEYnpnUxJzJeQ0QGdQC2lhDv2RVi5oYZ86n9Zv75AZ9gB5m1Wkdo8pxbJHdMI
SP0ljhrTKgxz6OPHPoF8prKKJ9h1MhBpgrVhebnHTisgbARsvoz3MKV4ljt3tEpEMeFwmlDdLkzx
SXJQQvGfSwNsM9E+3Si2jjfldLt9aezGxp9yb5BuBhEcQ/zc0+8ZitkxxOEALGtHKeYfkRnLwSG2
h7MIpZjFlU+NylbSpyLqCZ4yaFR2HsnoN8LPS5sH4csiIwUXPfXYUwtVHlh+YBW5Vyf7oSAATB7S
zf7/pctaWSDboAxoNq/z6tBAFobAjUmVClrNKIQy4Hn0X3zgSMGWKsv5C6TjCEy3sSig9Wvh9zYY
K2UaFbZMSXdzrxLldowbzTu5bzbG9y6U/aj4USqCCpaqH+dwtXnRVLchM1ReIhR3fvAilp9FFX6e
yCZ8y39O5o/GqnfXz/3yQdbeDkRt8YyFzOX9N3049lkvN0AiC2xmg79vGAN340Gs9tetXF4anHYc
KR1L6xr01I8NnD1N4aFs7yQgnPtPYV45/vSa3xhi6ZamZsPCfN3qJWeEXpEjzAQKT+3qSuuVNjFm
2Sw81bgrs9dUu4VzduPevHRPf7SxCkMp5uR92FuF18STLYbHuTzkkx30NnAGp9uqgl7y/I/Wll/z
4Ws1s14b0A6VnqWluy6RndwobaX8gjDYjaYU/1zy4FMRpygSbKy8DavDLA7dIvBLkqdpIEZieHQd
MzC3uoYXTphk6Ax0MnRGQrmuOKeQArZznpReoOcw886Ggn6f38mHacyimzxVlefrbnHB5VkTKbJM
zYGS2fppseK0zNOu9ISiDPcBzW87Yipqw/kuWOHhAgpFzsDA1fowjwhKxWgQ1546yv5j3+kLYlHY
Yr26UBHVaYzLsGAgF4ul1Z0hgGxPimqsvTyhkjy8lmN4n4ivaj2Q5ZafUrrlrTIdl/8N43mn6Etz
tD0Eao3Ker+n/eD6obrlOIvVk1uFUiMlHYp+/CgUBVd+SvLZaw1r9nqjG79D8RjFThn39BCHCR2b
tlIi0Qk6RX81s0j9GXda4Prz1ODMUSLApqXpB1Up1MmVuqzS7NH3jZ8JeImf7eTLt31QtbKNU9aN
M8WT+hTPUc3cQm1BGiMOhbFT23AYnapugHBOWtUyNKHJ6h+hk9VgL/hxi1RkoA9vcWeO4x7Z7KF7
LnK9HW7qsk4UG+KuprGNwZKjXWD0SzUz9xP+DCYdjEW5Oex5XlFZtoyyGxX7RSRnXdqWE6scrDLU
CWor5ahn5dEXERuemkE85iAdHWNujcmOwrCR7aYOlH1vibODDGYED0mVPlw/JOfxII/4MqEEDAew
HaWU06smrkLSUpA4Hl+ttYtUORZZ6yrWQUoV15CD23SW9jMDYEESP82DvxEfnd3d7+YpgJFpgpLV
Vh4U5alkdgZE1kMT7PNKh3Oqi5zQL6J/vcAXQxQQ8NSlebgmm66quIv7udS9wswByGSQ/NQkFJld
t3tpau8H372+s2cvxqnBtZ6DVVkK0K9C95j+YL6VflT5YDSli5qRbSRvgvXlur2LX5Ja8pJJUHlC
5ub0S0amEbaDyGEELN7vyK6KOyVS/86QpewZMID/Lypm9bWpmGLocwWx0WHQD4ImVv/hm4Lk5qMC
L1h6Oac/JMtCtU+KCYBZLbmddVClHQW8je95yXGoFVBgo+FOAiGfGiFey/R2ZHtbwI4NTVra+jwD
G7f7lpXVnmYW1ZvAz7HS3LYUOo38oG4x3J07Cq5PcZxeJ8pj/Hm6EtVIQyB8quL5jJEyHyhLNwhK
lTXj7ukXKTI3/PK9S3N6aXPSGDmhs7KchnUNJBTbKK+1WPWIqDIHbPBcMiynibssepKTT5P6XZS/
iJStRTV3WkpYNVTw+iw+BCojRenWA3pp+R9+zjpDaqEqVoKGn6Mo96pfuYV+31pfmEsf47sh3+i7
nAeoIK2IQUBC4KG0P1Zug+8nsaEJhpe1on4/JrlhByUQSZ/gbg8CtUaVEZ6ygCflqdfKyakMP95f
P6lnIQO/AY42BHjpDML/tKrRyEqYgBY1DA/dGoful5tk3/7dAl0BnmTgdCqdplOXMmPViK25Mb1S
RH894bDDq1yKG0fwwpejKwDklPLMoga9WkdTNF0xs9ce0mt7QXkDFHwvRA/qUY5Sl6z9n68VCiR0
VcCegNZTzFUI3kdCIvdCwraZ4q0mU1bPtZEhRn1LSun80IOmJUXjn6BpwdWe7l4uJ6Ukh40BF0R/
lzctOuZF9ISgy8ZJPIuIlw7jBzvrgy83NC9E7CTDbJtpSI77BYDyrhz+/ZFfLIGaoSHBX+9ByYd8
IsLFzV6aEDrlUtibXaPYYhCkdgc+2fVTXzj27Qx1rBRp7uCPwr7rco3rJzd31x1zLcHKt6OtC7id
b6gsMfkqjhXjFtBr4OtIgQqIvbVOln0J5V2eqa8+I6jVwZjdqhwfYy1/KcfxlZ7hAoJNk2rjl5wV
+5ZpMR7LJfTgElwPSuhBBUoW0SyPlIUes5Q3xyo1hptJyZMdcXjPQKov7as2MI7+JEvH6xtxyTzD
4QvbCBB6qg6nPhbCRBFbOeaFwdJcKo9uaRAG5rFxjzjlcRYFW89tWdA2ln2WWb5Dw7gCqXMuILrV
/dfUhajFimZ53U8UrAHR+HejamcbBaiLq2NP/6+V1bMZcfijYLEiPolO/6n73McOLZO3aqtlsxzF
1Vu2SHL/P0PLVfvBsaVRhtRzxpBS2FQOv6Rv1z/T+XbRJyArpp4BShhQwOm/P+ZhZgRE6zx1evSj
bxo1ymh+M/Ojr23kUudbBukNtz7E9GCyoD86teRPQqJ1cz16s1U4ktDZHQzqgv+Vims1qJRCBUcX
tyre5zcQRhfwGTqMUCmvB12mQQkHLZBHT9KegbwRfTwY6adc31LEurCNpMaLLYupX+grThfXdGIz
iaExehUTmW0FP6uZM7oPXF96kaJqo8D2fomceoVKqYu6J/VPetbrFrw1hn5C12JCwprb9LtZ2aPJ
He5Uqt2pdqI7gtPbh++fX7qv9UG4TX+AzG8P0T4c7fJtfCufytvc2Zq9P3dVfhSOBFUKZb+zKksZ
iF3jD/HkMbR0P4DyKIXpAMfmxqN8aaspZTLjo9I4OcvnRjOGlbstJq9pmGgfPoUheP7cbmun/Hc6
gSWX/Whs9YJ1JkMZ+phPnjGHuKcjFrVricGDkmZ/c/Vn3dz3QnlflDfRFj/Xpd0k6Fh4NRYE43q0
WBREtffhZfJC/RgZwhFFIGQWNoBdF/fyg5HV6Z/zgrlisZo8irkHA76edJjuunsoa2dh67tdOIoA
yPkv5bFlFnwVso3MOlpGUs+eEoPbjb4rjeyI4i9D2Qg6LkTAcGkQBaC6BIIL6MjpWawNzl2ud7Mn
1EDkjIP5TYQcnk4PMb7bprs83YjbLpQ8Ti2u3rpkkBN4Q7BodPPeVIvn7tNcwdtJeaqQ3LG4H010
UEZb7jcsvyeBq4sArAK0YkwfqudJIvM5XSTKw+x9+/YQ2fuHp7vC/vEYLVqlsD+ja/8wuoT4yNxX
TrA7Jrtk+cMO979+VfaifM/81O7T89f71+KbgxTS7rtvfw7tyZbt+kACfQh3lLntyJXtpxuOm2u4
Lzv7+XB/f/v36S60//75e/09ep95vLai1ctaW+ZoNGiseJpdILN6d9fv5d20AwPtWPvmYb4D+vJo
7ZCud60fzX170DQnemyfnJvBvgW9b98o9sZjf/n7ftjl1SMcJ/Wo68Hymx79PNvV5SGjlLWn1K8n
P+snoHrN/LwVYiz/0tVGoBKEnqPJ8ecfqycliYVhqqRU9OKYEnkk7JIy2XiS1wIHBKvIiTJFC3vq
ojdw1r9vTTHxtUL0JNRrf2W2xX9iN3JS++vnn6Et2p76vPF9L1wDJyaXe+9DQEOVtJ8HCPg8Vfmu
O8kNpOwOLXbn9dvisD/g5rCbffZNYYs956/pKUcwfLa+62zZFRFBQPnV5m2R99+HLR2CtZ7k2Xas
bntpipPIkPhtYqrsNKH0xMx8mpbh7OFLPQeuLHSObwxuF/60moNp3TQVABrtro5jex72nSGAgY4I
rkH0Wh58RTYIF5sOuCNzt0aRviv73r6+oec5Kp8QVLZCysjUyxqNRRlE7UH6iV4R3xp996kvbvLs
2Ji/qgbxS3+jvHAexDG8y8Q6xFxcsLBlnn49wJz1VMeB5Im927T3VtnbWekpgjvJvZNLys5o/lxf
34VqDhPSSFnpzOLTQ18TX2SzmrZSomPyMFq2Omfo3qHRUnxt3sI2sGH6QRW3g692j7SqLVEp04gD
/GxLZf5C+XEZ1WZyicI29YA1QFzROpNUXJO8/F4wb2ZVcpVo2o3T7962GLRt85dKzxEQ213fgPM3
ejFLSAUujfbfuvkXpx3Xf2fCYE5XwU8gt/7RIrEZPUbCt+uWzl3p1NLqxulLuZViVCw9sY3t7qcY
vMril7xK3PDWh03/urELz/RiDfCLsWCimOs7dSWxN9pIi1lXM+3mR4sDAjWNrw1wNkt2mcPuLv0J
OEnXzV5aI/tFC5zmNNIyqzVGFhRvmprLnmkwOmrtw/YTij/Q6XXRT0Hc2NBLa8Rn6e6j/wMh1Jr5
phYjSLzNQvYygP3wikaNrYLVr8wdek5R9SD0iZ1O5cYaz6/YhVZgIUei1opEw2pnyzbUpzlOZa8S
H4Czdkmzy6fXoBs2IvELe4mdZXkEWfSlV9dl5YOOqvRa9sayccziZ7iI50Ul2D7eEEu7TbUNgxcu
6GVl/2tx9fXSfOxnzWj4egXSxihhF4h99d+A7giKU43VoRdctbEcOTRsioe2EFpM0LgFf7bj70ar
7nzr0Gb2UDVOgps1kXHIA/2AJoKjKYz+bCFYL3oAYFKui0V6Cq879fIihk5V7yrZK4V97FOQiGs3
34N7l6p9MCH6a8Am4G84wKWriuAXjRfqE0ujYhWwhJNUgpvp8btQ++MHqTNa0W7hRSftFv+QD9sW
g6Sd0d4yhnBz/YSdxy0MAePvYK/IUSEDOV2xpNXD3NWdTJxvajAVNcV+9tNkf93KhYcI9RpiXqjW
oNVZK0YMdTWbWejjCXH+4o8zrKeKU0SdC8ktDAwin1OhwN5sXMaXdhbKJ4YDl1FkPudqdXpYD7VA
8d0r+t+j4AxYmAQ31WyFQNtEycxW3hpBdq+v9qLZhdbq/ZiBSZJPNzXsK7lsaoGWBqM/U71vhMkd
dSTO0TeWvpVJ+VkX9nJ0D6vlRvB76XN+tLyKxwsmNRIjCTSvGCtkK7OhcYDVbclwXvqcPAMW7HWE
MqChT9enpJGSx36oebFPjz+BH6D9O1VHoVAdlBB2w1MVG4eNPT3v7RMyAdggIyUiBTd0alOcNRrP
HFkvaGxx104vctA6VXwYis9oNO6HObGlT9dtnm8m+ShaT0SaCxJlLYsxQbYgzGYye6kcK7uui/Rj
Ixj18d+tgHYhVlo4Jc9O4BSqs1KE5ezJMynDFEkySam+pShyaS3wngHVAP/LFMAqFKx9McmTqpo9
XZizvYkqDN6oRBu3yflbtswp/a+VleMXmaUDpyH16vt0vDeiIN5NkU/CIJvC0fLVYWPvLtjj3aSK
BQ6FQc01JHe0Zjn10Zzz/FjRfxSaNe0lVAmcTvPD2ga3FG8c7fM6D4HtO4Hq/4S4q22EAMiqyfQI
uoC2McvhtyFjqNBFCkXV/nuyYHBhkjAwaM4xW3eYwnwEi4r+lFcjdWhMFAJGUv34WQveZvNOiTeO
2PlmnppbneqxEgY0CWfMgQjV0snhwDmN9rn+9/bPqaHlevmQVMo0s9Q2EA0AcsXvtEzvwyie7U62
ZSO0BeNOELTYsbruUfW/D8oWYdASdZxm6lhfWiwQfJCBrfmCDLPUrYQ418tgFfgzBUf9e5m+JXBT
/uu5ZhhqmTFjKJ2Rr7Vvpk0UVoKfmN5cB78yxnB46Pxs44U790eMMAALvIKCAEXt061EA2QczSIz
PSvNIgfoMGuifc0EUjv8l/V8MLWK5vQsN/USvis60mZuG2qZ76IRyuv/sGsfrKyccAjmuC8mFmT6
2b5tZ3suttjoLjnAxz1buV9em03eB3yYzHBzocydDHBBZ7yaegr9U/z5+oIunaoP1tYdxoV1qNCZ
VqKnkTZ7q/M7N5jbFxR/75N62lLxu9BrwCFog8PeQaXxjNVWnZs66pXK9KYpd2VoGNGpe2gsaSfG
pjv3t1bbHZK+Pqpy54i3yZTaUScdpKL7YcX+t/I56Y03NOpsZT4oEskP3ccwkR4zRbcn3zVgVsML
DhOjPoVq90lPSPp8fcMuBOGLIyNibxBZ8CSuHpG5jtRpArDnjYXmFpFyjJpsn4S88bLbIvHlH7vm
JWmFLS3ftf4azzwk9YQ0lEtI4c/IzOs01ieYmBSvnWqoqb7G1g1j+lnxkpU/RViGAu1JDf/I5d+8
RSZAee6tlz75apjpXS9o++bPnNzKCT2dm8BkcjUWf1/fmPMnHHwebMWEPwQldJNOz3ojLPB3oVS8
HvpblwY9BatY3AKmXdh+pj+QsqK+yHASAfupmaASBIYGI92rlNLOG1cVdmSHxhd539Svw2Me1ht5
4vkJoQmHarwJCwz87u9jcB+eA6tg8izwa/BZvSRSrKm+lgi3NWLyXaisfiNAPkeuMiJAEgJrB21/
dnF1wahdAsNXpAN4TORdlc/ACuT8AOqMTNiSf4HcXDRVUYfS+/SY+Zygtk0OGo04PzoqcqlANJPW
t6rUT7dTrf26/o0v1M+YYFh0hyGz4zuv4zSzkxju80PDC0zpbhD0+7r1X2CgsAvri0zCpJuzqzfd
jd+ke4iTM/VeU24bydxJ/aO8hWR/j3BP38rl1yyTy6DxF4jSqS8MwjhYvg/GRf4yEoKYUEl8t2Bz
d5h91bpf0W9pcKxPRrcRRp7d0HA5ggljv3mHodhZ3dCdnsgN5GaWN/f5bgq/FRl8QMUnY36Fj3tj
w8/yilNb6/u5AkNKLwhbCmx/X/y/9eOIcLeLCGdl2lvjTotzneznYowRMrAGwF6AnJzuJwMdapbH
LcYUfdcULy1KyUIOyzeNneLbVvX+7GCtrK2CA0Xqg5J73vJy/S+izzaTplA0fJ+p2l3fxLMoBEPK
QpEBhfsitL5yE6nWJyG1Qt9LdVTQebDl8IfVbdGyXVrOUh/DAjuHmdPN04cgRgwj8j1DdhPLZSwg
C+/MciPMOb//WAzQXCBd76Tc6/GDmuUNqYGZGajD03zT1naQOTH9tD51gpd/3zlqf6CuQKsD6Vh5
uhh3alwKsU8CU0NP5Er5LyXbulOWG/uj1wHvg+MAmRIQNtBlGCuvM8B3T9KoJk/+kL6SJD0mZreb
xN6WX4tacZTikKNcMhgIukFOAGe7neobd/zZri6/AZgS9zu1GOoGq2t3GrU0bLk5nwr9jqohAp9P
zBuH6rEwjo3cu6KQ3uibgtlrx8QqJM5AvDhyFLnWoUSS1oFJEyd50gfVjszaNsq/XbjFZb5+mBcr
dHPe6fRNSrmrtfVhINZaFaVPkWSC/offyy56U9hyzPWt+G4GPwHjSC0NypNT/y9jQ/U1c0iffDmj
Zgr9O2Fa2B5z7aAIaKMWk5P2oQOthC21kVubd336ByZot+4EWxUeMiYJrnvvWav1/Scx10u9lMNP
mnP6k/RQK1EpldOnNExfLN889kX9W4NwK7d+w/oMcRPa6xMgtjfSnzaZ9tftX9p4+kxLP5S6Pfyv
p+YFYch1RkGzp3yceAHHaVqovqoN313fO8siidIX3Vf43uCnPrUSx2o+SFmbPWVcAEoVHaf5dc7i
FyH7T+shiINPjjIXeeOppV6Isj5UdbYzLygaHhkD3HCiSwcCGI4KHRwMDczenVqIpHlQ5CjKnuoi
ILkf9N/+2MU7X8g3cd3rh3XZNpMmGIhfpiUJ6U9NJelcFV1V5k/TQYSdcND3yXQz6k9+9NzJn4Tp
tdoihbiwOARnIG5nedSh9NX2gbOes6ziQyW9rJHX9IJtCcpRlD9fd7vlUl7dp9TjRaYy6eVKZ0O0
pVUEUwFDwpOqvLZHSE1F4DfW57a7j+vnWt6if75w7k/MrWpOfh0bczrl+ZOoFcnemJTe7cr2LZpG
2lG9Vd8qZrCFZ7rg89ikcwoYlcrCGs+k943kSzM2Y+lt7tK9ppaONj9F+RZich0R4SVUVheJY1Iv
KErWl5rvZ4KaNvlTEDltbDH7shs/0xDI6fuIylaKp15yEYqFOAdFIEjKVu+tn4NFD9FheIrTObhn
HiXa+W3Sf5KbfHQh6GoOQyCObgv5JMARWd1XtSw7KHtNbh4k417txd4pNLmEDlNp9ogAKbZeqZYz
xqV+rMZRZBLMgr93YPYjDuPiDq5w6cbyB2THAzTeGfbq9jX31T6yRtCA5ZQc67iM75sq0uw+jOTP
qTQb/4ezK9uRFAe2X4TEvrwCudXS1WRV9faCeplmM2AbMMvX3+O+uncynShRj2akGamkDLyFwxEn
zolSTErI9RFOPMubcwVsyYHXyNqive3TqDFwm2hm/lBxQh9Mkusv3cLBQuwNw+H+Zl9bICC1/wD4
kA1Xi1PcxG2DP7bJDBTtARjkZq/hXRA5XllGU02MveAefw/IsLXvb8oocm8AQeABlgxKfziSaw8C
5jSrq229TYALD20jEoZ58JfTWCSTc6h4GTNdXncQGa2H0/1Rr+1/PEoREcNuAHLua9NU8xef9WWb
jL7/iqeXKGjiSZ+8cbesuZJLO8oFCsogs0Wuuk1Streq9+ZFtzW0oUr1KLAc/Oi9v4QQ/pnSi3Ep
+79nzJa8eS30SL754jyiyTt4qICZodg996dw7agBD4VmIg8nDimL6ylsUYYqej9oEmYW9kn4BYhi
fOSlRtL/c9/S6iQC8AXSJxf6CWqzfCrqFvIcGBREgtvJifwOvJVl/twPP0GT+LklL12wkUb4Qzuj
3gFoXwdkH/qcgBArC6cFYG6yhAYHmccGPWWgA/D598J+G9Gj6ZByl9VH36n2fhu1QDKPCLjL0DmC
OQv0Jw8QgEGUbRZxHzxByQ7c2FM4OKDy2ZK8+YNZuP1OD+E/1gKtMcrl0efQKy0DODway8JZZLog
r4sQaGc7/dR96WiILAJqJXo4vP79qoDf/v8tK/c/wJV+kTpVmzTQ8qSLu+/AEL501UHzxz1N2U5n
+ScUdzZOlDyZNwMG2glbTsJU1C4gn9VGbpW0TXzwI3Ugfc2b30Xw0yVvZXC+P8I114iunP8zpYaf
A20bzk3MrcMtjquhiGyDjM++O9HIWky+8xyCjCtBI8V9wxtj9JRFnYLOarSuhU+emtfFHcLZeKKM
xlPxhVS/7ttaO1xIy6FNHq82lA8Vj1FB1mdxBW+TPAVGnL20S7JUL7pf7syggPrys843ztYNGax0
UijxgvQJvQCo6ymeAy8tk7pDRZPF8LqQ9ezYOJJ0xWJ2RFADewyEg/JltWiHfFqmY5/n7Z4FIEAY
rQV88W7xC6DFIe4gfXn0DUGOTUrF0cQVDxroeiOkXrsqkJVArR+dErgnlagTRbLU9CfcUukUgKuG
1PXJJ4sLViwNfIk53yK1WPOr8rkFcDayhJCLufargA9SAlIwmkz70xRtYUzlqVSPz+WvK6d2IQRV
4RS/bvnd3hhfq/oriG7T9MUpX8BTOLTfIQAP3oyD7yX3N9qNVpxcdiDN0R+B5D/Sjco7a6BNMOMQ
0aRf6A7QOeQtXnsriOzC3zFzeB2qX9SK3elh4mdGhjD4uJDH2QHrr+ch2h8fc/2gVceejA+CkCil
D1kZ1tomTfLqFCEr6QOyjrKzmkHO7akDUG7Cd4pMHHI+4QlODEh4mMgml9wkDzluoXACZfmxd5z5
g1nO9aGwhiAeIPq+tWJyvW9WDEcTZNto3QLJ4/V+sAfQWVYapYlNsx0zgHIN0+zUeA+NFi1ny5tj
Lf1Q/dxYrJXXHaoRQMqhXQ09l5ayT4Qzzv3iNzTRC2OvibDtjIfsF8lp6GfOP5xONRBe/req2VeA
0mt+9jyOYzTSBXex9iVbcslCfqTa7w4E5L7Y6iRa81qejAVQTpAdLsrnUUdDT/o00GSk4zfEjUGk
gfYIAN+6P5lgPABdu0+OqdDsnTa0m5J+azeD5FLFIwOQLnzI9Zr0/tBofsNoAkmPGUjpqR5pWEL3
7WuA18fTyFwoWlh8aUCHVECKWTAQ6wfC6k59CZlb8CZn9FEHu91n2gyjBuTcJJ4m06YgGnMqZ6eB
Euvr/RVdjbYRbgO+gahGMkRdf7Nb6hmjto59ZM4PrQOoEkvDskEQCpb6+tVyH/M0WrgdoQNt485e
yw4i1AeUA/EYOmpV3J1BICVSTSbm60v1CI11/GNFJYKS/zTGf+0ol1lfTZVXBrDj1r+99Dn33SjV
zoR+XbgfzR0YztzQ8Du0om/E3bdOG6dE8uDjNQM1d7XLhZGONV6N41L4ERnT0Mt/1VvFhZVY79qI
cjOAKhg6LRV8t5lkSxuKty59zkb0iXAIHZbHmrxbXz0HPC3IG5TQGkJI+LdUX5BfQgMrZCMkZAWg
XSUsZg5L7X4ecTnZZG/V4k3o5LSxiLeuB+8yEFsjIwdI2A2QFSVLXUyQ30qMGT3KNgsJStHAY58K
sGJmNNI89NDon9p0Iy65jbqu7SpvQj2vRmpYsOu6jwt/mIyDHRxAqG79rQicnESpn4wAyAL0TFec
V91aPopCDUs6J8BLJh/SSHMsBpxCZv/9yYMtXLpwh7L2rbZC8kkbUtPlLGky/lT09jPtQUCDxg0t
w3XF6JGW2qOZtie0B3/cWEgZGV3fXLCNmwvxBl6IyNldexwG6h02FTNL0LXXxxPFte/puRuOdQnF
IRsdmTNKcW4JnHLXoRNsKjgY/sfu1HacnmjfbmUcbt22/CDEnihWBA6yUtcflMLbOTNoyBKrMV81
tzy7osH8ez9bZz41NjjDpq35l2upzoHMr8EoYMc4PNcmHVOkpEcLZiK6cuflEDeHJNI8Jkhqm2yO
0Q4boiwSVRCNagA9x5xt+MQ1z4RSv0yaIqYB6dz1B1hDXxeoBWGzuQPiPALyPAL2wWXG02ljvW8j
5QA2/jWl3IplX7dLZYwYa7t8m6YSocLvbCS/M2o8LB6PuDU+FW4Aoo85BNHeYyeAJ80hBpHqh9k5
TnSLtXpt7CjbyLZD1EH8P4CQC+TBULEAKtCEJWgXCnUC+skllEIX98e9Nmx0hclcKtSQbkDIlU2q
aUDmJXFTcegoaJT04B9q06PBNgHPK74RGTOgSOUs27ZaObeZbhXTEPDET7Ud02mkCz8hKGFONXJl
i9De2hY6PmgTeXa30PNypyhbWXZxoj4qW+BAxHW9k1ADaL0laHgSpG+t+3P2NiKUlXlExgWIAEAD
oCqjugtqgideXwae6OhCM0kYLM8mec62lKBXNsWVGcUJ5PYwUMeAGf7Fiu2Pw9v93bD682CeA9sE
EmOgmLqeJd7NFsQiFp4Qa4x0spsrgRgk/g9GJHcsTjQomFTce6d7BYQZJp4sNo9YXkTlQA6jebxv
ZWXBUVL914oSTbEBGJV5gBUe2+HfH5rL31aLbnohehcrwZMSdHEe0SLd+s3M737+XzbVv2NQOxP8
TC8YGWFn6U9+muHa42FQHii4ie9P1g2WBrc6RgSqW6gMwteriXStGcqxbE0cTVKES458r0A2vw4L
bW/jMTu/gGCNNAdEn/m7EP7hvvnVw3NhXdl2pGiqkRFYn5cpsiwk/ADV8NGAkwE4f9+UXHbFDwCf
gXsd2FokcNTHTzPZRdp2pMPmc/W9xTRy0EwxHe3MROwLUCEvTD2ukKl7do1s2t23vna+wG4LZmBI
cqHoLyfiwqdTz2uN1my6ZObnFL0XRKDbc94SRl2pfEOpAvIqwCkByXND3KSBoGUwXdolrDBK5MXE
vrXMPeSwHh1z2AeZ9kTr45yzU+AOcblYe8fRNo7fDVZM7ihknFA8g9IWihRKsG16jdYbPpihGif7
SqHRmkJsTNN3cyBV4x8HpD+oFCUZJbK6a0JmsCdtsY45z/bCeYN01sYNvzr3eOAgZJX8S6o8A+S9
/HbKhi4pSLg4YFslOfRvNhIeK0Han1fU/xkxrxc4AzrY0gzRJZq2HGYg4/wZzG7f/exs6CeD/Jft
dDEkGcNebCc/L02NtD2s9WCJHIcqnN2kNtHQdn/brp1P+Tb8v1FJX3thxyK6ViIW75I+De3mLfCX
sDe/NJtuSN5eN4cT1XgUZkDvBprMaztCp3Y+zDrGA1bHfjB3WX5Ca2DYGfZu3mL3WR/Uv8aUDVrU
rVM7GYwBgBYEXzP/HTVkC6nc+3O35nBk6dgGag68OOq2m1iLoGGa+4ThfaQ3P4XzRWRzNE4HvXoz
s8eq/XLf4O3phxYUAFtgqEGCx0YXwfUsFpaAAmmmtYjaWQSBghjNiiELoK+C20M/Vk/lwKDHXIQO
cC/Dxjv05pRJ4yAnR98asFym2kMOenbILLTIbZHgHQFdyfuwE+bfzim4zdAwh1Y9hJOWqSY5sx4M
fIvrImExnKdTdhrcvZceDO3RIiLOtxTLVoZ0ZU2JJEilDdWsOzSZDRCbDdGI/mJmLhvu6TZBIgeF
F0jgSxIlkAxfL5vXBGmZBj5NmIY8jDe6LCIee5gy0FvhDWZ/HK3S3qHvpjiix6E9mJqp7Xy0dO/5
3D/itmQhUjxjnMva9/0ttToDkgobr36g49SILWB+V+UipUke2dUvvry5W73UNydfDv7CgjLHMynR
rFLCQlfgPUmbPbpRT2iFHDv92co2hnObTby2psZvA3MyDoIhbFIKctxKP9llD43LAFQA/jOEbkOO
7GIPCWh4B+YZx/uzeROZKtaVhdb6cSH94tHE0dI2zN0ljQqPbhXvb24iWAGQCqUYuB5J8HS9nXwE
Ob5IMUa/Piz0WDpHoUHA4lSjELcFfl21hdwspAnQEgHs+rUtfSndNi81ZC69+dGA15nSZ188dbp+
ZG35BlqkrWfr6hIisIDYEUSdZPfutUmLztCiniqWOLP7wHP2y+OvbDR2tIrKLOaesetmsHqg5rZj
pZncX8HblLCcXPDG4p6SiGkVgdHMEDKpOZYwt3OQZf22Bztu7f4td9pkKrVn4dkP+Zid3WWrUf7m
1vpjWZItAvUuFXCvx720bW04VcaSnumHvun22nfeBQdhFqf7Y1w785KWA/rIEJh01I78MuczWThS
Lzrh6ApiPkSsfA6YBKqJG+fx9kDgNKPF3JNiG2jsUIImMczC9luDJWQhSzR5DO08bm9vDGjLirJJ
20ZzRF+4LJnMONVCxuL7E7ayJZEQxe73Je8mYBfKidMIcXGjeizJ37qhDFvwqI3kUAQvM2jv3XQ/
sb1ffyDap/t2b1RAJUklWFLxZEdtEkq/iu+cehCYGl2B1xNH5wPNEWg7E0K0QqfaoSKGiWq0W0ak
qsZ4dH0vbDV/PgZ+jnhEkHcAd6HxnnF6tux82vFGf1uakh9nOrTRqI/1Hnrwe5bqiMNs/dzaWf5c
zR74WfA23Y2pLfYF90GQ4GlbzTfyy6/iwT8jwwFHwVWK9CieclmY8C2SI2lj8V3J8x3aoPdtH4uP
yDgO/QgOhEHs7k/n2jZBqRzyaaCCRWgmfd1FrOswsVR+TZECWQKAzvWlivpFZxvvhJt2rj/MojIe
BNxVvpHkZ1yY0RreEqAkeALOnywnn6cZzfBNaAAHg0TSoadl7ELGpQRFkJ61UZYtH3I0//SjFvnF
Twv9+q1moP0rosj8VuSFjicjQImZsi/35+PW4VgAxaO1C7T9stVGiSYrq6Youtc8qavXZXrM3lPr
IzFe7hu5vf5hRLJtAgZrwqkpRgAkmJbAR3bOTD9C+eCpLEQ0gIIf2ec4yDdafG89G4yZuKVAsQiB
RRWj0KRBs0wVR6rOA+SoYke9TBFmbTFnrJpByRA0PrIQpBZK8h5Hx+x0nvQF9CGW1i9Q/LH0ozmT
6vAfpg9vWtTZgYJE8u56M3Er5ShJGDzpzIci0OOpOeaQzybZ56zfmLy1I4nqD0RRpJoeGgquTRUF
Y1k5ezwBjdivGqCtDK/oMdQ5QBcGsuY6/ayzLZjnqtE/TJCyaxm8mNdGW7TZgngW+SFvOKTp9FgK
UGC9GW1kIZ6pvUM1/Lo/obcoH3ge3HnA+EiLaDW8tqgvemtqjYsNeTBORIs/W5G9n/cQtQuh4xdN
EQ/7HT9Yr36UbjigtbNwaVpxeuno9rReNCymlmqvTsBAhtPHlLM6BOtts6szy/94f7irJiEUjowR
XBHCxuvRcg8sh6XM1bDqZO8InGtvoFvikNVbzI0rkROiNqn0iRMoKUeV/WNDtA4lRCRI5ulbgcA7
KkHiXrlg+j/lvrNn+jngW1w/fyRT1XtESgghKoN/QbBxPT6adch+FnmXOEbcfmPv7fv8Xr6kJy3y
dlM0fzFBRihO9+d07R4BrBEvYQThUkzo2qafm71ltKxLgMAA8KaHasfX+xbWTgUEq9CbKtPowEZc
W6h51ja2MXUIQs9l823qjgRdC5D7MBprl2dNZOdbCafbQB+rB3IClIqQQAM7/LVJX6tKe+YWcmgZ
um6/lO1wMM4k4LGXWZ/wfNwIDLfMKXdxl5HBS1O7S0CJG6ajBQU2cw+ukO/cejbMR3DRbyQWVg2i
zIpSINonbtBTBGKR2kCNDhUqZ9lnPvRjKDTWD1XT1MdgnPpd26NGllbZsuFX124LxG4yaYM66w1r
jc+tsgOHK2a2g8TixPJun3llHbdZT+L7+2ZtZ8p2KJAZIwBBL+H1IoqcTTNPiz4hc8t2/WiCMCHD
rXHfylrccGlFfsVFgGMZi1HpQdknLtQji9LZ2fk5y95txjfWbNUQLlmJ8/LgWeTfLwy5vXCCPh36
hOssMrU8tsR7YXzugy1DK/MG2XJI60IQE9tfjbMLGvCq93KRmDVUg/RqaD54aVb9dQIN3B/AF6Lf
Eugs8I5fD0eQFPrLgvTQQbXegQdKlrzY606+ETKs7Dck6GR7mmmiGqJ2c9WkCbhFvT4R4JlCiT3E
rFkgcr+/CVYuFqBz0RQrNRoQ56qD0e10Dop6SHI3NyNtaCB5NHa/BYCP+xrtgU90dLfUx1ZHhiQa
ojeZqlJFcCvQpBlMy2Gz+NHnLyDF14pP94e1suVwiaDOCwpiV0Lsr9dopm4HGt5mSDodRTEyOmas
USA7h8pz4g7wtI1pXNl5FgAfkrYH3H9QHrq2ByhRMJu5MyRNF7D93LvLSaetubs/qrXFwhlygAED
DxoKZNdWnHTxUrcaB2SMlshI+VO7QNfgbDDQ05LmfN/Y2msZ7VtwaX+QmujjurbWUaHnWeGMSVAb
04e8r5040LiZoE/SOWp4aUY5C8adyzRzT/QCAlemK/a8arcI0daGjfoUeo8R/OBIKMNmdomat1eO
idG7UKzRgFjnxhS7ffNmutXLjO29ca2tZOgBt0NeDmQP6PaC6tr12IOOdl1gayJxodEVe0Crxtwo
in1Aqx51T9p+GPpGjxFbaB9w39DHOguQTNDRzqF72pZs+EoccfU1yi2rIc0zidEVydRDddBq034n
3ECL8jpo4qmyioeBWuiwG7rhAV37WyijlTsXCCMEE0BCo41KTeYHrC/auq7HpMFF63H/m9c997Ub
Lf3vhS1HyMlu0XqvDvjCovz7xY2BFskg84F6RWNwd2jFV/Zepfwoe5yscPKe5vzz/b2+4i6QgkVf
NPJ1qPqqFy6khLUmddspWYLvRpOMwRRCJQOlwY0rd8XzQdAKeUE006x0w1mecBxeBhOk39h+YCRE
he6hMb7cH82KFZR1If8JeDmyduq71gcGjxNznBPuQH9DQxdwZpOd1nfBhj9a8Xq4baGKBTwlWnXV
VKc+9tnSiGFJSijOPsyt18WMmmwj8Lq1IkEP4BGBBwC1k+qHmAtq7GBwRKIVIGdueWhvQctuJwwW
UBXGUxJNI8hlXG83lmdalqXYbt3MdgFDz4LnlZHGtiSGVlyqNIQYCBADxHaqJHuFsFQYUz8m+vys
WfkTg4Spu5RnWfQzIYn+tcn/ScefA0SK72+J2w2OipV8h4C7Bokz9f1oF8S0U9JNyfSzCHYCCKgh
Nra0r9amUfb5QIlYhi0qG4WVidxAw+uU8JnFNThwiGij3v99fygr2wGgfBRMfJxY1OOUxeqEZnpZ
1i2Jnr1QCu7i5cd9A7fuDlsBPST4dbB44JlxvRsMIUruNpmecK8dd7SEmq0OXYiPQPrFTQ0ubGoC
JzBBd33jxl0zDK3uAK83IPBw8Vwb9jrHINVS6ID9+yGHStkUuosWTXpUCOAUSL9xfFfWC7VgrBQ6
OqEIo/ZmFX5ajbbIl4RNYIodj24lwmk+3J/N28tbshEhZwhHIbvAlJu0QooKPqFeknY+1t2P3IKC
l/4ik+1Ou2FqZZODNRUjQeIQm9xR8jIzbabRCviCrg1/PxFxXkY3Hnvn4GnL6f6oVjah5NxF+hkT
CGppJSRBPpj7hS70RNQkiLxBz2POGd0IQ1YWCJUzNDDjzOJRr2bXU49AZi+Y9CSrx6ghyZKxyNvi
bby9ayUaHuTR2POuh7r29a6rCq5BxcrSE1bv5uVFq/yoAIlwbh8sS0R9nYLi/vv92VtZKAeIehxe
iYFCZufaJHDhYN10ND0ZJiffl11dRVoJ1TAQVZ16qMltLNbKFkR5FfrN4BeCALdKJZEazLaZy4yk
/sCdJmKet0+NRx/YJoi97O8Pbc0WaHLAAC6fA+CPvx5aO5gB7VLXSJCJL4op7qYiKqr8hZqP4+t9
UzdcZLhK0JqEoUHYAWVWlYrSmo2h5KQzE6rZh3R6zrVsR0YeupwcqP4DlE1ZloG6xdjbTftMRLrT
82a3jPQ05MYHCiFNPQ0+3/+oFR92+U22spsGB22t7UTNpKLFbiniKd1r7kNvH2r/fbD7jQOykqyU
6TVk15A0xOqq3ZNT7i8ouFZ6orlHktVhar0VnMQz23s1BMnfUX5FD+XGGq8cflwPoOKCU5OIbHls
L6LTouX22HuNkfT1DL0KT0xoZk2tw/2ZXNlJV1bkIbqw4tW28JauNBI5rtZBF5fRhw1fosycQ6vc
EJdZs4aEOubRxMsHrZTX1mqkvPKKCSPpDIjI0shMn9GwO/Vx3W3skJXDL99VlnxWSboVZfZMp6J6
mtlGUnBv55Qgxc9ZKSBlBThrQ7bS2Sv7EakTE94GKkEgxlNcDXPGZnTm1EiCsYtTN/sAJo3SeTPE
N0PLnrUxub9oKw9HxI9ovwH7HKqhiLiu53HkXkUaAjyDiYQaE29L+9tqeqhlzCfH2U2ttvfTH0Nb
PQVV8CTSaWPTrJRFZPyKRC4uW0TM6pVRej1x/Yzh/NW/5jL7PJv+ntX6SevdB+pZ4QxIUsWtAyKn
fWno37tpjjJXnFibeJ72DtWwJ3pGL/j9aTHlsb/O7+OzwImJ0Aa8dVj/62kZiKgZ85A8aHseWyAH
zuyP3E+McU/8r2WZ75D691Goqv4ZgjBDGwUHZJu8C7qEnf5PMdpPJfrN0mDrw9YcCD4MBSTADKGl
rK4XAeYgA3wM84XHy8yzsMzmWOoaeN6wywY/nCEby8l86AZ7Y61W3AjURQCMQcyHsFzFHRpsJHbv
j2YyDE4QCk0woNS1rSrH2nFDcxbomkDDIhtKr2d+HB2jAZTJTGz2aRrL2OkWpDKsfdps8ZituBD5
+4CoAyd264u7srBy36rNpFksiMBmMXAoIOGBUDNoceiW9ua6NUTJvomQGY/d63HV0NkFEwkWri59
b88cPGsytMXup0nzwwkpi9/amDd/H0l4kFBF5QEEpxKFf220cF0QyXqzCbjDJ6fxYkCld4P2PIIV
1222sj4reEPcLniSInyW7x2VJMTm+dBDXNRMDG3ZtTM4rsHu4mbWbtHnGBQHUerSo1t8yIrvAS0f
hvEXNY6jBXKQeYu9eW0XITEC0gC8v9GIqsz25I4GW8zFTPz5FHSfR/FWeq9zc7zvJlat2EhZgPQa
7kv1EuBEDbyp18xEL8lHQ0zPFq/bg+P3P9LA3YKR3OLfEQrKLieQ4aEucdO+Nbtl3VbwWEkNcTqN
H4JqD3T43umqh0nvXrPi3IifNNj1UFlcAn1nkj4mtYf/92KPbXVtrowdJxRCimhiRmrAUi6OpRmn
pmyInbT1IZhG0PfUoTO9gWHq/hzfNpIAwXVpSNnDWepYDZkqGLIftREIlayK50Hr0TP5BLXY19k/
g3GEGyfoue4AhPxUd9rftjNLEBly2DbuZbxu1Idn6YmFSiXGZGnSbFf0rTiCwFKPWhutBfeHu+Jk
L02p4BiDV4XOyslO6hbkwBN5q8BveN/E2srJPhUg8QDlxLtTcQo2mymUzuxEb3rn3Jko8dZjq52m
aR739nYVYM0elhCZJLwK0Wuq2GtqojkjTk8i5mbHnT52vXfq2HH2t2ogEut3aUh+yEUEagx6VcIf
YO4YuFuaIhz9jXBJfqoSFiA5D9oAJKdwDNXuUX/gRExm5yQoBrH8Y+ABQr0BXFo75lc2lOma5456
es0dGJh2M43y7hRo1aORdvtZP1ETuOKFggA/HqaPgSMeBv5Ch/dR33M0wPz9TrkcrjKh+uyLogZ6
Ajck2bVmF8lJLQK6C7Zu/dWJxSWFQN5GBktN2c9ON+PNiIklBCxdDSia3s1yIy+76kkQuyAFhxoJ
eCoUlxW4jIEMwHOStO4JCSujQ5xJHaQ2PQ4GbrB4nEbfBwV6ZvZPPWT2TgZAsFaKHpV28OiTb+db
fQdrZwMlP5xEbF38R3l+OgHE4RuROsk0HJrhUXRPzvvmrt0yolyGIJZLZwY2wqQ17dBbHtP8I0kh
OfGfFvFiMEo+sBgAtNNF4CS8omFdfrNBaCi0jZBmdadcGFEyWUin1UXFMWNufTCnY5GfRbXxtlzz
wZeLIv9+4UfaIWuynGMcmKvO/jlC/+HvzxVWHCpPktvZUO+TNADORg+4m+TBT24swIR+XawBT9ff
f20H1ZQ/Ph68lsgPXw8kBZeVKOwGdnIwS3VN0+68IOW7tirYM3rJtsa1luGRKVMUpND7CTifsgM8
2vUcHP1uMupfTSggQ3bEGx+broHeZBa54KqtZvdj4R5KN6wd7+j3J/FuQ8J12DVbHMwrux76ff8b
OUjie+VoDXa7lA0o2ZIUT7i6PWscgg4cGlVbzR8r2+XKkHK8Bj74FKE3toubhSi/hrz9+/gDGwWZ
GwCJkG5X6+gVqvj6ksp1hDgaLZFbB/AsPf+HzXJhRNn1jgSV5hlzE24+zd6TVz+CS2X863ZzcP0C
WIO0LUrjgKUoVkBg3PspHVx5fFGrD3F+PS/YOF9rdSsgAfAU0VF2cW/4LAVUBp0ZCY+EkXJ+Gp30
XQO9WCwYEF8eafTnzAzAAognEz0ZwvcP1VKBCxzArC0puBV3hcclBEoAiZHigMoRtADZnVtBvMQI
3j1nCS13zzarZatGkBEHDlKXjEby7xcOay7GaWRe7yHvfgIBlGU+pt3Hv98d6Af4fxPqOIaMVkYL
E4GFNFtufB/ol4GgNcXYwLGvHdtLQ/IdfTGW3Mgn9LowL7H41yqXIi7v2ZCIYasWvGVHDQa0FE0X
wwA73WkZndc6mz/QovhH6H8Nv5Ik5v/OnPJ+cRqfCJ62HnY8el2nsMv9MM9/31+ejR2gxhHFOJLU
aKmXlDrqzehHFsVDncb3jcgpuY5+kQBFFRivINRxsJ2vl8Yb+tQlc4DcpOfoO/g9M3Kr2drxdgmi
Ak0VeZHlx9zvt5Kit6OTdCJocABjFuJ3NUm4WD0ZgraxEo6MfF6+eCg+j9Onvx8delvBloyXCrg0
lcDCKifLS21uJf743QNIbkQ5oniq0lM/7kS7BWa8TQfhvYgbEowBHkgr1LqL3nEmPHOyEhRQ0Y1Z
Qph5IN3OLryYOuPj0ouNoOZ2v8Mg/C3+lQ9qlUQzmCaOmpVhJeO0K4eEo9+jIQ9ZsCWoc3sbSjuo
KAGagASeypFvZSDcbVEcTDhQUBFezeA2y4wt/P76aP61ohwqWowOOjpMC8RBInS6g6w1TBm4seYN
d7S29VAKRuFeslTdTBvpalZCh8NKbE2PapDHFq0Tpu6GlfXh/GtFiZuyiTGn7jEcVND2Y/WBWyJ0
DR4yd+MNtDUcZZNrOdIcLUgeEuy+cGjOOfvke9/uH6S1HeBKEQrkS3DjqVHnMi+F01s4SB2yNo9l
XYgXSQq0UUpbc0ZIXoAQApkFhAhK1NUGw0jMpbeTIXj1sxcHTbbnAMxJ1BSvmWZBwdicpo23x9qh
BQukfKnBF+kqfshidCiFHlgJiHB3Pv8HZHpLDUppMceeZ+7vT+Panrg0plyEfjp1BGIp2BPmMy2+
2vQEKarU2dgQ6mKhvAEkrSQ6h2fAPlcO0jRljZHSsjrrSFo27wt/vz+Kjd9X66vgN3Vd8JFU58Cr
fgRoPAdByMZ+u2nGUMag1szwgm8t9K9VZ1BrPnMR5fjHeMz3LhiHTpMbOhGzj1t30k0lRrWqnNmU
OUSzNIzM/Tbt53/Sj/apehqe0s/L1/tTqJ5Z1ZByZjNXE26HA3SewFGrE0mVUQz7CZysG2GzXOvL
+/1/DSG/rCOpK+nxru93BJd2nwpenUsSmZFfhibyqnVoPzUHNAreH9RNsUA1pkyfyJ2mXEoYo/5L
/X38APbgjsUkiJvQeeij6bk5zGG8JbW1Ppf/DlGdy8KeTcgJVOfBpk/zwo60NllYDemGp1C9kxwd
SrgI/YEXR5ejcnhTRt2cph7IyFLz42JWYUqdcLDcB9B29PXXwtgiVFk7Z4gjgO6XPhH9gddrV5RF
k5IhCxJrfDX8h3ncIgtcNSBb/yWOCAh15Tlt6qJzzUwESRc82f7LsplsXJsytKADQyDri5A1uR7B
4PQT4WjOQcnVjFLjRVtmVOLq/SAfHO+getvwfDfJCrlGQJzipkKxUdJkXBs0KOp+Jsu1ZCBhPYcu
seOh+MTHT1TMp3pAUS4ehteg3fvzJ70IWxtwjWDvADVVthte8nZbysha9qrieayjFfL6U9pWVC2j
k5YgWx9ZfNrVM66VLczETQJUcvQijQoGSvwfWFXkEly8rYjGPJY2ZXZ+/DGfyy+O+7AcnGnXnoqf
dhp1ELrcOOW3HkWChzEglKsxqj8fdGHQs+fGzh1SnNF8H1fwJWw5NB/J7xwsylmzLzYZb+VEXbsw
1OpxMYMIDk9VSyWL8TR9mpqqLM6t5URdXh/s4HPw08ljx4gGg4B3MX9eiLYxzJW7APc7GFYAVsUW
Bg/y9cSWntW27iCKc4fOOilaiBZ3SCbsUouP57JmzclDr1cY0DE/IfdmvAdV42/EC7d7SH4DaC3R
Zg5qTTXA1wS6VKxuKc60mP3IkoRHqFRpJ0hWbRETqHEQeHKAPdY9PGvRt4Scw/VwPTGPwtDL5uy9
ort8Pz2U524j5bUypdc2lMvIgqY1aYS0YYS+hqJmCLxp2PjJAhp0kh21pon1LZ6z2/2KpytoOJBs
kxhDtYItsqIGTBKtKaCl8JHMC8LGegIzbDtEwrZDd4vmZMue4oIspzGsyoE9249r6NZDq810dhBW
xf3gkzfz/NeX7tX4/sBeLs5jSuhSVAXsaUbk999dDlnLx3xpdj09ovNfpJEoTj1DGzSIr3P0mUf1
FuriT+n9+ohKRDf63hwXDwRQE11vnrojuqi8tDm7rA+dJz5/ENr3NHs2hre6fRzoz47+AA+w/3sC
YK31d7QP/4e061hyW1myX4QIeLOtAkDPNmQbaYNoqdXw3uPr56BjZkQW8Vjx7t1Ii45gorLSVZqT
bf8jRnO7MoQAt0JPvZ9up0rk6M+CP5g/DJcPK4lZDpH5MNT24hBeAh+W2oK/1819+kP6AEiJQcRf
/glbVqqVdug3tSvvJ54JWZAEEEebGcZV5m28jGmOmkQqDT3Kn6XWIs1kt3ABq6FA4BDvy+TAA+hm
HxegMY+FYg8tOqkV5HOuLyFr20ivsEbvOQD6WvwsmwiG0hfk+FYciVswFXO7tjoPhko42hxWXEhc
XVfNGMlJ/tw3H6raE8vb9TY0K3V+fGF24Sv0Dol5rrW9gWGJJtqVnOzbrbhhKhwZYGnOkaNv4nsN
w8UHjK2CekQtqs+lU+zzY7JRn/QneRtt/K25mZ6sn8Fzf9ZWnqvaFbU2usNhwMzJK3Fn6DNSpZnD
UKZ4Tz5nek26+hSiNu2jJ1/CguXu0Qhl7O55sEYAL6Pf9T7tb/DHe7QZt1QVPtApMXv6LNNsU7jx
Nl01u2zdrCN32KF2tsI2eDda4/W8kZ+Ux9jNXXktr9CNa9//kltrPnMB488qQjuskGFf630pTuj2
BRd06aAWH6q8xdOJKOJGE1ZK/twg6zHwZkhuehvhiuc5UWQsMbkJtBfGTZV6UQxlWGrPGpG/ipxk
dnrw9+nef0RB9yHhifrNTSPcQDQ5V5axpRFTRteijmq5DpBMQX9+Tx78n2jDA2SP/lAc8GCbIlvk
5PNuFAtlIESLgLFBankGWrimFiOtGPtJbD2j66XtgCixw7qYkQiKxgtuFilh/wdmmeYgjtWguivr
qs0T67lbd7vuLTuVB/mH5/Z7cx0/RKvaCfbZH5W30oJHldEbrGoHMpEHqmPw5T0J/dcAqNpmZXC7
o29fojMnL87HaEnaVn491OBkUdle/uYLjrYuddI+V+IesOzW+Ir9voGmQlzXLTadZxKHwzcvHzy4
UbrBAwDPHrhExhh7hRgZozJ4zy3WOK6VXQxwntVRf7mvgzPDrowBQ0W+Fhgp8Yq0x/rn55S4b5xk
3K1+Mz/OPD/NNhdEccSPt8dRI8bDuX/0WoId47iy+8e4fcTMpAAqgn2GaJDG7Nb1OVDRkwehV7xn
8Qm1DuG35WYn74e4geBHIfXesCfnkUPyxluik3BedjRX8VCwV5jTeaPoq60m+Sdh7e/Czh52luUM
29Q9tWvxV3Uwj/mbZmv/tdEEWcgDRi/RsILJSOakWl9qE+DgglOquniz1LSPiFLRWiGVU7o1x1Mu
SCFA+dEGDoOJTPe3mlw4yrIyrbLPwuCU7duVkaL0S+oHD2spOem6W2Z+x354fUoG8o3s1J2ex1k4
CXGMp0NMhs+8O41o5hsbHvLGraDMo78gAbRCuH0Y5mtBqXJPL/0am3p9rFhZ6X8qkQRvwZsAb7BH
3/gf7XPg9G7dsJChyFzYIHs+mj385CT9zgrSvWFzTL3PsEn7v92Ihiapq6MxAqn2Q+kDJyk5hdi5
RbRndHfIyvq+1N/YC4YGE7mNcodxLriYU/doAQSR3P917u0w9h0Yc2YZKfj54JwfaxrZxjHW1+27
ndqYHWkiInGHb+YvvrKAzIkYQ995ioc5TJDsnV/9S4Lqpa09OWaz9ejnE3ce5iaiZ6jNDu5Cnyyx
w5KH+YAYmzYT4j1GrYtobzpYj6rh3ufmEi2sR0Oci+rl3Ex2TUuSW6uUahl3lRPsoxeQaPk9ttRc
A6DT4HX53LJxRjxCokOTMRKHUcxrYsGgxFPvx/3JFFCLBcx7bculwSuQ3lKBaTCw5BJLHBHEsWiR
Ql8b/uhn6ilsEiqaD159vs+zW/kGAbzz4EYQrgGo6voYqjYmSSS06smI91ITklagofnjPo2bRhS8
F6+IMBeTppNalv2gnt7jD8hB+By4yVv2qv/uPuK3+7RuXzrftGZAAFnC1bAGPMOeK/TNTeqpcYf4
p/oz6wje1JbyO/Ue43ijFQNJ4l2fUh0pb+lJln1SvdbVxtIIECrqfcLDdroJ4ZgPYvSt1yYpGjES
eipf09HJMfscqXtU7VyR11X0jUd3rdrgs4W1PsDfQ8aRzWwqxdTWYqypp11P3zGRs/6pOhPJaWCH
gFb7UZ8/Pr5GcmoJb4b81uRfE54180LL0S+VxQ2GhE/mS6wT044+/E3AscS3D5mZkf9/OowPXhMR
VUzEGJMMIofiVGx+eZt4ZW2FDfYxOSHHlNyGwwwxxm2iAIDsLMLdU1etAczaPRjPmIlZkWYb7nXi
P3ZH3bMFHh+XNeXijIxVSdBDMokRGBm/KmeZqjR0pCfjIByQT3Xua8osd/9ZWNCweM1OqygTKYJV
ONnl06Z75U0L3HRwfyv9xVEYy2JIQxs3HuQeoxol9iTaweOY2i0mIYnh1NDK1Fa2+u9pRLsHz63e
PELRZI8xkXlaGfNhgNm8PluhCD1KuoF2qvbYrLzz9o3jPUBOVvWONym/dGWXtL4fBReyH1l5Wuqa
p57E1bCPbPL7UaNoLt0PvPh7QcmuCDEiWQfhpAqhAVN9qs6u0pBmJ/5QH7Ndbbf2vDuvesEuu4II
j7XPY+gsDIywXNFm5LIrBwWrwC31BLBYf+c9PpJpJfzUVtOXgm1NhEuQd1ZGOMvA8mP0N6snjUyu
6HRra1WR2L6vAbcl82sxYdNyaYG1EuUgqKeeRpvssTygd8azKzBUod1LsG3fao4RW3AGV3xkPCHA
WKrMKyGY5ion+8Hh6PSsU1fXpM1pWwQ/aPmdF8nNbL2QRTVuBmWIVP0UGDGRijc/4RUk5ou+oQA4
VHm2xLOHvaYQYrHx/DQ0TsW7+GW4UQRlFmoyuglicCe2A16IfCMJaDdClyweZEhQAEOTOVKFTqM0
VCT/XKMj7lzlyBFWUG6aAY/fNSs0OqDxUH3urIBnjG8M5Ex5nlAH4gFwu1go4UAJ/W5KB/9s5BsT
T9wSMWvPRUSdvdY1Q2cqyAnLQCBDFpphqOf5QRFFOJ9WBq4SOkCoIE2NvoOVWk8b3YjtZCU1/uq+
6C9xFd2YKEgiiYAxTIaq0mRFgy3u/jnVUjrpBxTNMNYCcO1gJUW/lYS3CGmBl3NRHq1KMz4UJqCu
xaZSlKBSgLV2llei428xmserYy/wERDnWECJ8W10mrKFv1QYQivs1OAcbNTtsB92+qbeq27kjOv7
rLt1bKj7X1JieOcp5WjEqhacK1dYC+tob27LQ7WOKRYYrzEgv5G20bbitorMP8sIyhVZxiTGYoR1
xxPI9tvgMVyrNHuUnn5Ex3JjurzxkttMFnNGxnlnQTsJQq4H5/h49jHBcJqA0xsdynXO4ybvWIxF
LGXR92IPxxLW5spw/a33qTnaVnLEdXAQ3Pt3d2N+mWMxYtinphIkGY4VHh+kt+wjd//1eeZPuDDB
ejdYUFwlOEf7Yt/s9a2/HtbKynsQnspNxOmY/C7FskKBMtncXA+/ciP1yPjneqxX4Tl3Jlemk53Y
2q7b6Xa8mei8TTe3Q7cn7fr1PiMXBARdwlBkC5hlqPmzb+02R9erV8jRtxL4zxrKKMmXsUKnI/2X
lJg7Uwep8pMOlIBPv5mI5xbOm+LUO17V+zYa0K6PxNxc0OehN81HUvB0Ov7sHn+7pq0dRhcAqz9Q
FeO50luLdU2P8WzYtDEJRQN6I+zVDJncuq2NdKq0+SccBKgcgBixoQtb2q5FMkxStUQzdHRGThPV
dVs6mg+SE5DypD7fJyXP2notjzjTBSkm8M7DyUjQdROdS6faJy5W7dg/Ozcl6Tp0hjX2YY+P8oP5
UG40Kq6Nzfg8/P7EABZvKzLvO1jg+yiFzy0bfEe/TTYSNKPZm08ofol0dDLXd/xVuOnd9j3eJK/R
0VoptKGxa2y4QjVL5x2GsE37gVmaiDLxIYXd2DWZsI3guXn7/SMi1aFaha7neA53xPPWzKmmMgMe
ACJbxpIsRmVirCrDrnZIVueiuUHZYwnoDttwTFt8KPfNx5ZGT8WhfMNWvvvXz6PLaBDAb9EPb4Gu
/6FupZ0soZgsckRsliCWoZdnY4R5KIJwxveatUYgE/ml294pdXmOYkmOATqFpVGAaZIR0V6rjCCH
zVg3KlRG29fR46h9eiMvsr3ZVYE6l3lJhHGyhScVVTuCiLhSt95K3PbfBfnaDdFdAUT+Vb2q1tiS
6xgr3c3t3O3XvJTR7YMBOCYYisQ4BKYVsSLi+pyj1fhKmNTJWc+wflfpSPzfdqjPh7ykwMhE0kYR
FgVVybkzsUavOGLHFu1GR4iBjPysNDlHBBc8IgZKsCRmlnysi2XLRZFsRG2tqfG5VjBOTBtspJkc
v38WlL2aSY6G/gMPyDqA/FpVGlDMRpKprZ1XT0Ox1wPsecnd+0qxJEp4RQDIDN+FSh0jSpWctlBF
GSzGxJ+NHOtkp0kSO3FXfdyndJuKAK9RA58fZ8Bng3Bd32Y/mWau90V6br/qo7RL6d7flL+ll+gg
8ZIRS4IzL6JEQA9TAwS6a1JFHDVFE5bpGauFRpmOuV/8UXssr8B+ESH/YzRNbmBlGnaOKIZRv4/y
MOo08b0e6z+bHCCtgoVpn6oWkt+1pmNxHocV81FZM3H5fQwrQj3CxryySYEcsQNe3N7CMp5gUjdY
/WrLyWcOn6BqQOj2S1t5CQZ0YfRP9z9hkUM6EJ/nLdPznOc1hzQxFPp0StJzYWpba+hOAF/mVfcW
aMwbCdHSMy+uktn2hyJNWx+54PRsigX6ViPZp1beWRwJXoqMZnzduX8IoAwAXro+CiYmAAg2pdm5
sjt7siVEtOZGt1V0qVtbVLvXOqet47YuBtMLaG7AvKDiDDw+5lWQSakqyFKWnWuCXYuO71j00fko
VmvjkRdgLvFQwSt4Thei5ZFd0asZXVk0Xo4GMPrIy7Euc+7ix5lzWN5gZGNVZGevbvuHGYj7XRuj
6kkoWgD+zDdLJLHTTSIPRgGZLGoJi8/QG6vQQUdeYNWYqZSgKTmZ28EDq+bt776tl2AoHH0XSNmg
UQht+swXNp4x+oVpdGfsDTfRXBJUYU9LoIv6f5rI7dELZT333SaSw5MQWKRsA3usz34b0LFb+Z6t
CI6loMmh3Fc8WLRv8b1WYnwbMlkolaMREUUwRu6wHwpr6av+LJTr0pfcAiBsQKcqomc/6Kk3rces
dmKtJKnhhkK48To0bUkkS0si5DR9H6z3RtijZyVPXF1zgnSdBF/tjIjyYLYqAHVXbXWIVBJi7401
FSQYqD42JC8cAVktERW94l1Q3Vo7lEVti97vDL22wTH8k3arKv6lR+9Wj+VdvNWmcwjDHNsCftTc
Mg4ABiwMvz42jGgTdZLWn1O0IhAMi+uO2Caiq0bhV62Wg9PJ5mfXCrHDsVizHt8QBu4e4EfQDImB
smvCUujpYSOa6AQc3jxt2Ayim/ubPHse82cxfFQMEnqv1vAaCoiXA1JY2Av4oPzSN7KwTffiKTLs
yDRpdAQ8XeFTTXoIarRxbtSdaroaltEcRkx2SsOTMTqFEz7KlmtEDSmwqf6Q66supKXyYv2RLfv+
wW6A7GC0ACQIB2xhTg4pKCZozLS6N7xK6M9iHKC/F0j06oOlrmudGuoqmA5tWRA9tI0njeo7zT/p
xqGsBgLUVvOYYiI+5jW6KkusvvwiRrSHSh3iMfD687wnQnL70o3Lx9iitd/Qwkqx43g/+jYqI/le
3+jBR/fqBaQSHjXMXzbvQmcbOfXMNYTxMAbOZNhyeshUuFV7Xt/kYXVZCcmh2GDq203A8/439RV0
2ANOTEKgAaAajERdC0rcx8UwyUN81ojtjc444OXqnEaiPQacvN5sfq5EkqHEFD1i2QjVIuvjc+QJ
2mYA3hqtpsG0e0lXOaHjzctiJvW9px3YpHB0s6O4yNyUntkl5TTF55jYxuh2FD0y1Uh4b+QbfzOT
mfGOMUYLdIZvybggU5ttlKD9GmQsNNQjQmqpbDY8r/adN2YZB9OBazJQNgVO0/VpsJ+kSA25zs91
NQjrzFdzmRZi6MUrqdRzjeajgXGepFGr1ZS0bUUTNcF+3D4e44p0pYjGJ2EKzYJmmAQdaeaN2ELm
BUaPxq8irKNV1LadfwwFIQjIgKkdiSiKJ5/KQrEgmhr622mqj3VCinYaMyoGMRAfrMqzkJAK9P4j
sYTIc9spwxbHKRO6n2EelcCPrEZD4Bi2WzcMnmOzCOANMdAAMHrGyYlqlfWpJSXnwW025VGxMSvt
hijTRccPdZ0MpOXI0m0Aw1BkQia9a7up8xH1N26xP4TKFljQ4QYGbnIbKtjeM7e5+CbinV0lJvaB
OAPbjf+vL7wdgTekoBsK74xj4/bYYJqTHqk/t+6cJntVd/VngEkGxMH3jettKhCEZ3xFjDnDbQAM
75qwVJjeKIVpeq4dg6jbQ0D1TeOMZ44Rn50PI9BXZBiOJkYwpk2LeLql6cuP0xevm4x7Dsb71VYR
JH4BAt7K2DVkf1SciND/vp+RYRfji8QZRq+o53M4JYlgZkxyDNCUQTnXsiQPl9fCeBgtnLzawgIQ
SODg4kiuC1TpjUl8amwjwptxu317zsfCWwfFP/SeAKLiWgq6SjSrEGvekabtnWYj/6lt0r0C1vrt
8/7BbqIjhhAjbsEwRWNfhOn5vSTTDtCvTupyRO221WSmgUcbjDQS65Dq68NguBQlnjEHDfcBbNvs
4/3piZuXXbyhCyqMxkZmWWKsDFSQdpCIK60x4on2kpeXgn5xHqNLTENDBvo/8dDBnDsjDINkYmFt
6GdnISDv+UCNVeST9fr+zSw4UGT3MN8iomgKHGPmPHllKaWqtHhJEe+n8pBtOiI2K1rzih5zdMFa
gks6M18vPGiL0FcQMtB5nzxiHYh/bhKyPZm8SfAlpl3SYUQ6T5RBsULQ8Z5kWlP9AQUVhyNqN3Eg
JO2SBiPNahm0bTHvRNp5GsFQ1+eQ8VIhC8HaFQnGrgm1gZRAW4NdyQblVyo4wk+FnjiN00s+9orM
zM2LWxGnRtFCCSeJNvrWrfbzmOLGqJ7VjJyCF17ydMkbXPKNEWhJ6iRrrHEojCJ8xCGhX5yLmRl/
R8hYLKEEyUK90vFybzaqHW05v74UH1xyix0FKrIZI1nBz+tbryCao5NjRdefI1VI+XZfLRdN8wWv
2JSoUel+h1Xu2XmkCDhJuhUoNr3sJQzKcPOCHN20GN3E2ouuy7tqvhcEAq4ckdgNXcHmSBtHNdmk
TdTrg1BNELbGHk4dzFlFQ9vnXRJPBhjlzBNgwY4xGFd+Ra66+WPtNpjJ1Jz4NK7lnYyn1ev9q+Id
i4lx+gi45sUIgnb4/Cfdb9e8I3HUhl3il3uJ6CkiCLyrVFqrvxPKqyjwKDBmoC9KoZ1EKKZ52E0u
NnK1hKf7HD/DOrNA9ack1nD5PQA6ylXlbPFEJxyPuRgD/NUajM9d27OxTbCyqO5mSR5pty/J+Nm7
27VJhc3n/VvnGAOsnL0mVfmTmlYKlMYOKDZT7p0XUSQ9Ud/qgGSUN+KyGOhenozx061S+5IozKbN
tTUT/cHFR2on24LyWLgU4FwSYoyBL/uS5xffxkAjnW3Syp1sbV3tVEz3UppQDh/vezqM8Fzz0a9N
Na+UWX1i8lPZYdW7vX+JH3hKdN9nY6b3mkzjlVHfYG8RcjeIqOuNSNacg9y3oiq7e1XsxUEOK8ge
HqrNyXwMdtShJm/unisIsy5fuOwMQKW9AASQs/hFSO1OlAZ4GPCs6H2LcIOF1mWKlI06wqieosxp
UnQBPwQ0pCrpPjK8T42vdi+sMof3oFumO3dEIlOFQQDGmMZ+NfjITsB6O5V9qAkwqjjmetkQ/aXA
8C/Vwl4U8yQ7Sycgq9Jmq6BQy9v0xDsGY1ClUusrESgQiKp/IhXvrpXH+9LGI8CEUqI+hMiagEA6
Eew2JObv6OU+hf8gaP/PKLYdw2oxKzOOIHHoTRsrKI+OkjlbOvL6lJf95186jCH1gg5xVRZnyBGI
r5FtPrwkDkc3OXeuM8YTsmaqZQOp6qlFBIy3Dc62OHCI/IeQ7e9BGMsZFZ02VkYEE+OaqxQ90AKJ
V7UdHZM1Tz3nD74NdP+SYowmVk+lStrgaRjtd62juSbWgdMf0yGja15WbNlw/iXFGE6pbLo+0kJU
9bbvIdFPnKPcdv18P6b+/j6j8ZlVh1LV4m6kemsQSbYljUhH4YjaDUndijgJup+en+M/ITUGIiO6
4hiEZUEHljVgw9CAABDoa4sqa51WBO1cTCQyHTYSMdZoNgKAGOX5ulkCbq7tghJjFjDq2SaFhpqs
/Kf0aYWUTkAsezccCrrmBNvLT7sLWoyFMNIsAX4hTjVi9MWn/f6DOsl6+/WqIEqRObI/C8Gdg7F4
BciN9UgHg1iwCU60dO+bokVj9/coKmMhzNLKPRiI7Pz6cwrIc/r7dP/3F80DUqEz3sKcfGeupURv
MOAfEP7ag22n6/ElSgkiq/tE5h+5YdEFEeY+iqKsCmlAnGOu4EhXL5j7+HcU2M2jlYAxpMBHiB28
T0SFaDUrcc0JDxcv+u8pFOYqlKL936j3efXEkdjFW774acZIy2OIPs4aDJJf+5W2lYm65twzj4Jy
rehFU1gxJlthytBb1zgn7/lfHoExyx663NAjAwLJY0d72+E+oZdt1QWTGGsMkLR+BCI+nKWTPv/K
6WNvi/uKcs7BkVW23JVYFZCmVFAZn95/WR+IMD//lTKwJjewhEZqZRAIztM6Xu1zt1rdp7Doti4Y
xej0ODZprqGEdE42/otIQm66eZb0O/rMwo+aeSGUyfxOUlevWLS2M4PZZoQ2ryjIOQhrWg21n6K4
hFqUR5/E54zyXuYLl412I6x0QNMG4GbYOltaenhQNEqOsAUv85yOLsl8nkQtBUdXVOZjXjxbCsyT
W/gHpU1HcX9JZBNvgOaMl8vr/Xtf0PErOvPfL+hIeZkN4nwavP83M8NGnuwuXIiG5ia00AM1B4tf
GBWMVSUL0GKX4yXuygnaWYeSY8hvB1kxd3NJgmHWNBaAWhFAwvvZOv3rQ+HWL4Uj2tIrjT8DwtH2
Bfd3RY1hmVXk0tQUen5+9w6uWFIV8Bkdop/qz/2r4dFhVLKSzb5J6pkOeswHohypd+Q9vHg0GC8L
HyJoegfOjVRfeU/INNronQcc9fn+WRb84CXP2Exz3Bi9Ec907KojecdNJixYl3n/A3bpyohIgN5y
LcZW00tYRQdeha+9UxNzE26IgniRr/5LiawrUgzLPKEHeJsMUhomYQ08WtyAphQSEDgjEd94CZ/F
G/p7sm8Pd6GgNbDV42g+mUYsV6AdPcbuF8e9LFubCyJMmCKr/tC2A4jEJNrsRmc6Ik/y8nRfBrhU
mIhl1BrLCERQKR11dYh3JfVfpK+X8Y1DiMcyJm4ZCqz4AEjczLL2Q1rrJyf7+XX/LLfdVgBmQee1
iGFNgIQrbCk476W+6g11fiJ7h/hYbMZtevRWZ88OD+EBrRD7H8PruM9t9EE492l//zbjSq9oMxbV
R7uyOOignQY0+azs0K4Lp7OrYJU6vrpuq11eYpq/6redjVbwerA7hYrOSAEYMvzI0xkoJNxhTEP9
SreGU24VN8mJWZH0YB7kbawS/08Zkyoi6a9KIepIovd+n/m2761bP6XKIUktIq3FD89cCQlyuGZM
g+EDXYdhdW6mVZc5UbJpdNL5nLrogvMFsgVWDgHdFn2crB3psgwY4JWE169kF7tJIy+hbd9nL48E
owudgaetYvVzTlymrr7/OPEGL5ai0qtTMIqgCLI+yo2YnfOKvJeOTBWfZBr4+MSb712yVlekGF1o
GzU39QqnqZ1oUyT0HVCIFS0TOtddjE3K8Y0Ldv6KnMrY4UCWOqyER6lX/INWKOnH/btZMiFXv8+I
vmqqSTOhY/SMdfABMdDRFdCMrF/ztfx8n9RCYHRFiYkpSnQuYJsFKI0rmR7qlfl7/e8IMGGEGmvY
m6FPcxFJpL/0x4pzgAUreHUAxiUOUp1nWQRVQWp4ozpVQj7WX5zr5unK/A0Xzgn7jeS+jSHIIWbu
3LF1RmXNyzfdvwh0DV7TqGKv0nMDNNqvQ75S7eLV43Ti3+cU8LmvKcTKhE1VIm7Ce8lJd+4tQnOb
cnws7xiMznul3klmiWPsOiTqX/r/FpAMnS9/DePNBE4i1YNSiqim5OQQksh+tpyYN4nBOwKj3ADS
z/yhHpH3EVGUTOzS7jidsAtvhatTMOrtCZneS8lsPsIt+oRdmdd2zjEgOlt1GuKwlj0PFISduD3M
VRPgaA3ui2/zZl/v6wYWXV9LlYgc/VQbuJESW9wI9dGJUK659n2hinbFMUbLixwo13GDO3nH20qG
lzdouTdet5yQ6r5d11mwGYyg5Uqm4jDnTUN4jxAOp9gQF+5etaIEPy52tjuR9E94aEpuMpnDqW/J
uLBVeZqqdR/AHvZUcX/Oc5U6CR8j3nOXY0y+S+4XZDzVCDQvh4BpxHXFE/3MHY7RXaSAlb6A/FCx
peHmraObQEnoFCiJgW6qfCLaE+k/OVHQUm815jL+UmFMe50pU+hbMhRlbRC7TtbYKz26DaB1gZad
Ew/F7W4loqk4R2ARH/XVGutqSfv25XyID1teHnXR9Pz9GlZEEIuHiiDizDHJf5b2D/RXc7i6KIQX
FBgnkMt57pceKDTYN02Fx10Pdb3v8Ret2wUJxgVgGLLI5AwkXnFtOqjkHrlPgXcIJtqLUBwS1AYy
nlS2GxJzH+ikoBzR4MjfdyXlQsKTNijlvgcRjQQdqfHysB5cjMXk5/uH4dFhnIHamnVYNmDXSH9W
k2thKII62st9IjyOMWFeNZhhreNWzrtq76I30a5eK056iie7jCMIu36I8x4kjAe320VrnmXjidV8
xIv7qHUjt8oa94FB48FugCx8us8jHgHGFFjZhLo27P95Or1rz63L7ateNM1/FeP7sX1xAjUagjid
8ekBvL+xyHt8HAjKmlha594/CecqvgcFLwi1g4KBXgGEst85eYCmh58cHZc4UvuNX3hBohbaVm8l
3HbpNLbkilRDXSmjAgrNIWZKu4oaT05FTp+8ZniOJH9P4l8Q1tSgnWcgZyZKdh2Rt21PtM/7/OMd
Tr0WNaxRKsaiBI1o0zvm629pZaymP//OvnxXwC8OMpitVWQGiPRUywG9ZUv0R3X8l0QYvVe8ckwA
uwK9L19hwI7pBkNXlNees1RVvvSi7LQhHGwzdrPA2YO1wjhsRzfNuXyPXfXXTl3zyN2iLcyvgAtF
YkxBVHtd39UQvvduL+lOuD+cMYX4GA+YLh62yiulw2DjnFLsfGF69B9mNi4+gDEVUesnGoAAZiE8
+GuAYJ1McjJs85+82P6SYUu3ajf0WTA763dxtRu/m1QwSZj/ui/ty3maCzJMTDAFRlaUHm5vgGtA
H9znh0ezFUenlqoXl5f2HYldyDvW/GajEYBn6CXtHWww8kwbaUQUlgL5EJEC1oOHHcM9GRMohF5o
YDgODLSbjOQR+UAeLXTX2HzyL1nIWIygj8pRxWbyM16l6Uu4evvIqPHIy6hxbB9bk0tEwTNSSftu
+R2Iv+kc8flfHoQxGBinHFJtAIlDunbd6DOrXZq83yeyeAwMMs6dNaaBKsO1eTVDqxyq3ESkAETn
H/lGcvR1+E8M3wUNRkOLONQFKQENLD6KgZgrbdX3ccdLoi46ir9Ubjx6qWkoWOtz7Bb9UJ7Qhz83
+xqcsyy/5i/IMAqqm0CfMBC/ne2RBo8WUWlDpG1zXN+/l++OFibjPu/s+b+LYZ061jaYfpODTlys
DMf46ZEZdYxQBziam+2xPu+ijeCa25pg1yo0FvNa/GbtWSfvfQSjsznwQvUinA8r5zsf21DRXQYf
8hYQYZXaPF+ybCIuzsxo7hR4GHgdISi7g4xpWVvq5iYZecXJLHDpMGF+mOZ9mtfG/LRDZYK8d7a/
nb6+7t8gR7O+9+dc2Ngq7ZLQF0EEY2jl607uCV5GGEa5T2W2AfduiI30ByvwAOCMlhwADZEee2j+
Uax/cSmMhRizNBjLbhZEnag2hps//90JGOsQyg3Gm3r8/oBZkGPGbWuQ73OIddwYAh/HWAOHvsu0
7i/fCTf0I3J4aAhLkw2XGss2XgW9jKyYgIPMfQ0yfZgIun6x7Y3b/8+RLNZ7d4Pu5Z6PE6UE4M+0
JcHTa4shYeEheCw2lbjqUBXG2I5xvn9THAvLzr4LZp/NZej5FW6dhIfuDLwAVw9sjkgvHg8gHXOv
H5rMWT5i/qyCfbVgdNrXZhdvXmKba8UXn38XNGahuVDOsQ9joe9BY6evsr24leyBjAr9+GfvTBPz
u9aM5nODfgDYrDj0wzDHXb0mZ4Auv/okBGYKXNP9y1l8Z14QYmya3qVtXYrRTMjAMhdMB/LajJcF
/IIEE49gmfMkJVM8tyFJiE5Hp6Z/BgpfbgeEl2VelLULWoxdG5phxIIt8K2L6RGofnhBhLbFixmW
PcEFGca4WZM5FUYEMu+TPe0f9Yd2/5Rz0nzLfMPiTkzxQ5qxQ+Fa2OpuGrEMIptbHTo3/+g/EJfS
2h5zorqyzRW5OQK5cQl/yRmz7F/Idh1hV5ggFjkes5M7vgKlkDxO1HuXHI6HW+beBSUmFiqtzOoi
DZRELMV+CGyVFCTFgXjCsCjbF3QYbcXW1VZQsDnybGP9ggA/J3Bq/IsnMdChgc0j84g6W+Rve7WL
+7SCuAFNUqdz3DGnm/md7Ev++pIQw7LM8wY99ZpZTeNjiHVZXWU3+18DKW35NySi3pfnhv6Ti7qk
yjBQFBpPnUYwUCHTe4p3ZQOg+Q45IR6h+YdY2bskxASMg9QJw5i2+dlAXjD5odKaPGdkcqpjsT3d
N3iLanVJi4kWk0j0s6bEnTUuIrjRkWatcmu7gLXgLa5YMkeXtBjrqo0thFDHtXUzWu4akxy5Dch+
m3MknnTMf79QXaNWLOz2BpkC9c4ZdRi4pg/YVgGR72jjYAWZDzPIhYXjkWWMLXpkJaOx6tlATW61
AcihrX6oDnqXGyc5Dj+lV52/4n5JqS9ZypjeOEH7cgw8Q2jClJP2dXQM13Ct9/4joD4KZYZJRc1J
H7mjRlzBYexx2CmDqVU4bgUuY4CNFjtAyAA7tlhxwShmIfzPCnGzXUVJE11O1FlwXHnGT9+70l6n
qeaQ8cSTnqWg5i9HAbZ0LT14ZkdCgzEZCGnyKTs++d3b7cbbPXGkdP6de2dirEnfF32jJ6ADFKJf
qRO4fxonO8pYJMGNqXlHYuyJ9T+kfdly48ay7Q8dRGAeXgsDCY4SSaklvSCkloR5nvH1d0HnHjdV
wmbFbofDdjhsM1FVWZlZOaw1xYXf5xA1OTLK/yAZQmE7Q9cjM7iZf+nWoihronCyyAclDkrTI6L0
nSNJH6N8b6D4mPFWhbi6stRu3Tcro30ti+6/hq1GHhVsqfIXjhrQnimlTLQwrIJ6nDsINdSEJDhT
u8CLPzNvn97ytftHzpcnvDIxiLgVzm+/5NQvvSPY2eov+kcBmwmELACo68CbpJbC6TLXJNow6yFm
H+cz4/bKK5vCcEkPQfiqoVbPixgLoyyI3xtc7QPrFmgFvOlk0I47ZfUQO++3d2zRXlzLodajCPUY
dBrkAE3/N3h2SeiOjrESUHz2LVav/9cB0Ip4JY0+oCGU5dQTIQ2MwuRt2P6eHjcstCRxySxdC6FM
xeT1VRnMZqkHP11KpN94zlnqSIBlZB1Pk+Xg9Xrnu7JsD5/RemO4LMaWxTLF9RdQRiQJeTHteHzB
1G2UfPuwvfcPLeHJoXcRdukMrV/ycNfSKDviTW2scROkKUAdQCKjfWpeb2vJ0r26lkDZj0EeBygp
nIr/it66LjA197aAn4TLsBDXEqgYRBNHvlFqrKGyxBnUZrIy9IFrRHFT8rT370MzIb1zJ/vW8GBb
r5vM/GRZyaWn+fUnUPFJy2nG5CtzyAW8gRiJXJF8srDdWTKoYEQLU/C5zKFW++gWdmO/+hZrGYst
qtfroCxHWWfNqCtf6qCB+vSCLmLbszp0mzzwW+Pu9sGxFkSZjyDhhTydzYd0dGYxgzmi8HFbxvwb
N4wGnfxu/NyrxwZ+Eokg8VUmKejbwK1g3ZbC0HG6li2OkxgOIaT0UDuAO0+Befi8LYK1EMosZPJQ
6xyHzbJCBLskNiczRscUq69w0R4AL1JXAV0IBh3qTIyoEPK84/PLi+RMbnwnr28vQ1jcqj8C6Ed4
wYHJOSwnrCMLbEfdqOYAEIiIiDmp4NUPWWUyKdMWjfqVTMqoR1LiR1oJvwtEeDMnKoa15+hWtTqT
d8zy+G/XSJ2VWOZFFafYRMTvssmBGFF8SJzYVC+d+RrYnMvPA67diqGFyx4S4PqiiDssSbSyd30h
AWxTQNph1VnRc20GPMkvm2gg94xTXAo/AW37jyRqRzkZxmiUIEkRofGNo5D9kFvTqhWZ40QsUdRm
9pqaD0Igzh7Kiax4v9sAQp9dhZ1/5oehuFoR5QgB5xvqqYQzq+M10sUgfpaJ/FuwzX5yWPrBkkW5
RAS0WRElWNLkdEAcjwJAyklmfbwPMaLCyhEt1rSvz4pyj3WvZCmQNDHqAwQmyU53RoVEQLOaXyVo
Gdzma5TLzGB1W0UW7dXVflIeEaisQ853kCrpq7p+LNo7vVkpD3zywLdOypPb0harj0hXgswdmMtI
jlNbGhcaz/GxhFfK0XXQbtfvdwO6x/6mYnsthtpL0OAVgDaU57e5QVqZCNviRX1j3eP59vzUxT+L
ofYubgAdL/hYDHr6ShI8zcOgO49oj0A3vL1vy6f0RxIVU7R8w021gUcPb6f2R0J28xOSFWMyD2cO
BK6eVpVRtH45H46V7PaZBYR9eHrJZl2rZd/1ZzGU7wo8TebUAGKyO8sZrNauH0qXPw+vPYnMymoZ
6ev5q2+cEl0/4xJQTuQebvHTlJHiUKC7M2NiTH3Z7B9SZBCYA+105piezePV3gkcwEeDEho3Q+kJ
zlNomY9taMZraR044gWd+W53SmyPpYSLmnEll7LwaH+Q1SKB3AoVjZfy4a68YziRxf27kkAZ9gJd
jJFSQ8LW22P40IRdZ5wQaw2UTR/BeI9yGSSAdSVd+4fBAzzcsa/Xfv8307tIkf85J8oAKVnljyUP
WRjgs4QTT7LVPWvacLYu33UBIN4YrwYAugJ6DDoZL8t+k+SG3F4sl+Vm58+79dPfj/u2UfkZ4n3/
TOpglakdA3+SWiCq1E667x2TVXBlbQR1sD0goHtfxka8ne5Yfams36YOUh2aVG01/HZqMnnCFt5X
37eG9h++wbUA024vknWqLcD12Dsfzvf8fn68fQYLMwPfJVE+pIAl5Lp5i2LiArW4J1sYjLNqEcc8
n7LV9sXCfbMtG6OHNqMj8KsQfUuZKK/iYaIyrjoowN556R/CB91OzQ+AT++t7ngKLFC+u+Y6PNtm
a53Xh9TyTN8x3PfbO8A6R8rpgDk24rsKH+GckBtl+M2frub77lKupu30kR91/PhAPli3fCGtdv3j
P6bs9FZRat9X2stjbHOHdFW8JQQY7tGDxbEY1G5fe3rc7t9sOKhRv3sqUfCmShHnDb9jHCXrK6nr
XnK154UldPlf//Is+cq7dlMrGd5sqoAdzWrsvK2AKg3bOHJ8GvYjvlohhDCy4gt5yu86Ql3vLE6b
0Jh1BOj3p9qwxfzhPjk1DlLK1u591wI3dNzupMdGMbV98BYMJNpFLCj+r167/3zRf8zV9YI3avp8
x0BobUokBuuis5vz2jXJ1qXz9DCS1dr+/JfqQN3sUdOyjuOxsQMxGT8tsVSNuthDgcbPWMVv41EW
lyS+z1cb+7gbycm07luyW7+a7+d2a66sGdttI0VWyYpjGZ9A5blv38mfdEv6Nz35Cs2vFDwMBIxz
TFjP9qUlqHBHlrP33IqIxP4AC8BtaeDZuxlGqF+m7UpcLxqT1idQy5K4lkHcweLeYvIeo2Rarzni
Vg7GClOSl0SWrfiwR4OM4nK2Gzhbd0R6W/SJ9HZUDk9NZrbi9jIA1B+cuam9Vwjvk9L2C3s9rdvV
U7066rwt/VbvBbC7rWQQ+a6MnQQ+PRLoJAT55LApgWxB9L1wAioI8QO0pSZum5DmTv0U0EXpAn4B
/8FkhdsBTJ2g/lolu1+fUoQSvX6oLOFcZ1Z013mg8Dhlu6Kx80fNyc0Gn8v91l+V6KsjIspIv5Ic
cIvWZr7zkFxKVwL4PvZ3+YyX9rHn3cZZFc6HQRRMuLqomJn8prT3PYSG8XqwohY1baQ0lDfenrbD
sSTd+ajbgYlENpjIVDOwCifSyZNbEtBMw5vl5nBED6/DNcR1lBU01UhNPEdNwAZL5HW3WgML4qSt
QtvWbGSk98a9vy0ylDHu9U1qA9qzdwqUzpM3BQx6ExmtQTCND20runJDlBQV38NdYOUDcdVw7ptS
t0jQ3Teg1+w9613BdIZOyt7cvfJv6Wrzq9weSkt5PIqd3ZEz6NMyKwXek+Ry1r23KR60i1IQIK4C
0hikQTaH0HgFwGEBdQ310PXWuOZtt9085G9pbSqrwDL1FrgxoaMd4PvsxtQKIHlhrg0tGtARkAnE
E7J3nmsX63NPJGDiZp/vvSUe1+8P/S9FIiTYWOpmdPUTBi5AAB6sSfWh9mS1UaH8E0eavUkyRB6m
DNP1GxRNF00iTgXqiuhDMw03OqDV5Ujsc0USu7RiC0hfHTiOf3VmBx6nTWx9tgJgoNYVcTfS3pzu
D6HDE+FUPQSwgBcEvjiP7nBw8T87PSkGbBoyVx2+xfJN7P5afT8o6AwydfwodoIznwIre5tWDtDZ
M/yjYG9T4oBr6ReHYv+7Z+dvPSCuEzTnyqS3wsI2Evuw/mUmH/LqmG8PrYmVAlBCQ0l4FYIf5VKs
jDtB2CakteKHD3i5EZq/83YAjy327xgUJXJB3vm1SOr1pDmbVbLJycl49zMSfIbW+OQ5D9odiKuL
hxY1102OkWMLF40ng418/ZpIq43LZZbnQysDuzWzPQreK1N5f41NoMdKpxn2Z9NadW2SdUKwtb+R
CeXcQ9KQ8VhvE7uKCVm7dgmQeMPCzLRvi3cc4p34WJD1aHrYm0/YKuCRkmb78P6UHh9TZ7gP9tGr
lQ3OtOZxGdpkv1Gx/tsGjWWKvwce/+63ZllXpnGQcjHqClhi67S+/cs/n7nfbTz1qAj8WqhAWzUH
GgaJbeWgAKC8JyyqcZElh4o5ALWUc3UCOU8OgKMI2R8582V/8W1cabIGqczj1ubJ+XHNwpFjRFJf
NYWrrfPjuhTSOUpD0p4VpbE8Pj3ooelD0XNzmPa47RwnsC4R6uUZ+XWBoXVOZG27ymrzGBATkNjv
o7nxLVZbwBfT140wiu4L8GQxKZsB63uyrP3p/Xhcl+QZLtTZ5iS10SzmOEBqz00wrXsWKHWAc+UT
a0IRyPxc3Q+mfbY38vaMK0DuQuv0CaPkbj7WHwceN/GXRPb7AK5mrdu39e5rYu7Gd9P1Bs7oagym
w9sLztGz9u7e6vGpL46yrhEeYSgndSSyA1NbfmRVKhk38yvuuVKJaBJAujs/b1PTZqmb/LPk8O1C
0SMmah9kQzkHTdbFJ3t33umVab9dUPoPCNxRZrWW9R4i5h3xdp29kmKZcCEqQYjIyGHJP9Nk3z/m
uw36H6lQEy4W8THAl7fcp9Mv/152n1Z7yy1N/a4h9nplkjP+jgkBlE9V28YHmqv1GWSCgANYs7SV
cRnpTDsXaLrazYcO5LjH2wq1GD4aSHNKIIVEa7hMrVUMRj9tUpCDIjCrBJj7/klfYxyOs+ot65SX
rNm1LMoeKwH6ZwDd1cFqhna3/u2R83yWjBX9TOUroOT9syLKNo9emMaDqgDJxtzHp7fUTF7Rtc1E
ul4Ydf4uh7LNRqLXuaFAjobAtrdfpLcK1AdA9cwA0Myh9RhsjsR++Kyc2wtk7SKV6mnrCJWs5GsX
edt/0eB7zlpPWM0/LDHUky+IjHEKCyzPSjwipcT7nUIpEtzA28tZfNFiIAFciaLxxWb23UsrgRbn
3qB3l6e9gCEV+INqzSGyDtAEUSFaSi0ftOiam3zMk+Ql47IvZU6vpVP6LxRSMYblLL09nWo3s99v
L28xtXQtgFL6MakroZYgQEiddLRyzRY989l3+do2HkfPwtGxCFr+g0zg4GkieNI12sHykxdzo4FL
vTcAw6JuIiQAG3uyzezhr1b3R9KsRVdOgQMrZStFWJ3lPUaTVVsI0mOrXfM4MI6RgfkPtuofYbTz
A1RyVnUhllVYCunBrScQz+UxkQGocg3oK6wK55JTmqce//820h4vlofJTwUsLnme1sphZYooOAUb
/3x7ExczS9dyqDSe4AW1J4dGd8GDMV/LltQ5nF1sUTIWtymIiJK9h7gC75dNhFqheig1wjIqC40M
szX7s1bqHgRguaiD+SBHPIxju1nrO8E+l2//elOp++BFHIcpXBziCK4Q9MmDMsR50A9/MbH8fUGU
G4hEsTS68WtBM1pXioHy3gGL0Iq5oqVw4XrrKEcQqro8JgNWNPMiGoAI6jCGiymhwzwl5CFWivAe
CzE4xpTMUlDKFWQ8VxmGMN9zBxB9d6rFrXxIFO5uK+iyK/ijG5QriOQg4wLfB1s1euPjVQJs2deQ
2TUhzipGx7bX+0jZklbSDVDL4MTk+x6ZI3CbmgBKRSGlQGBrmJ4TAlJx1cF6bpI95/rHes3qW2Ic
JV1gTrg6FT0ZvnU064e2BTaG6heWGtid9/lf7ylwPMEBLiLwApgndXRpPxZVzmGxnfNUAwypQof1
meVbhVn1qC39JoU6ObU1pskH6/Hl0SCBGQ9kADKlT0B7jmaAxA4d/zy+MaUuHOQ3qdRBymkiyakM
teycr5gSb1XBRs7F2TAZBhYO7ErUj5mG2hNDv5zvXkp4zAAqtmidWa2GEkvI90rt/wiqWvo+wOzQ
RG5ss+fMCTfNWrbLe+M03Sf6PKqJvh6zQKCSrz+re3G9g/XOyOYBuSDLwqidBZQOi18bzGbipSj0
2wbQviNPxyybTxh7zetmaRroWXjzdncfxfZXgU4noq5Hwrmjh2rBbRVe8hmKgKY3Q8aQAGiuKdmZ
wvtxFMEujCZmnrzd7rVghodfk7w/VPhKCOWY0j7q0fcGIaWdHoyDfGwf/I3qlivFDu9jzC7OPvGQ
2evtgJTfZ4vGk8/snkOqkIxoKGclLxY6awDecPU9lP8yYmUoaw3fUzl70eZlshrs7tCgEYU1Rsvc
X8qFpZxWtGoNUZY355tjYL0+nI1n1otpwbx/WxHlv3j0FSZKADH7N39zp0NleqLat3Vl8Qpd7Rpl
7sS25Et5hIzizttVtuzc4w3PCOVZ66CMXawKkc83HrxhdBfav7lVhSfY3/jcb7tFGTeMK4hRxWMl
pV3bud3aaDaFe0/ZxLFLYfy1KLpxN/GFQYHj7S+YxSTaVtr6KC0ccqd5KPasdS0lPb4Jo4ycMaHn
U+awe8JReOJhSPauhiqPYDkYqnqRN+Pe3ySWCntiPbeumb0q69zkzJ0tyQSmzSNm6W6CvYR8O5L9
tuccNuvu+bYWLaW/vn0kbXGCTiySeUf0AU3Zv0IJSX7MdGq9k3frQF21EsklKwThvUIi4RiOZFLM
YDIr3kxS24uQJEeD8FjYUWBF06Yq7utyxRdnxmfOn3HDZmmUzYqwk2rTcB2Gkb2N8svfDl8VnpXN
bwGEugbnODbo7b0E8EPoPDKEL181VZPQTA6+eJ06yEFVRyUPcJCj2b8+oSbTkwaFwcwKN/0+0VHH
mMxiInZ4kY/wXC3+bUz6rWGx+Oq/3kc/tgFclyrCHF38QQvIi5zkc2DQQ2AcdUiUCyj3oUr1Ubp3
wzrEyMYzagzniMhbTPtYrOGNZUuNlnpNlmTAhfKUpc6kyjOCDs8qqTXjDxAspi4u6dm6vd+LVudK
CmWk/bhQhczHdvNm9c6Z8TOy8iz8z2VPcCWEMtEJoG9EPYIQRBKPKoYRQrwG+wtP7m8vZiEbooBF
4p8to8x0y5d8JReQA2zVk3iW8AJc35awbNSuRFBWeqpSPW1m9YRT644fz8k6tz4ZMhbeRd+WQdlo
ScEIY5VBxgiGAGFdbLtN/W5GKxbe++JV+7OWr2O7yn74QYdY4UvDoN2Dy51Up0OO6vZqltID16v5
0vMrKWoQaRwXYjWDIzkohg/kJTyMGFFOrCYl+lF1ZmJkw0XxchPitr//S/mU0RWmWqoSGffo8UVI
TWEbXi6IgFHEdmDn73K3QC+ZdGegsSDbM4wZ6w5/pYSu154GEZ/pkF2O5OViANc7ND2Cvn2WWs43
6IetujpKyljwvK8BIBkm+8kK7T14IKRD+YSQTrEAWcl+uc9G+JY42mroTTKpFc60KMivZ+ExIlvB
QUmYtaz5d37KkQyBR3pf/ZneL7pA7Dw4TINg/jXjHfQMAFw6vwP6UwSGmPKOyan0H4zVH5nUVsZl
1Ka+DpmooGUBTNUDmK6cz56xtuVgQNEkWUXiWEbtAmu/0o1Q5sOsLeIe5QRgi3iPRmxKW/SK4Lmp
O8nafJ7zFCK6s2Rkz5THavVu3b4Zy4+vqy+gTlEOEr+ZpKC/PA0ZAZSgv+m2BjoX5rG6iPDbbK8f
gEMJ5uVsxXxlLwYZV8IpnzAakswNMYQPLYa03Yx4O5t0ts0IZpbaWtH/rKmKDOJTw5CpRYZR0EqB
UvXwPTI6FboQtg5gGuaQgYttH67lTUmUyWp+tRGpL2AR3BYl3DkfASxS/RWf8dd1weoaW/S6Vx9F
LR4lUG1Skw7vCXA2JbEpXx4A+F//YhzwoiPRBQkDLoIsCV9cNFcqBq6ZLExAIHIZNxMqrM/mA7MA
t3hDdYRHPK9i2oCmOvdAijAE3jCvJHtSX7byfXJU3eE0pCQDV+/LPauRdinPpmAkXsJxIuEra9SB
5phfVzgv6S/hZ/w4887OFZfQ3Dm/fh9Q3fSJthfuJ/TdnINVERHGls6xL22RACqK+pwuqookUSHG
mPP5EPFpjxBjxHxFdYltYFbueJC3Dqsza1JZmI3ALXGzC786wTAXilCPyx5wM+CGKA/OAAh/D91X
JrdSWHBoixGvKIJXQdE0XBd6XMDPqr7MdOhLZQ1OdGlS09dMFdKStW3unp8nPJLyZx4T0e+MbV1S
o2vJVNTfeJOXh13d/y8sPjqqdnPGDxS476IjkhKZb0aouHQDrwVSUYE/Sl7OtVhq4JG9tEuIkhDe
aVjBz5KVg6oakqbNWqNS6tLF05RUABBHN5tOJNABlplZy/dpAQ5j/nXQHZUzTIzamQL6cMejlzyn
3HrUXqNAJF2xyQW0N2ZdR9R8LQQY5ucZH7gw66egxfrPB1IKVot5KBXzbcJV0px44xN//+EBMuPZ
N/l1UrJhP+cl/1DpK4lUdKtGWSfpPnZeAvJduUlqWOVamrsQOe9JVd3DtDdQKA3MDm9f4FEwUW2X
ghcRNpE3VNVQVI36gCDkJG2M8AEK8Cp3JwNDBYN54JhR0rKl+iNIn83z1eXV+2qcmlnHHoHsjqGo
p5jItuFkZwHY5RsZmmAdXsVtYbYZiTbGXbNn5X6XqtM43n/WSr+mpU7sYr7EJ2xnPPPO7T/KffEr
206r1H3FFCno7dd2ZK+jlXdgJVhn1flx0LKqYrpS0MQfgLhT4olJUoxINZVzNhm9fsw+r4XhcKjv
lQzqLGU9MUQhh4x9c5fF5pxj3CBwWT0gX0/QWsZZrFTg8o35I5Iu43pCWfRjP/Vo0FC2KbITc7Os
fQfA9mDPWYJbvjEL4otO50okZR09Ly5GL4KTtWZas/oejN3AHMOoMbSGDQazKE2RQJKqqLIh69Se
8lPSgaVEhkt3nZA3MwvwR+qx3zUv0WZkJD0XX0ioIf2fMNrleG0K/JQawh415CDRMyGAvkkEMFHC
igQXq0nXoqhdVMMkBlat2F+8VfMOAKngIGpunTv4o7QDlKmHB2U1IR3ft4wK5Nc778dVuFol5W2M
NhnVPoXoxtHIMRLtpiHoH0ruG/QqoSucFSQtPmKu1zqf8ZXpSbMyjcFXMudeIwGpdxg4wKwRDg+1
v/HcijoT+km6JqpUKBsjVzGmhjIHgIAyQZvh/IYYzN+itQ5sdr/NYgIGIYosIjeBPxVKO6VY5Tgg
0MCqDBIagfWW6ybCV/F0VFNwIJOuzY3GKlINIKSdV4YlaZJKqECEqLeq7bVi8ylxmvD79jZ8MSD/
OGGM3OozDbMhfrXCXm04P8VcLvTxcEnwZJNNoX0axU0ikaHtiRHkjg5MmeSFBwCrgMka/RRNv9uY
lNJ9gtJp8qS8Ggl62pXyLRHuxYyI4y+ktO262ufSZyqWZoJHqPgWFyTm0RhO4sxUq9VYu4Bq0FRG
p8qi4QZADqJsYEIZ9FpyJeK1XoqGCygHI/WjO2c5YElf47P0cHvXlg/zjyS6YF1qgl+JIiRFrgH4
b0xi+G/jsInBhYXTewmDVYRsb+8yxC69i1C1/r8Ffo0jXh3WHK35ACcbMOoooPcU9WvJ3DTMCthS
pDPTJqOFyQA/q0bFVtEgTTyH3opLCCLT6VDfsXLEX68NWuuuJVCXQZe4PMb4zHDRcvRxcx5RR3u0
qwzjIOFm2g0G6dzsWMim8iQGbhKsvAJzLSBnCUk7rAHPVpuiZPESqEX7PY88cwRtncyxcHV/xW1A
Atmph0S32mJtMJ9SS7ExbKLES7KATkOFNopSz8dpAUdaWennvuNM1S3At2KbxUe3Z4d9S1p9LY4y
iVMm9xUn97MNnl9u+0sGSDDN/jXXC3X784xiAjPJsaQB1zKpHM/oKUONvFwP3nTk149AA8vB76K6
KcA7drGVW4j91goLkmcx8LwWSz2Rs6JNw2mC2BxY1sCDOAJCAaaIyD2ie9maIyN+3aPRt9zm28qK
9rmN6j8jvTTrHq2bc9IFvZGqBvpwSjdzpfVSvebntpu3xNLsyXxNVqx5i8Uc1pUUOoedRXjE+aXU
4yqX5O3IEZQWTVD1NaQ5x7toq5WshPJiAHgtkooj8kZMABGFhY22/DFdLOfF6nay5d91K3kd/w5s
hrVaiseu5VH3ZOAyHh3OkLcvwK8UFubHdIhB9I1C5fw+e2eVBZbe4gqQnAQBF5MHMff32KHh4iId
O4RkcuclVqDhhTqETWJyE+Abb69tWUf+iKKex/3o8aLQ6igFraSnWiGlZmkY0uIA5is6k8yQtuhu
FEAcyhrAo3W0ln1fmd+ooRfIWJmF0LY+5RvPgns5qduI2Te7vIl/RFG2v+1GTugjhEUj2DYHdyyJ
Z6HrBiWHzLbqM+eimYalKEsP2+vlUTeOL6chROP//LDlzfbg279ba0JLUcZsa5FnHfh5uf9ZHv0I
qsq+ljgJopIUetGYghxYiWoK6E+cNnFrFVliJ+9Dus/z0Gxbq7H76SnSJ9IDgyzbSPLe6K3eQ4Zw
E9au4vtQZbNqHa81jZfWuCT51lPtLvndBE91sTeC9wkAJtl6jJ0AGGO+nePlVXnKrpePfH2IhrWX
MOhMF4P2+XWpS6Kua1CZ79qi1K2eG5GHtzP6CXzSHgJMMYmOj6m16n5Yfd6+CktjRbMT/Eccdc0b
fuIztYS4fkYcG8hexdge+jBtyRQe+Z0tPh8qUBtWxNxppv0wlyRI6sQWuoRuf8lXf/WPw736EspT
5nmeKf2IEHuva9aL/hHfGw6QUE5asTUfPpvXcYfRSlYHB1Mq5SuNpG26tIBUyz9h4rdezwCToh0g
mPkkUmSKHRBSgr3GCHaXneXVauebfBUMdolSlTzgQS7jgwSUNc5VN1xIYt0ckHbjn/K7AfBDz81j
81mOvonh1tAxLpP8KzqoCdqmqujt9vYv2sSr76HML8qlQVzX2AeAiWZkxTs66g8Fi8xDnrfz1iFT
trA2eLXuKojprHgyM5ffaC3xDyjlvXb2THmgHHv0NZxm6zURzdRewlW6F58OvLN6Nl6BCLZC04zZ
ffJObx2eeUcy71ngqovP2PmNB7h/VVRUldJEL0njOOP9OVDvUI4DnLXdIQftMyFBmZIo7Qs98NgU
IyRNjoXnCKbR4rvGjB3Wc3nRRl+tiNI2TQZnpReFw6WtyEvnFluZ1CHB2MGaNQHDXBKlSNJYt4WS
YEnqPj60h3Y/HYwVeioRhZHbKvtl7n8q059zopSpUtXUiCqsqrA4xfY0nnR+RwbRFTSMWZ+HYJ2V
pNikqTlUpMQguOoCgb3a+JGj5Q7jY5a3GCNhyHyqaCCiPsbIENmIc4ag2O31CWiK9UlAp87+ThtJ
7nzqa7Qv4eG8rfb9mhVhLMZqyh/ZlNtXp5bX5BIbMVSW/jq02+quks0S6Hm2esnvFacJHFns/kqs
KmqGIAq8yNNVqSFWpa6OEUfF8br277XmHL2nvrSSUjvr0Fu8U4LfUmLKSuH297e3e/FZdSWaWrFe
ZGElj7PbMg4cmM+AhTBahrIdC0uIGOtclqWKGAvSZR5Z7e+mWvGRrxg6nGzjtBuA+jekdFPr/W8W
9EcI5fZlwwNjSoUFiTNABAbh0d+QMhayfDfVP0IoZx+3ea5Os/VFig6+bYjN5iiPqybdjONOyx90
n3FF58v+44ZeCaQs6WRUwLlrsarSLt6ljWBKrOhzKakCE/3P4cjfD6eZDLFKGkhQiFWe0LoNG4qR
/1XMuN/z9b1eiQboSbxO0DCBthC05lEWtOPlMu3Krj0FIpiGlJ70SWdW3RsX/M6y19u6QO/alyzU
QmfwNElVvl6fV7GBIE1VUnN6e1LD3skK0QmGwZw63xVF87akHxoxi9IFWdBUtCnA01HLyuO+A2lF
1Z1UtbXVfl9l00r2Bqf13hOtIH5bkDYIL63KwuSh4w0InsvpsjDPz2LylNJ3LQUeT9zr/SkpfDz0
3vRgEwZzw2lmPneesgJmxe2lLmwqmGHwsJQMFUlc2qknZYTUZhbyp0rYFRmee0FxLw6RkycdI+++
LElCY4IhoZ+EXpoehBWKrxF/EsNfBcrI4yryMQTHsS7XwhbKwDKC7hs4PDwsv6u+L4TDEEwGf4or
7VCIsPVptPNTPGcr0kTRrhiitzxlvE+WFnctlDIhgh8oYSvo/MmvQ7MOXN5/l+rTKL3996elov8V
yX1V5Hmdsu9RBh6McsTagneeb4kYPapIR4+sGhdt2jUZ7V28AthZTQdp6lfx5uqmFY1f90JcC6ci
CJ7FUSZNbqWycJCDbod0cBsw63jzoXy3I2jsBfgrIFgFJKno7KzfCT4vDbJ8wm10pmY0pVxZoZ5o
ZmJCIk7cDvpg8m1xLvl4O4S/b2/rj2qUhmlxER0I2FXgMip0kr2rPC5X1Ek/NXW7aoJDlserrDLI
lNo5fzbCz2J4jqb7bFVK6yiMbVV94e50VgZ5tirfN0ETv5C70Z+g4lsot2CMYLT3EtU7JVyFBkg1
47a9oEjYC0E63l7xT7utKaqE/RZVNNdJNItjiDENARQuwTnF1Im0M1D8r8noF6YXP9yW9OPljr0F
250yK6yuYpup+9j7XID6TxuepTpRNr5fPvV9KBziMRMdJePSX0YiCtbIIySqE35yS0E91nFfb+Ks
2UoqJ77c/qAfu6zAgRhYNlq5FURp87+/Um6lkEKtEPA9nX6sMdmf9XasSc5tIT8e0BqkoNlLmVt3
1Pkv36XEAu5L8LVqHwl1DTQUb8M6+gzN/jmP7KFARTyxNQuJ/OHOmxjxxU//9SX9f0lz5rCbis0K
oPmJ0tCF50GPSTtdtPQctPeNHtqx+Al4c1vEA35kRR1zUPFNf2ep6I2XVUA4w3dS+suLvpaLCXY2
Ln1bGVFDUjJWrPbDUFAyqMAGq8q6MZhP72kAmBSq1GjjRSfhJwB8H1jpiOV9vFoRpStcmGQi2DzC
c2v3vR2hKgLsEB8FRUuLmClD1vbNPuZKMWWFi9EFBWHcEBFPeg8Dg6UXS7o/ew/Q2EAtcCO/i5A8
I239HnpRk8KNQX1r2N0GvZZgebbmFxiH8QqFhVL5w9bMRyYhaJPxNwRT1JGFeaOpMehQzxE8sSkU
LdLYCfxxo5/qMH5JRZ+RRfrhjCmB1KklSQCWcB864mc+SQ1/E4lvlfqkMtmNFrdzLpjxPC66oVEK
X4dVEovKEJ5DQUa7hOpxJEHEaPY6P5q3DQpLFLWJWpCIXJpD1JicRw5FIwOI4ikzTbF4vTAWpWLI
BS6IDtLU1I+HSfT+H2dX2hspsmz/0EViSSD5ylK7V+x2u78gu+0GEpJ9//Xv0E8aV6W5he5opJmW
WlNBZkZGRMZyDq4XZntzZQvWtoeaazfxcED70F5769VyL6XSbWLWa8o579Y383EmW71UzjTQKrUx
rdgnpjOlTkwBm6e0ThW8l9JNqdpmsp/zGChMrOHCLyiMIiNaxFi6patUZIANKz02lA7XQjbzfVKO
jxZBtTbNlAetbdZKrQsniZSHhTcTBl2RYBaUJs1R0+nBN+JXILYAo6n0KOlptu2o5l5XmYV7N3ca
E9U0ZZXCG13uZ9bTFB+Cs1Tu9NYviRdrdlx5fFqRs7ggYlAYFNMwsH+XclLdjLQslmIfEflOsp6T
9JZRZSVg+RbV43GioBkWZuQvkLqg/23YVlFbpcwngHxkp7ipXEl5ZMo2h4cbisbVpP317fvW7gsX
fiFyXveZPU60SA3HLGJ+/qcHVgdaBkGa9vqpfihzH64K0vBdvdoPOSu5cAkgFDGThQcu3rrCJVCy
CSFixJk/aQ7/k9/yX8Trt9PecIpkzzuHruRAl/f1S56gjTXTS9kwIa9rD9ZLkT6AdCTOHFJ6qr6V
Pq5v6Zow4RCzapQaphXMZ5HlFQFefyF1zME1JZ9b+36geFqEK4bzr8m6tqPCMXZ6xdqUYYVh0IP0
4akE+GHiFlrvpNrgJcFn2G+q+hFdUytu6FuF8/8V6GtvBYeeGqkmD+DI9ZXfecv2nUJ30nMZjj5r
Tt0QwmGYDgWllsVu27pbUd95L68te7YOZ9pL0q6UeYW9HomEBr6imxAnlZl3/USXIiQ82GA8UetE
kleMNCtejHnHMuZnJwyq2qq5TfN9DDxK1OUku5+Oa5Psizp0JlCwahwNXyiX4DgNZ9oB5jfHXUwy
e3xZ0dVv/fd/T+9MkHATy8AiaGeFoPjH+KfwzSP95G8tIES89E7h9u8ZuuT1BFzVaXCyR8VRnle2
dtEUnH2AeDVlMrCxgfrkc+lnHGwNYPxzgQdUultz766Im+/BN4U5Eydezl6fpm6AuMGNiPNL/bwn
d4WnofF/e7LuXfa5VlBaO0nhYhZRo/NEgupUwU1HIkf3gbdtK0jq9dFj/sTYGpvYkptXMMGrQxMB
JiVCektKl6cSwYn2xe0AjsjsT/qrWqt4LG/jlxDh0pdayMYwr5kflCrftJPxHqmV4sTjUNorJzYr
wPcTM006pytBGSVsYJawrC5h3vwGXauKeRg3wV47tfWzbqCY87usduNTlTCbDWuTCv/lcnyJFlZp
1qqeaUXDfDpgTuKzNo5a49Slw1GbH+VjrbpV+dt4at8AjkzqHyGJAPqG/nO7Lh9064XQDcOw/fX9
WD7er28SLB7nfdlYMbYjZFKA0cQETEWWobiSRXxp6r3r0la3QAh7kCPmMShk4MzqaFORHnFJ2tmp
9R7q3X3TxHBsBxSli+Iw/ImYsu/pblA2LNlN7aZAI4Y6wdE+aBowraOVu7x8s752Yv77M9tfk4pW
+nw6Mj+qM0cbB3Sw9Rzey2vMTbNRuKKCf7E4zyTpjTnoRj5vgl4p9jhWsVuTjK/58GVT+M+CiGD0
c2JFFOy8zLesZ9X0klNX2YkGOD/6wg7R5/WTXcrdKEj/q3Mefh7jFbZPilqpCZsOLoZ7snUbjOk2
755yrbJHdVNaz+meVc997RyLD1ofx3aTSvtasZXX69+xrGFf3yH6VsNKhhZs0vCtxi6fHH3TZlsy
3aQgNFXMO27cGsxtUENWdXdAD/uQ13M5xCPmKakfpGDXSm8GsKYfVz7rW3Z4jovPPks4DNZNhQbM
SISMXfQq0U0G7Cx07Jd3eKzVaf5A2tKZjAKIGLvE+q2yVw5qWeURCf9RY14G3q0o2BXjJivdVI/3
qXoTcrDPVUAl6e2Ujh6P18oq35OQwjfPCnamp31K0iRDXcMnz/mv1E8eyhsOsB201b1ED4kvrY3b
LHqBsz0SfHeqjQbIzlTml0E4bcaaot+zDFB5Nvtwf/08vnVdzoEKrL8M3w0/oMmCLU551SAbh8uR
oXWY5dyJOSAhu0cNMBzyrgFkiQzGmmljNM5EQZTBn8bQVkabgFcewb4JWMxwRXUXw8LzbxJscRFj
LLRoSuw3lbb19EokfBaL3VyaNlrzOwF2SNH9Qg1js7IZSz7xXLBglXtNnUjZ4M5E4THPfC1nthbf
ofE0m+7yeIPqZHDoC7cwT/Faq9bSe/tctGA2ir7UTDZBdCFLLzgKiYUnXihggKNqsmLhl+zumay/
+3+mz0ZRWazBP36VKzaG1+1h7cosedNzCcItJ4QpNYpNzOcqUCNHdc9LYMznGAYwo8PKoc2/JXoR
DMhoGCE2ULUWs05hbIyFKmM1debBK3rSm+kU28IZbrqbcSVKWFbNM2GCKZgms6nKrocwEFCkTt+6
HXrpCi9Q4VPanTT9HI14JVhYzCWcr1CwB5KB4nWtwWaq6AAZC0dvdpXqVE/WHR0PeRhjMGhLW6fM
H0zpR81XbsWSNTqXPmvTmbZkQ52aag3rF5Q034bICbnWQOC3eoT3K2c5b9+1s5y/5UxWVGQVJlTm
KCw/GpPD5RtFBngWv6GtLQ2nrgf/bXWHGZy1UGS+XtcEC2ZQGcxhSkYIjszdoP0pkcJAr7SdNME2
Nj/Mp+vrXHKC51sqGLhEsvSqwMvXj7PbSs481vZOqP0KOmSKwgnR8MqFX14dxjeRMYSZF/HxukFS
pbAZYeT3ermf+k1HMIuz5Y1Lfa1azcUu38gvcYK+hlpS855ieVZ6KgovBAuL6egAjAVzJnGRhV57
my0aNGQQUSKkpoJc+qXaVFXW8iqgEBhJlq318QS4LSQRrp/at3GBv77yTIzgHtQ4UxU9hl9m6V2k
2QrmrMu7tj3ggtpksHv9kwQbTfKMzM5HzFmBH3dtoOt7sXn212ffIPiJobDSSWf4hh60nVvtqCi2
/JlnTlG/VB/aPTBCk9tUeaLFoZYABQKam+ub8A0E6HITdFmoAgFqKJbSVoFzllFkPYTPXWbr9LlN
XMq3ZbEhya5JHpP+RB/ylwS4k9IhTjEXOTKnU4F8ZMZ2rd7H5WuP0Tm+hpu6cka6LHieLG1bJF/w
eVzepmzTode72bbN+5RsMgA0080UPEjJqZG7vSxNwF7rbFoqK3Zs8X7/c0igSr7UxykYSNerBtJn
Wytyeep0D2BouH4Qi6lJDTMdqI8D2BeZ7UshqTpjGYZq7FvHhKHioWKIJf7g5inDeG/V2m2huBX1
9DXsu8XM5Llg4RpMfaKZWj/GfpD8aKM//OlWMjCrDcCO8QNjqe37w/WVLgUTmqqiSxDlCO0bUEfR
jBEvsxp2Q2fbsbmT+XMd6k7B1uLuJTNyLkhYWJxOjazRErXGAXB+MabC6Y/rS1lSjHMJwu0NulI3
mxpLSfTCURNwP/WnJL3r2XuZbXSgQ/wLccQCozuAQtGLI6gIV2Iiof8/9hsFFDsFqHoSTCLUYK4w
debkLVFcja0ieC+dFwEDOQTLeOyJ/TBMAVyopKAU17jNb8nPB1cP3HuOCcQd6JA+NA8DAM5uWukQ
WwzNzsSKE6jJUEzyVEJsi9y8Xd2Fv7RHeTP9kl+kfxPenosSjIwS86w3ehTHWBo4RnfUTLcJHwxr
JUz4L0uiyBTPzSZ49F1ecXS+kG7U5nR10sp4gUgAm1Tj/LmKq5NqZNVDNSagty1LsJ8paXNPEp3t
r6vQrCJiYATsxn8+QQiMrBqTqbxlzDcVl1SNHbX7LgMLOz1KZEVbl64fOhj/tr0YhixmJFu5GTK5
RDoopCWYyopKt5H6ktzrC1pM0Jh4LUA1gSVFdeGWm3WXw5HjbWKOfhce+vIH7p02/Sk/M7RskgcF
09zxx6Rv2Hsgu721Cwqvv6Pv1z9jabHnXyFYgnxUWqmu8d4LQ9nYGnmBrlQ5XWtnXLTV6ENFqxYa
JwF+KWjQ1BpdUDME72nkaaaESRjV06WjlN8HyCrowGmmN/KpA4rCanbv7z0XVedctqA6zTT0ZmUh
DDSGuyyOD0EjHdqc7/nwrMqHTp6rkmiYrl/V4nfcpc6obJLuNEqoM++7+n3U3Y7tdGUGdoD+u2Hw
JhVsnyhsR4ByG3IJI/OJF3fb6yfzX/YMjzx07wLtRNwzw0izqhkRLffcC5v3XL6ZJh0MhsQM7OlH
lOxj5EOrYmOuOIf5LL7vF+bTANWBiU2x9xRt11YtI0by64igxSa1tCPVonI7Spqxub7GRe0zvkQJ
AYqR9kg39xPKNVbTelFTTLtCUZ6uC5lV+Np6hGdARwP0bDYynq2FsksOUTU6BhCKozDwg/At6Kln
hv/z5OQcnppnK5tXfvaC7MoAjUsch0eVcB8GuqNnzDE1PFdbgFNqgM5Ad6SBgfraltnoXl/x0glS
QN2iTwn90LL4zkoBwNr1Pd4hZBha8LLq2UZKItDZMSP7F3YZUR+VERFZcO7COiVZ0YCOYc2pKm43
qL/HnStT4smd4YXZSgS2uC4ddS9YEFNGofZyU5FhLY2RRYCNCKLaRlvP6MR9HbttNq09HtdECXaR
ZCMaWjhP/LJJjW2C57CXJCHYFQEOvuJvFg0U/VqWITxl5DaRApUZqS8XVap5Da2a1A6t2mw3VdxN
5U0wKT0fD5KOXJYj9xoB1m3cB3d1Pym6l6BUGHuFocbaTmNBouz5ZIbtsbHUQXXVmOHPoZZppdP2
psQfzDCPqz+KHJXIIxrqsAWoAAN/WFYZ45H2am3ZoTHU5a6Si7pyuk6uG3sao5w6uEZgblhZ/1Je
SUMb+Ny6hKyAJSL+WSNP41LVEkRMpfc+2aX7WTux/Tt0KgAorGUdlxwvokI8ydB8jnZtU4iaygkI
MyHwRv2KfihGdTDhkwISROiokH0p/6yB8Qfi8kctnU7tmN30sUeSp6wPNr32OUh+oH9Ycf1x/cou
ROQaUjGKgo5mqsPwXqp2ZvVpMxQh90lU2aoELlE52xjp6FnFRtbAKdu/Xhe49G6DxL/zEnPm3RLc
IgLHoh6lmPvNplFmkhbJsT+1t+m59fkafsSiMEzPAYEbDZuYthFsMABQzby3IAwu1efbFvSyP9KD
w+/YYY3AauHmzoN6/4gSLFIeQZbazetK4Z4jan5GRfSmK3zN9C0q0rmk+UvObLzeB4GiUkgaD32y
a/MtKhEBZn7z3A2kXS7dZJ6ExzDGF7kd/6Dyi97vWOey4nnlKJeUB9bQUjBSLstguLn8EE6zwix4
yf2huhlULxmcVB48q483z+rP6rEsvewhBI9waXN5BFTLY6ba0bDV88frH7IQpM/tM/98h+DOK7Oc
WCnl3Oe8sa3RVcojCsRoLQnXiEDnQxR8+oUkQZ+MIjP63oIkcI885GtF+KVq1MXPCzpkhvE4ZgE2
NAawS+6yasuSJ5ba4zH7LN+BXdR9TmhJcOSXcZeBrKnHwa/FzEuV03niQMYEFSCTvo2KNSmJtM5o
oF7BfbU36G3ROoMrgxwHTMGvVeco/e/mRzgcsgpwh17e3pcAO9uaFR6b2WrP+uK1QkOfpmFaA7lN
4Wx5NnWpWuJr2sMA6KgpeO2kI6coRI3FrpGO6AmI9Fdi3A1ts+EdhoKl+KBHt9c1bKkGqkHDKHBE
TB1wrYKqN1MySIrWcf+HQt6mLLcprWyz81Ld5sxVu12g+ER6Tchbr605qsUTwWAqoioQTFJ4qst7
NpRBWVE6QL8f20fi7cl+ei+3mGLfmw+d92xtQU79Dl6b23xXH9uVJscllf8S/i3hKUddlRVk4n5B
wRGg10cur7bWz4coXqv5LWoguFKQPRN8gp6OtRknMlRuOhiFk5JNjWLHKTIcwEU/WwAzML1KX8lS
/s2IXJMqpId0DClWlTyvzJ2JI0HMkNjpBuOrTjACYwi00ffSQfNe982dfhqettljdzvcRjv9Tw5W
SfIYv19Xsr/5jGsfJMSZkUGMmub4IN1WD/VbsXmPgO/MPm4wcr7v3NbTfWvXO8FnuXvIj0C6t6uj
9Pi7BiZRuLWeKUAH432zC28w6ot4bqvg/wPiwbZ9YvYaF+q3SXm8NBDlf52ZoJRNXjah2uFjAcGF
OTP+EBtO6jdg3FRfPOVRB0gm2PJe2n3j7K7v03e3g05mBP9zZzaKnmKOW61LkxEyVn4KDnhNTgBL
t0HJuIV5QpYtQNL3urx5JZfHgpEnrBQdxXOzmFheKbQk68qqaHz6jIV2+99o0awwSb2Wf13Id5kW
+nTQ1m4grY0C0uU913tCOSbkICjeR2gwaB8t9dT3xDYHwBEk+xJUSvpKb/h8tcTFmUATn7OVigl4
+kuZtdWFJXBSGp8w/agwTOwCoqbqtA0YXv5c38fvlsTEpLsBvGtIw1SXoN7BwElM0VrlhzXm+FWC
l1S8krz4HglcihCUkrI+K4yxbHyzHzZpXaDGtytLN6YKemRWfMLKcsR5oGxMjFaPIWtoyGOYJhst
WOuCXhMhKIRcgHhcaefljJWtA+6OhS/Xz+T7XcLh46kOVgL82xKhgUB4mZednuJMAMxqA8LKrSPq
TnHu6mnusbL/Y8nVSulmTabg0tFvQ+Qg4I3PQQSkGeV+BEhAxu9hT+y2Q68N2V1f5NI2WpigwtiI
SoguPjmYxsyMZNhGfRoNbzSZblcAxLkuZCFvNm/llxTBnfRhRdJSgXqXdv08Acw9Ob0ErT0dHD12
h5V0//Iefgmb//7sDRA3WT7pVtb4ozOOdvxm/WpGW3d+XF/T9+DrcknCdeJWpVtmACnDJnqKfqx5
4KXb+rVjhlhLVXqcQtjA9ug18aTJ160OAZ6PSY2WrDj7JTN3Lkq4SX1SoOFsmm14/btQAcqUbp6l
pvhXUkz0Pc6gnN+emwopozqOIWUaJJcX21jRNpXG3puW2tdPZnk9X5JmlT87f8uK2JCrTePnmQXG
CTV8jJXsiL6jH1K5xue2qAUYa0fwi9ZvTP9eytKbZkiYPkLXytDNInTjKe8TgrLrK1q+P4isVRng
EegfnZd8tqQePfSFMkFMVN2ENZqy1cqTrGxf0Ng2I081w9so0Jw81H7qxeQN4fB6/QsW1zmH1xi2
ppZMhQschxwgHZnc+GnymltYZnoKo7X24jUhwsU12tyoeKRglZa0ifromEr9PZfiFRu78JSkILL4
i0MAPUSt53I3g9CSWpMEUBD+GSCzJFPdQceWjKHOitlNwu10+lT7HLUfjrkBj3Xca3PUI3J2pye5
o+IJWsZPxRTtru/yQuB4+WXCDqBbpYzbCsg+IR6RrlS5wWOFRvc/wQRiSXPXK+gKds1n8Kl3G+OD
+jSobZ34a++a78YHn4GaOt64IM5EqfZyg9qGZDQYOgz3JZYTqfeDqhxToNZwWzdWi26zS7uMsuZM
NV7TaIqeq4nCmiVJ0seaFO3cjTzF9sj3VfKWW57+Kyzf8Ma10ekp8U+JS//z6w1dTzOuPN5V4G0w
BAtOiwEgISZGGCPzl24cq+T9+mkuZNggYMYnABSliTHleeVnt7ZqyZSnhHV+U/edYVdVSF9GWpnV
rktQ7j/xllrxFn+23hWJtppLOJ1M20hKc6dKaNZyr3/Q9/uFKXoU/OaHAUZExTK4nExhQoNo8JGp
VsDCpSTyjo2GXLgqJWugE9+tMISBOVidXwYz9Mzl4luJK6FaZoMvpeme8LF2CgWGY2ADHpDZWvy8
uDSQgwMkANV3S3yHBMOUt7QuBh+9LvJhNALjdiCytgelDVsJLxZFAZqIwnSoaCgT1CaIDTnJSIeF
jVbvYEA13al6rh21ABOH1w9scQ8Bp6HjxTO/QIR7WNG4K6NAHXyWx7UdqrsoKQCYOA5eq4+Td13Y
Qs7fgndBqhL9IPNIhGAWUX7vEVIXoy8PknVvhYAOtHM9TCMHqEIAjA7NsUjucZlTJwnDamPyxqwO
cWmm70Xb4eFn5kE62HlTNM9JzOXg+foHft8NfB9q83hwqpgdFfvRNSVMp2HA9xmj3tidpFro8++B
6q+ZAHiVpLWW0wV5SIwTGWpM0RhJBd9uTqEplZo0+iXmu44Yyh8PgKWP9k1ex08y6cuVuc75Rlwa
QsAHII8BKCPUXuDrL27M9b36rqSXvyXEdMgXqYEREuzVg/ae7I2X6z+/YNouf18wbUB4CQMpxu+r
oOz+lRwjf2/VNmbCimcOVMW12fa/Lvna3ghnoXOmtYkGeVZ0SptjWm+VF2b8GqrtgNZRSh4HyQPh
irwvWOSgZmf3w0MVfZRkbaR/Idt5uXLBrk2FoYfFoGHYNvS09mi8GcWNiuxc+cY24P2RMwCvb632
7m1lx+fTv7YDgi2wVCJNKOWMfmv9LEq3AgbgtOEgnHfDl/B3ur0ubkn3Mcg4d80qcz5CMHJaB7BO
XmeTD6xhFONzsNRGPLiz4jIAanNerTwOFvVJw83+O/ML0AvhfOO6SUd4y8lvNdU14s8ktsunYP86
Kbu2ow5o4Onm+gqXbpsBWBkNY5vw/5YQdoyWUscAp5/wSjDqDZNZsRnNZi1vNf+KeGrnUoR9LFNr
5k3rJp9WuVMpwTYvtu0NIADs4EgtthLZfo/bAGOl6IoMZG8Lnl64lWmTZkwprMm3aMhvZTwb7LQx
y70i1dq2JrnfMZbv/8U+nskUTq5Tqr6HuYZMuWPoGSqGLS9zuvs3UlCRR34Mja3iyFqcBCmph0jG
JEdX2F2JjJWqo6x+XcqS1s9ggxZyIYgHRYs/JBY1WxklZ7UZwptQMTdqoD2mJs3cMdbJirQlGw1z
j/4rvOhAxib4W6QzpRxUDbI/gavN7mnb/MY+Z7d61pbe9YUtpE+hGcgszvCGQFSkgmaEHZlIHdDJ
Rxukth8G0PYNSZ07xKKjkyVy+KNrUIc0+yK/Lat0PJi9ZawETou7i1q6hkAG/xEDp3lQRTF75DIm
5FEPLKEgyNLa0U2QSQEBNv24vubFC07RlYteLR3SBMWcEpUPZgCYNbMb6s3EFdmmVSGtWK4lKZgr
MNG1gNYFQCBdOO3/6FxSS72HYuZm/5AlSWm3Vvv4v6/kXIZoRKxWMuM0lv2ES4odd03odNZabXOh
dI6eNoQ5OkwiMt6GsBIzMTOq8QFSkNE/YPq2Ppp0tPbBMDaPrYxEXUJry6tCExA2pEK/aTgathKE
o1ei8dvTY8na9HVf2Uo5Tm4rGfFTWJDUidIxXpnsWro6wIRBjQPjicBtF5whSutlZnFVRj9oELgJ
/JPfNQCAalma+Nc3f1mUZapocALLiy6IkpiahXViwfJILaDK06h7zmtKbH1EZ8h1UYu6RA2AFWI8
GNUjIWgbdD2O01qDLslteDsxNnlEbeR/o01nUgRT0FRcM2OYbF+lLdlEbZHvjbQlKwHE4rZZYH1B
T8+cHhN0lqrp0CVGqPhAugAiZ4dewmJS2S1SVMbKFVwY7IDmfsnSLwPn/xQETTlMorLPkWFARYhW
WXdShjHvdyHYedpTN8baaEv11FWuZpV83GmxJde2Yk41Svip3iJllhLDlmO9Du2m0jEKnROGwYXr
J7y8K2CJVGWwpRjiM7WV81ZqlEDGwFxSHJTG1H+CY6R+CMBntVKCmTdYjDyoDGi0+QGDjmlBb9Ei
ZxaNlSjodlSfh0l/r0r1MdL9UMFACMLnudekWYmplpYH8KnZx4A61RRBhqqITOVQQ2ZfFeAh08sW
77Io2qCZIlwRtRTqUIBrAWXdAKyl6KrHnDWdkheKH7HMjo+N4Q6B19Wbao3CeelSngua//4siROA
l09lNJ8VObvnERi+wjUulgXHCPeERg7kvwAvK4Id92R+dc9aEdbhIWvqLQPah633HI0uz9cVcCnQ
RsUWJhPIOpoJ7bhczthVkTV0WI7cRoOjhp1rNBHZxEM13FJSSU4T52ABrAgq/Tq9MVo6vnBJK1bi
uYVhNWROMJmEYBW6Apbfy+8oUsxShwNT0DZh2GEOXj6CWX31R0VTGxMHTnkgDQB/QtXti+jIR+O2
TluvTbs7nud7KQuHlau5cF8uPkhwf0WVW1KvzvclcgwSb9SZnQS70I69nYAkoRxPZK0peEG3IBMA
cSbMAR5ZgimmQ0HkKK4hM+QuYfdytjY7vryqLwna5TYPeHNZTQUJpIqCTYoKnzX4bR8/V12FbEb8
UAzBqbT6lYfIUi7pYmWCmgEmnBZp1Sj+mH0YyYt0G1pIJk3jE5PJNmcxskRuMcaOpZUeJmxvk9yO
rRVA1oWqCTYXDM7gpUKYDd6+y8VnU4aYWoKNQJeWhr4V8I44iak7Wa+geTPjyEMGB2Y0m0AZDDtj
2kkb1nCwZ7URzPDFNwhqZdbwKNYIP1j1SfsmSzKefuD6bV+GDpHSBPDvU590qjvxrF4xkYtm5Wz5
ggs2epop8bx8E9MJEv2N6NUh5vuUruWVl43KlyTRAZdVyUK0MMNG+mlgM2ZLt8hjsx/lU39H3tdw
VBa8DLYUKFkoR2kIloRbUwVxHHWsUnyjORHwC9cbMq6k4ha8y4UI4dp0HUhtx76EdTJ+Y0VAHVT5
W9hTuLP9dYO8fEhfixEuSsN7vTcMXBQ+OegY2umU27mR36XD9rqgpfj+Yk1CQICYcyxCGaagRaq2
TPYV3xg1cTTyqaJuKUW9qyiOxLT7KeGbgW6LDocXu+B92Iyd8UK49qnH8sf1r1q0T2dnOW/PmXdV
8DZTuI6NpsprFLtyUNhkAiXhr1q6y5Q7LVoJsZcewqjbI8dqAKcZM4iCwKxlMUOSAnFDB2opG4Oi
Y/FmfHDVpuhcKh7rtbbYZSt0JlGwQjyf5HGY972OAq8oQeY2gaEleYjHcEuktzw59a26LcA5b9fd
D71ZMcWLPuZMvGCAWl6OkRG0cwumVW0jqoAPMiyZd/0cl2Jw7Ct6mICOP/fHCnps5gMA9DKIMaij
Pu8Jbv8EyK6Tajc3KcA2nLVnzOIVPRMoqHMjAexborg4BNSwY1rZLVU9SXnlReQ208/ry1s0OWfC
BK0J26aIJwtnWOTFr7pNM1CgKIrN0zRZecwsXogzSYK29OZo9uMASZPeeFx/SKhXabvaOFmjUxST
g2TUisRFC3QmUVAQi/ec9SYkml22pcFu7H7W4PAJu831PZx/55snPJMjuCNSqUqq/z2wituR37Ot
3BA7JKGdxKWr8DW+opUzE1OGGLRnSaNjXYOxr8HRQILMnuSVGvKaEOHJzpU8DsYYWqj2lofOnMSa
7EB+vr5z/8WE/HO5xOydKkUj6+doSn6o30DzuX0MPqrdb3ZbJk7weF3Ygjqg+K+pc94ML3fxMcJ7
S2sDsDf4eVXpJwvzFI9Brsvv0VAxN+wt/X/PCs49Dxggw9sH42rCDhKm0SYqIa8zt6N+HIA7JKnZ
ZpTM3fWFLZn+C0lC3NBbcl4h/agAQcYz0n1pYcQmu2EuKV/r9A6Nb0hk29dlLtxmZCBNHczA83tY
pGwihqUMuTbCbmRTv5erIn1Ey3i2sfCq9ZpWnh51hmyrzQkZduFA1gg3liIzIDSDgQJ7a4CPZdbf
M/+qhhFrkG5CePGDfZS1PTzpt/1Pfi+fmtts7Qm1cBkuhAlWUurSxsghza/jAq3wlZc2CVrwGu/6
pi75mgs5go3klpkXWg456Kpw9Si8a0vqhnQ6lNqhaBQnARScznXJxrjuXdFbe5okBzlKtgmek8q4
NhW8eMhneywYUB6hMh31OpYdTk8hOSj5dBMnoE9RtGOcEqfOZE9i9couLN7TM6mCOWVJjLpVDql9
2m4aI9wEQF8CFt2m6cYVUSvn+vdinSnRIOXMMnsoUaPEdk+mn2Z9OxFgn62c6xxVCx7i/Fz/KvOZ
nK5jPVWRMQC85B9u/uyq9ADuG3tSckAMI2ZNpV0El4Fi0yYHxACS8o6RFCuLXTnNv7b47CP0Ou9y
lEsUX+KFHff6gQ7VLWHGUW86gH+2+xRk7o22tsdLNh6LR/MFRe0J5f/5EM7khmVCkOWXYCpeh8ZG
LbuzJ+fQbbOHIgF59SpUy2xXv2/2lzzhspasM0pUp3CoEbgn0ShbxBhYQn/pUBQOLrEzTbnNddMZ
NNmprTVcpuVLjK4vDA6jIenb8JJlJXpTdlTxs7a3zZHd9IABkrXudqoNlDf6LTpckHwxjvV0InXi
jwy8uvHOkCa7XWOtWTzzs2+ZFfNs76tBaQaFQfG0dNPLzKkBF+yaowfWcHSkDcm/cXnzXAFqteBC
ENM+ciiVaW3gqMfhtdScftooxM7alcBfnf3ZtxM+EyOsqlZonfVgTvGztMYAGo+52xVVEwHXj3US
QIAMxOqsx2wxwCYCh+tDYddN0XsaKHHdmk7JAeBuwRawpYPXqeNrbA7l0bTq4MBbTrxJnRqQJ+ST
G9ekuw05IBiuW4SFt8ucep0ZPkAboeiCjeuRNDIICVU/Ccq7psr9sKVrgC1Lxg3I+HOH1dymJw5q
xpS1nakw7JIxjrtYC809rZXcQelwrTF5qXcE2XaMEgBqDTlrcVg+Bw51rcSF6puJ9guT/5gm3vbq
raoxW7f8JFbdVH6LSuSYk9rThzx0MjRCXt/Tb+8mkFEgY47cL8KBuTfvUtcxLjMFsVnXT7Je2DKw
NUgcuIH2pzBCN1Qfrwv7FvODEWaudGAuEKVnEDdeCpNiaST/R9p17UauLMkvIkBvXou2jdRii3Lz
Qow0I3rv+fUb1AX2dhd7mzhnIWCA0QCTLJeVlRkZwTF94/VJ+cxUvBuNhRWUbUdKKDIxc4l9zw6s
fd/q2rcsZsFstCgdINtNAx2DihnmTBgbr5knS217u0yPdeLioKEGZLXTew32OdYLWrPnentowHtn
i9IWtd6P4sbVAVz0cBBKI98AeSqwPlyPPmnicJhUrfHm6GU+5QKE90ja25Dg9SUimpMdMKaSH7vv
Ai/l8hDJVsaZnQtevFDat5PDDqQ6hpwNfY0uOfoF4TKjGw9cSjrm1DxvibSsSQ+W7wUUF5z76KFG
3vT6e0OlEpqk8huv3Cmf2d9okeHVM3N2oGp+YJ8gUo37qHFqq7UGpztC8uN5OLTGfGIfJ2czo7By
ytTXUO6LKcSEUSPMHm93ZmU2emeC+xTCTLgHdJ98/Z2MmHwHxsYz4cb5QGMviq8Il1EioUt0WTdX
gQakuweE7CgXese/KRKmvoDHhO/c2KmrkGepYHOQZQNBKYdNS22RqpkGHz0EjRf3paPktZcnHyCQ
AbtFa7dBcCwSdGdxEnhJhu+W+dupb0PKGRsfsboolo8QAfQCDQAoH36S+RfXX+y3fM+UcuMlaDIB
Bn8nVLEbuBK6rEVen1qw6wak0nrTrwaFJCz3vvEBN+Z8AZuhgRb1YsgPLv9+8QF+BKFINY9aT4zf
/KEFnyd43IQHTW6IUp7KJNyNr029G8qHMg2cOgQlvGBIwXvEJXrJixttf+viBeYDFVoBHCp4l0IX
5vpzUAaSuioTWk9oOFILR8DdmMAeEYlCQKvQwIrdfUejLcdPFTsSNSvNROA3Egurqw/fIIK8BZ0y
yzmgySfkAXSnoK3svKCoOBJrk0DAAzLqGzO/igIXM2hWFRbdAkGRqZlHNXBiWa7vPOgkNIGeJWai
vkbCo1KBxNXzC4MtjK77s2F1veG0HzVELDm2nUTzE/Za3CVsjGK0OjtzZk2P06hD85dI0kFDq5bI
EpmMozNvvmTWNzBgceBtUvEUBwULT+MMmXgEm1rFq88G41i7T+jWmQi2dV0+bLiRtfOnLFFXX8pL
rcTVsDTZ5bHe5cZI/uYE/YNE1KFgZ0y6BQpnq3V6PXR6M7JVAzVsnTMjI9xnFnsIrPlpSxrjB3V/
dSVRX0W9MgpJ6MAWwangdZnAXBD/Uff5Lj/2VkU4AspQJ7VSo9D/kpbUZmMM+GEN2WJs3lJsnoCp
AlK/pZ1u4HlWvp76LOoxMkPQBuIrmKxB52BeMXNSEsZQtjzdKh6h7FDbnWsKDaICP3aKV1bXMOjc
8ALy9Qate580R5+wZGO3r5t6FqOyBL4wQAoBvqN2gsYyQyblkvo8WwPmXHAkZ3YindvHj5ORGbUe
6yeG9MYe82rfP2nLeKjlXtCniD+gxIs+FMo0uOxafox67TksPJV/qBiIntYfUfmQogR739SNJUQB
AO3ZPO7NJeV17TQH8GKAnblkwM9BikofWTAWEb5EzIJcjIEek/vmli+nRnZpjiZomrlwxlaumGeF
D0kVf2bNP5463Idoo4csFhwjQNDX45Eq1M7ruo88oS2JIDVELS1V03QEDzoXdBuOeL1QnAY8ECiK
QRKGOgp1AEQGXX1IfsCaCmgw0B/FB/8mQgRii6T3pqHF2QPYjYuFDm9SceqLvBUij1erRYY280rk
ziqnijZu0fV+wJyhzQhIQqB0MIPX89ch7ykpTBR7yjO0C0kopmbhQ8ud0VPU+lneHKuNOVw/eDUg
yMHUhAgG1czVkiHLV5RxEsRQjp/M7uFT3E/6N0PiU6aDvMtO9N78YI3WBgW8HZraxo5c55cX8wA2
LPSAAIPSmSNVbEFTKaSxJ79AqMLwrdJpLL17u7/xfxLw1zv/2swSUl4ESwNXxXUMJTcvI74tEfQD
mRUJdZB08bsaZBeQwXjsjNqIjFQXyMdLqQfG1j3yo+N77yOo05EiYAG0AR9RvgfgP2SgmNqDFaTQ
QbNPRGM0n2aS6YMB9VRbJXCuqS6dwKC1seS3dvPllFPXmRyjyUxmMeUKmVAtVnQRPGHlIamf70/6
+t7AU3KJCNGfgGiMdgaNOMlynrSxJyEpqOYhaXTA7ojCucMu3XqH/bwL6cm9tEaNquo6YLDAzek1
vxMTDNEWBKMNX1dNXgdvuJWZmGqrNDkyGrPxeW6d2ZZJr0d2cZT0Wm+MljQfMul2LKlt1sb7Sf8G
bZvDGKBuI5oxGq3B7LbqiD9NyKvPRnMw1BQBk5VpAeQwjvs64cXY6y3B6A+7mQSOQjp3tniTNwsy
6eweqJ9dZcdW4J47a7BkUuxYS0hx9/7OjHw/juQ5Mpin0P4X64fbCd4BTCWqsgSkF2dmHFrcFtHy
aZ1GYtVpu9loK84BHfvCFZ1tFadXyXm4AgAv0WaJtBKUaSl7vJpoGdNXiVc08i6H6Gjh72RGOTJb
Sb51gYeyRHmDuqvwoBthCeh9wQoqq+osXzmklS0aDPIK7+xWw8fW2KijH9ZaKTB5ibF1M4nDp258
7KMRZf77S7ZGCOI5ipogi0VDygr9yNdrFmVJzhUJE3u8YtTdIUu9AMHovAuFhAh9BMlFxKPzoWec
wU6eAWso/zZbPn09VnwDukkBakVOHkHc9Tew8xBKHBMlnjw5tXLyo4NfPfDc578YKihGkCFT8BoD
JO/azMiPeHWzSeKNlnYSPioz+y6fQJ21S0zFhqKHmRKgQ6qNNPTNGf6v2VXyYQAcNSgmmG2PnS26
hdsYnaWZ876DHGC5Vwx4nhO/Mdi1y0aAiFMI2D6SYwDhXI81TYMB4sZj4oWM5T+Ij03iTCBqq7gN
/PNP3/i1O8LZgzdaCIM0NAtQ+5SN8O4F4Cn15mPjviukIgj0IzO2ZpBDne2n4/HN/vv096//PpyS
E4Ouoq2uxRtDRV4ZveXIXWuIuahlzTItBnVElXv+L7C9/ubMZPMiXnMZLHrK6GEDe6aAHgU67J5K
rvL7esy9aS++dr9CcJsDW2GDlPg8/WnN4dl/g2N9SFhSlMZWv9mN5zSsA8SLFC/0eVcsh/UgtFkF
lV6vNMYjKgKHwH7jIEGf46YH6mfrTb1kw+glvTRHuVVuSvo0kWSY22VO5o6cnunsTnusD/IuNRJH
MKoX6bGxWhO8b3b0nL9onm+yTvemQGbikflIX7Yioc0poPYzq0UxU2rLNxmsWVqyXtmhJZmDwRuF
5T/mGzfZOqy+nnFqV5dlH9WQB8w9BgRfs+oK6YM0ncRO1+qXRXo2Nu77psXD3ZtyygOWTK+Mkgh7
rP/I96khVIdI3OqSXD6aMqKgQwGdAygsIhNKrWskB5Og1GzoNfUny72VW2muG4MAcR7CNsiP4xFM
08f3uVb0aHINPUn5M7ZPTG5HYB+6P1E3DjuiflQyVZx0tNEvIeRliCFlkD6Si9g7gcfBPEOpduNB
ta5q4G1xaYFyJ0hL5oxfwgIXnIsxJWr8xKUP7GQX0h+VtwpPDA7jr0Lvz1qf6ajg3h/gGkB6ZX91
XaAelfE8Gi88Ecwc+vCa/JWs+ZB+DkbwQARnik1xF5W78kUgcrxh/MZFjHnlNRYsiAvEkMqTi3ku
dAJgxl6WkQHPHad25a3mHHoXIshAJh5GQCcJsg6JOsnNPESNXASFF4BoPpHQDhFujGLlrWkT1OnN
O19pgwwm8uPwzXxhOK/VK/8724fPEV5L0j4Bj/x3+pg9DR674T1XCIP/GAdvPWYSY6RzDH091AW0
dmDcEw7lW6iHz/IxNZknHIeQbN0N9JmjrS3n5eI8JMVYleNirZhTY2yPmT+D5nYjS06/yxYjiLNB
0Qx0FdghKO8U99pcdSJbwPmqslW9JJk+Ag16GDbsrN72tKFlf16MphraLCurufAE0AnrkAB8SQ/c
vnxUna1LbtMUNXHyzJYqP2NMzMF/KHfpKbCDY3gGTeVGhH1rhS4nj/JYlZbA8cowpEh4s/t/KnkX
JxvX1c1Nh8KOiBowQiCFTopwMiMkPscV3rAXzRAsvZ/lm/YSO+mL8gR14a1WqtV7CAuFdCfYYJGK
ROpOpBaqRuNTuQQlnnACIeVwblz1hFjzIHxHpy2ndGP3XdmiVqqdmS4ImbTykkO0b4nvVFb3toUf
X/6Ty7uRHhC1SqGsjiDGhJFwlz4JDnvij1tb7uY4FvJ+CPIgDSlS44j8PuETINO9+Wv4LTyGn0JN
+Df/9/37Y0XVi5HgkkeBGV1nC2co5cPRr59C2qKovPQd4t+Hs21Z44EgVnz0yZvuOtCHcu6bvDF3
sAgICbzdUs2l3EOmoecmYJvKy85BRfhTa2PbbbSK3DhFyOxLeMtgs0Ggg8pzBjmTVAXD1B7LPcSp
RlhAp4Ng4+K4ZQQ5W6Drf4hvVOrqT4Q04/oybLyI28XAhiWhDaaCjQhmff/hwbTk71EOxJtJpHaa
lGp1hb5qIEMUqIvGqcxABypNzftrsmWFGgrbMflQsLAihs8MVO4L8EHdt7AKlDBNGMjSE4ziB55E
1EUuFWoUNz5MdNx+FtF0pVkyr8syElJPkAqfrFbvC10L9pDnrVD+yje2xM0hLsRy2Ht4GNFVFy6R
E0kIssYb+1YjmVJleldP3NYwb5sBoh7AYlbCsbq+k6A84U9TAHBNzRmsBBk9HWLOea/zDQFAkn9n
k1/9/KtrjLA3uC1+SjogW+YYGJvFsYOzCDDCa+MzkwHY5wOdUU61I7FvvhybE//axFu7cr31rw0t
s3Bx83IAsAH8rjRem6M+LXKkL5+krWtqVRelh7N8xYUVRuIKOSwAgZCIQj6t5mH8DP7mjY7snQOM
EqqCkVHajjKQ0aoNlyf7kHREMpb8e4BU+zNE9TbW99byLvxpS2MoCMDoUnU4F1KWgTPVA/93eAat
m2bMc9hsuMhV0eRn5MDz4xIBazT4bq9HrszTHKoq06KcoO65Q3Y2LFbPLe6gIPcEBGrqyAdUfXlD
13YbUdUP/Ov6bsPaXtimfGdX9SzAsLBdEObtAeVovTRAq7/vT42FnLBV7H4XVma8soZqpebzn/t+
YlVJoYfOXw897UuB64Kg8wDAtNDwdpKQJGLtcuenBFl2S7JHR9EHC2WMM38cH/P9Vt17hRKgP4E+
RkM2DqyAGQhUvWg/lbex2fvKextaylss6lyIZ15jJaDN5eycmcHZrJmCweZ/JqEiQ3GEIJmsFMco
YYyiiXWQDIGgMdPw2/ncBXYx/pWmngy83hWOxlr3J/BGqIpkBDDouJQ4QNwkav2kIQZNdQf0SFDq
UXlsAlOGgJjTvOUP2nHrMr91HmSUFxZQDm4plrqeyg56vxUDyXG2+92LCeGGyLg/nls+DWEJShdA
3qCNjYodoSMuKmOcdF7YxOl+bIt8V+dqrbOdpoEah6s27N0IVgH8AgIH2C902nA04K6ZEiVl0qzD
80UiD/Gz9OA8A9D2fX9YP9UG+phdmqE3mZIqORPDDIg4jvxeepa+uINlPXCG/FQ7/tGWfhGbkHNP
zjvNjH+bzM51WRL+ckGqTp5LfSLfG0MXlrN175uW1b5wuGzdgKO5wzeBaSNRD7ECYNmZDS0NdQzU
E5FLdLMX1LVKD3J73XuekAKlGjIoRuVMoSE2ZvsixAfuu4UKHA+FBx7E1Ud/MsKtDNiq1rmc0cvp
o+6GOmtakDKknccnh6Z/EErdwYQEVq5rhj6Q4YC/gR6NxGZs1rbOnw035TaO2g+e4d58UXuTH3uW
4f2i84bMnhIbsPSC/QRiK6h1zWE0t5H2WuZmw6mCrIEwHNJyF7GfpZyiY5CgYoKOPoF5n1U9eVBq
Q5ONSTv3QLsnpogHs7gfeCsbdGb4Lnf1QLiccIxdJ6ciMUdoTCUmB7Xc8nH0n+KGDGUDGQgQmg4k
baC7kkA96KiW5ixbwi76ioPooIK/AppVo79xKf7ks6l5AH0KSgfoqPrhXLreN43W9OEsd433/uv0
CdgMQ9pdRfInhnxCPRjF56UAjfw+Y44kMGNj+Skg1x3glwxgRY+Pe3PPkv3v1HkRTJaA/Zc8h2YI
2BWkK/X//AxOruMM3D+Gt077wvKA3BLCUshdUd6yq+sMjFQTwkJll7LsVyR3D+Jb/FthHFmz8rr1
1O413hRdXXbGasZEHlgWhMIIR6ntKxRR6i90Kd4goVO2matfYqy9s3HwoEUzu3Gub10JigD4JIor
cKVAf1yvDzRjo7yTF9SukIK2w2ukxihZ0VCQm5bfY+GU9aTZVFW+FUlcmaWORyVUbM0vYGHt9KqR
8kmsSPqcQIJaNgYg1wST03nC7FiDQ5qN2TWH3K6ccCOhsqoFwFOgoLOkmBeEDTbo9eAHJSpFpgdo
EyKWEdFUi48Do30BgyiUzNBpzpl4IJ7E0r6/s5b/ll5h9BOIAPZroO+is2CQNMzEmkUcw0gPBR9A
RHsLNXR7ZBcmqPllwgo5qdFvvYqzSyxlmIMGMrT7wEqYfakXJcLf4bO3g+H1/thuZA0wpxeWqeSE
XMa8loUYHB4xVr1jTTQxkr89+foCwgHLyek1LqnA0PCzhcRYVUh/FvTCOBVz8GKQz10YAh77IO57
dHHCpwT7ED4FaHj+HZ1Zo12BN3LDy60gg7Rd6pE8KD64ohlMd2PWAGuAkUbnABpMjhIw8CAlB609
KazcTQwN0Bd+o3S6AkBT5uk3gZb5QV8IMM8cyiPzqDxq5/FNeVQeRrv71J7Ch6203f+xykjhAnCN
NhEah1xDLkcGHVDn+SPJXpNz+Rxas6PpxVeIwYcE4jXMh+A9N+bC0m74j1tCNjcSlcs+++8XUEsN
QT8I1IlY6lIwlVT37QZpeCdhD1kMDQHin9jKZIc/93f3jYLAYlVD9XTpteNoGiuVYf1caBAGcV/j
TkY3a0DEX6wpClYU7NDczT5x01HF4/JZTL2uASaW19tkY70Xn7z2H//9CNptNVLKhjImX027wQxB
0qgPkYBCkly+3R/vTU+10DHiraCC5ZiypAWjxhelhOYKEOwXD2zd6vcNLKu0GsqFAer60YSyU2KF
bb3xyLxLjoSH0GF+kTcm7OYtB4bQ/x0H5Q65uc6hc8+1XvItfDHvyV8oTB3F5+qUFxsDur0vL0xR
/m+e8nKOBJiaO8L/mnEUHsDIXQEwfGCP44M2kPbj/hyuyJaX4w9erkVWHFlNSLtdX2MKO3NQLsTx
LyNSfwC59JHtJWk/GOMrmJ1BC+llb0FO0J2xYXh5iNCrd2FYo3IRYsMyCCs09IHgEV4fZVt71w7V
A4cnwXdmRU9buqO33M6Swlo4L0G+BoD29UjjHD2oOY8XX1s94FEdyrUtxS+1+FJXs9OOZoHKUkW0
FLBVsNazDvjA6lwgIdqCin2d+aBOzZ0it4pma9lvTMXVl1HL3g21wPkTHh1i7PDVQUL/Sf8U8h95
Yojzo89Y1Uf7MO/T+PP+Gixre7UEHLrmAENeaFwQq/7kVi/eZbUaDm2HcAqSZZYGqL+s4xI8d9NT
5dcmN/jo599Cjq/ztUBVLhS4WAFQASEhdL0KUdCIKJ2XjRsyp2ByfY0xRvGUt8Ds1PvpDVJ3gnws
OksYCJJgoJNku7/3R73OguETAAxA35sMIUXAva4/oSjVMIy0tnE7BU3HhGn1if2V8q0ZFqzFSYwu
K3hrPUbTLq12SmhU2RPPfM8TCM366qTZef0nYIig6h2zsSArj7Z8GXqQoJ+EXkKBrkqDBqar0TXa
uEITGr14rJjvtvGG6b2VNUfAdXl/JlZ3wWJOFlnwzUrwAz8n5mL92wJkf7wASkrocetieNDGSJeb
p/tG1uEkZYWnphssV+kEQWN3yL6VtidtqxhaXxkNiwwSe04SK+ad3M/0qnPy+WWMoo3zdXvBL8a5
nL+LcYL9UJICND+7kG+Ow9xWmBaSXrmuMNOumQuDi3QxKQkkRbPk42OsjmLyq21fQChj+qHhF3tR
gepn/ITuMy7Infvzc3MRkIzFhgQXOkvHXwWUdiI5nht3BgShC5zRb/S03/1zI0h2oe0LcHkWnAPX
M9CpalS3it+4vcp8NpA3cBJlTkHVqm0RO6yznFhuGRqhCuSLFp1Q6uXbCF3YdiXXuj3b/pIj3wzG
hzkCTlm0+aDRwSWx9B4JTp4ZjXDuu7Mw7qXOiZ6qQ+yjfyprj3P6HPJWiEaCX5EemwO6YcFH31e7
orcLhQxg/aj0qtpCbNzcJ0totkBAOQGiQdezVIyJrM6a0roJwx2SQTKZoSdTOJ0jtLeIhahn6hPT
fPtYqLBBaKp84h1OmuhpiIAtXrQQUot/7/A+aUsjFVmDwa6+v5DrEAHTC/pbVUGbDyoxPwmsi70s
TlNcZdLQutVghBxwcEV+RA85+FBrUj0rfwDinIz7Nm9cE1cmKX/ZcnEgyTVMhnqfPXTAGzHjWZjc
Hg+V/Pew2TG4bEbqWoIYEbC4qIWgG5KudUVwkMg4BZ3bfbctWuNlop0z/zw9DWNNEKc6kbTRknbj
DII7gQOBLqS/l9rr9cKPAnCquQQZCWRzZgiWDegYCfhEb1gl3DC1RBnU4Bbvjhw6Go8XpulrU2yh
1SE3zaMLzJVR8hPhtEAvKqcLNhgxb47pwhC1mbmeD+qyZUe3b20lLUkb77tpi/NoFeMjgLgcDRVT
qU2DO7bBaIbkLYg/S//1/tZb59EoA9Tem3xOjuIABiSOcIrTd3o4WWiMQNlTNqr5sX/tN+L99QKB
xWDxYCxIm9HYQPkvke/SRIFwklsUUWGHUpkc2oGdDHWeCmDT+WDjdK3vfJQ30EKDhB26f1W6SWv2
pRiQjHp0g0hx2lMqBsT3GzOD+BfElmsSxFs94OtFA4AB2AxwnItI39Ed2L0IkioU40Y3VTWkTSM0
fCe5smVl/bIAD8LPwwJyWHBa9EUwgWk7VCMJE9lXyq5OM9UCjoHXB7ZMjK7OSmdkmMRJa7wtmin/
7tVuMqNR6UmQjYEJDqeAoMmktwDRC0w1GVNbCEDjeH+HLRvo+jziKxc25iWTB7EJagdHvRRplRBO
rlYORNMinQXqkBtUQx2seFPc79bUX1qjtnOjaY3ET4h7+6owgkZyxCbfgI7eGhCU3KDRraiQX6A5
1iakJbtBTCZXANjLf4kkbKMHWXhlufP9meNXzxYsMBSMQCABNQS09FNeM0l96GRk3eSGZWGF6S+2
tlRA6+NWH0/1kxKgwUF9C9XBqADeDqdfUXzOAjvWDuA5KNF93H9JH3mkEHVh5Bg/73/d2v2BheOn
mg7WcB5lhGs/OyhKpk3VMLlVEhwjCVAQrQKxc5hvCUDfWlLg4VU8LJGSxRG+NiQXncIPTDu5s9o+
BmLt8Fn4cn8sN02ggxLTjHoCDF2bUBixa8QBYwm5EE+WnJMwGHb+56EFpgxYWFxKSyssDQ2bCpmr
alma3MKHEp8Pv2AHCtcaNcjj9XAhB5eipndyJqz1bJoaUx6lbN/WdaNnbcwb9wd9awHxPlN4BS92
HEzq2ZCmQ1HWMTe5UqOcJGyctMtOIDey75u54e7x8oXaA7i4UNmmIV1pqmBvyOzkRkN4zsGJkcy5
Wde/py2usVvnUgYFNy6XpYhOx/mz1Mh8JSSz2/Tx3zrRjBx/QCcwM/hZ86q22SrPrMM2vOkvDFIn
oG35QFCHAAa71h64WOfKLzH3UhbAbcKrX0Jv3p/KG7EpLKL6BEYV4O7h9K/36Qx6xywDUMnN4j0H
iUOe2/tyCj6zlgR4VgfinwkqFNMcnKDUt2vywLn/AbfOCdoRQai4ZI4QJ1/bH2KuEsBkObvAUM56
LQSlzfBCuDHMdcIefk8B3mwRXlLwoqKO41SHTFZFCpIXSuJwpdFPRg3t99bwM5nEz4Jio20ZHFx2
yYD8t6sMYeYP4PVpUJqNkl+D7MRZta9b4fn+8NeZyuXD0JkDIk8ObBsrOk++aetcwoeNzEkGjAUc
4CFj8tWJexFKK5J+DVs53luHFBMBQBGg2eh9ot6VvIhSeSIKM05PYDK+YAFTscvTrRfIrUO69OSC
QhPyARpd9OL5XBtTdp7dcexTtJfH4K9QqxrC6aBPGsI/9+fxRkSG4BtMTshQYSPTOr9tWCba2Aas
yxUtaxdR8qKmjATJWAHI9jzO7KzmFLMXx63WlRsnFobBHyqCGADCTVQsAkytKk5NCMPP/L72Bpsf
9Dnft99c93F/iDfW7coSFYdkbCZwZYwhalm+qySQfoBYMpyUjdzPrQGh2LHQoC0dlbRDELN01qDQ
PbnqQ6rjjFSv5wLyu6FesBth3K01u7RE3RYT5IxEv4ClOrE0+S9ghHrNugk6uFnVa7bojW+NC6gh
bHoAz9e8akFYskOs1ZOrsKmphAGAWJwhqMYEQneWPeclCqS+d3/Jbo0Qj5IFiglSnFXfFF/PIOTN
eIwQHQmiO6GpG7xxOegprT7eAOtt2Voiv4skQxqoqp9quHtZnX0sgOMHUQV/2NLTvuVI0SoALDXP
gkwBLEHXZiD6oWRqJU7upAGA2BWnYsgNaYwtP5Z3SXqMGbMGAmV4kqLBzuf2lUHGwf+jyY+spEdI
z7uT+qebv+5P9A1nc/VV1CkcGW5gmAhh0Big51ntd3wMahywg0H8+1/s2ssJoI6hr+IQsh1SKQEv
pqTJUfXhgz+oyRENOzcesMT1hskbYcgigwwSTkGGk6HjnSkPkjidI3jslnX9wC591tTCXZ9+SrJ5
fyJvOZmFZpGH04bvphFvPjcnfS0UswtwXecMvjpZjIinYCzM1e6+qRtlBcBnMSYO2NnFfVI7tphk
+M25nN0kfa751yz5mypf7UmNjWh+bOvXlHnLy0ObGcBUgscutu/bvzVUBB5AKqJlFbgM6h5kVaYZ
IH2GWRXHxIa8x5cazYE5N0m6sX63XA+Sq7gdlucqCjfXZ4YHcZ82cbhxh1HPzsJzMZ2Ew8xHoDiw
gnBrg94c14U1aoPW41wGTCHPrlSh9tgDJKxGZtUFG2/WNexuyUbgYkdLBV6U6OC4HlU7IUAPIHrq
ir0BcQwW6fbS1bSPvC5J1gDoVZqx5PRMrQ/xn7oxfGRHkidfIHGyr5pdxcckPgZpqfPzozR6UalC
x0d5kPONR8ktx4jsKxBpaF5FBwi1zv5YiaMq+bMLxDZLhFp46kA8r/dJzelaGPVGAypsvVDbf5El
Qo8BMjbIi0IxlU77VlNTNgqY81zlPQG9Pd8YagCI+C6rRiN7+8ebGVEWSt6IJYFFp3sHE3Q6TXj8
sS4EJDSTCzMo6LRFZNZduiUN9ZONoNIvKHNJIrwEStCgf7he+DjWhkFWBs5VlcCTUzYzCh+Rczpy
vD5PNWtKYBo3xppBK/8sg59Smjmrq9nMCeDIznU05sdEjqCu08nJQUX0ayl9P1hCFAWkTrXuIebF
3FBTrj6WSaGaed2VKZKHPvcu9GNnItssmMBCZE/pxIbnMQxUwqZ9YaTo99rwUjduFrBbLA9apJxQ
eKN2edm1VRx2ueAW3TFr64dselIblAxUdWOb3nKHl5ZofwTpsqKa+1RwM8UCfgEA0hmRUG2GeeFw
0aOSghusj/QkhPJdYMW/Jv/Q5ZAEHZmP+3tJxPpR67tw0OJNyEJoFfWg6/XtUPurNQ0fwnK50YhI
sG8B4ta4LRyLSxOLD7sIVlomm0ctTwQ3kQ5y8ajUaDBALLEIrSjjcWweFSABkVRNp2MrQ9UR/ESx
KQD1E5//zVjxHEJIg0uP7qnikiZpWrkSXIlljgLT60oSbT3xlif0ej7/a4PaQnHdsVzbloILJVfB
SGU704tUV+x6n9Rm5Rvp+/9rTPRG4nu0V6UZxhQh9S4BmQUI9n0LN16tAjp7NRwJEPagFY0akjDW
5azmjOg2426UvxvxrSXi9LfzreyrgsyLdd/e+kqDObSMofyyeB2WukCblp/rEBR9LnamFeWnMXPY
dEuOa73tBZSRQPAiw0Wi8Mpf70mNZxs5AY+nO4RoXZ/yFpzcqCptHPNlZq43A8gH4DyXWhL+oDVE
mSaDEBcjS25ryRVI5Ocjo0PmrZbeX7h4Cx95Y97QVokeEHRgI9tJKxinSQ9p1CiQXLnKjhWgY4yR
C/0/RtVyaElF8ghlCcCmV1myelTYQVAaDMkva6vh2hqqGS14YNkpOeZjGJmyOKtWlQycM5QKyN46
JXxUhLawKz4onEFK4o0Ns46Y8Uk/CSVc+rgSqSuqnmNwE/Wl5DamqrwzLKnErwFwM2YjhlzfDuiv
w86QkUMDmd6KR6qdZRCSN5w7h4bECqT4kkdLmrZaHNbrKELeFm+uRX0AvTXUcMKFAGnKZA4vyCq1
QahWEL4WNBP5tNq5f9RWJNMoMMHWcq4F1AEBtaGOAa5QVmokzuXmN4jw4U1n1OG4E8bYnD+ZzkoS
1hgas1civau8vjyrnIUGxladAcKyof5taOCuTEGmIxIoQUbMn4h7nCqzFo0kNJjwtdoIfX7YQa6P
FNJmErb4sgYIsCnvUMmgg49Q1XIHEGy1Psnqw8AUFoMvUrOvsnoXdaWObK4enb6FciWymzmAh2BZ
18FAS/gZjSqncPgzRn+bAKOy6u5UV298jIxA9KdgSlueHqsjFGFJKUSHpHxAHVIPC+03SK3uz/7a
OwBeJWLe4VxROKB9ENcPQw3mRN7lmL2SFWSYCoIuR7UOrWJ+HRlSThuXxbrJDuuNwBEKjEseGLfy
9XqPQ5BzMf7Fzc4l86GWoZ6lRi4BQjW/aDP7iZRM2Z/z4ZjgVcYCeMXGKukfuXP+KjWzHpbjLhxM
Vop1v1d2xaTHkCHqtpCAP2mn60UGhRK4iJf2MvAg0ydNrYqkH6ZQdIfa/x/SvrU5TiRL+6909Pec
5ZrAxvZELBRFVeku2ZLlL4Rky1wSkoQEEvj174Pb77QKVRTbMxMzE9MjW0neT57zXLzQcOCBV8MW
ctePtbyrLKH5oiIxcGlW78duRXcE2HAwXlX/4/wUnciY40vg2KnbCAoBkV08W1kjS5qQzLpz9MG3
09Ahzy243tLNfR1qxcU1huiizrfCCc+3/HFxHDe8iMu0ljmmtDAEzBPQrxwrcGtKvJmD0jsQdivT
lRfeyZ4iYYbdBclvbLD5WHoXpcUu0QG3auhdelmln2C0CqHxiNzlSHYS7KGWwwPXl5651cQK4uJE
msmek7moUXozd3qJu2ZmGZOk7+id6WR+Vpq+Z31VMeAyOH1gyRpkBSQtt40ITekn3xzpV00oip0X
i91oXWX5PkmK0HOHle/6eK/Mn4U6BTRaXHB/F1NguFnLc0vRO2IbO1PuRQL57Unf8Mrexn8fbqvb
Jsz6LJD+LSy1pYZun+qWMu3RuetAtq0vG2iyznnLfNzm+cMIpPFNo64qa5/m44Wjr4WtH+82mHHj
YECOBvP/IRHcKY5ijNc7d60ZKkhq0vihzy/z7qHovxf1vfM4QJqbD3k0zYyzJ2DExmGFqD/fa4tN
f/QJi5BMA+O7GTLl3FER6GRrsEegXJGmvXLbixx65Of318db9rjDi41tuvrECZmcOzy0aaAErKEc
MQK14lZrqYETAEu0BeUD/GvWZltyzRRvp7QtLeduSEHfFI8pinz0Qp+AGreqdo88SA6Ih7Mp4ivW
3Z7v58mJfdf2YlThIZRDCdd07jwnysRtFd8nxaVaOTx+7tDF3AFDYmKbQKARHPLF4QGwhM1lYeb3
XglcsS+EQ7QgceIeigtc5jXCBB0l67Y2gR7JWmgDX9VSH54ykYgavp+kjXeDJrOXGsY4T8Tz4F6D
cg6/zssBuhF9NcITycMfTjZcK8AA6bOUx7uW5RpsYKdicmHKAdTwpk+U8wYSdCYCKANXZZANevPZ
hX33FysdYfA5zXkH7ILJiXKzRHRgq8mhB0iTINyxLIGEpJ4BfRgQbs2/tCVFoFhbvLSThAcStEUg
jGrGsGMqGkCeaMqGJ6V1sdrwjPYghJp6GcC9GLygqq0dHjBaVl9yZ+jw9rMrcltCOgx6ZCjF2sEI
v0L3dmjwSniDHLqJRaAG5EqANR9fm1JJ7g9lbPPrCWfdUwevSwjWgyByyfSiqAPRxOUGKmcKUoad
WwwQ42rJ5aSZCUyqkMuTG4qxYRtlT6CDOUbfHbw4rZsghTg498lkW8lL6QmcOFpnV/U2qyxoeY5l
1ZufR2kVl2MMLNxK7eLEznMR9MBHaBbXRE7p+KLBDSRTo8yze6gF3+ZIVybshTjD9/Prfj6cFysS
9Qr8fjjeUCB3F6Xu0i4hqZR4+T2x7SeQt65dldGVM+TE3kLZDMAaCpY6tvb88/dXpqn3iTUQZLnK
POhhjK4Orjdsmv7T+b6cbActwaQKwhKgVh63Q0D+gsRrwe7bHKm2JN262YUVA/qe/Tk1//Vt+O/k
rbr9c3zkP/8H//ytghZIlqTt4h//+b8ditAvRfbCf/O75u2l+6368dtD+9Jmss2+yf+Zf9m//vI/
j/8Rv+tXW5uX9uXoH0LeZsDYdG/NeP+Ghdr+/Ap81fwn/68//O3t52/5NIq3P37/VnV4luO3JVnF
f//1o/33P36fL+r/ev/rf/3s+qXEX/Pfimx6W/75txfZ/vE7cZ1/YIhN5O3x7oJc6RxAq7c/f+T9
AxUMZyaUQmcKIdLvv/EKBl1//K67+Evzw1PH4T6nLTB/soL/DH5k/8OdJQiBeEAJHkfj7///u44m
46/J+Y0jkVlloLD/8fvxxrFRPZnPVg+oAIAQZ+mF42XQGVkCPIkmo5akezd1NxlvDkk9bd8Nx69m
3zdzHPb8ama2DYZN1KzXtNif41QjVptGGXWEXKDAvsVZFJvfzSG9LSy2chgsOHe/WoMkGUSqXRhx
LeWBGLqkx8YkI7dxrhMQzYOsVl8y4jSBA83WoLFEODCtRsZJ34AQcwu3tK96XD5wJ7sSE8xomnsL
p/A2TuSr5nmfWkkezw/IQmvx1zdCSxIRGgYflIzjgdeVGRuDN8goBgEDxGFUyIXpwjVLp5u8IA+p
XoOKa+zshNwLZkDKn+BWg73JLcjdlwBy7hlJpS/swtikddXNljork7aIof/8RqwxHKvInc3K2sff
mFp2NTFay8h0LFhaAUqndw0KzymEvHLjQKzqiwUrQ1fUSTDlw1WSWq1v1k40mCVMfDrAJ0j3nDb1
V8X5wwQWRVVNg+9osRGeH87jl82vL0VtHkcZvByQTTn+UoJcBDQwMJqoqQKCUwKnlmUQHTY7wFwr
z9nh8Sp91nB4Lqo1zNXxtfCr8TnKhsUtcsB0/rh3R7bWuYKyWMioQJKA0xj7aC2jvtymgAAg/zCv
Z5RLkC1bNAH1isxKzVxGpeZedKMEGp5FUDRaCZcXaVn8/rkdoBtmsyYTbpWLVUlbHVxznsqo8Zq3
hLviCum/LKzMAjX60oE3jAvCezYWqENliAjgVHB/fiZ/Jlv+umT//AQdRBIcf7PgmoWD7/1o2iVH
oYKRJmKWx5AzyFUI2DDQCGqErldZNeSQtGpEmJeBIkli/TlhNggZRedeajZD+oGWRfbWiwLOoTCS
dZHBNof9NFK10238qi21ifw6NPFVXHvXonbKK5s7XqSzfj/lk9ik0KDSsib3WS/0SO/oTSdIBxxy
gsRV4tz0rNoO+RR/rqpWB8Q+ucQbyNzhMy6J1vThyAgec/qQfLJazQoGN08DZSEgAljlxhWGE1pZ
rvlIWuaBahzmSy29VIwUIcwc9+2o6dDzgUPSzEhLW0aeiCJsq3lIRyA0eLVKkfhAyG/cWCMh7Xem
oYzQ7Fvv0vbWcG+LWt2f0wHoiQcJYOTHcF8cT0dVIgjsSyAwizpOQyNPWdDlKg1wNNxDkC/gKrtv
Uy+L6sEd+EaItItgc4Y3ZW1qb11mP3adqVCYMT2/wsoOrKl0IllWo6+BAR+MfXIle2hsNQkOZHSZ
PA0NfiiapPabWk++JjmKVFne7XCJ2JvErKHyprk/zi+7UxsMMtczU2qG2yzpJ2OiDfYkiwYHiCSf
iyRrr5JJfqq74u18Q8cv0l/jiasbxl/4D4oRx+OpgHRrcM83kdAKtuM1JCYDdyjAPu00nFrgZ8Oz
UBbPOdbBSmh5qo9QK4cAM9RJEPEtEnUaYJK6aEUTyaxib7V0r1I66M/xhFLh+U4ur3sMIeA9UOjD
O1eHWcqipXiSdltosYgm7tzCai318RZ+gFBjZE3WbRaL7+fbOzGoQGEALA3ICWovSwwkDChjrpgG
L4w2s0JpOgcdKrGZTQHPFPqVxfSgLdYkM04MJxoFPhuIMGOezeOZJJDjKpBbaKIyMSHTQPNLS6Wj
b1gDXxnOU8cyqqmYOFAFAfdcyo7YirhezeomMhzxlozsxXTUFHl2Bx/dBuYvatirrv1Ra5IHsmTf
zo/uyY7OaRQLcEwkGxZLltZu78ATooka5MpK276iabuV9Rox9cSigTQlNE5+coTR3vF4el1B2zjm
TVRNRr81Jv6YNbAqG1G5p4X+SejcC853bCGD8XMzAusA7Ds07kGuWyrn6IC+T4AZ1JHRevYTTYrA
EHIPnjBO37G4H8cBBQeTij1ViRG6RpM/u1KECi7oW5sqWFWM4m9KD/z6KA9K2LNbxMfolXZEuDxJ
MdmxtkVi2PNrd3wR3jeYABS+Mw0ktLTuFgQIpM1aiMedH5ST0wCB3TlpC2DxEsDlxGZuN8qrI4i/
3bewaY7L8dKg/Ho0kte8GNcyWcvoCWcF8vEoG2AG5kfSYhuNFKAT6GzWEWCjB6OunmBcvTLPp7qE
IhsuLzy1gFZf3GEJlC+KeFJ1lDSptbXangcGacat0scviZZcdGSlwQ8vkJ+d+qvFJWQo8VI+NHxE
i5WIwzwm/Y1oRL4pef8ibWEMYePwPLIq1944Su5shHLAsjz30rguQHb0cnuIYke+9KVxBbfbEn/e
HHa5k61cR6f2NsrJuNkh74dH4CJwHqXONd53dQQflkenGK6UWV/beXp3flGtNWMc723WdSmlXV9H
VNZgyLYsSIqBbWJNrRmuzuHhInwE9vivDi2WUwXkSTYN6FA2Td8y0B3KntwUHX1syzXk9slj+ec9
5wAGCCzD4ppTMJeD65mE3ZFZFT63LlnnQTSN6dfSta80t9gTVuzgU1JFjp3cnx/SU/sGiE4KTwVI
ceHfx0OKnF6mNIElVoJMHnLq9q+yHMSX/6yVxaFctdlgpIjMotGF/1SihyNSveebOHF5uzOhAlkI
FxkvbbE2Bi+GI3Ftiqjphqu+Us/eMN3rMr910vhBq1FMtL1kLUI5OXeoWmLk0CqEFxZnAqedAZyj
I6J4GvSIcJAPp/GeI6zdDw4OvziDWT0Kw7ucF+Y+1q1P53u9qEf+eczjPke/QeieyzTH85cPYwxb
oBLzJ/SvVV08EXAfA8pgkJmUn2H49GyJ7EdrFEB7M3gsllW5Of8JP6XaFnsFb2WQn4EimW2CFuu3
yrC8mOAC/hJNHE1N8ZZN+n3PB8dvbOL4fTqOge0UdzXESg5lyVTU9kaYZpYTDninbpBMYXcSCd1I
r/khkXCFqCREBwfP3ZiCDiABMraHJSFEVVCmaKrp2rMhKdb25EE2qbzQE/U4kqZHGci+GAaPRW0r
q00NJEvkmDE8NM0ehn6KQJWDT1+6LMObLskgy0KQxy4xY5RM4wZIfO5nRpz5jmCDP5rsAcjcAnls
61Y0AB+nVXpIPRsGDACjBqkqrzhMyi8tDVBdY8rCrk2g5Vz0gWDmYWiGy8TNTHg013VgJm4elBPt
/ZKgdmghtwC94EmGeZoV257UDzQbjS3oqnQfT+ZNOpi2L5GOC1Om+LM+eYavVfFFXTYqkpBVRqHX
vewru9iOGrDtVHSxD7oqdKFkqwPR5cKbouE/Stt5zSS7NvkIDASStImEFJBeNfZFp+tkXyXW37/5
Z4SrC60WII3xP49XZJxz0yu1UUSt4nkwqSnx0yS9Qwnldk5642+txLUn7mWARayZcGOAHbV86jsu
oId5WouId94YiMJNgi7VwlhnB3cCUlG1fKWLH1JauJhB2jRmmRXEVvYS6mE1AGwzmIAgyKyNTW2P
LETiK3+ouAMsFc9euho/pD3zQuEBLlaWb6JqL/Fp/Cox4GYfi7TY6x6Yj3Y2jDd2y/mrBcLZttNB
ac7dIlMro3TqpPipJmnO4g/YqosDEvwSNnoeeG1SlJeuIw7dQNrDVKY3rgmhTjgiED/Op3zj1caP
nrgPVqO6lbPixAUOgDsiBMCfcWL95H2/y3FZClW2tnMq3DZlYBcttIlbO0gnx13p7bzIFmcSLOHm
8xDFe2QcFmeSKYXoVDVUkcHKrzS3t3hwrJD956P9QxPIqENPEQA6UGuO1zmyFXWXN30VMWU8SgUm
a8r5Y1GlO+RlMn+Ofmhi3gGQtlaQP3XVQVMMMQO457BkX146YGF45qBVUS6zA3Ptt0LEn2xZ3o4p
v7UrG/jOfA1ddyIgmmtJKI/hOYGc0bwJ380ccxt30lodvWV2E4zx9FDbZehkzNtasVqB8p0aWhQS
kA+eqx0fshvdWMTV4HrwObbpLYEJeGB1ZcBMeiGc6oJYzoNZ04c81VZ0L04NLKoXIAyjCIiAaLFq
bAVtd2LpIupRPtVlKIwYdipV1m1ErYf2CKeQhrGn8/fnzxfpYiEhSQn5NEAjkSJbUplYL0tp42KL
+slje4vIS13Hcw3V1FeTDfCiS0bqu0P5mtF2h/TShjN2oY+0D4icMCyOByNApyi3iUIZOGmAkPRb
oOpCUuG4b/JvqB0jF0hkmBAlA05NO9Bl8+Aw+9Vj7bMjJnMjJhA9WWf7ne5dTw4jkSSQMHCr9EWY
0AlF1hhSvVBgRp4GtqIWMHS5x1KQrGrXd5wGssAMelx9Vj+cHx5j3kcfhgepNDwiAQOHW8DxyrML
4L69Ia6iQaKWqYHRDtAhHmBCwrYU4vcHa+ycLbhIh3GODlJi1F+LkW+ZLKYHLbU2bZfK0KnKvT1V
eQijAAuDUVsBZLyfqZuXGwgRe1vo+q9lyk5cTCBkAssGoy+oZSypp21iZylrBG4JOiTBgO/xOw6U
jpJDAh1kzGpXu+7K3jnxaIQYH3LuuA9nQ8NlebkoYF3fTHYVNcpqt90wOIFRIAMhcC8jBSK0bTZB
5dmzCZyHi0wPwKvBUZJzzfdi8zMMWV7hg/rY9TE0q7XpLhfUOgx1AVnLyltDVJ+4leYgAXbgyJ9A
S3255YRsk9rpLB5pkJNq4Jxrcrg/Z1XVBLWWDPP/jc9sU18vRI9CTF3ulKHWBEc+Hjg6MPeoYGLQ
UKpanqhDXgs9dhWPyMguQOa41rQ0YHIMW+gk8dG7VBlCWFeuPTM/vh8AKIdiFKBVSNHMJgeLxQ1Y
kR33EIspOogoEh2k73Ri/ti64Ay/NnH6gFXqD3Z3VbR/9y5eNL24RWqZgZ4DCC+yVuOOxcN+rFA/
EGt81w9X/nEzy5S42xsFeGcMm8Drr3jRIbkqI6Nayzd9uPDnZgDQcHCO4pxYungmWkk7M8dAqsFq
9jGtqwuYT5fh+cPo9Hz9aUWBajfuieP5Mia3A2w/B2J8YFujtR5Sal3TLH3tPe+2S8rUR1Hrom7q
ndGtSs/O18/RSTj3ERe+4UBibBaDPW5cFH2Lx0CCxgU58M686+L8+8haqO+Ll7qt90meFgDpfuLj
mpnvx326aHvR8Ry01jRN0HaSdVvbK8KGzpVaPPpGuuF9/6m28i+DSz4NUlx6UBk5P/AfjtK5eXiF
zzQv/NfydZ9wZ5gU83jUu68ppKiaMrlQNay78p1jeSuNfYh1Fo0tciITSQge0A4HGbMJetfwad8B
qWQga71GyVxral7W78KqWEPxEE9DHkmN+5WCJxROP72/N5CUPz+Cp1uacU2I/WcW73FLptWJmurY
IF3rWKGAT/lcKhrwlJ3Ga7Ap1lCMJ9ub8xPYkQaIAYuUYImKpI2aNo9Gr+m2mQFFpqYvxDZuSmPT
DWax/zf69669RZjgKNZ3RolJyxJx6+jqSjb1vnYBgjba3b/TFDBPECrBbl/WUfIR2eEij3mkZ0AC
CNe69mQVQKVKITxcK6Z/iEnnxYi6ApLXf6pMHc+bJAaPgSVDv0ZLoppbhllDrzuvDWU97XMYKzBi
fj7fwVO7HYAEJHPnWhFQ5osdYDUa0dp4nrwuC6rRIBsZp69tXYZ6IvbEAosnrTM/KcYQ8qtA4jYr
j6sTt8bRByz2RWcJS2mg5kV1BthNQXcWKhSFq+7Pd/TErYElgxccUtaz0fQi4C9qOlHIhmH76Xp6
QGxe+wnr1pYmAFeYpMXJjSQhmIYaIkH4fc2b5d02l+2EY5shhqUG+ZplWnxv5SWEcw0aFJKHUmnp
3SgGFY7m+G0UOYq3SPltmJHBqnjQHhipf7iVqP3MNfrIcfNm33bIrxW1eGCQfdg6U7MbDXlRV+ZV
Phh3UIOu/Dyjw77X036rMpv4aQ8idtcPWoAYnwSxIT4jPyUvxyqBDTLS3duk4dZFXPJ2hrx0gEC0
rOJBF2Odo1juNeCdsCySfen+qHoNzKoitS+rPtv1nNz2nVlC+RKiYSB9e4GntFnIx91MvXkRA6e6
7aXX3QLaHKreY7u+0Y2IO+g9K6fvomXWdR1bXxLktzYDar613QBzWrZ95FoEzJiiuMQkfbULOjy0
eB0HlQeNBcMU025IGtufxtjZUVFx37Chvat60m3gfVwFRp1fdNOwqwSYq15J8FwpuvouzS036rgT
31hWqUN2R4cGJwXGwrLxaqLQrgIlHpj/WHsWsvukSAzdXm7cOLG+Z7oYBWp7hr1tpKDAGxjOc4p2
g8w25GUJThkSfmS8GpkGqU02xXdpbPcBz/LmgGK5G9TYYYe00ahvz8lDlTL2RiazPlBjFNdwvRmR
TIz9sUua0MtbO6SJkV+6dlJBZM7awwPZDi3aanvFk0udmKj9ADG8zyy9D7mpP5hj8hKXCtR29ZDp
pjpkulP6vYDxU+uyb9wqxHU/Na94Zk/otrcxkT8HuWFqI9MEx1Vp4MMBWxBaAIThDmQjVHM0dweR
HeYbub7rBexewEkLKKiKYZLn9gZlY3NHKL9B5h1zp+I+jbKhdcCvruwvowBr3B+SvLsAOAfihK4Z
b4u8nXiQG5UKyyY9qCaTn3WAXHxA/Xrfc0oj0suEbpzJgpJuJ4cdLB7APcjrJsyT6ks1c6ATM2eB
cpW6c9s+xuvQ7PZEwhOVjtqTIol9SIyE3TaxMElYdbkDrghMXkYrvqQusTaxZamvNm/yiGPg4RwA
FACEUTjV6l0/6OSKWjWDvYJqbNjdxEB7G5A0cQB27U1o73Z8ZgtPPSTkKWXQ37WHAPlckFImIS5K
lCr2RBtCW8o8yqsKiqRG9eho7U4vVfVid7Tax7l9j3c0e0RtUwOCHAjIfd3T9iU1RRnm0K2IfT5K
9WanqWH5haX6+uAZNaQGyUhyqIt0n7JR3zlIWPjQkAvaeAgFUUFpeu22SFt6GAz72UkH/aLWwBYD
jx1auI4z3QAUCGGEhIAYjzmZzA4v5Fp2zUbv8GLzqzEuAj55fVToNcGRQpS6NJLkpdUUDeMW92tp
2jn0uppkumkF4GVR4o6AF+LZc+2UMsaZ0cB9TOgjXIjMcjK22lQh7ekmzRQIQwKilCS1ERGnU/B1
m1mcoZNX4oYQ3l9Bia8/SB17ZqvnHQ9LSuRDNhJ9bxUVzL1UaWXfhiq+cVIXAsG9pCEsvLOg12Lt
jvSoGcP9DCcZWIv8MoYqSq/ktZkmKohr/t3uyGAHIs2SUNTe1IABayMnGRcx3evSTmRUsUZdg/F7
DyZQIFu8oD1kYS4YS5Vfitja1GQINGbdsC6/BVTxTunWNgUiHvpz35tREN/xyIVdFNduou2cDO62
E/QEnYxWG8eBZ0XX6E9kmpCW0QDB6NwcmeSiOIyA2USTrC5cWtxNGkg2UGHm4SRJscH74wvwCIDQ
c9pumaY/OeC5hjUCn2BMTOgC4Bky9J0eDWl7i5zd99LFuhgkiFO9SvZ6aqkAV86jUeD/9lrnBxrq
ggJQtrbuL2KRfeadtVHmU99OQGI23ZOk5VOq4U3euzBFJ5q4V177wFzzipSw3GJtdelmTqiIBdBT
fd+31iu84DNfURXG04iidLZLMDL66N2BUIEt9uh10OchVAsL6OK7bnfFaXJwoMIAVVsFwVbkojZj
jUQqbdLLmNtBDJJZ3mMAvUdwHoNaeJ85z7bIde8rK/0R59CHLOVVUqQXqd2Fg9u9aQX/3Ctrkypd
HSZmzMlSRPGwEtNy88HRyQVu/0DHo3TM7AhWTNdm8qwPbYFtnj71gl6ZzIEnnsrhY874rWHCa4Ti
LBiSgt8THTudTeWj2Y9gSLqRblc3qBUHtG9tlKLIt7SPe5yuybWllxsr05+JJe8sNlR7nDM+lLW/
Yk99Zf0YOA4oe4POXz0k/JK0vNCaxo0S757GENjSB/elrNhVW9KrptWLIO+xHFVDdmNhHdrY1ndg
dQQgf1S3eZIWm9qyh40DORFm92GGgGTDvTbfWCNtA8udIquW94wPb2qU/aFG7b49FFIldIhS2mfy
y5gOfXZnlxZvqru4coY0BEaSbpOMTQdkMH+cD8NOPatnYLsJFDnIjGClH8dH8RA7HRmRKcuN5tLp
U+ABgfNznw11MxqwMrbKx8RSuw6UjJWWTzwsUXNHuheMDAB+l8+Umg89wTKqIinhkJa6u6IlASMP
VaGuvZjemoLsYw0VVVljndM3HQLSYwMymu5cTPJFK8imXUMEfAx+gdKFlM2cFJqfF4unmrIqkiRu
x6Mk7gNldP5UwmcMaNDzff8YlELKF0UzODkDrYvHxfGgMwZf1rgvOBZ+G8QZfK8ITonpvlcg3fTp
pqrXEqIfO6YBPQPTAAOpLlQT5p+/C4MtLa2BDUb2RNl07+p9gGD7aiL25nzHTjw9ZwgyOCmoQEJL
YbGa0jyDb/CswNzL7pB4dlRCyrCXzVar10SsT63c+WGG4AdsPMj6LLJoVkVV3jpoa6ZJUxpv6fhi
8EdLiikwuURRyLQ2I1LLwl2re35IWgJe/a7pJTyyKpuYZy1GE5SsiyRD/cCD4wvED/bKZf404ULs
UufQW+7ff2ofNbwYX0kGAgZYWkVm7H3SG7m1udh2Nb82hnaF6Hpqxcxca+xQPJ8Ayj9eMcNks0Fw
pJ0Ix1PT1O/wRIFGUrfCEjxxCsyao2DSAvMDr/vFwkyMSqcTyvtRpzqfek9GoVByMnepZCEja1bg
pxaNCx7ETOOZdbuXrCmNQvdXFNCdwPl7oFp/AK2N7BqXvU6NQAoRwwuinfk5qdMDddZwoCfGFI2i
cg2pMw9fsciUsBR6HFVZYfqmEhWBdoSLhkOzoOl0a2UnfjxiQA2bmT+QrcUh4y12xyhknw1NDS30
frIvhF1O27I0ehQfVLZjNkBcExTgQ3dq6UrZ6MTL/l3LurZ42QvCcTY46KQj3f1cPYxdK/rbx8yc
A8I0wgAA2KPFMZ1MtIYaHvafPbYXnO5c89rEc8Km5kpDJ1YnwEVA1kD5ybCcJcmnpND9jxXOGJc1
X4z6vhkZ5CDcsJbJhSPpyu4+tTxgiI4sOlgiqEkudvdE3KFhiK4jlMyCpqXbpjLg0Lk2eicmaH4f
glIPQx2UXBdbrsmKaTRSbDlAEr42MzTRtu7OT9DJJlAS+CkxCzTAoomh4JMmQN6Ohmy8omVZQ2jX
/fSftbHI7CTGwGnq4YDKSztA2dFv2VrR4cSEwNICByConEA2/yyQvrs1gXpRAukMHrWe9uhW2fde
WLtUG/+N2xm/f+YD4qEKzPBiuPrBLQeNoh3uTI99mb/2Juj2QI2H54fsdH/+amcxZI6V9LUtkNsD
VIf4EHrcKNf9VCOjf76d09P/Vzvztno3bkSNJjB46A8ofncQXLojZbpWKjjZBiSrf/KpYDmyGLNu
pA314vl+cuKwi41d3ayFGKebQGUSCUQHh80iFyvc0R0AS0ACuCWHvOWXfW/tzo/UiYAJqUaAOkAj
tNGXxWGp9R7QiR7SvdVU/LDi7mos09dalpeTt1bOP9mbWWcTYa0Jo5z55+8mRW/igmL6eTQgPvHT
CV3q/zZWBZAYoGMgUITJd52lOobuVczrGeURcEjXHqlqv3f7rVXDoCF3VxLVp/ozB3+g1EEQDPrs
x/2hqi1sr9LQFjRRJ3mfxGsnzKntAk0nHPvg76JCvZicSm8qmtg9JmcsIWNFvlUxQ4oxW8G+nGoG
EBRI6Tqzcc6yEF8AQOImMS4Z08lhWDQgRYlXj9mslKEWuk7ItmNyQEmeTasQcgFLfzxgE3LhEAjG
AkAS+qYakU1Mt5AmhzBDvXGEvSXQ7UG9Y9M29h669yg4GJGSzxBq9DnV/QzeW+xbOc0xBBQH6tKf
DC9ildggHj5wZT3wagoJ1NUbs/N187q37ZUL8sR1fNSDxb0vUwkkgGfyqGhNZJdfW8uIcq26Mqwm
tIw1k4GTrUEGDv5bgBijEnQ8XonXaZkjsJizJtto0w2B3ARsdv2h+pF5a0XCU4sAkca/GlsczeUA
+p6boTH4fPq4D/y0c3yHPp0/bk53yUQhEoEhUJSLCIOnrJXugAEcbDjyxm4waGmUAPcuENvTNZPc
0336q7XFDu175JxFhdamCgKf5hjZ5DE1VsLN040Ax2HM6DjQnI9nCZJTdVEKwFhcMoaE32letWHN
mkHaqXMaEfu/WpkH9t3hWfSTJh1qoCyXx77mXUzt4LtI9erWf9idxRIXAEf3o4mGerPaQLysMJ7t
2lg5Ck4ug9niHApGGpL/i8cB7jq3Lzt9jgNkBEd5k9ZRRZwN0l0Bqb0VfsDJsfurtSWXBtiFrJMK
rSWWDIfE20zgg44o7sOdxD+/vk/dCVDAhdAydOuQWVosBlprAq7fIxYD9NlARdiWrrMydifX27sm
FitBdomr9WTASnCMDbLKbtVtUvPfWm8g7CL4xOUGjP/xekM9J4tR3eB4p17ZqQbmRhUKDa/iNRLk
ycnBBefi6oG2w/KZn1ijw6mDW7RFyW1waDjqbdAa3LfKT+fn5mNLyK3B4WJWL8S6Wx6n3BCelmcI
dTicC0yz3kuJCknd3eR4eJ9vah6d46IvmgJdDFBx8ydT93j0ekOkegfKWxQTZ+vW4yPgDxFseK4J
S6PSvES5luftSqMfFwYaRY6NapArA/R9sfbY5BW05BOiBTaFmvPkVbCnlmpl+X3cumgFcmh4JyJu
xKPkuGue3gGzXWK+VD6FoJSgAFiGTHvKegNZBboyZyf7hGczMqJgBH9ArtcgldlJjf3UErbRQTQp
COqFagjPz9eJZnRk8rBhkTsEKHHRKVQhCwYJsxKB1iyrSC7Rc7/u+MpBNP+axbKAZB9O8dlqBmaF
82e8O8S1CQjfjLlllEiN0Y0r4ELt5vT/UXdmy3HjWLd+IlZwJnhzIg4zU5Rk2ZIs2ZJ9w/AgcwIH
gMT49Gelq7pLQlnOU7z6/4i+KdsNMkGMe6/9re6USvxXP+dIGcoziO1BQ3V22XqUtF1zcCyGKb6L
k3kfqOQGxS3/+gB8lNfD6/V4jz9i5V/+HID6aUSzaICCtOc7kkAj2XrJif3oF+MNtjQA2EDWCj24
K5NcSSdnvQLuHebmkITT1eDnV0AuHkIwWMZ4/Pr7kXDqcc5vwtVaVcjbDiVMwOAwy68JuFjHLEDO
2j2flk8bHgfiCPg9CFZDJPKyC0d4B4cylXjczHcg7JRVYssG/tG0JUWH3ODvH/eLdQmSF6yAKSoj
cN93BobJl0aBgj6Uyg6FDuoviWUHyPt2WQLjYnMuTHbu1acO/r9YeF88NXz5I0U693BBHIcSaoTd
3Fqo3PTBLG3ZD3+ZR/wrVlT5NB2hSv+AQr1ARL1tv+FrTT/Wl6yolxSq/3M/Dfif+09ewKb+Z9Cl
8KFfh0v9X0TJ6ZfncCn88z/ZUmH8B8CacDGD8RPulyi6+A9aKgj+OGpXYGUZYwVBbg5/8xdayov/
QLkowFHQweIuhxwivuhfbCkP3CnEQ7GOYjST419F/4Yu9XNT/nvJPHIm8BjgNI7KT8wQ9844NcAE
Ioh4lnW4ZZccJd4wzB1m0Qpakoj6N0MlkzsMJqhQOm3XC+1B3o67WW5gt51mYjc2ZPjCDBaxQiy9
fuS2QWoxAbAJqIdw2oeqUQ+8y1AWsKydehevaUPeUBA2hl2cyzQugoF732QMA7si9zoISMQwor6N
eVkCK7bOwECC9iK/Q8m14EUGDbHekXgy8iAR3I3KSpE6f/Bbb4QgJhDx/ZQANXGGQorqR9379bDv
4V1pDshGqxwuFrT9ePTrnQ4tRAk5FANzd58lo8p2uZck036ilPqFroTo9pL7uttrlGfEYAuGE9sB
puSj0nYM1o+xamt9OSN/PRyWBRU7BaunJF9B7Feqfuv1nJY4eslJ75HEnrEmKC/s2sMwR93449mQ
u/nzkz0HeL3c+/AhESHDwQuXf2DocShytlg1zzY0aXqBBF123fuZeqgqDYrs75/ycuf7qeJHVgPh
f4QYgmO44eVSk9NxFTIMrpXso2jvTYgSnIOWsjTnsgZk8eb3T0NdONp7NjyRRcXYPELUjkasOOk5
C+o42L6qWvEV5RhATcCojz6O0C59aWHZOZ3b1kPZaD6NITsgWh+CGoCIMS7wxnKg0HU7v5lq3IYL
uzbqU8dJ3IAdpFq2PNFVkGB6rGvzM1oa1De6F4B0rfVK/JKspkI9Do7KqkiXxegiTCuMvVrnPAJA
K6IA3nCtLyMgH4KiGiiIW+NQz2/zoPHWmwjSkAcSG9jLEblGag9/bXKwtkZtK/WYzoGUVclQ1KoN
yH2lohmCQx5HcNLIbIRsKpn5PhbtYgs9r3yGHWukzCW0LYBvezNwk2dJN4nv/tBkjwZjq98lnHQW
UqZYNudL66fnwkIkc84gTyRlktDkaSVNcqmSI/Be9aKHi1LvtRJqV7Zoq80+ZLOe4ScwwaYLyrEm
SK55ZrwWpUChBsgMeoyvPbM2Lmq2tqiS1akn93E066zM/SG50eO45Jdt2kaqiCy6oACMqP+61rIe
z1KZtmRngXX296CKVmyXxBPyBhUOQF+CpjZqJ/rBBDDt4qjLWBq4dANC14/he2ux1+4Iih0UumMS
75YIZV1X6TrIZedLVV0uSVXnRQPXu/wNDymBS0kei4cG5bKo+ODZMfpB8J6X8RzZbgd8O7uyKEAe
LjruiXtOE/BBvRo5ojOgM6MHK8OFFBWHcmIXdiRdD82wZPCaiofm+KuQLYLoh6n1cvUIuiJNcn03
11XY7poaBPHCFwBLocx5JLrUQdwmhZIdLOQZYWrA0DF1dhmNfXY1AXsz4n4Zae8CKKmu2dd2RsK5
Y3DR22Vj48NrXTF/PIig87uCgYP+sUeY/0kBM/PUxESAKOuBS4jZiLTZ5Vzz4YKHHthuPVAo6R5L
nz1fYXJ/RfJWqsJyn+4Wm7wLu3AcL2dwtIIzAqHfpWU69ncAniYPEbH6A6A28+Xgg3eEE6J60lko
Hlr0YrjPYt6BtZrGLfxyVdSHBbUDMoFzEiMEQEPJb1IIG8lOUTuOYAubLgSajkD6sIYJuV4DG39L
0ccPHTKJ75MGirVzrCu824U86MkO5FfplRY4EK9ImEAla9XW+CQ0bEm299sJDkQ8HNWd8ZdBnM2w
uGwK2Ou2AjfpcQS3Qii+o8S0/dmqMnKxppb9QNkKdIbdNKLKia0J/2CJpwMkv0N+H4Dp+pQIBZCt
itLlIoE8sQbBJ+MgtmJTfMKn7DNYHNUKNkhA+80HYuQEmZpJq9uJAv52DjaZbCCEtd4CaTcF4ahO
25XvZTiRrwQW1m8RYoRQUNiZ/GjCNr6Oaaqe4Fo084PHomTc+5yCe10z3jYFhf25RaA46j80VvC3
qCbUP8SAla/Q3lA9zoNkXYEx0pJ9DXAUvm2gwrscCon3BljjqcBMAl42FHlr9rAgzq5rv4dVNq0V
z87omnnQh5m5/jbW8fwQNT3EcGtmAf/gXkgRxyHRqnaJrDAILRna8yWyMjibUK32HhJ2fyjAY4Sq
UsGyB69rYp/tx8pnHyrskX3h9XH1lNok7QpQr8K0mHLqm11MJblawwhag2+jHmHU5DHWIS2PMYt/
o5aBXDVhOqGuXaNyq2Ga8fOcDrBkg54RctUymsY+tG9AkEQxVyPWaSqsD0uiSyYgFCso6hS9fYIU
Rgh8uswyxDry7E0PJzAkxWI+30IJrMZdhLVA7skYttc2S9S8S6EOequ7ts4OqC1PP/eofSLnnqHj
U4uC4+QsrRvzgTPotYoAcj3cZQlvz1eIUcYiSvtu3E91FxJejks0v8uNFNk+XWAQhepWY4KS9vUM
dRmb0vkSAlQ77KumB3paVfAlK2DM7X9UYAw88YqR78kAq+5iNXVzHSWh96hlB3VsXHntj642EbyA
U0RXLtulBct6RkfCSBkCxXYXEoEaF4AZIBUOcbiJsQYkcjrY9GijBLU5DiJ91Pj1gUKtJqB/ROgf
PiWgghVKMw3KPUVqtJBVCkkuyq+wB7TGjvcNbMe+8S6PP+V2Xa/RXvYAZ1f/21hVR41zs8w4+0SW
GExUMrZ7ugRq3QXcl8l+rn1mgKJUcDvIeNU9dJnnxRA5o5ZzH8MdatpFflf5RTgNCTu0cRx9bdIB
18MkNAoHOROygqF44rrCIjyCT7PipBVDbO5D9jwlH2uwxe5WDHi+q0zSw3MyxOo/A3MGlVtN4K2E
wEEFxVCL79T0VH2aawlhufBsM+2NquDwAXTfcJloTK+C5E1c77EV9jeqWwS2HpPDJrPtofzE1Ryn
yjwN6LchGmdeBDgs/WBSjI8wZKm+kx7mNUXa1eSRSIGvH4yen+6baqhX6Jun9Dvk/QvOkno2cQEl
8RgeaK/TeyA+0i9rLepPw4pZB2eIFdU9fr+w9SzxOx/q6No2etd6HrxIWogoQL+Wo3wcxip9XDnW
7rO86fPMswXtmaYoG0CKeyoAwJ5wSJD+9GMIDEjXfQySkcY0+zzNWfQtydRqiwa7rkRWwjb1vhsi
1u8H2mfyaiYZ5djZVcNvFpJ3jxJXgbGY2747H8emaa483lfQWspm7HeaSVj3ZJXoAejvibS7peoz
4DYq0s+7KmEUjoq4pwZXSaSB5M5W6q1vcguywANUthWIjF7rSbh+HZ2fa6XGuwQ45PAdCq01O+ee
XTEixzjUHHeOyVYxZOFJvEL1Nqfgc38dK1bLrvDD2iTjDqJKH8ezFGGuRJQ960LDCnEke8FwefZr
+9C3OFheInM+mKOYl9Rw4BprlagzgVAPPv3Qc9t+baERj8/B14n0bpqqKrmiM/AF8EkYwqyrcXaU
1XDjpUbNZufhMBHuIpokzViAl9l30Izj7OpFu5S2oXdjrLD9FRG5V6GC2V9s8z3kCfXOhjHuspse
dkjpd7CQ8XsI1GjA5lGDpfHCJ9LPoZZvAMgVgICMebiD2cvUolA75EjWMYBriqQlBheaHskGwBwz
wdoPS24bFGB0jHTiozXMTh9a0QzhGV16v7oXkFlEARYG26ZnOJCE/LzOQXEXRTJwEt62DQK/WQEW
LU/ftxZXkHrXNhon8EKBdB4gN4O33eve9s1cYImclg+GryJnu6VJUYOHsg2bHQIfWYK3Hngv49XI
uEQ1WcaydSpmj/TIjzYa19+LKubMvxYQ2/a7Aal1dTvPsgrvwmUm6duB1zTcoaBHfsw962P69VWc
Fr0ZcMghiL3Aj7SLowfVaPNjgYxugJCcS5SntCyk52MdqcclANblkOhcvmGpQTRo6SuFQ0rEsR2O
ZPHuPZywdTF2vk0PbTXA3ThN4N591aUZ6uMVLhk+KmWA3BkChPB2M1HhY2NDJFv5IuLgnAE9ZQ9k
ssl8kSdNHl4GiiHUz5qWT4csQudjfFUp1qg1W3B1jY2Fp+KgJ3HNVgqH7LXqZH8wHAfzfTt48XzZ
RUPdHrp8rn9MKLZGioWMeVdM48Lf+zACs+dmSYbwEFc+DvgmoOuNRpZIhdObTg4A0kw+qmwKHNwR
JkJKF4dhUEOHCEUDMX2vgkR8C7s8+m5x+60fPZ+1jxSgz9t6Gqu+qCfZr0UaLVyjIECr76Evw+6m
mmIs2MnRBBPg/1wY/PRJoKAgwPY9YmjDWL1BDiDwdHtOuLVQbnOEM4vZNxT3b5JwFFM1mfig42j9
mGAb7I5lKlC5U9kiazm1CypQJvAci1gjbl42S0TJzsOdF0J4f0yugy7ryR4E1vre5+nwyeK8hHIQ
7BDeXndzRM9Y4zWYQk1tv9qsI3Ux64ayYloqRBOkr9v4Ikw68o1VWX1bQbxe7bvZYk9NeT/gdgZW
KDalbsgqTBEI2c9+XnX/VWDt/y9mdj0/jXcrf3pa336Z/xeEzrD1Pbv1H8HvL8jsF+P39kXs7Oe/
/zN6lgPMjggXMgYAcMGx7Xj9/xPMnpI/8N9H7ypoy1FcePybv6JnUfIHIvJIn4AyApX3z//TX8Gz
9I8MFGjIbRB4g6IY8bV/Ezt7GXHxkE/LYgBpXXegPGxlulCdHdakoQ3UwMY84Lyq/1X0/+/mnWgu
TkW9UXrMDsByc/5epdav72ttpxMBo5dR47/bd0IquJ30RPRVekD+ZLG3czDkfoHbC3wt/NgfwiKO
2Fr9ObxfWAy8Hp36+2FO/H1BOr+D/VR60Auq7wtIPWuOyqeUnJDYvEwr/Lf9yIlHgc/iz11uUtyO
5/htgAK34U7hnJReGbKOGtoxm/JiMGx+/2yQngy3/f1AN31P/FlmxwdKmmf6cmpEJXbxImCB9/sH
HN/878jX3w84/tJnOSwYFCt/FUDMqH7J1GVqcPAB9GwJm6sEObTwbSAQvNmxhY0mgydqHLAzf2zk
KZe4V0b3T4H18+ePXTJPqo3LOasWnFVs/jRrrdiJQKIj1P779x2H5bP2ZxSu9clikoOoEcXYIdgI
jlzwA1g3po7xUyWHAmkS72pSNcy2RDhNBK4lNQmHf5Ut/PsNnCwhrc0gaaLQw8hi7yI+/cDlrz2h
+3ul+9wC9gkLgSIGVaXGLNmjP8HdrZKiOyGqf611rKzPO4+Srk2XiCeHHk66Tz4SMFej1/antEqv
Ne8sPZOH6CBrkuSA0ID8iNMK+CiVzbYtbG4sl1PVzXPIksM6oSzv4GtP8j3KiqdTCo7XXt9ZbEJd
B8TQDovNFItuh2i4jguGy0i+//3cfGXpdBlrKJhUSSfqrBzAFK3ew6qCiY/Anec+4oCwcLw19RSd
Eo2/8mt+qv2eTZSwM944LTMMFyeTpTdLuzTrx2FdvR+//zGvte+sZAvxha90QiDeCgZQQ2MPMc22
R63W79t/mTL47zQLnYUMStGYitBUEB4RO5zB9XCWB6pM0O5Z2yCgu+0xznoSxRPoQrOXgUspgKMY
0wmwVTsGFGW67ar0tnntSgvYJFkV6YGUc9jb+56b5npEcu9+2484fqNn31r1mgQKR50yxBH5QBew
hK+g3JnYQ5+Q/lQR3Gtf3Fk9GlLPPeiEBGm+2FzAoNm/zuuAnwKvvNa8u3pUrfHROWkpMhZq1IFq
QMAQ2jyxMb7WvHNuETKbMmAg0lJSfIGV1sMhFl42F7//BK817yweogXGk5qOlPEie3wDSMO9YvEN
7kmbHvATLvbsGwPhlrBco/fzYGDjxRwg43hAXtSqE1mzV37BT0ObZw/IQhMtuGKlJVQI7ceMLMuN
biHu2fj+zkTLDIfKAmmEco7iFUFPG2mkXPpB+dummGsnh0oSlDCGPCv7pZ7jiwXVTNBoiBgR1t9/
gePK9ouj1U/Y/LMOMnWHeK7CJ2aVQX6tq8HShDOblSkMS6qhh3YxNOMj1NrRZ4H4z3jx++e+duZx
zZWorqtssgpLISUUkV8gFDJcHPocp0ayqg6mPOPaQXjdNuk8nPXa1ogbxyqa7qS/puLE739tgDgT
1FSpl5Heq8ohA8EjgutiibhedGJ8OISb/y74P//8WfcmctUIr7C8jHyLAIcNKrkekspaej4DK22u
a5iK/Ji9WA3ncIsek3caUabxLbR2pHskPdx1TrzKKz/UZc4hWZoGRnfwX/dmVdZrENOijkj9/fff
87Xmj+Pr2Q8VAQfbsKvjsp41+ZRg+3m3+Ciz2ta6s2+yqB6BBMvyMqG4yQAoQwbADZEyXE4Mg1em
gauhXVpmEoROSbki5h1ekBgR/K96DjAlmhAogmJsxTyAupwiMzQPdjmlTn6t35yDd6RGiq/M0zIl
1SCKmYVQuxoRI1a9reuOD372YWxseyZSnh0ES4JDCueavUVOZ7+tdWf7TKvcHzumbQmJ8Ho0TkFM
GZYBJxaJ1zrHmZzwi248jbMk6vTbYReilhu5xumUDddrrTubJ64lEwGhzJYh7o2F3wQPSPmdOum9
1rizdQbpPMaa1rasM7O+FWb0sX+yJuhOHPF+3T7ceV9+1qYTK0gnxpaQBOQXoTz6EoAJWm75rIiU
v2w9mmUCRBJaX6sw3qkITsPLELQb392ZzUguWoIKBrz7GoJ7GQlZpH0WbxrwcCh8+e6d73HoKRdb
sgCo8yUf62Mi5JQ34K9P8EiXvmx9rJIG0gtPlcpLnnAv7FHptaKSBPjx7JSr5mvf9vjnz6ZsJDM5
doi8lxEm7vt8PWJk46nfdF/+hwMQDDSjWNlUlYhQA4sAP559Z2BJu23kOFM2WAdaEdsJyI1p/Kal
Q/Z21nTjqzszFjtp1fdBtJZs6qpgx0G/2oEyBDjwtpd3Ji0EM0sPMn9ymMdWX/bQPV2JqqLbJtVR
3Pj8syI+6slAdOsZF9BL3EUKXhvXkCilpyoBXhk3xJm1fdBK5Phg06JrYXf9nHwyOcjEm/qGOJM2
6aBcIKSSB0aboIgWAbF6nottw4Y4kzZCQh7wayLR894nqJWiYgSEedtndWu/+9lyz1vSv149DoHl
SGS69dXd2ZqQSpAGILRcIWgcHltftneMs8H2vpwrKAbkQXc58E2kBzAiDbuN3e7MVnhlEojBfbQe
h0+sjUE3g9Bj2zLvVvb3eqCkrdF4bsVQ0gxAv6YHInDbeHTmql6jrIIUTh6SFeRoHUjkKedq3fbu
LmdlaOZwnCJfHEZpR/Dy2ifR2VNElVfmqWtfu1i+zlOjkA3sm7hI4+STBwulbZ/UJef7VcIjA73l
IYNAbr/o9ssioGHZ1OluuQ8Dya7DSVgcuhS09rRraSE4EuDbWnf21iyC+XvrQXyZ5SJ4uyA9coPE
Iz3BeHmt1515qkUcjjFaLi1KnGFvP6L4FaZOHrg1217fmaohJKyDgHymNDFIvoUXzUk5q3D9tq15
Z64GLZQMkx6ws1YLvcy7JdgvfWcO21p3tlZxxBVCGSJAfYg+B114u8TR7bam3Zm6mG4wxlvLtvHe
YXn8ZMJsW3wtdMuB8rYdsgAuKCXcPcleNMn9kXu67YO6DOOxXzyeEyFKr13bHe2yqyw8Cal6ZTim
zn6K9K2aFxCsDyPV30FTfAiT4V8RKf4TdEDF3MuDBmkBWMR+bcDwDZYVFevQmhRmieptS69b1Chr
aPD6mK/lsYziEbULwOYtkC5tO2mkzkQVjIY+HDkEKsm43U86+9q0c7VtjUmdSVqRlmWy5QIUHW52
wwA1xtKfyry+9k2dKZqPEP/O3rCWsEvP35KlDt5SD3TGTfPItYsO13DlK28xHJuqKaJBPWak3fhJ
nTkKAWneQXYpSp7ICDpO/YkycrPpvRPn3BurWCuIyfDe3XIfC9T2Quy0rWnnxDupqqrXqF5BePS8
nddVV631t8UH4Hj/choFwTxn1gvhVuzn14PJPhFu6LalxSU0ew3O6XxCn9BmvJ3q6Qz6zW0ruYsh
iucjiAZB78Nk5TlX4Zs42baDJs7EnE0CC9EZd7t0gKHIpMuRV5vyoHCWe9nXLV11IwReeh4+WNRb
dNnHbSPEmZI07zgUS/iIcdN/5Tq/JTbdtk65hY2CyV4bla6lWbrg3poVXA4RLfttL+7MSPiS6LFr
8xXGOMj1h2N/nlf546a2XXvsnrYLXInhw520ON1ChfsF1MZTfKdXFkEXJ4mBzRj1sSU34IEXyRJ7
R8DKKXfU11p3JiVZZLbGKKQ7wJGJAxaBKPa2PnE2TXCeWcwas5aoyEBNGiy9ioCdKi1/7a2dk61C
gtyYsVoOQTOfK4rkO4u6Uw4rrzV+/PNn4SIuhA8bdjROaHITiflbGxu+sVeceQkpmfEZyRe42Uc3
CdrWQm5t25magWozlPgECBvDjulKkLq7ZJAy7rd9T+dA2yyxpDjPYqAkNkUpRPeBps22A5YLL9K5
iOEOgpmvI7PCJCqGsHcf4gTUbltaXAnXDM50hVzNCnrI/MVT8gHJhw+b+sXFCEoATHkaoV+EqJM9
E30L1HqYbTtHuGQN3sgM8WiNF9f6Rkz+pZZs4wyNnBkKmakfZ020gEsYvaUQHB4AMAs39rgzQwG+
hzZSyLX0Z3obe2Ae82bbIcWVP8GUdISCf4ANERgXOzUEfBfE3Y9tn9OZoAYZhYUM8DiSNP1UL/qy
zU7REF5ZVyJnfmq+Vj2B5XQJybSCL13Gzsah2yZd+AeVaUog0kd9My+RQrL70U7vsmjZlpfH8vFy
SRQAvfdNAJf7CfoUWgAw770Bnt2839TprgxJeRFWxVjgi0rzfcEJDvURX7c17ZxoV2w8zYwygRIc
7/d6ni9ATtg2Dl3xkUSlSdrRmJdWMgC2YQ6/9+j4bdt7O5OztXEFBXy/lDlKNPvYvBvIqWPncQr+
U6KASfLyYyoP8WA5Z7xsBpmIgmdp95als0aJRSjMbtv7O5toAjz52MNRuKRt9Jk28YM39/fbmnam
qIYkkaZZxTH/5XIOMDRw8zLemKpzcZ11CNsQjsKUEqrXB9iGA2LkzR+3vbm7h2o29/D+WMoEdZnq
ALsGVGaNKDrut23SriFODEwWEYRiSGrvth3C+5ZtvIu70iLaJgwXZjRdwQRg9dvrKkq3paFcUREq
aKuBScMBpIZjiEfC9RaW0O0mKS5YhC+He5hJP5EtRmLlWyDDOCujeKOiK3T9uwddeateGhRjytkv
fJmdMVVvjA67YqWVx0LEObocy+MbacI3NNHb5pArU8pVTUXHal5mVT0W8BB7kx+rgTcNc1eKlGOU
+DrseRlM8iYK2BUHI2lb084eymHwUaWw/yyXlDy0Ab9FAeK2S5wrLap0PKBytuNlip4pcqjEC2YG
sm09dCXva9Qx1HrlDHmbhu142N8KL992BHWlSL6Pe9aY+AzmftHQwTHFyoOAq/i2jvGdLbTrcsjG
OoN5k5thBwfF9D1tfbvti/rO9JRdklYQw7HS5jyEsW38Djvpxuy5K0MS3kimRE8YLhN8DXqstfD9
hhkL+LKbYjiBi/dliGMRTwxzGfGOfAZ+U58DMSHPtwz3ALVEL66iq++hAjCCGSwFLLdIkY+G8ZGX
Hba0Djvql61D+4tiNj1i3NQN6jhHBP7KqorZxhyIayVveiEIH2AGRrylZzup5uGHyDO18cLrOweB
YAC1XuXeXPLGLHsYTXUFvu4pn40YvfCLY5LrWZllWhNf+nMp0Pk7P4VoHXCvjWu7i3dbKdSDC8q6
yyXOUK8d2LD/0hs91tvWYBegr+EyyJVG30xNh8rsdfigabBpv4Yl5ctxQ+H3NcDvCf0+khnFoP5y
po7G6VtGJcrvXrYuIxmZmSrgScBRe/Cnqj4H2GbuN3XMP2BUEdZ41Prjs+ao4EYFuSBRXCTVlJ6i
b/563KBI8OX7I5EI171ZouejRV3AB+hDw+i2vALKE182nvVDCAEzn8ssXu9AK7mFM9/dtn4//p5n
Ya+6MiqisH8qszH/PE4wcWqAR9jY687Jl8MTY50pFrJEGhR7B/NlP55SMf1kwP5zpqIk+eWbs1ZD
XkdCGMakfV0BxDF2mLBZq/tdPeR1fz7MRt2JYaEX0RJ5abk2DUvuUeKWsRsQ9hZ+B95Teg5U0Tqd
d/2IOu+MtgjG15oRH8iTGI51HxQD8WbnGzb2XyZQDNgOtqttuIePVCMO2Sy02NMAUbJdiiy1vhDM
I10Zwn0pvqimTpldABZ08uhB2WvOAliyZ/so02hTAfVoz2oGuAWq7UIrzoCk0HYPq8Zo/KxBbqxu
1jj1uq9LkDBWEkCzZck1fu9+Xm1y6HyZkN0INHi/S01WC9h1wRYSBnkjCrd8ZlHVTnJVyDDlF3O7
cFuCr0LMmRqojAEgi+vkIDMVI4RNGxkDfDHDEAdk+dzAkbgFd22YWh68WVi9wMkzWDP/jUVvg9wS
9fLCWm94x0fpx/vYlxLYp4pX9o7CLCh73DQ8XdsTOAZLKWc5lT2pxUdOmEUMdSSnAKyvzFpXXIM6
8BXy+Rx+FojlgQbSXTW23lYUExBngProuSQm8Mcy01wN+8lXXamZD1bVpr5x1TXB2AbWi7q5TAFh
0YdwGQFsyrykZ/ttD3DW5HVgqvIaON4gP/BDzfFl4oEssq1t5wA4A6IkmclgMuODhlKsS6bpLsq7
cFNEDx7UL1cHmTAbwVsY2Fl4BALPMLEIqU0gQbelwMGmePkANY808HWNI6AfxIXIVHdo23bjEdBV
OYLpLtJewE4wTZoJ0U4PdBb4GG7qe1fhGMWVwQXqyDVOh6cq7u+qrN04X53PKpGB1BQApjIRVbnk
9BI2d5uC4oErbkwkFFkBIqfAyQLkWHl5X+QUJLhtfeJ8Tu7XoCwhWV3CsrUrdM9+pB2/39a2s8d2
KOuWY+bDqMqI+R0qB9vzKVqH822tO+fhJm19MYbpUtZwALqKcW9DWbVYP21qPXPefc5U1dkaWzhy
NPDaEwGAUJ7yy22tO++ufNQyJ+04oRIV/plpJBNAQBhPt+n7wUN/OUmXbqwhZIKhVDKK7BJ0Xv8z
7rRmUyg4yJzjTaYHZocFZz6EsjTAMpUAk3PNNq6+zvYRRhRwteMs7dqhhvUnA8ZrHU5B3I/f7xen
J1fyFfBAC417cumZMXoCP8k+HTl725SfgSv6Alt27Jqun8skzaR30edjsPMrpZITucNXCt/g4ffy
y6IetAKkDEh4SwHWuZ+BI5p2VQZU/F4tk3ePirB3npdT+Gd2rM93sOSggA8dKazbvn7i7I4K/oHj
OPCjx4f2vg6dir5xD7vAppnhymaWLh6neAyGEkegd5m0byirT5AtXvn0rmqm1si6pHyCf7oOm8uA
cpDb2kltm9KucEbB84UA4TqUUU+muugIYZcA8IzNtoODK8tD/XLqC2DfYW/AGpB6hg7cj6EZZ3q2
qeddXV7qw2EvZMeTSbUG1ZuhrVHuZ5hZ/Y2/wFlSrS84KoFh0BBFAcC+WnUqBjE1lhv3d1edly4W
wzLEA4wIoRa34gFFE9+29Y6zotJ1MGsuYFUwc9D2dB39sCtIx9sadxbUmtlgWfpsKHGlOKNhfxmG
y7bohYtrH0C1qxXALeUaA+3aezEyPMq+3/TerjZvbSivAyVhGiE4OYgmrIshaTcelV3BWJzrKUqB
xCxBkgZUKyfnfRyYbV3uSsY4fDrrKm/HErw/dbXwId5laydvf98xx9PTL3aZI238eXQhV72RsG9B
JNPGDEcff6nzA/WDaTqkON3+O1L1f6S6gashI+CkwhYRhm4Aea5z0SRrd/zGRz+f3/+O15ZMZy8e
vHZhMm+xGifhHQC87+ug2rbQuyoy0B+AheZ4d0Sokn3LEcq38NfZ9nldGdmI5dfroQo8BABjvpfG
m+/GJtlWzQRq1cvPS4EqF3640ONiQG4Bj07KtU3Itk6PnSvcjOiCXw0jRTIcUYmJkVsvrtuNHeOc
94VZRyNMS6EQAMJph+JD9snSfJIb23cWeRBjqgp8bVpann1F7OjtkDUPmwajSwmLpY9sNSoEUbQ6
VeA2L0I+qYhtw1UEsTNnW8QRxqY6dvtMqs+CLeQc5idy2+4aO0v8FHZCW46Xr2r4OydBOBfAkGxc
Kl1JWZ7azCQL4m+AwwZmP7bQI+w6IP/ltkuoKykjQILPONnSMmhSsye1799MqOd7v+nL/j/Ozq3L
URzp2r+ItUCAQLeA7XSeqzIr63DD6johkARCSAjx67+dfTXtmX7rW76tmXbaIIVCETv2c6kqC7TH
Td/DYbhLum26HUBqeCRE5+4P3z79l3h8KSwD4JFslALAEFGXq6c5SUZ304t1NkdcxBw5wv2fLs2c
y226j+BUv9/rYpjVVyCYs6OjZD8XWRTyiu2tg4VXiIR4UmO+kVrNc4CXc8fb/fvUwi77OMIydapd
Pmw/UpVld6se7G3o+XpMWzifsh0mFbyKVZ/trzzBfMsH8W4k8Tr2pV4aXNiyHf+r8TWPofx8BOsp
2hv8v5f+ISXttF6X0VwK4qBrnMn7QPKha5PhcWWC3ZMe/q7XBYK/X8V/FNinSOQTqqPiRLb4FyXz
BwYiwHXL5SLG4K4ZVES9AL0JOltJ4DM5LX9yuniPsv/j6E7Tf8Z25yLV7csmwLeBmcbZLLv0DQtQ
PTQeqWp3poxKfl2V4VIkl8zwxM7WXJwiHdFDJrw87lp2n657Thcxh4fW4Y6YihNM1WFm3+6f7UD+
9Jz+bUtdpAYwne2dME6cqHTvJtF59lTybvtrG5LoDxWef/kTl0K5uGVFB/NXcVi2FPApbmcz99Vq
UGw/9x4TbX+4VP9LlnOp4NiGeHZLOrHGqqzfjoT4T9oI8aeL1b+sqEseFNQPnVup7A5db4U4Ovjg
Q3wWyUOvdnAVIBi/snp6qdHrOEozrZF4JyOJoKOjnxHnrjwfyUVaEsHPBHWGUZwSdMxA4DjaNPlD
/P+3F/3+7/8RK4oUUtEdI76gysC4+Mzkkh+nkqE1T7tVxteJF8hF2ACVDeD4vojgAgIjQYzSd1/Y
XFw3OQt/4n/+hiUAt9UHM5yKIrdHSLpBuwA/r75qK1/q9NYeJffUJfzUZ2V21GtQDdgT1xVGyEWc
iKlOJJC6bZOs/W3cpiDq0iuf+UWUCClc2wHkaBtATg4tm4+qJ9cVXC4legFGaP3CRNuIntwVeQTT
6SuLhJcSPagWQTimfdtogEJuh2WxpyhPX656lZcKvTYvOHClERZ70i0HrQ2oJkxm1+WZlxK9mAnT
5nHUn4p+0XcQ1X6eu3Cd9yxQWf9c4x0tumglrj/JQOTRwWT/Jp7ldUrX5FKlF4HjkWfK9Kd+GOZG
8/I+KsxyuO6pX2T3fGJ2ltnImnGdH4WcToOZrjvEL6V0gW9bpzokUiAgwZ3bjXG9y/wPofHfzqaL
DbRCnb9jwg+rfFnB5GAGhvxwFL7qoVxK6YAlCctqdY+pJRXqsdOgj7dmZNcJ0pJLLR1TATMXImcY
tJp2UpWyNXfTJvrr5iCTSzWdo2M7FnPKGuWBdRIfoAL4w5P5e9H9jzTwUkuX0R3Ki7HjpyRE6XoX
9yrHgFEHs81XOCVNJ2DO9rQq5lXlB4p6sq9nK/IVFpaahuPsGLzNdw0e+F+qyMl6asu0L66rwF8q
2bZoTuC7AR92WE3a7tyncekOfBHL2Fy3Li5OSqARLEh5vGg2wykiSBjcWAOekKQ/rvsDF4elscLt
a6vdwU2g/qgy841m2XUlz0spG3KqPNWpcofk3ffL5zMmtbPiKn01oMn/DIG6WLOltfjw1cFcWS7Z
XE2SXKeTSy51bBl3mIZ3ozuQIdF1KpKhQkXi+zUP/b9Ic5MoAUFMW3tYCQeMJYowwAU81VUHT3wp
ZOugNY2zKLWHCcqaahKmewRp1b5d990vKm4ZYHxpQmd7iBjK75nYu0Mf8isfzEVm2xufTGjE2gNM
JMnzqDbxncagqFz31S8OzT3nfgbibzmMI5WA3Tg4wmTtda4nYBX+cz1KZtM9Bfnh0BebOeathQF4
JK4Te8SXet/UkxT0NrscUq84FFf2FePV2x9i7P8+2uJLua/zMyyzirAcAM/ZKwGeSF2I65KJmF3s
01w4GqUznvquYNfibfgdG37dLCH4y/986NGu1dzK1B0AWjIN85zXiMfXNe/jSw3MjjGItl+R+RSa
fF9U+qI4uW68Gtzof35zrlBSnnTmDn1sAOTUpD20LWR0//dSf1/S/31oAsH6z0+XiZiJmNLySFuZ
r8/cqV4dAyUS6FCjcQr+33/mXxbOpSKmXQE0Sgb8CEC/I6Dg8q4eN3edIgYU0H/+CM3bwlqKT+86
8LZKyGFqNoWf1331i+0qBoQD6BnNAWDIUPdqHppFtVcdfEB8/PObM53FVuW5OazCrUfFS1LBYXi/
6uQDIuSfnx4UGM2AgJqD5bs8Jov4tCdDfuUrvdiuO1fZPqHWc9AlL2olt6GGJPU66Xx8qUgci1DY
omz1IVKRqYddA50Emt8fVv2/LMdLPWKbZdIkA9WH3s683nMl6xLW8s1VK+bS7sslASVn05XHYRj3
1z3W29sQj3/yev+3736xY9vU+8RBrHzITYJ5lPeEQ5PkTzXCf/v0i4M1SxKUqwNjxyxC6XyNfkxy
fL3usVzsUpGQpAXgojjC56uVQO1BJmv5tny57uPff9F/VKQSOaUTMFjsmGs1Qog4bJTfA043ltft
1eJir+qldMjiNTuyJakGkKxkfGUmdin+ghHXbAPBRyuQQ/f3xvx4nTI2vlR+AaDQt2BSseP+bn0k
fJLVGS/9dQnB34r3/3joQyy5BXY9a+DCdTMa/RzT69wE40vZF3h1SJOUyhoKwc8wRvfZ2H+4aqn8
l+QLNkLcpGPWEOpUcsq0xNw198p9uu7zL7boqJN5kG4qjtmUbPA4z5bs9n1U709+gu+f8z8O7Uth
UR8JnZW+pUelo+XGtuuqHpci7roD5lSL9twpcH0f7N7+f1yu/1Yo/K8/erF9i0DacR1miWvr5set
TmQviT4IgV0nj7zdhASYV4EnU43pjLN9G4IZi/MkNeXqiIv1IBQQuWINZ96GqP0rTT1kd2MMbbWo
0iHs3ldIcvR8L2hS6od1aX1CAVvPilkAwCw7EA/jlPXAuRpbaCRCE8Wrq3I2T91f2nDlEgBwi16d
UwD4wF0PuNAXAFjOK0i4IqTD9gILOb/2VS7A4IHNd+g3cEsT5iJA2FmAd7u4SbSg8KZXKCpaBfCa
AVMZDqjFNH7SROEiMwCe9huUTPyzAZ9vbSh052nl8IREDYon6U97cBuoSyJOl/GvCVXVwlWbwe3U
V3kJhOrXsc8E+6E6BxIPBjn3yagKbl9D+PKuFrsBFxXE7RGmUUvtfb8koikwONkegKXcyCEi7bbU
bYmVxuqV+pCrhqx7Ht8l5UrZsc/drjBbNU/hBjb+Y11QvdKHIXbg5MaAU6c1L+iMLKxUZVMqGOBW
29zReYR+c5iAvrQM933AE/N16yZ8s3k0RVUSWmBuZO1PbVYgbUQsocrd4m1NHIzsEpldxZJIqgb4
evJttoqC+r5vxQ/X7yE9agMs/eNuSEnf+EyK4jG1bZre7y0vHZi8O2ZUsiPzLoEjwk4L0IIxoVHi
fem+1/hyXbyzzh1juBojG1PxtIubQNPNf5/B5p26elpRrT0XGHZkr8lWbEuo5ZiBJNaV0bsNpHRy
9BGmWHbIFOGgU7jVHQLe5TSBfYdCGjlTMZa8ElSwIxUc1Gy6eWVQTQkQF7xnlutyF7tFHLxBjHqk
U+eG120j3QhUQzdO5Lzme5rVU8czApdYHkBtXxdefi1tOk53bNtx8eN57DZTeW1Rba9YmRcEGZS1
KTCKoMClwwcwoA09wmBFbHcj8QnKzrGFt9qONrNdO8w/xWGhFpJCCpO1WLrvREaYmTFrkemXIldJ
Cdrqkg/fcfcpJTaNyqa1WYZ8Wh6Fizv6CnnWrI5DKDAmxIA0zm/3PCLiPuFe7D/7UU4OEzMGjPvH
GZuWH0bNAzlrlQzzZx6pMiYIb6KjeVWojOnH2FqRfM+GtgX/Fjxy1Z28X9f8NgaGefoyeBryGp73
MabRAc1OGKydcyp/tNZ3gLyKWZTf85TO+jOmy3deo/2Dswt69yk8QMe6lPiPpyj7MQ1m3c+K6BBe
xR4nSa05dtKPIcMyv+lARn60LO6OMQHp86k0rqCHuOw1/zgLvu3PHkJ3EqETDd+Asnl3Iqbnxdtx
/C3QWuF3A53TcJqmQbanmbDE3LmZFaQGUTMjX0tKMvYz8aJ9xAh5dIs+z/4DEn9VDT7vmg4GQUAu
9nvpbwF5WPcbmAelXyTrM9ZoiWnBD0XgcnxMurZPzn7qXQD6mg/bDQsmpqeCgmv6OaataD/ymXW6
1sFG8EQcYrZgmEDRZb1d9yU3D0u82/icaqrlJ5A12unJ5azgxxhM5aKx27Aidvq8NPwI/XRiHma2
0h8SngBj3aJk6J8AGzUIJXza/IHmkzVdE6OdtN6B1sriY9s5jTGDqFi7V14uLDsrrTWtbBsZ+p1z
Bgh6Ny7CDlU5Jm0MOFCWbudFqsU21pM4auwykqQa5e7119QyfIMmj7sEdoag2wLj2y2mGrZoGQ8A
Z662gqHdLh5nj8G0Q66N/0bi4Cn4Z90IX06gIOgD0qXuV4stXNSD5ETVVPl8+hzAD89hcKQULM+q
VOx7f/YWk6avAXw60wKkbYsN8X4HDxgQe4tj2leoeK/LD5FY231c+c7uAHszOBUELGvYR4mPen+b
2jpzyBlFP/IweqLyCkOUY36SLGHisK5dKkPVJbbc7/y2dChdbOA/sZu4DUgUMc7G+XkBCw34bdP3
0QvNhSENz6iLmiVeE9YUYd+HNxPvwKivdvfs5NQUtc3sSRvuUyC2nuNkGfoXlI9IEFUvgX8+wjq+
s7dM4BrzGFAXK4+Z6HHoWcB5Z6iOM77dqy4eRD3tJrF1pk0RYXjBLG3vMUK3L8lHGwuF0aAxs/a5
3+KC3Exo7A6PE+zu+rlaQwbMDczFq9kblpyTlC32CfDmaPyL9Fsp76lMFyy0kSvJf4JLumM5KPi2
LYepK/v1iF+2DYdcgbj8iYqVt7dL1w/pGdOoVD44Q0DGOiAmSdoAaJS2v3b4JcPYfOFDfrNMfddB
aYtxFCyUEmZKt3ywQd9o8JmhYCVQtMaHRQN9WK02jORljFh5uyrJ3koiUPCFTXrevmYJl9FvSO1f
3mXeN7BSIeFogyleIP/cfk/LHPsmiXAA1iuQ1781przeFMYw8huK8JwAAz6LcJP48bMw2dDADrn/
iFsNPJL2OAKQUJpdFTXbCJa+igFseFz1BiDzgmTtWRD09Y6djUjjh74hcPX8QIsR8F+5k5A1fT8s
+Yticxkd+RTpmm8TqUCTiLEMlJd17PJ9+WYGgmtZCay2qy3ugg+DxdznM8/gpthA5tTeefzDw97J
rumRO6G2QES6NUNmwhdhTGeBYC7icA9LwPQvbsxWZQN94ErE53VZovSEkX6dnmcosG5YUWYve6Jg
BsMZdv1rnGAvVoxEK9aDzGtCcO7HbOjHBlFnmR/3yJWHtWRj7eL2Xg+R+gTP3vWpcAjxTS6B2e3n
6cce87kKqu2/ga0y3Gc+wO3cL2iJ3AhqQoaMw25TaGKTp/bznHQYH0WiteewL7RwHIRXn8A6qCYf
Za8ErBjS9F4n449yTRHvI8ww3elhgXZ6gGi4u2Op3dbf0NfYvmJog+5NHJE1vysLu28/i1H5Y7da
SJcrDoP+p3K2lNfzFnH9gUsEw2/ppNrKLJFOea1EcHBUabtMTqD4Frq73UkC7jM0R9ad/ELVg1dI
Bn+PtnhO7a6SZhySTuFRcYylSxbN7TPRut2OEEaO40do1uzwAgMCes/jvl1Pag4hPBZwQNCN2dA5
P2ewylkr5QgAzek2z/yLG00Xf+t5uj4NKZmftTE7ONSwYF9WNCH2jf6Ykn5OXiyIidGXFK2w6HNG
EUlh22RtjinaTNIcxPLerKTuNAi0t7zfTT3PrkC9mzrX1sWer8fSumE44XKy6wcP0cozAMeqMNXq
FaRWXf5ImBrrUABpaFrI8hC/XRUNroX8mLuaGECvN8r6c1B93frxqwLyqyq23p89dHTDNH6GGi8A
Zz1lNeGZoDA38cAlmIlJHF8Y6CqHNoZJmwtNJzONzH4Bcn5bWXLfjzYKDTc8vsk99LehRVM0G6k9
JJj7raU0c9WnOcwXDB0/Iev9RkX+5BKAGRKLLZqFdyW2IhvyT/ql69nDmrJ6mhPsjCSJT1zIdaz3
YUD3KIqzl0T5+QwImABze5DpSWSa1Q6jfs9LLMvbaChGU8fd9Ih7hl1PRBY5XfHOYjU/aj5zOGUk
sII9ajbI6SFV2kc4K+BScMdolzbDNNvtmCd9tj4lY2xg6IzOOnvNytHzI1DsiXmeCU+/lAuwQc2S
tagtlX1k6WMYdVscYzN48oSGZjp+XCzdn/JMyuSk5TRFW7W8ly/GDBEX0n9oIMvTCgp4te1jx+5a
hEy91WWWdc8B0qeo3ih278dl9zO8PWSaEF/DJrMVdcGSXj+JBTVMPLxOzoc0YG5bHjGLmxzKNh3H
xsQt0XXSc5k8ZE6/k4Lp8p5cl5Du8q5m5ZqTRrk5Thw+BDPjo7LFYSglrLlAAceI4KvGKG/61i10
ujejQ1pf826I6mSA9SCWbrmtVeEpggRx8Ke46ajXSCqLLcZdsLPo5MKSxHgwltIssuceXyb+4CZs
zJrkdG5E4G48iQ3nydc8Nn49kkLIBAwcA3O9JOvTsgmF5D/YmnfVkib70ZVu+zKOLSe48uTtsDw6
qPUQ8QxS+v427bVH778NT2V4B+/uZk/vlrIU8aEEOWlD+oZUtzF7luZvXq5RdxZ0zO2rk22yfhyN
S2r05mbyLcjWr3W+9VGjBf/ENueqVUe/gsA40YROT2W2gd9wq2GOkmGuH8leWu+7ZboqcCGfIfsV
wGjH5IYI4k+AqrODV0V6J1LGPkskVPUWhu8djKxBD2fkmSeEdsAU2Jfcr7fThJPhtvRd+JnoIXmb
x7zkN6TnGC/Yh2VnD3NEzHPs4T8M+/v8Ac6hrippgBOJi/cT0pb5rUPJyTyvkYbA3G5F7SJILtoo
fyvLcanCVD6gDQmPAUBxU1MtcXeHELeegynJJ0T37iDIADy8UpuFOAawE5L7qO48CBCNwNbB83Ee
MaPtb3pXdAcsDADDaBdud1r+LMvOfshIlt3SWGDBpdLUfUw/yNyoT8kut6eS6uFDF+sFSicnhZir
Le6ZXwB673g4BgALww1dSfdGk03f2iGUrBnGmdZqd/t2HM2Q3wYIcrNPPiqLl076FKABYsciumlV
sXpZtdgrJYwfAo9/9rYN9lOeUxqqtVcg09c0WX1o+ncznbMM2w4joNIkQYMVPc8LVtnWp9PQdHRN
ots1yTBnjYl9H98anrTscYm2xR5XOFfEbzuVhNYsZKu9c5nOu2+4iymA6S2JyI3udZ/dD9sqwRfu
xhWhNdGmfEud1PHTnLpUH2DeEUb4+SyUn6doZfJrhJ0JCFse+rxvfOknVwUUztsDs67oayORdfuq
TaM0lVXIg+t/bGWezvfrNq37d2DWPBJ8bsscp7fERs51NWAWazjAF6olJ1PKfviwJahmHaYxS9XR
Fgh8De7oXXGe3wWlh7lQJH3CvNKQ30ERniZNwracnRNMpG2/e5yi6sktttRxHVi38ttlXtKYVrCZ
KZH/7QOR4QOKPQVBXQci5P1uWeSCSMTHAjmUVtj6LwLlF/9V5IKdswlN33RRvviaLKmIvilIBlD4
2aYc3E20VXiN1YHMv2rdKkCAMW5rVtWZ8jOFS4V9Kz2Pyy/LMjMyNHkxR0hW2jGP1hfq92HrqoiQ
IkWW0xpVszaV5HHZyy38ztqByZ+mx6DgoRwAr/wYJN8YLDTyyTyDWp6L7TCu8Cs+sT4i0zPF/kQM
jlPzniAAj1Sg/M1HOEbcDGnM/U0quIhVk+1mM1MlKaUdwAYTbtS4vgxzHZCkIrFG3mP9h8EiRfQn
Jjph3uQSTetxGiLLzsvCXI43tjNvmpnIbf0mWI55UsoFW75ZL+b1qLtYRTUTLrnr566l9Qxph70P
w5B1eCVFj/HWBX2j2uh1xg1rpjAZenN7xkp4T8zt/dSR+eTbrfw4pyTYpbL5vuunIKWsDAixFebt
OpeCmFcO0zH4EulLiRuLvxnijR4I3bOo4swV1WI9kujKOuuXD0XiC/57BbGnPOwijnlDPTy9pqpb
gE652anKvwcAGvuhSqeItbegjGc0qxe5DxFuWCGOTtuOZXwqSJ4UtxbHy/AX23vehBHuJ08TWcyh
j+bdQSoQtdEZN7bU1jHK4wiNJXZLDdew9FO6WugeV887fWb8/YzCI7MJTIunqa9xEGr1lqMzFR8H
zkfb6Cjv/WHdMJ+DWkaE+cW94En/WA4+Rh2oD+IR4w3uLNuejpXLW3c7xajfPTDSWXJG0i2/lQOf
/OMo/HJr52KUvClD2Oo8R/RAhbFrv8HNBTeSTiGk9oMRD9bGDBMScPLyZ1mUvNZ7AG4HQ03xTV+Y
VD7MNl3kg2ndcue0noa/iNlKcZhKYV5RS0kPKkqRiuH70PIc9iIztdwy/5bDY+eXITSOKw5XmR4r
GdlOJX2hjilo566ecWGd6hL9+hXEx3JD0wLBc0FOarZaOhRCavgvsa3GIFfoqoRjBc9BEFlr6L+g
PIdtDnmY2GhRNbTRztRt4decf9n8Ou/3e4YT7xPcayZyr2jv+qW26ar7u6mEOgzOgNvWxHRAjGvX
7IkA/96sU7EN8OVoQW0ekVkUHxKeoibTLrjsVxREx9t9aKMNstZZ7o1AJx2pQmsxG/ejHUGcOROB
OmLVwvuk/DVZ1NZwnuH2AuLkFkNIsVvEuIeoZJN9Qc+NmHsPNwMkvx6o0sfMwaipLkuj/ZNCS/R7
tuN6+23scss/86nDyJywWkuoAVX2qgjDFQfgXtwEBEgpKASBCIkAuOrPvEfpA4Xm5SgWF5IKgWJr
+2pHQTpvREE5l3fBF6ieVJgyS76ZRY9pPaG+sj4F3e3+Q6znqPji23l0T27tWX9bcoZ7zUG5VvTn
teNbwhF0Sf5beCS230TovFoPO9PwyhbTvH9C+0BBAreizqS2asM5b262YfHY3mR+IylPj+j0JHew
WMBpUuYwOq9GT13xCfvBywPjluPmUibjdu9LN4qvXqEkU+Ei67KHJCJ0/KUHxkQjptaQ14jsan0M
cTmsj+0EztuHEnVV8nc1yT3qJU3H3/m4sOJmSzoZ11kGu+x7nGYdTuxuy4lvWlpspa5ByoI6t94T
SGBeVngbxbcUPk3xXQ77EHmLjGnTAPfF2/jANKqsFdWph9u55uZXnKc9fyR7O0JV1MZivIHtfESe
MfVY0KkGw2n36N6MQR9BX/TmCJ2aVjV6Irn7Pnq1RMAb7rY8RxJ1kC+xVDNuERTpY5MYpgdcYJDU
qkeH6p+oMb5gF1fB0ichdzElOVL33EbjTQQWLP8+asE2/Cra2pPv+tI3JtdaHGSalnNDwJOxopqN
CvyIbEriWpDBgAzSSfkO9wLrbGoG3rPttrVxUdaY8uhY3sBHIV7git4qdKPRyJy6W7pu6V6jJqaz
G8TJCb32GedYhSpqIiqMe+5DM6vRyWO2uWT+VfS5kBHypCSzKWi18ML5rYWSmMYS6G/ZpV4VzsSs
jqRhJ0o0CdtZJGVavjkDDsv9+5rbNH54nw1ZPSRbOj3lRS+3zxF+DcPRgBvf5I7vXtRI8tdyX7NH
934/uWujSWw4aKB2hT1UaLvuKahkQWJmHAb5VzSWUGwqanRKcm+reFFs/NEHhGwo80Kh4l/GrtF8
dDDgQXKIbY4CAFgzk7ld2OTKp5wPa4djsRz2n4Kjl/BtGPwkjlmXjREuw7NOR6COqek/ZEhtcDQQ
VmT5USO0z7+4znJfVjZh8Fr2RebK1wSFtR7wFlTv7XcGM1bxpiM3Rc9Th3bNh5UN84LB91BKUhfr
DFdiDL1pI89coWuFRZLp9GgKJHn0AAqim+8wv9flvt7RAZoU7BxN0RdNnFNb3nmNPtA9MomS3guX
ZcvLKAdhbosu9dM5ckCRf0vjGHd0Om4UMzOTilwlC+Kj+ymGx86HyC2u/xLtoArWDFnAeAhOleax
XyzmSFQeF+vrLiFIrMt4QYumT+UIpyLTRfZHSRfdvqYoENVkBJ1gWPfbaAcd2zQpnP3k2esuDRVy
jWGvk2Kz7iZMI0tvDGrk/iQF3eO3hNs8v+0F+ni1jhXa9wdMA8cGF7wRZXoU75ctj46zIcTVKVVD
VGHPPVC9vNejxhwuC8c4gTB6PvZRgm4NHdGgCZUEIK2swrzpvDG8yLMbuzm23+hsi+IRhmzEO1aJ
tAPpDDewZLjPE7Msb/kCT/RfRZc5dR+jsl0cZc4de/EejZVGdqjxYbYQcrLnfhwlvWs7OYoXX+LB
3AVSiuU2dgDioFoBfTmA4WHPnwdXqO52GwwTn5DUopSEsiEN/YyyQqlQb87gsNbHtcNm1lENCwka
dIMuXlGyo4CY792AuPgKD794SWrGYAGpDgqNnMWdC+UNHqwtBm2eN4OHho4nVgKY4aRg4SXFY8fs
Esu52D+h94Hq1oqdfGT7XtznuHVFdyRqUUasaAzvOfLehCvJKR4o1ScxFHN+v8sJc9MJCZP96nvH
UL8TDg4URwvMdOBV4lGIRYeSQDIVY953hcWdUcs3tWYleZ5gE7KQ47tRa4L725aDnV6ana1DzZT3
ognKvPPg7EIfc9Nm4znDHK6/mUft0qZbgx7vyQKXmWprRZycs13n6X20JEl0RG/R9o0sO4bkWs+L
RnksVX3611YAz37X7t2wfURVObMol/PW7D/TMU+771pMsTzHKUYUz3Hvw/yAaX9jXyWspPmnacyz
7T7B1HL4HeZ80PchdNGCwslGyhq5C7o9aNQ59ER6+NrRdrbZg4vV4msbAPw8G3yFoXE7IaKGpp2i
151l77LYtTwyKJIf5Qqi76fYi255MHZPxtsCuDpkBCh7t5hRYDYAub4U2fAdlZMI5ae8jPSCEiFS
sHoZsc7VAc0kgWoDQuj7Zca/ZyIsMmtahyhKDLZJORuMOej8/dkxjbt6V6Fyy56WYpURbAL6ov/p
3k/Gn4VDsQ0z4Hl3nieGJCRGpJMvqTHEYtd1uZrt/2PvTJbrNrJ1/SonPIcPkIkmceK4BgB2Q1Ii
KfbUBEFJFHog0TdPf79tu6okVtm65dEd3HKFQ/ImN3aTyFzrX38TaNWjhqaRJuDJAxA1IykcA1qM
TNr4UqTeMO/ZQPEwnMo6m16HfNHLu2bzKueRMsC1lyBv8/F8BZFcHpVX6emK8zqRx55CJahwS2kD
QnySJaolCD2nLYPHa8pi3zvvUxQCl8w2KoTqxBZsNPBtQW/uBBab8PAyjkarAhQ7YgbU1AWwBVTS
m9YsZRpNE2HKNzmMRE5EsjHwXPQnFfsPnobyqsPaZA4FzhV3bTMEGUI6O2gU838ZMrPuxlfa5QRQ
jLbUHF7oybbMCNwBBkQeOOyvwxYkZYNKI8BcXs/JfkHWSahPvdhu+owyGmg6GGfCZ9pDRbOR5SFa
vXhhEpnib2RFnUyhYER/jenyhnTlrnZdNXVf7kz/Kbfv3L+mvTff+sI4pZyWng59J7MbRdOTOX9N
gELt8z1NrMHzzY8zz9tzTJk0rP5kvu/ZLX8ULP8Hdk/m29Q22m4xwOei8Da4C9q0yYaLajYanNR6
uC2AYlOOqb7nt+J66YGJQsJwDTMEm6Xp+POv5cTW+3dcnTds52QBacuMzts3ZIGWUYYk5D3Uuzak
XmJux8xN/UCn/wdUpLd+Ml3br70tpbtHTt96t8PaxGOkk8y10V7TioGDp0ZJVbis9Q80xqe19W/e
3Fs3qxx2Fbu5cPauItFiwLRl14Jr/eAN/dGzv+FuafLwei/1HXgX1aeisx5mpeO/Rjt9a2dFmdxW
OomdPcMuCvZuPcvGUv7FJ3/Dzxosa6ib0XX24F07aI+ArBYAx58vqD/6VN7c5/HCJMPxM3efmEbP
mTrFNN6cvn/t2d8wK0WhJdwaPhdaNZxtB5+Mxq25/fMn/6MV+uaGdzvGNXrJWS6p54svfZ1VM27Z
qyCVR4lKB3qEy3xEIuTovxRuZ741+UlVMns4njh7wkSdR7vt+svcAp758zf0q3bz390Ab+5uL1+l
O62Jva+UnwJ0+fU6A+Tyz+tqDe6DTeXLf6ltq3YPmc7v8i27s1hpzjHuszGlV0jSHdmGX5ZJploE
g0dJ9Nur++/Py/8kr831b6+j/9v/8vfPjV67LEmHN3/9211T8f//Pf3OP37m+9/42+G1uXypXvu3
P/Td7/C8v183ehlevvvLjrp4WD+Mr91689qP5fDr8/MKTz/5f/vgf73++ix3q3795afPILvD6dlw
kqt/+v2hsy+//HQ6hP7726f//bHT6//lp6ipsjr7/PL2N15f+uGXnwzX+lnYJsoQ23JhrvondeL8
+veHiCFWKDtMT3rSPHkT1QSGpr/8ZDk/uwwL6OmkgDmrTuzdvhl/f0iYvkfN4Hq2Mm34sX9/bd99
Of/8sv6rHqvrhmFo/8tPv/q1/HMtOY5vSSFdafHaqNWdt+ZaFo6/6ZBZdP9DZe63XJnhUtowpGKj
XLKwwq0Kx17IX33AoKmGDZKUfeRYsRu1RUVcyTyY6rWo83Mb66Y2ZIx4DUIjDmPvMvz0K1F/hbhl
joFfIKQA05NVHGo1WYc6H8yrPHOgDqZ5Yr/r1Dy+g5C1PvqDV1D0TeUUOE5PpwUBVZyPTbGdI91f
LuLlJH8t4NfkYeV6mulBda2toR33v36V/9Fifp99hh/YfB3eLtXvVveVfq2ZqL2+Du9f9Nuf/H9w
UYuTrdEfr+r7onvJ6tdvF/Wvv/HbqrbNnxlSKHSJJoCtQyH290UtxM+W9FzlO76Jj4h1UnT+vqYd
8TOPMDc3PZcHwTD+saZt+2epXOUylIX5JyXP9x+s6e/PKs90hLAsHHalKRWuym9FHlU6trkYuznK
C+GfJ15un9ME/WcCld+vYnu8H+FwMzpvN+NMwzvV24xZS7bCK82L4bhgPfjpm4/99xv22xv0pPL6
5/15uozkFvWU64ONS/+twmxwKk2VlcI09qgS29TEQrRKjKMPRHNO29nfGzVDrQY5yI+KyDfnzG/X
VpYi3QMdDhKxNwq0ihiC0ixhjjaJY6lPZQtUDrTeqpTQ86mutt2wZno54FRTLhFAQvIw4Nr6XAt4
p1EKDzALjFGWS5gYnmC83JkN3EdHps5/Fppweqm2iSE+qKMvHL75N0WQraapcEeTl1pAoIC+tu2z
opfLD2Tc39cSp8s4pm07LtsmJCnzbdWb90LNs7st0XCSWgYpXlXOFTtnO79XUOa6kaJi2vInsHF0
2T849/9lXTM7PfGs2fgtUlXEG4nOOAy5RZqoirzecKMtXb0L2Q7db1ved8f3twvu9El9t+AU4nCh
+Nbxr1b+25QI2K95nFitFcF1758nVwFrINJ+IEH2B4Kd0+t9cyWsOU68WeI/hfU27s1ZAQw8YVrw
wk5qidqNnaCFeh6pZTEuSkyp/jODK74+diqWMmeqZ8Exf+tYC1xnj8LNZeSstjqm7jRDc2mMH6ju
/mWR/HoVCbnHVZ6NYoH3/Y02xgHagSTIVaSp45vcTYp96QFlMNOVZ8JsH2Szltd/vk386JpsyN9e
kxLFXu2NawrVxoGo4i1C4flZV677OBCjGajE835gFPOv12RH4r36OKwg0zHfVO9eQnBkn0+Caxrx
+cRk/9qS23JewBovAycnASSYymz+kQ3lv64bl7LHAXG1WKBE23z/XhNo/Con8w1JfFveTE6XvpRb
7AbsvmgtJrcqfiD8+pdbgg2Q/1nSVdIXZHd+f0HU+HFftlhfMvbTV5avWx2BxeWUQCo3ftB/WixJ
nu+bGwNSiuL8EoLkJxPa8ltfM6tp9QruA2Mfce5EJbXl9TlYwbA9MqUv00PCm4z3qH0w0CX6zi0D
ps5bGZS+6x/BmFvrZSkXlFRBUhQTcwgNfnkO8LcaKDG21gsbRqlVsCy6ToOuzO1mZ8FocpnKNvV0
YFuDUbt6mHkdx9FrGJh02ewFQo1ZF1bdWumrrq82+2KdYGycz1sq5aNC7tFGQ1KG/QbBt0x9aycr
K+bYqpNNHPOUvNhP0BmX03xvnZt3M+E27nEywcbPczc2PltdNZsQYg391NTCc85cAP/hhCx7XuBM
I3S8eGiA8RMkC1a0TgWrfergj2Vlt25MWjUTLFnqsUDy4o9QwZVMxCExnPx6bv15Yowu1HRtFDPz
xlZ4+kmvhWHs8y139H4ZWlu9sz0D7k3Zmcz+LGIRryjDLXl04Vc+xNgpeKGyYEmkzFH1mnxmd7QX
e6dFItY0jOO+5aPVs2DujnjJs+8HcwHP1g3jcADDOt+CZoiFQJegRBJutCUP61LVycEvC8jGC8op
CArCK7uLzRTqKOB/kWteeLEK0JfEH3w94G9vrpb/MYbICvaONqV1L8x57iBn2uWirNuZ48L6YAMu
94dqXZkUbK096DkwtqZJcGcohvm4bAhf9ukyTca7OV0IqjKMahJ3XlMxMm62RNL1g7fMu2YYXGMn
IT4yIReDW1yDtdfbGWN8uyJApuTPcefCjh7nxFugsNTWY54bqojiuXCg3fC9p4HcAJnfxQSe3yXr
0EDVy+ExBCW0kAfF2BZ6AD2bHy7go8Wlw4Bz3SshY7zrOQADuPRlGTWDdm/xlksJWZBF28B4Gqk1
Ku0nOGp2/UkW0NXOC/7P1EutUlURgDVo9dQOg/0a1/AnwmrdJguwroSZKiqzNRCuLe3DNEjjToh2
KfZSGjX+GLDzdLAWcLCCKcm3BvZkAVP8tGy+svKhb7iNngxYQ3H8gJwb9HhxUeoGwkU8EG1acFtk
cZKdN5szp+GCj8+HerSSesf4LG4jg5tIclv5oyTjqEke0d52PElhpDlEFQELwBjX9pNMEAtcZnkz
wbEXxOmEUC8YjuTjBIl/21JvRjIWW198Y4RcZGsF22MbJcIirjN8diqxmaEiQciEPYo8JxiNbm2w
5DnxX/ju4LhnKU3pnumPoferVBBcHZvcnyudSmjcXlpqe8dgy9N32IAmyQ2HYJ5huznB9uV8ay/X
2J+Y1xDs9Twms/lkTC28bAyq7MOYLU7JF97DGOjMcoYR6RtC3Quiqs+5dc3nYQbf2HXagMnfJ5v/
sRCrSvZtajtGGhaKkfdHmWCNcC17M4bZO1n1xvNUZtGjptMIH9JDO9nVENTm3D1amFT119Ibu/4i
K63xdmLQkJ6ZDUmzM1kFcboWoVlwKO/VWorkTIrSXMKiHtP8nS6p8vadWHtx3SaZ19/MXiNsXDuG
zpiO1dZK5IR1VnRf8qKwljujzfL6yL1ZlztAUFu9JqD48Z4p5JiHYoxTMxhXY0lDY55PBGWVUwhg
sDNeimpKy/3UznMdVuk2kQdOPK3XcczAEnS35EzndvHBNDh0o23etg9yneTTgrAs3fn5hENhHE9Z
pDtjeEadUFwMuppfUYlvX9OckcwBGVEOdaPYumsyNo2XuBXqo+963h1U2sIK40zR6UMf6V99Fc/X
pj1OFlwBp3vNER7GQcmfYS3JIW/30PH97qxEhHfIOWiGSMHHhrBDdrQbOIMyD85mJ9VJMVFfps24
RbAq5BQOObrH/SQyMeIReWKkz3bTYO5vog46h2vaSJi9bXOXWWyfQTWtKESXrHR3/VAwBR/rvHn2
nC3nZs/lmB4RG9rtyVeibQNlSeNzD9TgkFvlVY/+2nR3m3Q1+AFaJ+wbiM99XYocc2nREm9ynq9i
OqokHcmtSBru8nhQJQqYLO7O+nFwX+ZCGWkg0mV86i3c3qE3GDnkrHxdLmFZbh/KHrg9HNPE4004
bmpA65LmtsMWOiP9tyaSLmx40a9V6eQvssjXLMj8PsfANtVeH5VQtOdwwmbCPJQmY659Y+Tqg7TK
trtjEOQnoTXK6UW5lvm5pD6hsBpm1wykMYOWWtjxZocVCxVEcuaiwgGyFeOf+mTuk/cJ32LFoZPX
a/qE63AnI6Vy5FacviYT9aVrESIVnZzDJK6L683Y2g7V1rCq41QZbMaxb7ec3J5e82hgIvWpq+NZ
h4w1fCua0jl1d6hr64+D8CCkrktZjFFrc3bcmesEIw9qd/m+RtZp7VIy+Xa1mcv46AHGvqYlBNyw
Nrw+CRmZ6s8uoisYSmNu+IeeT/RrrvLuZAG5shQWt7YfklZ20w5aQhIflrLh+SCCXMVqdhaY3/7m
IuRdUydoKrd8FEue9fs69h1UZzGEC1yc62wL84FSGR6q5cBycYh+DA2LBJnA85uM6fZJ5yGzxnrp
E7OE6M8QckE0fBImiM1QL2VZx0+NOSB3LmZ8MMLYXuT9NlvGyjdr2SOsrrF5MQwshCLHFDYLuBPT
GgwZStGT+mr5qEQZJ/vOz7obkhs2eHmm1GOoCh/Jez2r3mSmqr0lchz4lrtCYf1kMDKCLK3i9tzt
ZbXuOkRNTWBT6nzK2AxvSCd266iyGUEHk5rdft/VBbltA1XXsBs2xXZppU3TBZnqPLmHjmkOZ5Mx
eFU4qsJ+LtUE6Q27rxixABlDI9NkHCGCeEPDigsHzO7AK0R/XIqhu1sV+8oZllejChdwgiXys02b
l3PS1kaUaUjXshiG9MajHjWiOS70aVLdrVOkx0zvJNFjTI8wn/kE5ldQqiL2GkLDzV0CRQffydmS
XKNGacw4PFwrfJngehW4LEul5uNgjXkZ9Q5DKJSo2jrLai2oHSHMZyEUnOWZcG+3QV1QpdNxdr3h
Bt1OPZzbtulw8sx2+qDRDJ32PBuFpYGy4qrVDPIP5uwm7hE6XD7siMel8M2sPnuct3h66cScq10N
M9GL7CnzvsbkPbnoA2KchSZjFl8n9sZbnHb9cxNZTx4t6FUeJmkWDwMBWZrdJGY9p2iDDoPfOwwA
fcbFvH3YEKE9rt3DDMuOs90b9aelSZtbJt3TPTPETVGHa330moE33enMcZFpq65ACJH4OQwAX0WI
J5i+LSgLPtTLRMhAK3U6BG1ltY99MYH6O4tZnzeGu+HTO1rmCcvR3oORFhqxypqobldakH13nEm8
Ig4calIHWAOGTy9avbM7ACnuNN9qIq925zFIbOVdiIrGKEhxnnu/FYbTRMBaKMc3rCLXcPJogYOO
8i2G+gzNJ1TOpH348+s07UCT3dvaW+zioC2nfu+oeHvCDbnNd3IBgoZ05VPIiSy3zVBu7XzmDWn9
GK8xHIOqqapLvs5WBFOuBqRpXio+uEO/fky3uquxkSyr22HKzVsh1vq+z2cyhCDoxa9TtkA6SCBz
XfvxslXwGYrOYK2t6lLFQ7+EfrckD/7WkpSRtGXjQ2ZVy+cprepLxK6nXoMvFpR6g6UBW9dIKXzh
n4wnhQ1mG8tg1mdaZQOFv4OxfKBPVld0Vot4NOwRet7odJg1yC3nw5+QQ51BAubWge8xfNjYITuW
xNTke9/P4tvVhnwMnoake11t0e4ya9RfLf5zhuh8aT/ZrpimwE1ldzVDRUAn5fmVClpkPDmfu69v
LSZfeyittokifsPJGhsE2UVpQnJ6mC3u/Jwkjt4Cv26d9waC3Dqa+rm5xd7cYHNGRkB/kRhzF7Qx
J/x5LMWcBAtb0T3m6eknBIB6OZZVbF/V04agmi2yeu5XSMEHYsXUbRlzjAWnmffHoXMd/pjMEunc
gpEBtUD8oFgIxZktGk5wc5rh5sa5ReU/Ot474AQQyE4N2b3FvWOwJCQULcvI/RGzoJqNHeWj6QWe
bjd49xNrksLLtr8SglU3wWh1yfmQKmqVFEuCIaz5d7KTvfa5ReaJDdVE14lloE8yx84kbgHWUVVV
dCiVCV9yNjrD3E0GTWww4TexoGtixEG965jZbvNM72CX7Lph08NgDmdedHqAycbcFCm0vLPshu0Z
Qp/zXAnPPmV05voKhrHtBN2ECUAAXs0IV1ALXLSThuud93FeB9ls9fGHUZcUhJBi52ekavVdQZtU
srfm9eXYYbp3CSCIBohqguqDqJpTkWtBMY2YlyyQD8YCPyWRre314uf5sE8Mf+ajqAZ06FM+o7bD
BFjAunMVNKyteaixwTJ3K0c/08LS0K+pVxBIS/j79lLhjr8E2EiweVul4WwB4VKmATdM5F/dxUlv
aK3GdB9PSfGxdaDraEGg135JMw6hruwM57D0GF8AMMIzhXIDy/A0T3IJtjPX5qpGuoXyeNpWP2js
sfSimLbUi3KximpPu52/pkY+pWH6a9wBTPr0PK4TFMFgRDIs6SCKMLPX/DUzZsDEqraTFgK2QHAI
+65wQ6+neg/EvJbv5IBNwciw9F3Sm56BxYSmpUyVK16EVRnvpm4ZnqfEhJXjdWwcQSPz4aZF3GIH
qE/SnLLWys2ocKC6QwxNmnrvDjr+RCGAJWeG8vYUCejyOvImQcRtdqz8wLU8del5hXdrOLVxP3pl
+xLH5cYZLrPkbjy51Z7lcYPUyUBhebtQLqWw2rI2fk/wiC8PPk73M7hzAS6x0nZ8Eb2dPmnH1Pex
JzIA+zKLh5M1gjKDod8IEKRD6uVewDEazmhDKSRRBRa8j4L64qDnobor+KKrMMej7Fgkjd2eT7YP
Pd8ckuGiw8EpSiF1XTB1cPSO1OIMMp0qNqxVPdNEpSW0vJndorVw2iLINSAGvr0poIYjBLLlxu7h
VDkl87YlW+SNdpPDo0woNUlr6D7U8eb7IW3Z2lCSs+PuDNVkOqgMtHiH0en1lY3y99kfBmSJQnNT
RuzAbhKocQRA0qAk78YKyf0h9jy6j9FO4R1vdo1HQNUhSjjGkIHUS80gS8Ciw/02WObGfpw6PPcC
14dgHs6WmWL/joD0ahmV0+6AqbZy1/qE1cBervyzjKApN+rqdRojD2HMAxRJwBh7mKyXkUrUCBXk
zDQYNWvzvKYbS46Tn+FGIiYDquzCwguNbPXdUBTVoOELrR0/4dCDKuYPT3CaEyckfnCSZ04Hv3hX
SyN9aVHZ6qAu2N4uOkjGxrFrFoxCG99lYdnTyBXmFX825ECp6xxlvPHRjqtfV4Hs0AnsoV707zPT
SquzGa7nFvRjxWk25IP2g4FxrxH2bcsUpSN52N+RwqvQa/oSjwu+vmmf2y3sHsi587AzbXCCJxM4
Kt9XderV4WIsCCSWytFuKJkkjqHXWv3Bgn/kBm6b5yiqdSxUJKp5uecO3py97EFFaBWd/Ej2CqVh
jT++H0BQN2cElu7yiheIfKKtWFe2imH7bA+ucy4sF4/+tk/cJ8devUdU8t1n9BCQ4Se0mWVgLrPz
Cj5cUniQzdNFYC3euvdmMX6ZvQXBBiV5+4wS0rpSgyZaV2SJuud8ajyo36zTA/m+DVpCNvf3qrP1
/cAIe0Cx2PrXpVcXTyAXMS495NBSMkO9HqPe6pG5t97phDcWhfpKtie+pKNh9AaKPuLzFmtAlzxl
TtlrdNphjOz9JB80E72fVGJ/krkZ32I+1iE892LTeb+pvin3eWytHz25mmVoDSV40omQOR+Lriiz
6z4DDURimnYNLMQePwcEe6ihXLZZKFMS4VeEFiFngsX9ey02wR0xFq7+WkMZm45QBagXMLAvs3DC
2icNc3ObqnujyJt7pKmmFWRwzO50N9hpOEJrqKPBod08Tvj2IaGcHQcv4gVCa4OHA4txRnwVthMz
BJA9rfm4nVZQ64Bvvhvt0ig5n1MdR7MDOS8w/LT+oEZvQeTQ4TAE7z0uXtIyFsAG3ITr3sicZgoX
7apHs/KXJDTE6fAem2Tiwg2WNkHWV+7VuillH1GM+7QNTpo8+gbwTTiujcCcOz1Ja/rMs78wTeis
CBmVKoO803YX4S+bP2dtmlFK9rlKI2uxCFxtxFaoI1vz9KSq2sViZnVqKm2y8uAcV05sBeVSwzJ1
YlxsmrZpXu3YtG5zsqBjssTSmS/z5Mwxir69Z8ecLsXkOQM9e1kL7AoK8VWWffFJIIbnwC8XIzms
FQ3Ozl4n6yl2EqwWx7FDEzXBkX7vEAGe4FLrt+4OGwtc+43GyXg+xpIrr8uO4zMHkBc8CzeR5Ihm
TKcwd2XyJGXdXvulgbsRzX/8YS1qWPSpteTX/pILDLH8WhwTErQxBLRwGTOKter3uYHsNFjtWN17
+byefBFkq8IetyTywYdSqH3jxn26A5zfqFy8cVV7+qcYcwNIKqGTIOU4zyvdPBHZ2rQYmor0q+kn
WNQTg5GmOKeU+s5mqsqXljvGR8hZMRJ8PoRmrwH3kh36KJwPJTqva0o89Xn25WSFUK+qR9MlDyjS
k1XcE7XZVTtL1EyE+mXCnGPIDO9+QhvNqc/+sOzRtBefmSZDd2eGktcvNmElVMW9Fz97YH89+64p
20+TtnHfQkAHiMwe6SfXWE1B7UajPL9KZxy+WK29QNe20248P+WGoP4wZsPfo0+wrmzp4Q1WWHNv
7hwoLEvUEiVDMwMy8b5jh4Dl247rEWWHHN7ZnMyPpiWMObQpVM7kfPLFcUge+FzKRKF4a2MwWZLa
68ecnO44is1VXSEcdG4g8IvPJiYqYEaLZ3xK+4ZuyEYGow6u76C2Q8Gov7a1W6ErR+T3fuGokIHT
nww/kqzU56J11UWCIqQHTD9Zgw3Asq++v2FALYjbeYeOyItDAuudhiZ9Kz4lc5cv3ElNDXI/Ngxr
mjZzvAC3tsIjO0WywSIN9qZwHoaSlOtUqJPk1GoGEoZd79xwy/ZL7phpxg7KXID9cs5sjMb5fvb2
Wjh1WAOHtxS16PAuVjAyEU2blz1bqmWZ0JXNDSygnvvXi3GnsR2xflxc26edw8eFBhGx34ZnD8ng
B4NBrAGos3Z3EODsV1Fv2RTlul8uy1ZaU0CmBo5xImuIsob8bd1IjL4R9dlbX0TGmk7AGgnLIpRs
GdNuYlS5BivNdH7GBM25muUw9bSjcjr5XIEe7ly43HkkgWXEjqpBO8GEUZLipaRzEprj5t/NVZXE
IZpDm4KQatG90Ig1nAgxSWKdDb1yLudGm9fWaVVTXHHURu2gUW16UM+5EANf3IxK7bybl3JgHFQ7
m3ElDaQGO+gjMT7WxBz6+7JrhLmzDMX9KjsDD4g0ZQS598c4ZmOql2Le6b4E9vZxNmBOpRpiUuIc
3OKdy81KASk4GN/jfLEZUQPCRtyVO2HroVzDCLWPZDNCOtl9oBIxmh2FJnWXt07lfdnSEeyw1IlP
TbPrZTuLO6U59IhEyutZtMhdQUBcwNt0PZlML4kvAt3Cj9mVS0s6/VYAAIQc2VtzYsm7rxY9GS01
AkQLuyOGWPDfQbXCuKz8r76/uuoweDwQdE3nncXy1IxPtJ/vrSYTIsJEz2PbguPYh5WYZHmomW50
0eTH0wWdkjueDakwroBHKkCzFFlOiPFb3ISQ0NJXZNVVH2VM+8q96mid97jYuArp79JZodXk+ck9
r1vvuG0rA33gwGk8bmwKe+2Z8VVWSvvSxLz005QpYwuRhNZeaJNIbAVdfHJVLDdqIPwWc7eJHG45
MPgTrXzvx9pY2dzW+AaVpN8d/DYtTts38HmALove1KSBxUpQLt6eThigZlLCNs6pfz2Id2TUpHcm
mPXwOcOpQ+21XFOWdxUrAwiHqxZXja7d7kCVz8SwAdisLhC2M9iEiaPwexJlYwd6pR/bSxqICxIK
7UcOy0EcpSaaNqwz1+z3DOrL/CibcryCH8mgw7L6pbtJCyrdoGHbcoMk8aYnpv0AxRsTLkwiRKkI
D5V5gcq65Hi2cTWsPATczSj31PmLhX6pJFpDI7K9gY+UfcQpKgN5LUFkg7bt53eA+JSpiCKr22rw
/fewWdbkPZI7rU91bGrse4D/dF/BlS1Co8WALFiXluZcOttYRAu92xD2SPJj9iJhU4+U07QcZVrh
v4m6sXq22ORpLRQcFhD8yX1G2z6WDAcycwgn0QA9mHk1dGdcuXxG32teTC3qyJ0uzPwr04niaRCj
aWOgJNbpw1QmcZEfUb049nPDPlW1VKwMdD4q8Nbqa1GyMz2ehHJJ5JYLkhI/b7r1HOCrGXedOzIV
JPWp7GlfoAlgsqPZGrDkYml0ksTjr22VpuxqfQeqKos6QViH5d1AGzV3L7PtsXEYWMYmgchj1z6g
VTfB+SZfGWHrx5uDo05uHxNjTCxgYj9TO7ODkYQoT9u3NWpz4CxsoM4W38PhwzHz8mFjw2x3OaN3
fVEOLlu6v1ltFracDNvtmllyOdjYbJvodsyCMZEqzRVA3tXpedMxYMTNzElSgFk3LaPO4If2RTlK
40zPjn+tqO+qnYdSi0AhN81j5wjkMrVJKBKqqhcfp4rtQSdW1p01bqqRP9HH80G1ntB07LGqrjIE
Q1VgYsiVnTDoEh2a38XAqdOG7o0Sp5aCO3ZEtZNKl/PEqRtj21vZPKZ4YHTufD6fLMvqqcI4Mtac
YgyB7AENSIHQFgwwRb1YGn7TCAZ/23jGv2qGxKpcvK4OHHAQPrjVkpQqqd2c9udp286Vk+K/V1oJ
LpGwHZiVMKJR3HTa7b8MnE+3xkbUY1AbjAJDK120HZar7ZzZ8YyXjgEbFvCwjpeKsCiARFBaE6qt
RLy+Btid1GAcDXZ3F04N8/bCcCZ2ttkf9Hawxiz3z/HKw05sHfAiy73S2tdtjjeWW6BAPiAOM0Vo
t2Mi2BnLdaB1RKxrjx0WqBCxXJ7cxiH2XidFxqJuXCRSKH39DkSZdbmctUWJTZXX+J+tdpi3YIaI
MPuAakbjvqddwEgWk2iwJl+bXnXvAOCn10mxlPqrwsUI2eOcV5dzCb5/hk2dKIMM20B3N9heegWq
1A9Y/qcGRgEGUFyC/UU51g8rHSvuBMvWe2fY4GTmh5jq1TkrrWmwiZzcTHefdXACdoulQPQHIuDS
0M58U7yzEkn1vgFpmQeSfK30asHb0t+lNhLeJ8FpWF9Lw29PzjTwOULQCgA+iYj3N7LX/2cl/wTt
6Rve24nK/x3X/uK1Xr8j2v/6879zkq2fYSN7NpulI23LO9GLfyPaS8kjPtQtV1I5U+lCVPs7J/ln
WGRA9BDqLV/ZJDD/g5Ns2D97tkmZCGBluRD1iT3+D0jJ1okk9g2pS9pw7U8ERCkgVip1ennfMvTi
FJynqq1PzlLHlniipcRhC2YTqN/jts5de+NjlGecUbW73LeFqOsPTeygBrWIudRfRiXhz55PNazW
528+xOvfXsSfUD5/fWk4PfgQsCHywWX6/qWJxGsoosYvC8ObZieNGELP/2HvvJrjNtI1/F/2Hi40
UgO3A0ziMEqiRPIGRQUi54xffx5Idq1mSHNK53prvS67LLKBRocvvAFp/JxTZezKPzNXAekhLUuz
dIBXwoLfcOpr0aOBu1DW41WEhaxnYNr5uRyT8u79dzoGy/4aRQfraeJ+4EBvOJnuEGCHHmo5+Bnq
iiTAcbNPc9mfIfoco7P/HkUYYPVAsgL8OkEG2oh7BlKrCEJFxnVSDuq1M4bdLrfM4JCEigODtvxh
NMF05vWOIYl/D7xgA6k/A020T3hZpJB0ZX5WTQFzbCcxDfu6oaQoSALd92fyGG7591CGaQO5NISp
qSczOecjifdcc++JGHHHlhQvnKtnYp8X2M3npM1fvZgtDHa1oxsL+Fic+gtT2Ca9py65QkDkS2tU
aKcZzY/JEvOZ11oe+7/7kdcC2c4QIPjZ+0Cglgf5DaUbqxSaDYo8sOXQz0QGJ1vnxmCsKysfXFMd
8gNRwHQGSfpqVQKrhjBh2vS2ofacmvT4dIzjEfUboAO1zNbo4nYv9LGpk73/zd4cx2IgSeNIQrk4
frne0YQDLguJFzR1HkxfB08IIezr+6OIV0tjQYlDVFr+pzKlJ8OYMQCaVkNMy4hbdPxKLuHY6Y1t
FCRUCI2rNCg8QsZtU/sULuodywWVz34/q8XV5BB1ibq41q351/34rxD2t94eOQYNIggAZeOUt9BH
RGhofgCMA6e0p8NGvNP75xbQGyvV0XQTuUPefCFpHM+xOseZ3RvMMVEi0CRVFHTYzKYpCzfVJ2Qw
35/st+ZaQ6TBAljORaKfDGc4fgLs2Q9R1wyUzWDYT6K3D5QGLgKzCLb/n8EsCD5S12ze8PjdzEIK
aVQMNhhZDtJNbe9EVBgIiCq6tva1qjq3lF5vR9qfupA6VyRX8qnzrm8iXTEItiPl4uo6DpFQE/YF
eJjBTXRrhaig0j5ECBFDnaaCXc6entDF6+E2py3UVCPgaac8/hwqNBffn43X60mDJGdqlsnnNsA/
Hs/GQlySPDN9nKDTUJ4dVFcDgXMG+P16PTGKwSwsxBKMqk4+sPCpMDBSSIIGS/VA9oZKgYWK1LAV
VhM5Z15KLLf68QHIeBb0BEdwGjDxx29F2VdF15Fsp0QGPLtA1wjPMxMNx8vACMuDVbbt19gM4pgG
QxPY60q3lS/0OQ3bq4FTnWHWvDXHkECWSEul/GMsy/+347jFqwCZksV8IQG2vRt6HAF240Sx78x7
nxvo5Dor4i4EhMtApDML1g/8pBD1ucPhRAVguV5ArdoWUH5NtTTdOFkz6ThURRUzu4ECNquNUrDo
6MuFL/7c+s8+CV2xGsa4i3athjrIHhlgBJmdLlHP+WK+ta50SHX0ZszlmDr5zoVIJaqNnIaJpFwx
cTJuskC2nkNFdPf+RoFhd7qolvuAzycoYTqMdvIZ1QbIdKwDW86Doal2pFXA/43aaTKOSVrzHspu
zifNGOF7+0VDWVgbJxFwT0GG/S58Yd9HCCgr9kof8r7F6qAsZhrnaBXZxVdi/Cr/VodBJ6/JJDs0
zMww1IFiIIhRumAVKv+xLadOXMgM4eXViCgDncxBG5M7ZaBe6HaoVqofwjHiCsoHaiEgrzBMybdq
XYJ0XgX2kCiemMy5BW2gztdhOQaG22FEY7vK3NftxtE63A17KkS9N9SjvoWOvRQ/uzj6HiiI/Xh5
owTWgR7FHHi2yNqQR6AvsEUzVydTxqbIWmn6BCBWjdAqW3pxbbatHbumzx6n5hOhkZ5dJlQXtC0E
V0pbepWZcloZOrKiUF1SCd4avRLSigBKLook/hWqbTJI70Kln2rnoBaBUcePcZkjW7YiT6aXg0BN
1jtIcjkCqJIb1rU9YQKiBDUiP4XfPhuV3t6WaOjfSbuU1L+aDPpfXJNAuVVklJOHRO78MXGSKkC/
h8zc7co8eerbLPte18qCIAMKXXrNJOOMNpXv3CYzDZUoiwVxQFf4QG3ZeNGFFtLC24u0Rj3QJpG2
vGjUaQIYA/jxC8vXo8desVQoEDnhFH2rdtJrerqVWj+ooL0aOmap8tgsmvNQxpg2SkC0zlG4Ryeu
uvCHIFcMWgKKcRs4US4vqqwO2lWaE3B5HcoAlhfbPuK0SH+hS5qjK7/ShR48w2tuJir+aCJjjqkI
ANZBGpWHsC+nz4aZ2d3GB+Pae93oUw6rIuwFAmTCweaKYoA5VyeZUFfwDRCS7mxr8RsIu/FDWCNB
QG1r6dfYlXOXOXI0N6hSzgkyP0YwIv8zaKg1A+cro5GSZfFT93FWargYsWMHDQOnOcrTmaQUGHQC
YGTe0jdXCuSEXeQB6sumMRxE5jkN5KccOpb6YchiOpQZcGlnWxpAGJyV0wZ9/nkcaVXjz9OqHxN7
tOq1reWK2Dpjins0OMlCye1D3luNEu1jLq1oT26TWzuc2eKUMn2XZtsRxvitVNT46yDiNrwqxsih
hQpQKyVYSO3rUDSgkCTpQkB5LZcA4YWo4AgFc46DzzT4KH6hn/7DRPU4W9FJRPM0zcm2gE1MAQbN
SVftRzSsL03TmEECOZgKIqmqWKgYLUYMrkPTvNuE1SznlZXnKEdaaPjxa4WhDaBtYqavq0QLMU4f
jdErB3xDd5bdajhBNfZ8GSOkW6wqB56RB87FrGmPOc0NmR3Yh1JWc+BSak3AGUjBokCrGOODLJ+B
FORUlD0fI6nEo1D4s9caiQlXjXzSXPgfNhjoqJ2fhTObX1JUsZAOCvt0HwUAI7w+L+PEE6pSPobD
MDiPyVzNzRekYBHrbDU/+VZRC2cnzLWlbS3wq86hqAtTvwDCW8q1kDKrN7XVkE7XSOw/9eh+ik1V
ztw8ujMCvPUtNf6GjDhEMmSc1J1GDpKvy7gOlipogoELs0S7vanjqtoQE0jLDSmwLHocGVbTpChQ
TECNZ7pbWlF13YjCwNKki1+K1vJtd0BqpgMdWUkdJJnIHhJHBUo54NGCVq5I+mDbNloRrruhp/Ka
+PQ2XKUtshabosT8EHRonLmppSema83QHEbahvAAYIIgS5mnbTV9bC0BMwoHkLYytlgPACTgV4S1
2DQ4wNeLVADdlgGfiBtlliJwA/banHweLCew8XUysb6RqMV0dclXBP0Ml+iHpFxcP2ZhaSLdJXrw
1BPrsWaXdUT23e0IRmGvIEjyNASxQFDPN/PYA4STJBdhYRo5p046Tus8KtSodGvLkQrqpHqGVhk2
2mByja0DNiqpfkWK/6v//Wfhcv67KME2fM6ff5ckWP74r+qf+EtAVaaQx8FmANpadAd+Vf8U/S/N
tElUyfdRdZM/y1v/yGzwY5KqHxUU9JpodPJTf8tsLNW/JXajXMVvI5gx/6T6h7D4UWBkSlobKv8X
1L55UnkqXmQCroYQ+Uw4Y8cENUvX2CosfIWEHin3dO5RS4QyiQGJFQzChbjWz6vJQS4NqG9R7rNQ
N7HRMEVPsylqtOdWtFD6uOJQoU1Jwus9GXYUrk3E6fobpL/N/qJBBRfzvxG9PbrzPT48lyDBbHyL
FgEYImA6sAe/xwvJo9vZohdVAHHunBKoLKqe4PuhGOI4NJjICZomqKtP4HFa6pKT1UJvHn/EtuE7
B9R6lRIfKb2LN9KOskdTNRsVlKiQ7UELizLZAXBuzOd0mif1mjNOK3c2HTF6VUGZld5I86NwY030
L3atygpKU9Sr+wIGBwxUeH6lh+uYdBaqm63ssCEwt4UTIoIq0b/clrLHzIs4oOUUByzQ7GJsjoK1
mabg3UvaGcAHIM1e4jsBoZFOh/kjF7lyoPpqoQhLvg5QDdlMLip1Nu/tJiMUxB+nvIChGjsAPHun
2JlJNQL+7cLqacYd4VmNtR4DUbuytoGv0EA0gyn74EDPol2cOpCBJhwt7vVYxD/ASlMMUYoyuipV
O7uTsgTCp84qVOlINcP6cpwDVESDfPJ/dJVPFwHFdOVe8dsw4LfZauM6g1qzYhZfiW24wCxc1fFr
uhYACxeii1+trdaAYhsDPHIRZ5YfVcrMSPJFGr5UfjDmSMQXWk/lSQIp22H4KTEVyezWM40GWUf6
o/XXFrnTxXsiowGqOUryiEdd9kRfK8SvjiY6sn/RxPmsjCNiQ2oIuwD98xClTMRVN0QQw94fgQch
DGsanRcluXKjmTWEtzGKaEkKVtYBXcKIchGwj3CflJDdVlbf8agxBy6smxB45wozQaSAQfJjRzEn
OTxNvG/C23l24q96H0XNPqAR8KOnyje7k6m1Xy1/yiEOWF0DvxX5eg+ak49MZVgNh5KT/Gsmi1hf
txzZd6BnYukqkxn96OhDX+t2HaTrRGQjkHEAQuRKvV33nlEH2XdYMiEshklqDR+D8MHV9UHeS0iq
iFinEGRcP7Hb4mAWrfiSmjK9LgBK0sMSBoqGdQD0eoVEWvKxrBuzp2cGZ3Srd/7B6s3mK1KqCZdl
YvgPahwMlme3FnRmYHRRAHCm1l9UtQEFbqsYGK2S2YgAugNd5Tq1SGi3gxrV3yOnT3g6p+7h7xBM
ES1DwJFu7zdBuRJWF7zUKjGZG/RaDGJuhhjD2muqSwyjZnUbYEAc7ocoweSjqQqfTxI4KAY6yKiw
3eq+/ghzGElK0CNgBpDJVqMVfjltAjd59imyOdF3gFTE4bUBN2pTt6WdupRZhzWihyOY1N5XLgiB
8hfYsBwpSpJr331Jp/9jBHn1RcpoeAkrtQEriIoA552Dvza4FFs8wFCSDyYxBBryKP9+rvGuMdeD
KtMnw4xRwy9qRCTgYcUvURhr0cafNeeZcwqGO8lgiAARzaMrK/CDH3pjlOMHH8b2gowMQVJiYpFd
ZJWKj00XjIv6EZ8F+e4uQWkTYwQCdNNRnsBBKXclHYfpMxgy+wEtLTRHyAoxhcgNTu8GIQLwZRJO
g9u2Thjh+TOO2S7PSqv+0FKQmR5R5kyqC1tXwaRQEiCHLWRvuUCEdRvKdSG/SDAZ6TW0VVVulNS3
X5IGzDHw/dacVmU761ciiZR+ayeR8xVnFjvfBFZImObUQ30joEGD6HbifOOHqCiveD4dAD39kBXJ
FLBWkP0G1bJJaW/t2Q/gXGIwlUBgbBFZTzok+zzVJCXYNTWZtdeM0vpkIhleuD1adjdR7w+2q49+
/SFXUgCXc12Z8zqulCJz5zQ17so4J6SkEKtpqERz5axis8mlFyGFVeLLmGrsl0HLQJjndfsptmWC
lQ1hLEjxRgTXYF2Gn9+9uERHvolYSln1nctA5l4kzID+VBGDazCDOmkoxgF32pjCmLp1iULagmCW
pHrFVIeW5yiFz47W4XDRTW9i+YBeRcUpKbFruJoylAD2Aetz2FO6JdIfCqilbkIcDL0sr4zPlQ/E
dN3hrZMcBqCYX6Q26kv2jenPJhHQ8FapWsbfLByYILT7+EWUlz02neLzSONJc8esiExg+KE+35W1
D0mg4IKpvDTq2y8zXNJhmznFDI+G5qUyrqSy9PV1NegvA/r0BnipIHyKETbCxUGU2l3QDtML3G/g
m0aY4cqDqXKVPQVxqu0oZkXddS4UkTyMPJb+KRXKnLAqKCp7OaYp02LNpv+oyhHzxsFEKs4a4zuL
7AkGALLjjcdeu8y+5K1u4CdDvvypAcI1ktrDabmsOXO57IEioWzfonC6KsQ8vvipzqMbMYx4Jtsf
UwCRRGp7u4l9kMq45nwpyJu+NhSHcA9WnqQ95bd1Sx6zoyBQf/TDqlQuFfTiAzet+vyBDoLAMWLq
A+nonvCbbniJ4W48Onplfs8CBEi3Q2VYl8GiCAS7gyyfQYEJuj+jzP/F2/8Bc/VewH31nH6HltP8
HnP//JFfQbfU/0J12Zbmr+CZntY/QbfU/rKIxwnHqSxTN1/UVv+OueVfKsVIgwKWjlmmZkl+6O+Y
W1H/otlO7dtZWo0OHVXgAH/Qcz/uzkpD0rRnFCT2sKsjCDipfEbTOEVW00IK7T841gecDRHlbivK
NCnqm7Kuo4Nwzoj/HMf5jAnLHPkkStlI0/CCJy0xn/ZvTlNY9doqJ7MnT3anXGvXv32GNzr28s1h
gBRQxbGgOJw2n4RfZuSZoeph4bDSpL6GVY3E2disO4qE0WORfEnSHYigJr2o5nXluGSoKhA/dTUh
wHyvgJiUF1Z6XRIXFlxVLrVW/gJQDsQo19y5RF7HpT60gGvpaAn+wttjZV+Ka8ycZLEe+gPM+r6G
wrSCM82ZHD8n3/Vnp4D87yrKWtW8Zt7EmTd9m74RWqMfEQcbg6DDwrRvPkjnMg8+zhQwMSClioIR
gex3gMDOya6+Wgd8E01aKnJMAETo4xz3FoY6wmesZx1UGuZzwMzW4YA1YBz3HxIzxeBohvWBZdeZ
Hv1b32hpL6OfBuTB0E+GTfPSnBAPx88oLMaNOnfYrznNOa1RnZz3tz7OrxUnASAYpk43R7PZar93
TvoGbd/KQPAplPsehx54yfk2bK4Gp1gV/TeadiVxolU/Z/nnJkV+7QbG7Ar0m83yn7C3c0fitb34
VOG+Mt7WzpcEHZFcpfx1IeQhqrnvKcnM/n4cHif93gKXKPvHoLsek699fmb/vPk6aGLSOUGja9lF
x69TT6EcM8kdGYB8sW5AjroyjTdhcDlMcKWjgjJ/u8U6mObfCOHDgU15GyMTLVnJ6q6wt115g5Rl
WB3gKJrRixKiUWN4qaQ209xjgZTWzboc9km1DqFtxdeO4dH4WyX16A3JndVtIgeOX7c/s2Xf+Ey0
71TOQhahsE8OhoDIcBywI/DSntaPXiFQB7HNQ1sK2GbXs1sq49e99a998JMW36+lQfPWdEwOaW2R
Cj1aGiBZMZPSzBnSlnblRM/ogvjXoWlchmNAqbUXPvSRbkfhAYUYhA+2Syn9/ddeFvl/u4w/H4FA
Cmsp06T+hUzS8SMUOoDIOrdGr5O54c7apY5fEvoQ34YJf9M/H8umfchOX7a7c/K6hkLAjCHx7NmR
P3ljt0LTUG6wRg753mh+vz/a8ttO32wRwOSiEtSJ1GX7/9axnEq9gD3FQFqrXxZxVYNnpqqToUWy
mtL6cyKxKE6atR3bZ1BHbxws3J9kK9zFXLLmyb02jmOVVKQC3hgTgw20DrcTZaMzd8wbo3CxOzRk
AXYI83TBGp2q4clWcK60AcryOa7pvqFPZ9bHSaP05wIxVUlpHQVaqmM/b7rfpjHB4S7XkZZALT9F
l4QMNu0gLdDb4JSBRZjGN7lCaVhBHh8L2OHMIf3G3WAKRjU4OMG/niId0DlIW8PqZy9CztKO1WcI
1BhBEe6u4W5OgCuojcn6zKjHaIdfL42GI8eAoTLqaWTiYPIjzRTqawHlYhtqoJsaJ16r0bPlw2ay
YuL/91frmyNyqsqlQmoDaTxerQm2uQFs0hk7kI46jxg4xEOsXn10KNxSSYAKxU5w5uO+sfkBqkhw
E8tCovh6PGjpZ0XT9uPkZeKGAhAgJAuKI6W0l8nWzyzXN8cCprnsezajtfz339aRbwwh3GHG8kus
lKYIS8GRcqAVz4h3KeLMFnxrNEZSqQ2rGqfNyXTiJpwGKQsEHPx9j8/LCm87ZMTIVVazMM5M41s7
kTkk0luQkxykx69GIjhqkxScNBFwGG2EHGYibnJmhbx+JdBSQOFMzmskMk+xaR02XwFCt0xg0mO/
nj4hqfp1AvFskDufuZlenZ3U6k3DcAzY8RbYwpOFIZYFzq5EE1ON7us69rddB619SFQQ2s5q8Hva
aQJ5KORhzny5UyDuskQAKNjqAtlcDu6T0zOcprLTB6RiAjv6NteLIEiWuqMxkO4XoI3UyssmbQ1f
M9uEBhQRGDIu2hbRmQX7akfyHAC5gCsjAk5kevJV/TGw8maoVW+Y2+8YJRdrugLbyU+2iYajeqTQ
VXv/DHjz1QlHCQRA3tItPbmM48qes7HvcFVJ4KnaHaxb+tBxnJOyd+ZViFmIpkE4x+3cWWHC85L3
zpr+W3LuQZaBju5OrhVmnuTPQb3McE6CIVUBQEOxj8wsmbt1lKHsF2jKhUoJ6XNlmzfw7PKVhEq6
BZmTofGw71plZzrhtWL04ZmQ89UVQLpJiqiBplUR/zmFnqkxxqWziKn3OiVQYVD/nMVulU9eNdTW
atLCi6wMX97/Fj8BQMdTQCvKgSwlSQ3IdU+WoRZYI30XG6dzgS5J9tKTHgTBQwFc2IJ/O8DU8Dc+
EoHhurFgzXzOrGsUEdXmKe0/d91eU55CxAAr5AbK1V10Y16kwy4YMNTCojnfdv0qMX/Q4B7ZwPZe
ptRXvEkgmLUvgs/x9NiHL5l9NyRXY3MG5Cp+nn6n77YcIxY9bELnBXD/+1mMrAxth5IZjeudoV4o
5J7S/D7Ztxm+NXXzWEF0660bf/pUpAcfpffpk01trdxkIQmMeV0PnwWaFkF1Z3RYeLcPVgeT78Eu
dzlJbbFFRWJyNlW1Nfew1anRY4KoZFxjbgB+9xa1yrrdF83GHDZ+vEfSI9IQXLxTgu9aetVrB718
LvIrY9g8ggPQ1bW0vM66w1sWYQdE9R5TbdO1X/rwY5pea+3O7C4dMih0xb6a4cMYPfSzaykvQfhx
NvZ6vDEil+ZPZnJuracPEy7O8wpj0lxtob7etvUBvruo7gu0WVGjzD8N3wDVZdGH3F9HwTZJXT/2
tHsZ0Uy5DedrgvE05D02zbx2aHw5G5JsUz+UwZ1t4sy0yXNYLQPNh48VomHyUtLan5HI2C+BaE1N
Xh7g2Nrqrn9sKpyKAFWA+PDoP/XfxKXpu1Z3o2qbLNlP0Inw7FMuYuc6nr5Z4pZ2ySZq93P/NQu/
jli1yVVeXqnzzqg32CmBfkRFzKIjpj+r1lW1T2xUYUnF1v54qFo67Z5v7FG+ye0/Pi7JnSSOfhSW
VJWE93hN2dxNWS4JmaDu2ysh4gMBYbwOlOwL2B/NtTnVz9yIr+5duB8W0S/aFraOJu9JPpH4oqjr
cYnw+Qc369ExgZ6WnTsMf9aETrcLcRlMBXrXZBInRwGOBmaF5erkDf1NSlPQdi3tDowLld/5W2Px
JZ9KBNe6D6PxXTd+NPAN+mZnww7TVPginsAFCoP1kkI/dMS1Uu7aaG0620HgWhu6ovEs+yHutE2O
sFH/EN7pycr/oByyBvLsqliHd6QsNDyhXs6H9jK4kFeQK0NrEx7aK+ysEAYBITVXrrM1r+rr6qMm
QZu41gTJE/rvqrijoEDjuBLb4LpPL8tul+kb+Nd7PaMpuEq/9e0nO/qIL99qepk3KPTkGE50tEM9
Nn1JDj9VIEai1FXNL+X8raXX6h8a04XhbE8YBQLD2DjBQ11fl/iQizX14LH/SD3AljiWrttxi8hL
P1xhiTbnbJFVWG0M+6JpHk2AY3f+jKTqPT29lcEu68WTnRnA8IaLFqJxX4EXUp4RBDfKG72hGIaM
Xl3d9tlF0aECd5dM398/+19FWmSMKlcNBUoDus0pNrQt2lRWlcH3tuLKQxjpm1nT51dM40AbzT8T
Pb41mhDcMTba52QcJ6sLW1Sjh1iOMC49qdighjfg4rySjS88SJtnRnudz1HwpRKFDj+SHijkn0TG
9GMU2hXT5KG/ESCl1ucefp71JpmTKyQOkpWVyHFjV8lio/uR7r155vp5Y9cuSG0pwJEzvz+LIr8l
AmhVFmGX8L5oG3OdYzHu5ZrTnNm1b8wqDhb061R8HZnUkytOS0GhLbweL5PmJp1rgJB9DmFXAHCU
9qydmdbXMcoyFlUcA+gEFYeTgCkGiIYAYoUnKYCEXaxcOCr1LdKQFeorno98JrqpYXnmzD19SWTI
DUrZ1OMpxy+o/JMztwQtYqINTSd/eCwLhBFU+0qbv1ZNpJx5wdOMYFE8dyyNgHihVCxwm6OQIe7H
PLBwmPcG4XRX3HxlYtOArpx7PaTCjb78It2jR9Pm/b14GoUv5XqQQVAPNJ3Q72fI/NtqoTWma2Pp
N54ucnRVys4TLVUHW5NYqve4Z/d2f+ZVT7+lDRsN9SYA2dwqdEBPZhU5M5lliKF6dUDNshn6qzhQ
V5EPngM1rQs7ol8c+/bt+y/6+luaDhmPTZmFcJO863iC1QWVokgbycYOUThjbld15oOxQOl65SMQ
8eejOVD8DGpHBLen7wibAr62Epcc8UG3VpE/tytIXTFU3vXQWvOZ4V59RX4hO0Ni+ELEqZ4yNGj6
0mTOaQ6rQIld3olN6CNBWQESdAGKv6CAE535jD+LNL9f2yD8CUNI/wnIJaW4k+8YmY0iig5hisK+
nVFlSGD7+Zd2fS8r/aZD7UlFawAU4KrON7YzuWW5V7NL/qVXbmccspPNrOywUpnVp7C/j0W5UYpN
BP7fLC/R2ODvUxGvB+e+iliLeIvwZ53ythP3/A6JQWqyMRUu3gaB6eVHFey7hX85F/d/+C15T8x+
4ORgP0LuePKedl8Y5oR2rjeVdGkHBDLRekCKdiwQvrTKcz52r04CqiksmqWh4TjUCE5qA+NQThZi
ZpHH5ezhFAy+vXJWSlZq6zRNX2YdGbpGjW773DizRd4cWTA8gaa+FK6Ot8gsIku04Kq8KU5+YGg+
IDZkmohXhcoWvs7GaWbXVtfa7JwZ+NXeXF6Z0hy1ay5qOEDHA3fa4lVTxRH9QnU7YftKBVuS+CAv
55bZucLuq7YAh9cyr4L+O4z/V5Xr1BxQimlxsSnShpYRsPPaAtXdjHtzsKZr3HQ3ILnya1pWi9RE
U3g2QgzvL6qfRerj3UMZlM4kdd+FY/2qqFVKc8zqceTgDVZZuq/AlQX9veiJDDVEJI1orQ732U4V
wSew7SgMEyntjbBBpWXPgkcMBLQyOufKekqes+JSQS7GDHokLJBpIUn6GNIjsnFutm6dak+STU6Y
IbpH0wM1TK+NAdM/I2gCoovNxN/ZhAjsuLWy7stgDy15iDYtiDYqG6gfM9ilz68OW+LCP+7U8EnM
5etzjtAupKp/vAL6WCBg5aNUjUFSJMDB2WbWHuY4RlTTl26Abh726sZad4pDr0yo/9IiOxPSvLqX
lrY1DX1KmrBvIakfPwN6+mjFzYTlSLEoWPeq6xH0etl/lqNEZ6ye1iAUz1y/r1c+Vy+UP2hvP5uk
J1sutdMKrZKq8+YWKZUOgAva7sC3DUoUSNS+v+Ze3RLw/xmJboNKsEFT4/gFachivVtD7CHGsFax
3tluLsh0MgRS0aV2+w4dwveHfDWnBBUkkCb7TF2m9uT9bGBtrWz01ouBEe6ayb+i7rcpJ5Oe+ZQ+
By18oHiq+jNv+uok+znsYo7DFrepLx6/6YBukT8Y5PxdoCarOJrMTehkyBfCrgZ0igRVzfWSUw5E
nnqsz4SNr+qMYNc0Aeqao4Vc4FUPFxvaKUXcv/WaLJLbBBNOL6ZBzXm2nwcSVvxAvgWzjC8ESMIN
ymyUQKLWd1MzH8+cM68/ACcrn3uJeQwMVZaZ+i2+m2mH9Ijc4hGgVIfa7Hb0CNxo4CrtGuTdEf38
MsRnMpBXi1qn5UrxC5a11IidT8aEg+GQc4GgIFNqL1LlK8K5IKs65Rob8E9/usCW0jGok2V9QS4/
WWBRUfSNjFB7VNgw20olfZcjlVRHWcey8/LAcS64u/Mz6/r1VmJVqYJjApVYaiMn4boTIXw65EXO
Wd3jqC2aNd15LAx8bUI9XH1IFk2d99/09bWFVgQpLCV7NA+wxDtJuXKU+lAATBAWB72OFB9liYG6
/MqaO3+PfGBE5p4OF0mJE0jbadUmt1HHRA3wzG39enM5OlOtEUQTaeLSdLykOoy/UbbVMw/jENR9
TA4Q5JBB3WTIdg8SHWkEY63QQ6js7v0peL2wjkc+mXWwdZ1s7WVk6cnR9teIyTqosptyDZvn/bHO
veXyLL9tHCTKNFwfEOVuKuVpsmc0FjuMZCRi5e31jFKhhg+IMMGRvj/uMntHcQG80eW8ZGPShwIg
djwuTmamU3YhVYMAiatuahD2VvLgzF331kwSeywcD4gfcDyORwlmExY9+iCeiQCYG6mWN+kDHKgg
ctFdOtebfGPpOmjJANQilDbZp9rxcPHUmM6Mqw8ecOm3yEpeCqUB2Cj8K1Q0rwqA+5haXYeplHta
FQFlVGv//rRq6ut55REQoSEpc+CjnBwUQU13A/5j7hX9Uxku9bdcwhYBr33p47uCHHUfHQoFz/vW
EM/GpACCpnKYhrDcklYMl7CmbJQNNKzCsv7HTOy1scOsdEMYvwhX5WcukdcHN1MmtaVhTXjIrB1P
WYfsso6ja+6FsXJT9pUrYNptrDrxUmvaoHo4rMwI5db3p+nVuoDYZpCxAt2jRIcT4vGoGNll9Kzh
5LVW1G+KMn5S4PShIvJFzxL7/zMYHGpEVcg2yCOPByt8G6VoRHJxzqiDrXCAag+JeOzKctvQ5/nT
NwNNhS0rASbr7xUwEZSDOtQhBdIxqL/WVYNRke1su0x6uUBA9s8Hk+BTCLXw56OsffxmQHXDFvJn
6KF3u0NNfmsifbLSJgPPuch6eX+wV3eRwVFB1ZE4i+sW6vnxYBgqAYERlKIrio0bGcM/qBy0vRcb
qkz2UKdoJL8/pDg35sldpGQUd9FyiTz8WGw8B5NtUVrtCuMo9aFrBHYrI22vSoAPt0bE2epdEGJG
CzVSQ870yzyPuWdhVXDA0y1d5fo5b8ZXu4c5oblILrl4JSJydTwn49RBqzCNCJa/rXio2qfYlH6F
1LG1im6hdIRo5w3lmUPmjVE5XCiGMCxHv7qcQb/dGVlkGVojE7pZJo2JyJxuoGwBLSmbUr8oSudH
C7H/zJdY7rz/3hc2+StioaB8qakty/oUiaGmqD87SEBCdPWdjZYekLiPQZT3cs02v3eSQOwmBfsi
1Nu/N0n3gE/mAXkoIKrDXO61MHxuzMg/MxPL/XH6VHi1Eh1QTGCBn5wjXWHUEJvDmJqJdaU72XVb
UWPrmiDel3O8cvTHMAouI2syzphyimVrHY2sUduj1EdJWsey97TOB+3N6KhOsxuidofGGPzBcdrV
VZpu8MPSYO2328YEeeiLIFpPY7iOpkNW7HOzrp+CYf585vsc3zt8HwJEVCd+3udgrE4tc8cY2W21
Zk1E+Op6eqXTjsYNTNZrRCHWQ1AU27l1HujRA+E/r35xvFH/Hp6UFusblfD4FGkV+Z0K65jh+4b+
5zTh0jY2gI7V26pxwlUDi+3MijzeBP+MSOJl0t6Bk3iy9cqxsyYKnvhlVbg7lrkz3kS6Oxd25pnh
pO+qXu51X5q/jtz/kRT+swAy/p0UvPqRR/nvBIXlj//iJ+h/2ciGAJVcLiEgP0uj7RcpGKIBWROd
ZJIYh+1iL1/pH1IwPuXgY4g6CASoBC7chb8JCtZf1JnRekILjdVENm//CT2BRPhor3JZEX8S3yxB
GRpu+mkmoU2JD501Xg1laI7RFitbm0q50CuRb8w8kVh0RPgN4o9QWQktf8O213Cvih+oKZDIYzA6
fkMmHCndcGgm6em42XSoT/qgKNHDjsiolTjHICavnNCt5koz17VtQ4HPMxRACAFt8akdTes61GuA
JskQzKmLWWylHeqxxuVp6Lokv0oGA24QA5fSVQd+5W4O/alwKSTSiwbJOBQHBG0wRUEANEBLpIm0
8BYwz3L2tzFGIsBTExWIdmiXbiPV8IsWBkkH0CazaNNC3HdWZY08yP+xdybLkSvNmX2VNu3xG6bA
sOxEIkdmJociWawNrFgsYp4CEZievk9etUkya9Oi91pK9ycrSWLwcP/8nM2k/hmFduNutjpZsRnM
h98kswsRKR1G2t0InMvIAm723ft58awLsXgx38IdIt0TY4I5QC521ztu/8NtsPVuenaCXpNswCAi
xRyCcUC7J2n5yeGFgoLYyJKqpSJIM8BuFQy6fue9lAxHEks68WyaDLH7da0cHmKD9Q3GSTJJD3SK
SXotqn6fURC0Mc+6FBaa1nNwq5uxcCNLJEFHLEQUejd0fv/JLqU/Y+4gtL+R5QJGw+h096Y4Trb7
GRsX23HumJK/W8f22nDICqIULIXYEnwCEp2y62cTiMebFdtyGOy9TWY23zkGW1m7cE78X0Wvp0te
2PrvaIJpPgvADgrKLT7ACP/aPU9viGo5hjyI1EGPtVY7Z2VJYtskpgnmL3AXdAQ6I5BgQZ309g1J
sW9cW7O9R2Rr/VxssPxPOTCZX60QE8vV4YjlAJBU78+v0zzArmbPzsn3ylZAs9fcV2B7c0RGpChy
iZPOHetHMfvkm7I2LD7WxR6YcZRQ8zY6Gwk/+YNyfrVL5//GLm8hClqd/pFp02hubLwfjJLCgGWO
RHck2VHPtPWWvXfvIRhFV23NYbyjXuySFg9VNhvFRNpaVE5GijvL0b6T3Oi30vNz/F2z3G0lnt0H
f8ykATVbTPpFj+B7dow9Uh+dYEk3o5rn4KtglP5eTPjlI1v67G4m3ZJ9mha9nT4d2boOWR8FcD6O
sx2F2EnJCtnOT0xmyA2q3gjMi9FhVVZWnnyDbszOLtznr6Zf7GdFDuW3Am5CX6Npkk9lNM43VH75
YTP6PQ25dF+TxGs+TGeBreQUY4qPExrSsmtxahSxDJv5ZIJrWdKIUyh7Gq6ZAvhRo4951+V+xHcO
4vjDb6Gz7+xkpiueS0g8NPjN+r4uwg72xpjqEGi7CZ2bGT0kkk1gBOtCeLfXIEGtnLWfPiy6PbSh
PmKe66BkElb1mMvGAYnkOHW27Swv+2yzYPzpoD97nXi0vGQwo2vEl9Lmjg4W/df750+trH64pvVk
P/LXbbh0LBr16Lk+ZSFUvbVndtKNoueHknkxWVwaDigjORkGO6ODL/6mi8O5FuUJNzi4JoQf5Zhb
v5TTqrOyh77EceniVMyClF66cFIiVaUlSvxcvtY/clOBWfcMHH4PzSyzYDP06xhukX5AYuWRxeot
q6JqwQ8zO/W6m3ksVLG23IJ5wL39lj+y6e7sjaItb8DbwDX51bD0O3qd8pPMj+8R7ugGl2loUcrd
mqb1JdQGq4tDyjeXUL7daPIaq3jO+7C1dmKxxo5SPYOmzaoIT8e67SxI2yhYeiQgFR6JmI19hiVK
uMFOstFdxklqea+1RZ6Gj1WgA3sNWAs1t7QPs6PB7v186YcxzPZdHgTZnutfWu+4di0WtMLA/nB6
aWJzqni6HZjMtY8hEHi5KYN6wBiuDBCKZQbJHXITUqOS2glj6mR4+FUNu0ckEY7qd5qyNxCvondY
D50SlJe8vzMzTqeye80Zwv9KkyJ5sysveeRS52ZJ8Gt9T/6SXXnlkgFa59G3HuxsFP8e/f2fEunf
7tO1/75Eiv42Sv6u/tf//pb5n9/N/3r+2+nPKv/zX6um+3f496rJ9v9Fep6rhqQwYEPf+Y+qyXL/
5VqUUSE5CVAmNC7+s2iy/gVDhWM4Jz+6ajRs/qNosv9FxIFy6l5n2cF9tev/p2ii03s/W//nCce3
+QAMizjj3Fvewf/To9G8Wnolq32O+JF5n5oE1LmD6hqgD4bnklQ0f3mD0+3NLtS/sJwi22UYcaPf
0b5bbI3dZNoV7D8ZPnvziRW+lW7+6fStTJB1j6Tlxtzb00Gztmg1ctqD0hR/oRQsJ7qF3vaf7ziT
2tui7/5cABNtlwEYETO5oH3P5lrlBCsbpv26m99S0amHXjjlsztJ8eBZC6ymoO346sIoorWXBa6F
1aNAyZY32PSoavTw5S40DTaDsLPjIAr/0PFiuEyYHaPc4muRyTVxmFTNpWqG7ZBU6pbldXnLhf4C
xO5ffSAVzG4d+wilzTw41cDGdGK8502tbq1CiFNYfvtuzKD0MpESGIYbd6yX3L9q1Q3fuZF/ogDO
jvevNCa+o1k64oehp68eLu4ZeWf1kAZ85IkNmts8G+K7N3L/kON9OQRr8QkFwdquvlPeZLCuTvTP
j5E1vnfoMn5P/3xKPMQlUdTeZzLSfU05X1WuwzbtyOLmA5voLcUpQVpkw6mhxLdbmO17qF1S4Zk9
qZu2avMgaKHdBGzFow0Ff6t8vsPsi2/+qjNgJwrbo2kYA8au3rL2IPJBspj8mlmoN1H0jdMuZ0x1
Te8fXNl83iWRSayJvd8m10PNREPQv66ezU9i8PGF35lnrQezjBavKhE3ZhVZ2wxTb8PEhAK+9yeE
L5n9VWu+51Q6d5aGMAoBkow/Xs/qG04Sv9zff7mwTr3DOteGs+mWRHzD2v/sm4p/0Zm+all8Ana2
I7sX7fH+a8W15fN05kdu2AnhQF1/rqnZgGPhH/W71PsOgkV+C1xnR6flD1KxUXkonOELYAMRclEu
1wWnxi8boRWvxPFaKjE9NguatXGg/cv/9M1MzEerShBtjX1rH2H6sKWrp756kT1ugSKb/BvtrfIM
VA3e/zhxlA40VA6ztOS2TKR5E2oJcMk4wUNNnjdOvZC4SAjoZMdKs7Flk0tceTkRDupmKCjEli5l
E9bMzLT8yMt5ijx3zo+hAxiFhPnIeqviZWEMfvq11lIciPvMyVbYLT5pytQvx7xDLRSwJHsjtWpj
/HFiywLbcFEpvLCgDdTfYrpvio4h45J0DtfIhfVPXi8YbhMXfND6eAhDTh6benXE3scR+dSbk/Pe
6WB6LlzWnmVq47mAGJT9puBbzuvqyXNQCeuQmsv0vODvvHLV63eZGVbczG4/gtTomez3ZnodPJhC
/jqZO6vOkf0M7YDyk1d13NqTfTWWPnkOWz/j0lLhozbzctsXdzCa2duXcgnXa9rNkhOF7WzdclSU
RKYZLTw2yDlJ0gspiQUcIuZEiQVSdZ+jliXGUnhX5WnnZqLvfjHbhPNRoGHrCUB/FcDHYmNAALxM
unQ+a/7ZHSpvcdR1+0f73vBs8aicNizFsWWAEjIOm/Dq5Y7BfJGal/rth0W4d0JD1sjYwaHEPnrX
8wkbuXNGbgmHYzjrS7Z7xLOcQHQhfDsa7ltLufOYacu6IrnJX0szkScghO7nMHRuukEBqTZQIPEw
1r0qT/Vgex04xsA5Wp31eq+13kNwSO+6804OmrDNqqbsh583bQw6N+CCM/rtatXLIV+nhZN2k2Gp
aIbkTdgQMPNSLYeEQO6j9sC2yzqAlJ3UqEwn5NXRVHQETKzCuHgU+89sjoeRmdyHEdJki054k8Xw
s8AG0uk1z7Fz59VX1yV/pQL6mBl3XYzlbxdvzV80CN+DNrp7aJl7n16xUSQ7wJ/IIDPpvYP3sY+W
atC7SrYSgNn48aBNeeX3r4nDDBXy4bq4ZUtOnKwP+td06uEdzpaARmemjyncGsTXCjyvcOeP2fHz
M8MbwV2tw3goyRiKucdzWdpVnNks5Gs5oiFtOchgnU1/rxrxm5B4JHO7V1tzNX6C9Vkd/OUITyJ3
bsvTSmTgsrK6uLWlbR8xRuG/zBXEn4bN281ksTDU1xAchc4ODGy4vRM1/hldfZFFAMdV8fMGhjhz
mkJ8M1TjEdhxeOiSalbcoqI9V9h2Y4kH+1L22JFQ66YzNM3Rsc7ZHMoz+zg1EClpc0ExEH7OTDLh
FCUTytZ5iZYwgYVvjt67HM06NqZg+sOBKKAG6H4gAc6Psu3q16Fjpcak1XNe5tS83xLO1c9Sm4cw
x1+C4fiP4R95JGy9yeC0mw/LAamWOM5WzshsadcD88Uxtm0MvCCim602Ep9wmFVdOUWS4MnwjdV8
EFBUAc9Wk9DRPW17lKN/GtbeOXljEkLGClU89ylJm/ubivddQVPaLdhWSZ8rrZdrKiYQa8jWvvTE
gQ0pxLKp2uYHfFKezxYG1M6x67+ptTQXDyXiZlg6ruLChcCEb+qxroaXOl0gSCPn81n7SPDWAbVi
iWNeaArwwB8OYVLb56DxjCezZjtvw5UKH4J/cEPXpb+FOIu+Cvbbz4MbZG+2N38Yy+CeWZQVVPCu
bnahyOsnmGXtw5LyUPPaHgNmsk5cjnn7TGLE5QBnCaJWXZ7cyNk9zeyI7aFEXtBw9E+5j/UQ1g5X
u1T2QfD97/nGR20wK8nHZnxppqHeljSU90lW3+iZvZWYtB8BLI9bqUCFJZzBoyzE28kL112d+sK9
usCm5CIeAvc0+XfVV9fVN5+A/wDvKspr+0dWMIyp108qWLYf5zzbtaH4FSYWlynj9riTJiZXhGyA
QxYSeSxTOblv7aQMU1SHs3mqF0NsKNOMyAzV8JYAmD7zpGlia0J5xMYtuz1dOX6u49z+Kukf0DgI
ICuswpqPaLfc24DGJ/LdOXzOuzDcs4kIsCrM1m8ZypNke/3FEkNy6+3cuIomGGOX7vJuTFnIrnve
c94UOHsW/NpY0Ls62K0h4xGwXZxNzrIrFs/ZdZN2/yCCauKK3k4fLw4AIDyHrx4vt0tdzOySJYtl
HF1bw8LFcmRP3DW2gLvp9fTOG/M1mGvvz2LN+BopfCPhI3scQq/bLoke9npR/S4PyPc7LN/ughEl
salpzYzlfMpCgclIc0ufHKEu2co6Ar4senesuJ9YQqz3bVtfKtStm156CrHx0FwNg+dEkA/eq6Pq
90LaU7xamM+V7xpHD2fuXoj57iBa6jioPDcqKjDB9YgszTOmp5m21w4XIZstPBSZIfswUHoecWkr
1kPbGMtupYMK2U25UdDATc4z5uBjDx6xdyd9CCwV7LulyPcG6OEvNGnevhjg0JuDs8T8TMk2zfV6
Fna1Ps4UBU3Z939SD7QVTLZfQ+jkGxcF9dNKvbIHyeo+tItLNTwG105k4Eqp3aw5g1M7NCYrLdZN
efSKGjvtI0Z1wZ4Xg5IbyHPYBkNj+BNi+vyoeLv9SbIlPDYdEoINpGrr2DRTYLGuunQ8xyH1X1SZ
GPmGeBryXmfU0znE53f03cp55I7tjtbqikvQSaIP4HHzn6Y/lA8CXMk1IcSURMsi5h+jMvrf+d33
10FxPYQrjxRGnHfF3Vhc6mpaz0FQkxKQHRDnLgezt9Gj1T/TY22AHBvGh+Vk0mS3x0v28BfHNuat
4pcsFjfLI34w41lzi9YbNruST9GWyYGacHgTRAxAYg3rQvNicF9xTIpbHnqKpT7B7p/nF4QVigqx
ZdEFweOEKeoAihjcsGxU/zRmYYOI0gNGuKFVoo9r7Xefjlf7X7wo1iOLN6PNoD/NHr3RXveIjstN
ZgV6XxHjeYPOPsXgxfFFmWNrXdKwqo9QFovH3GnuudFxQNOcB05xAWN7sQyZ0WkZ1hNErvsOKRlj
xFk2OSCOSs+GpdgsoLDytBvQpap/l0WXbuthGM8BmPLYz7Cvz5inScHmCZQe8RM5Ovxdw3qtPaIX
2Gu+JP+vOK1NasYW/SohJ/Wgk9KNZ4PTSb12Q9z7wW/F7mXcy1Ef4DKOD25qVg80RH/TxqT5TbNy
N49U46lBsZ5w0X6Nyi0h+IzP/tpBles5wyhWsRcfFeZUnlLtTfGoa/ptWW+w2UWjfh7FZS6G/OIC
1fksCWZcq2xxv2m4W0+I2/KHEKnKVjc+RdmSp/HsmPWB8ufJb5ZfuKLlxsnH9DJzv27XQk8xKGjv
xFpPemp6Ur0lw+1trvuHuR7ExuRQysKE2+47gx3JTurygFXUekuEAYLIB+BJTAibmq0eRja2eHYi
/G6y4FD77q6VWRmzQLhDw/aWSPTm84IXUNQ7BXQuIiD54x5mM+VgbppxeoVAEyA1LdyPbsrWM0Q4
/9FZkubVwES5sX3nbdXjR1KvzaMWPnByj1Sxza1w6bqCt7n+ylF+x3DAP4G/VZtZh/fVvOZuffcw
i9cFHmdnla8myLwHpNvDsaXe3WG0faHFcITujjq5nMqfrC/Ry5vXGx0Elt5y+bnk5mdzr6Vyw/kh
Z96SqEG2JZXtqajLPppF+QuwYhEpSxDXN77nhmtwbW+tOX+0UzvuvHl6rEW7bhp/WIA/esbJA+S2
Wz1ni3W1w6+R8eM3IB21Zbxb48QDxlgfJg27thzxurZmXzC/Le2LU3Rj3K9ueypTqkllduJkoKKH
PdVV+yAtrpSlFosfDLaKYk4QIplL3IF9Pa7sPxOn1g+OGNs/c+sv5aZkXAsrkOR/yEtuC4uDgS2i
ynNAR/YXk74Bk6VIY5rmp960Oe2Hzh+TN9dpQi5L7GAXVOhJRS1uqALGfUEtHNEG+l6Ur4/T4rCi
RVIS98Bq75IERNKsm3Phhb9ad3xZpatg8NmXPA/PYz5+Q8P746S4yPvyRIKbNV5qilyJ8KFtknPe
8t6kk3PNwmRf0QYynOJc9MBBXbPGIDcE7HOo5a2pjLMRFq8MoKYLEH3juUuY61h2++2VxU5L+0sY
6zENCcyUFic5Jcqr1pAXM93JCDj6GCvLeu/N8B1ZfBIpuz+MjTh3Ja+5QIcpotbhVKFaGCpCRDk9
2ZeRl2TJBbGhtPwA3MfsKyzdfTpPPyez2daGRW6FYyFbV/LulOFordt94vo3qPMoIIOMDfSi1ttK
VfU2sIlBkbJQHOnXby7wla9ZOt4B5j6pZxSLon5iwKn3RticWCbpaABUr4T39zUzyLjO3S2v7TdD
hayHVvPJNvVf+nMNQzeImI07GJtscH7YRvJeO8YKQdL8aAfJ42oaflpG/4RS+m/t1u99GH5OS/pd
uMEDXmfI+5rTePidVtYxYFkCe6iNxqFWd6ZD9rxq9RtW7nSe1pWrrXP0jo2GY6o8+bMzkAWwmVHe
FF1IakXWd/yanRthMNKo0qyk0BwqnAcekGDZhwfeeN2G3MKydwG0M3bemPeZSCWMPZLY0zw4e9m6
p7pJOdUZ3qFP169mneeIj8NUol/PRdJ/8Mt8AUt6aGtGfEE2x4CMd9qpeK1qwPB3mGhm0BHA/3Co
VlZZK4QRt0aDBOactmEG8hLaBDusftxBHm/YIDK7HZLWKPW755LaPPUcFJsex6bKf1RVAiy5PgWj
d5Q5SBROFQAGapbCPXmas/ytgpGC2xhJgE5/ewBye3YVqPqmPc2m5NVXUxXBk9jdkZ2bcYTYSB3/
ZKzGhfthz3d5xn98s5nsxesqruDrj2qWU7QE1XuRDs9jx4syAY5rUkiHpP3bYn2FUY85OWOTEPO5
sx3c7KnmvbXJy+XNnrOTWSU3F8UmfFKCxWU2RmxYHRkbJ1GQ64PndekP1LMqMj39ASrizHm434xN
7UZea2WHjkfZfrZTbJyDz9WLKKQjpWUmGya5/m/mu5zByyKMlG+gVDdKu3seuvGVJqG1HyrDOmVp
ZUYqgMrhSjUXcZCXk32rLckulm5NtRtzjVqjAblm0yfmidxlNCBX5jgwhmH7V9FSuqS9wlQewUSv
+bOc6+bFl1n2Jxlq64POGI76RtuPoW3U+sbLROhTACtrYw1pT7w4zVMoAD7/lb6ji6R5yTEoc8Xw
+CYPpcedbWkL2H9XDB+FzJItAnf+79DlWGJqNe2hb9XMZlTHUg/WjEAxktF1jvKTQZrTHBeBBeNY
wND1N2IY7XnfZHf6glruPE0aeEO6NVh/qmJCb668Tnaf2lc2moZzWXPBxIxLc7YYGtvJbp1JRKDo
mK1tsgAL10armpl4RX24G2ob8jJ8/C28vTJh5YIIIUVfmy2Hcpb+Ey3B1bwsFmDzTUtWFajgIKt5
Wy3jj64CuBP5oS2vYxYYwIbTJp333X1CtUORKiCVBtwxv0k/TeU5rOCIb/HggheRIF28vTJm80qM
UCzAsiYIea4pT4Jp+gv7C3RCJ8HG4EGXeumPweQyJDA5JmDNUPWL405peMb56W6HPOiyvxzhQFI0
pjOhec28GrQsPd27Iy8vM/nagZL2zp1RfiY2//FXs4bh+JANE2EHtNpMzjbVRBt9G+BVMB/m3hs/
yAX0GRt/Qn5x9cowpn3h91nsJ1VGzT6b2fTkhkM+0Jip8ISLzqUTWxIzO4bMSLbrshbjY48InS/N
XGtLaNI7zFiQSRrX5boc5owU3Nq0rfnHbkr6aOssrOGgqyxHppI4zvhj7miEg5pewn2a85c6MGv3
5X4RnaO+tFdDaH2CpQzUXchmjtLcDN4shx5QS9cdSY0Dgn1freNXUzTpY4J4ddl2Nf89Hx2Opgr+
+6M7BTQVnc9+5VfFiysM9X4pTbb9Jyt3DxxWCPc7fZdt1zmwYpJ0a8TV98k6rcWiTu/M01fC2TQK
8cIvFKOh1XwwJ5DiOTe7dL5IRI8dzxv3m+1zDZZgUVn/UCqVT1t+mfyjCb5EiamxK/6ujUJhLYqh
q26VkMZ2CpCfnYslX12E04bInuGt27cuMZ0h2BimZW2ZtLRjPDSVGHZ9u1Z3n8Xou+tuRVr1llAG
Ji9yKkYAB0H6XOQsf2Ub2r9ovOvJoGljL/KLOGtHSxnG/EwNUq/yevcAWqRSBgQ3dcrrm6M7BmUe
29uC1UPjvQbR5L83nlvUu5LByrRd2rE8V63dlpsFwjR/9FB52Cj9Ivw5idKWF/pMr5q05nadjKT7
XadDs17dEebFfm4DnjV5yx5FpxLTesvnFi7oUjZmfyTYyHL7VBUyEvxZXtdW8M632JCKIdcXP00B
zn8Uo7oa02g4hzpP7Y5+ctm7bGunFZDpsc0opPrmie1BM6JZZiGpX9BH2wefK+qM3z3YsgFEMzEI
6NuCdKA4DSt1GHrjvJpgjafKXOUu0zzY6aHiXs6IL+yXqg4eOZ0TLhILZimdYVeKFtIi3F6Qvav3
aUAysnfhSdVRCHGYNVr6N5XeU7s1dHRb1T/Y+BI4bRVehY+6nEkD0Xq03GqbjUXubAPGLpjPazZR
OU7q8ZLxMdTGwcGSPFDsBSoSmef9TcZqoP8wtbyJKg6vaUQouvpklcldota2+6+MjJlzs8sW/KxH
2OIb3qh1Q2XtJjDYxuIZUz0vecdfV1p5TdE/m/RVzXNRoxE80/7tPErVLr91Lnz+WE9GOJ4aPjWc
6wSOApwZGgYsWNFpCNvsyR1tf5u5XO4bp/XBaNapY1TxYJOkN9lxCDFI+KvPfDKdqumIzrlmkN9A
YuJ7dUYY7gbY8uobtmYRNZIHhU/IZ8v9F4UJNBQjseqjgxh6Fxqmd6OkG/ZGq5oHtqGLnWKaGFHd
7NesUz947rPh5qji7yB6pODzkGheZ0tMcIcVGVVVb8iALiuFj3RKzr1EYo+uNcutQWgvaldvjNp+
bp74beJSG5afRkuixU+WJ79FhZFX9AAAuavI0M4fGqrpJmzVO6/a5sGlow8U3d0VnvFLt2y9rcp6
UlRgX1LzsOiYDqrQrffWNDB5KdoticHpjBXJ2Y6Tlzx0nvNSS1lHOQQlBIP2thR2if+7obBCNF/6
S5StlG1ZC4jUDzapOW+zXkULZwFZOvgCh2wDwnu3djr8WPyGdJeFSmt1KR74+zk/VjGlERm4H2t6
D/r1tASAc3O04zFGgy3251HFZtoE7+xRNk3UWxJX1WxaUaFTPgSgsoEc2cqFyhOxySljZbuyQ5rL
/L2jh0M93A0gWfqm/yFGUV+yJX2tezff+Uv3FnLEnJIoFJPh4xzm9wsYlqWfa5D4AcEfm/1uStzE
Avoj7Y7MB9GStWxF7LbW/Nj55XhaW3qpik7AXikRZ2kybwgDncEMPIm63naFeHTX7sCR92iYZhv3
6ClY4DYeqe5lNGEc2dS1fEoSh+dA6Zv05gRrJRzdx6jPAljwdJOd0GCU56P3oLY0gzAnl2PdtMmB
NGy8ble6kNub1ea84JafazEQ65rn5sUcy37TdYSxpmSx9/QrYcga61nPZrnHQ1ETkTJXiMSK5Fk/
pB4djtXFTcxSwzZdIObrNC0e+5AzWybVPoWo/lRX3jkFZxCl9nJMrSo2ON4c27x4d12UEyDyD5xj
KMnxQlWnsAg4oli6faPZO/2285ZTgMLHTrjz3eiy8tw45S9W77PnubI/5raRkRqEEYdTS99vMoe9
J1M2f9lEZj33uBCJ2NgtbyfEgtKa5tjsy+kwsHG4B/eu/4Z+8mWVGSV1U8Mwq+lsVk73VtIBP05E
v6/EKjhFrFn1UDWoNeiYdltnSBGiO/PuvpNFfp/aB2/k+sWTKY+xnczP4eB9w3y55+DCH/bgPS6N
fzQapTcq6J/k4EwlKC66tXWm5p3dZK/aYoYm3OlVCKvnpE/0bl1GA3+WH9zcnG65cpffwbyWD07j
FZFTuH8du6Y+hQl6CyyMIeSU2h1/Ui9OBqZi4zxbmzUofvs1SUV6yTTsbM14UWBoQGQ6QUFxX+h5
fVWGpKAgsscJqVBbf1kvqtdQjFC/b7vFfzVcf+aNTxCCKSKlu+kEULNtf+869GEWcaBpbEQ4XX+R
+cv2SOFfxvIbYQUEh/BPoBm2efa6Mv6juq7TRv4o7uvLxOMOoWXElkx32lSc243TUnuPNoD/84DW
4bi0jn1dsuSptsfPonhpveKG2pUbAxAxx4gzIcyr6yAXXArjEUWFcajVwonDqT99ErFLlzIpL+Z3
lTfjVfSi3ht+gb1h9j/tUW1h3h4cUx+Ktn0dW+cwkj2tK2X9SUz1M80z9Vqx7kaDi2q1DP8ID9Qp
XLZIKu9D9mYZ5026Y2EJ3kQys/zenZbKERGP4+wAz+SWdl51q1FbMtdY1pOyJ4O5yHxLM4aEyUjq
UIdTPPgWzRdLRblTuu7GBDy0Md35YZbmvOnHcOdNDPwG3ya+qWxxEXn4WOt5utlefvNE9RqkwRHZ
aL41uvq4+tqOtDseknn8JHrI0bXOwrg1iisbbJy1ffnaquykWA9Lyu63QxlY9gZB06H5MwhrP6YV
edB0HmldNdktUXZU2cVb6vd7J+0IRKin0GzPg9XccJAc1iDc5kV1cHJ1LdjsObOPdXdTFAM10Njo
bWFV27TJT25N5gCALRntmeyCtGzmJu1rFqi907jJk6ymOm4JW66De1K6/FuM9rVs+zOaZALcAWsC
heGNG7PhHqgyWhk4xQEJz5/WjN+25WQeY28Wv5ySIeiYZXmUMJ7ZMEytooIjW9TXtndvPdo7ySLU
hgnH9EwI1TmOk8Ux31IkN6y+Zv45+qCCett98LSyroPLG8zO7DWJUpHoaYksJQQCxkkuqt75xGFW
elO91bZnu+a2CzOXB7G5hC4HYbTKWXLjaGncpqoctoJZV1jywaqJFl3Hy2YdxXMlyjegIm2UETs6
kCLeGECgeT8xVOU56q79g4R6zXSYzyjtymBTiki03yT7Ocj0kVbseHOl4xLT9Y1HrQExDM1Ek7KE
d6RF/9DUQfBQFf0QZeX0lLvJfqWrz6milKznanevSdif9NCUe8LyZ+VI8ArijZfc2WyEv4G7mSP0
MV3yOJZ3KFsUPsPk1k/KmZzHfqxFxK9/jIIyeShSK+4RtnJMocs69vsy6fZZL6fN3H0SdKZtUigr
Mtsgcle2rnIhj8qfHgwlH8hiANFzjqC/3ngnMXoHfFG3r101EVbSQPa9lop7syRJ8OUGvcC07ilb
x0z9xN/JdfJLETbFA43W8JLS2T1lee/AgaM63CajcL88h4ou7+vvMlymiCEagegmp4b3h+DJok6O
JtYNePQl4ZbXT3Cd6P491AHKln+yhf+Tsvy3u4z+v09Z8jfTzVf+X0OV9y/4v6soJrso7I38H/bO
ZElOZN3Wr3LtzNlG68DgTqKPyL5PaYIpJSU9Do7TPv35qL3NjhTSUZru+E5qUCUVATje/P9a38LK
uqBtfhBV2uGinAyAo+MmBwP6Q1SGgROFf8d/ppLzDxzmf6woBlpMETrE2tkQpF3Ts/2/kVUGwc+q
Sg+2GD8M4x7FDq4GNAHV5Q/evUx1qUHZ9nnC13fXNt6Wzt2ASCU1KWsGbKQL95QIjYQGDUIzfHKC
fSn1GnrWrgPBJ7yH3nkYnWmVBbhnJ9QqNt0rorow6UNnNO71/FBP5CAo+CnlRaOjS9n1HQKW2Hpx
4pNjozL6UmhBzSHaOjSAN13XG8/S+lb31kbPF42N5stZe+2b0agL4qvyY6U4r/mWolWasaVWFL8T
S29Z29bYATdg6r5HCjqiNVAmbznmoe/BCRhlxlohWSPLiM1PiJK6Oxbs+kI+d5Fdj4G69+b7lGS+
FZ2KhySuaMoNp6Y3TqgfVovw3Oupzlm5JN5T603TLVMj7VQmZpL20n4fqeZg6G6vbJaFttgnnnnR
oJCJ+s+9T0xDPAATIqNsk4j4m2R6rnR2NbhXcjGIKgxiyMJRUq+KsGDH7XSntuf3tx3aO7CIVbwh
L5S9uo/9mjT4NNiAs1ib0BcG/W7IZBOU7x0+drDUJHc9BeG3xBGrWQAWHubwnsXnGtk9p8FOJ/s2
0pDqO9om4mkeQQE5VpmRGhjEiDqWDTbaBnrMBMh+p4a1wkK9KT26BrmfPWdDw0mmBfOYHQgTJmds
qmkl2H5zZabo8dMsPhnlpe1+yUfvVQicSZQ6P83lWwZn3fCXmAqWqhzFWK1xa1j2W9TN1b4w0+4C
8kR7jYSFMELvubP6VSSAE+PvTTy1YuOzTmLPfKTQvfHj6NnC6WQRObVNvBeRznvZDtdA8yiUu357
ItH5NtQzOzkybaXFASI8FrGxQcvkXZAKS820KZwrB/Y19cGdO4DOtSjNz82FZCGNs+57ExWMaEnN
XFRbk1BGh0GKneHdYvsVBuXeJY836tKd1SDwqF2ON4Y3jqt4KY1FwZUostNAalVTR5xgqQyTjWaw
eevWpUsubmhiAu+nNSLAja4CVI0mJaCBvma9tQrKIwSEJ91SoaKMl991IejNBCXCOJfsk6e9UQdb
201vIh/FX97vyt66wyIMs+/BpRZgqsEmFzXcGO1V4DpHcyCXLvAOCA1gwRuntEc8QQPQSHdV+7WV
j62/TcxnwhdX5HUfp6igFkeeM4mQ1RGX3Dp3SN2bjIs6sFYddfSq+0z9kATeu85bjLWacWrS1RVg
NUtytivqvKM53HejtyfY6catrbVn0gZ2UzpQ1UKkNu/hsUQpIXHk8RKEvSEtBnd82SKUu86QQQQm
KYt8Sm02omp8N+aX1Hy1USkVddTcDWW+gf6oV2Y37EjUrMaj9u7zFrR4WbrdTnd3VkYshFnubH0a
3eGha7Lj3N7J5cjXK70R4BAy+HvoSVaRf2P38TYV6BVxcjYwoldT/kZHBLsddQlIPis7ram28rln
4oj7blXnxq3MP4nEXiLu8HJRAaesGqWv0JWAwMwVo+qtQqzmL+UrRyJcGnHovumaKGcK+2XClwbZ
kqNvizPiqRz0quEzr00LSCr+nfl7ZLxXuVz1hbeuvfueYGCdAfGOmCKue/bRF7NjvWKkYGgjC7bi
NyTnbMzaJykWJJ5v0t/KL0uPjMcMsQL5ZIsghuCVU+AOt0pB5mS4lBrhg4FemxpVduhdd1dMAzhW
xxx3ScQEiOKjQ5Crex5NfqfnFzz3odGtBpRLZlLtpGVuGXfhNjb7fYP1nB/vWu7aaOjg+GX/7qsZ
PaFxOY8PZnJM9N5EGnHnOsj0dLpJYvWpdv19EhuH3IrY05WVOBaSdG442eF8GViK+GY3uUZfpq+1
NzeA4lICxrzk1rDRmflhc+uX4eeerzat9J1poSh1hElmuH2vqnz8rFCcr40qtMhZQzlBUnHoSCQn
LgYlLZObsvTubBDgFSz1iRtLL1SWX6uonD6H4LfMxjpGJUk7M7oXT4ldrdP+WkpS0AkCz07sh+no
a/PQuFa3lSnt/5luWFMmVFkVZVdNeuGxGZAhrrO29y6dOhlfhErbPWIT9eRU1tqhPkuHy2i/I7K2
XyzOIWhDRbvs/FxS8Oz8VVUTbdSyPkUe9ae4ijY6Ktxt37bRvh3KjtQha+fK/uDicCtrK74wAJ0c
sbjW62wIKbpxcj0Vvd89RR5RoAF74nwVMBMRW9dvUk1wdtIHLwmOnhTl94o49ed2aCkMs/iHPnWe
IuSLTK6a0XqKjGiLcwOBtYxpYwXWczjx7JR736YC2rWab/s5GI4FjFRUAS94g3DGN0A4d6O+iOP6
3TXHYOVzTnuzGkSIcRuZ8yoQnbVuUd/MawbWvMqRvPI9JdYTGSynvO8uJjc5IOl+0QpRyzx+TTXA
Du7A3dkp8U4QVUJ2yMi5UgojvGC/w4uG8AYzDGme5MavhS7SXUwokG6SF7MaXqVnv9Rk/8U5VG1Z
9UekPbdlraAtti/KH/aJWkQ/NuVKcCIB4a3NQcY3I661grW/9edleVnVJtnnwmugEbkGp3mi0ZNM
8zBTQx9mgI/93F3oUQTvZYDAtcDJsjEpqD7XkRHspinCMkARbGt1iCPXYRGizkt16ui9K1p9pw3q
N6XbujfwY6IZo2VCaImpo+6xcsm+cSGqfUZhSUPfqJQi7iNxJ7lqAZoLya6BGEyi62H91EfaP4Ru
Uh5Zi662b6vIZUOUZu1VNeT+XrmTexeoPCU+aky656gWbnIU2q3vIs+RE81CBNPIxJ30kLcpUZL0
2Ug0z6l10bkumEIDwhKrNCLKNDJkePIN7MG8iSFEGdjm5Slv+I5WtL/9C77q9iYPA/8TMBospm0J
dAjbcscU1nqfCZ6VNOmDOX0Lw0DtRGN0r5LBgFBJE7qVULWkBBPS1Yd06vq0v3Vx6XYuVrYs10fm
RKqYPebJfE7gVGvbZxXNp31p5FCwnTi+swcWDr3Iag3NMTF3v6rwkXCsC4/txXNX5dNRuwCsp5yT
m0yEc4nFYngw2mT85PLrr0XCgjTQWqMTGfoEyrTiTs5TcBW2o7zjp0THNBvv/QIBa5l5zFIZuUFk
Lh8zGpgrr0T2veIHzF+7wSZK1PKPdeQVm7AMolsWY3PXJk4LVMiJ2A+aF3ntGNedJau3KjWr58SX
8tIDt8qnl1HJnAKuV80TNea27sq1Q84OHsYnHIzDZVo3+xDtTxE6W0JiS/RJvkFhLWhO2J+Xenz+
FBfqZbKMaB9GMVhyYcTrTG0x9lif/XqWp7iw062qvOmRxEn5pbRD7xnHdATdaKlQmuyUCxo+m6ib
op09BeLJr8JkZwzSPoSC3MamGQyqiJgdKXMaCUzV+C7MLCr3FA+uXNV0F9KhY+IW4msqoxM6v5eh
T9Gc3s1N+ymJCTGbBzTnfX6VJ/VxyFLw5rPlHyKPVOI4Sm50FJJXO/SPaUBxvFFE3DF9JZfu6D5i
8hzWs9lcGdHAAQiJ7uLgRhGWpt+hehkU2Cdz5eQ+zaPxQckRlgUbEvaGB58gr2NtqfYyjdmw476L
075mhy5erc5/znrTWys0sT3lcLJqWsTf7mWWvxe8y81UpPdR1upbM2MljrIUAHlq5Nssnl88w34h
tZOtbRZnF3QyqTprWiF9eF8A2GYavMAWAmTdGe5w0bxUvb7VKLpPuu04HZB2GFuVvaf1/zT17ie5
nFtsDikoYU8ockiqnqhkCoIgejFyDAkrDkyoB+hk+AwUEZ7w2BYPTKZsipU176RRknI1dh4FJ/s5
Tkd1RfnbPmqdoI30SbjbzIzb75mXNBsniaKjMgx/O1hGcAVMv0p3hiebI4usR2ctCocdH317laNK
uc7TNNtjSYdHVTYy58soKcSNUKBi5S92sALFT9GQpb0SSU9/AIv1Fr8d4tQkKO3LadbS5pm06ls/
LDk5RS1Nap10fgclk7dWNzxtJzkhwmrbSzTjCIMrN+7INVCH2lBRt0Pp7qUXogVmMB88p55fDXPO
tw15u2KyvmdmvVcdko88kXqFzfkTh2LsM/P4JZb0dgcjDv8Nk/n/FZX/Wihk/3tFZRtPtf6xnrL8
8f/UU8S/KFQAmAzweMDOMiln/BvtYbtEj3rkcLqA5BzoO/9jUnWsf2HaXAQE0Dts/hR/6T9kD9v6
F7BhC2IO7rN/kEJ/VU05c6i6Sx1n4Y34CzQdDszPtRTkKZLNqSBLmDDNALs/GtBT3dCkRWLvFqgG
0scfHsztv92v/6fqylt2ibr9v/+1VGd+9MT+c0XKQYs917EcccYbqsskSNQMpjVHK4kTDnP3R5lN
/8Rd/HoNEHIILShXkc36U4WIbofGsMKcU284NHUU0DfiPTqlh3R1M66+c6erTnxVq1O9/s8X8L8n
Gf5MEVowcBSo+AcxcWA8eUE/X3si9rhQVRSvI/U1aW8K/B2JqC9q2pMxh3jXvC5tgkqnD9Bi52kG
C/4+ZJThNObiPp7on6+b4r9JMKXRW9QOvka5N5R1TYeW0sQWkADIj/rOLrx9ID7AtS1D5KeHDWOG
WFcKhdCthHX+sHUAOH2a7HwtXRkhtmZSpsC7Lfr+UToOTk8LZ9efx9A5jYahQ1ZuYPOIkS/Y7tkY
SnsvKOOOS7b19NaOY3/ys0AvJYdbpEhPKnTD+7ak1PHXl12yl9ikcYqyLPvssiaVdJ/eaUJfIM4s
yov2W46ZhECZ/Eh3euOEJ3fwja9/vuovHwy1WKxVLh2rxbV+/mIbiwzwfIozCDm0NdadpYuXqQjQ
Av35OuLX98gAsoUtHKCN/jlTXMSFUG2DGjtqi1UD2mFEQcDZ5gIN6wcPkontbMh4pgVYn+6pJ5gT
z8aqiHvgk3BAcApoIt6vRxr27kek/V+f23IRQFrA/c1lGvj5g6iJd5eWgXEdgQHiZj9at8PYb//8
0H57J1TCbcKboYGeP7RyLClH9062VomMdkaPeHmc6eplZrL5+yu5Lvk+4NdBHvzD+fuh6h1nIaCc
bmIYJPgyjWmtZYHk0/jghn731BDIslQRlscKdDZ9+TILXLuWGXu35NH31ENTfJTVcQZ+Y4oERwvr
im8XlJT5C73eoN1XmyNvpm8pPOaRY98WUSMPvZIPs1lSGBjCnAiwjjgPI6SKEE64OwAW3tuqt6gC
aQ8jIsbGD+79Ny/TFrQoYDagURHn1G2E5k7cxlTkZ/Z7NmLQFsu1q9QHo//X5QniHQs46y5JN0uu
3M8jE+eBpTl0cpYfhzcVYkKLdfZohlQRzRw5hW1KpBFSfPLKmFKRFFQdbQr3p9Qz88smbtKDm43e
sXHBzvqd8647B6d14SBENDvz258H3q/zu+fYiDpCBrkZ8rn+/GuFH7sFJEWeyvRQjN/86LpY23eT
8/Tny/yzMP68jnAdKGjCtXxIzecRwFaIbyIfnZyGhTh1NZXtAX/udSCXHkil2sXL3JLFt5rsEUym
Myo0sPQdFfbT/WTkUmzNovlgUvx1pWHP5oMiZTeG+PF8yi/r1jYnzvtIccgbV1N8O4b9lxwalXfU
SCQPVWMZH6xuvxmGBJ/ARXSWdho8krMHbpQV072VrxvX38oB6iZN6VMk9QcAxt986qwpzCYBtyZ+
mVHGFIOEiSJnneP4i0mZioZdKYPo/s8v9vwygk0Q/397WTmRjJ1viDILbE9HTva6RlF5EyZUAKgR
tB/czPnqdX6V5Vf8MD1yiI8c9L7cjGzsTQI5aY3wXBBo5zTbolTdBwPj/CWdX2/57z9cLzHDNMZf
QCS7unKti7l5tj56cL+9hLP0VT12+7/A2YU0O6VDLgG/RFTzqgwo7SFO+fPrsZbZ5sfvjjshS5LY
d+I2bbg3Z7ORneddnlUgQjwvHi4B1Ajg6PX4qUfxicJatV/atjV3KVXrsRxvW4vJkUiLuf3gh5zP
M//8DlDG/vK5kXt6NuzHYiLXCEQcUvpkj2eIFkrUMf2Z3lbbZr/NQvnBmPlnzfzl1tmIMBmDs4WT
+PNLDLzB8cyqxwXld+PerUukTt1IxU9QZkSekT1ELTQI1Aguau5+IxzD3o0QaSmj1WvETzNlVMe/
syzRPMJN/SAA9jcDwIXfyDLB8cyD8Pjzz/Nml7MR0uC1Gw3tVyNwcuzeLUthFI0fcYI/utbyff0w
nhvazZ6dMftOaIwn0/kG62A3pvKDW1pe4i9P/IdbOnvipiiHZJjZuWNTCC7jqj4hpQUo5t7g4bgH
mGDTzui++EoWmz+P899MQ0TJLCdn9mrs3c+uTKNAY5aiZeQJWj8gI/MLZQcfzam/fk2sXmSDQc/h
HLjw0n5+jqzBpo5Tm21NSTsyLcvDxLFv5Ulz7aGOVln8JIcYiEF16rtkTz3vg4npl4MgW3ebXHkT
ZicxWkFwNhMSM6nGOXCx6MbxN1+7pHQWUCPMFC9NcmMp/Wh2Nu4QB0nRRzDhX0bR2bXPRqyWfWji
GVFr5XwdwBwQdbAagw9Jyvb5KDq7zNlDxo6AT44yAs6xaev71DSN9IumxLISdn0S5BDl/XRsCpB0
vuHitMJXarX9/s8jahkxP43l5VfAciYThsO3d37AyP2GcKeWV61zdLdJf0oNY2tY2YNTRNtIln89
QXK9ZR4gAZi5UpwDggOk5DkgBLVOQKwyZeyRDSME3ynhLS7pD6bj82gUbo3L2TCaGc4EiIVniGwg
W/TlYt5lM4SHpE5PidfftWF6qtyG5nR4VQsU3tbsX0LJsOnKBPZqUh/N0ecbsH9+BcpmfguQYuQ+
P39POW2ebkAAsp6Tyu0edWszR82wlW4MDBzquXK6oX4oXEc2u7HoaTP/+SWfj2jfIfVneepcPWS3
dHZ9nfSTIweeQlXeGNNFSCtT0J7680WW8frjSFouwisl7IAZYylp/HyTvVtWHDmWQ05K8FO68cxt
2OPJH7MPtpa/u1DIC+WNumxszzG+dWG7tDpYQtyxIZA22mdVrq7zrmruaXUd//quiNe0gBNbFofG
8w19BjQeFTGsALc3d9TA1r6zayXIC+ej+NtfZl0eIGHzLJaUMF2mvbMHaPoZ3BzLVOv+Nbypop1Q
T1G5rVGpVnQpx3QXeEdhyQ+e5i9LCkUS8tBZTCj18cGdnYyqdjRmrTmX5PNwyRdIe1Qkf1ldWwox
bE487JQeY+N8/MkMB5c9cmeYhT55XreOa4D4OrwXpnzV0fT/cks/XG6ZeX/YBgyI8eckxkqVGbBB
57w5jX338Hfj4vyWzh7bGLgJhaiZceF3NHYHBfXZhxbNTL1E4/zdxRgZARJCCpQUgViVz3aVKeCb
2IwoMxQEf2wAHZkvYwSIqMoLuYlkZnww6M/HxHI9gkuwm3guhclFV/njA0ycAXDxxKdMQxB6IkhH
iFjW9s839fuL4PGxOS6DCji7Kc8s/XZIB7X2LeRbusmhx9Ep//tZiZQmNhKcRMWyL//5VjreUQsU
iKkvuAG4UQ3fcKmr4vnP9/ILWpwnxmWWFCoWNjoRZ3sGzHNlXoP0QRru7Losf27T4UvhwzQTxcnJ
MqLYk51jFnJVILzyVXDIkQPbaNHCIXiyKx6z0eJgC2V466P1+ODnWeHyNH+cncUSqs3BiLK6Q0X/
/AeC7UALQKN/pURjrsd2wjMFZ7mfv2VKAIGwCgMNdSuMHD2JjuSDpKzlraDYeTC65qjG9FS0mYdj
J8jqG9C+XfKSxIFXXKeZVfm0+HoE8tiYvfnBnv3xuqAF+QrEyL9wZjp6n9u2iVBvaFfeDJKCCPbt
CMfylGV4yqw2ICtMNeo28LFWfq+C1L6JzF7lT6GFf48tSQcRA16Tn2XBtvUN/4kQzfJusJMhIHC+
HYKD6IFIrJKy8JMDghl5p0zprC2rxdooYEE9m4Pdc96Zg+nGBRlxHIXjYeexo/eUXfsrsOr6ypaW
f535GJyNXNcHN8/fPa8leb7NR/yLiGMtEFfJHDeY0ASCBeVi4piKOBb7yabMRcgdeN59RMoIW4kw
/1Lk6CVS7D2nisYLZBeQP3RWwEy8gmTAFt9G1SWchYz2t2kTrtUjNrnNSUwsbJ1cDF4UnRoLhWGR
o0+ghyxeTEQT6gC22Lw0rcq9C8fSwb8yPwgk9dcNTa3jMBP2tslVsCMdhuzFrIqOVhv66wis0HZY
yHwHQ0ZyQMFVTCUUVDns+s7Vm9JJ/RvVa/tWY+7otqVHvHjHK91YkzF3D3FU2U+eHhdt6pzW3mYM
vLA89kE1X1h5bQJesEseXLnV0ujSBeUwYiQwk9uhnE6Dm+n1XHVQxE2AbXXuvwqCMd+VqR2koOoK
Jz7I9ZrkeXNC/jPC/mFoAnUpxvdAYA+VSQ5nA80b9Pim3NfeBN4CVww+bfGtLqckW4sKmGE2Fxsj
HcR2cV+2a4BoDghMO7+1oBbd8b7gqKapaV2FzfzmmZiLkEY58SqNC56zWwm5yjmuO2H17vSg7sws
uJVL0VoiXooX6cAgXeTDOEtf8nZ+851UfELgjDOzHfCRVMsPTPP62EuBV0D6hHqJ2Djatf1eOy6G
qXyAbcleaYuPetUR3mIU+VM2xgV+DfCjJE/SDnLvo+R7OLVBtQIvbryOnryZiE2FQ4F/uZlwNTpK
rod5AnVJGNuaP4TqyZ+Gk1pOE8YcBaBLrJUX1Z0N0QnX4Swl0lqMlBAzTWuXWf2NYBu9bmm5H4aS
+mQxsOVotnNhPhZO0+NYz2hFevFSU8fxgS08/Vy1nIxaZDPrMWq+OhjytygC66vQsuYT57L8puAL
+zaMnTmvHZG4p0h9ngtkFbKwhnWoict79UfkalF5U+j5qfRe62g7dNbwJBke1R1YlFFugwHeXVVA
oUja0K74MKv8YTDoBq9Mq7EfOvPdhW5DGnG3EUm4wUr5abbtLzEq19XIjgq9bYsuwc71Y04hEfFc
Wzy1EW4nq8kgogGVz0+aua3pUxSkRrPrDGF/bVND7NKmDY9lzKywjUdMVbl1pWp3uxicpgR+K3EB
38kmumgL71Ql8W6YcPojpQL26G5hzY4l9BwPboFpz/DvLQwggZbPcV/USNksVO146awBYQ+6W+zT
RcDfH+a9myQHN2i3wAzQwbkYJ8PPXmfvCDHYaHYYBRnIvYviNOteRjBrZpZyuQzFTwE7AOO5pAJy
aC2xRTC2FWN3qDGpOSN8MmIfiPNq+2jDSrDqpRz0ocd9+9IM1riBLPnKPLYJRWH2J3OCWBrVihLW
/C5wYbtpjc6m8J91PfZgRJkWYoFsHb4AmkIY19abZSKWRyh7YzAuTq5y5ytoxgJWXcbOgv0EVZk+
7lA9Z83XIPbuZrMoDkEmFnNaVDY4r/Ek9EZmqa2oggcn5k23ZN/dZN1sSLId5xmMT9Tcj7meed9O
Xazw5pq3tlWATgE5/DbPqL36KfoWtOiIUzRoj24RiSN5xleLpVwnxjMU+dcMtxHf+9Zs408xVDPh
VEidW+cQT3Nz6+V9c98YoMXCcGSGrYwhhW84ouPxYxKOjh4O4fKkptG9K0P6HNYYqQSZeIN7zWeJ
mIvoRVeIZKKgy0B6VM0wniIKJ/sQ+Ws08oVHs9G9oydFfg4GYUoeKw2nzTHzcW8YpXEZC373fm5L
/0JXeWJsSAcM1mlbusD77BNfXXwZBNLYKIVWAIGhTrJxNeigXM2W9bXtxhezH0V9omGJnb0foq84
wjFjR6M572fPuy2cEjUok+pmEPLKJBTtwLF5YyBKoh6BS3hCquytClUDFKk438F86adk3dXteEh9
G2hsqCKPLkaH+QwXgfmSwdBxYcrgGLlvY8f5rqyGbXI9dFvOyFuwXFeOmVxRgsUOAcYGhTaizai5
RtGbtnQm6hDCWJHIY1G4UCQH6rqkZIjmXk0K9WyiCK0wHaSR1hBkr0GMYeaEEHCyVq5HHHlSjhka
63BEBdnzlXpRY6uj8o5Z7KjncMy90xIQvOrI7GggEVZIasfYm9cNFVDEo5kJ0Avk9KqaqBTT7kH7
n8yHhMSWR1Bn02kC6pu9Fk7fw2uED9uvgiohlTz250MUd0glB+trbDr4IeUME0Ra9SuT1Rd6aTVd
Cu22kGPC6S62DfyPoD6uCwMYOWxxc8R4Ek3OteEUhERY8TgpZpl8KEC45DBqMnDmq8mKgL6Mhrwa
/cncSM/JnoxcSZTk8MsORYgaTVKozDGWeCo92A2CrrWKw/g6m5vgc6PqYQ93YA5ZVbwRwGwbDC1y
gMrqNn0aNt6CV3gJwY6Qy/Da+jVpUgXQa0B846W2jaNXNw8QQ+Tn1PegkLhzs6uFYfk8vWHYgkPA
DiLK6RZNO4wsWFpOppur2jcOYyUHGGkJVlq/BmvJn4pvrFHKdO0zWRsOGT1WD+4N3/Vc70xCQhA9
0k1thtrcTIRhXOkSslIWx/FrbEv2KFEaMI2WDeD2Kskw0s/IWKfrCi9VdhCxc1iScAwnRgsccMi9
1UOgL4lDyL6WkwOJrmIbTkl6vIvwNPq9vLA83dzLJCadnGLgRidufii7JCHFdzjqxHRAJAcx/KXy
k8q641AVKtkizEfF+FihKL4JI/+lNNJ4FVfObvbqls7DiL1R0fwwYEmXrzGZz+FF0fb5vl7cBUxr
0XWbu/7BnfsbHLcPQY6DoJw6toh9jrC2hi1071hsc1cAZcBlsA02VmHh3meNXUBuNswTWmMA2XbS
vhbTeA+m686JxhcyrPeDX+j4UBRMOYXeek61uGaqWHzJh9npt5EiSWSVm1Z266SsNxol4ez2t6mW
LZp1z4gIl4PZ+TYQZ/miI1xbNXvfm6atOOa0c/3YzfXFZPSl2sihvgfq1m9sjTM31/4GmX7+Picm
DlE1vta1XwICT2kGNYX7nHjZSL3I/uJ36feynMfLxB5jyNPAl07K75Z8nWFvjdyErGzqMHn67DgS
N0eOqhzl4WL0QvndDcVF7ElM00UGfcDDh+H27MjbKb2OTfNSK3sbzvipQo6eDw2sr02WjgvmvCZT
RaZfhErWoq/9d+ULipG6jm/KLjiJNN/WgdhR4ECp3W7dThq4QNgSFI0jLwfLqQ69hBggoBAfyPom
ZycI1CbEKR6vBqYBbNUo6UW5Rrd8OxEw0ud2c+UXZKbPE3E1K9LZQbDm1EiGmgj4tY20pL9wQPUl
61FFezEKPNQWmJBM0lAyJ9W0Kzma5T53NFktsBmtr12MWWbwMB4hPx8+q4jNkJfGb0jm+1UXxYts
ur0PQ/mZBJxk25vxXF42Ckstc8ik+QCS/Kg6q7tqavZZidbjTahwvwVePcpdFuLcFyAD801KdBx9
fvoRK5IA+m1tCbgBdLPdlPnUHxUewXGOqncoVcZRweTc9lmTuSybkDe3mcOsWoZknPsNkmE7BzE9
zjrbWmn7Vk0c1wHdv+QhPpRsYFM1pQ2TOFCyeleozj3YfpxvaJRy3COa5blaILauNIAfkvVqd+ou
E7oqdg5C95s0ZZk8aKZRAOTdwFbUgpWPmG5oZLzhw6m+zEMYNidOzlF80c92XV2OlT3Nkr29g5M6
x+VzD58YCRjHzHjcgN7vC5BHuswP4YC5GMM0xA9/FbJm6qu81JBdMSyRCA7Jmd+GxjwX94rqsLOj
o4vBEmVzePQgei3JCnODY83MumYzoM4J99RSA3IOMo3O1hfWtismZ3ohkMh2cY8P/IDMCFvgOHS8
ax34JMbC8l9c7XJ+Yb81ZnuHA964B7A+vjudX39pRKSgUOR5tbDlzOJpaokp2g7jND3RPswd1La1
Q+Oqr9qad+Ukt/go9UMo4u5Th86/2kb0JKbL2YHt+mmIg7jcZ4kKnkElNg02+aapv2NBDG85byDV
BS7nODdsQ/zhOenIqMGgFdor3GZT8Nwb+GYItulhPMX16KeXWdeK+Fo6k+nhZ8drAkuoXrEQ6Uss
ZtYBvt09CdgzCIyGTAFXAX0nWjzx0G+u6pIT1pINrZxTECVp4lDmQC69lX1nY9Rzwn2ee+E+ZRem
D+OcEhBvcICyay/OtyzZkWAMhteTq4crlD1fBiu7qBaGbFQ1druy4G6g3A77/OugYvWUWkNyWaup
4KxFnvHQdhjPPKnd8SntHW/o93X0aIQPYGFOqZCcwDPmknld421j/dix3NV9ci0XjpD7PY2bBwU2
OTpRxLEvOZPHJ9bQfhO7HF/NvWXeeTnnYcDpZF6UyvHLQ4LVhei1FHtQYbTWhvQLsKxeZ25aOw3g
pc8Bgdza2vaBgwmOB31NPt2Fk3rb2pwuHPXi+p+nGTaOstJd5EySQA7lFHdw+kR0yMDid+uZADTv
GsKQvKsrb+PPt1xQvg62Ve+wsy9kbfC5s8UZ62qOXhRBkxTI3fFiajscEplHbTdTzQ6uxBuVDmM9
9BN2OxTvl3WbXiaNqa/w5RiCLDODpyQG6CZWpDCLjhozdGru+3E2v7f0IrtVigXOX1O5VI8FhwAv
53PDiRX16oLKnHPv2FbzDC3vqb6gFKgu/U4WrJE1/3eVrTMO2oZ2L21H12AGJZ4fwL5b0mSuRZPF
FZO4CI1dDUvc2hVmHt2kgqQlO+2SDUd16Cf0MRLjzSalT1Qj3FINJ42ptZo7YHz1wvHCO2Jth74S
zOkFSLQ+XeP6XFacle8QIFgjfDh64dwU21SJ0qBZn+LEyWMQ4utKJHeTCYwT2T+eyqvSM06JbX8O
52n8b+rOrDduZMvWf6XQ76wbDDI4AN39kMlMDVZqsmzJfiFsS+Y8Budffz+66nRbKR+pfRsN9AUO
TlVZtplMBskde6/1rW9Ef2VBJQ3sPtFoeTEuOow8hVs6ALANui0l7ttNy5SvvPCypMMyNeXxDjJY
Egy+BHEh8pnUr6wJ6eRYITLCWPCBKddI1mpc+66bp3dZH5HGBTbp05SJM7cNRwo3G0rIropY8UCb
TNy0fXzXIF2td6NrP2lyuOjj3nckqonTouhil15VjEMYEcSlWZbWpuSNvMNlU95RiUa3nV/vFeTw
aBfGoTqTJr0nAjqsK28GxbbPjajxNsSsDNOd7VQ2NiDdEMLjhWOgXQ2cqbvDD1w7X3sTfmgK+5bW
R6K2Fu/jrVyUtOxNoXnMlfsYsoVx1ivjkGUaLnzcnsPjvRxarFNh6Z8D3a8ve2HvykoQKtR7OoOs
sQxQoXpDmTBaq9Fi/FJgxrmgA7x0QRfh0q+XUh3qpu0ZYg71FzhrKY436utztywIM1AZOl66CGtA
xACqZSgznopesrD7cqvveR7n6U1JW/29TxgGGW960clG5MZ9laXxxWS4orwCCzdT23VTeNZ7TSsB
fsu+MTZuSMrA+aAAGVoIN71dGFa6pEaIWWV5tAQQg6cUk4eGtusvWXkXZ/54tsROfF8RSF1e6Bhc
PYiNvJHkxMhsJIFniNKTRc7ufG7C+aRomgEikdjbbbCm2N9FNhdAZjJ2hYMhsfTTKT3zSwkU3XbG
O82r/jEndtY4ySvy9JTf0PYjUyngqddd5dDmz0pRA3cxOjKa+ZQXYUM4387HZXMaLgON8jDrKjzz
0GQt4J2QCGfPZGS1hy2FIWVPv7ou1G3duWByKJIWPyZzpcI2J7pPY2LZ7LQMe9JEMZja5emOKTlC
vGjinl34K9CBZIbRnyxOiEomrusoP1VlEl9TM9kfoIlfW3opTzPmeu9modXVVLARMntCV3hp4i4F
epnfpQNrilaEWRFsIAbPZj+Gk2wnm5nO++mUi3rk/LNWLo3xZVw9TAbcuRyM60QUDobUJp9PX2/u
/2ocugoxcRvZyD3doxG3Ke0ljvHTbHXXBgkdr5mnt+PfhdMbU+R16vPzCIEVjrbRc5jWCG+ddTwf
pcip6XyoVy3Mrrzbwlqvt4WZ3mexc88mdQwYbsOfGuzfnVD+OK7Cf8IkSljkOz8/bozBJDJyplFD
UeQnoo2yy4LYoTd0VMdCiPUoYDnIa3ddAJ7HX2PUGWD9cr7G2Ha2qxU4KiQkOdfbl4UznHWDKP9f
RlMeWlTGoi7ywqOpfNwVuum5p9kTmqDaSzppw1yXZxADMSKjLXpjoRyPgNbBj0QE6jJCRLesjhfK
6FqVrNlheDo98aN5m3veZdr6kCbm0xG+4By3X7ssf/jd9WmjkPaoXbCbo8Q4mvMl3KFN5raMzOvi
hKsbTJBmlXZuyc55Y6T48lbgULbC2MCs1Mdu8HylTHDD5bDuHgpaNRjXBRoTs6X2fWOtvLwTkFKg
BmUx+moNJn5+nJIuNL47FAhWk2JnnIOuh6BnLrsRf/Lcmev7643F8kJZ7HJzW/YPnY5CrnOcc+2N
DpnBLncfQZgWCAPzpIvNbC1QmGCJD9rMPpFudRrRa2wE1WTGTtrqbtOUEcPrF/TF2dtr5uBqAsP0
4LzQXwyGqWfwWJBKE87WuqlGAe6v2FgtRVR+Wr5llHmxbtfjwap2sY64aM6P1q2i/SzaStLJ2+XX
3btl0wQo/O67k9dP68UDgMOsM+9V0+5bvnt0O5YO5b3DW53AGQOagWrcLWKl21oZd7wokq0nh+C/
d0T5fBn5pYWJkt761skf2xwnQW7Q06QxaHT7FXP3+tGONXVIBslHR0aAswv+kTx+jiJParqIRJJt
XfXnphNeWuT71FSQK1MNhuLi76Hf7WPiTH4c+bcMlXdVwf/+df0z36p6bpMo7v79X5/918lTdfml
eNLHv+nZn9H//uPH0VMVfOm+PPuPXdmB97/pn9r59kn3+V9//9+/87/6wz+efvwtd3P99G//8q3q
2djxt0WEnfzsjLSRe/xzI+U/Aj//qL7/0cVPf7CbiKrjP/6XsdL0/nTWhxXQKcH/M6H/h7HSNP/E
JOOaUO25cj63/3+kf1p/uhCs0BkgdgYeZZk85/42VhrqT+hU0lyF94iweAb+jrHS/fHW+893Pumh
KxCLDFA0a77jMA5/vkSB6ptO2tZ79kIQ1EhBiQ6+nC0LiPbSlBdDa9Aj9xYiqHejv8TT+QSd4SG2
+0QzCJBVQ0Kz4dlsiIiDC8aw79MgItBszf2oADT36UzEE2PW4v1M0p2/mea0YbtAx+6jzPuRELao
mOY1ri8uAsIJw++loku2x1hjg8wRUNT7mA5hZ7FvxkxuLdZp7+FFPXHtaia3aepcBgfuEkH08aPp
Y5O4DKv7QZvzvee2DRXv3BktdW0VOUGTmHSXzAoK1KAmWod1aqxP2aUNP4P4XepgjCl+ScAp0A0u
CxLfjUgqclEnBbt4E5cqOfjGDA/FkT1jswWcgLEZeuDkhSvdz8IZJFM3CJqAZVvP/whnOXlgLwFb
O6JhdEmLtQbN4+fmd9LbQjA06IgZltqVczZOKwC9Sqr8Oq5MGJYWGUHe1qojQACLDat3F41mJ5h3
JeEEM8ar7yAetARUmclsB45F1U1nN1vej0niiG1ZKnJIRlVVvLo4mcBEB+LsGO72HnmufXuSEID5
WScDJazvlO61EzrtZdk7MgkaINkFMO3Wr5GGjOTL26K2DZjCefqFHK32tnKihL1W0jnVts3Z/dND
cK0LYquX/gQObGTzNktKCZYawidVl98S8yVcpvqyccwGjYCTprcTYgTndimaEfPrIAZ9NveGW5/R
VkHnXdgyi3dRv/hzkJhYgUGptT9AvANVHK/pjAdsayA5HaDtE2DlJPa8U1G3AINSpFFfZExLuovE
SY0CiZ9TI3RwWuEFCEpLgsAzaTw0uWukX705lXoX8zkadoh+zaAB0TyYQtQZ5O+lazlQTDYMaBqH
S7XLO3KeVqmg6C/mNPYZsCdW428afAL1rqlbGqZGMVbz3h1SJvRDTZC2BzeZEJE7xrJoYiOzzsg1
wD+fnrfZSKIsyYwggRi6QD9z4IKCkrBM95boHt1/UGA21wikbh4/FUkK2Jewiy6hYxKPKRzTUJ9P
ozsU75KkkwP90twfrzBodCNgHIYle/a2fcx6JUT1oZN+Zn/ncxvViT8nnhloFpDa63k2k8CFg17f
KPod5TYSs0z2cTNPyW6aiXEJ6jgil9dMyQiB9Rj3S1A4c5NfqhYU6hVzQeQWcTkZFjmSUQUlC5qO
eQJfS32Hmwmd3M4A+OyEKgSgtSyFx9ImRQ6dFnmiucsUgRqnk9UJSllIntXWWwrQCFFInb4lmqUu
Lhkh8OQipbuTj1Va4mosRNh31z7UMrHtER7He0WtFO2QIJIZ3iDPKrcA0kV3hsTDiXd1uf5UWlWW
nFq23RQHCUAyPR0xlFSXOIKIeiXUPSc0mCjX+jTvSjoRknXE2AJggndSLvUIPForuJtub5JBkCVm
AQbNimMTLggtc8IF88R+b6c9DZk6sScV6IkeKT1tPg5Xnz9EcpB3Hk5rADlhvuknwLnt92aNr6US
gyJS6rm6p9fE0Qtt8QtGvHY5JoJlV7NtQd65Z4dw0Br0LnXAbJ7HTYx7jythN2RIhl6e723abldS
dZDf/KUmqHhYxGNtg484LeasRuIY0vGlKeImT7As3Mts5ntly96Tw+xU7fdOAEkGjWy33+eJhOJU
klOKHKhKFVBAbXOzkqRx76H2Isyu0hXJApLlQ5wENymc7wmhIQVRuiFclPy/epk/+cTnIOqqHDFv
uX8nGx53hAaCdmBNLJzVe96Z7MVob3IIoMRNok/r90sZTh9HYZNEQPJrdlfDl4JJqtrROBtayPtb
XhgGHObQth6UUBmR1kwS6b5v2sTE1VmUfXXRzxlMwK6cevI4UxbbNhbF8KEAQ/CUjHZG1rvfz7eD
qxEEME6Pxi26OHEXxwqpbsgMZx9VzM1ObVOHh0Ha1mPb50wyZtMhHbXFQUnTMEyJbQiZKdGms/Lu
AvEFPFLTnwtaWIQaXfZjD2kbrV13VxcFMO7Bkp2/4Q4oRohVcX/ZJzHikrAj3DqMq5ZblCzCCZdt
2Tnbcp7I1zEnyyrfNSHTa5jSQt41HD7bOEWp4v3Sz/JdCK+XSZDZm+vpQzMl9KKH+2zIqjzzm0mm
G/oqMt7YJlC/0IfTQrRDLcj8HuHm0jhbvtY8MiskZjYjOTspzWhrjG6NS4NR6seFDtGFEydexvNu
MT9J0p4v8oS+686PB+udl47tvdFF+p4IJ/kgeACCXBV+/NHWqHPAJ/kmL5ymJ/gT9PzQ7MjAKT6Y
XZOCLDczi7eMRzcScgDRni1yxIYe62wIw0a+nQqsHG5D/3ao5Rzt6qVQZpA5KUDfRlruowzpA+6x
ZQ43g1vqO1DqZY2a11lj8eI1wjz1RkjaVKHtqUC+B9+vbHjB1R7ZGptcmGs4r+zdy35as5EL4sNu
OxlWX7PeY8gcA3zh1WxZuBX9oYFiwtwiTFlZLtTCzkzMe3ss2295GSYVEw47uUZ3YGQnERPYYjtU
Cewi9vhfJemiH/IEYnaATrKxkFUnxIJ5/iItMg/N6rLKregwaqB2Qc1wDbRdo9rPHvPmr0uv8jtJ
HuM70rutj5Wf91lgT3n1qFzJGK7Ik9inVT2R3SX5i5u94+dwN3Oive7hVadN4JWR5LZ2TPO0akVr
bHtPspWQ66uDnPNBf0tcV8dbSaQBLfCyJiQ1J82UrHjPbuYd8HeEsK7opvcGejG5ReiQDoFhp8M1
U0/b3pmUNE9K9dF8ThpN/KmMxp6xuSvksK2ppSgF5xmymOocOqdw6eNveiiYZ8etYTPcn4TPpLEi
RNmHO5DtF2vyVk3Bqj0UETrW3ZQRrLhZeB2dV7XBhm8a64V8DFFlOxNipH0a5n56XdUAt/d5w027
FesLlSEbs9Dt4pTjp4Q+9rs+lRatd9+AetYuc+qdtOPqaTZwoU/7jD52CI0yaty9anOZBZaq8wPj
ryrbm3Y13tqkJua7OctCkmP9WBP2TDgBkfWObqhDElCJvG2jB8OILESSK/caYjlKNGmsPP0Jq9QH
Sr/xqqQwGDY66+aDzwbMRoq76mNkaHEnz3FjFUhhFqaiGquLQiEzY+mq27H8QlJHU5zZvTU2AfEa
HvGUcMA+1+Fkf0yrFAamILOVqHK+0R61p+Vxv5aY2wrGEiN9R+0zY2E8/5R2PaoP+HbhNneS+bZS
uf5m5X6JWK6ahge30rxA2H6DQcQr56JOUQWVasKEGn0ESSdV4GqnuG6RFn7z7EJ9Mr0UzjbqJ88O
6DqslXYk0hrrvALZyPK35buKavMmKojd4aFIZAHwdmKkwPA3zg1GTPeTnIeBsks48aOI8V6Q8j0s
H0yYZh8WHcEeDRnxxGhKtUBWFLb1I56dPt9RRvEa8ocqW/WnEVE56dxbw4ZH2Pw5LdycIbkH9Y23
G9zKnVJlcRv1vNjIphCDvWGDkl1OvsVzrBExRJrWiXPoenNBSc883v5WI+cEaaWq4aFrtEUSZWrW
38auDTHDNxk01bZDBYO0SoDdRCo2IgZp4PSTQl4XJb3DmScarAKGB0g2YI8pHX9t/WJgvDdGuCzm
bLlRji6GTbmMeM7jsOKK9sLvKdgBid/Mq947yJOyNnm/rXkldJrDi5Y9MQ/u3hHnWnmIVMJyag2+
2qXtEQTI6Ga1AynkDRW9C5Nm9zcyPsRTLGfC19DLOVGQEz110Rk9zxWdMWsm8NYaD53nyHzvWJl+
nzpz8o33BNsSiKfjR6du+/vJTBvY+pNhELNi84zqW0QFAu7xe13l4UIUUTM3NNmG7D4lUSgiHI+l
syXRx7+xSx/ev0u8QEE0m95aPs6XE9l5wyfXmjPo4VVDBM5iMHXbDA2lS9MsRArxloq/+jRIhw2u
EWUx2l1pvLC+uy+FTpKvBsOTr1r73QN8Qvh0RJZ5GegClV6QPsCekF8ubwsvqz+zwQFNxaS3v1Kt
rR98JO4EXDCjT/uHfkgigCEWG7hNqAg8YVJSZB9QlzsfBCnAXwW2qZombaIeFulFawydZNnPkwch
PiJm5baF78YclYLnMI9F8X0heeF+GiI0yJPGt8eeXj/1sWrGPQurYCy1TiybfEi7jZeuCsVIrzCE
UYvhIScT/rMQmJK2LrUfYkkz7r29ZxbofFuV59TNE6/bHbMk50MnrXa89FOXSW9a5z60d4BgOiBN
VH0fjSmOdiIxzEd2YuSxLeT3pDfxkhjuVlaDWh9gxbCPy4WKsEgcfoEQ3YjNp8zNyykuGQa6flfd
26qnXq/NkMhnLazoG7Mnsz2xdZxdURZLedlD3aTk6RNh7dbZ0fLeHtlPbfyoa3KePl3LCpEzGnjJ
Yxv2boLIaaUYhegFyJwCbacLci5WSOIm6Su3DryGUnFXyKUKDzDeYEw3WWd7t7Tu9fqbplh8mlby
vAvUtzdMlKMMhcgya7Ez7KxlieR9oqbkOqq9WSLgUFlXXPx+L+2QfGt5hnzvjjtlz9ppV7gk3nft
01N3+FIf/87/hT01aOy07mn+/vPGWlBlj9Uf/+ePuy/Zkyb268vPTbX/+PN/d9Ys80+PdjFuaUdi
PltB738hy8z1J5ACILl7Frwpm/ZZWbVd/G//Yrl/UoS7yjcVzWb6pfS+/+6srT+y+IiewIShcPs4
v9NZOzamehY2TCYiyqO7ZoH4OmpqS+GvaWd5xWuLbM0PtNM3LTpDFELbKS935PEhFcNtCKM7BuJS
8jr46Zu7/quH9zPC7Hig8OITHPW747DLLL/lE1DtbPKFHHuEXhUK8vEwnymSPYiZSfrPhdNtO4c8
CuPxf2ol/xd6x//0lvhfuNCBxv10qdY29t9N57X7/W//cpF8nZ8t7B+//69FLRVNYWyAvglFae0J
c9H+WtT+n/wiOhcQECuS50d3/x+L2vrTdMALrw5odKmSHu7fa9r0/4QmAISMkdlfP/2dNX08fbPA
boC8oJsF2WyFXzzvFevZKqjuFmq6gVQav9NTv/NKI7l2zah977bOdP3T9/KLJbw2n/+zOc0ADrIM
EziGGZgVmfkdNaeVphXsDLFNFk+eBq1pY2CTxtehbMP960eSav3wPx2LHruwmfVZFA74L2mxPz85
HiXsYMg03NB1kPjRcrRcsXhf+5Zh8dKiFqGPEbv00c1d5E+CvCdCAQSZsua+aJ1lRV8SBkT3Z0u8
V3TaJ8niU1LhpiGr0CGfKHes+tI1QrwCxohuR1cqe993njL2OVDDLjB6J7cu/CnJm7OYvl2+jU2C
znYQQs3q22QSEcnrfnSjE8ddHK6DFNQ6p2WiVbQvU5No3YJtBlBY25v7rS68wr4M4TLr68pxEtJC
jXrODuSkT996guXf8cqs3S9Fym724C2Rex2pJDyAK06+5djUcbopsyAaU2KgmYLQ9RdG5xkJtB0E
WR9vKsoPER4qyivL31Dto/ZDU8o3GKBGVKiNR/q13oUq3NbaGtqCum/GhhOP5EY5xHqti/pbFA1m
/qk04s7a0r4p0ubdNPc59jvhMGEgJG8uzHckpU/0gxQpi4SK25m5OHhzpKPVjDUmtBdrt6DLtScU
KgVZ8JuOGj5JiZKoq/GhiQlWOCgMQ+WdRz+WMrmslGLPkDZiEB/dcWIksaW7QX21dZMQ9BG2JIVA
Zo8RuVoz0Sdoz2xzQsOKV4t4M65kX6HRUBMUbsS1e9V1jVPom8QoGjcPasiPPfGFjE5pCxD2Cp2T
Z75CZufSNy4R2a6lRnG19G4vbkNdNsX9SlBb9G6uYxkF9WKM+kteGhU9Zb/z5vmGEyBKkhQ43dND
ysBUI8RVdVzlPWPhGCwgLWs1NzQSel1cF4lhk86kDL3XZjIUwWQv7X0T4V05aQY9F/u6RSwUcB2d
MrCS3lebNKG1GTgJqUDB0jlpcTpk7extJ9MNsT+5RfttSaEy7Tpq8uFkEbUVfeyBDGMn5W8TVJXz
0PUR7iCRMGaRYYEQje+6CiQ5psSEuB4tib7yXWIoy7GrNrYRedwsvqINi9KcHXATDdGGNCLriugF
zdVE2IQi2El6/GamGgko12SuX5pO7lkX+TA1+buETgIlIPpHqlGBamZ6T09P69Owadbfmk8k/Eju
CnlJ14XO72aKacHvbE+tWYROlolTQrjRhScR5e+TqHJMAWzf5uidhjDGTlia7Vfd02HZoBmezpKu
tsV5bSRDyIhESfTW523D5LLfESOoidv2Qn8hVDicOsMp9pWaMKF1mAOGE+bUAIG7MK6JR9YCpSMi
A0KPrXiuT6lrCdCbnZpOSJgo2IaxjBWhZbVRVhuhiD4hj6JnLt/SxDpFT+AI+GwlbYOajACxs4wO
TVrm177GF1aMd8CAZHTA5jt5J0jPe/N9NNHg1DsDA076saqg9Zxa3QSJfGvZpWrST1NpGGRI1b45
dAfHK9l3i2kxktMZnzA7TFvS0RROItDTpLFRXxAASPKAAU+hoUkSxo8lOM6FTEdFArGTZwxzpB9H
l3PU5hbuWrG8T8x8oEvv1MjuGq9s3mXL5OFuYmY17IaiB5gveQ0UQWYm/fSeVTm6wRyr2P4wGiDW
sLuRgwdf3558HtHE/jKQyE7a2rfT5dO8ao6wV5p0fkqD9Nzqc1wOs5SfUPxGPutyRAhNVl9Q1EnZ
Sjqfgu7sruoAZI+PUYNXrvEI1Fo1eF8XU9IThEbdu4TcPk54MIrmw/9U0fT/W/nPLPund/KLquj6
S91/+ePyafzjpE/Kp+cF0vpH/6761VrSmJipoUy4vuNRav1d9dtrJpTj+T8oxfwLP/m7QDL4iQt6
g1KIZoBLb4vi/h81ksEgHhqti87FZLQuKLN+p0h6Xkcgm1sriBUYyV8IducYSDNakzAmuHkXjEBc
VOFWR7wIuqnTn76cX5RGzzUzPw7DA2LFu1IRIp85KleKkN1FrmuPNLQ6/4C3YAnstqsu27os7yPD
tO+rzpBnJA+J+4aZ5xsCqZdn6TsUZlRo6IQoVI/oGGQNtFqVKjqUYulOzMwjHW0ab18/x18dZJUf
cc3QQ0GseF6SxcLtgKNG8QEZRLjG+MDHkEi9Xz/K8yJz/SZ9uImeQk9mrv9cP8VPMBEDfn/I8DM+
iPVpwvu12C3MGsmaLkTw+qF+dULU9CidLKCynjjaE2Z9w7Ju+/iQzmn/zcdrvhfI/fM3dn6/OgzM
Tpy4GD1AMx5dnC721OwzMTpQp3dEHtGcIzmw+6tRQYsBRc0vVuARzubHF0c/nuvP1UGdegx+SwZN
vPWAyTPyq/qgrYrUXAgY+yqUT6OGsN9qx9tZPb2mcSbSF6l/tWsLCPi//a26JiDYdZ+NNO4YqzOw
l6Kg9uJDrN3+HG69CoAZ5J9fP8rzzc9fZ7v2CxyHJwl9hfXnPy0TnAj0sS0ZH5pMPI5IBpFLMB2v
cbjNkkT214/2i0vo0jXgUYJJ1cSp+vxojAPNNvEdAr97uz/pU0ujeZ+aNxRxv1j6ri/Y9wA0dbmT
eWL+fE4YMRgUF216sJaJiEifmrsp5qdRhOMbN9mL80G3iSgHBdQKh+ZQz49UZK2ZO0zYsINkeL44
MFWZr803nhgvLhIKYlougI7Eqie0j56KCE4L/AI1T4ylSALs5tmjE9V4OfrCIymEGdRvXqaVnbOC
t1xhsvaOjzeblh5bGlkHwsIzDDHYogw0f7vfPYpct/dccwtMlbe+u36+TBDixsZL7eIwQdo5W1KL
DO+ahLfXj/LyfoZ+tcYW0jPjJQn3+vlh2A6ZduuGBcg0u9y0ky2ClFyOx6Ss/H3cRfJqXoYby2v0
9xoI8lUohxLIOOKW1z/Iy7VCs4K7WQqQFDy9jtYKQzc0PnGJjR9a0C7ujceQ2dtvXzlOUNDQoBGH
MlwerRQy5nFZJtxgODRwF5ctPmDXaf6bRzk6lUpHYMqtOT50uM8wAtqE1434Rl//wl6ueoeIbhjl
YBTFyvd+fuGYf9vuEFfFwR0VKYnhoPeOYSRnfmXMAYaH4fD68V48NniF8Xrh/lox3+7ab/p5PRLI
OnoVweIH9uXOe8uKhxBqzdh9zMBN/q0t/aevmZergVfZKmkFT0o6pzo6GJZ3LNhGXR0c3P/vEMwx
vxvy/Or1U/rlURTfnSvWJ8ex4NvKZoLho6k6eCZDU6sgxAsNdPbGhXr5xXEutPDQW/IQZIk//+K8
uExrAzzHofFN7OqDZHD2rlk0eQgzrafo7PWTWh/f/9nS4pVF788kX8JcW2cSguzzw7mptehhyeoD
uAsTH1Gz5B/z2OnDfQFh4hJbpPc403Q6TOxg3+JAvlyUFCDU2Uhe6Vbyan5+8KhFnmlNxFYicjRL
Jrs5XlZkYeknXBjW5zgX2LleP98XXy/VDnQ9HmEwVDns0dcr2Tpqsmz0IZqURq6RR9cLk7mtCk31
xnr51aHoElL/glBbEwKen51FnLNCQNRR+5jjE7MGQVibBXBhMLLfvdsUXyGPKb5DbgNCLJ4fapxJ
BSeKczgsk2uf2ZqYtKInXR4wYvjw+hf44ppRcbAr4aS4rV3veH1Wftba6Cj7AyobHeRcqPNxaowt
qYIdEqfOe6Ny+8W3iIyZXReFqonbYr0rf6qpoqqrVezr/mBITkjX2KnxjpJriGP49PVTe3EvrKeG
hM+lKFA8v44OxfJrJwKs+wNVEPZfwUTbiIbiYlLueFmijAU75Q+gpIpIvXEBXzxb1kNTEAqwSCYX
8+gCLoCE407juR+x/GGit0zmx/HyBrP4ubuBm/3oKEeL32mSJup92R+sQnzqbSA30k780wIE2B3T
afArYTr+bv3445jU18y3AHV6Ry8eqyTNSYYcc/QyN7ATZLToB3dGOEdv1AS/XClYmsBjMrtjfvd8
pZCVA9ymQwbu1wWcBQsuMFwqMlMd863y45eH4hmN/h6i3ot8hXJEx0KUWn9YxqE6MyshHlBZLueJ
tss3rtnRkPDHRfPoFLCHx/DInXC0KrV0BiYBcjiQnhIC63A86HXo0c6ZwxBw3k+yPJ1qF5ZClvih
vanxrD25TVteNW1m3rQxcuA3HqK/WK0e978Fn1SZVLVHH4nIi0bwMhwQHuAkWcLRPreH5C0E86+O
wqQKXOPKJn1xPRcSxrql4yjMTUixb3qUVJSfu9dv+l88z9jP0xyhrcPL6HgGm8RTh+5RjQc58rpN
eA2eQFNqzlwzbx56jeL69eO9XDr4MhSbe6ZjTJi99ec/Pc/GGXmXgUb2MKZKblMu1NbVBlRgU9bB
64d6eWrr4JtKwjTZE/CP54eatQsrIbfFIRUtj61C05om/5Y+RmA0IzEyORKy7I218fIhSggYgVjc
hg6jbXm0NiK3gLJkRv4Bz7g/HwgS1MmJAYijBbvlhfVOD105XBN5mFWHnIaL+8YHePmQY3cn164T
dQ1j/vVb+ekL7mMpGpNgdbrRrXeO8NS8mgtDnxTaHFBvamOyg1SDo3/juC+XK6UUW1f8MzzHQWw+
P66KVUiXCtXIwirbQSPWaN7D+I131MujrG8HOhlYceitHT8NhAznySHa4oDcZdnPtox3bkLe3usr
hzYhn/ZZXUigETZ5dA7cFD6ZF0dnUxs2KGpfXhHADtdscmEg71AFKu8mIq6QTHmapHCoSGheLiK/
lfZ50ZZVJXDF+BNJls1KISzMQo+7JVyE0wFpzz3g8UXISOhS9xYNEcsehXFGQdNagWrTmAhCK5qw
U/ZD+NFwSoM2zWzZ+WlWh7UMWvw5XEgmySAfmrrRQT8l0OpsMRIbCdImVZ/bdCkY0gGOus9LmWTX
Wb+SFQiN1s47rA8JoFEIMXX1nmEBVBZRA+vYt4wR0i9JNozd3kKjHV7HpLT7V1mq9HfFkAbVkI9/
4qKsvNo+kyVmkZvVAA/dTUUFDvkGUh6zEaa9QWr3+iEqFtcNmOp5K5kNHSnkJ4uId0dbq0Uod7zh
gsFGfSHElH/sOqafu5QOVXLnQBvjnULV/GWy5lxexhlqzSs8CXigknLxPmvaSvcGgNX8hBFrF++h
ZlTRyZLhrbpnhJIZF1M6pe7ZRN6mUe2Isw3Nm5SZWEOkM3DmK5hOxrgXPKq+WFj0vSAuSi87g4hR
NUE49d5y2rj1iM0yx9gUJOkgXSCBvt2doZ9FUVq2Y+rtQ2kg3x0mk0mmaNKHtivqeAN2rKh22uZV
tbV6yyYHyQ+TL3Us0O82QpUAU+nknqHyzlJw9hq0cD0VAL+KLNRfw1E6t8h3aQxSTg7JhQAXiw+j
tv0n8mS9BZvHOnhOOnYNJwAk5iJYHKO2D0Y5KKItAcmZfApNnbiLaVS4VxA1ULA0Rt67X3kfIqc1
MreHt1vmqvF2tbtYCURPv/rqLJ7+6rQVgmSmY3m/t/UYZTeEEUsQUXEh5OeJdlz8tLj+KE+NRHkV
KSMi17tpYL6LUMeJsR4wN1N7ZIG5OAslneu9VhkmEM/PXAVdknyKZeehBp3OpZLaOcs64pCtjcq9
3l4hM5hfyq6xRNBlwsgDvYzNvEXXm3XvnBx1HFHkbdt/xoTT6L0/jhbJYJnVJjt8hPV4rpE8a72Z
LTWV70gHcfjiDcVyTwddEKmtyzw7KAcSw+MYwjyod6mXxvWhn3I1bivtEcKOMz2UhLkzvTtRaVgb
Xxzk1dhTXD8fAJGIKj8ZNHCeLWQS54YpAoGI24SGL+kFYRPhfvCZUO9dAkHbk6UPOwCoGX8YeauX
5LulZQC8rbsxFue8KW0ncIYceSy9iiTcjb2orx0CtJyNywDWvdLtGt+NfL6sPwNZjmnZMXZoy4+L
OTjh42JCEn2Y2SWN7SrTnTDECFHE/Vm9ZI5F1x79hP5S543qbjPu9vnCqNnlnGRuQd+7qy36Bps0
nrCeBOXS6MdeTpplUaaV4JkFga7UTny+KGs+tbLxexQaXydmydsM2CYGkb4mGleaT7GpPnWtexX5
cR44tXo/j2AIsTZFW93Cw3eVLr4DZCz3XSn7wKcPjw/SuiyMCLJKYrXQEMkxhl16X2qbpZQQal+n
8qpjTu9u1JKlH2ZKFAbQgGn7vj4pnFUxTnIuuIsFC3YY1ZdhY457tBg4ZZoZaldl9wz9Z1CJU9zc
pKHRoRxYPPwyzVVS2922J+/v1Our8hLjwbzHvfgd6xTCjuT/knZey3LbwLp+IlYxh9tJK0iLSpYs
+YZlWxIzSDCTT38+aJ/aR8NhDWv5+MbliAEINBrdf3Bfsibujz3y0R9xiLWfCjN4ZwnEoPB7jR8X
w/pnTobxlHvaW8vpWvA+AnkXKlkPXW/EoPRpOc0WbjQFdaevrtU9eshHX3wUjv/ox+ptMGQLjDGJ
U/KSZY8ktOBmDfP9YieojHTCeJiH/I3uoPzD3xYH0S7Ng9/OeFLCzSIjjjHcRg4G+6LyLwtCB8K8
8wfp6RBP0EjB/CWSbyh0xF8RaQEgMM1fW8OkzIZi8GHhVf0MIFs8NDK7LH75A4TipRij6NHu3GhO
gmMtJ6OlKwGO8BExEFQRGxfxCfTKrW6sPtVdLOl0A3uvEDfOguWxQ6S5+GC7jRMcNdik2jNxMuif
3SIe0scmLi0svhtIXO+qORrFv9Milun93AgP3zStqXz0FvVUjD/mZq6GnznC1MNHmGAx4imZvVB9
p1JiPdSNlpg/SlMvkT3Ua2dZ/pjFEg1oGGtxO6DBo/swSSpwhe/1Ci4PkInIzJC67YvgGUlBiyhp
6sVHUDep91CMizU/GFmP1YuRGTzZBspGzqVri7j6Wcoywg4+4a7NfPQIYR0DHR8n620Ue/a/xuKl
wd8RQTo+u60u+7MrMiWeI3x0bYE1pp2F8qznUm3kRDn1sU4c6PxT5A3uwfQn9yvM9358y+2Ffp2f
ZEl+0kxkPqp2CpozhSqw/147BF9gPCGtY2swx4JA1GjJdjgBvwnKdnEBdqN3iSbe6DtnyhKl/ZgY
WLkcOphiwTFI8CU+dKae8FoSuv1TdFGj+AKONAC15xUM5iJL/+JKt0ARB46EfKf1yXMCIVVpWlvQ
bTDRxqobLTr9/dR3VnD0ZW8z077S7D9sBET+lUhuIgw1cKu8lUYguAZ9LuqTj7aVHnaOQKDWFyny
U6wLydvsT5BFvDauv3djG8EJLPsFLbN4pi82aYntvge1gdh3kM4pWmMTfJbuEhUwJR+aCBWctw2w
5BFWcGNY09us82KK4pVXuugdN4b25E+xOx71xrLaoxjcBg0aANIdIknFFKA1kGWItxx6mXGBuVCw
P8hmyuJjbPTiYx1Q8uFmRv7nXVKStp0qvKPtj73w4+Z9I4usOS0pJiwnhH1nsHFNBy8yqC1kR7tm
DHj0O9KVj+ilGRH6k9VoPnugh7QPpYUVBHqdev0XWYH7HlYEIBZhji2Qq3jq03NBkv8XWb5ePsO+
wYC2Na0MZeNEl5iHxwPgoDQpzOWBy8JBrLXP8wF0TJ72aAktkSMeJmnCfquGJLIf8oEU9DgMFXw+
LuAeKhhosPoAnos8XfOzJrngXzW6p8IbCkBIrexc/Q2tsXEG+kql79IQuX7Og5mlT/zr6afYbrsv
bVNPzXAYJpVLJOgc5ke/zrUIFbRqAjSUOuwax25K7aOwJExLb565FyQ8VRznW6MlTHC11O2bSRT1
d0clmk/DIFAZylJ00+AlxbUzAnKx0vEBQ1NrfjH0Ka4uEHWt5QGJLr1/MNF85ViIrCuPZVYCCmpG
sEFPQaclX1IQWfYBtUzvk1j01McWVcrqAYf34HuaGrD62saETrB0Ea3mpl7ivymbSPE4k9OLS5Hl
KOBZmDvuIZBvXmsU3AxaOARVk5bSWo+Gej2U4hQdPJEg/ZdVtdI6NcQ7LrLoXJrdPB/sftyTwbh5
hP8aFcAoyR9Nx3XrlKQeldy5T0LEwdDaQdrjjAaod5IKxHf/KXXzCFdDod5AgYHK4v9gSn97jlJA
N4y6W5Iw4NAclFTCy4x8DcqXCyhPgHXpm/sD3rwQGZCiCSpNpkt94Zdn528DejHKP05lJiF2AN5X
CKPGtxzhgJ2yyeYodGpdnbI9E1y9dnU59TWM0iQ0FlO2j5oDFPZdMC/6ngvY1kCq/IvuDe9AWiPX
D9HBtfF/qLs0lI4ln8wCTKE1Z83D/UXb2hA8q32QJBB9zbVTZd21CQbibRqCWcHTDBgCmWYmlDjr
XoFka0OwHZCZUW1o+hDXEyqamWR9HNPQ0ZuPXREQJkSeH0j1vtHe/fof5sW+AwTL2aL+ej1YViVe
4zso34q2sN/BTZb/Li3SadZs7hXqNz8U9SzdM9TnWkM90NorKqsrKE5iPssl2wxR+0UL8F784/6c
Ngei+Eqng7BBqf56ToWdKj0KOw2jSCBz4Wqe+8XSx6D7D1tcYQVAMFFOxrpwNQ63gi3gV4Zllfd/
erM7dadqqQvx2pKOD0yKag7HiD8BQbseBwmVyFx6NoSXoJkQJwb6/p6ffHrtqtFYRUoGygn6Wjza
rkdpO8TRdVvmod9M09tCDvrb0s2LHcDP7TkyFdWGWEf1h6+zKjmCsYX9FwzeC7qb+jECKAP9C44d
9T/z1Z/neqhVhUpvi8Gv59mjo90bL1LH24fm1J4+28ZmU+07wISUUinbrg6QH9eltHFxfkEDxnuS
PYjjiCfvThf2dtmAF9ADZQ+w22DZXX+cAfVu2yiaOEQRdjzOVYmRRWtLDco0QudfXrsTlMidMhfj
UU35frUTvMEzUcxGA14rYr15J8AIli+0eO3L/XHUj74qIRLhfh9nNSnYB2WQaGUSIjLiHwahnY32
B4zoHvlKZ7m0fryn3rW1jMBC6JwHxDy23/Uy5lPnpyoBD/3ZBuuOqmX5jDWxmT6Ozpz8e396GzsD
+hjySq6S74Mvdj3YbCLsmMd6EqalZ4QeOgoeWfJU/7w/zO2cKBcDKUMfCpVnf+32SfFTDxqy1bBF
z/wbVq7y4vQVb/1CQ+3h/28sVRT+LXXI/MLXfEgj4ZCaywcwpTbqJPp4Loo83rlwb1dPlZUdQhI6
kgYJxPVQPdU+pCamNOxKK/pCYQDNnyr1Xtts8RmFHIU2Fd/pphlRuspiJy2zcMjT1jsb7hhAnAXN
NuBqtvjWzjHenBSfCmivAxRlHSxwZ4s9p7fIIsaRisAE87gz+j2DW9XHvD5XAL24YrmZFOJLX50r
U9X7nZ6LNhrSiccgMBJ8PFJneESvCL0Sf8zeZlqihbZdTVQ/jNKPdpLajU0JZxFQGwJjtKzXOoQO
ni2VPcssROIcuRBhLlF67KusQgQUltTp/rZUe+Fmwsqvna4HCdqadmXHdj0mWpOFqBO0F15BNDld
eDK2nWfPbtZ3b2LRmo9NQMf3/sgbH9TXSTWA7tGB5I/rXYp4M9rMZZKF2VwUp0Aa6bkfzXlnl26N
guwbWDbgSxD7VpHE8VFaRrchC1Mwj3+6Oq5SJ/4mvJj7s1GBfb2OBn1HtYy0PNcbJ6LUETkT66hZ
Iy5hnV1/yrw4OroRr66a+m+wM+DWNiGB4uwFvEWA3Vwvn7KfQnJNS8MaHg5VDg37slYLnjuMsz/d
n5v6EjdzIwi76hZVonjXQwnI5DgLRGmYx21/4UwgKcyljc7alyrzhlO2DHsNv83ZqQ9GVuUqNOn1
kCPV+CLV0ix0BsO+lLwknz1twlzP8tqdaLl1AuhmksC7RF1P0Zh/D8xN2oHbQOgZjZ+u+OQmEJlk
p5XPYyf002A4EOmbqA6QKfOG8/2F3Zylx8BMlHLIWhFzoixuO0GUhZPhtn9ZQZfBGGiXDvcZK+r2
uuObW9SHxOqwPR0i3PVEk6RERJkxQr/3IUnWVn1Kljw/i8EQb1x9sb/dn93mtvltvNW2KeuGwhZ1
r7AcZ5tufPEjRlkGrYMse6ZxVb418qLcQXRsrSiScCAJTTq4MPGu52iJIhkDTVU2o2h+g5oWWitD
0otvUWLp5k7sXAl+8kTikvh9tNXWoexEdyszs9Bo2to+IY+r/FC06H3WZ9OD4trRU6QQPHd+76FV
Yok/oY3sZRYrovn//RkwXhSQRWkdr4DD+IMswZh63MTjSMVTFJ74LvOEelLnWVRs8ZzFTUO4NA1p
YVXjh8Yxo/d9WsePZW1lT1OjL+fERXdnJ8Rv7QA4/UB8yUJMO1jFKN9vRzfC6SmcUXI751U2thdh
5BSIwTH0yIUJ7x8u+3qnSrO5CWwyKP5bhYxabTygCRE6mDTCe4deDyIrX5Ys0s+ycLWd2LF1u/Ae
I8tS8HoQgtfbTfpaE/kdscOaaA4NkchO7oyP8f2DtBWhKG7Rtv2VmqzxAohT5aLt5yxEVaMI9cRt
PxXJ0L417bH8uHhd8AaVte7RkFH8Wpil2uAOmET0rCl5/TI9/S1ptZtcr1thZCEeK845aBf8oM3B
egZzsid6rD7K+pIBUGJaLtoPMMFXS8kFhqQpckfhMjU/yoCt2rVy+dFKy/xG7W9+SBJ//oavafmD
nme7gxHcPENKvhvqGEButCmuv2Shx5J/EuVhw5tA+cJ1UFmWLFAiW3XzKa/T7k+vdNAWkqPxfUI3
aRaDfan93vrU6Brd3wSy8k4E3frwsFAcMCLgtPB1u/5ROQ7BlI5JkbBZpXjaYPt4ieql+9scUV4F
vyD+oqvQftQM091ZkM2hQWxx97qgVdbZ2Wjl8IV14HBeFY3eMcmU0RImfwAWmhIhxJNmOTR+DT33
kDYqg6DfOVpbscPChRwklwVodJ10aFaU8Bhos9DEhfOdBFrxGX5R9mJMWnzC69R5UJJ2e87WW3ck
GH64Kzyw1Zm+XvFAZhPVtzoLkW2sYyxn7Eo1rxLt3UCl/MlCSGnncG8FK5taMm8p0n6UVK5HjOdk
yuloZWFjGTI+jiW87FOBuCMuxmlR7GU7W8tqm5RIaQyAJFujmYcl0ksf4bXQSLCTKaZR/tPiQV0c
Alx9LuM4Bj8TXlpf7kewzWWFLUmplL4A9gbXk4Qt07spJMmwx+e1OyxxUdIyp+f6oAiS/cXqjfbz
/SG31lXBtlUVmJR1va5Tl1WIyXIp9pMl3nlJjAZk3cQD0viRnX/4D4M5MNNUy4Nu5WrbpLG/dLPo
eNyjQffF6UEHXip0JP5pvJwG+v3BblGrRGUGQ3HHhXmJ5sj1ak4BpOjAZzXbineMliERp4FjPdOR
XY4ukpBDYRsfUr0VJ0wkkJBfPNo/cetVB/Sj9powW4EbUB43BKgpig3rlIsyVe+lZU7vtc+/RWWH
xDImbN6RfMcPrXyS7/o+j9yDRd/1rePTBNhJM26ZU2pBlJa2KkPwqVdnSEIfko7GT4Dzbx8Do9Wn
t8uAMAXyxcu72kc78Lgk4/vOwKBISz0DIToDPTNnHPfegVtxE4Q0fSCeZBRq1Un47cbE5iWRVtzk
YWYn/oXCFfZyNl7Wb3okqy59nwT/2lNZvNQVNPedfaG++/oKVaxgsBJolt/kgW2DUEKh5UUoMC6q
EDLQ7K8dYq1ftc7J0GjG/+fBGnosiJax7upjIeTkAP6FSb0T1LaiDK8pqhiwQdioqz2RjWWR50uP
QVE/A+9L0SKRGNu2tKCXmYr/pcvj6CfqBvqyk/ttjezRoDN55hBR142FjnkJjXimMD6Gh/eZ0JNz
jzHVx6IHmnBokrE69k4375XMt+INjGLV8kS975fm1e8f3p6CarZHjZvDqYq3xiRH1LqF/DiYqbfz
7tiaIxxOthiJGVNdPTs0d0lSoBy0GwC3K2kLcaSo5T6B+9XetGXyJRODvrOu29P7f2Ou0jMECoEF
1iIPdSpjb8Y5/giWQLyJqrp8ur+Nt+4Kqpb0rD16eJBvr08Qlu+91EEbhFElPZQozHxeHqTo++Do
mSLuD2OvNTvZzuaYkBGR4IfnBiT+eswosKAozXUeYjOaoWXRLb124ITDnkJZB5c7b+/a34oTJJQq
ucJsyVnXaCckEGVumYhXopV9jsoa7WZTRPLRNHP3DQLQCTKU3JInLWj2mm+b+4eMirKKyrYt9c9/
i1HJAHprMNk/Wtw8V3oUutmkzDP7D1oaoTRY7tU5Nh/K6EX874ir9RWBVxj+lOWhMMHPKoWrU1vL
6AygvHn22m44LZ74VppT8GB2w/KA5LK5E5K2nmrIXtIChFoB4HGVS1OzBQxbs61MBJkf0kCvD74b
DTvlxs3Pqohpv1AJVB2vl7ZYEmuRuKOFmPLm2LChbNzmrn+KtSF5OwBZvwx4Y9YHbQZ7e//cbJ7Q
34ZefVUXhf8UfBPNDLrDGJu5RfJZ+mAeD7qnQMT3R9tcTqU6oA4NAILVF43TdkB4syjCWcM18OAP
A5lVLcdpr7qxNS2AcgopD0rBW/dozI6CvJGqh5lfG1gSu87UAf41SgoKjQ4m/v68NocjG1fyai7F
6VX0qc0av4jYZ6e6dBwOqSjkn4Bg258avmbFf9iTvO1Ua1p1aqxV2lhMqPaIRSPU9ZjVt+D1j0s1
JTt7cnNKPtGNXU/7ZE2ShxnQVnGQFmFHT0M/2gnY2AdLJN2nsfX89nh/AbdCKakgTHg4TAh7rJJT
vDIpafZNEfaVlX/q7G7+1lhB8hVZFts/tpQQ/kOViQcb2hAGxB/eqqtkIxKGQNliKUIHt2Zy/LJ+
GIIOLGIBNB3Br9l+L6N2zxVuY1UDeK48ZijAYyq+OumdEyF8JUi2UD6LxgNKmQXNQ/BpB19rzZ33
xVaGi8zZr8e4z6Vvr3YKERtbEJPqT1NgFNoPbvuc2kXxJGcxP7hxY17QQS/fIsjO8jqNLhH7br2v
hdGKnd208X0D2jbsJAcqJ++Q6wjntpFWEEGLMBvsqX7qmwhEYVTqYEWVAuwfnWjav+5vqY37Cr0h
VZ6H1cW2Wp3JBreKaVhGcjrqrP8YFc6CcAb0MwaB1jsoXzisoFg/7ESCjQhH2VLxVTmbuAetlrxN
6qDqJ50PLJZZOzWJ14GRHE0/P9+f3lbtiQhnEttIWKnyrXIrSIieVommDKdmtlFHx++lO7pmVXxe
uornMpD+7DEb5DEbnAwPdKs8JTKGYY3qyktUtPLRxejj/f1ftfWdVdcMRwZe7UBMr7/z0gSR5AWN
ywfKG+dODji7a0YlHyDS6E+QUetv9wfcShKQA1PFP5uH9A0Z04zGbigX4hQZUHTsRId5bm3OMB30
UbEq9GNOA7iHAgMqVmfF/tC1XOxMe2uvESpJPenHcAms7jX6S8CDkFYMKasuf6Ry+dvHGvFRswfv
Uw1eH8MIeKD3Z6520urdhmiW6tZ7zMW0V0s95QXy8nSdQ7+05o99rLvLm5ryfYMOd5efECj6M6cl
NYP0QbD/MAWBtXy5/xO2vjbpIKVseIU09VcxtB4hlqCNV+A4ksXeyZ2EY58dnoc/vEYM3RtE9Jw9
28mNXIkvTe0LFiXP9rWGVdNYiZvbbhHipTF8NrNFe4oKy3+q0vStNw/1qSt07TGBEni5P9mtb0xN
CK4fRRSEd1bvp2lyZqvp4jL0zKE6Q+LSHvQ5hWtc6BL6iZZ9w46q3NlYv9iD668M+pGCJhVmaKPr
BLRAT7vTnDK0srT6k4Ivzg2NN35plmp80K1YHv10PgPfX9Arj+KTi6rTkbZO/WQsXXL2m8p+qGoI
fPcXYzP6OKYSZyPtpoyzij5RpaGUaullKHxoBIPWBSegeSN+fOACjpoB9yuyYAoN6RyfbLOlESrm
AyzQ6FjJuaEEnGSP93/T1m7kacJrmjQCMZrVT5oRgRzNRJYhrWYPQfkBOiqr0ysiYqojE9gMszB2
FmLrFKrWg3pR8+d1zcLAwCbC1a/Ehbk2Lk4jzacA2MwTNH55mRxwA4GvucehnPC+gr83722QrW3p
cKXSoCeluHmWFemYCEHnOXRtBCdOY0+v7jBYFlQCMO0LDlGJ88LmOkpYnsqmej66EDAPBJbm2Gi5
fM7aZv6ZYN+QHCYk079HXVxDXDLH4vv9D6T26vVe5tSpV47qOJo0Ha8vB8SBGhvN1zTsax0fcxgT
xmeraOxl56TeJlmwfVVPk+hIoXPdhcizCV0V1V/rJJW7mb90uAjrvno2Cg/K4qtnBVsQoKDadgy2
2nZy6QMoCy6A3sLGW0EmlVwebGwMxp2Av7F8gB6B9xAFSCDX2A2rFqUtUjrjKOQioh9Vytsl3pOh
u42v3CgGyB46hyQWN2Ui02qZLSUGmuBVCgTMr/0TUJK0P4jUSr6Umihh0bUAVg5SD/Lh7/vLeXug
GN+lgqMAuCaiBtebBJ9jB3hYmoegrbz3Aeyl5SzMQY+/1lqjTDmhH//bal7K9dIhE3se8dd7NWMd
FRXqkApjir+8s06cZUJXItXGPPTSuTgXuYvvfQvKK+fEGDOoJ4nxAOK15k42cxvCuNQAICggNWdk
nT6hTxNXpCs87ZrJjI5ooi3xeWr9cn5wSoY/JYNdvx4VyqCgXW3eXXz2NfpBIAlZmxNfvLGL5Tsl
weXoDc7wYGPU8pbHOT6IwRDsfOaNmQKAp0lHs0UJU61SB2xz3LrvKXz2o9Dxsx99KzrmhYB6aU1B
Ch2q0P3j/a21ERdUTkq2aHCl0qK+3loIRmIuBNUqhLI6CSUfVvgPQcDb72Dk5rjz/tiaIY0Nhagk
4Nlrf1xJRaCK/JIHpjta0IUFHKfFn7TPftuNIRX3TtsJEBvzowuJzqHtEF4BeF3PrwJO4dZBVISG
2enu09Lpcjx3tGDqL2g+NK++bnEbdsCLI9ZByXXd5V9wxnNmfMVCq1iqEwK8UTiU+CPElLMebDoV
n+9/vY31pDCPjj5qZDRr1lg5FJBz4fsFbNjMLR6XzrIOZWDOP4TbttMRv9hdRc7bqxWdRSUIohBe
Jjn29XpqRWJk6dKLEHKFqZ3qKXoXId5xwDIRl/qhD95gB2rsQfQ2wjwlAgIwVQmwQmtcDvWKBADt
IkICkPlZgzT3j5TJ/HR/NTdHQXkLEVDQ9DfKSljj2Nh06iKsJlxGEVMejr427qWJG9+MtYO+w/op
SN5qR6LcKqQtpwp4Bm/ii40fHgZ5qZOZl8X0E/PSmjM+rvendjsoGFhYgWgr8TiBj3L92awkbtK+
DUSYdKnz0UsW+5OF8MCPJYmcT0XVu87p/oC3awlLiVcfQFEFdV9TlTKhtGh1C0dA19XOfQ1FPBo6
baeXsjUtHIKovNOpQzdwtRtFbNtZ4vqMUnqwE7G8PDgY1cHAbSgX4zF3+Q+zUlAOYCAq4Vh9u2yO
vM5HKQDV9dF6SZA8f7QqZZHxv0Yx7/8n+fvd7uT2iPH/t9Xtw7sK+Ll+/a06TaPT1uQyHAuRPYto
Kc44CA7cs6UJ5LZNp69R7GO3e3/Y20iphqV8gtoz7Jh1v7WOwGtOVoCxw6QN75w4M55pjyMK4LpB
rr1+ewA1QivKAhEDOGS1kCnC8pEZJzJs3OFfHFD7hzl+vdYNKpLsPHXSkA+82R0SevgcDGMTZr3E
H4zyt/yKGn2z17Dc2IWk1riSoAPFrlhz5eZI2HFBUSs0TShlQ+3Fz4Zv/jSLWoSThqXk/Q91OxwR
mDq+CdQWQNk6gMyVjfBGvoxhUsXfJul7R01vP7jO4B+7Yt4jAt7mvr/i/a8cjNrwWvOt7KTQ0beY
QqPCbjk2I70+RnrW5Weu7+CtGErlwRjLUp5HEYx7rfjbw0CwhEJFf4+LlarO9WHwBfB+kcuZE474
s/CbPztj+RKDqTpKByfBWpeXVy4vlxpwR4V1ocDAw+x6RPzUoFzIQHtJGvw5m8k+aybSFonwud8W
47UZw6/RPI4dSAfWdxXBDL2Fh1Yb2kuK7dojD7QOGlraLY9c+G59wKnE3Rnx5pxTdCbh+/UQxIBn
XY1Np16vCsmLEzm3xcW7QNO6QxyZ3vcGy0bnfH81b+4BRuPeVo8mJkcufb2aNGItkBSKQTPMuGNM
vfbB7uc90OHWnJROPsLnHAh73XWexia2iAJpOE4LEh/+bOBo42vPWiHG1yYJTEjR3zjvShR/feUU
iZMJdJKzUFZT/QyaB0dMYzR32uhqW1+VBRgFqU31niPxuaGpEu2jwUGPKewpr/xRARpFyzXNGvfQ
lXEk/sE/OccktkWNJX7TW9GESWnemMGeut3WwpLH0vBi+ZDqU9Hh9wa3pkdxPoGrp+wYVefelFV7
QurBGV6ywO3/w2YBokk+SxylrKh+zW+jBe3gYFI48JoXgK1NXa/SU1eJrtu5fbZmxY2gQHRkYrQl
rscZm7mcwdoAqim8DI/LPvW/p765HI0I9Zr/NBj4EQpwPO3WGOqoiwxYHQwGEBQzGiNQPt3d3OAS
X86v1qr9NSsuVcB6KlqvcocRtZ3OHTU6lKUM4Fs5DT5QIH+zfyGOp+9Mt8xefR5YRy4iuljUJnDv
ul7LskbQhMpVGdJLUCyd0RPapSsrFLruR5Kba4+p0QZFeZ3rHI79KpIMmYgSp6Gq2BTdIFGSwZz8
gKhSNZ+8oU7jg5SqAnF/0Jvrh0HZ/QBYeUIyzdX+dxfej6ks4zCubC1MdU2/aChgocvSlI9L3X4z
28Tayf82JkonyFQBhhryTRMro4GRpeByQzvDo75ravtbFcjxIzE9w3weXcadSd4eB5vPBx2Qdij4
5LUhQO1XwYSXNC2LiarEKai89l9Nj+c/Gm1Gu+X+it7Ojk4F/REfYB3gdG91ocsKp3MXVFtYYppa
HU2z0evTWM+aRCHHSxCMckq554xx+xkRFwCvokDYvIDWUqBZYBeuW3ZFGCxO9Iy6MgJexWx3H00S
u0OHTTtSZX1q7ETxjbmCpAQ/SNpEt2utKusKYGyLR+cv95YfnZWkPwsh+i++LSQgTlrPn+6v7epD
0lvlGYQaokLPwtRen8UFFGGLBfr0QhyKjobqe/koEp2SzttTqFan7bcLSg3FXjFp+ShfSJgp18de
B3Sk1747vwjHdz9hwOtShVzSnVxlaxSaF3jP8IspUa2OX7egryS6eXrR7ZYaAzH7nNlWsbMlbRUV
V5NRR43KKpgOSJSre8eJxqnBzmx+UTyY/Ghh6mueRdAggZhKdvEpGFpvOnrSm3/GnVlXByAi7tuY
B5UVjugZfjPiyvtY6Z2czq0oLROFtCJCSiltC5YfESftEIOkwvS6BEb6NOpIcz3bVaZ1L+3A3j1W
uEEXF7q29vhgzlaVXPQiKt13fTNKjKPsJPgxCl6kNI9EgirYbHtx/DZzMS9/yWu/FWflpD0eY73R
lUUbD55HHbjK/CQCWX7O88RbDrhFW9Pl/p5b7XG1ERQEnkyZqhDi9qtPtJhGjbiRr7/IXrS0Hevg
bJQFGmVBJlEjk+briDRqPArNwGJoY/A+XlcyjDLXbK0cjRdrlPbRsGrnrECBh36xsr19cbstcFUg
ReA+pbm6ThOo5g/uHC3Gi5533aGPQQtgwb13r6kFWm0+LKiV8i1bEFHW1QLaHqpueTNZeE3jvXdM
mym6jF6LN6ORa0dz7n92meFWl3mAenb/220cLxZSJSUeoJ+bdrmljUOZTsX0InEDPwmMxD7oZuHt
7JBV8OWLUQoEq0SxiwYC5bvrUMFB0N0JwZAXFKr+cFPEpyZcBKVIfsTIsWBDuPcauJ2WjRmaRVtN
AQ9oe14PqIl+dBuhGS8ZcnuPbSY+z3a9RyXbHOSXEAaFBZVwXQ8SVG3fZa40X+IO6HsfG8mFeLGc
7n+h24hOPdmk6klVJqD7tMrnuqLuLI1+8wvggai6DPXSYmsoBmrKqLjusvA2PhWFJ8jkqPYCaF1P
ysPNMZqjwX6ZksD41qP492RBJ3+myx+/SCjtlwlYw84tuTFHcKQMC+UDcNJa5kpzjHZG4M5+4SGp
fbf9Jvq8jCnEKPxG5OswV+xFwNCcNlu53NDdWbVYnHE20ibz7RfEtdAE15z8ZNcJrCyk804Rjayd
E3YbHRlPNa2UBgG1BLWLfnvR5KU7xhFFjJcsysfThIn6Ed9ztBeroT8gyTh9uL9fbj+gylV/eWXQ
rqNZdz1eWqUQ7tCYeCFL9fAcn626e/I0XzRPRtB68k0LvwWQe1Hmzk4WeRvHHAtfH7gA+M+qYsb1
0J1O8jUuhvOSIuV5jCY9+gcAMSAj8EUPUxPPH21YgMfJwCXx/qQ3FlmhMYG08mqGXWldj5zRBY5n
H40depAjhqJRhxDjHB1AafoH/OTdV39UKg1EaofivbodVpsIIrNUtuxUiLxYHKBe5w/5kmI2mRb5
cJDDPPy8P8HbWMN4aIXzeAR4SpJ+PcE5WBK7SDvthdW3D12Hf+/ky72S/RoayeFQ5uPqPud1pS6F
62GQE7NzL3e1F0dzQmHny6kd6r9HR//pdFZ88NPuU5r4OH/r87vRcB79bJp2NtGq7vE/PwHKB4eU
2RL3rn8CeGuAkmQ2YW+7fQJ6KnLHT3nFGUNyMfA7dFTh45cPaGIn0Y/eMFBb9HRECHfi7u054t1F
84LXEA9OOs/Xv2OxTZnkaR6HgYyCw9z0tUFvu63/dmuIq3UG489OJrlXmLidvnII5FlEdY/nylqW
fvCCieZimYaVO7uPgOrb+WzXZa0f2sR0Z1Qhdfdvy5wd/GkXq/ssDGn/eO1eo/xPMdJSzRsu69Ux
9rxG99IRSFeCONNLmxvZ2RFy3NnRt0eW+osql2NRxIZb45KyyYvyApxtKDRTx7p0fKbf4h+CQXum
9773ir89P8o+iOoj+YDNW2J1YAlWnczirgyxoBHfckvYZz/Ixsf7K/frNXKdyalhWDzE5eB6r2vV
CRrc9mJqVZhm/uKaB6xtaeQ1DcXEh7430h+VsPXlFIixRrZTQ0x8fI5RkhhPvkDl0a31wTu6JW5D
n9DF1pKDM4+Ug40A3O4xa3VZnWYjiK0nQo6X7ZAettaIEi3XL7V2VW+/3vFl1nuV6IMyzIzexaka
u1yvQhr3/hrd3vWggpT1IEwdgLo3Fb4Ja5c5iATu4aaNEabvnsaocI81+OHL/aFuJkQ5HcgT+Fdy
Tt52qwStjxa3Fl5UhZ0RpMdxSLSjj8LqTgfyJlAwCoeFTcUjiKbZKmBVUdYLoxhrTmyZXmRjkUs0
s6sdogiXGvzS5XDpXTPZ2Wsbk1NCECRM8JyZ5mpHW9ZYuEiAyLBzu+XYaj10VduYzq9eQh5YPIgx
lKWguK4mFuWU5jPuAeEYGcOxa7uYd2ednu6PcrMnUHdTYZb2GRcqhiPXOw9ZdCeV6chc0M59XGY3
eynIbU4UZfY6dbdDoSz0K9mE4ApfbLVs04KHyhAsdbiMrfvQ9rZ3GmIXvp+WvPoGIQOCswGvgcKa
go1dz4pSTG4hiyvD3pjMP/k2OfIhePWdUTqf0oMc+wi9mMV8bYKrhsX4CgPEX/C71Qz1LhNmUjcy
zEwLJlo3Z+ifR8u3KE/KS1AW2itpPtAhGZBOP7k0jy0yiOt5pp1UpQghQ90v6kcfePNDkufduc+9
V/bKfg3FYirAJG1WCnrXQ02O0dtFYzBUatSPeobGZZva/TmnOPQmQwP1w/2NeXvIECMhG6J0xxMP
35Tr8WyvzgItsmQIphcn7dIRl9LQXonM/J9ZUSLkCICVp4ZyPYqDLHdaDIEM0e7UT7FvlIdidJeL
Y871TuK6OSHqkPSW8H2FBXY9lGfk7ogfuAwXx4j+Bp40vm+7edmJ8bchkWX7bZTVZ6JPhOkAmkUh
/ArnmLpeN+GqbjYYSgAG/a4547+9O2Sf/8PHQs5dxSo+2fplJz3hGDCim3CJ/fh5VFLlFk4Qr19B
tjt1Nh6SiBOsfY8du4u0pHGbsEcTl6Oc4UOSpPOrIyIpicIDK80u+HqruzhCxV42Phu9jbL8aKO7
Gvoynp49dP3f31+2jYiI9TZdJ0XY5YpY7fEBVQUYX4sM4yGIPxXNoj/NRvImntNh58raHImiAhhS
BVhd13JT6naO6DyJ7KXen/wWcUgjyfzjnFL6vz+pjX2uzKSIu0BMFOb5ep+TxnTWUGZN2E2xdixr
U1zM2Pr4HwahFKnKCbQs1ylsqbs9Rp6iCQ31tO/KZTx0s7F3mG4S5V87gdxXUSyoQq7ieTMgUF/3
AxuOk/okawTy5Yz3B8mafIpLsWfXvPWVTIUuUWms8oO8XjovpawV9DOzSqMpIw+ce+0itLR71w9O
1e/sia0PBdwOCJdS36Bidz2aBUczKuelgTdt1Q9prOPW62Cac/9L/R/OzqzHbWSJ0r+IAPfllaKk
WlxildduvxBtt5v7zuT26+ejB5ixSEFEXfTDNWBcpzKZS8SJE+fcntP/G2VNqAoceroQJ20ubRw3
Hjh/cagTTF3KKPx1f6Rb86GEQBBDYKZROL+eD8173Qwy2VwaKe4fk2HWD2E7Bsf/YRRSRD4S22/D
Ew7VokTBz2kuFZpwXqNMP5UcO4b/YZBFZYZyCBH7OlKPm3qQwiFtL4Ea6V44dMM5moz3B+kEz7x8
fBxodRvCLJJ9tiPssr3AMrC/K1pvOI86Dpfq+X+YDZ2jS3MYb/k6q8XDqTPnIG+RWMWF13XSUTbd
pijqPc3RmzsALurvZiyqIcte/APw6xyjowsqZtnyafJIDSwXZ693J7Tc2fRRLu2rqErx5l2Pkglj
jHsdTTZMorRjULW4LlnwF969aORoixoNGk6Q/9XVKD2EYqMxUX7LeuWQJLHkaZV4/w1HMAIJY7Gl
W/53NUrYJybemwZUezwcXtU4ln/SPqa9hXOXPo5cQv/cn9UST11l6eBKzIdCH3gXsPrqcbWLvrRG
GwbzbFWyeCijrpY+DdEk5pdgmMr6pRiDwDzFFvbWD9SIu/DdITrQIVCwRoy0aJyvJjzkLPmo99Ul
bVow2igMlV9Vhh3jgZYq6S+UecTeDbh9Rch6GHERGmbPrAMK3UkwmZp0jhkRjDgUhaTnJygG81kz
cBFxLTXP9/Dg7ZiLYNTCdAa6IVJanQRZ0GGZwC27hJM8RJ4jZ7X5LZu1Pvwi6Y2k/VOlSbgDYiz/
5vW3vR5z+U1/nL6wHfoR0Le7dEJWPyh42XsGgOL3KSUGvb+Ntgd9uU646im5K6jdrb6ibc+tLiGO
eKHNSfLGBupxVofVzgN5axHZqoigA5ahib+aUNwrXS+3tbhMWvo111vh4j31Qczqo0jKveD21uot
NrEUuenbxVbxevXKUplTMF1xwaGtfUKJ6wd04Olsz7h631+8zUjL7cWOhrhPXYsn5nokSQP6q7qx
u9hlJXkJMpt08WitG89TszPU5jtxb/EiQzHWCWc2DQv5VJexiUHyJSiQy0oTR3hJV+0dsBsTIgqE
NQ0DaqEcry7kth57JcYRDMmQuFbdsIv/HdMgxy3cwLv73YsHPG7CWOAsU+lc7Qkdq+l6sNUefpBZ
0t5d0eCJd5CjVIcay8e9qW3uy980dJV7asmDwYavvxVxk9G0uT5cVHvgGRDw84oDNhNm84CNl0Hd
eGoxoKJW13+tSfnETiCyXVoC0UXGkncIsGtDuJywveATyxczy+JjD9RyaJVAnIfZ2BMq2GSuQMRs
TLrbONsUXlfBNryjOaqHXIMaizsnJm4l2YmdnPA01i9q1lg/Mi2I31v+pGLG3cybtGgmkzpfr68d
jjWl3Ma6CJuGgjMloNA4I2au4H/bS9OeZNH2PIC6olvM3qFcRhH0erhxEH0adqVNR3AvH7pIMV1Z
3b0dtx9tcQuhCk9jGWdvnbZIGsJgjpbMlyyiH9tr7I7daXWtXWCZiOLWziFfjtfVvY+iKoUrqnHw
8JcO1+tJVUqyOBtM2gUPb92LSjhP5mQ3J9UYZeyYa/XQipiCMiDwQ1ure2/BZt+g1vdbeJpqILfM
WhfGjCBx5MKaL6ijNeHJHhqGaLW2y56pczUGjpxYOXpzhFHL6f5lsDmdDA1rBHIK2DNplHY9c12J
MKYMSgV5b7uqTkmvRcrJqaJIPXJS+9Hj2TXsgxGN2XyspFZ/p0rNQpnS6YkFEOFLoz6wShhrkyiq
VHr9kszYthmpY78qEbFUNLTKJ0xM96osm08N7wxSDrkC/1EKXd20ncideJ5Ng8YiqXlQpSA1H43S
yKhT8kYe0yLG8W6oLbgReqdiGaaTKWvH+6u+OUTLj1jcuJcWJ4vQ+HrVJWgS+ZSlBgADijVcSdnT
XBjqTm1hc4jgzaO7TL4CxqrCmLweJW+r2e5tVMWGSCmfhslKvQrc3xPGrn/7zaGWeit8cy5ZZ3WA
qJSQtCh2cDGcTp9OHeYr+SHEs28+6AIhVfe964cWLyg1/xEGAyFfz8zSaisf+866jE4VumaIRnEd
x9VO0rcJnhZVOJI9SJ+gKBtN6Up1KDaltnXpwel8y27UnxZMlsdqwNTbyQt5p7t1u4hsCrJliJcs
JB/uelZZL2lzJ2znEk12Su8GGgIHKrrZm4le2XtvPF4nQPelXL80wK9NPBrVyPDHbIMLDegF8uTS
1HhS1VRHudUNfDbxxoUrKdm5elSkyMxQjdfnnfW9MV+KT5Q8F730pXhzPd+kMmzqKWyaErH0h1IR
wovz0j72lpje7m+Y3w3XVzc8XhCA8RA8wCmpyq/GMrVsaVEYUr8JlLpzIwqk1Tnhw2t+KteiOZox
F66HDyFmIw2RQneSm6bRz1U/TdIDN2Kme6YRtrQvDIuxZqJFyfQFYZSiOUlJPASuWnRm+tzMWtND
3HSM/5q2Nkq3xDhhwoE1y/veNesK9eYodTTxtZlinVFQEm+8RGSi86YsKVE2mjhNupuGDb2ItEYV
wedU14PhQU5LO3QbLhTJHRSzPU8A1MEBPR5dO6d6N/pKDnv/LXDMIHhMBHy5D8og1c2LEtZN47VO
hQjFWMS69lioRplgz6l3OQy6TM+/0RQ2zadGb4LxMCXzmH8WFh2t5yaUw/CYqF07e7JBXuTamTn+
gyhKkRxkjQNxjPMcZb0qodv1aOfhaLuDPWv1W9qqPf7IjWlID8jxBv2BczaEJ9ZV1o9zis7Nmygo
3bWuMk2Dc5Jjq22+RSJF79rNyMY0dDfqutP9RhrqvwXfq/+S9I2dfx9VIfJXKW7AgcMqTIPPY421
GG7swRgFT7YWF+I1GFV5+uhoZTtBSomV8HEeGqVyK3SdqjMMJ4P4l8jTfIM5a5cP9zfd9v4A2wXL
g7hNYZJY5np/Qz5t4cTkqU+4qX0f6nr+Gmm4E2iVnZ8kuSp2IsHtW072SoELs0JqM4hnXo9XjMqM
glFf+eWQGc8KL3bvBeiCfwN8jp4GKrUvcK/6X+2ojDuJ862hF0SRp2rhoK4TsjQLc8xB9dov6Ejr
H6oiQ1iSpvwZ445Js8rzRON+9zQo4+ycZ4DvHVbvNoKi+EVKiO83P4GOi+upB5reTr20vD9mpnpY
FJWfGxlV3WMhJPxy9LZwDDDvpP/r/ifePuRA9yw3UllsXW3dDIeuQ9xgYJT4Up0M+BlPg+5Gdm0W
O0nMditR+ECGFel5ColUoK/nV5epLgseVX9IO+6AvlSz/zKafL9yOOE5NZliVMf7U9vezgzJjJge
yCrs+eshtUjFma3WUl9K51I9qfikZ8eCNt/+wyxns/1wf7jtSpKFIfW4CJwtfOLV4xeXYEi2jOBB
jiz1Mesn5RTk7+1jJ9qEhgCLZ4l4+YOzOpLFOIQzHYzBJdX07lzB3fxYirl/kNGyO6ZQNMS7IxUG
5IMtKiBLoWIV3qp6oie4vQSXSJLVs5PgS4HL0zvNFZdp0SIJiYTH9Lec1vW3ykHICtOME9/hlPva
HJkHSwqtd38im8ooDzaJJtWWtaJzb8UETKVW+RHuEMcWP0m3UsN2Z99tNwJyG7Tsgm2yF0g1V3Mx
2rzKRDb4AIvircr1/phE6l7V/MYoyyTAQeD7wbla/v4PpC8L1RnUwBx8XS2mJ0SiAzcHmHn3iuGb
t+TLJDa/iV3XowQpIL5pZKP/m99Z51L8a6yqeU9faHtUwRw4q4SM7DF0vq+HKeCM0RLUj37SFM9R
IFmHtAsTPGfoqrl/StfaaQvgTb2AjJzUBXrwGs2pTGPkRkwm3zEkeLIdeYx97tVhtl+rNmzkI0GH
Ub+Oqdkp7kCDyvAPBCdHR8NJH38mhpDsIxb3wwdjCCXj3xnzmXxnA91YjaWxiDiP/lp+4+omkaws
VIh0Jp+gZ0EfM/lhVDrh2xYRzP3luLGLkGTnjlwIXEvx4XrhQ03uxUyXm0/nhdW4QahbxVEyh6Y9
3R/o1pwIbsjkkNjhPl4lPFqQNkNqJLPfp6J/omkwP0xAiZ49W8rO8t2Yk0PCuPSuI0MDWeZ6TkGT
SqHepbkvT7Ly0IVzdAjTLN1Zue2DzWPNdYU6PKAnWdb1KFYsa7MUjrkv6l48qIlefaVv0ThKQICu
g+Kjlwkx7VRObk0NuvUiK46czyZLXVTTw9HpGLSiUb2Ki/ygAofunZEbHwvSBeAVwiK8m+ugIGx6
kUhJUfhxBXLgULM4QzsqDoOspa/6NFffBY3yuUuD2HAOmuFplPXhu56E2VOGl+EzhfLmGJYw2kw9
31N/2KwBuOQiQLzQQ2i8+y1C+MfFh/zwpE6WUPw+L8ADDLt1ZclSH+/v1+0oC1oOCxQiD/Dk+mBQ
gKOZLMSsNprg585xqhxtOPY7W3V7G8GOWyK+pfdoIZ2udlFCelumaicumZpPpuvoBIG/kEAQ7Ydw
Nmr5pRBkrw9Unyfa72bLrs6ZZM/2Ux0WoXoIRJJ0R9zK59EdzaEHKZmnfE/4bLMdFtUhQmx2Ofgi
RM/rrW4q1ANF04iLKqk1XvcalDpEb1xJTdWdrbdd9qWlADQNnj+w8BoXgTBArkU39YWiSXPorag8
a0nqeO/9uMuRZYRlkEXs5XpCfd6XtjXXPWoJU+HlCdkMus/qeyOnpc93oeBAKgYZXBv4ynraKvDm
5cssmcpT2ae5J4tJ2tlCm8D69yh0fgAJ4uC4pi3X9K/BiW8YhXzBFYnxQ2jzQ1ljzmIG4Z6p6XYr
gFexEShFLPW4NSJnDAl5ZqYpwNpOELtaSuuH0dYhoHamfbv/lW6OtZTFF+8mrD9WZ6MMWto1kYO8
SEWCAncT6YdS4t1wTLDd+0Nttx3TWmxnUPWCsbqO3fGUywQiBcpl6ELzoMhh4MVzvVcQ3jwZfCpo
vjQLo9DBJb56bOc0Gzp1ZvHwXSu9QRQTUIyQPnUabTqNVlYnxYz3Gr5uTg2QVl6Srm1iOZp21IIS
Kpd5mtqTVgD/RanYQ+NujkIkQb8IVGbe+esTpYgubKNSVy6RZuYH0Rb1sybCPfOH26PAlkHAe2nQ
WEHfZjdOYw11E++nzjgESVI/SlK71011cxR6urmFaJbYEClTI0LCcrLZd42Fxn3CvVx30h7r4+Zm
oFdraXMhO13zDvMpLcweIOKC09J8UPPYN+Xgc1Zqn5OyeumL4H12lsR2bL7/P94asY/kxMBDhi+U
VN33IsQORDhh5RmF2CN+bwoUy0jkWJS3AY029jUt8sJCnyTlog0YVvaq/RCHxYMVIceh1fOXei6/
ByJ4wxPhnToOv+fIatL1SipOAXP5sn+EBm3WGF0Ssz9QBQ/Oqugn6MRO8ZABJ703nmWSC5MKHg2Z
BFj39VBpx7aYZzZJJBz1gJm07ZaOBvA4dHspy639yIUL55tnhIhkdQ/KYMstlVkV60sH5z4nl55M
OqbP96/AW7etCeq2MN5A+tYspHjUhTE1tXppAss+YlXzK4AJ4dlhuldPX5uO8Zkg/4BhU8KFPUJ9
4nrt6Ntoq0CU86XQ0gh9zxGa0VSph6y0ivOA5YMv5mh8Eb3SnyqlC05Am9VD0YUDiKe1pzS0XV74
4MSRiGIgOkpD1vWvyQttMvRZny+jEU6HInMQo54L7d2BDTkndKuFnkOpdm2UQ5mnCZHhVC8Fy+qF
Xf/dGOs9KYLtVLgW2Y9I31Ar2KhEUt1NAWy16RJKlXRSwh6vMLvTd3bKJuJAQATaBZXtpbmcx/l6
wYIgEkrkRNYlrs0Pk2289LRtuhHyVlSa9zbLZkoGhRVkm+mGhP4D++J6MGdEbrNPWuOC5JTuDbmO
NUyu7UlS3hqFFsqFTUghh290PQoc3z5xxt64GI1Ru6baOyc9FXu90DdHAQClRxXmAWSO61Fsu4F3
Q0vAhZb2mAZhScMFPgw+3T/IN0ZZdCiWRxIJAGpj16NUMCz0mYbQS6iVs4dZunLsO2n07o+yuS6o
vtH2goztQs3ehNDj5HTtKCU2ClJt96nOKBDFWtr9RANF7BydW0OhsEQzJp9nYWNeT8iOETxu+CGX
XPSFW85qf7Z06omxkzTvLTgzK7hLi0soMRHZ7/VQQJAZek45RUUpjTw8SoU7yeh3t/m8xwC78Zkw
BVo6QCmls+1WQ8Vl2eVSS/0ylDFFFYEiXhS7m9776i8TolEIPJpEh6Ls9YSaCGgv1mIm5Oh/x1gn
P2rCQWLAHt8LFC4iDZCQsFkj1kTM4HqgokOzJQ7z0NckRRztSv1ZItq2k1HRc8c/c1UFJRMA9CZ3
A7rbNlvJBbGUagr7MjTNVHqVaoevNV5u40FQFtNhNKul5fOY1pkXTekQfo2ncrTfLHwU1acQ1H74
lsVyWhynokZ8zCR8rA7UE9VL1aR98E0Zhmp2I62j1lkqUm+4atKb2mNlSHbjIqRPV4rbme2IqTCa
vMUZc9C09XJnmjK3tOVQ8lR8ZMZDahIRn4Iua01XUZNBP5byOGin3KGl9eQo7ZCfQxwExyfR22Z9
dqwgP8WIelmTS6liVD9OeTkPf8Fro5Zq1qP9FKaRXj8gUupEj4OTlv9lnMFfBLCacpqHxA4/OEWk
x6dFgF107qjPcuwNFdSVj+NI3P4WpHoUnadBacBopHhqPqiDbWAHAABLSblo04n28jL+XuaCDU+A
6si09+OQ4MZlkeNoD9fzMFa6mrolYrrFB57ysTnVejJ/lLPW+jtVhqzk12ZV5I2zpH+3dcCDoz0V
s/rJ7DWje4gxjVUPdHlJqosSRI34rxVUpno0IStU/7a5SN8ghSgKkh+EXqeiM7CTzRtcpvxEQW3s
aWqqYTiPLZZEpzShBfwhIDtE7AF5sv5tiJX+b2kSHbQY3kIjOziRFOi/gB9D+WDOYzb9h5mZpR4S
rDq6QzHmVXvIzCSwPs6EWM6p7vWqPxR5P/dnQymM5KEzrZHW+7ycBumFJ5HWRb3Rw9eSJYp/ONYQ
pEcZ1Cw61Xaq/RUZha4d6OPLqqMzpLn1JqdTRmd3H0Qfw0FyskNltpWExJJc115vJYPMxhC96g1j
FOG3SZ+2/pymfao85UMwxSSKk5O8djQkTw96U6Szy8eQqLi3Vm0fcpr5pwN1/ST6b57Czj44YZP/
DMK2+GiGOHO5BrFWe6jCIfkoJm2UP2ez0F4mecxwB2anKQ6qYKacHKbCkEoPy9Fyfuw6Oe+Q9XfU
6M2Y9SzxukiXYl/RMyk5J+SW4RlCiBkdZ6m01eMUdQICxvIZvtWV0qonAALVOMhJMlSnsUwq+Qwd
RKgHJbWi2qW27Yxn6q3J5EZxNn9HSs/sF0sMzpOr14GeeTGaMt97BUcfr4X+ULk06I+qZ2u1YngV
tunGsela2fylKHUuHyKtUVOoGI76WmtybL4qctmWqUvzVftXyrlVDqaRhipEsUzpTmWryz/vv4zb
i53rBVIYVVwa5Tb4pKjDGHBVoWg+FB9xRI2+SChTfnznILzigOgKAJNFhWnNfqGUK+I+nQu/l6na
Ni1K5JYqDYf7o2xeXhNEaVGNpysZWugasFAGeRgyqWz8EAjr1DlV/GDEkvq16ZC8vT/UZtWWYAWL
B/hKhMnkj9fvB84cRqS2beMbVWc+RP2QH7Re0bz7o2xC12WUpZxFSzcvyLpoVnT0fGES3fg1edAT
5PWG5kKyHFjmJ4TB/70/2nZO8JPAMFk54nEivus51ZITyNmQCN8phwntMbN05VCuj+8chVojtVNa
MklHFwro9SioFgSUOPrOT53eNrx8GORnY3TGd9p90wBFIzfIOxsPVggw8PU4aquNU0WbGvKTdGJW
adTnLvzK5Au1Ef04QiY6haYowp1PtiSD1y8+5TrEg2A7LvY962aRLI7GoBvINmqrDx4t60eiDDiH
hS39u2lBQT/qTFdtBGoR713Xxe6DwhiJKsJF64gmlJF8mivTvBSVMp71xSoN3aRP9wfZzo5Ik2T7
d9phQHK8XtRGm7V8URy7aHYgnUxJ154TyoqeUdn6KUvV5yxGeMZpB+3d8RoxLukuepYEPcRu1wNr
oua11DrnMtSsXwhh7LnFCG0nnt6cN9TcABXIQhbrt43DH3lVXQ+m5FwaESRvTmolJ0WvpG9dRNUd
iYP5y/3l3NZTFqQT1VeabBehkzUZl95JS4RcW/4k5cXgKlKBwVRdhfSUB4miCje1NTs6tmku8n8V
Z1rUVFMpgD2XDmX7ocjScjxlNT3iL6mVGcLF9TzYq+Jtr1V+JDA6L+PCqlq3YyoV/3AUOIPP7SsT
tTSJlxAKu5EY97xVbwxFgkd1ieife2hddg1Dvm40ysLPjan30KBLv6CQqT1XpSR2apM3hwJhhqBI
xZCu/usdJUX15AyRLvwmDkfrwKUApGOEoSBWlJvaPO186uW+uboYAFGW4txipELyoS+/5w+wb6qy
TlYna/A7vmLu06UpYR81ZwbqjzbWZ4dW8H97LIzGUt1S6+X6i63jawuRsUos5LGVOHzANZyKyaBE
8R4Ws8lU+Hnws7kz2YaLJev1z7MHqeug4Pe+JSnxQRsS4lbKaB9i1aGD2ajpxBylvQrDjRcHQJKG
H7rLAdbU5Uf9sSaRhqDHROHV5zIVyOegkfoasCY7a7/91Mu7xo5aOha3GfmUobGZ5vPoq4KS8EGT
ytnHqtSJPTHNerhzEd8Y7f82uFgLs3gDF055PCtgZ7NPL+T0EMcCvmqAsR9tPz/u76ntN1uaIoFZ
l2wZAarVbeyUmL/mUzD6vNzSG7qMofEIZq56RW5r+Qnll3o6ZOnQRDuB1o2BKbaDInN1/dauvf5u
mRVCNIGU6gM/VB6QuuRGijR4QnZKX6nr7GFY4vn7s91czrigLEEXYPny0lnL3/+xWawZaeyyDye/
yCbnY9zP4XMhGQ7SfHH/oc1TFNfvD3jjQwJOkqBzReCFulZKVXTRkhkWDMjiv4RWgnwJytxfgqCL
z/eH2h4EHjdwSj4kWL+zrlOaRaBos5VPfivb0bOapCgO5vGek8CtFeT1pDUY5dIt1FbqWqiQnU2+
HkTTV8uIWy9UjOwsiyTwBDrVOyTRG7NaZCJphaCICGFq9cVap8EAMy5kP4WA+ol7LXdDK66/vnvt
MHFEzGYRNF+Iedf7AoBoKoKplv1M5IjtaXF1cjp1T6j9xlwW2jwoJeVCrsl1AJJnWVSgOO0bQ6c/
poMzvQDj7Kk53BqFSxgsD+SQXGy1YkPRtlSmG8VvLYgSadaN9I+OuXd/xX6bhF2/RcwAYBedV+58
6obXSzZYcSjZViD7PeVCzQsqDYpcCeaCVmA5yj+k0Ya43sHtfZuaqHZOEPzbMAQwqiTnYWpkNT2o
gTN+naxxmv9RhyKzjoVsCeOAc+Zg+41ayNlBNiESPqVB0/y0gtjsnso67u0vpKGVjIJYTJFSM6Io
OU1RL73TPZ3MjMLF4mIMZ47lXJMmOjTYsr6oFV/PY+tCWoOwflrFC/dQUb7dX9BlvVbrubQ0cnpJ
CQH0VptjbHLuj0RW/KyU6c5WDLinLh102isYcdMemyxRzZ1YdbtVeA45VQBhiz3bukBqd4iUjWOB
pYqUqmfVjqEwzXq7s1WWX349M4BsmqVZxqUpV13NLFWVvkiRYvAds+x/ZEbbn9i42sdiBtKaxsb8
pmN7/ahMsr7DcN/eviRw0EXJsVGb4OW/3qMi0GALRexRpDKqD1kzKV9FCvNlmMAv73++G0vJUJSA
gSdocloTGHlrOqktGSrQsuFFY6s8xaqwHu+Psn00CQYAJegb5QJB7et6QlaHNDUu6ZoP5tt4hTEY
p3ws7JdRbcJPaWxm/zpYq5/uD7qdGsLbaKfBVKW/E4Lv9aAIKmdNWaiaTwHGOeAbGH+1nch4dyy9
kKD4Sii/U0Ffm4dNVaJPJa5KPn6H8QdMaznq9mC+mLW1x/DdbgsQF2imXJLE0/z5ekL5aDmVRP3T
d+ToRzM73aMsquk0RO1eKe/GLYnmHLRoSlOIEnJhXg8VmRqG17Vm+JDAUwm7X9r4kmOaIO/0qOhY
IXqxPlT0GOE3pDyZ0Ty3Xm3WpS87td0c1Xispm9xPDoIkvb6UtwadTl5CK0+fq2nNJy8qZHqf7FD
DuM3C4pI+KAipJEfzUKOIxqRbLyQFZHHjgtdpQ5ocsraaS/KWRbs+oRzwOm2QwmOPQDOdD1LZNiL
YLBLzW/a+L+yq7WDpYvHKqDNR43bf6Y+epzSBrsvaSd6vbE1l14dcm2ikYULdj2wmbXzAOCt+ppT
mh9mXZL+yYxG2TkAvyl4q/lRZOcRQHmFcdZIXY/uSjPbjeHT+GQfgP6NS2abwguTrntTrLb1ZcR6
z5MhysM4DdUr7gKxV5rdnoXaducujr686cSTVCKV5X74I34lfxMxYgO2b+Eu4QJUSodmrEuA+zk9
vvfUL/19y2HkAVw0ta6H6swyzAPKaL4u2fFRw8OCgghVkfuj3JgQbGJ4KyBsC7tkyXj/mNAUyp0d
mblB+hF1hzkrZLfMY5lCk+nsJBzbZ8haCvjErAtwuClFI+GWOqJqDV8JLcmbQtF9MZW0P4SNDeih
2BF9f6MyJd6oZdVOl9d2nzI2+DgXN7sVRPZ6mk7eEPIhcutXUpl4uJOGZ3uYpp1PdnMxsS2gvRY0
HEnq61Fs2qYwn+gNf6ig9CWdFfjCTOpTXTrJzm29PfFMyFo44IsjA6Sx66HqRhpxG5UNf4KNiUIo
b8RHJ87bbxHb1ks1Lf83axLxVwAUGLphaDp7OqW3Jrt41+JwScVh817osR71VSWxpFh2fxqlqH9B
UTH8xmbag/RunH+eXCT5YJlAwt5YkpSNjiBFoJo+sj299dDUIg3dKsBexlWsJLEOpRMNX8s2bnKC
1zHrz7LTxvWL2Sj27NVwsYqdZO/W+hMw84qRvBOnrjaUnk4WOp+N6ethOwGxZ/wSdfpctfVRL03D
bQPlR+uEJ6XM3i3nC02e7kgYIwoIFKT8608/42wyLEY0PqGzfehjOYCMHjbnuOnEzixvfeNFXYU3
lOWnAeB6qJaaCShqZPl9MaoudCbTlzoTJZI00D/ev4i2DC2mhTwNG4oIBKBnNVY3YFdeh4PFfup6
yRNzP/xKshotxlzK57dBaafJtWaR+dOQxqNHL22QnrqyEx/bJDfHs5aq0R5IcuPeYG8TeAEggB6u
KVR9EXZtXUa2P8iNfilhcb+MEMk+35/7jVHIcZBpRPV08WhafVEzDivaR4TjW4MYoZsUbfm9N8zp
/Xf90sJAuxNZNh9rxTgyy8gSs5TbvCh5CuNomj4OhjKclMjUd2a0BBzXDzaQEpkp3L5FnnsNClqJ
Pluil20/s7v+S29EwTPMOiq3Via7sh6Ir+9eQeRqYALTOUKhU1/dvIVU1ipwlu2bVpC5VZfRv2t3
e17hN44DhU/O+yKmybu8WkDRt1ro2Knjp3khjoEtxEEprRzZXbnZCXlubInffWnwgRYBsbWyKg2X
Ap5W5vhmpvRer1NqCnAh2nmSb40CVEx3IkKX3KurWyyUpUai75GNl5r1wYhj56DJunh3lks+xjEi
jOFpJBK/vkVGJSqIP9Lwda6EcS7KQbiyFuz1tdyYCzwqdgH7bfGPW4VmJqrBiGkg/FQNWnYQsZU+
ptyQO3DYbzeWq53NOf0t5UvFmOBs7R1qJ4Ni5bjNvuq5LWZv4tKavyhpW2Qudp518BhYZjN6elAY
P/tcmc3XwchlupxLtajekCpXx4/YSUK7IMJqsgOxOb7Ui5aElLgGt9zfsYyyilvj7up4mDo5/DkV
hfSQBWBVL7Y9lFA5ZKugohIbRv6lQa3kteNqibGiNTvZdcSA1lY0TGryA8wn6V5KC90EVwnD7GMh
UjF9HgqU8FNXNRNdPzADrX2umgA2kBZKMTIKOF06bqoayc8hxXnzY5wYXfnQqKVqHHXki4bnEeEq
y5UVMOK/h0aOZ4SplMl8lvRYsfzYycr6McYuIaABZUA+qlAnh9Li3M6Ti+dFX7kSOqRp44UwBfUf
Sofjzq93XgoWpOLf0Dp33lZEqycCQBJksn3B+++ZWh56XY5W/P1RNlfdMgotPfTGLfHJOhJrJUlR
aYayfbsUyauJKZGb96H+nGnjeAyGrP3r/nibfb4I64O5WuAqdPqsb3FHr52Sv1X8RMTlqVbRpY0a
3Xj3rJZOQ2JMYAdAbXN1mgzaNWTUJVS/Ca3GK62kOtGLJj0b1Sg9Gmq911q8XUVSyKWFGV60Aga3
ynbyRJaE2bSaj8uS/orLnRO5ESztr2GgSaErC6yO76/jMoPrgwzMwczQBlgouGtsamqdrkq1ngiu
yXPLM6yq/gXBWUrPat4Z6jlU1bJ4MFoKIw/3R/6t6bcamoYcuKwwmukzWpct4REuznOO4+ftKKZL
NTrZz9Qq0r8aa0jDk5Wq4jumQtTwsnQMR2QcHSRUhBOIX1WXt9Kjk2EQ5WpmJjkee9KGMahRd/4S
mXarnskXm9mLY/pqD0M9dtXfmpWHqMWJZDIOVdqI+FgC9jSeiI2y++QQSP8XqL31jbZSrXfjCRlC
V4aD+E/fUrTdedp+P5Or6UNXotZFp8bSeb/aW4qkTMKkU95H56NyayptfuIMhu4mk2P80Prpa2H3
3oR4/s+m7Nu/9cas9q7x9cdf8DtCOuAeKN4EdtdPUhNB5UK+wPGlJI3PQ9coDRVjNUwPU5emOyjo
JvGleqIB2y0a8OAza3Z0MGiknk3r+E4IiXEgZ3LpW/1ujpQ6Cqk+F4X6Fto8Ave32eaiIDGkwRoG
CxwPWsCWI/dHat9rDS0ooFO+yoY+dS0paR7SLvLeUUBDYD4Ah5Lbm5uVbKxcNtI4eR3iUvw1SGXm
Ilmsfr0/yibyshmFbgkFogUzWaO7Rj1j3pUWyWvbc0CtXJE/0D2ZnkC49tKrzU1E3s5AIAUgBqBp
65vIGdocLTVwl8zBMsIc/x7T0DoE9OB3oo92bqHtxOhvXbAt3ikVZYXVaGFUjGVYVeFrM/TVoWfI
D1VWaRclF+82HgT9gJkNPs6kAJXU6/2QjyNSeBhVvCZjSY2nbvJTnyG9cv9LbXcds0ApEWwCMJKk
8XoUCayOSKfmJWyC7EDcET2WSeic749yY9mWhIknigo2aPUKd6wjq7TSIUpZtlQLvap0qu/2TCOv
m7RFJHv3R9s8FdRMeGmZkYUQMAWN6zkZQTyY+cDrLhvh7Bo58mlOLf1sqv5ZSvryDJd0T1zxxgR5
CeGbI+6yvMCrIQU3kjmnXfr6f9g7j+24kWxdv0qtmkMH3tx1ugeBzKQRSSWNJFITLJKiYAImEPB4
+vtBVX1aoqpLV7M7OD1Ql0SDzEQgYu9//waCuzpLvJ7J19IbJU9Xn4wPf//+/uKeYbkBMIQtPOyK
rwz4b3aKLJhT10wVzlBNl15GOFDfFW7V7H/9KsxebU75zdvp9ac42guIVBlWR/xg8c/q+mg/RsvP
7tVfvZdt+oo5JY8VkPT39ypLC6vGsqA62kOYHFCm+I8p8fGffvW94BjlQpDa3MZBgl9dxe9IvnCm
pDr6ySxJDSEpTfa4UP79VX48OLiKx01BJoZn5esndg3M1W66uj42pbOeVOi59tEi1wO2Tf2Za5BI
22IS/rZvK/9nBJgflzyN3tfYCDqSTcrx/ceYTJaCOZ1Vx8YKxunG1pVfXKGKseejJoirvltsNTz5
KvGKX3Zz/xq7gGUKdoWgW69XY6fKziqmrjmWmT+FcaMi4uaI0v31R4zhOTMhSiPuIB4t37/FMl+S
YA3T5piMa427ADGRXoXDWVT6wS9vipvZAucXJxfmrK9rTaeoGrjnfXOs1TocAEf8Y1P0zU8w4R9h
0s3TAXEUfjZULzBsvn9HeVc4g2GUzXEs5HTqS1cessBITujF8r09KX9XVfBmgcfDeCZdaj+Gk3tV
s+f9ZHv+8QxFr8+jzlh7G2C8Xj082yUwZdAcFXk6J1Nb+6KasnrvGDrZWZIx2t8/KD8+9FwPtT6o
Icj7DzhG0y5e66WFOiZNXiDSaheSg+ufFa5/9a5oajmwNzOQH+awtV26bF+DOqLrSePViYq4jhLU
pHai9tVqdqd//67+4hlEIAjxmTYFeuPrnojWZdWLDtSRR8WJOZ6cfc50+xCV8BvD1cQBoe3Tx7+/
6F98lNQHG+S5KZ4A8b5fQ+zbCVaKmxtRYkdxguWlF9tUsOFPbtlffJggWyDY6LfIYXpNt7DgNc/e
YrbHpq/NL7lfNzeV9OsPHTl+e1vlv8xKRSSGUIuzlOxD7Ode1SWhrSd27FAdYec655tx9sGeXaY0
jnv/95/gD6MBrsS+AhzJ9kXF+gqL1LqF8pnyzoBhnH2Xlu0Y0+2gsWptiYVJXlbme39Bsx2NWX+m
C9X85BX8xcIBTEaqBguNHTTavv7Ned4Ndjuua9Ed2eMaZ89+re29Y01DdR41lmrPcDUwburG9Jqf
dANflcvf9XYbdYYBKYfHVgK+9knPsryAEzR4x7IlLSPggPIUVqn4Hqj0HJfPNj+LFMSoiwwbc/1F
BfManJhTVXS3dbAinhOy8Vf/i+V3TfvWmJ1oOelnu+02ZZJZn/39rXq9CNEusBS4Rxu/YmvRvv+g
hgmm9bha5XEM6m43rvI8NZJj7aYfmR3/aqe0XQwCDljR1g3+4KZqW81gBWtRH7Omswh2LUeiVs1f
bV+4CgbNbFIblYle6dVb6kpl91Xd6yMZhX7seUZ0wlJ770WqiWFK9D85c14v9u1yMPbo4+ksmNFt
n/A3S025kDbDcOmOuTKCk97ljCmj0dqjCxvjKZzLk26Zwr3WfhrbS5v9ZBd5vVtxeVR5FEmUR5zj
r/1uyl51PYVXf3QMEmac0koPho/A7u+XyY9X4Tn+avLArsiW/Grv8DtMfp01HY4Y1ISXLZK36nSu
2ulnFfLXsci3T4+Nyt0CEcEOAbzcf10n+F1p1NEwTEfgIbJybKeYw5MuWs1zXGXX+lCGa/HgekZr
XWcar4l1h3IJk1iYAT02SaE5dC0Iho26t1RpfleMjrmeoM4r5jgcJ9xllhGjGYSiUVGIQfrhepIm
lf8kA7O6yxOwCVHprCBQOUyj+wXHV1QNpvHe8Tu/+MWiiDcLbEDfu9kVbSDF90vHkQgW57aej01k
fLJHNzvJmsL/yRP+gzpju0rILoh7AJfiMX91lTa1wypXC8jsaFl7PXu9K1pIb8tuNWoMn6J5BhUz
5j7Ckzed0/pYOjz9J4WXht2BOOsCLxYNtU7M2NoYOwZNzvSLrdGWsMBK5rFlsAuK8qrbU204Afqt
6jhGIcV2ZQVXRjUwuP+6jv/ref4/6UtDFwDPvu7++d/8/blRC6KHrH/113++Uy/1ba9fXvrLR/Xf
24/+z7d+/4P/vMyB17rmS//6u777IX7/n9ffPfaP3/1lX/d5v1wPL3q5eemGsv96AV7p9p3/r1/8
7eXrb7lb1Ms/fn9uBrYufluK9vf3P7909vkfv38FEf/r29//5xevHit+7hTz3sf6829n3fZ/P/zg
y2PX/+N3g2r1DerDbfekT4Vxyt45vfz7SzRiyA8Y0G6w7e+/1Q2aw3/8br5BKsaUc5OKMfGkZmJ7
6Jrhj6/h7A5nD4IuyIvJGeP9/q8X+d3t+vft+63GgbnJ6777x+/fb7ZMttAXbV6ioHlbluRrUKCC
vBy2eg5vQCrPjEFNIugR/arGEq4HrIP1ltPkzwE0ntNfXzn/cT18t4b+dn39f7hytvbyPy+ck8en
7xfa9u1/LBfLfbNJEr8ahWxMEJud5Y/VEr6BSAw9n4ocDIKVRAX452Kx33BCsFpQsDCsZgzPUfPn
WjGcN0hNiALYFEZb94R85xfWyvdnFhwKyFzQKzdPxa2Bf21407ljWUUEoakkaoiEkOEluFz7a1YP
8MYAKJi1eqxJ2EivYdleBQtepo4ILQaOQVsnYiZdd68y1G3ffOx/PgrfLv3v385mlsOV6O82xSmd
9GvibZhnbTV7jiB2J9nhfNkLjTHX7u8vsm2z3xy/20Xob7hfW+mKzv/ViZR6od52euHlQXuaRk36
rlt0fwhtDqafHH4wBl5fbCPBWfR2bCib/eyrIj1xVDakntw7CYZPYoC1mVxGkLnkvp3LUO1AVpiB
pWvn78t0dIa37ExJJ1qGqqMYEr+q43Wce3unaoilIkz7tkTzpWdN0l7frLfRgNpynyxONTJ9rm37
Ks06+U5CHtInvemkz62VROne82A0M40Nmo+RlyxEUExzjRNZO/FFO239L3mNYk0QXVaNB6cZvS/5
muOXy69wi+ulQisUU/Rbn11jztM9+Afid2OaPC+WZKyF50kR+CoebCYSVwho/fdDD1NsT22Ctj6y
No9/rfvgOYjqoIxHO7EKMcuojGIpg+Vh7szxPuvcgGjMIiHSVpdj0Yuwrude9IFTnY+Z106HJDC7
l1pOVbIvzXl5GpNk/jhPVfWlKnPvEj/wKReGkw1YU1BIHZDkpyNv3CWlHLqYdx9WDQm2K7EcT93Q
Bu8Tt5Lvk97TWuRuYoXCHjYDsSoiuP0+LIrSNndWVvX3VTgN7/DC55OuGTl/YtxYg5mlZSrsfiou
KsMKZTy5wYoig8HjveaJfKqJxnziqRkeMwZfhSjWxnfipLHVKKiZusfA6tYyXi3uDAyvvBU4xjPE
Dh1cRvjF7fRg81x6J1WIz1680nI8pLjtXdlOF11rTcofH6ZDgDj9oPw42+GCHZqc361qypp4HXp5
Ww/abmPwUveDhTjQENawtE95FPUf56ScPrQoVUOR+0v+7OHmcNtRyZQHe+mnSy2xshTz7EPpkWs6
X4TRjG+NxcbTiUzN5os5TcXzmDZlESMK9jxhMt29tlO7xQnOrTtDaC8c5UlSF9Z5y5Hv4GKbGxel
XSZmLHNU0DHWswnGheRAX/cmtXFcrtpB6aQXOxAYkNcjUMgKQWxep/RYV9b4SU5B9pTqOQ1uQmqk
+8HPg0y0fVaTUtGGYRYvxjD1oh3MyeLf7Wbdjy3mKWLsdaLFXFjquWs7JxFTHgz3lqqaQdjB5DxL
0AqklH5WYoaRzGRM4hcdFAxLDXllrOboiqandRUls80bnGOyi80AxY4pH1w8NsKuqkURyuXTWOTu
SHodokoxO56EtZSUPGUlVyz3FjaUn62sMz1haK/IBJb8EyFL3dC818W4vpfs+NFOm372mXzuCS+s
LgseKodUBlvTW8RNGSTF9mKw7ah1pK/NISEsZ0m8rBO9tKTal7PJ+jcVnd1Orc484QVbeQ9dZ+TP
YedXx0UReLdbKDVb9OCpMcd5YQZSoJmv7NjxEww/SZMd79dqanox8fw9zyygG5Kn7xvG1QOe2sN0
1Vnz8hKOOSsJDbic4iSrm3IXSUhAkpIWyzdlQqCRTTFQYCez+0GzZX7SDN0m4Q3O1O7YcHR1RkhH
/ZhXENlF5zsJKypddHFImVs0sZM4dS6yTBUorymPXdGVznLZVG3P23QNFNqpUb13jIJvsEw0Wdue
hjIrTTPny4o29x4PA6cQcNm7djfnieEIzNmybp+XS3ltr15Z7m23mW6Y2zXyMEpzjUPl08jr0paQ
ftI2OHS+S7BJGjbFfHC83FNxTTQNht+dRxs2khE/CT8f/beYaU0PeL2oObaqnNeEx9YEt0fRwB2S
spHQ2C3DPbXx691HuTLDnVvOKY4Onq7O+7I0Gxo/Sytm/dkg8HaTfVw67M9BkuxGpz1bhlA7+9EK
0KV302xGwlpa76jHqslFsur82WW15iKwB4S0ZRaWGA7IwRnjJgUtQh0eZQ9bJ7mcz7WXvuQWvnX7
1CvGo1tWBeruArwhDs1+vh18FxseILF22WNv67unso6iWThzQzxe7iw9SKk1ds/JmAxZnJkD7gYw
vdl8US1apxHmwpHIpzpvdyrQ7sfardNSdEEw7rLcMF+GpGldseBPgglE4J864ZL5gvqnMoXLzOrU
WO32TLp1GMWt5WcXo848MTiJ+3YZvPLOlGX0ZLSe/mSBS3TCNbq02026Ty+9KuxwSDOVcxJZaTPu
mzBHRIGuLc93lS5z/FSU+TQ1+XzjWhMsY7j0DKKbrs+PVZ3kTewutn5WcrI+ptjSzaKfjKSIE1KQ
CtGSviLjwQ/aJ5O9bV8OoVPvBjtpnuqpnK4bbTo7t9LWkWMhuOqUNic6UvIj8B58nvj9i8CFaLTj
ye8HfSpD5HnL5G/rHBuFlAt4teL5q7u7hOn1TVR583LQthN8li686Rj9v2/tAm2vHLsB+5dwLaXP
ifnwgjgFWk9xkaR9iYfZ12tM+qV/1rP4nlo+jR77W3jMYnSC9TSwcz8XVarzXR1BqJf1Esk4dIxp
M/yxeCQr0yluI/QZz3ptu2tPR0TvJNB5L5XLUFgYrt17e6cvqjNO4O6EGBy7js28WD+yQq3HJmrR
Iq+zxTFSkCXVnzjWyKIy66pUIlRF/7CivJG7ZUECKXI9wsBOimF+167KKi+aoaxSrO7WyopXXstj
rpQjYUqFwTXVZfM5Q1R9TMyZnbdZ1VxtKHd7L2XpjSKlZrqvbGUo4eIN9akeCnMQeACaj2tQOQ9l
FCVXGHcMwQkS4vItwcP5sDO0M7nxnIeqFGY0clpMIJ7v06lz+9isg8EVJam2AeDKPKhDsAzIaIti
4R1OVJdog9ZUXyzaGRtRGU7esDMxWeEz7ntOacz01iizBC4T43Vdeo28tlq3HN926LSlc9amnnsN
+XCahGl33EuHPaujsEvLJWbHb5+IHxSlsRrgjqG2NgZeOTY7OeJBgMO6Hcq3NaHn/pnO2MdYSI3l
7PspH4/FRoM6GcLOMd5iwJdJMU+B0cdhm5K9To+j71ROHSoKfiQUnlT9sZ+qOiPTiChfVduz3M+V
33Vi8YqCqPGBsCRWn5yfamOy/d0C9fq8wMK+EAz0qzyWnTc575wi6GwOFsO+tju7Tw8NU3Ytuhl3
jGNv+9RIXbtwljEjDS80hMjxkPd+4e+KFJLeVRaoEnEWbl/FYZgtv7yq4HI86gKmMCYFrV/upOEE
2a4owvGztt2EijLriWFye6e3ReZWhcWhv73mAUJUK+po9LH1X/vx3J2b7jMMdUiVnt+Ab8vUsKrY
0i4HUArXZ4p1ZELoMDrf7+K5Z082m8U8m8rS0PjlBGUojMxT7fU6I+S47EeniPZRlzgRhpbmeFqO
VRZCgTPUKIlQJEVIWECUT8FkdcHeXrV090kZ2d1KDcXc713el/ZhiAx7PauWUfKIZD4n0pr39TmT
KsLY93Iwe/zeEniybEEgbqeJn/aJ2nVpVA9x4KRrtWuoMfxHK6MdEKxw8mugn6W1/9SpwJmhHxDz
PMZjKiP3sg1dg9eVlOreSorU2i9mV5gfEhzm1GOeF1F7lG7XBowB8fai0kg5k6nzfPnyv/BEv3wF
trax9H/GJy5enh7r7xEKrOD+BVE44FkbhvwHLOF4b6BPATLSi27S1W3a8Scs4bhvcKc3wUrh6jMv
2mD8P2EJx3kDuo7UHJ4N3Hq8Y34FlcAl5bu2l74aegkQB8QWcF98LzeM65uBge7HEGGbpLAHp9f7
gp3pcxk5YxZXQSgvTWPGi63o5UMVNAveu5R3OHxI4xNRgn64L4u0+TwUuTXFoyrL93k/JU9M1QJ3
pzFuOSZJIN0taztZd1Vd1Z9SafbCLjX0OlMa8iJyIlkfUl2ttag6i2T1zmQCRL+5RqxrVcBaSinM
1M6MkulL2Ubee2rAAiy9lndJPWajqFcjuG2CycVmBt++C4JGp7tq6fMrYxyWfsdvN97qWs3+oSTB
Lds5/sDc25hNLUYoefe9YyWEqEU6gpfsDelV1hGMHgeg7O9x5KPQ07gIzScQ5pV6S2OWEBFDbgAF
GWWhQC+nfKHRwTykufpcTloWu3Zp9hvrS+9bhi+c1pUZpjFsYUiNNifHJ3ddnMvAn5uPxJVelV7t
ZXvDhS4Ty0Quh5AzbV+3uKofwDv6nRH27JQJ58HMqeJ5G8a4jH6M6sw8V8jynYNjV9knrzTTiTJ5
XCIRDvC4RY3DhiEcqkknttK66Hf8a/tYuwZKyRR5pR9nVjndjkVYXHWdZ75zTKPAfmRYOCZKxHIy
dnsKeOw0LTM5CbrJu8m7evkUhkkVnTA/cWeRZCsgQBvV077CwhyoJB1g5aOAlzEUY5qfXKrJ3LWB
kz3MQ5NgtOx3Eh3FjPFDDDW1MWLUG+3pYA32cwm/8MRco6Q9oDWTXyow+895Vhbt+aqxfYxlbfgv
tlbN+5pGo99AmTbdOfZs1EJFQ/WkF+wVD1B6F30KAaK7JLUwqg4aoRxmS36E73RaSH2dd6tFC5ZQ
e+2g38ovtmwbJaBNYYjpjujYY+nJ7s5Va3VbBmVR7oyCmYDwHdWe69UL79G4eu5J2g2m/l+glxnE
tpNuzv3/eSPdt8Nj3+j8sfzthFTiF1gTfwwe/vWjf4K+1htSh5HZoyOlA8X061+7q8foYBt9s41u
o3/U2P/eXd98/W6+BEQKtrgxAv4F+vL7NgNCRCtMMRlgwkv4BdD3q1Ls3wgmrwc9AMQNCvvNQPGH
SHQpq0aR8UBFC066h23TOiepDuaX1cwiUAnDKpOdYy3WnVrMKhDzwADupKqtXl/S5wXTrvIxUBG2
N62mmAMvC/bJ6Mv7KIdgE8/mpCiHImN4zhvTeIR1Y5ZvXTPrlFgdXC93q+0ZA+kwbnhn1kvi85xl
dX/Il9Bn1xuwI2zcBh1fUq/D3igthV+tm81nrnJsrF0Dw2mFahM9n31zN/8CP95GtN99MLj3ojza
/HtJcLVfO22k7jp7ygtFsfWyk50bHyxU+WfEPWYXZWFYJ0VUeOwNVZN+/Psrf49cfwXiEYlu1gNk
jP44os6swWVnNcSCCJceUPVXy2z9TN8cfg9db6Yl26LD5ADfQEicr1Uhy9QuemDn64bCov7/2gvk
hIVem7DtaRE8eLHj26D3WnltjLQRhVFnuUWBOQzE0k2rT7NBbyJpPTav20Z0W0tCj4xzgfzaqRhl
6lRiKO1RHaqv3Yz1tbMhdJoux/UATK2vvQ/z+LYUqzHPbgzJZyx3Qz/13qFPyakPxsW9lapxP+Om
1jY7MwNNmm7kGpQ3A1GXDxr70itJlvYX3VAj7FRqLuu5y3P3iJFVI+PMXkYtbGtJdm0DCCyWpVVP
0dqVL6oeFd0rHgLtebWh0ztjwTEc75bVLC5nRAfrzm0Aq+JOo+3ct67ZPshictv9SobES+iPSx9T
CmAsK9cExLUpuqAUQVomfdwgWzBP3RYDh+uE1X6M0jLDnMumNdnjPGfd2x2YM1RxzOpFno7NC0Pc
dT5l8j7frjiBuieVisBbITllxs6DKhPtUlMl8q1M/K0V+9qWUenQoim3SW0By0vMWwfnfm3mNp/n
n2UHflX5/fvZYLbC/GHLUmfqiWsoNd73JZmxNrksu89NmDXnHsrya8YKniKS05p3UzmKtVUtOIrZ
PNCgzaIMnauqLs3d1ALfl1aW/u8Z9OcZtLHp/vMZtHupmmf92OfPv928qOGp5D+aL7/12ctvcVOn
zbdH0vab/jiSHOsNxxDyNuiWGLh8M7W27Dd4LXASbPw6iv5v5pDeG4xXOB42ybFvET3Lfvk/R5Lz
Bs7YNjrcMmI4UexfOZI2Osd3ey8UbPjekISs7X828tlth/ym5B/DejSMmWFWvsxTsovSRYJvDPmi
mi/kjGAaSHpzie7ZqcpW4OhoIRrUtv2gsEqXArUhtlUVNXgvIErKZIetbXY29lHdbbMYkqCTal3z
E0zHg6PLnOTRH4b0NpOGYe4dCXK8n5KZSr/QZZYLnUAUAcxS5pnnScwD8tAnTLmg5/XjtSEseJf6
U37h4i7SihGL7BQEYLY/Gm6tHaEb2o4O97x034AYujGRV67GORjv8cNirDo7G6ax78WQVfZKL7H6
z1mWzPB2oj5820h8aMiTbsrPiQ5kfxibJrsczCJPgeX9MhPRGujzxilWRYnvMwDSSD6Xfb0wBhOT
bpP3uOvXz57rrcPp6IV5IZa8IVfUpOq865opMcDY8iGMp86oPw3U/f5u7iz7xOztfhVY6tYHPfdk
L07zNjqogxk/4jqY2o8tgn8FdaNo6euZPvBn77BRggVOSxy13rKcNFBdy9juZzWIdoqm+6m2GQq4
spi3WUxeYsDeVNZutDWXCMrR/bKYcn1X2eQPiTXNQtBRlFCOSFBP38FCLPOdPfW488DFKW7YJt0k
bhX0nFMjQVl6iBai58DyCBYREH0a0KZee/Yh74ySD8Yuhltzrk0lTN8w71QhvU95MAIWFrIPP3hj
1o0nyMOdD+R7dc+S0p+w9mA2366Yer3guTt+GHEapjrQydoxzfbta5Kl3M9o2FtL5LA5gdcjlzkM
bq9WvxuUsxT7dWx0wUxwCLHbH9lgr9FmtJ0WLq1Oclbhc68kY6wp7y9lV5p0UBXtz65qWpPA9iQ0
D361Yc5j5RmfWpKmrszCD9bkxFJ1Vp/6WqWL4OQpzjXCc1/ko7mY/WWIRpfzGbv8WrjlkASiYJBJ
axlMOVwwZMJdeJ10QTsD88pamxfMzvtaxnNbecmVhiqW7EfT5c8QqnT+YZsPOYdy9OR05ts5sckb
bWDxPi22y/uMXG2hGJSsybdrEUXjBVnuyXqW6KgxD4rI44FXjCcHsY11E8RgknZzrkJj7GJEhJDN
e2kE3c5PSmleGjXysHundt30Ft+inFAtf0C/2ulwxX0yyUrz/ViW/hqPiJWST6WNr8mHofVthsfZ
4qu3gzQK775uEBm/rSdOa1uooVXR0woFvLgpA5r0wwx1w70xK3tukUKrpD0x53marpQagvGtkrXN
hEcOAfLqJDIY9IxDODn7Cbqieeu2zsgSL4qC4Rkj53dk1edchqhjYuGS3vEeSmMCS0eWit8eg1z/
qXIrAghI6Kz9hxQLaRuAdyo/TIbtA+ZHegYZNDwdr5r014vF7yZRUI+ZcTXhCn9m1V3/4hLYF17C
BaPVT6Hqu7GkCDLeRQZmryJht+kPOsFy9XHJ3PU2KfKgZ7QaFtRuJVbpl1ZbucneH9uquzFrDIYJ
OArd62BqQnmYetXc1BpDXu476cBQyvGIFQRq9hcZnML5CwG//QFKLE92XhYMjXKHW8pQdgLSTjzD
vuWYKqpbr8jzm1xqm8yJek1Pp8UMax3rMR2pfHpvTQ6b9pIs+6V7XvOQGaoM1+esUl5/mLx5egoD
4hKUcEzNVstcu0me0rmrilNH+na3QxilJ8HgltdQpTivHlgRRXMd1blWdPos/ljrMgwZqa7l+RgV
hPQZhh31O0cpng6ifYnbNa3OPckHN82EbN3qMrOjLdcAmy8E6akd1LsIQOVdD5Fash+pNlq+qMG3
spN0lvMa52kyY7HCWKw8dA3w/sk4muW5VEULFhMlLpnYdS/fMxOv9X72bbZeDNj9Yyl98NPGyUmy
yvqUWJ+UUdJ9346MEILFbkTtW+rBBa/29tNSoyhrMNNqb1ozUxfe6vdQKixcTbh/du3G1dDOAVZj
pv5gtdGw7K0x04YY7Hx6qNMiuMWWRXe7zCms5dJSqUSrUyVfcMTxAlGH6XrX4GQynbTwqlGGOGNF
8G6YpabwaIPukjRgCEvGN+QRzcmD2VlgYajsWiMks5qxxInTDlEPMre9VKrFkvdV9PlyCAbDm2B7
KEbsW6RzHWcJ6NBeolQo9yPUhGtLe+ZDU+ZtsUd2ybTTGxeidFQyPucAyOl5Oy8OeBYma12MQtXr
4iwbgvczVA0FaxivNeEYDvNDf7ad0wbXXw7qmS1NJM4wVXt84Hv+NBrzolImYxa3iOoIy4G882Pi
D7V/CldBMURW5kj45joZVuyOna92sy6Dk9nDsXzXFyq8g7rCPRxIvrgpXbNPRFnkxVPJGY2Wei3Y
0apkbY6dvQF4S2E57+k4GHxIhP7vWBfmp6L1EGvjvbkALfKJPFHbeMZhCvr5oayn6gmEIMg4m22O
3sVpIyWG2jHuILhk96tso89AblO9FQMSxa4DQi88wL0+DqIKJ0U7C88KX/N6ZOm23oWpW24jGJYc
BfTXigIinPB6NOdqFh0EkXpf5Zbh3ZJKl087s7ayVRip0tmum9uuughKovliXVnGi0w7vzkoKCvu
Ie0Ndbam4YSTtWvRu4aTFd3zpDXvhlkilgpll7PBR2Q12GSbh3HBiY3OaC6GYxIkbX+CUWJDdktP
mSWKJK0j/PQQP8QyZXvSfZO0eydrBoekDKtqd0QtmTmNFGwIkeRrCJkGSwUp8lZRsUj0q8mBPJry
YkL2oE47yRh1N/l80Cdruib1Fayk5WHUEJ5OvHFcvzgaGb5wuzyc9xCEkuqim0MfPT30qAtfO+qz
N+fGR5nY6V26pGCqYT9FT4rZvitsu1xeKjNIht3aqfaB7CzQvGklQUsnQzeKfnEZZ/CP+enImOnR
0cMmxC8NumGNawFrNDSZHnWLqT5A/ef+LHYXXJXjoIY4n9lQYqa/eJ9lWhdvnRkmyr7N2+Tc9EYy
kFs99tc1he3nCQ2oRSBwV912umw/RUQgfE77OZI7cwyqEdadk39qp3QqRZXr+v2Q1csLtA11LKac
zhWxUHQHs02eMyMcHilkE+4fg+xnDmZ93Sh/Jvl2k/pRAqniQ+7l1hdbL+tthCvT6WRAgInz1rA/
jaZR3QyGxcyLkbC7iCWjjXE7fJj4oNPoCUVi+nHBx/4xGMhNjmeCOZ/UymYdD3KJLnrHp8RKsiST
jCl1+FCxUi7nYNg4K1lRQoNypr6KcX5doeIQVDBQEavwYgqWagVFKeZ2FzUGYR0AWOrJb9tJY0jF
dEr0RN/eQVOZTitsVaWo0zk8aiBh5rG2HlpoAmt0uzBBha2IEcmZxbafbnyc6SP7mmmIdMaklL05
aNLYWB00h7PTjc2+cLE13KtttdhyZDDX+nkp90GlGYaDHHjTQS+qf1F2pz+5BmBL7E9NUuynrIU7
6Nq98TGZq+nZb3zzrmDHUJwLvZGLnHL//QIu3IO4FEOD77G/nq4r1n8iBQsHzEk7A1Chn/2FkW6P
qEaqLFdM50zdnCpCciJhT8BLcW5pUqbwku1x1C60Q83cFiDjayDzMdaF9NnvobjBS1jcEBZFqQwI
A2RdxPBM1Dk/knxoc2zBhU2pZexAV5ZGcHanzh5+4eJezrjQVKc6Wn1PtEY5UWH6o/8RNiWaFscb
sRwOR4r2/8veefXYjaTZ9r/MOwv05pU8PjOP0sq9ECVHbyIYtL9+FlXVd5RHOZnQ4wWmge5Go1ri
IRkM8317rx0NqmpNog9qEA9DlTffp2lwA4AobHk3pi9tdq34C1g6XFr0ilFShS3IFBm2atA/T9rI
WXBI285ldqg6J/Rjj4yhVuei2wzo5Efec3trFJnzSfqalUQkq4xnjaCjj7EyexNWGOetraIA+T6t
EuHvvEVLlytOmU214SxmL+je4pHSaB7b/CQUQRH8NvoffC79IW4CotVjsyRHZUGk04RmQned9VFv
m40/2Rwlsb/OdVSVhl8j5SrddGejN5w3Qyw4YnZm1TGMaMy2B1/HVxE1jqIb5RY19UCboliw6xw6
DEA6k4lXkyZauikdo2pxzUzSoOWr/F0OmHWiz6wmDh4JaouQtiutmRKGqTxrjurEvgy66sab8oGQ
ocQ3mkhMWoyWwGEq26h+9ijbDJOR7foa12/kDUTobQvEVGD0SjdzH0oLNeMG1AqHU29ciCloLDyr
2ERdhbKkcYd8D+OS/OWpwUKGuqhy66PyS7+OkrrglJAPM8ImHY0U2/ElDnqQKiWKPsea6nrPhqZ7
1NyiKU4x+SAlXh1yljmeGKtjqCWbczMkjnMOlsryN3UyavcTzGe17yQaNPiGfRHc9HNDJLkBU7Vh
wQ2Cb7mkPx4Jbz0Z0xVqMXxz4Cij1HG7GWi1IbJDaUMgE2XRa/vWbQMi1oLONE9mqgfJE5RXpRNq
X4xEMM5lyR4Ws7gM59IArM73gjZj6WZfbLxJ2gURVyxDCA+yoNmLkqG1k6RxaTxcH85jYkGsCW0r
TY0NLaNSI+THQK88ODF1AtkPgxENKeqffWV0ZXxKrS7l4FOVRXsohZenR9NLE++QsDA3Z9hBMj/g
UG6rG7NiD3xg/UdfW7PXS7d0G2Z1bPWyqaMunj03VGL9pwqedLrzjYzXTC2+U7eJr48tqKdAmN9i
y2tbXPFoac4JRXF0NxoGxfOUWqyURlktZGw5Y5UeWsQOxpYfWBCxKRNkZAscqzJSvUPbtiBFsN0k
nBF/5Pq4GHtvXd43qtEC65Ty0xYkLY0DeonjennWvEwthLOJtmLZxLhyDJzZht8q5inbastsZjt7
HNBnDiaj/66jB5ptirKInV3r556x0QI9bva2Tn+33wQ1m8EwM4X0dyiju/E4TrRj3800NYZzqZq+
ujKYI8q7oGll9hh7hMNFKouH8dPgJIzHMDOWxbsfFs6btIRL4DN0U7tph6RD+zC3g8xPI6O6jEaz
dZydFSCbeOzbIUMFXPsU2cOF1sm8IwxskJzUi4kQsiARAepR7j+q5nTprwslDBVVwloa1JZ24kcc
41t6tZWr0gMy9tbYmpjYkBzSiBAbAkeNbuu6dZB/oUauffS9qhKntukWf0P1r5lQY67bEB8DibqW
VjcrVtRs1vZqTqx5uwhMp3tQVxw0fXvJqUu1Q21EpuEFq0xsrI0tLV9/3piLmRNKozqU+yT9ue0x
K6q+O7LA94w0B8fevbBoXd73HnF3zO1LW+29whLGzhmzHiWjkdXmhgjzhJXb4lHuLdST15oP02iD
M8htotal3RKiQZb3uVvmf4914mhhi8W/j+ZesvWVHUTCsOkpO2xcnP9n3629W31C6IxXrew/+8qQ
+2XqBn9v8kW520kustmAQmubbVMD207ShrE+1vb8kNEu9tGa5ZO9mc1S8GaI8X109SaYqAIYSg8p
RNbzNqc0mG0l0CU/QkLp0zrPlvKWCgFqaaec3CNFuGaMZhxpSOMATH7yp6lBvDYG6pytkR07jbPu
x0z6wftgqGcaYC6jNiJk2PtsZHbxZTbmReOZ+w1nLW12WCKAo5yw72cIhkyeM7Ml1USW84pD7URv
PwltWc7txqyC4HOJKrIIF+AgGWfBpmQpydGlhtJDfMTHj5Ao8KSYT8PQGfMHmXE+OM5BMr3v+2rI
ePhSAneDLMRWtBjGniZznhR9fsPHVEv6JtT5x3PZ9llf7rMG1ZKMGp1YNGSAdZq4G1ersnIKtdal
xraPe4PUZMt06zm/H+xBCnWkVOdXs4z6yi7aXRFUrdrpbu9QqtWcpGsf9CIglsChkORunTgvxq+9
v5iGCkuvl9Z3TaPWt/GEqLWrVJLhtwe2IihK1P2k149GUzli61sTrGcBzyAjW5uSUbtrOArHc9jZ
vSADs0vN1tZ2thtT9ExRaGS7QWakDRUxMIdD6VmomAbRuC29fHdYtnbBAS4N6Uc6zt6uMXLLPbje
xfh7IJdkuC8TvfIPdho7Ni+bNMP7utDn6Xs32Ii08R/0nCqvEIc7zZ7iAFLWsEKEx8rDITllukB5
4Pdf0yBF9ai3kpMd5D99MEKUdbpNQjlALtMKx9E0C4yYoprFlziXc/xZoV/oH4u4UtQvYbtySsAc
glGTczhy05zeaY2W/CMb6rR7hEfj59GC3T39RlNzRPDK5D25Dw0loH6TotJCT2OrIMN3juA8f5cw
NJp7FiSaSsgRc7JfWCbV1l5KccqtZH6iQDTl+8G3GuIn/d4763Kt9+bQY9DM2suB479wN8LE5o1O
GFV23CyuOPUanjjSGrEAUVhOy+/6HIvvbZMZ75WR6+gxRqHDgKDphh4YDWrL5Drl7T5RRZ5uAgNZ
zdFG9V+jflHetdcCwTmVbYB0Z2zxvkSjYWcOavnan/a+lRk2laCWfbLBOZxZTGvnhw74WRWOnRjV
yQIWi/Wc580eVhQ+uyJRG9XGD4LC5FhGWGTUBvDYKRHp4mNAM/qblpcw9hWCo4c2bWiZ4wWozO1c
q3iJgoIP+wixKb0dTP6mKB41dZMD6hzDUYwa/9mobEtNc3JuSQjAwEkjwE9CmVjxFBbpWNJlq6f3
3RKM2ibD5uOHg5ZOPfNK1yLlI2Ljh0EhlFvwUq3gBTkTRQBz6gDVa16CbqTxh6/CUkQeCdNq2QzG
Cl9rPo/yIwaKlhsuB/M+H9U0oLuZja8c05Jd5pXFfVFP6YgrO0Veq1zxhEQ9r6J+cZBYK2V2nB3M
tctiDCS7boDwJbuxUzEY+9HnND5ZhpiipV28z8000iH0ElN+H7zeVRuhD8Xd7Okq2fqLl7+bi9mi
VZvpBhqiwnPexTWRoNuZWjsKalkQ91nm6XfFRvGeogjPCO/F+KCCuc9Dpra44MF0zq0GG7fmJ5Lo
GsJqi5F2t1We7Vrp93Po1hmKVOIixw8VwghOGq293JBXIyrKSQvbTA1XBV3UIefsSG+n9zYx3pKR
w1duGxs65NYXLQvIs2z0tvrRJKX6PlhJtokpFa1wT+lea7HDIp71NeeZIREaX6AWcNqKNU29t9kT
z/ShEX2GozaPj2jBicoNSi0ZaUtlk78xDdbdyNa88WYKNBQQXDr/zmkqc3jGjX9tpRmZGE1i1FRu
zdant8IAPZqZ7YuoDMrsh1PrhODmqqZ9g4yBKott5eyW89HQl02O+JWZpSzod2e2K+wtrXc2b5I5
MD3JHsVcLhVlJNKRSyZm5dGLW4Cg8UiEZjyCBR3AvueZrnYBSvg4BFRn2WGrUXkN6Y3VuNQQhLJF
xk/Thq3UKH9w9HUfci1z33uwSOPdNFTJoyV1wVjKF1TvVi2nL5ZkFxjm8PGxQTQDh3ICQHr9lFJe
SXij1vg+4KxDl49ApushNrpz21e0yBFqa3flkmQZZXI678hqFb0w5Afxo7SNuKeAi5AlsqTGwR6V
m5ad2R76d+3U9PZmot64Vuq7QIQJdWDvsLiVq2/6UqQfAzElWlQNlntYYuIfdpD7jC7STSEo67hz
VURqyJGHcA40HzjFeac4Ybu87UgemDZ63CKdkRPdutAccmOJiOgAtmAJS+afuqVRP3IxgFjWq3L4
5tlLVdy7Ct7VxiX1LY8qKkdI5uGF3qt2CbQrlwd4VoEzwcuwVf7RrUr9buQspvZ2a8vsuuP3XQs/
D7xw7OPlvU0Xqo1Y9ixEOkPd/rDbhgx0fTTZcXSaLrFdeEZ6P1Rd8zemZIFYXhfde9ChCWq+tmy+
/mxU/+vs/ldfc2Elv/if/7tf/P9rfzC87Nd69v+IxXAZdN3f/a8N+p9/7j/GcusvF70rbmAd2qcO
8/M/qjHNcP/yDFSxCIT4SHGB0jz/V5RL+544LMoOpHrQObdWZM2/PXpD/wv5LroNZC+Ui//IVL76
TP9H/QHZC/0ZDlMTTyISJcztz7vzk4jnAfX2O8pf7hy5nUK7uUY/7WP+ECUvTT7ppFm9FVny3P76
z2WRYmGbhgUKBWIVNP0qCtBz2i9N9k6j07apDfT1E5El/lh8pSv3Br/DQGB3eY8rcwWFCy5iorIu
LgboiwwAId8NmSWvqrwVw5YOwbLjWJo/aTSchtAyzC47zcbYHcvJwqKATmYc8S1J8y2s24Xg5ue9
Qz0iyATBlkVa0SqY+OXekfAnrj2n77I6oU1o0m4uqRcgowvpKRp96HeLITelWxtYjmRHpawSsYiM
gEIBDZKf6XJEPYZ4C1Dm/DJ8//2QfzVaG6vJ+WI8wDcgDwS9HPLsSyxa2ozCGEztrLcipafM8vYj
zXtjpNVMj2/Dvr96miea1SgSTIt9W6AmC5xfH7+BTV2V4Jc/BD06ZhokJExXq6Tvl6fkzL5dpXiw
dbs0vzREu3zBSeZuYnPKTqVRGR9om3u3WiCa94SUJW+MmXVI/Hb1lZfJE7Bw8V94wSvd7lynC855
ItP3mTupL2RfpnRFzGT/+hNfP7DfrgSiBIogUUjmJa3J9VPDaRLtLMB+f4jTNL2jM3T7+jVeuhsQ
KwH2O6Kr4Hs9f5ZD46BXia1zEtvthv3g9DQlOikvQqmn16/00t2wGtHYggS1Eo6fX4m9p6Myq3jX
G27/KAhffOcFuXhDzfnS7RA/zaRlQMFGV/n8Ij36aJMW5LuaOF0WfyetOIkK+z4nk+OP4PX/fKuQ
HADBMnes8UrPL9WMY2zEWQElGsHqQIiwhKLbU/7488f2E5fqOURBEIL4/DIqGGdPFRkPq1gecwij
1x0Hobe+7RfmQYfZBJaCgUiZYIHnV8mVL4elyt6hSe3xtIMKrEPhiaHecYxPH2urUg/sIRyd+ooy
zW2X4+KKJNJGb+18d+UbP+iFweKQCACoc41hRyP2/Pcspds4VemfO0X+XJEs+gG871tBNS+sNMy1
IGmBbpFBgIHl2TzSViXTuTDOpjlQAOnjnvN0/SHFgD8F8g0c1gs3tCbtgZDBz+7Z+sWchZ6Dyo0z
nce4SI5ez9EASIKze32s/BQrX8wYGHgYJwSOuoZzGXWQQ7gNMJKeg3kwT1Xn4mSRaE+A8XLEtfUu
ErFpb81mTpEnxWhlHHfRttLOreulR5lEFzZ+zJ1iOePf6U72qA0nM08G5E1sHaPVIH3v9MFbmTkv
7DSYzRnbPvtS/EYXL8LuzVaYYChcEyj10gw07xJOkXKmgYWlWz/oo+7cv/6sXlhEnl3zYjqimJgW
ubLPHQZN8iqVZiK1rOer1qdKkVqtG2NdUd4QkaE6X6dZlbzxA14aER7ET1T/Hthb8+KT61siiplf
zh4NvO2gye5mwlX8xrAz1tu4HBE+GiBwtvpKYVt/xS9rZdcYwkBffGbLYVnbfmrMfpMTD/WE1B+X
sN4qtguVVXGKR3Plw9tw/ZpKMNX/TWWVLpIHraLe8PrDf2mjsyZ/wLlxaergfXj+sxbDzFvcvGdG
s49qs0nvDZWVX+jzmtulkNl7YY04oPRefQyUl32eln4x8NT0KaTLyfhRVrQm3/hNL6wda04IzDo+
oDVu5/lvGhYHwnegn3tIhScvbcwcyv4wnLqhsw8NgoCHXnbNJ5cyz5WUY/bB6pSXIEKgYITa2TO3
biLN4wRk+FRXWvv4+u97abwEECQDhgrUMuvi57lt3+kcF85gH+p9VwcSEaPfvxGH9sKUCCFwJaPZ
Lq/ncv1MZiPJimQ4IyvAXiqUnT5VSA/DbImVvashI7yxYL+0AwdkCteOHZ0OTnt9K78M0Bb7N4Xv
7jzxrq8MVZhRV+T2Z9Rf5u0o6ykItdmePo9e1cBqyGlo0KccHuIF2Osbo/KFJ8yXaPK1YLxZkXDP
fwqQCdxivjyXCd0EcnZ+6OZUvrFreGnkryZHtnPQVDkLXtyvIq4zLtLuXEnToeJGIymVncQznrL/
Eot3RIJRbGRDiYrePc1lVG5rpXcOsH8tsBK2tZT6G29h/dwuZgl+1Bo0BYkSm9LFBCyV9CgJyTMy
/paiovGpXfrvo69/odcducuy7zzrjbXqp7j78prMbxZrYQDB+ufA+OXFF63vdk7Tnpl/c6pxUmDV
R+1pG6jJ0BXxHNAA9LN5jRXng7ZOlFZ/58xqq4zmc7JuP/74+4LJxhhk8JOJc8mBRXkhhkDVNJoT
eWSgIwGcHe+Nu/59iAXEHbHw/NwMkAb+fIhpdSJH2YhzNZnpU6Zn3eNPcfmf3gnCfoxm6PQJOLcv
Y5UaYy4r4YznCkf9V8z7xWnBfv/Gnfw+W3IRaJR8u8Q2MlU8v5NaQ2rjuONZUVt6aNWijvGy1Am6
XocO3es39JPW+XyscEDBukbFY8XHehfjc3Z1rDipPHtlVs8h2P/kLp2c7L3VTdOyHSd/isw2t570
uOqPtFOnv2fDTE84I26SDtDsRvOGII5I3KZNNlLEx9lkde24eeN3Xh6RedwYLkgApWLCXP3bDOKA
yQLbdYbwEqM6GntjwS08ZFeOg2I18jsnqxA3BZUVumjw+U+a3nT1OeD94Whefwm8OA8rB1WcYLUj
/jqtFjjy/VTMZ5c40ogdabFZ9Ex/471cjgEushpBHMzDzGjc9/OLzD6CczSs57GGYiLHfLxx9Sm0
5zp/Ayf3W+3h55XWIzBbGAJC/YsrUYbCQRaIs1tJ4lzRhRvfM7xSoT673l6O6Z1E2n1L7LL2XQUi
OJnK1T+98XIt7ubXQXjxGy4hcJmHT89saPLacBlYROpbYY6gX/XxRmh0MUUyp09oZqKyx5fWwkeh
fGwOB3QAfRE1plbMb7zk9a5f+0UXnwXp7BnGBHlGtqqjFTKMbzEC3LtxdBHSFdCnlGE724L2UogM
/0/nsvV5mA7wDiqOyHMvow56EneJCerOhK6MYD+UGWWdU70xzVweDX5ehAkG9+Ka4HZJaY0HTciy
kGxIlHkPtCrejWK+MeW0Z1DLzTzW0xvVpd92JOslLaItVz4iZQT/YhsAaRedsxIY0MEXQTUxzeuq
Q/HoB00DMc1QfR2ZepOwPfCz+3ySGf0inOcOpcLGCN74xn7bMKw/h4RvPmTOwh7bkucfmZXXykGU
dcbKEVwtQ8V+ndRjsHlxrqG6jY0QIIx3DGqOMVPgVmQ34R/x4/y+IS7quqla8fcbX8JLL4W9C5SG
1VHKv57/JIV4GyCdOqth1rSNCRnkE6ooz4+syaZiyoJdHEDvE3k6URBCyggczdjYYhgfjJnGXKS1
6KSixfYHMGbQwPZ5NlvoCbDCwFCpxL8YEPoHL/NRL/c36zNkXmZGZC5kl3MxfbBo6M3UVGdo3smC
88uG1+ITzcaLG4FShGWhNB/UXzyqvcm2bdi//sQul/2f1+cYhl1gVYxfLpbIAkCwDu3Z0MSC/gK8
3N41yn54a6ysH/zlhICvzzdYhVbMp/v8xWDArHMzW+/TqpvQF5X8UjTtZGwTZH/HWjTWEg5uv4iI
FAYa3qWsnLNbeo0Z4Z/741Iptw35lnOeabPD++3n+ASfmIsf3HQ++t6ktss7lDHp52xpx4c/fsBQ
xle7I7sR/n3xzXppbBdxqd00CBqPdlWhBiqE9sbMsD69i6dLadGySN5hLrXsdYH4ZcfqsfuOe9O/
aUEVHUBIYo2jRHxXFEjmQ6Q+5eH1m/p9eg9QHNDiYaNlsim9uF69xLgxxuGmy8zuoy5bhWinHlee
lw8kMbR0qDlX1BzFyMwzzt/qgVbpG0sMc8zlXbProscU8AHZHFz0i0fLSQkZQt/eWBiLALWNwC22
Vq6pj+itgo+OpcYnjtX0ItKC/dVX2x5GPdKEUN3tRJ3KQophp85NXsXx6sr0ahEucRr0xypIFjL1
jGbRPuha5y2nWZT6Sest+I9Br3iovXRwZ5YLsZi4mdR0Npa2eABqJr5S/EdOj6m0ot9JBDyGwqW2
q429Bk5vncrTvvREWt4NmSxEmLL+fVUQsM4NbMqvqEBp2jaCQBlIjqV3gPQ9W0fwMxPIJXeYxp3o
nerrrKxSixSVz3yDPLi/75AoxFFQcoYIDTht/U73oIGtQpvim4d1LAnHwdDuBRbAVbOItx73ZZYf
i7wZP7U1gM5NZmKsjhqwYohHB8v6bFiJiUJBc7ISrCuBkVlmNSuu3TLZN+h63Z+mHMIlLkirP8CZ
FCiA0zz1sIkItwIfORlBp++DFqXKdvTnpoEPJokc/6oKvZ6iLmHFWMMgWTs4VM41OiRfmwnHln61
rwba/2E+DGnhhPwpj/57zQlZi4Au9P5B2qCBbmIfcxQe3CmbdnGvBdNtUCO9s+KO/ztGQNUf4GIa
P2rUAuNGWSPyInITavSecYKIVl9nYCBtY5VgMJLLubJEwUKK3KRAu4KGcSPdEuaiXZSNgwOUT/NJ
YZSjXmXbxaM5OBKBJ9mdbtjETV1uYgp3PimBLkowWKZzHiJ3I0ZmCRJ5p1UWS6TpluadO5amcba7
yWPyg1lRRZXTGeV26RCGHwxeLk7/DgmmMtOOo2gKty/KTYWLSCt7QGJekBnfO43CbQy74HPTm+Vy
qsF2afvEjuVXsFXdchbZXEP6WjwcWkWimgeFea3boKfP7VDhvzIiNzOcWyj8xX2yCEaQPpf4i3Eo
ohKPg8kLogbnZLIRQ8uoDuK20yOrw+Qbjg7Ef8RttYHhGRocGLKWamk0THNJcWA05mCbBHElt2ml
2dY15oi837QErP1tq1TpKJBryETuPD1as+lWOxvQwLCju4UVdMqn4lHHG0pFXy+yFOReN9wO8Tjc
4cNFjdazxFfbbArMby56VmMnh8Ak2CYDHOFY7d4qG77ScegOTWKlFqlk/DWRID4yHMc2f3K92YBI
2Mv0MUNode1ZtnYlXFiZodcZSxpWPua6Y6PV6lEBnHw3qbhDipui+AsFhaH3ChuhFZlTGpTbfhlt
5pBEdOS72QMaqZ/T7v9JFv7LWMN0/nfMwE2z/F19yUT//ZleYf1D/+gVbP0vDrUss6gBSECkTPgf
uYKl/8UZgKYoDG7+iz3T/1MraGgS1qhRIi7ZeVHvWYnj/8oVsLj+tSZ9mkgfrDWgisz6P6DcPD+P
/mwGs8mjUsAOYK1MXCyYupc7GuTsEXcQsoREa5zrqvfzO+F2fGG/PJrbf5b9X9vhz5fFf65FTZe9
JHsb+prrHvmXzUAxeMxFJSUqP2BSiWLpI+JMcCZ+7Zp4uLL8ImnfuOTzXeTPS/psPmlYAVzjDfAc
f72kU/hVnpt8Epo7KowWs0YtMM2Of3xjxEoRJWAhJLHMn0fxX24MTSz+b2cewxT4X3ok09GNqJo5
/S41a3xso1Mjx3/9mi+8OIqAa3q2SSOO4fD8ztKybD1HeSNzBLCwxJ4rijVgvBBdYRZ7YzP+wpvj
YitK3wh4iOsg/vUx5jFKdbOAHzx0NeVHRLPfIPeKg9CG9tRnMnjrCLe+l//ZNxJQ6qyFRUQ57Ebw
FZoXpw8GpM4SC5xgGNMrvZu/4FfErN4777vcCa6r2r1KxVvwlsvBsl4UohRXJO6HefziWwA4MDUu
MzuzO8wYfXUMd2VTvjFYfr+Kr+s088kn4LRsXNZlBjSXwK2RggujHc6Zh9NcdN6XPxsdpJLSoXRd
hE4gaQiye/7CwNv5SytbyDeOIZ8C7Be3hek2RyB91eGPL0Ujkg8aJNear3jxqjrQHmk+OvOqhwfh
XFbN6OB1n8eP1kj26/b1q60j7fnA4FjKfAUlj50wM+TzGyMYV1TEOLJ2Fpm9L2clPqXt0H+wC819
t/Sc0EKXZt0bH9vl+OdxUp0ECEW3hYbgZRJXwo6LHQebudJw1R28hukqxwJ8bbUtfsm5Bi3++m2+
MEg4x5gIP8geZIpf//kvM8qU+wKXG1uELBY+vGorPvjePL3xWb98Fcg1FvMj/aSLz7q0jA7EI1rp
nghWpLRGshk70/jzh4coFE46+ckWa535/F7icvHSRQeuOkpT7JvC0c6xyLyTSTLEj7Svxe3rz+73
uYPu6HqmZWld8ycunt0sOxdym0Dday0HnvIKUkG52qj+Y1sR9e5LxVbfeKNtfDkfM0QC4iiRAyEy
ZCG4+OKAypoVvbcF2/PsbWXvNLuG8OVDrC390+s3+NtrW+coev8uxZlVF7T+lF8Gh3BbrQfGboe0
5robZG45sdcgf//wKj6hHfT01t4Bf1Fw8RgXTejIuim7F3M2VyEt7YmELGU8/OllmKWg9THKWaER
dDy/mVz4WeArgBHQSBpK/IHPCo019A+vQkTMWm811gWastb6gf/yyCiVKlimiM4DkVN+G0ia7Jra
27x+ld/GAF8skkiEqcyEa+jR86vMjmEOvk8SOWUB7SSLZbn1PXtC0tzlu9cv9dsY+HmpgHLR2hj7
rRWIqSubx7y2geikVKjmqtft49xmtNRfv9A6oT6bcElJYsNCsgo9Guu3Co4cfOJUzMULwaTGBnP6
rLxDZledFpnePC4cAfEnRK7wVjm8jeA09HE8TH98v/Tw+bJQ6CDKsLyLR8v3aoEb9JBvTsOUnOa4
DXTqjhXGtdfv9/d3iLIV1JfL9VbW18V3DGgeHjtst7CcmnqXBsLDnQgcKrFa8/H1S/3+DuE/ksSu
m5bBLse8mH5dbANCVlCyu2Fp33mQBA5NQaLGH1/FDmwOGSswcaWUXQzKGgCXVa5AJh/4VFNYHYaw
8a3sdXKKLgYKghnaWTZ3RMeR2ttFZ8XJAPxATaKdSZLatC1Zv7qtjmf/m+erWH6CfpgD+fUE+1Ms
jW3sotCXsZ3AXi3S+gHmilftQAwJpk9N0xqU05NmbMy4KvRrDJXLN88ZLJiZJITL7zGhDnlkx3aH
uTHrdPmQQBfwdjGrsdwuuZgwwRuJUciTPsVYE3C2WaLMTl0AFjYOZ2OgV43JKC3sgLgR3OD+UZh5
kN3l6WQPuHX8xLU2rGdiuHMmlN2gofLA3i513Rt3HnpnnBZtTknaa4sAM03uzN5+tnKZXvV51753
0kbfk/FTVJHg7tp3sR1o3qdUjnN5o3cVxRWbHqETDYNLRosOlyQ4FBnmrdslcJr5ONFDATEZ25nY
GR1GlGv22zO9YliRkxPWI4qg/YDlZwJeZZgxa2rhNB6+ZTNz7ptuitNd2infjqzF0ey7AisrVmAz
Fnc4Lei7YNRkTnRamJVh0bG5Wh0lrbPrnc6sP5pJnOinRjmF9YSMJl2SqKV1U/5dpnQDtpRgLIui
AhZtDONOX21UTU+L4heOPHa3TYOxA97cZ6CQ0JMzORHrUWGcfwJ5pS1HP2g1cwMUy04jacomu/Xg
rD/5KbCQQ4PhaDwO0iNMpBsmfVNa2DsA73uN5K0Ns5SbLqvwvU0kYNwlPQnJUK9TWGluU5Q1+1D+
9rtUG7CuaJWLDRIjb7lEaelOZIb0VakgYyKtO+FFKm970VvuI5Wnbj52nY0XlsmsGoNqC4gptxM8
H2Wi+s04dan2xc+pZ1vIvygBnSX57hIDo+ZY25YMe/mNUJXlKK3Zj7EM014EgkHAR2gzVzfhQuiD
ae2milo/KgDRZ19m6bSWBWlb92WwpTykrO5QuADok00XN7pZhzWeSG+gKVEGo7ehaKoP3wKr0dU1
xqay+94LYCM1rjqFGGNnz5ZxxnZZp6euTVLEctI1xIEfAbKNupCzjzF23fqVLn6A1aekGzSZ0q6S
MfAoDrHBrppbYWiGsjnyWdbwdckJnoJYKrVAOwYT/twv+liZ9T7p8UFtzABOWaiBsnGxVuZq3AS5
zKmN6nhmI1m72nSUA2VjuiiZSO6m0vLwGio61DeTgkyxT5Oq+ebzUQ37VPENf606yueRr4n6ikQH
fb4up1grd6PfDv7Rohejb2c+npGoFWc4q9FKkqsJql15H4CKMjDhTnBBYXEJc2tYaTJtlpTEAqqG
sU8ESFwM7bbISQncCgtS2D7N47WCaGMZBeXb8hi0OVjYkjSx+24ijOT9XDb6sMdLiCvM7jSGfeel
KQAwexqagzIzwBnK0nsCTPASxJGfg/YPgccV3xcUeWyASYTAAEgylnFw+rEePzmFLbpjyoknOKAm
qqyrtqsS+7YPktH9oBRoU55V4PRHFzzEslddAkGRcS+dXVCr4INAIY4rNtASzO+QQXSj75KbtBUk
yS2KCAXgUW1DiTux/fJBSJ+wJU1vjPUF9ePfNvodL6yKJn1sxpyQsFoiMSc2wqzPxVRjYu4NP5sP
IBqtPIIAZjph7nLgP4wFUntobelQhQFf48fG07r1mZXVXdfLGjLRVGrnYi7EAxO/Z5Km42vJ3jKp
34c1hDYZwjArHttCEE1lYq2WkMJip9stvp+37+YYbgogKuV2uy6TQJIyS/P9bevk2OxVPQEssOlR
4LOeaOl/JBoLtMfUiNS4tlB+ybMxBtmxYb5Ai2gQmBHNBK7Un5BfpPm27pfgk1uycEao70f3hyAB
Q4dXiPbzyutSOYTxnI7mRvR+pV27ACEkDBfQaacF04mzBoj0q9LLmPVQV8Det7Bx1LzTIVMsmzRe
hbBtZxETgrC+acJEb9QCz6FUFIO1HGWx36MMP4khkZBA3NaptoT/WvlR6IhyANaUufmklAQuRVco
CU46SzlxIySCAJ6kKMQexZ0DsUOEarrbwmy9L0xrQr9xGy/ZEYhni4iPpYUrmMUODlKvsT3Cssoh
iCat0ovT3BPXhJfWACOt45mf/pu9M1uOG8m27K+U5fOFDPNg1t1mF0BEkBGcSVGkXmAUSWGeHHBM
X98LVOYVyVQlW49tVi9ZmSWRiAFwP37O3mv7zQz2gLtF1jWd4pkEeAvDw7LxhBnfzbibR3+exhxv
PsbW1F9ABRUB+XT48uNJx/S0aA1FYePZ4rnGeiqAAczFGHBD2dT44ImPpqET8HLmRG/9esyteNuz
B3xNZzFeQ/FlRFUqNo8iBBHlvFEi/JgolYbRLwonxs+fwc3aF7mOZ3/2lHRi7TLJrXKSodVxpk+5
SRiLk33XS51wod7TSPDtZDl/c5u2I77PNAhRzkUrWdvt2FX8EcOiG3qN1smNvoYKHallQ8xMqg+c
V4cGAJHUmYgELLpexIoMpMftoUoep2UFobtLNBBwdTWC6HbqdL6k6wfKBkMR0QFCVxp3W9sZ+Taw
y9wAo5F56ywAGf2y0ziYkmquZqExyBl+IRCdJXSaur9MliV3eD2JpREFk6EJaB0bI2RW5SD3HSZ8
0JJGyHpEWNn1nc7WxyNfIUn2h1Y4Ol3H1nhKHEGMijIyC6HMrEDAuuwEwITKoVUCsbAZhMLNqiLA
v1s9zAJSMuygWrsZXC9mKyh0OPmqyBKwRoyWNnaVORsnHoBvGQwi3C29hcmlQCpaLOFNHHm+xLiH
26118ox0O3CRF3GktvE5eKsGPzhCxB70K9Oz8dAiHDGAlsTY2B21gt7KjG+CxwO3YLrWl3LAFo/A
LTszM3MZdjmWzuloYXSO4R6ApXaI+tzLDw21RH9TZZ5e8qQRMJjubUPGjcNsqlsnj7UVTeqyLZXU
NY/hcNV9fKIb2IYfxUipwP6qt04ceoKN1AYpQBcoDxrFMJuvlC16HYqlQwiXQT6LQpNA4aOUDbHb
DXZsW0dkJzFLa4oSPhgoRIT4DFLJAiPPZpgCk5PgHV7nWO7BLCY9FxMaXeHamS/RA7VemEqP2AxP
SdIcJqUN8wNUTVqHNH5IJKPoMgY/aTPirhj9mf2Gb8ba9+jxup00++JSVWok+Lawli91gj2JGryV
LdkZwrwS5TjsrS7H1a+zQp1gXTKzgKg3uweHRfKWH9WdEJuxj7zhTsa6cTdztuV20z2pbdWorxzf
U8sVr5vOeNL5e4tOaFfvG21sP9Hrt5kvTrPsglk12ovEBPRG80U0DQsgW6OvyAoPnFAdm1u+inh5
9UyLfKCnEG86Lc3uIjVhBVEUElChY1Mk+kaXYjEptUw+CDb1MZAg05hX6mWPcK6Ixi/QQHBdx6MO
4K/RGvumyxYwiRUw+hR0XN7b5F+UqRpQuIphMwPKGo7mUgM6USxtdWMpOvbMmSEysaTd7FzYagzU
C9TiBCgsTbI7XU9FFrjWgCnPdQkCtquG6AtBViVZh5LwYG3MFOavZcZgGrx4mRGZ1w7PBeSJ2I/n
hscwa7NOhMwWEb7HhtPfdnJOHutc0DJFTuOpIWe28Xvlzs0XO83sIzOKqKXUXOO0xFmghuOo5N3J
7AieVUuQfMJ+0wNHKjMlg3kgHUhA8GDrBwgKzoGR/lSSNZoVKDoKK7mYWOmaz14qWjuYEge1UUII
jBO2aFS32P5UZSvIN7K3gIUJQnWQBEoiqCq9ZxrfsuvB7lkuZZXFve+xmZ44yhDH+ySrlM9MJB31
c+Pq0UjsaD6cL61pXEyEaRiBm5jKFcFFibKx1cHeeomUJ7ANTAnVdG5fAq7qbwTT1ReD5MhIiZ0T
5dTpdrsEpkxgkpRaRe4J20EU7XRTZhO0Rg4al/Q8xue4rarvRTNYVliCN2DaipMNjos2VQ8TXGLT
N3tR9c2BEbJLwwdAjLUwSc9w7OxLOctovwoixSHOZz26112OlZczrF5co71J6um21nKZf86RZ/RA
tiuBgDGYynnuz5NKIRwQDbbatUR+kmxus7yyyDNqnpbPo8PTtSmKyhq28I0LovF6y7qLu2y4MTkJ
AhTiEGoA/Klq5vES5mZQ95PrAr3WhsME2HkKnGXhFMLDmnLPqdJO5mmjM5p+Fq3SQRSo3eUB6KR8
yojjJGUQFk/FbUooq98orew48MR557NiVAeLfMlkW+Lr6gOgczaprqKjAF5KHZJzaqi3Q8bizVpb
qOXOcwp5lFWVQX4uwZZnlWkUSABg1yQ+UK3yKSY/0Ns5bpLfNVaBcZXJf7HNGzM1AltfNS6TVJoL
PbdHsmOwc1vNN8mEfLopSmZkX3M5z9omVxAmbpKJytvPJ2l/ThoBhrEemIH6Suv0oCOMchi2wLUW
ZDuOtG4QVshpN1EJknE50EzwLskfTbIDGDi4o7aTK7i1BqQd9GPbxzVjkaXNBt1IvjepnZyT82nY
0GuiHq8hfzTEmDbY84Zuso5I6ihIqKfc7HxFm5abZVHk19j2OuLtclW7c2fLPq1mfknQ4nfG5THa
wy2oaLXj2VBbayO4+U0CG1rAm65soNOSfyIB3mErA+0hsrjYtV0D5Nsm9+ex9IaFhc9xUAHbFgyK
QPZOt0eLJqfNnHgOWb9uSWANyCFgk2MCwWC0aqA/2ew6Ysf0E5oHlYa8El1JdqIGM+qs0roSQGjd
Kh57fDtdLX2q5bulGhD2jBDk0x1dP4O3Kl2n4TYc7SPHGS1Cmwb6zr6lqFp7VqepR9XtFrZzMpRa
fMcTUEdhajcN9Fqr1G+UmuhkllBqXdLk7LV0K3ig0lJOUwgiMLul4pupPxO2UECeFs9+C5I5DoRJ
AqFv9RqBk7nrSScYVuk9rMix84nlGmjzOFpe7Ca26ibkvlwDoiaPYDQlRgYVFnGmAgSXINLbkVUG
Bo1Jlb2oS/FZad3lnBC16VmULdlU8ZSKfj82w/DEfQl/ER+/k34n+bACZU1prOwjLe01X/YLwl93
EFpx5ArZVzucxmycJMtKY8uhV1W/liWcEji+Wd5uhNov36Y2ZdmRZaJdFFE61sc54Pp7KP5ACjW0
VK7wjSWflehUmd1JL6+TGcvoUdbKOduNDRWJxCDuznqYt+CcwnrhoPpI3yArv2IkgnMXC62D3hdj
MYFUk3FUv8mp4uAmN6NuK3fY3dPkmpmigy8kapac5zQhTaa7KsCxeYFlT8xb2nxMm1M3ssfvgL7R
Ms3VlLNM65G5hZ7PcSV17PQkX9zo2YK58Z3aVt43g5foX4aokcX3bKL43iJ6A06o2bWuHRPTlNXX
SRI37U4v3D65sXtm1TQB2uxLH/ewnmZXcIboQUQBAzwYFcg2tHAVpyIrCaPG0o/4nL92JVCOSpxX
tfndq5o8TBrnqSr06T7zYN0AtfF2tjPu0a1tDaXRdi4YdjJQR918jF0AAIf/aniUInJSoUkLoKoh
uiflQrErg/RGsPbskcSAZEEGx++ergSkZcDMFq+bSKzz/3LrKRKC0x/nc1inPmxuFfqKyOS5Jw3t
moOZBo9TJlSn8+h2F41XT0CTQLV//ueG7d8aqQ6aW3q1popRgAyid21hohEt7kxshCmfNlikGnIk
CPmwI8/tN3vDnAsZuzBCYrqP+2INtXg9FrEmY+pRlka+pqT5aUzNHZr9PP3mxJurMBFRmXgzFUFQ
865339mW2WNTxBdpOmLPGag6QddifHCVdyJ0HGhgF9HxatTmzBl17d1ouIt7Yer9KoQclSLaipxd
x48G6OUbp8vnsxR86VmlGIsazIOwzuJGEAjjsu19V21Q6R9MLH71NWrIzw20qDilnXcvB06lqSkK
XyPVsgzGHqmaonYqT4by58ziP/KrP1Ypzb9XX/13+Uys8kP1r+uHskaR/zNlbP25v4AxtvuJu4lJ
OkJ2HYMXE50fIY6K5mifmDkyg9Nth2HqagX+ExijaPwRB8N1nEdKCYINfuwvCZZmfmIeho4JaALz
G4ZFvyPBWm//nxO2dZ9dH0FuE67EFOi9W0HgvhmAEDkcdzU9xE/K/suUbUMXWz2Osr774EExVmnQ
6wsiYcBbgeNq1WV76BrePvVqV3Zsxd1ww2ndTHfp0COIFFri7hevIz98NPUTMEfxVqWYP6o9RjTd
rAB714D/77NowOKBjYXCzh3MYwOtx3PVyPvSteLRd1jYroQ5F19jxch3caQp50rmDMrGoD45nrMh
ozrPY5UY92zaV1ZlMNSj777Ls8jbLfpsffB+3z6IfK28XYuZPFMwi/Hse9ckc5EymsuBPVN3TMoZ
PQnlbNwtnME/mP+uK/PbDxazCSYyLEKM6OnAvf1gvR64j9Hb5U1FH/ssLWLt2KEdGUJbxllErVkf
5BjrHyw06739t8tadFCRHZgq8/p3Kw3zlxpO7VTeiNbQtnoKmK0gDzM0jfklR4CSOh7zAEzqCfE0
j7PdTR9MMl80HO/fuW2sU3yWd5Tv7zQe6hodb+pleWO0lX4WtyLdTW7vMZ0uz2hG6ohp85HpCBS8
RF0uCbmTx95okE2UYyzMO0vfkGuCxaMQ+X1urr2ARld22Mr7vT58N0XZbOdFiFOQ4vrRqzXj4ser
fC1LfH9/oFtC6sB824BngZX33SYYL9IwCi9VrjP1i61zBlLWMdoHt8b7h3y9yDpFf8HGoKF7d2sM
cdeC34OEaCflzk6fIXrvePJ3U3b78m7+sxf8YXJf//u9IHhgM6jfxveuP/FjFwANRi4X3CPcnY4D
PozP/8cm4H4y8WkgFUK8g7hLM1gN/4KGEdcLPYC7edXrcbLk1/25BWifCAHDJkqJ5oF3Yjn9nR3g
7R2IKhjdKPQqqk0PL7mprX/+Sp1S550WMSgMB1XSY4q65QDLAawWMOcP1oq3t+FfV+JCfBrkZ75f
oXr6VW6EEaBgZJAESWsBtODwkG9LR/1meyqB5a++hF88XKtc4ufC8OOCtmmg5USHyKq4/vmrtwYT
ekxMLwuZk6Xc8BP0xwze1ffZXaNqOGgXvj2QaE14iKf8eBT+rYXtVx8rpaDn4ILEg/ReJxWNWlon
pB6ShKECBWtMMe/gJvRVqNZ5XHzw0f7qai6+QTQyq9/t/RKIQLWvQAeGDQB78s0i+u5hzLTSBbgq
2+Hi9z9XSIq8NZ1yl2X/7eeaasym6oK2tJOVOxNUYdjnzh25YRYEWYdACrzdSD75xz9f9+0W9/J9
0s5FvUobAMHHS23x6vscbGzx0F/DwSYac6H3ZdFnReBkPEaioAFMK/+DO+hXV0RTolPdA8LiCPH2
nSKgJs1KlGQ7VuMaKuKaoVfaw8Fq9OQaZOcSksj8IdTjxZn25sY12UxXVQ58J+Rva/T36xsXhlWN
mEnfDr2Cr4IEgYV6x2QM5EtWkqfR0aPTpFYi78iJdAt9Rp/Yx0kk1RsatDFkWKdrBTgte76aFZ2E
R7h8xrPWL8NnKzN6+Dkp/KiVjqsy7qhkfUI3n3jpXJPVt1EgHWSupZsw2Wycu5PeaeVns8gNDEHV
2DF67qa43lhuazFpmqKBRCPCas/NMRuuEhJEppApanUpuSNItBGFRcsvbpq9otPuC/OswAWrpg4n
+cJcrBkUeBfpISMnqQdEojVdQFxbXR+YQ+RLtp0EsUBbnS5mkoZO6eWzRoZnlg27uTHtirSkUoVq
S2oCEypZ2YhihrF86gsx3WUCsuku1dL8ioCNzr4cPDQmoynaKmzoPOOzGpkoFG3ltSHxUEOyiUkv
IdGgyZwRoLA3MLYzSmxwyAEYKimFs3xlLInvBk8nYy+EMMZ9PXRZvU0QCRBwIeqcvp3NIiNMbq7Q
w0TzeWw0s9p5XWfTdJ00LWeGvjjGpsMpxd2sxv2ZRTihGRQdUyKV5Khn4u76edO7XvbEUGwFpEWM
GejDavaeft0QHWW1OZi3CAwq4NNTnFe49LoGKCwY4vmeZg2pH+M8WNqdZySoa3FuIXQ6s8gHmn1B
ehJZ49nUVcltDmGUEyl7BTOmqW/i5hLcqaoc5haSMtB1SUuIVulg5u0d3qrR2QLITpKzAad81PhK
JenxnDFUNtvzXCfVysfpZmbbpC/h4xYpWRyBRhDsyDpYSdWj4967+ZVqpWmyL9WRTJIkGVAddzjY
Ca+loa44po8QtIxPcA1ayl1CIU2bWZ2Ufo3tKm0X45w7a9Z8r8cp2CeakjqpQq1BQlbPjK99ams8
SURcTbkag2W2+4ERJe5D0z7TGNTFj6pUau3adAFAbF1QsyThNK3ikOgNfnu8W1S9tn30fqINdUuY
0T0PGObFXKroY0C9CdjOfe18l8U6FiTvPveCee1pHieeK+NARfs5EB45Djel0/YMTJGKtb6RxiQf
5LY53yWDN97M02RlQUfW1xg4zZK4iK8r5ZrUpvEOMnZ7JU12aexqzHt94TEXBg+dR6cFzf57gmUi
Qj00xuwIQCDYzwqqIX8qPZPmHvMQZlE0uknNgcftl0TXJCdIHmoev2zWrhNbWz4Dj5ofaTtrD57I
i3uDZeSRIRxKlJbX1G/oSBUXMcCyb6JzvaccEeTDqEd0bTl3yH47gWNBEyDniC5DaSuXdpvA1Kgx
nD3GiDx1AGaVeV1J5CGM+z0+zxIS8U2q9UwLIOkY8KW7PP8OnNFi/m66BA8RHRQHJA0whjIHdS6/
tqmB8TNwLLJHqmPaK9m9JseF3wgh6sloOxUTIAld+44EPuyHCYc9ku1K6x4VNr0sGmYEgZRWFgHn
mdTmtoGWgYC053/8pEuiKqRPWd7mcZ12/khOQctUXycqLansysUbuyAdUcyIUG3FaKLedynXs8Ar
dfIe5sio9yPSmDV6UktvFKsi7oFYbJC+Ih2su8ZFOeR7iQOTX0RKxM3ees5VT2oMcWtui1CwNc3y
azdknbdhCpfi/MtqRuE2yp8eddYCFJ0xZlkfomxuy1PXW5BrjEoiI07R8XwadSU6DWSs8RW5WvnC
pLpLjmm0N2BKXTsdN6Ug1DIjB0U3ad7HpHleNEIS5WFoshH7aY069hdzouG5xn/auzXgzN5OPG0R
85GG3BrB9JJgLRSNp0afE6ghuqpetnBOjZLlnZy5axsKWcaUcLHxEQg2JL8cOyMOzWwUM35jeyo2
aUJzbjMWitsRmgTePX72miH2PjM7j+MTJanc6MicCl1sES8qxqHPCsJU9WYqkieCigZxIloXfbjD
YJ0QKCQAXjjh/mgv8qZvzANrrpPyINYN9G7EYuXRhN4kJ1WwRKjPQLKZ2s1syUg8kcyoVofZbErz
lDe2LHeddJl29ugQUV9SlKT9FV0CqZ8PDokIm0JnsvNNTCVpUxE2XOIquLRzwtgjZRodjwyov5G3
MGgbVgJEWT6zVwtZ4TgYdSgHGhJhQxrldQ3ZwDhqWPty3xr0zzHDqu9JkyRX45imB+JdU8BKtaI8
dQzWjjSazwSQaTQ1d9mUmE6gzTaPnl5asvDVqgDtrjPFt7a5ZUGy99xYHGrXYtYRNTlfrYOCXw9I
Npq6XR8hUQq7rLMe+5SfQVaNAhbWlTIEa1DfmQLovQtSu2KGqYzCfezmqmYFSrv225iwm29yr2sN
+gtaXB7Fqgt2bJyq6NYu5mjofGClrtyOWTTdMYmbQNIz9D8YoPbXb5yJF8k3KPDO5wWPLgVAisQ2
siN3Cm1kjieeJDHlFK25pl0bU+LedvGaP+w2jrsgfYFEH1TLOOikHmTA60eLEcj1sBqGjhcgOE4Y
p1M++G2uOeV+cMyhPK2ZT1mYeK2+/JKKeCHOvnZkTjhVzeheazA7B+PkOU8xOLy7dum9B6u3lbN4
1MhcSXpbw4Nmkk3V5vZ8ZKlpAxmDiC57kyCFMbZ9XI/0qADNYnpF2yfCKlLSFKswNmSQjH1S+kzz
rObIZJ3HQc4DNPpLMa8fK/OzIehspMABPJr4K72e+ZQcL6I3hoH6h/SWRPmq4yU+JZcIwj/IVJMU
XuxqAAYie3kCUt6d1HlS6qdtJdMxyM3EUba21U8Ea5axK76M5DsoyNo6w/42gXqodmR4RsURbE2b
/Bm5EBup2F3LKurmU76fFJelkxKjjbZJPnfxVgE0hwAomlvr0PIk1TeplbjyRDDexDIHLJ80NUVh
2wwTEj5HP0soJoLYjHkyyBbiYOTrI1lpIcFO5h2K7jjymalkXgDsoyuoDZyq24xkKyXUal28p8Xt
GOipkuaboy2zE8SOPlOTevPpMg+u2IiIzYhap8y9LXCFOQnRarAQZ1OaauTPSYMYtAYghP004utu
CZ5CuYWUxDHi6HuGUlrsdJuoqpBxVpp9KT0yGcBE8PG5j17KdH1TcIvd4oupvymelfF2dFr5PgMO
suwByKkPNUpRnOZgBtMwSwi+H6YiRR2qTfddW5VXS0JXd7xKifarQ534Hy/oqpTTU8+Ensc1Ng8G
M0BnB3s0OkMHY9wPpak+0N0it9gAXPAVqaJCsZWoxh1jDGvwsWq0d6NI5jLQYZaCbzCb9AKsaf3U
6K5zac+9mUMCLPMHlLOlFmBspyyR06zkJxQI0zlqQ4pB1uIYQcqcx3mYN1N/jxCZ4BJdGxiTszSA
sB9ETVA3dbJJTlbd6Q/gjJYvBebjKlBmJ31y22wwN1rV6nybqjWemsIjIK1d2u4y6YTzWKhGdu2Z
rWL5jkGJyj7VRDD6i2i5QM7G6C7qhIrEimxaAvXisScSS0PyzB1DSjE+rmAamZcECqd94nzmvHiQ
nfQuzFFHYx4Y5YyybMfunhwbXe52oa5xaqEIIz7PJ66n/LyQndluPGpIZ2Nz3igR+/SW7VORJrdL
zZpOwmVnED0Xd18cNitIzoNxyFMU0RuN9fyE3BntnghHL98SXZKfsBLHt9HoNHz2YuRlYdVC2KQR
tloHyRAt34xlXJoNsAf1q0TdTwiqlrqHVEkR5JIBYTA31evquCgVwlWKqkQ0N5B2QVkRT0gPZ6h6
B6usrIS0DJCLK0vCuGEqR2RGY3IGO6ymASfEyMBxWCAOmQIPSZO1jRI9O+/TZIEWKoU8G8qkRMxk
kEvh12VJqiOVLh7+UXI08Ciyz1RvLqutVtuc7Cqj6E+AW4Km6aJsmn90Jf/TLPwDR/2rxkb40D/8
OR06o0/4v/+4rsuHIn0zMnr5iR/dQkv7ZGoQ210IUsx/gDv/1S3Ezr+OSR30GGujH6rNz26hxh9h
GvYcDd8+Vkc6Bv8zMPpk20y9AdPgaaYNDM3oNzz7Jq2H160Jg7mVuVrzMDcCK7TfdUSiUpeUYq7u
tym1iovoiWOF3ty/+kB+0bl73yp8uQoTIvouDi5z9d1V9DTroogdHJ1K1pFE1sXHYuyJolfjZpM4
s3P9z9cDcPTmfa2TW49eHb0znQYaTZR3vcIo75cxEkpCAglHnT6MsL+sYreqJJcoKWelJ09RbWWM
hqVsSEVxOWe3+9R2IjcPzJ581STg4NNfruoSd29qk+ltTXOYa3eHsQooG9tXlS9AQHolor5KU7J9
rDBF6orYSDETQ+Xk7cwR5Aw6hGL0aN4pkn2pTzVyS/15keQ4B8KQ+H8o46zUGQ9iyOfxUcPOPURw
FAyPNRPmPbSDYFCNadDDwoOytASjS+fKuBdVOZMe3KaqGTvBpKoKJwerKzy7pch1HIEc3iPGxjua
qiKe0BTmhMLcARjol1un1RgyBVOnGeoRxBr+XiBWTM9ONVviP/1+WAgv8ysWXRJnhrGacc9YjjK5
TaBGRLCRXVM7q27YQrRLq0RFkHNcLLZthqowWF6RZBUOokqwWBY2I14LIXwujBS0XCAlSYTJ8xaQ
G1TJQhGXrkhV2gdyUDxc2bxxdh4S0MpDCYTti4ki3T6OMy9PN1mzaHUTojnU4q8duWDdMZbrGVmn
I0q9/j5nvbjRSoCvx8SzYdxppwVpzdwanLgrCz1/YGfskajIsGv5cRVXcpMhWsme6jizBdAFxUH5
ZeAbA/BjumLbYBRMHsec1I5nzkcmXFhuM436nCNSeeiZmCkhB19YG4TsmIP7LTdBHaCYhxu7ZaSF
KNDPq7odlcDmCO+dpOboYGxxOHMdJpwf5VWz4FbbEzyjrJ0IdWgq1KGEGxUnxHVKed3EQrVPyYar
2quZ074S5kqRq2fFqI7GoWbEkAdgLpUJDmKu55WP6qwx0LxQHWLt1McBJBSZTGm9TTsIMQe7j1s8
KXHSEIbelRVzRSWrPb2gY2P1/bFGU1FgK8OLb26mUdoNMnyARqWk26A3tCEIWHXqbYxYbbn3BgON
ui9yU6pXZd7ZVAPCNfPTtuRru4CrpHtnIu4bxVdqNy+vldRI5RkEAkO7Qc2IKB0LRaUcc5guj2bs
gb5lI/RO2CdJ2BzMNF6NvVFRnaWDW6anyIg5fC/GbDXH7eSQJ3tK7uEI8bEQhIiKwBlp2O9cEAbz
cVtahr2n7Fvms3mhEvTRu9oaRnVJ9rNPaBsVfEgneszw/IgudY5WMbC499quGy/jQY0KA8ARtMtr
amOzSHxVIUeYpGhZ5F9rJiD9QRny3P2cxUAVWH0W8pOiUBpq2/DE25lOiEoiYewtV+NAovpCz4BO
Xz1cm6WpiOYa0LCREm+h9jWoKzES4S0vI8WrJnloG2cW7reFeAhrOa70JBI3sqlNZb5uERABsUoN
g6NWLRqbIn1w4mzT2gsnshDWFIwLJ0O9iNMIBwQYs8ROEE7jsTBIelzHEOek3rAN0G8SuQeKCVxY
Bw9aRcJU0h6Jt4toI7FzqIjVc89BMrwnWlxZx/G9G6H9tyLlaOoJLg0FCVT0LRRVNsc2C4f2WcnR
Me6qgsQzH6VgZO7zvhGHCi8LJarJ1+E7ipZBHiEYenbDOVp6JQmWpak8TDdYdgfPNwStaly0dYxN
4z5W8O55h4FowJhM0coVY3QaD2WUKIDACif5KLDm7W7JrrLyd9jDMafCXUHKwa7zamJhMw/vDZc8
GENasdiUJe05jDNL+uWf969fXgeMIJIqhhUWWJ4312HbV/vCROZW5w1MswZl8nUGnMr/zcusmyTT
SGAU67+8H6jN1rLUncJllkRy3KdZMtAzh2D2wTjr7eBu/dhWyIBmrtgL2Lze+82YqT0uP6pjY6EB
uaQVArrFwhVUOVoXxmVMypk5qw/Yyz7Cyr+dpL1cmlqA1YPZK1+Z/e4bq9UZPyyHPmTiUbHJxrzY
9m2tblVVfIQf/vuXxptEngUhxWVjfo8/InetjyBIJFgXpXU/anlCNvr4ESf775/l+kYgAgDqAcvy
Hv6J2LnoHI6VvjkuNJ7bCUsWFi/rzjR7EMe1YHebs+RoQGb942v8T4X/B4f6V0/O3yv8h7Tq/3VI
+77710P19K+z5yHtXkvEXn7+T42YrX9iTowKQEX5+0Lc+qvgJ7AK3JapcRuiCWbc77yq+B2OCX/+
vygLftb7mvNpXWwAvSJ2YgIFpeY3yv2XWIuf9T7HECa8nCiQNKI10+F0vV1ZsDvOHFZjNQQhmWHu
M/MrozLUOSxR1lxAoit2Ce2hvUU8KKBJi0EYGuZkjH1VDoRVG7XHsCRNPydFGtHGJEtbnbT8NoVc
wzixtuYzvdcIsYXr19LJNolyEY7WM5pH4NiEVdLmAfpO8WxqBE2/+lZ+ccx4D+td3x05PXyw6B+Q
wb3PT/DsGmjWOC1hU7XRXcu04lxmKXGAjSqeCjUf6QAprBW+V2nHClqDa4/SWPNVEVXfzMZ9oNdH
0MrLq/qtx+a8ea6ue/H83J8+NP9r/dHHuiFPG3zB/3n7n6T3/fmb19vwzX9sKtKZ50v5LOar504W
/OgP/cL6N/9f//DPo+vN3HB0faxl1a+/DQNY9fqGtlgn/0EfU5e1qN88AesP/HgATASNBsN8Om00
q34IIX/IY0zjE3cc6iUV+QuaERd11CuJJMKONdZr5XSBKvj5BCgE7tER46wMgJoFdhVf/PXO/7wp
fkQe/hpG/MKr+vkIwANDsmPxOK0nbhpn72G11EGEmOc4SJtYCpsaxZqPes1druSSqlegLGm0jNIi
kFtrh0e1UnG1EQV9rVed1W8ybOjHRNXc48iZELzEAterh8WIw2yV0CFabGriccD0TvOrTAKk6c5p
pUVY1RYXiCqns1jejLDqbwttTMkcNvria8NB7qSuRA3Vln6cIkuxhDHAl1PO096aJRo1pxT6y92c
OOY15abpEL1Zh/i3P+Pgr7/gy6wF07vGIr+a1i9mhAzzWb0aVN0x+pJadfVIshJg0Vff/S+euhc8
3NsP1ELaAPYPlCDF0Xv2SOKVa+TBDKnLKrSbpZYIsznOZQETZPeynjvtqc9Xu+diLoQF9yNMLUbf
7RUtqvzLnHvj94URDZmffaP5ZVQSnGQu6bXQy2kMa05S+ywpLOMoh0/0wYt/25lYbwaqK9tcReWr
/Oq9NKNAY1K0c0UnviIpfvSsaFfpmKNsrBSbFpjqR0vUWwnK3y+4vqBXJaSBOzFxRs7KjLvJWVXP
S8bwWldTUpqX5I9in0Bqbk7uXsUmwszspFiKs6LQ9yKav+jRsOmYaMAQOPrnb/F99bJ+EGhb6QHR
dVqDbt6+Lp3CeuSGx5K/Rvoyhaz3Sj5FHwTc/PIq0Oot2+BjRz739iqN0rWdQ6uDjDOrP8EjISAm
yOGDL/VFAfnujmQnWPVvyIuQsr6r+gwjX1Iz82zfyVxi7FOOSAO+zig+6MUY3SYy0cjd1tv5i2oL
9VZYNiYSSczFgzAWQGIqCpeUKxi4WmtIIRleHpRCZf6s6UXHeGyJtM0iJ8glEoRDuEZZD0cqdNQx
Mk4BLsgLzZjKbJOhk7keiq66a1Gn7GeLQWWwVqJxqiNMZaRD13yBU8zgSyuOJ3Xg4K1l03LMrozz
5vd3otP0kaW7/t6/3XZeFtSfe9L/b/sVyJhXt/vfCrhNNz70aZW+3uJefuTHlmXon+CJr4J+aw1B
e+nE/tiyDPWTAwAOIbRLj02lrP+5ZekWEbGUagSxcJdhRuFm/6tJqzuf6HlaeHep6pj+0Vf9jS2L
VYnn4ucNzZMCnZNTDK9BA0fHjf32uTFi+ioNzBLID/GubZobONvDHFRDpcw7rKig4mgU4+WG4iVl
Vp03TKIOY9bmd5Q9Hr5zFzlIIvDst56OWsCl63ZcN+n5IBXbn5FHoKsg4mjMki9M+8JmSL+5K1vG
ysw9CWYMOSJ3Uw4izHrrhmtZu7rKjvVZbKUdyVBW3iHT5Z0U7YWMDTuY3SSBBq7/X+7OazdyZNu2
v3J/gAd0QfOamUyjlFKm5F8IlSMZ9D7Irz+D2n0vSll1SujHc4GNxkY3qpgkg2HWmnNMfKYDUu4e
KJGlGvsRA24dxCRJZZuo63I9CLVp6GEYL4YvmZvhdwIdFD1qvOjlFxXj26L6g65zBZnaoxafxQHs
HbJHNBFN63zU61NUoFJcfHk3msgRjTGB5+bOg6DcEsMs6ujRLK2ivze0dgROUDdTEpigaZPvpeWV
5cWyTyvo5VIJXw0qRHjDZGHE0KNp9l2VsVFfEn2hcZeZkw5P4HrgPTsUC3cJ0ih2lxWCwsAESpSs
oqonHcemWxaDomLb6y3oosoaww2MAC9HuB5G9wCT6v60lPR2oJYaDc64F13BQVWPTPF+QKBqfjVm
xo5r38L/o81POBYucB2Bmq61e3Mso0sGTTCmYJ6nStYU1Br/QMEFmY7ZhntgeGtCMlcQwTdQSvaw
M+xtDF5qM9aufWRbElRptgiyjqie7mu3hpgbNl98rau2yTDPt3gmUSBpyRPRbPGVGaNQaBLf19Yy
d8xiQ1q2Xq0hnTTGkwfLJ3+I9dzEodgt8bAbN/K7aaPh92XH/+/nsf9tM5T46wlz/Vb9+D+PP5rv
P36dopY/88+p0iR0muMhDlFMYATwLCWh/0xRGvMQIdWYDphlwPctR9n/Kzp3/4sUKh1WIYeipZ3E
hvufGQrbEUUKjG30Y+AYsh3+NxPUe0LZL/MTfx52INp3vE9wkthZf5yfIgbEKGjs07LQxCEF6Yc5
vvWdF0F58mJIZ+u1mqYIYWazhFfHdbdO/NSytgUEj7fSkBfIXZkYKH47GyWzFqBJpmfXTtXZb7ZX
msfe00FreMnosR2fTZCcgFG859DHEyR77KigBcr8yWfrfqkpOi9lBhNuMA1r3xi+9tTXJSmcwCJ2
lF/FV6nb2pudExfFpz4GNrwCrK2zBRhmmA6UysZNSrnv4ZdV509b5eU5fHhOS5MNdjQeEcvBSbbs
j37Z/aFyzbDQWz8Fa8eDpRcU6xH4jDvRU+y1owz2S2Hk8T4SRU2fyum/icn3F12ta8C+iCJFxVwi
OpOuORCvnMK4aAbV4ESNr9BwV9S4NH1A59Q0NGeMvk+CguLqJ1EcS2vyt/tgl0gNASMcvrbzXezQ
Rq4Yy5/sauI7oiV+xFY67TIIdpRDNUGnu/zeVMqGABFZOxJMnTs/VxMSZTyVk1vJNQ1542uYhcNF
KDp75ef65SBH8+BFcXNMqfTfWEUsD5FRfhbKebaW8u7oui6IYU4sGEnPwy8bS8+s1o9+Fpw0LsGk
2ZdeFHXkPQzm5SIv2Pz9nf9mqVoCNh3sGLxT3io8yI/vfB6zZOJQ/KO3MpS2gsrJbASikt2+I0fh
GI4jouqSfLIRxT/I6M8ynN6jKT8OOrrMCJPJo3MBRZ97ZnPZKtwS5Y9kJuCHM4fIEaC1sv5ehoX5
c87CGgRTOxwcrRNJUKPM/JrbJji8ORHT22jUJHrkTe5BTTOvReGikOvnrH4FvE6MQzq5LPR6B/xv
BolzHPDWFkFpuNqj2dXbpVOVbdJIzi1YwNh98SUA0EEOXrl1ZVq+5XFX32uhB96sz7zqk8DHd1bu
h5snfI3gHzwGS8y2OOeoYi8vozjuvllDM9SrEqzUxaS543OjaqpBpLLB1rUSnT2/MsHqhYqWIyeF
9pTBKkBLS+43aqOWB5eO5XTCXw4npZmq/snR9O4UO/Aktkp4tw7xco8KkfGJf9WsYbfYKyaj8lBU
cXNFlHhyD5QD1qPtHv4+wn4b0OxQGcfu4kllF7o4T3+dVPhEymhoxFcoSfaKw8UcZCmdb4CVGNAl
ItS/X24RH3z8+Lke/1uK3cYyqM9MbrXUsYNO9de+89WzCCMRTGmSbsjrzeWhz33zzUp9dz9o8xEO
ejWt07C9M4eiQl01MCshDxsuy6qBduP6hbNvjSKNNo1ta7uMlhN7GK+21jgpun6tDJhwLAohyCmN
0EkThiYSpC4a7w1F+xdMfb3SS9dqVkNBBlqjWYO1ElQdYS30P5kAjGvhDEiMZMN58O9P4mMtHk0S
oglKsugnlmg0+zxXKrcTW6l8/jb64cAQb3QU5HBAQcjFR1Tbq5YF5pNL/uHZe3zLrOZQxDmPnB3T
4yRxO1Gpb6i0vQOERhwrkMw2IsXU//ebO/PAv9/dMk/yjpea3G/sAFbrXKMs8I3u2rNDaiZ9qK7N
XowlnmX2Eck50TiDlhTeuEqIrXkFcJReTbYzqk9+Cg648xH3Ptp0DlT8IDqnH0d46ufwYUz/KzYa
/SWd5rxb9b7d3JiyKUa2+BWa/FhN7oMMR3bImh3hLija8dmUdKCLbKyvye4ps42h9zNDVBU/wPgI
b5UJHMvYS8J+P9RVQ9hM0xRHM0ysagWLRqJrDEOHS+Zu88mbfG/ifZyZSObik6WsScnlN5a5nszQ
NjXnjT49nDTCd5zvetvM64bv/HqYuq5cFV7BRgdJnhFUfDo/4BQCJ0mA2bO9RlBWNwbZQVWCU2Mu
VRcYaB29jSiM4m1MIpxxKIntVV6b5htuqHHddb5zmUaT/Twra3isy9C81tCkQJYy9ikk9ds0Rs+5
ciePzy4pPR6A3kVQ8xoyf/Ym0rWXNOsbaqNT9qBXnTg6Ip6PeNX6SyNzwckagyQ0GEGlAzzNsOWt
QVRdS/FkEJ9lgLwHk58/QYr8i1GY3ghj4+OwsIauHdvIfGvMWH+xKeYWayO2Fx1inOMda4upcTeG
r/IjHgl1cGOlrTEgZRcybyIipXRT3rVDWW8WA8AiHx++RLFpwtZiZfxJH75FxZKD3PVVBC1F69ry
9v0j+1e9gf8/KzLvpsX/uYVw81a85W+/Hnbe/8A/px2Xgwt2OZplFrvM/3QK/jnteBhp4Q2QM0Nd
b5HH8dL/Oe74/wWZGnUZ6SmMCLBLTBP/HHeWg9DSeV623fQX2An9m+PO+cBb9hJLe4N/OPR5f/MR
FoR/tLav7ABaVrylQm98MQGY7+fZwVcEmOek4W06DPNkWjCyTP/OrxznCoyOvLQ0Pd2YfWtjXtWH
AFum2HWIcHBUqE7b+H2i7xBmQNxjZkXPrIpPtgvv2rdfPpvl14OnoO9v4jxcfv/HzwYXDC3C0LcC
Zh/vJo/D5EgmLtNJHk0klxXipZTARaYJDcfKTQH/Am2rV1ZloFgv7UTspBcX20FPtrPkISgbvX3d
5ekFiS7janT61zYu71A31M98vBxGksJ/DTNX3xjSkuPGJE9tXSsyKFBjDcfYp/+I2qPb4HZzAmiY
5Ukf8mRfllq7lSDitmnvmdtalfLY5Ln6pPR9tozzPEDJLHAOymvvp4KPz0M0el7SULECrKFQxaoE
9uzc19ERSW4DENxKn2t9NtWqb4av/26R5do0veiHLR5Yzs7nEowCeXDk9a0RUAimpCx9/wGX1ASk
iqC3qgq3OMKyjUs7aBUPw6OmUkirRvXt7z9jWT8/jgiGM/sKj4Mpe8jzXUUZV106AFkIMLNwQmhE
udLH7Kfmeo/I1uYDzyH5ZPk728hw44gXSIUAlyLoO5wHOA0VB/6udrvAG3UHh4v3nNfNHUFRn13o
97fLheDw04sXyFzPM2UKHEiFmEHo2TKbMnQnc7kLSziN6NptBJro7DAFmxfARMQnh4/zo9/7TXLu
Y3wRrUQ0xdnRD68MoK2qh78SduWOKNgq8Jwi3SCAdYNMb+6rgmaLgukH/vSxCGH+/f3F/unmlwdN
ECYP4ben3GqRk4ZDg99PhM96WAL5c56llemrGmHpCD64KJz7v1/zbLO23PTSqPVY2BGYslH9+Dkl
EHzJTEy6oBpbcUgSDEcOJPhPSim/jx94lkzmBsnE/tLG+3gVhPdtW7h+E7hE5m0mn0ROYIr4GVL7
sxDOP7xGrgXdSmeTT2vs/b//UrVxnXFM61Y0vEb72NfuQ22IH7Tm5DrR9Wo1S7pYhAnuZyPbmF37
9Pfn+f4pfPw6PRPGDuoGIELc7tkDbe2Z4pvF5TvL/N6k5aWumldX716xkOyNMN+WwHdWiXJwqbhf
dM1/HSVYX4GOm38rdnWEM6D3yARM3Ze//7Y/vIUPP+1sgHdtjiMi4qfRJrkwC//Gt7uvvJr93y9z
fhZhTPEIOODS/2d6Yr78+LYdjn5KmnMTSFt9cbt255XWY2bh3PV6oMkavmQ9vvJGauQm+9vVyFH7
k0/p92HNT2CCZu1kW0Id5+NPSCQE9bJXDAKvLgPXxps4Vlb9yZ2eneX/c6O0ekg5QsHCgPt4FZwy
CPD0gatI9yGa3Psu6x7BQ2+R1wZ/f6i/T/oUInmwC38BIcT5pI8E3ddrCo+BNVfNfo7c54Re/crs
Y3s3iI4erWd+dnz90+1RwWZyoGlGutHZe/SB4pGK1iIhrvr7yMd76sTN1852L4bY+v73+/vTZwsc
xyFyaAl6sd2zplmtObMZgpMPMsqucF1xUgqvzOEVlxjgKznuqi4ZVmPnPQM1WiPR/QwH9MdxiyCU
u+XcCgDm7Pvox1DT667Gz+bYVz5L/DGpB7ntwnkD5PjHxGu5NAw6NCopd+xb75Kh0T4ZuH/8Efb7
/E8LgEXorGaQUoytzbhoAqHKZ8vS7ybDvJqM7h5x8yNbuxvWrnlVi582ZmpLLXS0/7exv/nPRPUr
E+m9oHo+f3EkXToECLYZ1R/H9JBLJPYtetmhHaZADtqln+rlLg1lHHSi2LZ2GwxUkLZO7Wsr5Xf0
OWOckRvN1IKuQ01fQIhA8IKxqtbS/dL432Be+0yb8fvgXCg82EXY0OvAV84GJ/hywsUIEWThsh+S
3vIu4EVCpiWMcR60f6dMXeqRLCXOcoyghLSYcD4+lXbE1YsB2ghIbx6+p2nyRVil9XPQPtvenpdA
36+0rFsABMWiHT2bU6QM4dSmth4Aaz9oWfU848qE2NneqIh9ZRICIokaYonrvLhQkelvKPuP+yrP
Nr2eLgkxkELwpHmbInVfO8cb9t0IkKAqcnPfCTYTxIrfNnDyV3aWo9g3VYM3c9oMaFoQ+6lvUVd8
EpF2/q5goqGB5V74tJcW19lsPPZF7NBGmoOeA1QgRO7doqLHgTLbUGXH4rN5+Xz2/8/1kO9w8uQg
eV5qiHP4E3rVzEHD7vyIpUjctlHobP7+qZxPyctVkC+iH6Yrt+xZP46JzE4MIOM5TJBwxohQxV9n
lbx2dnXZ0in3uzn/5ILLX/jrp8kFLc6BC1kSuSqj8eMFVTXGoMbSCca3Gz1XBK8EcV+/mY3xzchw
q+RL5I0s7eKT6y4Out8uzJ6YXibXxxBzdqdCep3sPI9sJ0itq4pViBb9PUEXOLcBCwBqqwIp5IM3
/4wd7wvYpWuci5chO6C5zJ8pF8JvxxX5yVx5vp/heXBQYI5aZEPAic6GlSqiri34FgIcH6AeVGQf
qjDy1341VYe/v2vjD0MKj9/7AYg6K8aCj88eim/fZWROMAdGGWjlAjaGVW0odEGi55QQzJS8NoSC
vIkx3E7tBBLJqLQ1GJYtw4Pi5Zh8/ftv+sNw8GhRLT/HY5913hrra6LixzBVgWydbtuyF1kD4agC
4c5vlPyfZR8la9As8fbv1/1tqUYNzSLJSRCPFsrRRU36awuDmg3zuZJjMLXpTwwVKaHmLpW3ja+I
nTE9OV+OcI2OTmZReMBpTm83r7vvf/8Zi2LnbFSyUUCjj2ETvelvr6TPamuIem0I7Gy0vosqfEmH
5HrUzX4Hd/FHOvbO/cDehtqi4Ud3jaymfZbNm9z041vNaw5p5nqX/ZCWe9XA6LfhXpC3hDLjWNsK
7AXR87eu1sTX+LyWPvlsHMAGjUGpZ8WLyGuB0WXWX7tqNnehDRe9B3RP3aGot7WbY8bBw5hPVb7J
2gEa4ljsIDeTzA07ZO2MeN2ULb8WIMAvEDtab21nqLsuL/mROO18aZbbwjQf69FSd1MGzdob02Fv
Oq041biXVsmQldd52807RJ1uENeG3LAZzULoY6NCf1rbp86TVEUcvfGOCpPDA2FZUuwqEPTzJx/j
73PEIt+DsgrVFOeofbZ5mpdQhjQjbmHMe/Hdy+rwwTTCYp/P+qNofPXJfvgPg5AXz26NIxYVxt/m
JG2qJyl6fwyiwrrHvf/AO/xautVrD8gGOnvEkard10Ceokn7pALzLjT9OBNzs57uGICa6QWcn3Dy
ZC68GIx7ACslfOwN2ql5ArcImF74DVMWmqxMEbNiZpq6wwE3PmWaJe/jrHGPkVs6P2mpMhCl0o5d
3oLd0LLEglMDMWlm28RsluqTutNpRa99xAXrDhsnuCbo9ktEy8lu+2T398/p99kExw/mW6RrS39s
kej9+lFnYpr8ZgQ+aDcRWRBVk9w0eFGvvUoxdpw4PHjkLwad6WbmJ0OHjcDvaynrCp1fXFT8Hxbt
j1ePMd5FYUgZIiRdItmCscHEL7z8YJZIzdBsOdVLmWBRXA2Rcg9NlQiw3rmWX4eY878rL0meosLp
OEsmyQHtt7qZQ7qrUEB6+yircnr2nNg6mNXwM+uVcZKx1x7N1MhO3mhwcqrDQhB5Fnv+vqPlNGxx
xJUkaIgX8Ccn3c2MvWmW9rHCtAO1DJaBn79ZBcGKyGNKgAet+dS4ufs6lT7pJ2WZXRXKUocsbPAl
CrO+6TLTXS9mtbthsqvTaJuttw6J6EBllgPF1vys2ceeNO9LqBaA9jQrIK2k2Reir17iTjdgK9A0
yVTvIoCu6mGVsMwA5irHB+o2fpDaOMKDEH3guqplBMKgpL4QVHibiafIm/IyabP2Wi3AEbJfhoVj
NM7wdYihfMMHpb2xzzbu29ESb0LVfb3W/JRV22jNPJCdUb2QSCY3cz2q21T22dazwvmgd1pynRGt
dmsMyOYHJHMrrTVd6uRSGpvYdN232OwNotitQUef64lZBFXRldYGMkeNw5Rq8jataVXGk1RXotLK
jYj1qN7KCufKOtTIhdhNYcezcMb2Pu+gs6/GSK9e5iGrti3J0NBjkASejMSorvBoAktrkuLVs+r4
CCit22Zl5G78yDExyCzuaMftZAArDk5SRVn3hb0MmCwqp2S5u0Luszl2g8KL+mDCB3sxpVLuzaRO
v+vR0N9Mk4dokk7najbG+JTlSl5MtpnsXAn1JSxmwmN0aa1bPWeokQwZxJVxFYcYvumPp8RmDNhf
VlZLWqxBjN0P1U1QxSKCaJA5cOKNAniHhr9D00GIo2M29a6DGmQdsJSW1JCQWLKQEBTD3t0iEWEV
e16Npln5gUxjbR3JIdmlTmgdvLxOdraHb1efnITwlsjbEwEy3+maGTfrZPBhYkRjNl3M7hTdug6b
lllU/mVqtSE17uSLIVMQ/aIqdlhA0V/7VnEkCkIE5TiFW5ghRh7o2AQvVJPWm7pw/MdU+sOW/qf7
miAU2y/JNPWa9ASA9nRnn5K+mFleC4hZGjFJiAQ6b6WjRbgYRVgTSOUGxuT1m1k5Gh+ZkdxJU1UX
dun6j9OA4hKKtbpbYBtYpkuvvmomuO/lkK2rYXJ5Ip1x6oqoXs/Uw65CB8hh3Y4XJSSiE8wlb60i
j7hIv0t2REn2HZLP0nNWWC+1iw6C1UkAQPrCZ/LSu421cTwQrTiwhl3XmO7BJ3jqQvcSbT+TwbeZ
hebeJ2nnBooMrGeFIPxOxeZMkAMvc4hGb1sxad6l1Jevep0skCJLvdOUZ86V64bDVdPP7leTVeCb
jz13HYW5fK5ItMHbxTsd29QJMtXapzBRS0RXN5VHA2+72rsA7zYtYh+YPXTGr0J7pFuVIAS5N+gQ
3JEF3+0N7D3gDvT66FXRdK2leeBbrbrpc1PdlcpKjqGCnjhQ2N+abjgFmulpQQZ1bK0Q6xxrTsMX
aS7fRkf55OOEUkNm2ln7zBG3DkFmJ7siu5JsS3mTcES9KSIUJCtqjToWtFmbr7tytq7A4MsIuRz8
1ZVMhY8x3EjhqYneunISgfbXycaHQqsDhxiMLwmm7pMrGb9coqFuSiSUI1Pd2jRNQ2Lm+yrYdQXt
rqEfCJszkeiPAREX4Uvm8meL1qtezL6RR9IkwQ6polh39VgeLbdKdrk3+kFe5AQ7JA2W6fXIg3gu
dZvfaKihOImy3zcdejciNg9V7EXXgw9UoKhEDQ6J6TtB33yryQIH0NRDCMSz/jpjQn9yJnu6Lfz4
SzGW2g9ndm3mnkSsqaEBr5r0fJ3JoVhLgBI3btjGWNsio5+uqiIBI1m1EoBBISv3Gs5FY+yJi/Pu
KKZUF0CczK1Dr5/VmebYw+AOKgmU7hNVWPTRoPZF0US3SWYrf+t2fr/hCY+CIyLsrA1VWjIePAsv
/1ijNNj1BDhBlIJbuapp76p1Wg/zAU5DtQ2roritUmeo117tEN8imwfSgMZ13DTOdTmG5Q9paOop
i32NS7fDuB0MFT5ZcDTqVayVcKPo1D/LRea+dgbNKSFLiGnbgjeMsbJ3PmQ1/fvcE1nbD922S8W8
soYa7XEaiqtWKvnkQ1PbJSEm+FVmet6aVWa8oTg+vJL0k76lep7cl5WKtnlhwV701Wh2W1OZhK+R
AjK/aPZQoBVIO+gX/PX5HmAA842eHUbfym7pj5Y/Z4KO1qimwDbwvMYHB4jcTaUNVEWiUa0LW8DC
NGVlXRixrLdRWfTHwaEnk1a7OXfHQHE8eRt9szsNwlIPYehX6MsMLT6FpW390PXka+UO7nXUiea7
hjPcRDY3iAc1MqfQnZ3UTYV+3lmllec+zLNJ97AU+qmqZHogp9Ok8Nipe85B7qpFAA6ET2Yv/az7
5PU0+KSLFi19BAikjL7o6YCez2iR7mvG2m+jY9bIW0eQqOMPtY/Qlo91iHTrsIBvrACRPN01o9No
c1dQPzShijvSbs2dbozdJqYD+aokaYOPbju/TIkd61sW6SLiiLNsLuyBF9SWfJ1x7F+AT72I2Ifv
c9XAv3U48+yaWdxko1aEhAZ1HGAIfmSVs1qLKdi2GpZ2F4Hi8kw8dYP8PYauteyC/D6Kd0NciQOO
VjCKKsnrvaGSC4/feMV2pb1hIs0IdnIfc2IqjyCI/SNOQhh8crgdjSjZsnTLIyEnR73Po03n1N69
ZDcNiq/duT1bai0bjO0QZ/t+7HImUHKnOea1q950n4owD8BX04jRkNMgDPgJnmbeC5iSuFNzEQDB
C3Ktdwg4Io0RsrYHtHd8dmSv7bMWxIoaKy4o0viRJ5R+zeu4gCaiu9vUc6NT7dfsrj3/kIpBBV5u
ttdklDgHYojyTVPH6slxchKrs4gZCCvZo65n3bF0+VRwe0JtTKqVMeqgDFsSoCNVumtXeekBCdqO
ULFhbbVjGVTlPqlAR9mRvOdjziDbzKe0Kry1r1dp0E7WTeeM5LXWhn3rhYailqj08qCmpN9Criqu
07Gabsy5avNt01TxaTKYQQUNw1tyIcvdjE34NE/ymrWtJ0JUz9nBTuw3ME5hdiA9KyBZCEUOE92t
UD291CwXl7KFqTpakU8aTP4tHIrpmGUUsDZO73iXavkPetPJaA2gHINVSfRTrNn2Kk5aL2hV2uw5
A/UIwWp1EY9KUA+L+gf+nuPA13Ux0G1bqvZG9xblb7DRxFbH0rgpGbUXPfzik7TCeFfbmc0+OZSX
Zi8cZiyA3X4U1kES5iclCuOkwXtYSfYYMBuLfdiGilBtUoZCnNr88fGbhRMtUCKeTuBW541gM3jQ
R0KztbCsL7Mimu4G6McHOJ36DdFp9W7AzUp/t081B3nbqPINDVPF9GlMl+5s5ru6sacHZyRnS8JC
urMl3kaqJ3a7dgezxEhTFuLKioD8AEZyAROVGqN+5uC2QuxfH+mRJA25vBPhGk1i8/H0syGntYEz
liC+hbBsLbTp0fcFtnJr/uFIpxo3uePjL5mjEOaZVnfOzRTGFkMHnvKrdLPoy6Cl1YEMTgU9Jhw9
EjNta7htK865a6nP46nuwnEBEqttDVUmxf4SMk2VzZzf95nULjNMhiz3M/mIsjRgfvjUMNHXbHob
rmgoePV6bqs7gqXEG3Sdn5qshb2lkgWnWenNxkx0V8uogpBaviFeNNuNtvDw4SrtIpotuTXSQt4l
mdOvjNrwX2AUF0/5AHWXnnCyK5c13yC/D9st+LfV3ExMvJ1bepvBZCdoswoeNFKzr3Wn6Nhiz8m+
Lc2CSq6oCFTU6hNQX1xcwl9N3ZLa1gpvJzWcOwO9oAlOTZBPdbXFwED+dwtaMhgTC2ltHHWBM2XV
t4nhtdEjF8+yp7lbwa6R3j4huIB+w0m7EXnU7jgjVJfvYprORrtHNCMIVIMw8LdS4bdwGs+4IBym
ojMWe+uKOjfRk523beeiWskEpRKInw3RVmzqwHZudGSWbzqC121m8nKg7F3U/nSitWc8zpX23SXf
8XEYreTr0On6dgYu8q3XcuQdeopuFFDF3Zj10UUryviSNBjmdlvAlqwmpLuw/4C3FL7xhbCYRK2r
WQCkWX5S61B5GbJLws4NaD1WQ5auPwDJ0Yb6Etn5brTY03XAhfY1SdBBYbr9hU71eqeEH14Ys5Xt
ItxNGySs+ibyKj5WkgJWZlSMx57JaqWqhvOL1vpXFOhnjGdzg06EouteoHUeVuwYCC4vyrBjfa2j
7t6csHsTzWqMIzG4cR3gc941lESufJ0KbWOJC8MZu91sNWxvI6vnKVqlfRhVT8ixNRF2mljDk22m
46GqtNpEiA/fvS8aEVBhK44weFjvGsKI4/tZ2PEFaXqlvgIUW53CzKN9U7GerkBmsrsrLA4C8j4a
k/AQGnoEbcFrqUBMX6I2wX1KOvQ7n2xaasj9IbSMYQu5KiGOsUBjRTb83ifmFP2kPldrHlq5ozJQ
rn327oEEnhLqK2ZgdNRzPLUvcIskiFu1HnxS3YGLmWs2zi++2arTlDnUoNDp3UR2iLUBBfuqdDJ4
Q2F46bvozJyuHbdzKP3A0srDPDes1Lb2rBp5aJ34BzaYbD3ay9ltLM1NB3k4ACJDNKI9+KQ/VAe7
7+P1GNbz/VDwh1HrgsBXho5nBDyYTs+KI8q6HdJhU44R4GdtmvlQfYn/CIRqSYQvZX1Q0HQoYDAm
1Y685/HSkxT6TLsU69CDq5yF0/3UWOQ8uKTL6JrjXhlWKtYiqS6tAhAZKMl4JWJjInFbp2OSqKtC
dhETX3YXpnBxRZL7jKyOba7a4Up94Nm/dZF85EE9TiLdj3azm5RzHPu8vgLCXNnB0JCCt0lCrw0R
ylk+O5N58uHcuoRBe7ambixIeheGyd5nxgzpMkGOwKYJRFsloL9vvLlRt3YCHmZVYRK9swVpjXUk
zZPHQf5HghV2rRvF00xrEn5y2hKrjR9z67caWZF2F63DJOwhEvv2Nz4jn6hoZvslYADFL8DJVUWN
aB1xpCwKv0Ou59yEGcy5xhisp8Gw7r0Z9v2Yw6AUaPnQIDdPSW7C+/enFJmXMR+Lps6Cire5T4j/
ww+G5trxh5YNkDWuMyPiGJ9Y/qvZzg9ZG3GC5LDO4gmsr5rkd2oSBGf6yYOptB4NJrGlbtZ970O5
ZZJjyNmcqalqmjfChChMrKN+BTrBu7W83jsl5JRvjKqXeyRx+SnSjEPK4fi0FLvjVTH2GctCljyG
01Syaqfi1MWdCXgtyk46kUSbribTagTbGhFeATxABKFhiitHNTnfFBmYEP3tZ9dQam9AyR3oj58G
dgSI+jr1lVi56q6UimYBAetBOBvzBaVt2gaORZFMKLfaOn3d7vEq5yetluFVF2f+Vxe+j4mesvSJ
uow1imgZOoJmTX6txgIR607y0FHbcajeqND8JmaXdSkzHJDnnIut04BVfUfkbrQh5jN+cymFHGu+
iVuXd3CMxro4Fjo+1Y03u+0P35liLhdLuhEI0veFnKJr163Gk2Ap/q6k1L5UjZX+DKt8ulSY3V/a
3Ervuk4fjJWrU8hya/r00ygM4NRuT5+/JZuSGk1gIbXeFWUkNlZTe3yKZvMcme10bxRJs1N+Ojy0
s13e8nZJuOj6JN6HIfsdsjrlpdtEWUCHvjoWpcROzzFHrdjxOMfQTSKO5Z297oUam7UVl3gkuPRV
V6iExlnTH2StMsqNEsVWa5OT2zgSNeDQnfwFCxINU3zTh1r+JW+GZt8kgs2MB0h3AghhRrQCOBap
u8QoVLit/SX8NTUa8RaBD2GJSCkmDaROcwZhpyCPZsf0Aro3++o3LE+zO1ZypYTw72snFuvaIp5+
znL7sZis6EljR+OW2IsxaJfmipqctvHqusROolgd8pkU1qpzrUdwz1TPXBV9YWq/o5C31m1OwnT6
2ZF8SSk6sj8T29qpSbhtJDpj7xAlrFseDl3XiElvMBgmvZ+9djk1h7ZULr0H7aeVIiYDGUdhOycE
HkhlQDV7H9NjwGNdFBvNi6j1ggH367R7TLz6wKfbf2t6ajRNNrYbgnL6NSHcd1WJiTEKoefWcSIu
Um4da4EQl42hlbvY9ctgVlm3yYa0O8QUr7EulOEPPWRl7siE3dqzED8mZRA72itr07O/c4aY/cjo
D8ekKKvLRfd5oEyvrbXIFCSrD2W7soc8X8c+QfTxf7N3JruRK1uW/ZVCznlB0mhsBjWhN3JXr1AT
EZoQio593/N3alSD+or3Y7Wo+xo55SlHXOABmUACN4EHREaYkzQazc7Ze23+3rkoUVZw6yjwUXmt
71uVaG6qVt1VgUVqpaue9hC3LYT+VpibEaMCYasZbmitthOPTdlseGtKmJCCdPqSatbl6zl7DLL+
Eee4dikw6K+NGoC3OubBziZig69tDxS4Ns/hhQEKFPp2tIEYuiWS9jM919t7zdDSs84Yuy016kRx
0T1HZ6JLnB0AQ3zzoim+RlVuvWDhjr9UWlM/UU4zY7cHehitIz3IL9JuqH94NAcuMppb+0GhOjyy
0bksJ7O4dfw4OstG/3a0M6JSszF4+rjFs2C/SFxCs3KMSzCt2Y601Bb19KDiQNXLDVYPYwXeg++d
5jxmQPlFUtxknlbcS37VI62Wn3ye2KvoqWqh0CNN9mUOVTnrfds8s0pO+Dh+H7U+ys/rHPtGHGYB
ZTXpnPjNRxrvknUe/YggLJp+70IPZVBY8noRI9rMI+NxDAf4koMI2PsXYCMN9Fn1vOLobf4jELxI
Nb2CiyitjavChpg96Wg92RNVJwQB79tlknAgnhLubn7V0ieKG7j0J8svNzqV7hqBCW2oO49zJTGf
gYFHJfbcslaS1ceP8DX06LDzCNZRYI2Ym48gyxZSDEtOzOgmLDdTriXnTu6VgCqHLlp7gfVA9NML
qvTHERnxyq4iAt8D9ueSPoHblHZ2S4JDglhRvlBxiK/oP9rXfWjkhBWOoDIVmmzppJNVWKpzb6rS
6CEM2rCmx/ELQx7R4zRz2KkVLAOqr5P8VF57Mx9QK7RNFvQOQSio9SRd+UtnytLvyohZwMIzdW46
wELB2+ectk3zgSpMsFe7qftaxdpEHkfanilRLdbIiBJ2M+lXG8eBj/VUM79PvDsur15+YUz++PPj
O/pOcGdJxNaYUBwkDeZ7wa4z5ghFe1SiBWypdU9UGB5qh5gePT5LcpMiUAkc9KG1lZDlJv4RaiZ0
jEj2pxLT3ukZ0FPoc+Yc6GUcUnNc6dsObMefFGGr5ptmFOad6fk2LQrR375e77/BxHT2M5+Z2fWH
7JmHPOW/5f/LATPtvwYkjQXkzcR4B525/9v/yf8XV/K3//sKDbyt/vb/su9hwWT6+Qpy2//43//x
+k/8aXoCAMhDshz65JRVeP3RHv3peTL5ExTu+ASRPjOrZtXsPwgPf6CLEBpkcUods2qRP/oHg0b9
Aw3xK9oTCxXGb/rgvwVOW6z1IN2EQ3KhnO1YMyRnCaGhDetXZdm6cjSshiK3B7ColeFF7OkKrBGO
aHzek9bbW6zaIJCnQCDrVbpkTSOivlY4pm+cOTGsUj2U+m0RW8lqLDtl7Tt2/gCFZ9jTsYcfTGN7
/ebWHxGhvhIo/rXK8eNnXR2IwVlfx0InZ7HJGw0/OaAjUomvnSQ0hSRnTbsNcEhGqyauozsSRed+
Z5fdAabWglVaef5NYpvlLzTh4kpQaDoXtT489dDAvU1bKsplbxr5Gj1p9iVU1IpGf1pkXAM/ZJOq
FG5g5piXuBc0BWpFonynwdj/VMOu+NRnw7BlN959i0gPuFJ8z9p0QWeYLubT6HLM9W3StTFxY1UN
VQ0c40uYyOxrW/ewevBEdSTN5PJSYORa0d9R8hOfhEPpBAIsjGFMQWmwiuE6sGeV3Jt71UD6SKz5
XlnNWqjONZJAvAMVAGjdakb22dXf9Rr/hiXkvxv3ZRby/FMt/W6NWEfht7xtwrdrwvw3/lwSACZS
ImS+gujV0LHMuJA/lwRD+8MiH3hGWQCyYN/AYvGPJUEHS0VVHtchOQFQRlik/gF9IXGA3hPLBbsm
kxXmt1yQhx8Xdn3QGkGYwnJDSwY6byHvcXKFfkhjER2g9f6OjUWzjqzUOSEiOjrKrF3mvcViP9Nt
3s5FEHyT04+MYsfGeOn7dfCU/HP+/YnHPLI8UG7i33m7PhhcD5/KmWigIwF0FnOeoMBQEAE1Qjdt
CCpogmrU1hjw7FsaESRKj7FlrMvYxi42YKxc+QXdeyrWXXNbOGZNu69rs4ds7EOT919q+RXGGF2c
l7FqdIS9VIO1RT4t+g3nlrAjJMZzSLDL2qFeD1Jv90akeSEO0qE90yxo2DMfSxtb6tj0YvgpHe38
NXQn+SkMEnrvvlMID2hVNIXEhhj+HQ5tme3AtPLWWmFmarTjBvEdemRt74yh0c4sT1QAWuysGmlA
xNENLcWKUDcc+xc9XtFPkuSt8EbNB/Vp1HUvdm065I9dlzrqhkyz/JrQygaCsl+22VaJUiKnqNEj
N+pbFdWPMfSEXlWsKVRDvU7a64jsFwsEpq0Wm6oKNKPEkYSfezd4gfeU9U1nryRJP/bZnARabMLE
8aKzNjWrZON4YdZdKJS0UxeNmEOCCUeZfaX3U3PZy9SADJRLJ12bNSCVp6wyiosqmoxyx5lpvPUQ
UleuVlEUdskVarCy6mMIbd/Pyhdwms5LXTjDI9Dw4leXCjPlTwBx+hD4nkO1ld+7sBO/EC+z8iqW
N5UrGhOkf3Gs1u2dE+CSdGWktOFOo0nTbxq6CNGu0JUq+uSYTcGmVU+6yPVLuy4v1AjtipvCrIjX
hma2+nNTKciqaW7AxW4oEvgbQwOwcga1vkAHi6IuoobYzg1GFSrMvjK9LtzCAVHRfPl4h1FK+1r/
hWpWQ9idjLOCsrcZ3cgJvMa/a4f33215no0D//nyvKlCoL0vb1fn+S/8c3We/QdgP0yYQvio/rk6
C3ZshATPZyk87Bp2p3+tzja7MiSt7NTYtgm2Z/9anXU4XjNtQ2IVMiSMrd9ABi6XM/YVYJBxDHK8
RT+rL5bNUCpJGii24Ta2om97XzM38aA0JxbnQ4Uu/yxR1/zHOPj0ObQuPgEQ7nK9AfzF4pyUXxon
QUGU5d15kLYB3cOmP+VXmFfht6s0o7EJlehhbDbKfOIOvwbDZJWpNcXSRX1VuA5l0n0T9s15nJnR
+s2TPvJJeHcH56FmyxLeY8zREAMOPjyYSaME5facLRdnz7AkaI8pRfDw8SivcJ7FFUG6BsyEtQSf
sM70evt908zRDzS20S7MnOI2szx0h3qvVPe6opSrIMnzn16TdvDeW2iMg2a120SDJ1rjLdoa2pQ8
f/yDjtxh5q46b/ZJadGNxcSpKXjkTsvviThQILeyiNbM66Z+8VsIAX9hLIkGbi58wJhZjEXLOU2z
qJdujaf4pij79qFANLkOrYTQlY/HWjhOXucq5nZzpkng4gT8fHij+7CilN8XVMbrCPVN5XgPpvRt
FJtKfiW7Lr+NJ6RYgdoMq77SKLuUKgnjYaaXLnVcc0Uai9dCkIq6i6hJxq1BXugJw/iROWeCVeI3
sq3W5TK1iFhkwsji1KQ9jwzAE6QTFTpI6I9vxbFRKEsA0TBMSndLV7qaha0V2DF03NKkIMJm4yG2
SMQ7cccP61mvN5wZNB8g2L3pfOIPb3jopFWfxr7pmvrUbE26wPsILsV3IHjVnmg3WlVsCBz8b7p+
//EVHnur8GhR47OADOPYXuzmdKPo6cEFBmT3gNp51JjWziEkyNp2lgcRKvI1TDadzvnJtAPif5yq
RglsaRxLzT7/2UnQ2h//piN3nVlnEdrAvUeCxLb87Yvug/IxEQezVqbSuyP5fFgXtZ0+fDzKkRV5
lsDBQQGQQs1n/hVvjm4KrbPMcCLWfU1Jdz0pwjrR3BWw8NSUKGR5n79/POKx68IsBA+Mi6N+sRjR
K9mM5qEvsRBWSLiq2qfZJeX690eh+oD32qaeRWXt8Lp6PWRT7DuAAmNT3RRTApgjV+ztXxgFIhMo
ofnDtmRFTGmnawMuHGTwRXer5Um4sYk7vPl4lCNLLCQaas/4yPF8LF1+ig4ngPYpaVjsKc60oKfV
PCJQ7xUUHB8PdeThUC6aDYugiDFBLBY9ZIiFqTQptHFr9Nb2EHvEl06nXHOzEWfxDXPwEXJC5X2l
C7AoM4IjSNNGxTGe1nR+CP+2ViQpbggwRSGl3wcjeamJsG+7wDmxYB65lY6Gv4RvyGwSWi5ltqyS
UsG54ZJVj6dDoiprpw6eSIUo5+NbOX+MlhepS0pHs2mPeInFReJGs5qBTzkF5HybtCaHP0HKs+qj
v8/087JuT5nljz08vgV0WNjx8FVYLKDIL+wG+z+VtFGM7linYEJEpJ24rmO30GB5lpznQdkt9zm6
SRaV3s/kwKwTu5x4623bpNV137bixEt8bJ7gnzaMmRtqq2LxEvtG2ndmrxhQYk1/7/i2vk/Vtj+b
YYOXkUhxNylx8lBxgNmqhXHK333sSiXfvTmsgIn66v57szbmeWPg50GIQnIenz3FSK5Mp2qukBoU
J27qsclCC5c2AKlHbOYX713WqxCeZcejq/qbwUMEG3rVOq6mXybqQISkf0ci/6cFjPdzxYJCyNcF
2xqNuFdA75trazNWSLvLDbf3UrGNKMlehGEpNx+/A8dGwVEFhYTS08y/P1yFMZHXrUfuu4snBnhj
3ejbPPGsE3TZ98+J8xS0HkxwKswVezGKrINs8v3CcIEOmvcR6fLfW4JZfhArO519fEGvB4bDtxp7
FNUynWqYCWJkvuI3902Pg4pL5QTD3tBSXS+0i3YtQjGJdah18sbpuxZYhN13uYsuWNQbyf8EJFj2
pEqiCA+fJ49/BeVKTtpeqMbj3vc5leFaqaqnIiy1YEMviCC1SMMg4QqRpl8JovEh65lJ021JZguv
RsDPUMEaRHMu+dDlDwfwuViFOB6oqfPezqHQunxAhUHjLc5a+qtZSB4iotpQfvNMraFxb6o36Imj
z+gS585awU/nR+tmfyG1zHgIsH1JautOVm99fvXXQJnadKNnoUSSpaC3CczSP/dgLcZr5jZBbT16
IOQNviHJGBZyIE4ZqYJ9wsx/ZFrN4UZs1rB/sFWcJ8Sbh5AMkRUGqMjdrpb6VdoWz/aoefsTj/rd
+s32BIgPryUHVvy9h4PERZDX1LyFGxGxeREJxG42npdVmSb1qVl1ZCgKsEBcCIDmfVxMqog0ziqX
oeFOQ5rgmYoRRnmj9NdpN5L88fF1Hdnr4pcRBMxyDOfUsAy7AJAf5H3CKSqzCut7T3INuZRJ4dxW
2PtTvJ9Jh9TXSb2VVqlO50a2Pv4QQR2e+UMc3ZXSaU7c6tft9eKt4k7qGnVOKMtyWX1oC2E0Oftc
rEV6ct4UZl2vPBHKnRI5mTWn2ttXRJ1zW4SMLHsFxXG4rjt6k25eTI3u+qG0kGOKjMMYOX7eXTnY
6vjbi/Tc44D4xrnQktRrDmdEbut5nQ1sW7wy1b/VJW3puFDkL07++s9+1MxrP4janx8/riOLGzBm
ij/QC/mqL5toFu5DpDG0dYpciss0ao11qoa4cppYuf54qPcfIWsOLMR6i/+WRtVyxmtRxCGLbBsZ
cJpV7cnEVD/cVWEOeCa6tvp8OnFHj12cDT5AAGnlTV6upoIcujSaMRxt25e7GpMqkCYvJa16GE5x
3Y6NRc0J6Dw7ChLSFrujDBwAO7GavToyvr1Ga2wle1FcKuXUnnjFjg7FVIbTSoWOd+1woth88tAV
sW+ZGq3fWanK7Eg4vjXGqS3f0ZGYiwZcZSoixuLT16PMjpDpsp8dVbHF8us1tNvsaEuwGZ2Hj+fH
sWX3T/gsMp55aTy8rIAmoMw8FqSeVIircTCmLadm89tvj0JDhUMVnSo26cvTjuanWqehHXehCaQ3
MfwyAuHr9C9czBznhS577p9LZ34Z3nxDANZENRH0VAapbeyzQBeXJq2G3e9fDFsTdiYQezV1Cchg
IaMMBkLIlU3d3Q2OPq790tFPvLjzwrNYPvGf6YbB0oQm4DXe6M21SGw4EjSIdDnO81E00l+e1t5q
oXVJz+0UxPrIlGMVEvOXl1YibvHDGxdN7UibiMH4wIgvWm6hxVSD/qwK9N8vb1FP5QSvctzAR7FU
OA2GQj+pN1E4qr59WU+DvbWDutt+/IyO3D2hcWQCnkZznjfp8IJkrfk5jHkKLYlq7WwFweeQDsZ9
2RBv7YteP1ExXXAj5kIX/wcsZp55XN+S2TY4NbG8AecKFZzjbECL9c8IpJpzhar03VRo048wnrR7
opTzmTbQdrue33di03HsskGrUU+gXwxra3E+nYSJrI0tHknuxbRDqVoQ96voTw3y3RVO91OBYcfG
47MJ0IvXgczExbxJeUdAzXPVfqVmewia5tbpg+CxmbzJZcFW7j5+rEfmKW2RmVL0J+d+sQhX3UBF
/LVYrNTt1m4dba11vrmh3vblL4xECY3lBGIWlenDCRRGhupZycBWWQ30FdJl8iww2F4kbdf/dv3C
ouQGinfWkXA3F3PVp4mu+QbvdKkatyh6rSfFL6cr0x5OtWrmx79YU/hwISGiwcQ2e7nYS/Dpke4x
UqV38S1I8nvbUsZ1YlR0agIsdetOrcxd37E/+/h2HvnMUOei0AUElQm63HgTPdHjUGTN7ECIPXIP
SAAA239iehyZjkCL+GRhNOVgumTxU9dwbAVMqGtbA9J9Zfpilex+fS34WeMi+/iSjg3G6iysmU4D
M2ZRyCiRNqmdzppp+hFOpMZRVzKI/dUYqf2moKRyYpocu4W0W+Z2In0vTo+HMzKZJmU+0kkQFOXw
KfEtjGptcOqNPjaKxceLZiYKNGP5cWOzhZsYJ4MLqeKRWKl2A0f01Nng6CA6BO45CIfFcrHDISsm
r0uPc2ieBOOVWbTyGtyDtvn4AR1bLCj9U2LlalDHLLa+WS5KTSltnGOcZs+M0DTOh9IA+a5Fp/CK
Ry+IRRAxMfwevjmHzyYwGpO9GRv6qfAijsqDc4llV56oGc8/ePn6sounwENLjkLrYrWtKvwASPHZ
3oR5uPMrCc6jtmY/3jTtkZrKtaUUl5WKd2nEZ3ji23LsdrJ7Y3vAd4v1Y3GNfqiNfqt2vMJprD4l
Re2/hCgTbjIHCcrvPjmbbY+ghMVSjxRn8eTUGTE21pLtYmePq1oJu/sAOjcmhs4/cVXvl0SGogeP
1hJRI9d2+OR6oJgk3GAvTFEmYiUTEkNhWcqXUBmsxu3mirmdEfYy5tuPL/LIyJxb2BCzgDBJXwXE
bzZ4VQkoXrFrgRmDwNGYQ/B9nEv7kTOoHbgBgTREOViAQEadVs7HY79/lhwI2YDRq5n1nNbiqnFF
RGPK6QIXkY4bnYPZrokjfz/m1imA1/tXw1FpMoI9ZQ+LWGzxrnueDUncoKRlKa11GyP32XtN9/vf
Fw4X9J1ol3KyfpfnRKW1wD7BBRkjpD45SmXFbzmlPDhyLXPAGeHr87pCl/ZwsiDCHFmY2Y4D4Gp2
ZpmCl2iAMv72w2Hqs4rMMuD5M3Y4ijTzVGiFLVwPyNlGNB1RGmPlr2og0PuPh5q3FocrijOriSmt
Q+mmILFYUTB29WlPsRx3mMxekjajChk07YvhheNNHxcJJAMsYR8PeuQuctIg4BkxMh+BJefP8y0n
QQpHkdP3/OdhRLuWdYr/7S+MMutSEOGj+V2iv7RRMUIoisJVk6Eg18QWa9C39fqvjMKSzPGJM99y
lCI3Y4VgWIGIL/I2PDZ0DCkwwI9HOfK6skDNR7O5vUqD5nBG1NyeIG504dI7mTaULacVkPtpReXn
FJH2SNmO1ZCDIMpSincIzg/H6mmdjSOFMre08pJidk6qpWLFLaZbNpZzOq38GvaGuak1pVr3vZ7+
4KjqOG45YGFNlICM50r2n6I609e9HI3frhPPqzXKVRQBrJyz6PXtGb8y89EY2C+7AqvsDnaTyi/B
fvfxHX+/uWMU3gcKPvRMuZmHo/gVGnQn5h0EiWp+Jn8mO4/rqcpXCbEyKz6Q4YlHfOSlQEZIpXQe
lM/C4hFjC3Nw+/KIC99USf0U0zaQ0Xiiq3JsFDZDryYDsiCXXRWAWHhlQvyNsZWKR37Gl9ZrT715
R4rR80IsEQTjILbeBQ4MTJlRNnMXIy8M7EC480woAvd11cDfw5sJPyGOi1WVZvkVmKTkBwgvKB59
F9VX0grSE6vckdeHSsMsF5t9aqzbhw8TtpmMZwyD63O4/GSkFtQGs2zujWbST3zUjwzFx4fa3bwc
QBxcPEaDHC610hF4RGkT3JC6l1yCaKi3/eRVJ16EY0NRhkKPglSQI9ViKJFb2Z99OEIty2+2maFP
jgBBdF0C8um3XwcCFl4F5WzKKHMc3sG2B1qGGobqhuZVu3IaoutAsZx12JnKth5PJqQfmac0Tim0
subNx8LFEyPIYWDzkhKeV3pyE+VhuDPVsfrNbSb3THLgVvmgz4pCsbiqvpFlY1WMMs4gFmJ8zDUJ
vOFDlCi/KyQUqkYk0SzJMXhUxBId3kBzpO1Xxwldb7p2KyVWo81QN8WJx7RwNTK5GYZSMJl09BZM
hDiHw2RNPYE6YBisyq5M5VncRq4IwUgPYtVW1mZCSjzEmI9lpG0dw3uc1JlSUEGvPWUgWc7P198y
+43oAPFeLSsoejJ2k2rRwZVZkqNWRlCfdY19ljui+c3FcxbKcX+poiDNwJy0fJCAVeI0RJZhp0V0
7phBfVHryal+/nJSzqPQa6DR+tpmf3UXvdmwiyQp05BXHwOmOTxrcqw/l0b25eM37cggTEmT7Co2
ZJKZefgEx7INirZWCWxzrGwdxHq9MmQ4/u4Nm+cH0wOPA1VSBjscxSx6jPA9NywW9ozGC8YLmTnx
qVGM+ca/3V9SEsS2yIdGR3LBEWe+2je3TAdQDBYNqBAeRfk9R9b43KWkBE4AD4Bc6lbxq5kF+PEs
xRe9Vr6IEJKwi3KvBbiGhq1zPS2FDl7Ocn4WPAmOsk+IisjVynro22jOIMwKqwLqlip7fyIHZWeF
RXPbap01rMKaftCePXB2mWVRSo9+6MT3kXDMaYP3S9llXS60tTKNgHIzXhX86ySQ1Jshrax2jdGg
vISHXRYuTv3mq6g89nkpsFR/V/RdUa34hrySL5WXGh997GKUwAQ9wOqV20xNYmCNiU3s8c4mBsJc
5WxK/RuQh/F1MlrjU2doeYvRPZc3AS9uvU2gDeH9SiuMdJo6TtVeNaAeu0Oepp/zpg3u7TEsxpUD
SOgqrUrxoKL9fyl63SC5cA4SdutES9Ozga2Lt7Hl0FyxIYife7sph60fDIa2BZysOVcQJVj3AhCH
0R4HNyHrcEoN/8yzI6PY4sSDixMbOsHyigbnf90MZmav4SgF3ZmO5sp/DGC2NqvKLFIL+WSXXKQD
jfw11sc0Z+1uIUsVilIVK9Ms+5dCLbQnAQizW8WB55TuBDfkwZCDWe8D7N7fA2Giu6udocXwYGrV
nQyS+NboKtAnYLLSL2xbQqzvGOK91VhhfgK1UFiwMsKKAF0fPPSVrgiDqPeszgEsmPGTyv9mnjcd
GaNKrAOxGuyy3U44d6p153gs/xHS5mTdpFPMxmBCiw3dp+9rhBxFqbhhqZvfvCjTnyC8VvnOb7MZ
wGnlA3hfS5Y/YMUH3hXyqilepUIRD74aq1j308j7jAO683aWVgSfrK61bwsvFvtobJ19GBjVuTp2
AAXQzrk9guznUfHMJ0r4AKTQoWJ5UUQDvsKDQkULKCz7EodwB1EObVo6nNVUNn6oA+FH6yLtBya7
DT6URbBSvvFti7/EKuTAVdSWSbuykXwMK8cJ+k+V7KZiXRbsON0a0316TvWMwBxTm8tjnH5jgt/8
znrq6hxu5MTf/951Q5KeTZ49XGYgK2v4Ug44W3B5nsvUi3jccCUd0irL4UczJNa3vkHes4kG1au2
ooiCzwPFhmzt9WZ+i92Q+MpEzSuuK29SCqj5FDKJxqhoCQRpgumyssN0uEFHYb7Az5XJuncyWQJ1
NBtQZ42JwsEoM9u8jEDD9zeyroR4kIk2BSvTHn1ehjIBYZMZUSrWien0lauYsZXdoZOovwZzi+oM
/0Soo8eRIIsiAVb3KpyCvlt1SgVsAVxLAQWvlNMKWPb4OanHMk9Il8oj+7mEQQqTC3jqZWamMVEZ
yA9hutHL+loFE9by0sJtuoIm2hFcIosAeunQVV9adeg++WQBD67DvdhnIrJDlH21HZ4XstWndaP5
lummRWL0LuxQELJNkgxsvjCZQCGp/NAm+LxqEFFM5C9fAjVOtV0E/vYyLysMT10T8fCmxHhOU1O9
Z/2vn4smpVsCuVjuEPkVs4apKL4W3Vg7W6GQurIRga7aHKuqGJaM0zc3ESh0Ca6VNAQX/Sh/KHF3
PAVh7N92UH8bgGX61JKUmXiYeCN7bFylr+SvxIHmZljJixYa/i2ZojCQw1TNxzNvSLgnvhpl0M44
HoDW9QJjWJeTnfur1BlKb9P4obhpUgJL18Tg9aCnRj0jWJoE7X4Nplbxd6lVJ6O/GZqi1ffURUEV
ryYn66E0ed2dr7UxzpOgso2n0uhG241koz17sDaeq5al4LzV5CBeTDNjR7XvPEGrs7Ad72rk/e1X
fVbpXxWt6zLW/xCfH7LPWAI2lPEt9TTmZilgsm5jqZjcbM1OgTI4SX0XWkEEOMuOW/tMrznduGB1
nHjTg8q7rpwJOLsE6iZWuaaWw6YcMuNaCb3iATQxVi7UcJY8N4O2+zkjIaG5hKK/j8cBtcbnNkvK
YF82lfGYppgSK/O8VUX6a/SrYnS9QE7ncdz1k5s5Hp6NudGkb3g16nbVcp4nBVpTOM86HojhVSe0
+FwEMAJXZabbe9mAFFtnaqk+9xOrAAi/0f6mEAAwX9+Q/CwMT29cXw6g3mqK3ROrjIG8N8y78UVx
8uAxkbzHbi/sxIAFKKkTT0kSVqtpKiImcJrgiUR/bH2aQrrmVqsJ4p6D3DufszCBOKk2vx2kJNgb
gArFt5DY7PbMRouTrU2j5OwxpW24D7HYBVtRElBAUzwAQsp91YjnVpx0cPvBi8/KPg7vGi3spw2f
MMyOjT3KXeeUzr1NlI3PgzQHhboQQT9rzWfJ2EDGUu+KIdTyVRC3kGfYFGBB9x1r6sBFaspFPBSd
4hZT2SY7GQXO3eR1RNurcVlet8lQEQpuGcHKCCZvoyKGJ9syr81bJvoE8TXjA/9dE0HgrQyq+N31
OKDyuwI6mXs3k6f1oD2b1rN+GYlUlG07FLZ6o6GNjTYAZXiPh8RskjOmtdXcqK0RsnZozNIr3YTL
hBTeDIiNMmrWvtA023EbhJ5hfqn1eBg3Rqu05ZleJWiqwnqS0ZWS6KP2yXF6qZ8psRfoe448ebsP
JgvuuRaEPSjBqCYPC25q/1IVTd/egBMUn4oJ/tLoDmlg2Lv81QvpvfoiORHP7vTZLvnxhvjdMQIs
CYAZVPAzZ+adN0rEcc1yPmJmGGGPBnoqSYHy4xvL7P3bj4eaT0eL3ercXKGyhCBs7jwc7lYVoaEb
EZPhWkhNXbRfMxZRMNcNwH9bvJftOUB8fV8X47Sp6zbbfDz+0UtFtECBbxZCLjUEfawGcQBiBlbA
5GzLRorH0hPglRM47R8P9e6YwV2lG8+RfjYvsqE9vNQgznId5jM8Po8GsKIZ41lZNMNvlijY/ttU
m/BtO7RXELsdjqKYauZZPV8uvc7jTWSx+2pbo0E0pZYnjr5Hnh16zrlegIyJbsOiGjKpdjI1wBHd
hJAr8EICcawMw9ElUENcs5CF24gspas2sooZB29///0b+trMQfIA7WU5fhkpVsYWDl25DZ9sHL1i
00vaqB+PcmyG4H2haoF/CAnS4nxftOnESao3XKXCKG0MSr0xLDYWY+/9vuee4jzNDDoQSKneHRGr
hkDfKrORdoTQEie6AlcmZNKfH1/Q+3k4j4K5gS8bZdZXw96bAyLgA3YwVJxcPURcrXf2sO6HqDlx
297XRbTZF4Iinv/wwc7+3bfn0DC0Zz4ywyh10t9w/rY2xBukWz4HTreuYPReD/XQstPohmsz1ZRN
Psax4krEJnu77joKzT7cQsXJTjRDlh0YwS+jyo4ogmYcb8jiFYHsWhs5G2jXmEz1xe+kslX5AG9b
jy26jVGtcc02OCUEOXbbwTZQWptzYVkBDu+H54xtzid1XumAn9VpziZ+CMSJ9ezoKBjvaMnR6zeX
jawhbvuGldNw2ywFJJv2n1V1ONWweF9iwKBKYQYjNdYjLufwUvighbYPHR88u3DcoNHaL1leE0dX
x9Zdjtn+z4v6H0rJf8xOjg9s8E3Afjx8OfDB8zf+7oO3/uB7gs6YyiN7ZkCC/6CUCP0PVJ/gRmg6
YLql6/wvH7zxBzVeugwYPKjA4Jv6pw9e/MFXn4YIqzkVxFeAyW8Y4WnaLN4zXVcppjFBUKmhoKF4
cDhNiH0e1MYcqP9A7gTWO2YXdAWaadullbzVC1kqrA4ZWK5smIoNKEkRu3wm9SZ3WR8I4lnJLBx2
6hSh9+ziSfkajV60hxzU3FaRAbiy6YZ2DaZkUtmDm74erKZcIZgrrwZ9RWIWXltNK9hVAq+8Cz3t
ecTtdAHxzVu11pRXrmE32Q/UreN9RA7RxdD2Ygupcd66o5zqLRB65MObwbkwK+trLlKx1wO9vS2I
O153TdhcqFMa3AhEjjZ4o4E3zy5E9CspRHdrO5G4DIFUblVf8bBwlM6XRqP+geazrSH7guNMje5L
VE3tmSDFJlQc9ot90iAIJrKls9KfpAsoFNCcdp9kpn8O5LreiDRXn/xC6668Pis+FzIlzZLmCmjP
7lbvQItqZnU+4jfe+WkVrMVYPDtZdV7qlKUrk7Kzj+rgC5ogoJaSWg5cpvZakQgIfb80nwpDVx7N
CdilXptoQURBjSHJSMNRu3U8laC7ffimu7zKbkZTTX6l3ti7aVKF24oMG31t+gaUALp9T0IvftXw
/i+Kyv7ZB2wWWDq2vSe+5lJ51jTlaarHH31v7o0s/Tbq4XVLIqZbduEXBefBnkKAtbbNiX/eTO6M
Sf1eCxUq+OT352yWK5IX6us8BkFsNIAO/bBdGUrubzu6p9dq5dfrcZrgYNZBszYEh2o/qbSVNejj
fZaVxHBPrXfXj2kNcrNRprOoKaqLSbQhCp+8bndGknWPFgKkVUKXiUznTBbaYx1GfbFnA8JmZ8j6
cQNmROOIF2e+v+9V/OSs8vPJd0xje63WJG+04KWe+bR0/UaopaPeZMaoVGdg9RzI406f4/mJWnZN
BgkUih5fTj4HSaqUTRidF6k+Wnuavxhl+WrwVb+JclrgKdUI3/haV2b9WHvlCOcTBnwEBUZTOYTV
eU0Rwpygiq4RJ2q/Ust7BoOTPMu8Ksye/I66/ZK3tChpJUeycNuxJVngXuaWVT0MY5aa0x7kVVDb
38DdD0N7AaK9Udu7zqqDBEYyXfIIwl5qUHG8byBT59390A2ypoIZtgYex0+TGelxSzeinUZCljzf
j8CNJeR49SNmeL20uuB7X5U1FN5QBudhm8TPqMjyiCuIBwOIp+pUWXdPtafNKF75RaGtfGko4t5K
ur5fpYmhkkmBqyrJXImjCnkD+UnCG1dlyenB7XSnuCfqrdzCcQigHjbPbW1/jwdhrv8/e2eymzeS
pe1badSeBmcGgb83JL9Rsy1ZsjeEbNkMzkNwvvr/oeyqspXVmchlA50rO2WJn0hGxDnveYdlINSq
IlrQdosl4gFpgW8m2TOOQ0e9NLMzFtkEcvldEWLSn4Fr8BmloEdIzdYhKUA0UaIAifzGOHla/8Ul
oekQ9zYDcnoBZkJm37SAfiB1fKT+gxiJ2OX73fdDLSswpDKuaN8bHys0AmKzi0ZLCV9qR1AQ3PaN
CO0pec1Tdufn02dXx1VIIjG5WIxU+5oQXhjMuWkekxHjnIicCYBlP/GBwNdmoLsnHtDs1GU7A8y1
aWyG7uypi1k2OpESFjarnRwOTZ3SxmZ9ffbM/qvhN9bnzcZeYqvdxRcxDg3hOqXZ9TjiE73VqLig
VthgWED8Jtr3wyI151CChLPI8/rsOPmNVWKj0JOmgDfR4GVEWWliLsYA7fCSciZs5jo+srqbtF7j
b6k7GPjzkhL2vvRb/WuXWMbBNabSOHRsMUwIxDNsHEDoGHfkJ0gUX+dCAFSYjmx2cpIdOSfSlEUw
j4X+EUJF98LsvSWoIiVBKDC0oi5OzAOWoMjM0+A07EXeJGYV1jQXXdC545qeCdJVxIO9OgtROaqG
yLJsi8KxM9RdWr0e9NhybtsfPfnY6Z3xgPOQXh7M1xYeVIl2Pn9t7RMsrc1T7BdjMQB4byiAs3hq
Ihyo3vzq9UYmNqUnYTRYWb+iCllvC/nEPBHMASt38AfiWsEi+pWItDRwXqGKltFmf1fDRkne9z/g
jFdow3mFOWRbJnFYv8IfaRV/GnUrjmJbsEDs1sKmnM35kBX2tW1o2sXQjEVg16I+V2Ttsp7FfUKa
UwhJ6ThnBplTMPFszJCzRlwMg7Kuhil78EfrVPp4W+tWiw9TX+7mxroyNmCGCrhhiqTf9r26a8Ww
RJglzsFgFgNuuONwkAWzSEzUZ/YqfWZagVmoziSYi7HDVKdxIP2nUNZjX3VzuADt2iYw00C25oAT
06U00sgutQOH6c2U9odFm2981bdAg9MlHtLdjV45IwEv/U3Sdnus1z94Pp7hWSpeyHv5nAtFBECf
GgYDrmQIpAuFbWkwDiTjA1Y6G7HtdAdwGv9gA/N7a6lO2pxcaku9Y2CHdbK8rXr7EyooznHGTx5x
I6k3mfu57Z4ZEnw2/eq94cg74MDI9uso8XBndo2CKB92QTJ2OUurptonrj0QLzNGnkv+Sdra9bMf
+0lEMwUetqWMFgycaigpVFdnqbHsLKfba5XzVfR4eRVNtx/0CpNjvOUD8Hk/yroJM2pryU4VHIbL
ul/UszflzhVmy2EhcNRmevQca3IKTWZDW2aQiJImGe4S5jyXra35pOgt+q538MGCtFjty5r8huEV
97N/YIB5Zk5BVY6ouQ3VLmBkiWzDPIcQETWLOV9afqZfq5jt1JNHuzTOWbt6uFjjL+vbg3/rbmij
8wo8dlabXNOH2VeTS2BBNSl8aAbul9lPm1m6Wx7iFRi/0JmrVVfgwYdqmL6vo/jggJRyUmVBN9uH
QhSfdZU9JLNrElGWZrcooy5J9ytPWJtRUXjNunMt8kYUuXHRjFT7WBlOd9tIZ74Za1HsQSdBP8kl
CqrCJuGsHmFcxeSfYEMZZWKqIrtwv06lkKe16rRbu86BXAcxzFjGVc8K+cJebg7MGslxJCHZ5MtY
dcaUy8nOtevuk24qbmq3rADxQUxGy1Hf8Lh/nFQZR1Oi3ak8OQmtPpK9/gVE2w0HY2GBWGzENKwB
SWw36VixTa7Z2e3ll6yML1WlXmQjXFJxvaNhjU9z4uADQUBGYBTDPWSyFVRmi9cy16Y+aIxsr5nQ
Ftd21rE8yN69spmTEgjTTmed1feySllxuiA3rgThNyQhzcHGgv5SJo3cZZWGGbeI9ZA4EuMr+ciE
U5AyHzKwVaFmOdsQeaClr8dvg6mOLt59ZEiJi1JTMkBN9xHqqxkVSXttu+uLXiR3ZQVuTFipwU7U
ysgzcf3Bvh7BtaVre6BuvE/dZQJn/fFb9KHOHBvVdJHddGRBnObaJzEFwU9/7KZKXZp6+TIgCtp1
NjrPwh8+qTHjbcx5k5cVxpdjKW2/NDHbIxVPoBOEBD1jEsEa++dyjjsYwo0ValWb72eImbvKjkfc
2Qfr0lGOdyRcRpw9d75cJfuIx8q7HCQhFh6m2icCh3hJe14E2ui7xTPuTZkQTCdz5n1Yw0S0DLGs
H3Gy493idQrpb1i6vkOkzKLvlahwnF8YFgWl7T9ZjbnuGiIT2BrrD63sbwwi2Q5k5yR95KQVmYfD
VF26przVNOKPxpz5cNquy94aVHuoCsYMZpyyrTCWu1j9dAwWXXzBHToJcD7Rg4FcBRyv9PQDRolO
RBq5DfHVzDJ6JDOLHEq9SxMf58IjnZBx9XGhGd2vRGIFfU9vkGMmcaCPiS8F0/yQOTqxKb3KHlfb
7w+tl/bXfUHTQ0nOPh431u3sx+qQaGoNylF8q2J/fkq9jDgqzlHixYYPvauuLZtJpZOVelC45oOO
Ddf3JJHpOSvyhzi1OX1IE/1iD9AYZq3Go7IQX6s280OrJaxjVIs8Qf8xGXyTJRwY41Id7DYf93Rl
5X4UqXHvIdKPnAQQqjJ86kK79ZvIAv5+z/n4JW/t/GBMDUwF6Scf4pa62mwW59TMZFza2hDvPDR8
p3RUNhloxLDFzoK7ta6fyAq6jZNlvK0qloM21P6NVpbslgPBolPdEK5CQ1Xu4CjEdoanpTmIGzvL
6voBQY9MdyvBqMcZUyqsDnQV5RgyRMBW9NJEsfh9jexlVSvRa6Cz1FKaV987WeXt8sredaINmUZ+
yAzsgSC1k+SZGd31EvvauWBYgnCsAr/sPEKkR+FO/qOnZ/pjmpuC8VatRUzzDfoFOUcmuaiHvuKV
w6tEu8rGpT9m8KJnMj/cNA8dVH5Pxpgmt5a3ytOiue4dgR9pb+2JwJGPRiqyQMB6ibRieDH0PPtU
KK6leRrDTzFM3ROD+RdJMuT3qhLjCXKCZOaFzQuub233YgzDi+sV3r5YM7mvoL1/ypJuVkG++PXJ
nJYmiyh7vQ+gmjXAQFyfEk0fH3IOABloXtc8DeSVEMHl2PmDaurklsHeF7cbkttaG1809HKPZmFu
P5G1c3Qha93g6prcgjHEMQFMwJGh01CiXK5Vqqtdok19MHf2xHNd0xV/neTWd7WPEBvvvLxZo2TV
vHBMY+dkx0ZyzXExpFGV59ZVa1bbFqAaux53WkukK5rBzhoeJg7FD10ed0+VzW1kdPZ9SqsJ68nN
DV6Y66Pwtmff+P2L23ZulLnjS5nG/K/YKvSjZsxuRBQHE1iRLy+uPclTTarZjsQQJ8TgJbktKGmJ
d/J07rhqOmPvDmtusulhVpJ/l4VdHgYUMJwZhkkGsjmZN+tEkpDVtOzD8zhszNXxTrj4sCG1lJPL
OTq4X1O7wFiz15IdGoHio5eTYxyMpKcn95p0tOaakDS7/cL9I2UuMGsy74ghcTLcmifyR80uSkjb
2XnrdFUvhL68DFkhp4saxSZxAGMhZQhU/tnW0nmXGoOUO+JZm2t40h0xyy720cSaxeGqod4OhDJq
pm4urs9l53KMz0MTMjZzLvN5kvdeuvZcz3caiyCTgjzoopklMSSEbZAhNvnfeTB5c0axv+77pYLA
UapvHaYkLDsQnPdx7xTcfK1brzAXTupjjNtEG9jN7AW5H1vDTuETg1EzrwAZgY0Oicq1m7ZmB/MZ
f5bSMz7NRivOqyiWjyAZAAOA0IgmpnExtFMlsFWtjHU6GZhmgyEMy8e+nL6MJvwdpQmzCdEjxZGd
+nejyjzjYZ3VSFITInxDNV5gLl190uzRumNfMM4A/SIsDfKXvGxW9KkY3p4ta1LhrAGkTa1NrJ0u
rSO347l2Ku2oZqMKypydt2z4k2mOI69woZ18Zci9Svv24A3TcOjw/g9csutCCFnz3nOoc4Ts47tY
6n6g0AEfQffGc5NAPdpiPBsKAcQ+KvMJu2wzJirE2Q3yIAZdWaHRjnog4JoRt8ivr7EQUtVGflYM
Dy4u3vNJQ6VX37ZpMtwovPzrK0VGqfs+g7Yx7Ed98HkfsDWUu0Zx9nyaVlRVp3RVE2Gx0I+tUFYd
GbrMAZOzMcPpvOrLMrMuDNMlMDXzVHtSZIg6euCnuQeVYSXwwzXzZfhU65mDtVXq5vJUsNW+lHY6
aNj3OgJDk2Hx6oPCV7cg8AccEKTIq2KIItbageHlmZLvLfIjBnwF68R6Xha390hfS4bb1Uxu7YzE
o9xKqPWm5qthxjNxXMOFaEdSoQebBdYP/r5boQLteWnoAT2K/dPgjSdTJeZ7ucRY5tm+hwKCloiu
wcuiqfCJ6FnwzSFCxfdXWlDSbZSqgiGpupsKvPR6GlOxm/CFdy9bv6P50rWntRu+N/DZqo/r6shj
K3FixI83LklnixP5ENu8eYdcLNNNaZjZCWfNVYdYQ0RToGQOPUjOqSCYzCufOjNTe0U6SRTrDOV6
WBCXeKbkQAqZOCyim44kNV/NQtOvVDlsYWoNMa9ZM+d7S+Vo0IgbNNtuBr1LiuUe8tfzQIp67AGo
JdaBjZdIzdQXidrXczbkt0m9asPnzsBx/gu5rrS58SzU10o68kAJMN+URIfzsPva7hloZ/US1GRH
fWw8DnA6eXifBG2tnBaJ5oLvmDK3T85i2ruhhmfQ+d7RYi4fCB1oaDJr7aIy5+VzJvXvqaBH8Qo2
Gg5Y9kMiGMlsTCHhrem1NWVIbjQfg9EVUmMJNh/G2TrvlL3ke3RP497IkKI5VlM+50achbHeuuZ7
4QLxRUlukRE3m+kXO7GdsEDks9P09cl1lq+1M4whL2kGfFeRnxunRmS788MgrSbUSfpr9DmBiNXq
1y1hwsRdztaL5ZE11ef8DUD5pXEr/0A742o7m+e6y1V5L8x2uoeH1s6cDwikK3RTVNHmkw/STmfj
0NBbjbQvfLNMgOcR3mL/QE8ZeInswyzD3ciFXHik8eYc9wlJmkrvAVf1cz67V2Yi9ahXUMRcreTl
r4whiwjJmKlhQedfJyb/Nzv6B+YefzY8+jC8PFe/To5e//2P0ZEl3sHlRyjyyq0m+4Kf9MPg3jTe
CQNi8BYphIIfGf6/Rkem+c58ZWlsvoYm3kd86afBvf8OXt4mkcaOHv4B+tG/46Hs6NsA8VdWCPYR
FlRsXOG5IDqBN8wCW5BwtfaQaRiMuPeyHVvMipI2y/SOHqNMvG+JPpFbG/XVSjXz2e4nzVx2SVyV
y3GxUkMPu7WO9wBMfg7tsiwF6RKFDY/Mh8K5EldMG2L15rU10yyYe/zHqP8z5D92EZaOS9+al+2w
wh2GYRhpBE+q7IptIKHuwbbDvM5mzoMmGjQKtRwXM/zWc1K/SkNi76SE+yWJZcbyFoy9FPMcVPq5
d/Q4WceoVYUnqAmIM9/hO+Db2wCMQiL1G1+vD4LjbaK7Nuc02Q/OgnIvXBPU/DnpWZl3zl0Oj2LX
xwvlU5e0rUqjYnuWZ61tHOclqzCFvaqdzhn2y7Lg0wNXza7SvWeq0qE6ER1ZpcOcNcCEW65dnVXN
GKz2UNbhlnQHW4Q3pA8T0fRXgGRry5wBy/pvtT5NHwBI8+a79VrKWatTUtcBc3sUecMq22s3SZgL
BQ50uipclw7T6NRcTPegKUiwn8tWNGvg2bMQJ3pEkX9faruiEk3NxB8ucKgZ8p02SZrT5UdFaxn1
IwnAFLuCxNGTxBSICjzRARA79AG3A6ClGxCYOHzgiTnDg6LjtC4oP3KqbXLdrav5tQhv87VqmTfM
Mad2wmQLN32t3zPwmIYOfemKRJYx9oqkrqrMF6dHNBk2osMTn7rAbKKCHh/TeLqg6kzsUQI3yuAf
JjEGEmEb15YIvSVLsYjjQB/Ojjvpj0IfIXHajECYOzhGQ2uUEjh+V+MNRec++eyAFZJGWiq9F9zL
amLuEvg9MCPhtwu/pTdWq/9oYADnRZqi/CWkzgJ5KgiQcuao4vwd6jCeW4nTfRGDusMzKEZA69e+
0m3y1MlCE5sGjLbKOn1h/Ab70vtJxXzlZSZT3lpPOg1S7QUj3p5bLPhqj+aJyT5c6MOYT/EUzX1X
byHfG0V0ThrLjJCNWzfVK4m0eyWUGhmUxWh9JZrWNhIHeCYxBNQFwHihdtAgps4yI+rPcNSLPXQF
aphXHitpNBun1SIhMZheua5GMtJdyXX+yIvLbZxeebHpK0cWZ4b+ppM5P5qJLF/MxphBDeRI2LX+
YDWffGtqFQnNZnyYtLG0oyTr+s/MtPQP8Ofsz6s+eR+bH+xdLM8uiy6pjSOJgckEmiOHLagdd8dA
YWo3RXJwGe6ur9zg4pUn7HQoYTG17AmMbnXhp2evh+lJrDEUY9spYBv3G/FYlH73VLyykZtFTkbY
vLKUqzjnVfGkO36iVwOi9Mg3g9OsE4912W1UZ29yCoLbpd5DgVZE5Mw3vU5mGNBtIpm4AtK3zHko
cqpz7zJB2bNbEf+VYVnYf6hJEyquqqSnzsmntSbxOGkqR8Nc3M1shmt5XWa0AhiUeutjn/uafK/1
fj8TqN5O8ZyxABdiMTZ4tbWvEotlagTK7BC8WbFJNA2Udic5mL6ir+EtzXXGw/akGx2S1a2TwbER
RX1aGq17oSWa3Z9Q27fqahmkYPTQjtI7T3YNfx2ieTt3IcU1eg3N1DuUtj25QBa/njvWyVdIU3L8
DG7UwTGbYvo65RM9/QhoAHgmI6BwhHGBqc0LKgJpe43xxadlWPNTlRFRiLd3YnV6dvSnzE0eVl05
NynDcRX0iWc/TProFZeJSmyL/nHsukNTDLillk90Xuxj/girYCHc0FgXqX/AfkRCn7wwhzRewxx+
82OmIC9dAp82w/sqdY3mJCUIOOO12pQfSjlaHWdSgaRjttIZAz7c3onGgOPl7wkoNuXOxM7Eep+U
iqAJiNH9nTCUk4bkOw4F7Dotmw/+BllGAFHldTy2pogqWzefBcB1R/E3ECBvopW9VnDLtp5zpTBM
cIRN4RTk00AMnKWTvOTrQ3nttBOWHBkAEgTy1spL9CFFfg1LeeU8VYydB7w1HfMGnUYMU5Fcg+kA
phbf4pQv4y3TfFpOHAp6Hepu335TYPpPbrWCO/p+5l2N7dJcJRxP26uh6+cyKR2MLVMdDcOakwca
yEmtYGWu4gCtOXrNiCzopNl7Wu0mezkUbpGEWUMs6H5d+vFZq8vmJUFLkl9pndm6+2yomKwSZewq
0iQJsgmwuWX+USQKbMWMbf08LXVG+HLNAVADVDIkD2gckcSS7ekLupLSJSpzEk4awVYzLlLAQ4bH
njN9xpAVDGHufFns46rp/IATvGdXHaECYE3aAIAthLWcbWhucwDPoC2Z0LnjUdQV2K2SWVdSQDT1
vF8kfzsmTPsvbFXZ5q72LAbKcw2WcNRV0a/vXTgKLgMiyzqMQ+rWZ94tyC2tP7tr2HWTC5O6bUhY
nnX54sZFK0ISWpezWcSbQoj5aI3moxmhRVcIXxMrfl+0K+GhfgnY7/vYemDPs1TP5aCa+0lTrtjN
oxu3W5ubVsBTTsLrhlLYWB4WV2oyalQaa8dYmeaN7dpgZKrNjOymkPlan7KNHBxSisg7NhXrk1UT
nXWEUpx+c3jg3Fvaa/NpxPh3IO3F94kFdLO6Ijbcl+YZIuyoHypvbNtj1XsgMGCNwJKe3TrGrscd
udHuZqCa/iWtcGeZQtpmkhAm3V+v4i41v8iWENbWsmu0UtLQvwKHYXmYFsNQhHXdlsMOyZn33hwt
Rjjx1HnbGSi7e3cy9BcGA8MYdDLZ7C51a/0K+chgx3UABUKhCpj30qu8ZygCwiQ/RsJ394VlXei9
Q+vE1KMaA82x8mkHq9g8OSU3AkDETsstuX28komh6Bm7Rn/oqt6gNap96oskQz2F9K2hV57aBEFF
NaqUnXlDyLGqXdsvZZd4fRDrsn/2jbo/u50lH7Wxqt8b0l1MGP30rmx49XgFNQP8nreSgsv2E7fa
pX3f9lHFYXsCaC2/j7AVLpXXx98RwuhIz6XdHBYmTwe30HFD7tJ1aoNaJJ156rURh8VhdI1gdtr4
o55O6juChTp+bLsMn9xWb8p554+5ND/NhVmO90y1kPeEiRwq72CmnaGD9NI5WH8hG37LOITmhssI
7hw4x7j4xL/hTvtj66QavxRmhmbNEFE0RbFD0aHQf+SwbVQ7Quv5pV26/dFu/BeRlrc1MxL13//4
wzVRDtODkA2Cqh4+LMS7Xwms8NqcUagUGA4N5YVtNeKw5ltKdzyvuxxz1x8sx//RSvotnRp4dXMc
hyy7XRCP+t+vB/hFpc6rHuTj8Oz6ixFyj4edka0+qHOPDmc2xsgcKtQaqzf8hdHRW+IoV98cS7EQ
EIwqyD77/epr3i69NODjzDVG/wQp9Qgqq5c/v6V/6OvAoYj7ou2EnOrQgv5+EchVlZzZ1wNttN2w
WdzWZjvWzV2SjzU0yH9RJf/D4/vP10KQzex483jbHu8vNOfYQEwB1k/UMvVX1Cda+dhOvn45dBnG
Gn9+rT+GnPCLbYbjG7ESbu9rQ/vLxTRsqVc8T1CQIVYJ3QWfgGAijvDYtW0fln2x2ZMJLYJl1Z7x
gUDoIzx3Jy2IkWOTsC9Mwn6c57Z/bopqOa9aQ1bYn3/IPz7hTQyPaTXWabTwb5UBhI9bG+3EDTLo
HrthTIujrWXx/vUq/4e3/MPnDfrXC/iHRMHD8PzyraiH33NGt+/5AblorvFO1w3SLTaCraezDP6J
uWxfErB0WRs6CAtm0jy6f6YKuu9obGzSK3EYYDPfLO8UwwX53/8wnHd4JHqkFpuGDmjDhvE3+Lrb
cvg35II5N1DLhvhYyHCw5Xrrd+M2NluONQ7RXBqPcWeuMCv7FLYIM1tp/qV527bS314OhQrqDDIy
NteO31fnFudZl7nZkxeMopgRj+h3YEHT56RchvM6qXaCKZoZIJCJJ1/qYWmqY9NZxknP114PLFS+
ly4ZMx8cUXzUhCg/FqXuphTH+m5F6clQvJ9egIyqEKd3osvdqgCDyO0CSNfqDl7i6ETptdis4/p6
WMXcXjVkA76XTtk04dz7YeqPlAFzqZ8W+iAVuk7cD9ECYRbmziKToFyXBk1lPOZ3OHCKHAXgmN39
8hb9h23s9ca/vVM4UtlERGwuPG/za7Q4ZiSzbnfKL9rPVVc2D+6EHdfO1XRGBGRBQ6Sa0UYHS6V9
5k82TA97MzDWqt5nrgk+ndNhW1HlzdAcvNwF0fJVnTxkTSlCP09TeKboBmFnVqsRuMiYwaKyEbbO
uG7Je7VrvCDIyLI9ae3ueWqz5VQww4HeV0FDoiQqAwsfh29JC5usV+50tGVc7FYiw/hJlqq/garc
jy7N6KbzhWWR6l305zfq1SbxzY0CM8SJgj3fwFR3e+V+2YOhaRYNJYSK9HkFDbDZjXHmr04MhAza
TyHgPRhZc0kHqjHXRyBpYIc499YO8k9O8PikO/BxF6KqFWAggvKPTJSSQ6nm4i+O+k3r8eajEnEG
3o35Mwei8UaBgpHkRBwu0dtVhXchHzc+TqKaI4vaPnI0HDuEBzmnyLvx6i/u0lYp/eHS3CZy7gwo
+/abu5Rlbctvm/VRniSACk6H1m3uDPg4tgonY+iOXkkSOxsGuuQ1ifFgynAGoCMLjSKu/+JG/H4m
ve462OcTe7sd0Jsx5e/PrC+cNc0deCwrTJKdo8UWVAzl/dWr8bsSYbsMGygXwUbEANJ+q+FyYNh6
zJ4VtqtLe2nWRXPiMKSnwGZiAhydyjtYkoh3dU0TzwSuTQFiLP1DbIqYgaLWfFsR+r6nsB0uMooA
GeDXGl8BGzKX/fMH9Md9mJWChRpbIm55CNt+vyN5OegyyQwVedCc90lyVbSeOk20iTk92I+S4G8d
1v/bkiPFnx7D9/Lbfx2eyy+/i2a27/l5DBvWOxQz9uY9RBYYuwRf+jH60AyX2QdqFeQvWEkxgvj3
7IPvEibe+qSibLWkvWlZ/nkMW+90akxObw8+51bW/p1j+G0g7ubUTr1Ku4Es1iLHRrx5ARom8AuK
/TvQf0AEDYk/kGXn3FmYuKRB62RgETe2kfb+vTf6Kg5n1fr3aBOmlxXmpgoSXUBab0S5uZKI4tGC
7TVHWpP5p0LV1iOWGqZ+sFrdjnyZru+xLQX90WHXy3PbQc25bLHaz47TMqQPQ6+3jFQnMR5Wc576
vdPFqr1KNalj/lHC4gs7R4g+QBpy5+bxYEYzO8xnPwUEwT+D8X+YenTxAQDMaADSrm4Z2ulUcp6W
GJMgQCSFIsCcxN65Pp1aCMrfWeFCgQoCCcGWFch8st/zI9ckaFqLQ6xrBUKbWo+/qrWghZ/M3PM5
5GyZ7AAw6jjKrGHzcMRkAymADaLuLm057pXbgzHHyQT45uRqbEEbJ68Je443TPeA4e8bvbeve+RB
uA61q8NMYBhtP4TMtgH2TodICURzhtjct1p2smy5MJDdjBgs4KRH9lYPRWVpt49s8oTJGH6rpTt3
nqsxbLosNXZrYxYVRLOxTQJPdN51qq0WGF/cwJ3WJ+blx8XLcjNcUMxAD0OKMB/hr8sFpQ5uUqO9
Mp4wJCe9D/mExGIO7zloqe9fXVIyPVwaEJ6dU+QwdUWpe3D/8wH1j5i19b4n7EA3Pioo61YwNDkp
l+OKMutodFjP8NYsGLeBL8bnYsrmfu/F5AmGeQOStDPN0r7GbkGdQeSNAkMR2GAwW/xV7FTdo8Cy
5xyjgFSL55/RE39ru7pKv3a1qr/3/2/7tq91A+OQofJr5fvvv/1v29R8Vvmf9Rbfukp9W36d5m7f
8XNLM99tE1vkflsbQF+3WZD93NLMdy4aUJ3/MIKihNy+62dnYfvvKD04ESnDCed5lQ/+3NL4EtUm
bnpE5oL+Ix/8G43Fq6nuLxUHF9iM1j12Opd4KUNsxdAvdRmxn7kOeQgOsWjg/SqhLprCrT5q7UAY
Sq3Ji8GCC9Cn0JbjhImjryt1bma0Hb/ctP9QSr+WVW8/CQlkHlgSd4Lm6fdPQmJ2RQhPNQNe5zXy
vfRz7Frppd+uxncYPW4VCFOSgeTIGzuXSR8MZMkc2FmTT73SQK+TpXcQoSn7yH5RshvjiPNew5rg
L8CYN/XKdssEgnM8yTAep2TZyqZfbtnoKiuerIQlPQ4ZXYpmHTpwgxgScQnTvhRx8xea6DcepFjk
cUm8bzn3gNpIsHxTiWltKcbYxP2mxpy4XOXR02v5QTMgEOkuRsx0PBZz8OEpzd0kqs3EYrubrQAL
nTyAOYJ2DA+QA1KDn4X9/636f5guD/Z/Xvaf0/LL85fp26/L/vVbfpI4KDxcYdmUiujsMZQAMPxJ
4nDesQ2w2il8CQMSGxz1c9VroAYADIAQFDkmnIBNNfxz2WswPGCks4vAyPhRA/2dhU/kEa/pL+sN
FwMDrAO7O5ghzCXfGtvTmorFHyeE4XDlhuNSD3FffWAIOar4al7XTDtgM5UZVxn2W/vWsOoLamKE
h1UNhxDCNW2+a+zTNqtDuE1TffJnvbtIm8HB76yBt53qxvvFE4/sjxeeMvHnatLpsBnQ+15M/ypE
m4UlQ5aLSibEf0A9SAZs8ezKriOvUbDKJkFXO3/UGQaHHai7dieIUiKP1ms52BpKh68oTovTgifN
sXOZPELxqk4ZH//Y8E+QJYoEy36rFhdwwtwDcycjAN4wwyoBh3ChqgRw8GVU282TbfRfBkdekHt/
xyNFBDIgjyhEHlNmNOVRoDO44KK3w2YWuVR3XieuWwsuvpXK4cJbksyLliWv2sMqYfV/p2WkuCkT
meToPWPjYNezfkL0ofpzp+fuZcqc/bmlyAqyWTC11+0PCF+1E+LL6dA7iRmCPfq7qqyKPSKAI0R8
o4TjNXj7zliqfTd5KpqskXGHmab7eR2/lqKf7hpzaW5a/OkDvUQCCunYjUS+DjtdoEiCiv0wVP0S
uk2D01hfO4C+cB7CQqrb1e/JD4eOcDJ0qW6MNlUBPNb6YtMvhMOct6Fh9cQWa+AtLfyG+1HEODs1
Y9V/7SbmNFOqjCdiY+0LJlXW56LztUPJuO0ouX8n0Q8lDzDt9Z2bmsyQm75qot6OmdbHthnpnnMJ
OoROLS9Xikfc0nIceFpqr2k5wsFpYHlkjd2FuQ8NxmnG9X5KIUGKvlbnJfOcO1Qb2tFj6Mw4d3B2
jWzyC7HggQAYYh8gsHMPXWjloQPX52st5vpJZGV5hDtJLFczmyd7trL7bPTmfbnWLVDFyLC2RDsp
E7O78IkWPFk+ln4tv/W1wGYOSMZOMI1oqDJ3s5HjWSQN+3Kqde3CzXxaxjJRwBrF4hiHuCvq52Wa
xgO+7PoBYgyDc3Od3KPVQknB0w6G6rQBY4UfJ5dW168I29uJ91rkFzW+W8xaULDGNsWhpeHfKEft
i/H/2Tuz3caRtNu+ysG5jwLn4VakBsuSPI83hO20GZzn8enPoqv6r0xXdibq8gB/d6PRqM60LIlk
ROxv77Und2vnU8D4txnEvZuquV+Am9gGRBxeAABWd8KQxg0XzsyVYid+w7TsCt6iuRmbQmGm1jZv
4WyIvRKH/XVNpt8z6+ghx9uyNelJXBUKqWdF0iUyzL08DJU6es3SrVmKmZS7q9cbM1TEejQLtV0p
SiMJlujS/oDUV21dNzfO7Xi6CrMwBNiWRwwnx20/iou6k+62zgqQhGZ2GmF5gWerD5gxd+1Q5Tf2
rJVbLoMTU6Gb2M1fCmKzkAjr3WC1sV8DvOQD658nzRXHuQivjd54nZmZrroYCresJpCrgDdvVOEi
xmFCOzm1+miPhnXP1i3e6LnS7bTa2OGOfaEoVNloeaGeOOvpXizmNx130+vQpxdJ4N4WRbEtJ4zh
SEi+E4QXcp7vMrfZBk1ylXXTy6CFj1Nv3+HN9ZtcYA5u6SDCvYUHvaGcR9maVv3BODY8LxTzUU37
N5semlWOtWM9puErDo4LR5nlM/suCxRgaq844cn3wCqvXWmfmiKrztNRPBSRupkbxvx5Kv3GigBO
RmfMhx9FP9iXmiGmNZWnD33oeFZE/aXO3LMo5aW0q71e2mKT58peMKrfIGQfOEBv+6bHd6GXGxGF
8bqaYGM3Ng4qkhE3Vqs1W6oSeDQCqolux8o0P0qjSjfCDm90IyCfaU3nTsrnJ4cAUEPunsLWEMif
Y+7ZszmvJowza4NQxCrX3XE9d87ayb4ZegJhk8SFxzPj6IBjIUDkpvuJTMM+M7STG0obdqYTMJJx
Gd1g57XFQgmb07fYHd+jWWxNfIZ4+uXRZZAToS6vRgNqmW3Kt7Dl2F2Ft9hWdpaCgx7I3jpygqNO
WMGXA2tKW9vvQYDjApbDlRyG2yx1z0fuDCwSmvbYCe6nLoovMuL1u1GqGkkL7WrQ9DUOpMsUdfOD
qKXKybW1NrLFZFzU4hRHrJ6xxRHN5gdssCGMnqUXWztyOaPTnbduDcimTOZ7NpS54muzfR6Pfe8B
TbyjnB0jHQxIVts8Y9FqmxtZ1R1GrJmUvNqvg9hJ3520Sa9dUBAbvebveiA+R3z+bbtVtax6c2p3
XEU4hVYBquW3uYG7V/BOt64mKtzXjLv8sB9kfD7YYCyvOtviAp+R8j1ptO6wQRELTgU6O5mWHqOc
V6VD+tq1fXRTVvy3T9vVgtSUXT/sgCnEm8q2rjqJJCk6F8JHKymVd2GZylnJcUWgjLiMhdeomV5k
AFTIWma5xhwIP3FhjiBz5xu+bPMUO4RGBDcccT8A/xqZP2sC3Ky24/hSKThE/LjVlbVS16Qxw6Yi
F2NNpTbum9a1BeeIph9vM4tlcB8VYVLBIUVmiJHlO1FejnEEgSCZ11lZld4wqNkmzsmKRAGFMn0C
JqF4MSFwVnXoa6SFWVk8igGfFHydmE0UmmUSZoNx157xwVziXPLsqvPdQunQL6v1ECVriPKnwKA9
No3x1USsAF7JvB+hRT1X0um17JmWUDjqB6NyVcYTzL3SulQB9nmQ4wti+uHgzX3Fe6wiAGVJ9gF9
A1BGwe7eUpGm+QoZIwyzO/rdNECPTNOXeGEAdYFFDg2DGpshzCl1BHpIu63z5d60dMFTpUg35iBe
J1z6F1bR1NvM1R+xj/LkbNzQ00zi70KnNIoGnbuomo6QJdqdi5yxKmyCk6nAexMoWbkOUq5SIwnd
1ZBMs0/erj9LnEjfZREGLk8xiRxDqhuOCW6Mc9UZkl1K4nQLDYD/t8mfdIxVhGEGZicrfEzRGipz
cCgIwJ4MzKS+Q9zrfqBk5Lzv3famt81nW1bVBuipOEx9+1FluHwrfhWFS1LQDXHGNsx6jhvVXoNO
bpslSNRsC+lu1JpciD1zGTmLKf8hmYJqkw5JuMYUBW1has9dYT2aRtaslXCKbzMyFV6NqMUlUAD+
tAwWQbOKXrsqiPZTVk1wl22QBBVzgZcKXxOOGIvNTZusWdjKfFpbUqPjFd1NYzBFUgSaYDtnfAAF
Ya1dEvJ9rGMhBO3Dw5gALM/hMVdXasVumhlOmrHaGEY51+dFu8Ax9Ekd634VTVU6EZyYiJWuwLxR
IAi7Kps2Wtg9hlM0dWshhQ7SHGNfdnQwWPUEIXU1PLOjSblSYlUoXmZYDT41ZY7SSxFOuvrM7H8E
8eLqsIDrDMzK3agwovNoeEnkSS0VJcKQYEz2e5mHw6h6utSDcu+m9kCwNGmGbwX2vV742Tyn04le
laZ4tPhyv40q4ItwNUb1EjGQfVytXJ42co9l1nF9nU+lvSX8ap3niiKr17IljeiPOHqohAVIG8OS
JN93hyrKRsHqiI0InmRU41Yy2gWAaz08hMY+bTmlNBw21POm7gHn51MzBM9WE1jnEbqrE67SoceU
NRhZ0pzXiZS3TVQ2vgGwmQDIkHfn09RHI3avVF1Nte7UO00KkyBj5ma8V8iTLPhFTgZ85iVeHPw/
TB0Yk6IeWpVF6liF99mwO84C7URQuudMoom6P9OVILt1E9N8JfKKZ21CnSl9yJVxt9anCrEwnacG
q0JnzC0/zJhn7TLu41CeLdM+qkbG0mHVknnznBPuNP2CWJnw4rFUjR3ycKk9DmEj7D35EYsnUa5F
tHirrpE0q6GJ63IXjvUormn7nsG0jJXTLObICjez3fCo1m16DMjduwKOQ98qLVlW0mUpoJKiTVcx
i1q7KrUwEn7e15XY5kWRQ5ECMmwd4TFH+n5UYX6sQ/Tw1KfF3mL/yzOj/qb37cC6I8VgsySNJHP0
ALBoDV+BrGauvrRgWnjA4JW7c6J0ynwWhWzYBXVwrbSUTfrzZEfjcTDnZgdxeFa/OTp+oK0yTkof
ei3sIs401dRN5zMoiJNoWf5A+Qhr2BdtACiYaFO8NUDi9vfYtpXSj2NE4EulGkqW2WziYKzHEH3T
tmxssEUNAMxGNbFmBI8YFqGLwso7i1Lwm+2y2sC/zTjH9nhC+zHxrTx2YUhN467Rl4OdpnVnzqwr
lzaRzUs8tL2XDi7fa10GYJ5xDldP7hCol+jhxlMg5R0nJq5PtVMqHHR5ID2N2w7mgJs9Dr0VX6gR
SU5s6fCeJhT43meawlxZwvV6cVPLmHxURCSg0m7dXcUu/IGzXiv8uhptFLzUsRVfzlN3TjoJ/63W
VBs3GFsQNJUaFB6B19bd966Tp35p9ckt8f6XNtEsfG1uvakC1fU6xzjNWt+tU76APOyOWmwPBDXi
K7y6mDBjygcyuxtTTrFqelGH8cdUxcv0rEhcEv4SyQzU2bqqsGj2vbYwO3SnexGG0f05uftfnYqk
EW6w/65T3bzn7+FL+oNMtfyN/0zc1D90pF8UV9ovGTxb303c7D/AqGA2wVyiw1kx/5anGcbRyGPQ
qIpctfR//a1Tqdofuop6RdWNpjLNRfj6F/r0F5HKZihMHxZNXGjUOG8WW873WmsRgJibsuDKioT6
iNcyvSOPNLSeOnaRDlXMGV+L0Q62331CP9GiFwX3O2ns81Xh4vEs5APAdrf8Vt8pvLbDqlnlpHgN
7C9oAtENUkr0G1H3py/iIvIvMF+miV/eGgOcyglb5yoJDeNxsuvmNgkZXK1+/Vb4+v7xVmwmDHws
vIzyFafZAV+tO8NhkZKphoIeGle4/OSBkveTktu/af1Fuvznq8HN4orBNvCPnkLNhllG4P+Kmb57
UEb9RqvU7FTZLGa/fls/+/Dsv1/oK12WWKTWoQmCrscdIRHPV0otkt9M+3928eHtAQzMiASd/8s3
ZIW0dUhpXWWB417zhwixj8M872F3wSch/pyCeAil/+u39tUq83n12TYiPzfkMh/68rJpDNhdps5V
OJjOsUtG2w/m4BCW7FCq1iCxK019MxductPVbrDOITA8mA6nTBOWwGsUWnTJ6uQNsLvPxnmsdc5+
kKka+OQb8r+mfv/VF/vTz8hhE0hETmU28eVWmQC0KGyUr0LiXBvgHLPhUZZhexnBhg9Nn91LYsr2
7tcf0U++fcZmGpcYtivCbl8+IRIq0pCDdgUYV91rxLT8mQXy39+frI88AxA9ePq4X7w4zLl7OXXK
lZv1iacFDgmxGq3i1+/E/Mm3zXCHl+AJTEs187wfnzWsgXFdl9EB6dY217VpDo8uR/piXzuZU/iR
41J7kaox3Su9RhZ3jd8MMjC0MBXRXlGqD5O6zNCfs7zHU2AbJUmsnIzHtp4bO4M5JYODRZ2A6w/F
CC8jml3rOhmmdFrRAxpcznHeihXkmrEljR6Vd9Qel3e1kYEg7Meq/pB908L4CVEm4f/qjYpsMSYq
cZ5Sfxj7GuT8qLXxbUs4CiiDgQuQ2Gi7DpVOTUD2Rw3MSc2CEN5WuQq/rxsPgDr0q3J0As3POcW+
mGocjZ5BgFn1CsYKW6fS9btgMHJnRThbv4ZEpY+bJi8Z8NdqnV3Fgltxm/APNGjPNdyCZiAXQrYH
GSAFUKSszKpEFka4ouK8mKIFbdAG7bsh80p4CXCtt7DTxo86jo0zh5gDNJ3BNPvF4yBv+BzdM23M
8eqrM6lwcCpNeG5VHI3Pikm2t4qeaPEmzNvgLFfsQXhlg2SIaUtW4TpIikGyIVZ7AGNWk3w4oZ5N
RNdVLVxHVTsXB23AewfwLXcnNvFmSNKlqcV7PfZT4tc8G3YLQcPeB53BFGR0TO05DyxA95RCzEAF
KqHTW+1ITHxmm7s3emRWlyir1anIeAUvTuz0No/x3JEgEM4da0u45acrRDXBSz45YugOjpPSA0nC
qL6c+8Y8rxQ3fJGunYFSjGUO5I+I/2MeNXm8wQvWAxw1xu4QgYBO1hp0idSTczkEW0UJiU5ktjsk
vnQHttNSoauo5LwnNtgoKtU3rTB/idS+HNCso0aQdR3KV1I/AB2QtIsT8/CWUUoyctrtXMCFeEZs
ii6mOQnfzH6MKDhB6E08MAnTmzJUmEgy8qRrHcbig1129HVzOCQbx9gNJaGoBr3y60JFu0pg3B2r
YQD9kZlDQWtI4gw3bZS0dFcU+gcOYGu6TEx1ONfCZDgVMWXJq7zTJsNP8myuUO7lDOi0I+q5IvKZ
tMCbzIDgCbt2sYnNGdicawzgA4a2RmjpMzQVb2475ZpFMOcWU2piXmo/aAE9O0XfraZwdJh5KQjk
OAwJVlaEZTeiUbhvOIEpEesLswXQEUocQ6joxrdoVI07LUmb56Gtoht7sLPE69F6YGCITn8ZULrv
DNhJV4k+R68u4drejwy3qUFYFclZAcED6FomxxP7/iLaRgzbzsgWi9HjvVIzoQ18QbNjZq+KEoRP
/AbNQw7y0KJWaqZnCkERbKNauM9uii1vRWOPVXrQb9C6jbmbnoK8nZfAHK0o5PfcJAETrihHXJz1
c2TMRCzzMYvfQWjBFwzUvL+FVlG8URwaPDGUBMIATi18LhvVuB91A7Ji4sb5RZyHYEgUN6GQxCyK
BYNosBJ6ZLfGyyW4KvDU2tET+Dx51LDP5J4uAk6B9jBLaxMUaD8bMpnUbBS5XpIbD23zrjD6/lZJ
l2twVLr7sSGPCNeQme5KjUpEipYMuuIxFRnu0ayDK4JzKZUaUcNxeKZXJUIwQyLx8qGXR0WPLFJS
wjEnv2h64upJkCO94yVixpCYkfox1EwYV6TPIDhNdRO6PgsY50ypacNlW4bp1VBMEwqUKdDj2bFT
pd4vAmdnahVAWwE+FBNQnmAGYB5xlXDdO6uRzE2+xhZpXjZDJnQiS+F8Rytobuz7eEjOsBDZzpGK
va58zrq6oBjDIPorNm4uVJ5AVZFjjfeswgQ06NSweVeEUmb4ZVCKAIAwca0HfaH6OTWqZKOd2trg
+DoJXWa+6Klq3cNrks0xMoZG2Ziii1/NEqXLs1uMtOvlphjxkjsl14M7V8taF9Y8NeFE+VSdROm6
F7Z2ruqR/ZEXnWusac6at7M+lCFSaYVCnxqLRkvDD5UjUa+cC5rBxiXfbj3VZjodjFLBR6zMVk9n
tW6Jb30imvu0D1xz09CrS01SrETPXZYllwjW/TsUJPWdXbgB2SaP+ObLWsrhrAOnEvuiaNJxLTCz
MU6FurfGlMqY+d6JGuW24iDLwXhqwmhXOWPYrmczwqdcftq8hFwsX7LMJmq0xtQMN3Ya699MoJ2U
S9iLY4waCtxj46eTbP50lelpmYi1tVjO0oaysl3rpLG6nvSqIH7+6VPrPz1rpKWrh/jTyUYsNXug
wQZ/W28jQp8HLlePL8gRJascDla7MqgQo3wlKy0Edl0Gll+MgIr1PLdexnpI8nXwabJDFsJw536a
7+pPI575acobjYwZ9tg2mPV0qAoCnvLi5DO6zuJKVEZymA6i8JuOcrFqhxQHoAxqbh21Zh3asPPA
JUgWU4KDckEswIxanIRGbJJUJW6DzdD8tBwmn/ZD99OKGHG6aAmkLhbFAfJ2uLY//YscUxPQ9p/e
xvjT52h9eh6VT/9j8+mFhLnDQgXVcIp3ERwVcVDSopf7kZWADLqZwLbNFrMleRyHYVmT9X5Lc9Gj
8unLbBXAbx5xUkf6fRgxqsgF4fXbjBgA7k7qgLB6Zovrc85U+xkcSw/Dwa0mgqSgSH2tJeDLGqRn
C0+X6H6GVbHBWImNkElPQxPzBRgsdSLKqCN9kvxg36APPQm6JugNBe5jqxL5NdnuLRgEZt+1beR4
//RhxJQYh+rg13qgfoyd3jG2DAALg2bSKFmaAjFeRpMejxsO7vDkRDGWYkfhUnZjCb1zdvU02AIN
b4nSI44WWr+vsdbCD5qCxGUQNYOVq101nL2ONSTfpC1pDb5iORh+SdqdkW8dOdEbmdUCoxZzPo1u
D9VtmGT3IZzUFdMBDJ/ajG6dbDpVsRPKcpJDMSb5vg9Bu52Ns8EQy3Xh7nlDqOk5l0NYvjd80BiW
TFmbOC5ys/AiMdIpqBHYR1/uJvXQlRY4VYuNCtRqCHSq12ZlSHeiYOjhte1sXcQqy+sqC+b0Lpnd
mFn5OAsey5R+y+0o2GaPjHFuRyLE9Xlm9X17hv826X3QI/EjlT12eva5zf9f9en/cjxajjT/XX86
FXUr/8/x5e39W5H/aPz+6+/+qURpGKZ0tCa6EfBILkms/zFMKX98Nh6gYJD2ZADA6/3HJonYhF+Q
xPdflihOiv+xSSp/sCU2bM7Pyxne/lc2yT8P3X9LQrZGc6BrYEBHCVC0pdfmx2OaQhpS44iULhSE
3tkpk1QP8aS9R+VJhtNjHMIHj5vJm03nWW3KRynFmUUU6GUWYtrmsv5mhlm56p3uknlOQtJnKpMd
tvHVhGmb7e6THgptkyUcfQL1Sp0aX2c/jzXwsTRL44IYBvnruq7OkOthlZQbZWxORfqhg3uiGQ+Y
Waq40U1LB8HFLPdKctZMSXaTSDOBakWFaDxnHvB99qhTcs3Qey05lyVORvVzfBGOre+qnADVsdA2
kyPmo5wi9xhluQuCmlJGqeQMG/K7tKjvGcEd2yQ5qoMMt/NkraKcHbCVe1lkT/Czc30NSjvxx6Kw
Lsg4a0c7nLZKnpzRLkPgMjgDLHLXhvrC+9G8KDLe9JYPL6hrDpdZGF80RfXuukQvs2b2QId4Qm3L
Q1t1hwzEm4zUb5UjdiUKxypWsgci7evMARqKJ1zfdKBxOAMbN7oqgKpBg5togNyk4/BQV5jXw/m2
Ssp3XYr+INL8FgTpE9SXvZlBsNVj7Rv7U9LeuvQBg13lUXCuuGVz2ZudcVYaLYYK0CACjsONcJgq
1xQmAl3ZCrV+bax8NznBO405il8F+GpnDPlzCHYwzeTtIneudKNR1jbbORwHlU+DHB0XGY89IPL2
tdTSW1lfpxr/ICDSs2qjaryJRgfcvIsjTtNfWpaV1Ig38AkQ28mf+5lKb4cLq97TC1YYyHdkE6L6
1NRae2Ebs+FDxem3UUZeLFCt0m8oVfc0KltlnRJ0jRP2Ni1gi4ohWmnDIomUVN2Og2DDSV8PrAmb
ubkiHLbYJAeUqtORwuTzFC3hMkGurMRtYgKaHMPeORecN9cc9qF6WMZa1WZtBSKELQrqgJ8VcYgF
hZSILM6wiwFzKusdjKeTjVW3c6gdUTWcUZUZYAckexVzNAaL78XsralIh8KDK35Fjekrjd9Mb1uW
33rO2WVndcDb6gPriXaGJ8ZLBSdGDnBB2hCU1F3mPrKwr+KmeaBQPuPwYaz0hhlfoG+5xnExVBoi
RHzrMI7s1uAFakw7s+Xbdl/emyMZBClY2QtjPVbiRo2ZY61c0Y3aivNg7wOk4R4T2aVZwGEIngrK
cykc3Ts5XVsPXaKR6ZBrKkbO1JgsBrM5eYIVe9WQfNoFjhpcxPWO9jCQJt18RkUIzpI6WzE+fhc1
TXgrvpD1MmMmsfUc2kCeuW1VkxaUKHoyyQx7IoQnw7dSe5aSGGsM5H7SapUXG+O0s3jmgF63h0s9
M+0tG4PQz5oq3eq9eoPpZd1x6hml3OUjKXOlpn1v1o8uKOITHR4vJmWFJ1mymQyKE33aVDKn/Ggr
5Nw3hJuRW4HuzYjVfAeyNl/jqFOvgQKK1RjjwskLIzk0gIqIaXB/UQFByk0HUkLpWj90byzfjDpF
silp8rDcCksTC/aKxiKH/1W+TZrUfacjvZAq730d7VEBLyW/xi5hH+Jp44vLLBSgDdMmrVcucJj7
UPTPCZB51O+ibSFi4cgZVmg2XLTqVrjjs1qpKbL44mzRIVBWJRNjTbOoBEj1xDOa4cGJ50OM6wAi
JjvbiSPwGFSP+ii3ysyJYY6n6z6Z+FoTsWPqRz2sYFZAndzWsegenlIsIbQrH5iLIg5VA5tze35W
ErFvdft5yui1UcLoVGN/X0O4GKBETE9qZPtmi06Wit6bjPHNDUFJGDi9XXXlGPORQ27mm2mJLbYw
d2HbXMJlj7iaecqXHUdaiNgDhpnSeg4XVqgsK/NoW1t7Fo+jXIib47yrBIcUpXlxKmfbVv0tvkXG
HeODgIaxVqrxiZzPMabvwplSrOdhhbwi3CMBye4EQF3shUM4MIqhdMDh8dtqiNaAxfI3wkQCqgeT
2DobXqI5lEBzQPA2zeRbGXYh88JsjG9qr3NioXATA4v21ow41q3wfsBucdSVZHyOut5Fv7GQrZpT
JHsWPnbjGj1wnjNMhJscu6IFVnGuYoaTFYSyXml3ES41Ty3o+xgYSutZMzyCrUUFEyFOWoPlkHH4
BfvPVTG+piYu1jjMnmwoWSvbfsqhrW1BiFobZ6Z3V+ldTyPzKJToBAHiUhXNOdyCj7CsJtA6hKZy
18BrxmVNn2bkJ3FvYBDq30p8PnSZuK0n2FsDDVG3lWVBZG/rjWtOxo2ijNUVB3S8sOrE1gAnSniW
tHSN4qIQd2kbNesuX5rXytL0YxOdq14uONeQ5T2BkvbYBEl3aSowo+Yog+0WJPU18C5xCqllPyv6
RmGG4MgPmkrTQ2tN+WUFjkaeSxE2mDFb+1GqGEVW0IaNg9o08yaTE2NizbTP3KqcvWqe9VdSbMEh
ZTlhW5EIr5lGLlpsuyq8fD6wvHsInbB4wQBg7CuesetKtbp9I0dAFcqcXofK3PhhrrSjx5k728Eu
T6+TOdAuHCGifdp/1pVMnpnW5g5bcEmWTKnLlS6L5sN1KA5VOnLieAv76wBAcYQcP4y141daY+6N
LGvoxq01eoGW4tWg/Za4CE9jnFW39DgRCdf47oOx3iOSDRiW4+FKCRGoBiUL3rpxgGrbOIjWIDZs
rGSVspTCNPlRGWR5jjBKo6BZKRe8FZplAP9iqmX2hBISVUfKgygzTbFQdS8maFUx9jSRKKSi1lUh
LzJNdhdj7JhYgCqrinyzruurgRrxfVO2aA6dZm7pZx76VYxF++TGJcP+JGigu0XhXoQGWk8cubRh
CyJ7PKckbAiKYx85HufrnvT41k1zkHhTO7wOiwTGJrLYUpZh8iNxXNxjslA2Kki4VVw58L67WmH7
gLlC27TEQZ6SSsPGzLOySUmFzdtQFtE5f8fy8uIU2Ml54DQbOkosVja3eenVUdl2bfZGC4UnJssf
Egvfe+25uZae5W3f3kXpSJP74JvO8Bxn6bkA+UjFwHCGzhVfdF1m+nZLtUoXljyqzM/PF6JOpmwD
WN9+WyuHzOpcH21v2yZsIoY6OThN7NtjW1zZeKVIKNFIkDbXnd56sPbUtdNwGaesHbPshu0Qp98s
jsOY1e30DgLAfRPMnBbh/mEXldm6y+QO/SPcFIV7XoTYMqtSKy7oMjhi7djh6r1rMwpJPaOvrsYB
7mpvXbnyfNC4J/Eo5h4J7lWDdfZkwIVCkS83mTNeVsjuSn1Ui4St6QALLOK+jsgGemCtiju83l5Y
qAhv01kHwasE1F+mZbQNRHSNVcfAPBvSSD/A44oCKL9t4QPX9JVi9NVKucf8e8pmm0UB/6qVw2Qw
h91oMR+ie8C9GsOF7ApPz0iWOg55r1t1RekBT9VSqpQjdfn06JrZIyv6eWyVeAVbc6c5HxXmwwtb
o95iLBpuDP7sC3UmmLtylhQ4Q35NoBJN6C2s1HnfubdjEh6KQWwyHTuzOzbDjr5kHqshcRDog3wg
HMj1GOfww+jmiJnsHNPGhYTsXmrjnPv4WldZUV0EzgCXD9MISKPonSJPvIRufKzaZSVq71VZiYPu
JEdI/fO6G4JyFYdHs7nTG24HyhKOSpscJmPe63MH0LJAmYFLeQM4Xnpuu58qziN2kYPtdvcoLiym
Sjup/XvaDSt1GMfnBEvlloKqczVFPxYZ+iLFqeuudZFTARhukgyPPXG3vdGzU2ehEyHGojxr1yVS
b9QQ0WeDujUEpnh864jbuXVqUl7emC9oAaBsLOfXdNtNaBrRQxLF+qFGPCxX/15i+P8tWKkqv7Su
bLsof3/53rny+Rf+cq7YfzAcJ0ZlEZAEz+I4/5OwWmJUS+obSi6HE9wPzFT/Egxwp1g2f1xR4ClB
AtKYV/8lGNh/ENLkn/IvV0VPsP+VceVzbvu3YAAravlJluIw0UVstZaU1/cekrjldtQzCQxvqF9o
1sJGW7cVfThWmOSDr0SZcWmqjQZxv1YC4PSZTcYmymNkc6fLJrYC4NF/4y1AKfnBn7H8UipnLkbn
/AfY0I+/VJblFUJpepynicq1VJhPJYNg17eMIHnmvD3cudDJH02zU/8dsOvPz0MF9cCHAezPRI/5
4fNIB00ESNTHvIwFu9jcPAykxpbYknLJLSlfvxOZLv/8oP87H+zPl9NwFjC300wILV+m93oGGg7N
/ejQCsepT9bZW1xF+XNAaY5PxsP+9uvX++p8WT7Z71/vyxhfj9GPO16Pw66EAKuUZ1aFIMrhQf7G
MvDV/PD5SmzBcPMYGo7XLywwGdUlTnwoi2neHmMgKGexnPrfZFx/dqFo1qJzgZM2cdr8+G0JmgA6
q6HeCjAA5s9Y/eA5WR+muEnPtKCtcD1baNB0v/zm3S062tfbhhpe7hdeFTbBl8+xSThk5aE8coqE
U1dSIY2rZAivHYS1ayoj+vMxXTQkMMvXQVxU9urX3+NPP12y2lyihsl98uUOce16SkyF108KZU2C
bNgygah/Yyz6asriKyTwzTPGsXkVaDg/frqJ6VAcV8gjKrr51ikTxBtqVK/wfDO5LOv28tfv6WvI
e3kWEazWFXUZKv0z6qkB5TQ1MzwSACjOa+YBj0WkRZcFWBVyjmJ8cunY3E4WKzbYQaVhYG+kePKH
fNr8+lf5yW3C7bj8m9tS/8fX2+c991EQHtsOPb8F1OsH3VJ8wDj8N5/xT15JdyzCrQoBXJNnzo+f
cYcdLM8C+wAlKuS0HsVntTtbG/BI8e7X7+nzZvhyzeqfNiSV7h2sj1++Tn3SS6Ii+qE32uKu5aN8
JiHivJYugcv9YIfWvc3wq/Q6meF0WQYyfsc+8+rXv8ZP7hykId6t4YBDdL/m50czMvPSUg8wbjmt
m409eaXsjGM5J+UaX/98nNQwu5+nNDujk7P5jV3qJ9e0ofC4hV7HdlExlu/jO88kofTY7nX9QMTG
2dGYBbo7lRyokqneMOQPz379bn/2oePJ04kcU6bMEZ/V//vXYz4sWXm1g6FaFWRtSOYZjVhuYdCG
ZndYpPXxUEune2Dvqe5EkOsPdYyP6de/xk+ekz/8Fl+uMh70gd2V2mFRYjAzTLL6aPCObjuKyFZ5
PKFjFm65bXVX/uaq+8mDylAJjy9MOJ4g2pcnNO0uVFrO6qEds3mPxmfu1D7Ufmfv+8ldBO+GsQcA
HRbTr0CqdiB0XZbqQQRKS4NWr21bmSleo+bt/tef5FfGwfKQgs4I9QeGqLIAM378Qu1w7oXZqwc3
n2mYw3tnI75K2W4g3VFkzloTHielGc4ibcI1ZjTJwYxFtTSkBdX9xMT9aOKKI7I50C6lmTVI3V//
ij/7sqE/YQy2gckyjfrxN3TyRgrDHA9qWU+HoW6QtpmOXGrRYG2nUI7Xs12H7wFtJr+72Jef/OMT
hkwDc2D8lWydVPXLK8O2EWDf4XRP/4+9M1mO3Niy7b+8Oa6hb6aBaBkZ7JNMcuKWpJjoHJ0Dju7r
a4FV9z4pU6a0mpcGkklKNoHG/fg5e6+dFTeCKSVQGVfvfFgUB9OToLICzF5wieVKaZZ3Zo+FzRrn
6irwVSU4aYbjbyqEv3kBYRFY3Cemaw7l5M+r3qTHOgy986CwkIm50BfaTtEDR17kfkGa3Ksg0MfI
mpmrWiOgAO0NT/98Q/5mY7MsehPuCs50bEaBf70jZL8uUV0FZ8PJukttcTa2EyGuPYR09BiD6j7K
puxIcF505WSVisvKqW7Jb2jj3/wiv74nn1diReA6sME+OYF/Wv0IYaSHrt2zIH/hD+F7a5oTBvqi
8rd6mGUDYH/qDwkDnyNsp+wHIIXhW9i01dZKneVEvwU77OCqa/qa7u/erL95emyTXvm66VIy/vxm
WZmNe8t3zp6dJQajhdTDJTi7J4SY+tKW3wW9rR0FFhGa0yB2pUaVSRWvz6Lu03ZTO8PMKe0/I+C/
qc7/5nQE3w50vc+G6ZF+8dPqlbj9ZBTwtvvG8VEvTa68XThLb5ueugO2mryfkazFZNp+T+2JBhV9
wJMY6vkuVUnq/KYq+btnmV/H41jIbaT2/EnFLGVuEiPl4F0ai4MKsPdvFIOvjZ4Uwp66bx5duP/3
HP6ZdTTV9TIFy28eoV+3b67ISt31ME749prf8pf9DDJB0I32ORnojc0pPb8Q708Be38iJr0a9R2x
eOZhtLqXgiH1b3aTzxXkpxXGXjWOIUJncGk/b6eoALUpA+ucgwmAPNtnB4QawT7wpHkHwMF6taZQ
faAbZFUuzEycpkieghzQl8012pZl1P9mgfl1tSUsiYsReZ5D3frz+iIrg6TPJafbXi/fTWXxvC5z
ArKDkU8XO/SzU3CZVXn0hdLbf34+f91cPYtqmSWFS2H9goAkLMktiMk9h1aT3/djygSfcKy3f/4h
1t/+FEB28JwBCUU/l0wevW67XdLzEsz19ex3w0mVmBhQVGd8vsDdS54J0qBFRjgq5u3SI/V0DlKS
QqR2lpcaN0C+QTGZ7P75N/ubS89+Y0YRlTM7f/TTsioFCCjFL8bVsY+opsprok6zvZjsJA4BleIF
Jg040+I36/nPZgLA2hGDYCoOn9Cq6GffTdE7YVqVxlVILK1EPRCqPm6AOVY7MlQacnRGwdTRHpPp
d8e+z3PdX59/DrtrmWNbbO2/fOQe1YnLEPCsCMv74rR0M0vEc7GXQ2IjSTjufavdwSO5SwbyMsZR
eUgc525vcJ4AS6CKW9WWxKtCoX0I3PYmQqZ/B+pWXcoWLz/CqHdl6kfyuR0YJSLfEY4QxUp1KP74
198UDL8W47ilcOH4a8lA1bY+eX/ajgIFaD/TwZVNo/LoS8W0ZEkZciuvjeqdYy/Jbw4fvz7K6w8E
3MXqybHL/3kB9VVpL65/NREqtkt0SOA3rfvfLJF/86l4K00bHhqODAhcf/1UZpY3i5F7V6Vhidsh
cEtBI5YonNmyMDOg8jUe/vk9+HVXR09hYX7jBV0X5fX//+kyorFVlB7qqp+Z3UQw+ncytRBoe0QA
//NPCj53vD8/gDSpqHtpGHLf+IDOT+9cCz9hyhFj2Evh9vs28WymBolZPZsVk7s4zAaUwL4ol2e7
YeXa4EFSxA3A/qlOq6H5YqPxSzFodIzfx2Kxjx0JVGm8kDykd9qfcYyOeFS3OZ39g2TcKRBBzvUf
ul7KD2Myu/ZhhsSwxK5uBAkurXSeRiWLLwxpo/euJV5kG1hp892a3KDf9Lbfjzs3BNJKWGgo31Wj
g3LTCCYwaE6t/Bq7KVMXnfZE/tga92qsptLb0Rdniom2Vr73ib18AdfIhKEKHbVsMhKeEENNkW1t
RnTWt4EJ8WbjN45+5+VXP1q5TGf0OgMzrHosFMIbLX90TYUQInVm/4PE8fyeI6r5o6sm+87JRlSO
aaOCEVWAZb2R9iCTrVEsC1wQzhTf89q3scMbpnglCx3Vbs08z9mK0czPVeEWd1pCxWPQ6RqPdAHs
9CCkbJhDZFU3nYFakgYGmJHECAhXJeICgc5gDfDk4q3jiL7RxHHoqIpteNYfihPQVzIOkb6mkx/x
BAOSGXZBJRkQw1PM/T15Mc+21tWAIgv4zT5Pk7bdta5AzWk7eQQpuc8D5O++ylIMCcL74aSmujIH
6X8jcZswAoeNcs34qPgSEqJwr5jZzDza6pNGbYzQIcTVcJdsq2n3wpdmJkhY7kB2UGD4jeb0VJEX
mFZzhK2GvKxoi4t5PHbEApabvkXctiU8iEAyD5XOTakG5sF+6KMUKIzMvnVFaaQHlQ/jVZ+rYdlY
89wmZCFmFHuoffh9WnJVsMn4QLiQgWaWOA9RIZludml1IBQ4fCdyJiN7DV8OCRKk8gwbRp3DE6+B
UaPV97D5REwP+52j3PnkdE75QlVlk3hNCOsbIvv1llSJocm0nIuTtgP1xKI4TXEyT85jWVnpt7Rr
J0WqIsGLEMhpR2Pece+VhOy+FX2NXx6KOJ7MNXhsbVVVpGrrafYeRtM1XsLU4cfrIgVj1jDhPMuw
lQB0Mg7NGxzZbQFCRJE8laUkecKzyukRGJ1eIDf1AfANhLHze4PBglCwUuJ0sRgPHogDYhbVBAuZ
1KReZdGW7MzGjC1s4N6m4+HRZ5cgs+wAboz6nHFeWxFcPYHkmJU3QlBVJYVSOQIWiBvMkZLY71JD
65p7uB9FU6Ppq0h1eENKG+CpcIP0FTaPg/xvJrJ4H6kh+eKO5nIYzKySZJ7m+RMPssYnXiXypqEY
ZKiHNIf/EKbuF0dGIzFRlZe0J3BSznFSgHs2AgtLuFtm4rUx3FdwK5piaeOamzwA3zHFG/7JvNk5
BczSbaK62tuitDH6o103/YtgYI1+rU/Ge1RyNuABkSG4criQyd5wQvFUkZ42QtwgTxnlOfJtGNIZ
C40YNSYVxH6UThJ6PHiuJjRLMJaDLqiyzBqEaucH5Y6tMnpvZvqnmNhFCCcE/Vv4pZgbw9nMLTFK
KIGs6tpYctYcFwjsGxJndH1wIfJ3IFrQicw2fHRyF/E0hmLS+2rCpsqDJRZbrXP/oYuBeTBNtnTT
Pfh+FqitVHQJNr0V5g59sooVWiL0pqBt1gI7y2z9NdOFV8TWWFdA8oqcikRb1Xy9lMby1QGlwYKG
F+eY5DVR45EejR9B5npzPOLYWTnxk3GXk1EkNv5MiR3nMwvvprC74aJng0lm29T1ne+g5d4EUzQ+
mziTXjxb2ReuFOJEH//+V27AcJ+IwHywCfp1sPdVwxyXyDnqHWnRbr4LoZsR8+RMXbSZIiutwI5k
wUPEkXalyzBGYPid218IN1leIk3ptekxBOiNM0Rg2BC5L4QLq8bElpONrQ8HIFzK7eyyp8DjEbgm
wjG7OHmVe/HMJ0TCZizpg+06zXOXLfbbwHz8fQpK7UNYMcqvAedXkntV9GSsogqylkIHVWll+Luq
M1dpl5ssmHckhrKtaQlR7PtsNO/M1GsA5MuIOxMFE7A71bicw7KkswCr8Mbe1qHds/WRGHLMIid/
tt3B+qAXK27lp6HSxw1xXwuPlFi0MwGDNWrsLzLnzm1dtWTBgbIeg+YwLuySuEJX4+bq4RxNqsMj
qy7WzvHT5tmE0tfbrO/W8T4PZb1ttAJA1306RMfO93Zrtro8matovf3Ur/NewSGCL4SufQ6RuM+r
2B2Uq5Me5FgmSOc+9fCg15DGf6rk01b4N+andl5/6uhJsOqt2C+DUIMyLdHau6vsnqKFjn3+qcYf
ZwgoSCBWlX7/34r9aaw/JmY2KCNqdtx4/tT3B8qLhhMmgOpqQf8/fDoBspGpyofnD/qIFFVr4NRm
pa9A/dtFnGbwuGKQdOGNcutMruYelnTgYM6ra5RFu6UYWuq4JfCtQGxFPF+h/Ow0otiBn+Wg6ogn
xGf3KI0gsMy2XfwRMiib4ymdIk1IM4rxjXIthavDKfU9R+4lJznRkViRtFe+d/4wjXs3UEN3GWdv
dk6JjPxj1UqMr4xWXYcFTXrv6SKSa9wGzfuYKTyYQ6WLO7cMjLfaiZKBfkrllkg8G6U2vY5oAVmu
JNqYFnHLghPlD47fT+g5yoRxFvU6m4Lu8agqAbRls7TSvDI5jSxXQuAufS5rbyoOpkgjfRKEv7eb
qsL5AoNIGO7FYv2hJpw5UNziZQcu5SA7QQdlRugftxNOEjLK80o6u6IBNkLYO4/mZpJ5bW1STeN8
ByRaP/m1oKYY2qyhk8Y8aid9T33rWisX2yQg3HqvAj99RqDlE3M2ZlVcDZQ9dHAy+w9XB+MdSCQV
4maT2IVcT/l3gwgsVsASf+hGzfjCsR5xBWOBZ48k0mVkOw/J6oC2ScYbBVHoeN9SI0u/zIkfPiyI
px9m+q6PDkxt72RUTcQuygOPgsQUZK6F/TR4pFwNzbk3c6CPgUOzH5X7/OGpsYctOTje44Qi7ZE8
asRI9DJZ/xZ7Nf0FZiNuUjOzxn1U6l7ct55KRpYlMvZWpeGajuwssL6SLmyGuApgOe7XwvpiUCsQ
RZJX695Tq+EuGOf0tTRI+OoJ57yEttftGkv26YFanjVlHDsEWC5832sjGodlL9oIx1jBf3kl/wAh
CZq5EEwXy+/F08PwuHhm2Z5y0+2aYzvO5Z306uDAIpNVh3xu3IVQXZ8WgLBJkN24tSs+SHgv7xsZ
ELXuVq3GgBkWqA3w142xw/I5xl1mlD52mxlaVG4ETbSHtmSke1eOloXIGw8/Ja6Ofliw1MJ4El1Z
INoeuH1zVPbWJSpcO9k3kYuGvAoxO21NvRDaNy/Ce8BVJ782KV+1L9jy3XiArvMyoEpUG7cL2vIM
L5HIe9VnEMzojZKICy/ue59N6EJBFwTDFsdJ90ahG5lIzsak2vdzT8tnaBzuCZw/qihNRHe7I30H
7WlaO91t2zGdIuF6YDdpjXr54Q30pHcmydXPUGetC/Pj5XUKp+IJwJBzFRIXq+IG8+F9hKdxiJFL
6oM/FWiRrGZpKYLmYT5AKC3F0Rm6x6HOo4NjqNKKs4KS6+Ao2wC+kLYk2HKJ7nSQZ0BnMy/8wq7r
ppiUREf94eF3QhKdDyUaYyYc9X2zqOGxchMT4qm/qiNBofVvpVsPLzP5Uvclj5bcVlEPwNCYsFNs
o7bqyXIZ2VqwSltmgexYtmdmMYIIeXrO6+ypwTyRT+70h5I9D0XqdhPOAz7Mrum6AX/JkJApaSX2
HzjBobgiDGv2yFgFl9npxYOBBxvtNLaRa0bS8gdmfHPcIlZ2vxFZOqQ7I7NIG0msuvJQvE4TUuZm
nsajCorQ4nhFRuIGY0kEirVpYYwZciI/0I2mHlZZM4EzNbRHGnmamng1TVfzXEHlKghwFNgFF0L2
tl6bJx+0tIIhZgf2+63sjQnyS67dQzCa4oe0iL31nBmCX8Wq9LJOJq7TniTlE3dh3LHKV8kute3p
KVK84J3sypsQ5msSl2PvHrJuQUcu/MLr4lSuBxzsCeO902UWfVe6TPsAP2e6JS3IvyzALcKYurAb
46GdYRoVOnlLVQf3z21q20fQj85j07kJ3y6yVgbiWOWEc9qlcattyF2bNuGss+XoM/5YCmXovZot
Q8boREYQ4lUUvOBmty4zcbj33SCtWwmFiWmAXZRkHPgi+tZpFpB90/UEuQ5TDTKt8dPSIHZaG9/Q
Mc3EXrbMwfejQ6ggkX/GY5vDSd4sOiBVYEZ1x3fyZLYWqFZYxJGX5BMmArnIOMip43blOOphb5To
3DzF4HavPE01TR4xmRW4etRaD7qU4F2VesNFNV4+7vx6WqK4B9366tow8nd0ZFZnRmTUN4lKojom
CSJDeYqc93ph/ccJgLsOY/5kzC/9inSIZQ/3eI8TPHzER0asjpXaydfP5sr/ue/+H/K2P/WZfok9
+5K9faifPHfrV/xHQedAAfeggCNCob+5Rqr8O23F+hdCBhp6/ATaIoQQ/EdCRzr9atLjq9YBDtwi
vurfnrt/ObSufHp0TDI8d53h/i/YT87nzOPPPTGf0wDfL6Lbh2oNTspf+2+4DlyNtSlWnRPUJM/C
sogLGfpGLNoMs1pvm1Di7BE8wcYIhJ1sWqK8byGvN97GTVs4rLQ6oBr6QpR7gYFjwMKWYI0eF9GZ
22Jhp9qSg2V+QXMU0GiqA40Fq/TZzZj2kuChk8WAf5mpw7BG6+5BmPtilRrX0XYIQR9sRBIaHxNF
WkQBmZTnOlX12pdaxitz1BMYuTboaRtICxNM0A3YWUvbiM7ItZ1n6fSUdnRUrKNLqvcjGdvlB3bg
4ASmMaB1YWBsG5v8ODlymncAlOH4YnLNtoQN5w/KbCrg1w0FYwhQ86UvpH3FTp1x6ss1p5ma/fR1
nRWzXk3MaA8iY3i5ExDjgPN2dfRDdM7wdQoMzzvDy0CWPaqZptFCYjUnfLtTG+UBv4JQ14UPQYcL
hL7QxITQKB11Pxem873qoubURX5uXnnzXBPLahsLZ1ZpfKnGmXZSStv/eaIlXbH8SnB4c2aFauMQ
zRsAaHaGc9IqcqZ7beuX3E7Gc9GqiqxpKw0XyreguQUVIqtNXS4gNMjXzA95E4whzBVr6+TeeC+W
PjwnS9C/tJbTYHgaQow95B+AdxVhH9JhyRYyJJzGsy9ekVjXbZRhg/FmYps37izVje8sTEZp0PfI
/q3iW2BXSuKxwVF5BXDPfOjdkl5Q2yPr3BB5h+nYgqsUAkogF2gLxH26kXwLkGGYWz78KfpeYcTG
0UjqDPBj3xsTEu+lfzMS1sJMx1Ld44Qv5o/BnKc7AU1PHyjzo/KcJU3fHGyObPAAkjZ2UKJZG5dj
gnMvPFSz1dq5TckdFaeBWcqhEQN+IGZi+Y3h1xDv1Wfzt8P3ZR8lQTdHUUnaw8HaKXaWRlcnOhw0
kLVMaCbPozc/I6emxUxyMu1mE2LJ8xwmNKHt1rD7vb0uy93nCp0gAXosP9ftxpvw8zfrcm4ttV7i
lQJjMCBkwXdszvPcMfIsMX5Y9Q1QMHaHpGpBquJ6C19Rc5hRzHPOtk3B7Q8olAZHxtXnfqMLi71n
aHUbbv3PPSlYxuqq+typws9dK2gjdrAURzjwks+dLbOHlNC/fBH4gj53P0Ck6zGoDMTjtG6Plpnb
aAo/d01z3UB7EAoGxdC6r7afe2z/ud/OxhhR+Ky7cDpXtL5MVAw8h2zT9bphq3XrxlozTFiAInKL
zM/dXYgGpNDnnl8ukv3fW0uBjqG/xm9IgdB/1gpNVVE31EZt+dt+sRYC3HrD+J6nDj3P1u5Hvt1n
7eFJ/4I/i4oEuifFiaAe23fmbJYcJWXgbVpXH6kl6JkouANgu0mTf4wQ83m7mYNDd+UoK/8B3BV3
4Zp5F5etEDNN10ma95GdpN+hMLEEcRTzYF2nYMcDSnAroMwYiqy7H3rCifZ9HTb6tk9t97qdWazv
GNJB647UHM5xwOIS7ga3E/t+cYEfFIFCmdOlEudOG3bqG0Z/deV34/yJGhlvAKSa15mqlNqFUDg4
jkVh9iY0bb9hijpeWk3Nwa0D1VP4E8gU7Y/mezjQ0tiN0xy19xmHe6g2qbk8STmY38pcssIOAjHh
Q2sVLeyLvCqa/GYce2e+oa0oZxC/0Bu2dONKvaWLTlpBJxeCFif6PjdKcLbwMNEmTbeD2wKgHt8G
rdRo7rJ0C08rp5XaDfn8ZYFmXGymTjWXpquALCe8aa9dzbXaGn3u1VdAb5qnZgY2FSctKQV7B3YW
V6ZuQ7idOEc5IM+LAvRg4+CEktsFAptwNwXmCTawdve1kt0WHV9fnNAS1i+KptqdkFBZz2ARK8B3
HWLgTShC+3HOB7885ixelxkoyXJbLeGoDugqi0MyJWC08qZi4zPLQiV7VRfTPaFXU7dGg9lAJVKQ
0OGZADZ7ouPaC/NkBhMZmzHyzObGI79xJICCRPutDovu1uBGEqU7sK7NTU5zIM06TYa4VQ/H/yve
+vn0xxoRSz3zH9XML8Xb5bvM/uJ9WP/4f1du7r/QZjNwRQHuOSRE2ajb/1242f8CQkNsq0VWtU/U
JtXZ/3gfbFwR/MUcxl8njMGawfk/hZtl/sui8cX4NgTayPf939ESPsX8/79wC5mWrtKNFZ3JP8Ev
rJPcPw1OQ8voE110e46gpnes87yrtnIys/6bM/Kb0VM1VLh6dQkmI8l1gmdiQL9szxFu6ujg+eRq
3DtTYweXEs5NfjIT0Q8/UvLFu3MwimEXAcbXJ6Lgi+5k59qp9knry+lE3Av5IPSUU7FvPFnpp6Aw
ujaeHMBTx5agDWsLPDSNvrVBVoPvEnNWjQ9ha3l0CsfJp2voTEFKU6PCWvhHnhbZTUmXvNmmtRyz
P6YO1l2sfKWiUz7D+7pBkZ/t8EZaQIdA4wR3WbraiadqkfkWHJwlHs2ANI+DrvW0zWbjsR+j9zoa
LwPZbVtHFXfCNb4EJV3j0alYaHwSSzogOnnzDTYhgaN0piAp413qm+6CFCp8MoFp6aiB4T25wjFp
VcHYXMzgq5ulzy4Qf9IOoq7asUMvXNwcI9JBU2JAqGiQqrG6BR1cYSw2T27dCUUH35hQnDRNn5zH
qCDQKszS7okQalyBfpeC1GYGNz5xhl0YqfJZVHUqptq5qSm9v2ioHt2+JoL9JDHa1hzOm/LUwbnh
mN0q67HraATEaTpURRxqEYrTUmO4o5J3rXuH5kcUW5Ccwxzrbjq95eGUTfuafF3zMM2uk9wCeCGA
VCZR92Z3IN0cWkDBnWLsn5RxAh9+Uxaz/WK35G8UXYjPklKX4U16GYXnb7vCwYSWha1PUMLwFbKV
faIMdT7o66bLIQfuxurcTH6a7pkcO+47oDuPsjntivzguTNauQa2XLkx+mj4xiQTyIQ5d+WhwBUq
X+EXtvNBwE7ucZEyOdjhyWzFfVrm4c3UU3Y4WxS6RfCBEFJaH8US+NNDMWOaPsEBi9S1nEqTGeDQ
MH5MqMCKvuwPzhJwTGYAaS2Fc+yCmqE6JBtS204NfUD7fW2ZMVs1ZnPMdybWTAy8PRH0LwE1QnYL
pkjoj8wwcnoKoQPqe4O+qK6GQwdtHz4H49yQuCVbOslFrz1RtTcVr+duruwo3xV119VvEQO15OSB
gwwemqlX2Vcn6Tqik7I8ky1AwaXuRo5jLT50arpMXsOuCmS7TU1AEkcq3dDacZb0HFBP2ooGYD5g
jEIDnS8MFPuEJrM+084PD0AGFZUveNqwjcq47ZwLHYeFsaXO54d+SYLXpmiTs8gtew/BbXhFZEnv
JQqKt3Jkfp+1Bdzs3iQLyloAm/Ob0eIs0upoFEV5yCMq4Rh/GO49DkR1xVAD4rcYp+VsD6GcILNU
xWNIJG2wyWfN41to/TRrrc6sdvnRp+l/VeV1sRXR+AN2ZHI9NeIREG14XxdLcoWOjuteJ9R3BYnM
3NGR90H5kX9TNkyeSUdhpI0c1QVXbmZXI/5gLBAiH/cYFOd9Amfuq+mp5S6CL3Yljb7HMQgwfO6U
v02i0Dj00kknLPXO8OyWbjPsBpzXw0pe6QdmHFKcWvCSm56p/dnrIGRGkqLX133LuFr1b4NXvAN7
srZVUN9Zi6i2NqPUeGDivgsHt9kHaQi90c1wFDfMz0jTnKEoNCZzXLszTrbMjIseulsL5EKca4Bv
STXW8dIuHriWFfQ+KYoi9KjTY+A1BGKgvT+Dm492SCzhC1qoyP1hvsyTMb15gzECpmjVfd+h18Vr
T2iFa+EwpjbZ224hYsM1rLObhf3VnI4psQZFAM1mZExv+mof0HE94YF/oO4Ue9/POeGHPmwazicb
en/5dVai66IJre4zo8nI6vDnlxLjXb/GYNAvS5s3lLNqn00joQlhoO/aHl6dTpgUWzAVuSLjwS7c
9GwCnSOxhpOLMMrh5OfyO9J1iDAWf3h9B6xLspT8EagSGw8T1XbC570vGwA3LoXXDpxpdCSXAs7c
FNiXCVH5Nzu3/bMbDs0JskVzRQzqebBVt1047K+7mberla6ObkeCdusN40X7CXj9wROXhOAuGtMe
Sr2mVt+xO6ud1TntyW+oyzq7RIS99G8Bt3DnUTPfwyvbl6VMvxRJXjGDm50zwSvhizT9tXtXRsHe
RcZBECwSCJqakXnbcHh8HFGtvpAyhtEVoUNyIBOyOtVB79xaKZklRiJC88SARZOUkIzVE8CSu9og
HE0Zpn1vuCERhV3a7n2zgVBnl/JuYK48oNM+OmXuvyrEuUzCRmefmV0Rz4UDuNhllBPNAQAEmwh0
RNXvhtSsNRntd74fQS4i9qMVhSpnlwhXwh8eCFYzN3Y4zYq/m/q+51XepTBiN6xlYawqS+9awbHa
qBvjwoQE8KYyF4bEqu6vsZWwweMdxbds5EKqfbU4wV2b+IRTF1P+Y1wSp/tCEnSeMaAXQNUyi0FS
remVqv08Nlba6wNpOtJpXIa87EPJNx0mykpuM0WfteGcyTnc2KUJGfdEO0WgAzHHx4NUQtIJD9OA
gDxmziHnQThCLImp+YDE2wa3dxq1L3Q8FGaqr+mFdeUHFhVffIdaQjtmEyZe/wqtrz61jDF4eKto
P8m6ZwTXv8q25LQWjfkx77zsNuzwSft+Kh8Lj2iSg5ERUbA3sd0Uu2jgoFBVIxoSHZb1fc8seVsV
gkDAyO8xR3sN8SZ0RPZe3xGAvWi5JtHBcwuaGZlqsXKjyGqPe6RdJwuWxwkUVvaFDkn5VOmpLDaY
Zup3cKjUXF6dpvGE1ncrqiogCUp+rTz4gplLgIWD1CRWcPsuxEzl35u2dL4amhBdAB0eDfVi7AnD
XQo6cA3p8mMYzc8daLtjWRflfhoX7yNH8L4KkIwDTaLvGMkp8JLAugsHGV2FJALdB7pm2eAb8tjk
OtAngEqpsYGBX1G52fj9C/+h6cCxenk+EOAyG+E7OdDdJurH4GuLsZ5zdf9QUegkmww71F1nD84e
0l5/ZRpgAjeNFhKc3uj156buVLSdEmU/jMilaFjh58yhXVbORSMKfp2m6MEiseW2oTDe+6mmeT+n
+W0L+NjDht4JcLsIdVvGqTqnQ+KXr9Pglpcs9+3jUnvNBRWYjgMGsgecWPJYp4Ntb4gs1I9h5k+Q
eoI+To3FRhfGXOoU5rrell6LSW5Z3owoZbo/WPbGq9zqW08YSBwQcLwO4+vJY3xaQ7epMsubj32X
hcCVZeTc+UtoftNOi+irsxrNnpQM/vMYtu77UprdV7ZK4Jz9tGBRgx1+nVaYxMTkWKfcz63HdA5p
zxlj8lTWIn8rFIjcbaLr6etgm+0xAGfL3l6OKVEuhn2ZE9ldUn8yL6VViquCbxHFRH6ZX5Zy8R8r
q2/PLvwJuYm6AnS6tVDYNN6cfkUGn1zcLpuW/eIY/cNgjXibPJikm2KZpjCm+BDda+IPq6jNrt3x
Yyqr8J7f9FkZcLnyWoyFE4Putuy3EPKDd1Ftp+Yb5mlT8twWoJ5vEH4MZANOfrhMGyY0o360mKk0
F8Oohc0sOHS6bZpwxmZF43AD/oCpfT5cRWXLBq+JZ/EuTPOXbpeUDmO/UjaTdUWIUlDtAxRzSEls
UEzH0BvkjnkjvEcLDOLUZeJIa+EUOi0bMgeFOO/aZz5Xs0tGBEl4iEvuPRvghgKuOZXO2H4xwEud
R+29FcjNL/PiRXdd6+ZnsnHQGZaQh/pxRISqPUbvtHxiaa0CR8tItl6Tn1MPkmeQyubYp1l58jE+
njyvfBkKeaftoUWbxaYfzANdM0r2hrd6O9EkPhgeyYcGn/sHL6jzkLB0x24/2i89OUZfLabkV9Fo
iUMWtP6FxZQRooFsCAmYmX3v/FaeJzE4380GXer1+KkG6vxgObrKmFPOTtNonYaZk+LWQteeX1PW
+68eqvzlahwsmn9uLvv2xup1Lp8RC04fCXgd2JOM4+URkdvQngCc8ptBn7aP7TAGrzoBjbcj8S4S
e/qymn4JHfp0i8rKO0Gs5XoY2arMghHaqJ05IhcDA/Up4xJ+3R6RUTfOLiTDS3MYY/J/CdBG6JNm
guFe2ZM3dje01trpu5u4wkYBr8V7RgRGv5k+ZWmkECNRCz/lapA9gvR70JeucRFpGJR3RjBw6cIk
6eOo0A7Lueen09USRbWx8S1zWmMAMxFg+Wkcen+OToI7KehQxvkIHu7O8mQgLlDRgA91A9rTuERD
gJqID/Ux+B54mJCzoB+HhbF4ez0snTgWuQzd7WLgVtsCN3O/pJ8aQYusW/YBNC31cYEQQEa7nvXR
yPWTx0DgSrhutHNmLfZZHpk3DQyafUsLF7Jprt5NkqFe9SoxDRbpP9NdY6K9WBXYFNEccuziG6r1
kO6tHUSQrspJvs2DSBgQM+KEpybtczhV0a41/W9AhgaefDMorxjjGlfJaE87j6TRTWEU2FXRk68t
6voNbV0J9Juy4L3MBr9FNSKjXTmXsqaHJ9XR8FT/xyyXmjGPJ94amiusgVg04Jr9F3tnsiO5kmbn
VxG00YoFksYR6JWTPnvMQ0bkhsiYOJPG0Ug+l95AL6aPXqWqrgbUQGnXgHZ1UTfyRkY4afaf/zvn
QIvuZkNWLHw8naCoNREbWMNiKsx0Ifeavsw7B4mE/uYV+TRjs6dmAgoWj+64dzXfvJ/1atkqqo12
bty/usT6EiJMWY5OzNN5rEFS+qUyL96cm7jVV7S0k6335qfI64up9x+i1oZzobfJbjIJTS9zz/zS
ZN+eE+Sbx3g2DTTyxlOY91xIA4PTZjPYhBjASlUI6pZgoOeB39mlww9lgdyhtORBzC2j9iSis1qz
9Zi38yOeFEjYKLf8S09/Pd1voCA1lAEhj3F+BLsDn0WCH44ANeC0g2kcQYIzfCxTdKZ9UYWsIfND
f0XY415u5Zj2N3rhedEhihr5ThVTnmcMBNXg38EO4z9FL7dtLpJ2PJ2oBpPunWwS36YmtLV8huSi
/j+epP+/Sf7v7Hj/MzEy+F//s//+b1//4zjWafv9T7Lk+oV/WyjTUO1zH8IEgk+DiF/B//U3XdKj
2NqgFgZXD73XAoXw77ok4qOLZIk0SViLSRkRX/U3XdL6i3Cwdep8KWMGMR7ev7JQZrON7vgPXRKj
Id4R07OwV/C6c0kg+Gddkhv5FBU8j0MZxf3zFMU+RNGw1M7wzOZHpzR+lo7Wvjt6VpETDkpsPnbx
YM7tEYiTguMwk0KLvS/iH/Mo2iVS2vXXMkSd1d3oQ6m9LFFLvKUPGqZd0mpqnxgjXXmoIr+6H9EX
PmIYjw+dupJf3PLZGtExRNHEkMKPboAqyGVn5CAvVBrL9OP3XkQiEhJLBWNiuDK0coSxS26VwCMe
g8zzOCxkSJeNQe32okpsYr6q8wcdqecoY098L7E+ztukNSxBBYNrkMWsy0w814bGktMkpHu4jWvf
OJBVUf62kxLmhGswVFSQ9Gr+oQUCH0WxsGlf2Fz8pniisjaWHo8XKiRIZHKoMZs3UZ5jzNrkiWOP
F7VkdhMaDv74kLuIvTzMXHu4T3ZxTm1q7w3GqzmkUIapFCuCWEhTJFujhr3esYIQQ2AVsfpF3aqV
n+c8seh07IX1WjSuU4S1EV+vXjVrMxXbUh2pUVTJkVgYrb8RHgzeR2l0mfsmaPqlfK9JNCoK5hZZ
165xpMDVjLPPOWhRjgg0ai+8jdu8Cwz6RSC+DcJ6sezqXhWOwmi+IjdmBTaQ0H4pbbDHYOmM+Nan
2IMA0QL6nVW16J81xaERiMVp8gDKsl5uIefnZ65K6LzRNOnWp8uyxaIpccSfQUNzHJ8TP+EUtfFP
5eHQkraIvNck3R5VBahusUgR2LhcTfiZ2wZ/sN4TKscvXZXbOifDLshReNtNg/YH1W9VhrPNjKF6
b9GZ1spdSZCX25lQx52e+69k8dNcYIA9H1XsL2tiHGv4zaCoigoak98ZVvveyvemwYciINFfo3yQ
SoMvrCJ86AqfDLwgBVknEgziM90UCYV6Z8vKCVSzXBp/qCtd/shJdV0w6xHXRlUnXU+AZLoi4dKa
fnuaOT0are7+6VgeEy7uxJR7jDkdyDs1MHpvZiFybq7xGP3hTr+03DoT/5U8edEEnjlVdmDF/Bns
Cbq3TCsrtISCUmm/7vLvrDGRHmsMfB/xlFpPs/KU2qixnQ7F2JEvi9wKN4i0LvZdSvDAgZ+O/FFZ
W/E3s4X/oiVZ+cq/6d5Lnd6YrTsOPVHKqbiUVFFANBEObGLoqcioxyhVAh1bVjyExIiP75lwkhmF
q5XoR6oYID8Taf4Y3O8fK8HDHbSkHquNjhfCQYNU/a94drIlsLveznaFkRf8PuamuNXIayHtNqOW
G7lYvys6yp3CucGmhVawOLdqymK1a5tc16HfOnDLQcMzGWFh/oNZMdO2gHPoJg3FKmfTYHogorCL
aAyEweZ3oYMHB2aczSfHreZ3XXVcGyaXuwXR6nT7WT2Zm5W3kICjkyRNIVClly+LkSFsdKticKTN
sb/kmqZ/FH41kgo8uG4T6npdPvAftbjzthWAL33g7p2JYP2LJiWbD906mXXSdT5qrgGonw1ft+nz
ZH7tqH657ZpIPnHxx95Sz271Eo86E3pkifNUNxSZaWZu7Go3JdDDLZPhLaVddFn7UqvmJAnM73Zl
19nvxXV5FDVahOtHi8qHIS/XopOYbpaNaLyGaIRGb25c35F1WOmFdtsIN6ezBxj4qcR1xMWEE/Fp
qLhbbRK7L8/8ves2TDUIBvKJUqw02KPpVfKypi1vbPpY3geWW6+NVrboWd2o9NBXjq62Y1w0artW
HV1If8Sm4uS8i4LYqUWxEbVeduDuZvyhCRwh0LKoQKEbae1n3pasnN3BJbzWb7OCUTSxp42zkHWA
+4R3KZVhI4bcgWjfGEMRSjDf9cakh4CUySRJPk13AuVX+dhTQSzhGQJnaAy5gSF0zNDEYOBuRRXR
IMAyqAcIyRocRK2Z/5jSGd5FpsUFfp5uoX0npowiqB1bPFuCbivai+IBAEuO5g0GMepPQXxmc5Nx
FXjp80g88knBWwW7Lr7YOagWyrhCw40LbFiTrqYgYgf1Wqw2rRxCBf9ZjjC+yVYjV6kaDADmau9S
hT27e8OqsX4Nf7WBpc7w2vJrIu2SfQreNOYgi181/rF+dZINV1OZdzWYlUDkDHVGB1WTXU1o/G+b
Kl/PpWGEQlQ0i6orKQilcSqhLBQnm301tbGeY/qwVq9bdbW9dVcLXHu1w+WaTvzh1STnC17mm6HU
Y7XRRAX5ZEvOwcluQWP6q9VOed4M+rM68KQDNs7qxENNqa4mve5q2CNlHpQZnxcJW8vq6XO7tj0V
q8/PuFr+KqOIII2vhkAm0BoQ2mDXtCt1RZNFzoJi2lPbiaGw91wuJsPVblj5UrwYGR7EjoQV1FyR
Y4Lx2SQgWq/ORV5KWOb4AysFjIIQdcYqSV8SNCCux6rqNEqQRx6DaS7pccdDgk9SSQpHN8Nqn0TS
xUlZCdP+E139lcDieC1rBpQPbIc4MM2rG5OfucnGszF+oOmzR4Pm7+/26uCkCyr/Sa6+zqxePZ4E
fU5naQztjyuxgIKmMDsqeJ97IBE8olxnlmizLBlrraHsR8QUYmwvcWfmn/i58ZmOorO3xtV9GmVl
6+8IuZvJAl0Nqn099EhYhscHZ1wtrJarCbUdrs5W8+py9VbDa9ehQ6BtYoNV9pBf+tUay6nnonmQ
UI7ns1z6m+TKbBVXfsu/slxtXk0PiJHLF3EfEORX6gs/nXMnTMldqa7armJ12eEfdFdkTPogPJuW
3c6dcWXKbN57+DivrJmTVQxoiTFjSRuuONrggZkMiSH9fc2SiEpjPbZDe2XZsHyDtaV8hgRvGWi3
DJ/GjbwicEPpYjgsHWMxN+kVk2Ol0jQUeUHPmZHpnds6G1/SK2CnuaiS9F+B3VV8YriGrjReS8v3
EvLCA9Ljn9W5W8k9vC5AfMSF06F1Rfsays04uRUpvix3OS738UoCsqbj0Rj8QbtkV1TQWqnB9goQ
Is7L47RShS6FQY/xFTUcewvssFsJxOYKIyZXMLG2WGDzXK3AYjxJa6fcFWPEaaxe1hnwx79ijv4V
eRRX/JFiWRTqaqUi7SsgufQasKSMevMETKHe43lu16ouuMqG98yTfYUtvZW7VFcEs1hpzAIs070C
mrOjOUe9N4tvQsCy5yGPNP2Qr1TntPKdUWP6Z5IdgD77KwDKWT6wZImBmbCawYjGg1W1TMSQo8aU
AZEyXmjfmXS4G8imqFATPHa4q7DGZjq2IFETJ5+1YPoroKoAFzhe4VbLK8KKzW25gP6gm45XyDXJ
RpNmsiv8WlxB2K5s2p244rEQX6CycqVmWzzadPZcYVqSYrju+1fINh9jgNuy8Tgz/nW0579cZOnK
svzfoZ3LN4hXUv/TgLx+xV8HZNOnycR2CCtz0Jd5bcJi/3U+Nt2/sN2CmRG2bntrnebfx2PNhLh2
DXPNffQM1yP+6e/zMQoneabUVOLg1AF6SCj4F4BrZLcVzPnHgAwjbPN6XqMJhXCIP/mPuTzAZl6j
U6i78TJWcAT6nvK6ogkhUtqbYbVbax6LS6Gb/ZaX50kXze+GHWjkjAdWWmxx2Ent7XzcmS01g8Iq
F/4Mcu/HbnpqxMCdQOaX1vRgClf+2OpvMRg/U+Xd3wHp7NglZoHvfnmN+BxLExO1Ilqq7O/JsziO
ffY7RtgJ88hcq8CG6bWi9xCogbYDIdrXSDlUweKgSyMfJnNUd4KwcyYGK0ys+lIV6Z5t2b2DxSdw
EgMzV7McMfCgasnkTFnWMaoNfDND922L5fc8Tts8Y6/RpWrXaONPMzlqh/cf++vykeXFnZPjfNNk
UZwAbkLbzX6TqDmEjmAhnVQ/WIbrgLjqt7Yt74eZIcHXSSK3/U87vVh2fEyT10lrxt+ZbjfrUNxw
q1lgUChECoqZ73JES8ORE0uNIkeGO1DTCV5kowz30cudFPw5awK5VBIj/vLGTzrsiwmsgJDyQgjY
IhJNKOzsNmLo7qpUPVijeQeHHyxmT4hbfZP76IZlXb0DIrIkkdOJ8HQ36PXqxl4zXgyaDLcTe1Iy
TU0dtjRiR4W8TJzhFqx4P3osyePlwYqKG9GWGNvEqWsTbuWafGqHDJmRDAot1uqd05Pbzjbvk1yf
e81ds0I8ko1Ip9h4hYAGJ2Vjr7EjoBxRoOMuZaedeRiwPXv6ZnHqQ1cWtwWoL4D3cF+1gvqVVHvK
W9ZtVRSz6lR+tTeH5VWz4rOVQ4G2S5NvmuaDTHI9sNnd/CAZ09YyO+owEgaDNXmOXlPPiMNKgPsz
ooqjOavTkCEyo+dHbFyaNADQwUFtT6yCYmvvON1920Y/kOY3ziB/VXlFdwgrInKi87uURQ522WRn
jq6Li6ybd9QQTkHWUKfTzgdqdbA59e4pgc3hbB9uZ5dulF6O+o4scgpnlvHRSml0YTVMSSZ1Kbu6
Sd5yLovCpJp6k6fUpQPNXvKhfWsL/0XXihu3SOZd0uhtUKTmdGtV5bFYbOLvh+xdUcQaRm1DqYOQ
rzlDEJ/5+lZJBUTB9nEbFymGu4HkchdE3XWybSr0A0HchTVi7k55NvqM7LByaKg+sxRbQWuqz2yv
y6DrnHlvIfSHqUHst0vWMRBx8akMSjeqtK03WLhsYNvhjNb04mCODXtVHsqGyUklhIrE3L/cjI6L
Co9wP6zkm63jd9ICsy1P7kQmvjY16w3ig1sME0qaU4tWVGGZEkeRePaBmLc2zIcZu2OxTYq7FAFg
yxyEgvVQrSWH/u/MaCY+CtlnrC7jgEiPp+M+sfohKDKurZbVVhfsiNDeQ+bGT8Ic5QEbQHPhgO8C
25cl9Quq25l6nBzh/o9tNI6/C0dC7RiR8Qbg92QPM6bVOcJrMdDrVsX2rex9bOvkh39yxDOXAZKH
qhTZkcDwJYA0wjSvcAuXPiHlVDeJZbpZIaLG8KYDwNRw4UMg75WvnWc5nrvC/1rc8TnL1GtR2sFa
hxOWk/adOqMPT6lHW1DJu5hGTmsxySyfz1g2MLawbOVVnNGD6wn+I7V26HpgAUo41b6rRXljzhTz
aZi+0zgNylodsC3ek595C+nEe0CPiwMFI8km5nY32N6pyzUzlH7lHBYs7kifbw29GxuzGfXvzBMe
kW28u6TpscWtzPKkV/W4MaYp9JZ2opCvYjhbHemdSxp21k02O393N4/Vk+0WmLof61kcKqWZm5i9
NO/7YtuPzFVLXszPUQE92PLqZr/av86O2d1osYk3YNkuQ3VKZiooN6jJII7wj3ikLbUbUpNCjqh0
A2Us8lPPeXXOuZPf5E5yp8mJWaHomcCpldlKbGlgEPGdKv+YeaWvqiF39Hym2cBy/oyD/ErpXNm3
pPexqrQPSACHpNZ2qtfDmqpRvDXwcIlzUtTouUZ6q6XpKw2RlC2N5YlV0zG1efHaYKUYZPn9QKJS
4vg9u94UNnFxdlZC0nSweU/xkuGylkE+VttK53xphpu0915aCprVEJ2dXH3pRoMd0KczsA9auqpv
ZKx/t13xYrjRsq0t4qpQgCvKD4sSmGAyABQq4gVgtXaEgtACSs1q1wlj00zNcEgS4r5EO5B7NahH
a9Tfp3RBbwGJ8WGMcl3rg8rg4Vcid3adVuQ3vs/pMy7qPXUj4nHczqDwpEuxTfTMbDQ9g8a0LAoz
bZjJYXD0g1lpy9u0LL88Z0D/ULSJ2hINRCAObqueoIfJJhaYXVR2Kuok+0izeNwx1bHws12sOi4C
/qahajlInHT40EEJj8us8kOn90jCBknfqWXOr6sp6X32q/JBz8kfmkc3XAto4t0Mc7axwVJ59z4J
zfpVVnn3nOmjwmP0q5J2f6zhU3dJDwwXq6LiOOcty6Kw3+ILwl+kot9+R6KAK1HEYubv0Gowifn1
aUID21TNN0kN4hIxWrAWRQvA8Pwnw0k8Vq59LA1Nf2ri/pc5Oxxm7mPkDvue6NpfVlyngd1qNyLG
qo61tjopA9heNAY1Ux3HZYGP/4iBD2aw3Uw5a4M6vuur7JT4OmCZifOGKm2WavAbDTWYdti6XejS
6pK79aXMEDGZqWC0Xt20uUTR6jgtuOazblAENs2R0e2KMaVf15OHOTee6cBGiwS92DQgSjKa1B2R
DfuEeBZO5ziUVDrklPLoDQL0mk801xd90GgESxgdeSL86M5LBtb74veM5O/PE4dre1Spvkst66Ur
sKQaJEYtmRb6SDwOxvCNj7WP9IQ1eOvWyAmLiGj/LbQwc7DRWea32RX72rxUuhemPtVXECe4uw70
4MZV+lmY8rx0ToiEVQYUSAcy5mmgFd3V4n0ZDdSOyVPdmPvC60iai3eD45wYpb294bf8yisqRdI5
hlCxlkc401tRE9CRo0lhqlheMO/ofCcKywjr+UMzqFcPB0VozVcpyrkbKO2Utv4Ru87Z0DnQunn5
GcH3qLPNdrYi86HqDqwBjiI17/hkc+dLwSiR5Z3GxxbrbIvSOgD73KRD+9F2j4hNTxLLfd5FoRRP
dV28jzL+RdP4XvbebvTb46IVlzLWji4OG6ikkNL3NqwzulUmNfkbFO3d1MEUl+38U+femw1DtL4g
cqd5r93229Kjs60Y0KP60qXFXpkYO1Jrn+SwQKmE0FVfI9sHHM2n0Rrfl+bg6/G+bmJu8wyWpX8R
+a2/qN9AF5cuvujWY+wsD/Xkn4cC4d7qdh5lsG3SXhwdY1405ugavM3qqT23FpcbwKUbqpX/OFx2
8ykH/vI9Lk2y+jAb8+B0Wijzm36REYazxg4hCvh7Vfwxs+78VDkfbK7T1mVGLe8X/6Zp6rtatA+j
ZkMYxDfMNRs86/f0kG2XFu83PVh6OY2BWdyhQvbES5g3ejqH/QoZKo0TpdHrAKtDcvTndzrUd5FT
/ErT4sbipmp3xtk13dfUSl5IrEdVi9N4Oxs9gAwnVzrc14b+nsZ2EY61IJMhGQ7zIO7c+ROqIfRw
7y8TzViVpxE7yjKw8l97coKCph9Oc6uzvxe4B4T2wDLqpZFv7uRcCA/75JOUhmWfP5oxrXyjQ6gY
00i8VYn6IPrL31K2vDMLy7qpZin2lSwPy2TeZpl+r5xlS/wbcSMd675oUDAZ7reT2ummHeZXGnfX
kYLaLs4y0N5gHP33ictSxnmmV9qlYFWyTC/CxXuoYT2w/bQLHGt8rNIxxNh310xrJMBwzjkIqcX1
gAE5B4bJPkZIdobjvI/jHbEot3Pc3oDmP/lDRBWGeIM63Ri89jg4WhJgTfkyLB85QW229r2Ic6rZ
9zpJPw2wLa+9B2LNDt0y3NSk3DwgXH1NNbUFuv1aGqQe2da8JU+PCmE47ki7tWkoy+HxTGvczqkk
h7emN2fc1hIE1/0GYziUWXWOU326jQ17Q7ktVAHO4G4UJ05uxjVC2Ho8GnQvhfkEsWIMwI3uBmnt
C26ECJuuPmq1MANVuGagqe6mkNo+NeE/muRAAdTv3NN+tdIJ8pmWXpsGm63XmikIv/2nKNUR+u3W
brmTLhovG0EQCDUztKZjRfECxNmtprNDytWIdJ3IH8j+jTRxcBDK9Jhrnrd1Dd7mqTv2odsrcTQU
XtvUrQNReM+RTN4lgR5ZNw4XnJy3smlex6UocchU6iSxSgfRbL8yurMmp5E5FCL76KX1VGui3ld9
TiAvF0pBj8Z+NKqXcZzdDQjnUSuxa7J+eiNG7r3MiQ3jBo+unkxl4Krss2RqDdpl0k/YDtzdMoDd
pp7zEav6Ue8qOzQG777NWGab0Zo1UncsjAYSLJzb3KJ5L8tIG1ta1hJFt9jbKIL5zeChyXuP3zWH
14DWWeXB9QC1M7KQw7qblr2OiXyXgssgG8PzJP6kAoTG6lR0OjjJnEa/DCN+ThqEbgbkaf3Thruc
NzEhRtySSXrZ8csZN62GCKeb7Lu9AUOpIISNoIYl0Nr4gTVTMCnzscISgtd5G6Wd3BQEI/rUmAqX
SIeWtJeC6qeZlT/4NC7ZXaui6sZNTaaJBm+I6zVaONHTuUscvDBOTYhWOlrJlh8pLaLTcTZLhsiY
28pUT/d9hHoPnRhdYGM7SjilZp6toap2spQNuxdFQKsrjaNJWBrtSk1B9ckElacBrLrTZwz46+nZ
brb4bOTuW615F6UxKXXmybHLH4+zVszl74Ry8UM91yQcNRkrw8kcf8Nov0ZZddQswrQAvk9Lx9FG
yiC4lLhA+iWHqTLP3E8LFPrJCVuSUXOJnK9ZVNrzhnON+nkwQKa2RCmt3dcay/tUlhr71zUDiN+m
yX249nZuZaR/jGIytlM+Fnuf4ZoYbUSYiZxJ1vXt7B+V4Oa31dmVBK2H45Z0t/XtEZ2zOLqZOyE2
bbM4AV2KLfc683WIkg8WQ/jAjPPoVrcWn0QaxP7EfNQqV3tOPQr/DJlvMWCt+8tdUrUxkQEGtuV+
09KTjQzDsZwRgLaBlWwDPDZbEpQ3a6WqY6hzTFYza8F5Jw2Nmi12cUFtV9grxW3GVa00q1Or0m/L
z7epBe2ZisNYJmer+UChfZk6735UIz1hcHUewjRVheNA9sZArEs6dr8jPw26ovwAfL5tiuRczO+x
OwR1NT8IK75D6X4jJumCT+Zgc2lzajsoiSGkUebBq7NApPOGhPQkrDR1wa17L9hFym64j8dfOmaw
oC6ccwZLujCEhmPHXdH0DIsfp4q2SyZxfxnGPUtOGsIjS4ZRpq/XpOW0kNqPRkRUoTNvWW1C4DFl
8BFZaN+VM2l2rvnRlUbYZPjvNexmnnMzovV7fbnthPXVg5cOrCI0E70DwHJtrtu0MPsF3t5wEWse
kZcwZgzVbUo5PItCt9lZa6d9xWK8oFOcatRthIrmD/6lyZqHRGb7Wg3w2kCQsA6BmtNnv5nPC9tR
tmyCwjFd31iZcZBEnnujf6gsXp3JiH0Ew3XKenHrFP6mNAiqkflJt6KHdk6/l7l8MijBDQd9+fHT
6NFL0j9+1b7l7ikXZkuG3LLTOdJNzX0029l64HWh44I/YZU1dPZO4it3F3LIyurJJ27hVREyFrGa
X98vOIgZRE5tfLCnX7O6aH05hw0gNPmHyrN40+qlvbfKPHroCKLZdjAj27LIrZ3tqPSSuGnbbcw5
594wSovrBlmyOJnc+NjFFc/nIvv9olTy/yDp36Sfbd3VP/2/rVzdJ6GlbRon/VWY/sc//ZcT/u3/
VPjHrftHpf+k+69f8FfdX9h/IX0AuMqBQHJpSYE7+6vuL9Y+MpPUdVvotuHa7r/T/X3gN+9aO86D
TtL2SrP9jYvTDNrK6EL3PYcvsjlCjH9F+Ifi+Q9Rxw4J6wYUnmBjz5rh+n38e8cu3lMUT3Ol1CfP
zYKIk2u5dEB7uyiP6tek0pXa8HdQW5xhLYYSzz6S1d3dpyQ8cnM1ASPMtnh2+tTbTbnWomDpS1jF
0rh0vsGY7cQkVi4dlnM0xf4U40k5StlTCOujb6hmPS/OxEMx03HHZtFMhGL0COO65ZuTTN4UhTrK
JBJwkmR46TBtHtKg2Vingv+6HCgUUmj+7WQTjlJxIfG5g8QFiIiWk3IGgX3WW6RPx9B+NNP/NdT5
LqbmGQ8MNKpBASbI0maQFjMrKbgnSdIEpe5pvV183v9j54U8T9Fz0/yZZ8FcktJXanKFiy2H/35j
PMVlvvNFfdtbvNsWvXyenGIfy4pgt+Ugo+ZA7VNIYsKBwTHHLJz7W1JDug00wR3vYo6WbglJWAiG
1LmhCvkl0rZk7hL8QTgBrP2vBAtAIyaulinwlxWi8/2OHAaWsneSTSbMb73rknfWi1Qs4mQ5kAVJ
sgAsYTCwtD5i+WB9H/nB5HNNVHF5mMtc4EVM8seq5QCqebZ1UZ5zXIZbjTxJliQWuX2D/il6Kwl7
+4u4jVOiaw+yfLa5A9vlbsyHG5+uyrJQ6g8BtKyAOIYePaO9JX3jJHsU8lM0c+KyVMLZKpC+TFUf
VW+88YkiQsAbz6bfP1ZmdZGKFASBU2VfDM79Us3fretnoeiqoz9O48GmtJcV/iGnGxQ6Jj+pATa9
XcqvNB0+Y8u+A787ty3DBmhMSmu4hog/qx8Wc7S6W9URgo8hlS06VLLYkaZLuk5RwKvbGbgUCS/5
SNcb82Sb3WV6DJwUjwX3xeViVq61J4AkJWkremydYtdVsIsZAH0UpflBl91tpwj6sIrmMxqMTzqv
Q6o2jiIfTsjqFWcNjonWMPBb92v9aZzdD3n+DSL5YLTLj6mAX8C9p21tcD1oxc43GU2XmWlMIm9U
XfriWf1LnnW3sdSf4FKILfSQz/vZAKFuitCbxJa6qWO9NKfEqT66geZMl1v0n9FqP6xxfGO9kucE
Fxp33EGImWuf/VqEwoMK1OgYJ4AryKjRjfs+MFlACN15Stupum/iNNsASxLvoQ/GIYvNzzwR5gkb
iRdWE6mMssZWhZHp1OT2H1OJbQtX3+IHXOajv5CRmd4v8dlGYHY7Ir9TbzNjDmZ2Rz79cmb7BP+3
l8OJKLLFmMg6s+NwYD/Kw89NEqDJKcsjdbfCZRWxIGpg9pyn9rch+MwoDw205FlQxRgS9cLC75fo
nuoJta8kGc8qN2bK984jH+TNH2XtiSCnqvnX6DlfCXu9fFNjSORfYswgQYh8PsEtguTG36pXhs/j
WdWawYVvAUhycjhf/AG1PSTIDiKZHz1S8+bTiD0ejxRZizYR1uPam2Dx1sFaVtHhax19HO3Jb/hi
R5WBh02uetCdzqruXAzzCDAyLZGSUytKT37b4BZCIS+le4hmc2Yi60WUn5cC4RrxEdsAqJ1lot+M
ScI31cfio5Wld6f7pBKEBkaMB9QGi02KbcFVZDULU7GU5GX22ZRgnOjZcO6TxiKKKi9QDRVwcLtH
HnI+Yz3WU9yS2SK2HenHvJ0JXeTC5BBvA6fQZhbyVFU0DP6xyEZsIiQ9b/tBK7LdwnmDccQcJigG
SSj6puqFTgakKOp7LGfuNupab58UVvxewhtGc8ED79n43hM4TpSE6iZqu2PBU26TgPLGMqv40y3G
LZvQO8vLtJu6q6CYIxEHEq8YGylnfhIGOqyND+i9hsELieV6FX6ZBakavnzLwpokpxKnz8ijQygX
HkZc1NOhMtuTVib+qVkwcBKIPuXn3lY3FoOfn5IcyD6FluwAy/NhzLJtnI8r43ivBAlFvr/PEQda
zQg0yTKNN+18iJcTKAUoJh5KVytvRn/KQiTb5zRNmdzG6J1M860fSfeiSNnZsHRerILptdQ3ykkO
ZO4dFPf+xrS9cML90LJ+2A20SzfCqoNCU/1W4Sc8aURFRq3aoxPYv12mMQpZRMom0ul3C0/REZvJ
q5OQxTeSvGelp26RtDZDPk4jjyTXxkcnjW48Ge8YoJ4i3dY30vXEczwn5WUiKj0wdeTIeHog2KE8
WkVxpm2tx5k5Yb216ZkfVbTnt4lLEtYVy/o3My4DZGZsiB5KD8k4y9AAxDuImNCYDtKwLcAXJzlv
yVv4InmB+qEoKe9VOe+MsfxpIYOsuN9HTre2o956ybuwKNtAFD+XnbzvwX+FSIIcMW1Os/0Q30FV
jdvR81/Rmi64QB+dokYNk/0Ysn7n0HHYZch8X8jl4Ortjz73964oiztIfCRSa9l3hBRsjUm7jPZw
67ZryEfuzzasVc3AYE1/InUH5I7UlWn+XpXGLlk7sZcLzstwIK1/5LrEUeqNX7XdvxKZjtzs8vLv
J4PszJIQrWQSKxlAKsfcvPQudqxkXG6xkR8cJB0isvHSAh32dpyQKVWSoDmV96Wd5/vRyp6X5E81
9lvMZjv2LEc3UgZKG6lSUp6iKXsvFz2YhYerGaAoagb/aED9ejUSmMtPQLrpI+wq7+O94/JennS6
2L06DlLp+Gc0vB9XsPO2tA/CyQ8evndTGkQtFaGs56D32fa0MK1HnFv5Pk/nV2n+b/bOZDluJcu2
v1KW40Kawx3toCbRBxnsSZHSBEZRJPrG0QNf/xZ008oo6j6xssZlmTNdCREIb8/Ze20NMDPchMI8
hG7+NQzqi6qMDpp0kxAF42QUr8niB87zLfm32IF5alymj8puDw7tHWD0V2lG96sWobfz7LE4Knvc
K10epmbcDZH/vcWTZcXXTXCKYsaWphUMdgk9N1vGfTNWJ+pJnG8eeivYQgKgefKoqeGJycm+dJVg
F7zyZ+Hv8xY7dEA5B6DBSG1T5fR0XedR6Oc+N14QGrP1n8qA5iWxBucSlwIwq5VNrEQW+PsuNh4W
h+kW4r7cF6mXf6kG/9EcRHbHnPRWXL/NVRn2F6Ut9mHmvDmJ2oJruS20P7D60jhlqyQrPgJAEDV6
WsAwyKKrR0N7S/2ADPNpKPY2DF/O0AUwfJZCb1px4gtWjXGZJ1Qx/G9OuJXpeRPf5LG9TXrcqiDQ
sfLFc3g9VOWj7cWXHddxBAbwUqPCXYWRFOs46M57ACCNKJ9HqzqnVXDpp6ZxBPRM9yipDykxAfM6
FFC9aaJoGi41GmqKAE9D3BN5X3+rMh9dtDbD7dKw7tx92LCR90SgtwSiu1J5h0Dq4CEZAvrxBwSd
T3Pu3GQQrTZGaX319fceWX4nowM5Xu12CtwbFzTvRiA1ACfSk0NAFxSAVrNLHJyJ0TCgxgeakDB+
0BM7pXMJqHKP9LDZxLbQnIny+qFEiEqUgmPNLxVoHGRFWExPauyTTaex93qtHDamNNILXLbZRlfW
fV2zxZiVfV3m0/h1ls38Fsf8mx2ifJT9FwljaFt31xi7H2YUKpTTztxZH0n3obQm63VtwicgEyaZ
QrIP3F1fObuaPrataQxaWbs2AIHfzJPTQueNesSi830uOWFhsNXtAFyMzKp1GUHBjs1HI3DIHQIz
jJSqbgkH8Awcdq5/gvp2SqC2Rn5ySSD7Y5ePL0h+ME3f+Nh0A8oTbC5PlNo3Ue5tg67bwn1NyGOp
nXvbLIzD7FDQb6zsaIQ15JLy3EzmC5mEJqv/wPcIJKrxYtvb4o7G1RWNrd0IDWS2kJ0Cp3BWuK7r
Q+XRx2i4361JG6Cbji0CCEmEodqfWpRaJXz0Gv9+01Zr7YSHpiEQYwlG6XHerBqbQkvYp9OBctKD
EoBZSD/Fe9im9z6bLKmo+1oGR9zRDxwEzzqYgTscVQlyjekMyTBngkegaf4aQr+8wl+PgMo4G1i/
giL/7iPhAmMY7Ocp3rb2DdvK/RKCgTkFrKCSVOzoKSEEQP4OHO6sGrtHWEBrWsaXc2UmtFnNN5j0
r+Eodl2YfEGYeuoiKs6UHp8gWF0gemNu+wegyDTqD2DkOHF8C1xqQ9wJLI63JYmVdS+2bSap03O5
22ZZ8ajLzv8CQqZFDuQdYMOPa511O8AmV3PMjoyfGZ9Xwp0wVMOjA+K+yCxz4/rxJZKZZz3H27rI
HyI9TuskX/hI5o+u9dcZSomzpr/SclrD6znoWos1DP/NUFnXnhthOrOKXVJnNGYlp9PKrW4y7WHr
d/VKxcNbONd8xQCItRvNMA8k66rwWbH8rt/qUT7jMYU9OqkfQeQgTrUjlCZjDkBnLHZwGDYqaHdQ
SnvaAFw+lNsv4tWGU6L1bLkF64hPjyW0pztvVt+hatxzvTctnNZuj9jf37Vdt0NYlUJlAjZShrdD
h800kLdDEm576W5tYEZlp34UTX3whvHOCaqnJU0IxzlHJe5IMHy0d+5n1q5uswc6lSj3b6DJaviY
LrqG/lBbOKXp1lQUe+eMVJVHHNQuJn2N6mp2km8pwtqtZQbECxqRpkXZd9wUrjvXj17CKBa0A+Ms
eg1VN18kVoLWQJSFeWREGeUWORM/MAcS8OP0WKI+oJYdA+JrTFldC3MWJwxxGM3QD6wz4I9oC4A/
2haMlMx18E5NXJ4DUnn1kmpgYYVZN3ZZ7jjPR9yoGcCxDE2I6EOzn2dEUXYldoMvvoMWp22H1Ns8
pjm4A23r8QDMLNvX/SLCj4oH0yD/UkHv/J6NmX5sXNPdk4DeI353430RVHTjLK85WvCPrrnCmjfQ
vwaMto59CDSw9m2Za7WLIk89KEJnhrURCZR0BqbhW3sOEpvnl1xzDApN9wFbGaYbgj1oYFtIjZEr
bDrShDjVp/bEpuGk5YmtJdV7N5mhhCxljiZtu4uoisyrgiCBM9gKcb4TQzr9cHyLRhHO9yMrUHkM
m2jClhoaZ3NbcPdorXXZ1CEFg1juJuF3WxG542Pqz/nRTuX41FQuQMMZYDulWVHewjkc3gLOUygE
bHdfqD44CFo9V7jyph+p7XPpFfm0ncqCvgKRQZ4PFZtbUMk3K0/0TxZnYjUTfRuOa7cO4aQwHp7B
Njh7357S7yzkUHezaKvnXhw8QSLBhp1qfLVsr3pq+9721zJ1FKaLJYmiK6yTUqOowPNawaH3yvgg
MHWhZ5uZQzV5R3avYLwXFfdfnd977IcI3eIk2IGJsi/yAt+ACPE0dmREUkRye/olS32R3FHlqDuK
MEG6Tmf70pGt+32UeXIP+ZH3heg32fuiMnaVFMF9P0TlOUwxdcLkDo7dFOegf2j2zI4Ab4A4ENGm
KNsbYkvEt9COuq+RK5Er1m0736Ac4ULiDXn2PYzBtsDDLI2N5HR7cIEvp/Cz1EFbI5fYnHjqHxis
+gnQhaLuHARgLbUd0/GH0HpmG2VySjgePbXpMBGYpWwACnFIBnDgoz8vpQzOFE/FhNoiycnK2ua4
Xmr1yP2ppLXEJhMI9xjHxbYN5iPJkjemzRgoav8WiP4zLdK9roMzUsPCfWTSX3WQWyO8BBaXH9ug
bfPV1HRUAEq39Gg55PZ0XsV0j1dBz+6/GlWESS8q/L0XD4RzBWN/72D53NQeIAqaaiIqNk7r2tw9
CiRVrSHWFtfpPRBHV6ETcYPbciiiveCtTDa5uBVzYJ8GiBY3Xdpx2QkHI9jjNSJmw6tMkKBR1gA3
GGiQlI+04M1rQ4wW54DiPFPDRYU7gxYIwqvU9xNAXrN7gWnxtrTyXe4VN9PY9PtWzW13KDURhPt6
6NyL0W01sNisQYtTVODTzGWmDlF7zOOkwZwqp2qxc9XxuRbSRneXsqRm6Pb21Wh9J+EQzgdk5vEi
tAuU1gSKOydOyEAFJ4Nqa64kssa4b/WZWZWImss22Du1P6ZwjIvqRybpF66wa4X8oqMAc1IA6xMc
taXkLsVhpOu/RlU+oQEGo83qB7cQx9+oAySmwoIyVtQP6MUrjLH8u2dBWCNYNdzsNLtWfwAgfWzJ
s4a8T/94wNu5VWYv75U1L0eP2euPg2XCZlQAV89aChVsrylgxTFAmdKh0idDPaCBM/emv1MDN0Tm
1mxSVGnbI0UZdJZcA4tO4OjrxJ6Uge67qbt4gxwMI5rjkOyky63vQNSP1L7TwwniwXAr25zbfafE
+AKcQKzsjHMIF+YUN5UTkqiVsIkfuV7pV7AY0W72GlTfcx8uml47usD1R+Kc01AukTLqUX53ZXjm
TCU2NZsglBbG7g0QHvkt5A7mr3SniyVBwmK2JeG5Mlmxk7Tur3DnfLE6/QDcj8JiC+yjR6xSGOQZ
aMJ1VMmFnnKHxeul91ci20VMedfK/VwHw1c/MMpTpqi0gfg7w8+8XG3ib4p8ssOQYZ7Pk2tzbO/7
wHxjGVkPvEqOpdzDjcseMzwHi5JqjTVstGieKIHxn0zBUwt7hEabh02MVv+2KL2NKGGAk2xic2Sz
sxC11BDkJ+1+laV1RyXJ3CNqxvCeqethdKeVGMp9bqPqTuncAyv5gjc32oTYWG+oM13jx9/F1FYT
ca9m0z2Vdvp9ZP0zs5p6r2Fb+tQVhr4xDIrpjW1A9QTPCNONw0nPTPIM5Ngu9Tr0pbsIp9S3YCrJ
9KAOth7m3n2Ia2cLUmudduKelrm1Gj3Yjw0nB6DeL5klL4VV0roOkF52eKIsO6FFbIvyBfj1rmJV
3qguuxJp32wJZkIVjPrIHe4yx6JbJ4rqtu+Et5XWeNKpfIRL9tK0znObPDSBuxZBuY3nXu0z97HM
6EDA1qDm1OZYCFKQa6b9PPsI8YLYfRiED3oP0x94Y/bafk0Vccb2ZFJMSTDMt8MGgtTaDsvrnipf
TwDNWFVbvurOZkUI6L7kLRkpKRaGyWVfz4GvBTo5Q3cA2zDBGJFY1q2rCR8H8nw/dN0VwYjIhxMK
XrPax4L7QpxJsY2n7DVq8Bl7rXvbC50cUs5pJ+oNh9IL44vU5JDneTC7jSK4Vib3AsR5r8rhQDqX
ZXFNgfh25NS/cnruysFg3zm2fTZVFLd1TLBRK8zFw3Ggp2M9dWXPraD6kjnINCnTb1ovfx3iZICR
VbUbdqZEXMVJYTygtS+Ogx84+V45xlcqB+ddQa0aKecXTy4U+nE8iL650aDYybECCkBoJJq9/K0h
XoP6yttYmI+ehs5FQg1aSwsHLiqweF97EZljvn4YYqrmSNhuQkFnmfLzfIEdDSfnEALPzfJq7Tou
uX2NOpXT+M3JsqMfmrw5qmGrIS/vqcYbqyZHU+PE7b7GhY7EsKF5RDPjaE/5urQavehz7PKi7By1
8VMHjrW3FyoQG2Fq3hz9/l5GK96zTS1nfJoQUG6K3sdeMMsLA50MbBxvuBk708AZwi02QtkwzaWF
nBin+9i1Kd9w9thz5xOetZugIvaPOLB7SAbeykwS+a2zo+EgBoGEsggRwvsoPK+cxEhWvYLW59FZ
g8H9w6sbGwFj2txNc59+ZSMfz9Hcfp+NIP5qzaF3SabOoegYLqHhcD1B1C9miBthpc+4FQU6DbZx
4MWE7UGpValiTnjNdHL81NgphTYzK09Bh/h8rram5z+PmoIdZQ+DkhSNMV9NF60NsmAcXiXrss7S
p4g+TEl7CAVpepip4rCiBetMlmIbRZ19IR3mKVyubWOlP2QCP3biW3PMW4Eq3mUqfdB16xwzE1E+
CTorM1VbtDb8SBjzDO5xgXqIsTiskEw01KPbN2BdT+DsohP2nA36UxOxJpsKJ4yVQg6+lzEsLis5
KzS+f9Omqs0SHXHDjc0ZZ6OGctYHCO+CwnuYB8xUboxZIzkzE/eQZOneJznVTRtKKs0hGnIks4E+
xUaowWeZECV8KEiVZKn2RTBvaGlMAMJDOP4xIp8x4Usulv7qpLv5KBsv49Ta2QfTPxWWnR8sklvP
MEICjqgsew1V8n4K8kdDjW90sfi685UjC4iR1nJCiJ58Ckxdl40bhST12A/iDqzsw1iTN1gV0dHC
pjWBCQoK88KuHcRdKOLo+p1jSzljY4TjSjCRWPqauxYO0CYBoza7dDeSVFFxFP55ZmJtlLP92Mz4
38NhwJ4w2uYZ7ZB7A8ps31XNWhv6K/AsawOW2bpI+Sa70qmIhVvwR57NuU19KZOvzfCmG5odBkM/
MmfgBXNsv7Ygxep2XNWudShzZdLAKij4WsAkyMPMz2yAzvRrLlU/3+Myei5F/VWMtBVg+G070KCI
/nSf8bNqZyIKKbJ28HG9zRIcCl5gJVVnrAKOZxwbQnNb8lhkpze9BkiMIecswaQWhB2qMygeQpy3
IVq4qmV1mD1KDSl0AWSYMEQKAYFgNzgax/t88EmWXCEgQRsCC5WY8e4yHxHoZDbGqzQez0alUP7m
lvfgptSXEUFFoLrd5spy1EtHtwOgxn5pcfZGhGFQBtGGMJNi01QzDtvyJklOQzpu86QSmzmzuMBk
5b3mLZzm1GQBN517EwE/Uki2vFng4jGhD/CiGXd2L94c8ZL09fCdSDW9s92UhyP/JDu1KQP/0nW9
G5B969RVVwSCRLRE8i9QRBSmdfzJTn9ncNY4zEjxfb97rhlfCQST4YuiIJtojyJ169wIGR7m1gWH
Ue6pqdLUgCEw+mztI+u4MG8FWlwEGtBY6uQB9Xu5igf15sw7fAwyAAwADLiIwidZJ7sBAtq+keHN
nNNsHKH16XC+DTiCWCKi70yLJMzfQjJZqWjHK/K/hr3dcWxlq7nSLPJuVewx/iD2QcPvY0spkuA8
HPJzpREAujOpkG4K6r9QR79ir06hYb2woeBf8SH3FkazB7VTHRoi5Ta+1NRnaOOJIC+umFowZsr5
lrsQbqAFLVQC5mqJWtyUZCispDvcUwGm3NVVhyCiGWz+4OB/yCPjoqi42ydu9iNshgsyxR8tn/jB
SfkwnMFMQyRhJGOYIkG5UZtw0icQSip/zAYEskhKqRVRU3O6GGVutlPzFJJuaSKbSolQVBlJjMwy
4Yij5bQUH+Nzv0IwYIZPqUsHvzKrt7xEjjCh3CfDh7wMES+tsomiv40pTvbxRR6Z37vUKS9kV6Mx
bqxzEj46rJBoGcgv80mj+eaIvH6M57bfDwbFP5ei0IYz46GdjK+jlW6LSFOis4cNOpBhXcPPaNz0
zMp/ZElw2Rb92icHGyfmfWSFGw81fmmW21q2b9Q66WcKAgObYHoYvASAVF9cQ2vZDTUF6qrfpr3B
dcjT5x5ufbmYGOevoZjXlZejHTBXZubeULbbq8gC1o7sDGUM0X7rQNX70aR4V7qYy7iv7lQ2HLOW
NUlNDSFq8WWLGjjvASDkXnvZwJkrIccgV7iiPXCsEnMHqf3F0Kz7AFsuil6catZ4XxuU02562XDO
RNJRoH1VBS4V9SVHwRjS+POtO3xpZ+0kzsht4yhgDcGaPZsboNh4BTuiZzwZOqevbOJPcwfUP9Pe
VDgNzOYEJXPHLrvx+q45mhI9dH8QXs4hkrEXe/t2il5wSK7aEpg68NeM1ydY4wBP3DfU8tMyyPad
Ze+sii3dR+kOxjLCZdKmhLwl4C9JYSSZ0ozeVMgqG6pyPTpgRBDs1LmznWckTWEbHmtnumjMmJkF
eUen4aMw+jNcLV4CFIaAzV1Cl5gAdmOVJ8825uTQgtMPSk/04bYKaO3OC7qPu0Vt0jaQ511tHStn
brH1KKq4OU42PmYu6xzhsYjWdh8fCkLGFUQur5n3ZtCc5cCQg5nIqCx/tjPrsXenK2pu2Waktu8U
532tD2TJrGZbRzdGg3OR/s80bkG5U6dPqulVBlydgsl6A9G3zmZelF3dCj+9m+0zHzzZlMm7uOgv
B5omLOw1NyqiTEY/brdJmiKLKPe0GrFI9wb3aI+RTZqIvy10eqkyPT80HE9ZICMKrpRTIE+e2VOx
9chARww6vzQcnEg7vfOz+c5rCMHtPPrkuX+RzJ4+aQFoG0nSfFX24/lIrt7KDH68s9Nf/2VF/4+i
y6/LuGgbQjLELw51exGqSVMtdVLlS0Fs2a8It8qHapAWDI2gdO2rKQ0cvbfIXv1REOf+qMeBQmoM
DvM09lXPCTCaWrkdMlq9208+Cbb7d1551HyL8o7YNGSzYqFgL5K6l+fbuAiXz/2fMbhnB8QJgBRp
N89kGvNLm9QE0XfjI7slx9r4Qdneu8+6srnzWjXsaFw27caYnRTGHpSB/wMT/oPf+N3vsnlun//j
tWjjdrp8zl//6x93r9NL9Jplr8177eXPv/SX9tJ2/il92hDCcqRjOZZHkt1f2kuLP4Gn5PlCmeSe
WAuN4V9RKYb6p2sKB+GvNG0TAJ9Ey/nf2kvB37NcsrwtheWHv/3vaC9/FV56El0o5AdsYS7sQ+Ga
C5Hh3Sgqpq6Wgc8poqP1Tj/dY4UOBrVpp9H/S5yLyDZ8Lf9m7vBN3w3Yfz3KRYPqS/4P3O7Doyw6
8Zb0gDsE7GFARumou/RO373//9FTXCVc5TM3JeevnxP43RfSpZ5gJrOQ4gLO4VI31raAabL/t59i
e/zjPuQLya8AM/L9a6MMggx/YanxnjifBMqk+9jEuz8/xVxWk78WoSWhZ3llrusshA2bpoMNt/LX
x4CtxKQHjWvtudMP3Z2oPBLssnjEsULBBAcmjmcGlM+UnWxOErCfNhRNNhzvYati4SmvZQXad47u
/vzJfiVZLh/MB4lpWsIypYewmLH7/vu3UWPnHgdXGoNc2HSb35Vw31c+7hd6L9a0CRqIen9+5s8B
8uvb8C1kyCx2JD86SMZ+fWhPSNQC3IdvWSTecSS97NgKCeVvdJu97eUIi3DsgYpIhmPvE0Jdmzgq
4HPvHVAcx8jB3BPaoffJSrxMxg+/Eo0bRZKlJH+S+frhV6oHOfltU8TrrDCmaVNSnrBqWv4bF+u4
s5jECcPgvJKvi9RuSF4Uhy7SVF5U4jwiJZs4c6jh5CW0CH5eHAPPZcq5TehRo/RqnHhu4HztZts4
9yiU3ULyHIuNEYDyBxNmoWUDfrXGKSDzT97573OWr+aSFcEvLZUpPny1wXGRC3Dvxzk0L5GttPl0
SOn0z7/s375AT0pHCNNR9oJ0fT+a5lRNCAVQVBm2QANUOuNmDnN8syW4RRxE7icr0e+Lns+uKZG9
e/zvJwfn/fMsK9Y06WymVZThyNA9HOR8cjYT6Qn/ixdI/4WuF2s/K4b69avVSCUF2uyIStrMVi2I
agCxXXw2BJc39GFqOBbEEEeSpios68MbNLuqpXLIG5xxhOJNEeOV67X1NkXzuW8rl1QFM1a7roPE
nGWee/Uzv2Z2sFOTAxWABXCHY5XekbCIh2xq8+sox+oVN4Z90DL55ik/3tAEXeQDOPpJMG/O7WIU
W9THKPBCosglbpojoT7ZJ4vg72ug7xDtwZrucP3iu/36BgXtNQKzRgDelLIQLWCVhlWaoVPI5LpT
nrMxrO4iTZv4k1HyN2MfYA4PtwWVOUsto/bdTiJr5TShhhweoa89+Bq7tNEl5Sdj/29W0uUoJ20H
U6Cp1PLn755C4wCLF3WLde9JxaY1jfsZuvVSAQVuTqb7DrCQ/uShf/dOXU4eQjDbgCV/eChkAdGz
R2IFi6wcI22SngxczHdZL/Whjs34sVMYF8meiI9/nup/81LZnDlnuEs4nGkvn+zd102ZIzMWKOz5
CPkI36TsSCx798l8+JsJ7rM3ej93Ck5SH7Ynr7XoQ7nUHTK4VetUypGOsJgApBrhJ8Pz5wnp/dTj
EIfMQPiushgjnvtxmEwRpxAcqqu0Nr9VBF5HxKw5JF7thxp4AjXOO5Iump1BtOn1VBf3EUYFWlse
Sr7Yy/aVVt1xlEB8S69I/s3X/deHc7klKLDXrA6/vm4fzqH3U5Q8UwG/IVgjvwiaSXwyU+THX/Xj
Yz78qqVD6t/cCgvDnT9tzQkzTNRXNrfWCfM05M1jYwfNSZT9dK8z5KVlBxkg7qLuJh4nmxJQ8DLC
7l7FsaWOqLC6nTHlX9ky8Il4Q3jT+4sL0EWKp4Y0RhmIqNPs/Nc/D87fdnIO1hyG5bJWM/WdxfL0
fnSyMGPi03QeW3zMHm7PH1ho/C9M3FhsYrf7jmYUPTa8Okp65RLWOTTmRFN14rBV0S7/WrVGaK4t
Ji/Bu6Ybbgn9ojWoS2XeZTAsYd6UNk6Bzm9JsEhjTD5r0+rxEoZ9nMGz/6n7xPIR4j+iOPrnL/hz
u/l1sHKCksJfjmys2e4ycd5NPyxN+eA2VMN0B0SpjMsFmNJl2zFGfc6po9xwmaHI5IuFkuoNt4sj
Pwazsw2QT+WNbX2yEi2z48MHAoQupG+xyHOE+rA/4hsM/dTCwx145fgls9WboQH0TpQ5t46VTZ88
DmPa788j6slHQQgGj1351xcArcBqCibzahhwMvfmibCwbt2NqbHuurze07oFNE48El5eneJygsik
/PGTaSl/LSMwbgVTgkWfQyyrr/g4LycvrZdrhQdSK6+21EXD+7ZzWmpM5qL+K+bNaM60drIGzNXc
ZuvBB4LckmaMZh1LFgEf5nNFiNW+wk5/Fteadrhh+fd9SvYFooJXJf3TnwfPx0WVu6jwlYWiEC0m
5Y8Pkxw1i6rmoEWMX08OyB7jJQtNABkF5ef/xZOosXC7Re9PkuevP1KrdVX3ejAAbxVv1Ob7fVLV
M1h7YXzypGVC/zL8TAop3Bcl24XlUin59UlTZU2mDcFtHWv6WN+Oo+/YuzIfhs0YU1r589f6bayb
LiRnj+G3nKSF/+Fh5hx1yLGpIhNYJWGW9eCMMmu/0O0yoOh/ftjv34w0ZddEPuLxe5nyw8TyKz16
KR7ldQCnmaCWviSXDZzQSmR2fZN62XxuRkRa/PmpH+pjDGyWUKoTXIpdxX11AUm+X2BwMiA7NwjZ
hA9Kfbq77/PxouxJwqz9c7pEZyketiQaTpzrPplUv41PppMEHMnllKqG63y4q2QT/DN/STAAb6+2
KgDPkjReysl7+OyX/O3l8iiHg6Ft8UjqJ8sq824ZTYKq1S5ZdOSBFpIGpQ9BZqzcbQFzAjQH7pKh
0u3uk3e7nFp+GazSJTvC5wVLDjeW/2Ht6inu4vSHYxhzKduDoEtoUBTA2oYB/g2egblYpIOquqrC
1jqhNmuvzBAjRh2mD598lt/W0eWzSIdvT9HIVR8njhf3Gu9Dz+/cjmju3MVY6+tO0GEZoBYEbrWE
whOm4+zygoOmKMZVix7qk4+xjOJfXgl4TZ/lyCLvg2H+01f87ocQg2XRf0KoAFzbuWYpqS4cWZW7
muvWRvkh+so6QHyKGAOrrHmFkLfZt4M5bSgf2C9jrvY/P9H/VUL/Ydosw/9/9OxFWZcvL7+iZ5e/
8VcZ1DCX8GeHpdxi0Di+TdXyX3XQn2ZyQcyKxymV0B9vueH9qxD607m+JJC4Sy4LJZb/LoNK8U/3
5+4guFaDf2AA/hvoWQ4bvwwkmw2AgqSwlYNMlcL6EgLzfkZ7sx8axRQ+17gV5/McaHh+WVkJ0Ii8
AAlxRGCagFYKAW9Um3ZUtoJbDASJygst7sSG7gr4skBv1qmw6CYUYW1dBSewpaC01qJWC5KR5t8b
kYVzitgCoW97nwwK2PuKQgfOmyPL+AjeIleF2xHdqBtfP4aSuCcYsoFpR1AmtYxHeq1JiRITR7jM
0QB69xaRxzDiwL+LtrjALSYJYqVelHV3dZR02TVEq85+op6cyW1V0oe5dlxghGhQOSw+E4SdJ2eW
HbkTNaxudMi3HksuTm6Ygq/JQyHOQtkYi2mvFXpLInL9FkTGYrqzZA95UtV+det3g2iZ8Xn21dAo
Vo7uIBHQi7wXpBt4Tvic5EOnCbuVFQ4Tp0hc3MbeiKaA3BqyLLkwbbDz6GZjN4Xe4UPhYGh3XtHv
Cq4C5ZXblxC70r5KQJtaU2oc2jpX2U2ZqKJee70GBhDVrV3tY1sDZrI86a9b8LgUNcLO6VdplgIe
GYm8fWJrmC5UAFpyPbT1+FaRX9e9EKORFpfg5YR5bsZNeG80ykEg4KngxRSqSfZqjKvhAdlc7OPw
I7yigaIivDl+zkEAWmeoSDLvFXVolDz57If1FXx/vzlHq6UctBalXy7lFoBOOc3Zm37IKm9nefX4
PSe+Jdy2RYC9MQGUcGuUIL/wCPQW+sCslWiL5oIKTkVg2+IehaS4HFxoNs+07L/ZRVzcwa0N1aaG
KnXfMtVS7kq9R9+0Dt1rV/5sEllOg9zcS0e14Y8yTpNlKd96SVt4nYq+v4sVGhE0LIUt1mkk6qva
HYj5WyFWRzy9bTqIBPT+ysEevjsFyrV1kCpyPiJIZwW32snb0R4n2bKVeqqRCMQSdwZqyPmihTJW
b2eKc8S0joZpb6O48NNLogqBhfVmNj1UnaguoiWP/Cy3K/iZONzi8IpYEInbzysgCLWVY37LvA5I
+YzZ4U30laf2orGYNkITxwo5lpLOZmpFdptXg+kdhwE4+75H8ocbM7SmcO8AM9/FWZzYG+ww2W3m
Di7x1AHpZ6swrhdmMK4unIoop2eUGinBJcIfBUFJTVujz7fpOq4Lu3KNfRY4CFGpEUxoiYLK/BrX
dNz50UrfmnE/B1odm9oF/WfLtOcnlOi3G2RHXQIydeiBKMKYiehKj5aOjwPKtpoi8jw8IMyPchT/
Mr2JohKJJlmOIGpIeiN1wupQu64irP0haZwjZeYsz6CjSayuEFD1SDBPGgPU8CdJyEcHV91dI1ak
K61L17xn6Q3vaF+6I/evDgOqDILBuk+RBw/7uMPHdBkbIEk3YbBk1M3wAcidQaaPRw4CcPRUN+Sp
rssxmZhyCOe8zYx+55l3PQzXY+lYN0nbCo5DgzSMO19jjOGLG1tIUd6zOeiyOtIWshxee44fJ/Es
gpXjuqiKbQhHWO36Apg5cqsC6FdSmSl8JQrSRX0grL1vdrHbouaQLaziGMkYDbXNnHuy+iahSp9T
TLTUtayGptxxT8/tlTW2WND1aMTPc23bN3nvsqrL0cFQWM7VgHIHX/2bSxjFoWfFrx7zbsA/65kx
8opYW7aJ4y6xCDAIowm1aif9pykIynsLXUp2mQygXE907+Z567h973IeE0ay06m15CKHte+v4x6W
MeIHp5uiy6GvLHlB49+dUFJWDngoslCeQeyk3WOD6q/dKV4NlKMxStM7OxipkpBorOLD4JB+erRG
Z+x3doiD4bIYS3GHGElj1ykSBxgnoBLwlp4rv5N0jl3TTwe33Jp1mqorkUcDeX5G1ZSbWqV5tOEe
bkiWqHnG2N+1GP5rWvfqtfDKCD1HHmW+AchunCB1owPzPVSvIkr1dB0lcCzcdYCXvkOHNeP4ZJbO
k4unX8YB+nN4ix2aBy9zwwg6Nmyjdj2n+BVOdpIb9XeyIoNQrf2grpGhUYYZFCCoVEWPNHAARXfo
zucXrDziofHQUZXAg/uEYB3fyCGyY0KR2r2qw25CATdkWLndVIPDHdDrRYdkKpoQKSOL+zrpk7y7
7m16anta9eyVG6vuOzhl6PRwH6I/dYYfduNE1X3ueF0LRph03+2ImsrchMZoz5dJE/0/9s4kOW8k
y9ZbKcs5ZHD0mP49W7ETRWoCI0USfedwNI4dvXW8jb0PUmQmSanEFzUrs7ScREaIAtE5/N57znfw
tjtZKoB++k7P/hs2KXG3dJIvnSD1F5QbYTTxET6ZWexdsBYEDiMzc/HeBGDq5zgOcqjaw2xlqyzO
0gHqOiSMwFolfRJ0zTrMykQ9pzEaspMuN5nTbOuomYpqF7lGoB6CuawmvL+8YdVGDKkTEI/Raqu6
zcCUozUt58BLaF9wcxsC5CjXCrQkeoymLVaCRJ+RbuFHWzdJyuHE6fouOO4MPXp7xypTbtycSNPR
a7+c+mnr8MWDzcUCEThbWvUW6qvaFE2f42sye/zVFIST26PHrcSw15Yxab4YPRGWRzy6MWsTYzI/
OStK2/C+tcrV3dkgzKb/PFaSFvfKRnssvzaW3binii6dteioDO8kATGYXwSKKIANXXjfxwYp63m4
aDzmbTdtJM3hXhFGhpfQoHsHN4SmYgqxju49H7e0lPLKjXykKCuGrDWZAQ7mkqIbjWrruLKI7qPQ
JcaGuGP/RlgiPOPC+fNm9p3qsfH7xUM3twQYfRtdCNg0OaNYL/owzzlO2RmgL01kMjzkgyof20pF
zaGoh2IAkslrfBSZGdjHKvSc8SIvGxR+gAJ8D515TUCAjm2nPI5QOFcHaByzuiOnmDN1TNxHX6cy
c69lSZ6ax3jO+uKVAqx1FWjp7JvZbNJDjMdtWI9TBSk99KzC3FgD5IYjdOKpcVMUfKWvxrB2SwPF
dpviZ3QSPgWDSgS/FDj/K0Rj0bj9Txmk9DKU/zF2/u/LIGQh6WP68EYNsgyqf5ZBlvsJ4QMNJ0ED
MhQM7P5ZBQnxiQEX3jXoV4Ki1aHS/acaRHifeDhMQZEUMOVzPGqnf6pBSOegT+2wvSNZkhmS87fq
oHctFEHVwv+8AFwYLV6iNN9WQXxAQ6EtSNjeIMVlN6lvyLvrrZcH1gfNjJ9yj1el+9J4wxBLY2rp
tltIY94eq2ul0DImb9AsCHUyerzflA+opguA8mt2weRSuQU0lJZdzrk54G9s+BJcszGsHhoCos7Z
pADg7hNypqFUHAYHUGpmlZpIQOs5NDzn0DTT17ReQiH6zrhI+2WpJwLoIi8i55588uC6DurzRBjw
+SY33Hbu8KzlQAfYV9APonAuAEE39kKEKdkAqzTSlHEEP3jraPCGzx3pIMzM1HMEGEeuhOs/ItXu
9gjVO7CpBrSxCXz4AN2eoKwBtrKPk1r2kqF91VdPmuz3lUcfbQ1xrLGZQKfttWx9Qmwbprw4y+EU
IJQvVUySJtHgZGrEKe4fvtk5IAuMQ2lpx6TuXZdGaORiYW0YhXkdJp6dCNiZZVrDJ7R7uADtsRka
1qx2w0Sq3XjsTyRo3mmrkOwhsT4Dmxl92/0sQzu8GHLRfy+m2Idf1pcOrS6zsh+6qRUTeI3eOTID
J8MJUivtIblVBsYs7SE7juqnhVlyJejGEVEXpQOSdtENimRn7X5Tc+uFR0VTIsEME4trLcY6jI/d
xPbv8MCGEDKIWCbJazSnY+ijXrwTEt/7HA3dl64eQYqPEl7hsTN3bBlFa2Z65SQSsSMyDHKYNbXH
V6vuMnUM257pTAxIHOVHC9PguG5Qaq2YjeYUUAVFMcnmOVvAkANTpEoXL7oqbbfeNW2cHPt9YwBZ
1RkxW/ksq1tgAjBSOQdqd+BhIUpvDew/NXvvJZiCWiMzhzNBowDd+VoEiY1U0Ckhuwksh4i1zQ7d
jq3NJF7XbNW+dtmAQD6E4UuqHK2yZ5wTWHCJnLGe4Ccb8z70u/CrsmGGr3IrJIrVzpLQQG4dGCil
ExyI85hiEiQTHXyXPaRuB6BneXIBkdbfUehALEIYLOGfgazbUeaAopVjLZY/rdontmEiWWE7yOst
qVItERF50cuNJZ122NHd1Hj0OjVq1gMWI910z7nkMwLjLRnvncJgzFkRbHjcWEU+szlIwhbRKSaL
dWIUokWA1VfJMdlZkF18jK4P4EnyO6JZZIE6GrMeGRYDF6cMbboLQd7F5OpEuYk/zEunaCMJQL0E
2xZ855lIEb52Eb5NUQw4hU0/CzC4FZN+lImROFsFPaXYQVojOibvl3Q7Hp/yHvuAcQ1kmRJlpAf1
eRaOZrTVQSUG8THRkA9rnpnVqOORsiCl6iAwlEhehT0vW2nHVrdZ3fdfuqqy/CP2G8pdsXLh/+h8
A0TDNLpIbj36+4DEze658gQCe0bdsFmrsNcHVQ7scmCRuO3WNgcruzCHaXzy7U5O66QeqPqTmuIf
o4RhXMSiTe/MKerjO5sow6dJuP13AfX/SoIMsjf16BDM4BtDCmPA9CP8EkMZw/0zOFGasT9GG2W2
bbXXXUTNiO63a5AdbYWLz/tAHIi8EiH5GKsGcam1ysMmfsntMk637Med5niWbQM8NsqGfAvkgHxc
GOV1/5kt4cz7Uk5YFoYqwmYd2ExydxLkV721xjbBzYFl2ToO69ltjlqbqm07kF4qDqFin7VZHFl3
fcEcFitTOMCyx6e8NlpyulepRbTvqW7x1Kz8cNRoqCsTY8tsUdffWLaMv1OIj+BYgiAJVt4UDieg
WlW0rWN7vAsA9BYHgcsUDX+AVBeMgQFtBelhF3zt2CuVsJgCD7VczTqQ8MsCIMYXfgtjFz1JbAqt
zorQLeNv9YSk7Tkgt6J8aYdqnh7ryMrKTW7BcLAoFsQor8JscoLLrnZJoafOrwpNG2QIbBe0cIM8
PwSnnZ7rKhUDzxaNBMKCys7K1MqNkiVWI/BsH5pai3Udry6FzUhhNsHGKQOjxiYCOQo7tM3fH8Fl
M/L+hMLT4ZQmUFikE0RWHNkvGYzJ8qCYeELO6NRgBMt82tU+2T2wFcBX6wqBWmn0YkawrgxSFnh1
2u4LTAeNdGbOzTK4hReVAT2jq9VeNa2DDjTQljUfKg0ZCMiW7Rfb0W4HlhIVWSx+bV6mx3EqGu9A
a9HxLwyVFRAuRqsW4KbjoL8rGTPVe7NCYbOP+iyHy06iD29U65sLaBqSBaE+EDidq7zj7ThUuez9
I6MooaNj1s1F9mSPog2/InhW5hZDvRstVChJms48KEvdNLT2rDMN4YQEVLcRZF6WjpZoJcfaT04b
Nu3uHrVcGX0xc2vGPG9SFO4tKLclv30n521ulOPncdS06EgPSpMz1t9xfFZgNLPNkMelezkSC3g6
JayvJ+PcYsHvFv4gV8ibqisc8IbCohB53xvhxBrmUJj127SDVL9Rc5f0F722rUdXjHH/Al4iSh4c
R5T9mdMXbXxae6CdjnKzKrGS1Vi9kzUAqnbhWFW69fY8KhQg20Y6UrtrzB+zcwyY8WlyGVDT0YF7
kaXlOboTtgvsUkq4ALrB3lmGM5zQoklQjJYdCoMaZNmauDS4nwU3UkcukF9nusmIe7mHzNbyttCg
2IBVa7YqHNtz9gxY52qqR61YtlY8ndhDK/iqAr0S3sCp+gxjkMipvrUIuh5c1lwDEwjQvhY/DRRS
e3GO6aTLTi0DQ/Aw1PNtBcN+idey3E2g2mRtEQlEUa/Sxf3g4vgRU7CXhC3DXgxHUhbccz+Tl8p2
IfVnoFaE6Mbd0PlPeNiHQ6KUt/ZNVpI8jpod7vN4l6npae4NtacwIncrypOCNOj+a5sBlIQIMK4z
PxEH6TnZXTUm0T1hD3LJMzQTj95oFXKTC4sQSaCLfOQszeYSSOUIcAvws5e5B3LCra3jA9bYdCXN
oLXXmDbJcX3skdoRFjvTnwF8Rd4jj0l3MTmYWG2FlyaTqNaYCozryTJIlJuCQm4TYC8XmrbHhpWv
OW691t0LVxmARZ3TIIFRQPB7SWFvGzg3rGTdtG0O2lPL68HDjY88jixUVjGZ7UGKv4D66FF0QNNd
mZWTkSucuucKa+PacorbnNIXp6kR0FIbzasmMoaN7zj+USvxmGXwda9phOsz4mPaM6UyeVQV9KPm
0gSzqWNzl5jhyHLK9knRmTjWHVxY24QbuvJgzpwKZV1PKoyZOyfNxo4XjI81pTs23u2dJPpEmuom
jyrak2yXH4veDFnRxxHGoxgjFvDKvcr9qj/v3Nw9dwZ4me5g9Cv2wRuD7GM827Lu935q6tsFht/u
ktD55rKhXQ29Nx1VlR0vQ5cCO3mAoBSdkRF4D30Y+Rf2xEfcDzv3zJutct+I8dafZHmvF6jZmPf2
cTH5gBHLtn5qQ2tY2yTiHlszFugqKehkQm1Ixor9nooSWA3lWG0zskdw6KSLcwux6xf0QypdOU1S
P4u6ItUMva98sTorPaodK9pYvVvjTYpHjGkdpleWdDvdhA0Uiw1zmTznJcvUMw3NfrPk324Rqs58
MMRdloPEcDwc00aeu0euAu+4wuFhbi0S3V6yFnz4z8n+fwab/xCLUuC/r+jPHnqZqrTvXtf0P37m
Z03v2Z9cqnbfx0DIENoMKWR/OjzwfiAvZkROibto5RcZ4r9qevMTWk/fD8OQHw3f0LWZbSIMcq0F
r83AH6fH35lt/ip5CtHQLOmczuK7+DHGfT3anDNiXPMc+leV+4IIEX/64rWZxEbYk40xq7HfMZvh
lW7ZmvMmz9nDaI7+S9tCPnp15S5+Vvev7VOL+uNVzW/BDMfQspwVYkTnF7lNRa1EzlSq16T0dgf0
BTM+kLQ/+A1tYQKVEoUyJY6+t8zNPtDDvB3w0mBAgk16qbXcCOSnS3/l9VUgsMUYO5LnNqGR3AZK
LNlH03M2BTtwsvYHB1t6F6/Pk4O5nCoWnZADO+9VbSDpPZdhSLNBk6U3OukfCMjIf0oN/r/9ND8P
wvQb0SnPWPDujJJh2bK6RsMQOBVkvoDAnek/X//5lv2Qor05lwUQz60Kl3MJg+BdT4hizoIK25Pt
GX6Om2uSSRB6XGIQn+PbFpUjm/F12Islo24/u+4CZl752Hrz2qUyso4axBa9LTZzYK+h6J1wWYjT
G9ZiakhKeKzN/FjNnyPjI2Wh814uA78gQDSAw4reGV2d5b+/0obUXiiNWOFXJuMD5ibZkZXe5WPQ
fo2C3FG7iG0NbMrafLAXENrEjg1XLZPMFY2aCKgqHkYYxpKmiyaSHRoAkvivqT00M1OiKrhz6iS6
DNEH1BAu5JIc2pnpJmUTeam6gL+MkojR1QDTRpL0Fx0loiNylv4gKZ9A4RiN8DFgoy4Ni1qqj4Pw
KGRKONOyd3p3HZapcVtl9i3T3DY+EIhHsSVU75MEkrlUEnbTMc3CO0GB9Oe7/ssDzO9APm8YChN5
5i8CJ+ArtUHycr+B9ZWfEa/eb2WKavLPR/nlnaSbhBODFiDrAd/4d0+wSpEyCiXUhsZfuwmVZOZg
MtJxJiKuGIxU6z8f771sC02ax0tp04ZjwWZg8vaJ8IyygZct1YacY8A5fWXj4G7h2Ddsulse2I3Q
EEP+fNDfnKRnOzarv4vuFK3r24OGYeKzP4Ru4Of9RSeb/IB7iikmPbZKp8UHp/iug7vI7nCLmb6D
tB5Ds7n8Nq8e+hgHNDEkbBj8oQO2WyE2MGky9Eb0ke1JLO/Pm4UhRJPD/WMdd/jwee/vnmisdGTx
Qxid6Vsvm0sGCrSswhXi0QnlcJ13awhzUG6cLjTQBTgQpS2iym48tlmf6b3AOftxsf+zS2GXwvX/
aJfyUL0dPfz4ob8UWM4ndKeofhe3yc8g73/uUxYFFk0Pk67nYjNE/cyL8ddGxfI/2YIPGKs/fhG+
2vynv2YPwvnEd4d/bXHPlq+D9Xe2KW9XHPxzgiUALRdgPF5StsdvH1zLU2E99Om3NBjh2pOtueon
ludX1+Q3+4+3b8dfB2HqEqCeQY3mvFOnOmXpx+YUf0PNktDUUCFkJsM4NpvR++Ct/+3p0AwFaOiF
gR0s+snX76E7h0Wow3uhScqknAmHK6U/Vkr/ehgUc7YbLOr5xYTy7jBzSDopReIdPRkIvJVZ9je1
hgb6wXVbvvH/ftWX68ZhmEli+sThyLv+9mwsBDioSey7OUFukrmR/TXGrUhunyU2YWKoHWSIdj2U
VEf4hprNn+/a213jz6O7toU6L1gexPdO95ynkIGJeWeXWbSxRUlRZXZLTmWOccjLaXU02svOtZG2
n/985Hd7538emgeFvTi79eDdFwODhGFJMd+1VgzmjK4S9Alz6AgnxR47oAeSAhZIyjThgYkUDE2P
kXqxq124l9s6aD70E/76BFu4jZZZL08xH853v5BHamAxN7RPM1rdbGpv2oaUO0wm4oMH+NcDIXXn
U4lRgYfLdt7dcgBRifYT+46cgnYX9fSsQShjvZ3i+IOigG34+8eLmWjAv0Zygd058N99Iiu6VqPZ
JueztuNirZ00gQUUTbw4Qd2UxH+MuUA/kofO2tJDdOyHMfg/0yuBgXXam/HN0QAEmqfGZNpUxDE8
Imyg+95Lz34oRwWuKBZKViikQcJtvHli1DHw0qD30rMVrCyZBtiViJn2AN1UtN2CaMCgLmc0GCuI
seI7KlQHeN8wo9JyIsJuVjS2Y8I6nXggabxlQLM3PNvuTnCDz2eBO/en6TzracdwMiCzpe2bh6Ck
XDjrjDCqLgMqka+2l88+SOXJrA+AsRmcQO4fQnBo9kD0o9eTLybHgAY4CDEA3gShXXtDBYrHshzV
bBvER2pdok9BZFqU9RN7n8zdFmZWDEeRY8kbPYxmuPIaCT66yMm4OzRp3B01RDGa6xluKVho6TYe
IkxAsHEcO4veKoL7MbiTHm58Myf3cq482EVlng7fEqNKnqRZucEqkqmVI9/Erh09CBmY8SMRttHV
PLgGO93ei3rkZhIZylp4Ex1+c48aKoGVpiw7IUAmyBLb3Hh8eIxLAHEdqCuIyFUXUp75aDnyi8hN
czlmtK6LIoQWAPtZCWOrm0YODc2VkcbIOc13Q8r7pqnTzL60ZucH0mZ0y+4q4xVFi7QkuEXeNaPG
Wk17KJqSUAG7zxWRDsihWnMH2W+w2FTnbtK4AWzpn5raEuezCm7Kgi14AlmdDaowd4CMuflr9IuL
KNeAIbVodD0r9qkuhsFGh5g6DA/RFLV1jLR3aJi6ExhO3a9uGFYtEmB7kQPPP5TBGTs5ZMLDT9Hw
8FNC7FpphqA4txubfp6XaXdhpZWmUVVfukRmjFJgxkErWdVtA3jMsTkULas0btqjsO0gnvaqNcvz
JDRz82QYIs/ck/shX0ZdjzORdDI4Y1AcN0e1KIOvthziZq3oKz1nRW3FL82EHPq808VMUGtLWMhn
Kx6MzwxZ02g/9RaVtA4Sq2XOWZnW3pdTOV9EtTtc8p1w48+ImY15Jdoqu59qlfn7QSJ/IJncmQUX
wxqn+mtioSHaJ7MX2KeKHHIPcuYSfjy6Sw8gq2KRnQioSHdezghoVc4Y7bdi9hYYoAgra29goW0e
4yRnjEgQzIR1ir4Kf9QB7kqgGFVMfDcyxpI7FcK0+aJHNdg3Yh6i6HOqevSDgbZN9w6xt2vfaA8Z
71NYAkL73qWtzSAJMRmtZoTIpVV/bWsRot6beN3hzpitx/AmUlmoyFiBdWkTSaCW5mXbySH7gs6N
KTOKxgS0lbbryiXmp45nrK8mje9To4uh3iRJ7KwrkXkXOmgKgDeeAXK2GofisnO9HNwtvMoQ2BBy
WjrrgwO2Mus8Bt59Y50iIMb00ghZXAoUwSQjwnRfTZIp6kYVTTptHDciVyFzU/FCV1xkuy7NkmBd
dYNTrG3Y33qDycXrVuU4JGclKwtQBUEC8r5JO762KVC2fI9KMrqM7WK6RQVAm532LK9LatQRWuDS
W8JWY6SGK/ILh5so9t0vtQErd+PEJawqhoGSbn3G5H5nGZEL27/q02oduTI5i2s/ve80YniW+Wy6
EE7iogWkBiW5s4vop4K9GeA0Vm75mZqDpV2QcHRbwbT7Fqge07qbG9G9CRnwO5Kz4WZyR/hnfmJl
z4kzE1+bdGn3zTNM86xpId9uhEoRdPS9MsG2EXVxX3P70Ne7md+sExvj+4qY0PCbGyI93VSOrE5g
hjFiiKux+9qN5JzpwC0fE2tssKbKqn3EnmdMgP1HkuWmqk73iWeNiDIFaPDccMx+RwRqMGwye04f
XZ+R0tDqAlx6b6OMNyYPYZjGOsVMPr0WRJN8SybhfOlNY/zOCkWyQt2nYbDhMydIFvOlhRR8CDyy
5cwZmcac+C9TzNiTdjTEq9XUkhO2aUyJMDEtMOwhYu7Nq9lyqomDSKCNDZtHeiDuXDDGHSNh7Djp
RUswh7kiEUmgDm9I9yKuvSqBUDPi0M6GnkQrQEGS/2nO3QgU2PL0hQad9NKnuTrtjAFqLHdg3Hh8
WFEH5L1VnPHqROc1OX/tBklQNK+rEOs5Cy0yvU0QyKRHYdz24arOgum7XTXopB1i04kTmvP4u878
ylqpMLGxT2uDtdACTEtODsPJ8wIELREe89g8SlR6kKvEwH1RUqM2CGQrNpiUCZhFoO0Cmmv9qkOF
DpgWPm8Db5g/LWHiBR3T7rys+9MkdwdvXaZdhXrXiPI7XplK7EnNZeyC+BExsWSwgL3Matwru0vJ
+vix+fxPLfsPeEev9uG/QJWu/u//YeZbV28a7suP/KxkXffTj57n4hamYBUORc9fDXfkdYLqZCEn
sWVlL/mvOtagqR7gVKPEtS2aMD9q3H+J6MQnSouF84DgHeu3bf+dSvaHx/Hf1RKtZoFbCZUeZlmc
vfgM3lVLhAB7WRfJDV6NxDj3x3ys1wG7Goaqk+n5PISGAMhbUs/wgIcDiHeLB/pESMdhClR5MwqR
KMzmPRHcU8P0sQrh1zEoJNOkZcJ+3IsULQkgzHDXshqWq6BlTYAyib5609GMYkGUiXVRSd/AkZAs
WZSOYAC7EqUvn2IHScm6bHv7ijCEjEQNZ3Ilob5h59HA7LuDE492vx7s5q5DzUVec+o/Iqmpn/7+
M/6/LYoV/tufnt7r9FnKh/86fa6r59dP8I8f+6sXI2B40efi6UVpSRm3PCI/H2FD2J/sxd+5NNfo
ybBz/tczHH5iWrSoPXnEFjQUJdtfTzACUQY7FKn0Uf2lRv5bE6P3pR+tHsx6Lm8QHER+v3eln9Sq
KiN4yn0RigddOjWZlKpXj3yV6w9qv+VV+PerQhxtCKODuh6gExJQxKdvX5VOiKxt2+lIumw5Rsr/
lemC33x1/X/T9fn9QRhj0MAImNW9Ox+rQaA5pxOTCOZNbKqJsM/YSP35IL+5aAIa2LLu0DOnZn57
JhMkmrktxyPOWD0BVTQPtWVDrXba6PzPR3p/Oss0z8XWjfGYZebHWvq6teRVJkoF9hgZw0eyY+KC
QqSBpb/5nxwmYHAiTDJD3pMSlDeGjU9pkEbKvqFrTuPDrNThzwdZrsrr+8/1wogFRo1mHOfyviOf
hXM/6dE5uASi7nsm/9RdqHwKRFbCPNI2WO0/H/DXi+ctnUrGgBg+A896N82yulCiLrIPVKklIuNF
d9bge/rzQX53VrzazHUXsA9u0rfPgq/qMelK+4AnA6eXS9ghRuUR3TDjoYC8kQ/u1G8PBxoJ9oy/
TJnfvUSkfbimjsQhZ0B9BtpKrNOkked2T5AHgrDq6s9n946SwsO3tE4h+C2NWo65yNFfP4BEQKA1
mapDQWTct7o108emn+Ns7SDVwkGYChLq8zLILyZv8OINs7HQIweil18I2ovnjXbcBaBObtp9Uwq4
W3Y8pTjJdRJdYLHC+kLCwXzflW1JFkCXdIccmB9O0KQL63IVWgWx5wWQ0nyXZ5Ua16yY5fOfT/L9
67yMUGh/0b1l78obzZL/+hxVWEZQwvpDojt3jxBRUhYFBJnbUfoBVuPXu4ein2E/axMLFA2wt0eK
2J2ahe4OVYy4zbBjrE4kIjzrusYoomacVn//zDgMaEnGurRV370BRUvWdBPLQ5X63WYeB70Pgmk8
FOaU3/z5SL++a5wZXWN826BdXG9p+73qgU9Zl3lx3x48MLgEG5HNU1Tp8EFr+jcHWZZ0voZ8QvhA
vLtRGLpoTEX1wZ7ovzk+9JZ0Ccf885n85mlgCIoZmq0hJov3y5RlEy/T++VhABS8zicCrLI4piZq
3fbkf3AkDoDsAxgedo+312wx1dnGVB8ysH+nmVDGjoyJZssTb3/Q2/7dhaOrhBpj6fOyAr89EhW8
hZCPCG4LLjsi+AHxWNJ/8H3/3YXDyrvky/t86t8jG1NCt0wA1oexogocXa/bJ0rwTal65+LPF+63
p8Nehb295dOvf3c6YwnymxTfgxGmel+PCKmYyH8EDly6628/V8uZwIdahl4BQpK31wxaeu3YKjvU
fvjgNoU+a+jxnY2l5V1V1qCfRDM13/58Xr895CJgcCAjovKw3h4yMWPXGjWpJDMSSbLAqp05Qq6H
wVMdtFYNKWhGWX/wUlk/JmFvz3SZx9P7DwWfMFw6bw/r+z0If1jgnScAZg7eaH7v6nQJpuFlGyH1
D9YqU8CNyahu1L2N4vCRfjYBr3S5Orlla2ueN3U1ftZjPmOl8Wp57E2evDODIKvWAUuQuUr4/ZFF
w7zaET4wB9sk70K9zrGdynVLG9a/7BLLOXdzX/YX2VAP6U6gZuquPJJuC9IKTJNsqFkqCPuRRdOO
PtCQPLhwUcwrCyWeXjO58py111rRZ0Y52UuKib0jD57LvZVkCd0Yk9GQsGN1JkiynJiQWVn9KvUi
vI96NHHTwx0Fqt9ySda+KMdj21qiDEXQY9fvymjYggaf0qOh6ILzWmTRvWfriG65GKwjEOXRS+u4
nbOfcqXvip546A0pGGC2kGHFz0aVVeBSexPwg5uSshzHgiy0FPT2aVCrWjAyj4ZiXVcTdIO4xP19
gO6TAxxrZUgmZuJ33BaMDSirIfiPhzYb9LjJZzxj68LBS0SvyEst+HLumGwjxDl3g5kI/khH2nHS
6fxcsqiRBmqr6LptdYSENEVDq3Wct0D6JvHEkCM2VkXnDfdE/zXzVjjWdNYVxICswGHrJ0M3EjFQ
2WX4WJISdjgjiPZEaWESVjrWkUsocKW8Q6zxPQJJXYYyleGSHw3hVl/1jtffh2OuHulSk7BaE4CO
LH6Ww02m/foqacgIWwkAjBbxZWxO042ysGYPqzZ1g9PBz9KM3N4yv5ydurbP5mQ0tl4iRL2XwVSI
9Qxndy+bltC0uogOgebLB6SHWMPWHb1x1Qwdfeho8od1yxt3FQjs2mh1K/tYBXl+q91g/lbEpTgL
pin+SjEw5WQuuvoliIeZ1OqO9QKDddddcOYZjnoz1e02mw2cPT5f93Tda0WZ0/jSKHdWhgOPh1N1
j5pmKZnxiSjSDRLR9IGNm/tE41UL/NCxJjebaPvyJCtzXvfSlUQDC5KRX+KmY4kjR97yEeSXycM8
xbVg1uBG6ZfG6Ljms+uRBjMqladkz8jsmhmCzRiDQlNR1dl+ve5ZXjpg+2NlAkTFbryiJzifxb5F
hE1LRO1RE1ftYgURE8GCjjT27I1QiPdDYtzaGM7EJup9L4cD0CJqiqXS5N4aUfMtGcKUl8rsNXGt
Hqm2CQLKYsX8wBSXM+1Gc5MEnvzqibauD95UywitVRHcFoRNNBht9ezsICj0yZZ0pfBW9+aEkrhl
6kQkqukQEUUPT21wtJZfgEmTNqFCgYsn83uGdS3O5u85XuDrIp3dbou32XbP8deX4EO90nkpMJwR
q9FV6OfnsgFhYUdui0aQe4HnryQWnB5IzrKSulX03evS2FsD9khpNSoiK3aN10HtLKyCHBTfSwb8
hbU1fWe7qqZdk/pknkttaXLsSYlrVm2Co/EWNLzjhpumHGq63MWgsug00jZOO01csreS6LESOEad
+vk1/k9H8R9Qx159Vn/tKI4P1dPDm27M8gM/uzE2nUHeNeo1Oihc2mUL+bMZg7mWDQUqJOZFaLde
k4kWoNGCKuI9gXNGIMCC3P1XPxGpDX8bVHcgYSZO17+ljLEXRvzrbQebW+CwC9SMmRBy4PcNxXpI
IrQq/rXKE+xmaVgEpHZF4VHbjPLWspSz7UKvOE+8oL6sZh2cjcKdHqnWqSCyyN74SZlv4t7uzqUa
pntrisZrTQ/qZkH67fqx00duUWS3sxY3dCbnL5hUkvWUdPFlVPTzCRQJOC3agDhiD7HeeS3/v8py
dcSgE8TFoIpTIm2CY3xYTGlUkdp4LwzZm5sG9gnvoRru8qDVYOCSpCEgt/LB1ZSEVG1iZ7a8dcHi
wOe5Dk7YU0smajTYj0GJhQWDRyARq6lp5mBXUmuQx1wsAVLOSD9V05g8AExb/C+uTaPKVU5zCUDJ
S2CD9/0t+xe6o62jnctyzP09v0p3Rm3nrts6EhdOo/21cvgW1hqvmjelzH3ySgnAKVgNV1UWb1Qj
jju+WfvITs8dLzFPMmKSS7OZLkb/LrT7C5ViZ8pA2Xpt+9La39zEGC+JeToeuuBR5vrUZtoQlScM
2I/HQX3xS3Pt5r3cMrpcmaa8NpPoyYjC4biV412D+PSobwbrs3TwJtJDXkm78wGYeY+WOQWnHdGW
XKrPQeJcT2HbbJ2h3yXtCNQnSuLHDBrVJmmC766VyXXi+tODWdKT8jrGRZiq7ie3u0/b8Agmy3EJ
Gw42UlRcAUXL9m471U+V6V17lXxhSvtl0RvQXjjoQWxzKXcd2lmiGvmn1uqcTZ/acKeclL96jmq5
y5qgOWiAHFtpOFdeU97IUrSnmTU+uDbbCaxJh3bANNEQjDPKfN4PKCKsExtj2Gqq05sOk/C4si03
JuJlNK1tNErzBdIQH2Vj5Xh+lpMGPCUYAAustYg2967BJ2boMRqq7HZ0CNWcCOHIcWUUwx2mEa9/
QmN+DQBpE1f3rauQ1qqhcwiu03g1ddBZ27ZhHjoZDqp47BwocF24ccHKNWwokNip+mP8wewKJ1KQ
hlPRZt2DYfrVRTfEZC7afXzkMsjGUozamUTrCUsbKX5s4rryllyzdmUhVtBxl26apqFxH/gXfT97
R5VTVQeAPu5RplKxtmXTXQaFUbxkMJlxs1OtE6P2/9g7sx3JkWy7/sqFnsUG5wGQBMhJ+hzzHC9E
RmQEaaRxNM5fr+XV1erKkrpL911PhUTl4O5B0o/ts/farUeXUu3Lj3oEIAtfqP2U41BaW6WVY4zC
H0QAdlIAFsI/XIgmj4Y+D7ezrLO3CVOgCHtidI+JbrTXRuqmZwd/BC7s8uLLGMWDcpz0GmpvRgE9
UqBk6lgtbw+JXxmYO3xJdnRcgnDhlLjBjFZih9CSG1tcPmSLOSNsFMtuEjbuiWIbK0QhnZ4Y9IxT
hTh1bVZVcRVIvfguHWuIzWGpKff0h+WpkHqdkJ/Kkse+WtMjfuBsWwqihbMraigVSfokE/mSt2DM
wWtFlvsGSK7cgHSyqz0OVCuJua/tl4xH9a2FVeKpmQYeIH76YQiTy4T6UWJbLkaMvN3UqzfuGF6c
sJSj/TkBS+Uqxwxs9o52aIJLad+caSfyufrwQ9JeebINpO96diG6zIh9n5VJzXRERxvpSEMgaW/8
Qm/JZLXeDnL2eF1TUeNfmXVtPA2F14aznWvartSda0kk8LrEt59BMEms27mj95Q9rBHxkAi2jF7d
Yeqc/OQZl87ZlsgUHVxKXneE07ZT5ZahRjU3hhulR6CsWYyOAVk7R4j9SrZ1N/u299Kkacxu6dpO
+j05tB3B0HoeScWaebW3iKcPm5G7Dbj5SLH1tLek+60RETthQtKjdJbuuFGzP2zR4rS930/5FpN+
siXyFir6b05d2Rq3ilV36k58BLyHcXaf+3mC8QIc7X5Vjr5J1I9xzcWW2KX3pIEx2M5eqaJe73tA
8pT35Jz64sRv3edUL+ofmiXXx5RwSDwnY3lltUX+rIkpOyxFhbBjifQ45XV2JAKP30d2y50m/OZN
LC7nEoC59Hn1i58cCruk3XXq3fu+0yp6pfXquSd+9ZGh/j+IC1pdJ4nHRj/Rtz4T3i3bEBmhqid0
GS7r529zxv8fuRi5mHj+tSH5oR767D/+53cnPv80ePHHfh+8fKCQPH48nyEJvdVE2/j74AXxhP0p
e1yWD7/tuf4RmzLNvxlszpiCWBrhFbqErf4xdVGoQ5aKvgqWV5etK3/dfwIJaTiXifCXsYtVzaXj
xb+si00LYO+vGgjfamxYRp4hwjUwmXJCQl4AyezhO/P6gTnKpixx1CrlnbGxYUcNrXb2sk2SOqq5
xgXo2me3HC51100302xs24uWh5bM1mvqWAf/bmqBlAIfWfs0uS9sOFTnKtflBRDQBN1+pftxVzjE
vY/YTIxeboyKZW4kYAmNDy4YPRiOJLstBQnAXJmm+nZRP4ime0TkZWmmhh/NiZbeVVC95sgJQDe/
66roG7pGedfpriACRV53RTybb6zAmhvoJ9wcYzx1ZdE/TV7jenz52tRBzP6yypuyLiWg7Kr18wfd
1JwCoWVtyg9oJ96dk8LAvHMGDB5Ht8aDBrCk9qrINOZy3JZj09Z7Ysej/zhwqncU39w+/OhgnCr5
UaZ9k+97H4ovJPQ+qcsDx+ExuBprsiERtY2eB7ORKyZfo76Es+NsZrnSXUlCdaB1lbdXL2/EIbX1
OM0c7r9gbQUtQtFYK/FDZnVBzoSwJrXKFw9awpocMpi5L7LWKO4aI8u7dyYmoa6Fq/naxnKbiSh+
Y+X+tz8omswNCgzV10KUrmZVbxXC1vlynCzNjKTuc2yMpItm0IZZB1R9jnp3rVdCUfxIvmEHusAG
qxWfTVIb1PKGsKhsCzSu0QTpTTUB+uGAiQjAprIHRThn2HLaWvBBCJkMl9/fSXUjh7G2rkegJeur
NgS9sLBZCgqX0aBcQ73bs6GS19XM5va57ae6vqUKmRqyoN2tSjxahDpOxWQVzykd8Id0CnDKFN6r
Tej4p1EXRHC0cUSpS+HOpXyBXi7cO/hzdEa7cxpl9YR9sCRS18HBSyEfwkaTtzk2LuvFwu44vLX0
wk8nx+wAHQCrm/RICayfG39o7MGPPLoJnfliOChxQ9YVJ3Y7r7e4a9e7ROubLT9U6CZapkMH9TRm
kMgKCG+TBOblzAberTDAHflGea2RHwJHdEEVlsEk9OtiLjr9dsJjmyZhipeu44kPy6OAmt4n9O6g
HzjVJ1ufBGyEMxeOeV3k+NNupNnQa+0l/vBWyIWp0GZwDOt+ARNcB3LccnMlb/xWEyD5YFGJa5tt
EbZYQ1vmm6xzj9Ss1Dhx9W7s77UGskqGyJmhD2z0uuCehWJma69iXNT4sZRBMP0E9Rf4B8zMVK1o
jZzEVbs08Dg7na/FLeYwkRzdqcX9hSI4YJGaKenubzpqU/v9qqny3rZspuIe/RubW9cWVrguinXc
oDo91kePogHbG0vcoItWv1FF2WYR3bQoryD5zBXaKbcLRgRhb9aAz3Mz+ZqP0lMU/t6rVufCWvW0
2K7L1g0DtptBnPpsp8wAdAEwIy0/g9mByGcUqrBOydqX657vXJu+7QTG2UZvUt+MTbqpX0d4isBJ
IGafNPymt/WCsRfVK3eHjdPYEqeu5VSvg1muXwmIjpPhijUkGDL9rE1/jNN6cu8Btb2uibNgXnHo
ixC8afAnWaJtAc4Wu7LQ6CvQV4h6c8ujkxdCxn319PrgtcLYrZcSboGCjM9NU+ptDmbXweSoiU+6
z7QXDIzpTX/xjBUoPrFcrOXeQW7eNWz/d20yLOfKlOVjmpfTnaoKyzwmnvqmvqaHFCAqG8PY2rw1
a1A/5ZBT6XfqjQtg1ZA4yvFdbLQFn2S3ggmMKcw0HlNrXTltVGP6raPJvXrSpKF1Huw+FAs43q4v
L6YftwOxiFH92WYaXXcIaO2GNhE8dGZtFud+LL0sGs2kvQEQ5MUuPtQiNvQOcGmlrPlr6ManvnPH
jGbosXoF4dA+cvObgKtsLenistSKwwCn+acvx+BaqEvHqANb1KrM5UqiO75PWbYaZ1n3UzwOEp8u
hZb5jdfm3h0f83xwy6B4BzQDUMiomSGBKFCDWKHVdZy+6LgIZ90yw6o1jIbxHe1v4ns+jZrZpEnR
G237XhLS54HoZa/48MerdPS1HaZr+9HNVPfW6eSVWZzhepw9cd/YqIqtnPX96GlH3Mhik1nNo17M
lEnbwZTcEDku9l2Olmo1+FtDBuzl1MOA4df9XpioyBs9ofpyWCr9SIbeeeoM8WG3TXU05vRcZCR9
N3Jy+mejaUggICVdefZwUyy+fGzYbUbQizq2titk4bpmGhbJua9RNZyh7+4G+hdP+ByYAiwaG95E
orwj+SftHt2liPqqrm90yBSRWWjpWyDGbgepaozRWLRvuXLiD4MWhvOmAY5yR06gLQ7NUs8gifgU
QjWP6VbTc3GW6/Cdivwm8MShaluohoZ5i/lMPdhtq8W56OyXVsNya4nm2pP9VWe0wyHPGkHRQl3q
3yx1AE914Dk7pYdGa2fPmgYaqE9VNFelfQjSkUlBqWMbcA4twReFPHv0OgQ0S/wigA/7SHGxs+VL
76fJqpwVh4co05QDnd95fcKtv62qLqfiVVEdemjMrpCbttFpxRL9TaXs+cR84+95oAbncs05N5Wp
88wEdGFG1hjUf87uYhAxlFV7z+nRAp5Nc2gUCFzxNFQn/YuUzPJRBzQEf7xfK3K5WjI0TeSlHaI3
wYyi3SNaz+W9sRJ0f8PmNH5kkNiaSC3ZshcgaSJOEDqUCeO7SQexbHnKlV8FX/fX/uC+yFrL38ou
4/lctyuLU7rdhkSlnKEailcTROho1AVAyhnTwts85CZtuHp7JWetCB1XNFsv6DFpL3NxLpvFf+XW
0JY41yxnV1vWpXs5kymxqn54nsGXaUB5Lo/twUjRNnD/Df3W65blk8PqgCViFHV/Y9tJu0Nmbj+d
uTJjzqFLuBqTfB+THOhKD0ooStwx4IesmcE2V56K88Umht00N2YORyu2fQ9LYlankdZeUEadYZfn
pBe8HjijIamBs5NMkFXKpqrOsGMw2FdLtasBuTWhq3nGVjOmMU4KDTA6UzMoNApX0IjcKaWbdzWH
WI2U3VmJ34V40+lNQoGafgZ5UT1Uhaje/AI494LJ/XVOsv5+DhxWYKkH3WPUF//F71S/H8ei2s5D
/XMtPZ19FxyxNNf9qwZW01XtTmrr+av8WU4mTKXC1vdZQcKvDYaOJ6VV3nTsvyLHzYdIocncj5Nd
hSrTDLq2yvKJIO96vGxFXzKveWJXQfts6+s7rMvjF3aeJpyl91VzNezGQKqQkKy2aTIv3dC+cs+c
oPg2FRRrtW1Anbdq/VuzogMpX730qgMSzVA3p3zZ6skVvq0vIZ2c+hnRBxE6c3vf8dMEWUi9a6Qo
pXmxrVKL6kqXu7GW2cfEFIkvxb8EntCcnhTUqZ2tSoCI02C/T3UlkdFKG0SvAheL80bzdj37vTTy
qiW7saeOonYjL6jY9XoHOa8vnJB0RVAxl83jFDq5+V0JZzjIlQEDMUD34smjXBhzj4dz1YF9Ri/f
JNFyiE5SHLcyNVRdxdCgmfahg4Gex1Xpk5poU5asR1q/cijhqAo7BTnqqcxJc3FxNogBfjoAlk9M
+5WsnfPNwkp+mO0wXQlwfhHbyu4dqO0F7KwSkvS5TkiIusXmB9H/8mhUihrzNRnmkGWRHqcUf0DJ
6drxrpRelkWTu6bMdOoWoJN9TR1Jt2MlGcSlLPt7jxDGda9ffEsKyBWowHqkpi8RE1GdoV03Eqfy
0TVXMGFS77gSrc6D6ASicCiu2tykO6gpFTCDCbN6p9Ek6CO2O5FtShklXraeqfnx9Cv2TFSDVYvZ
8ZYW9u0bvbU4BXLFTtcBtXyP8zrx2NIwQTWnmRTCPqO6677V9GVPwbudH8dOeMml2wdoFxRD2sdp
tAgXZQOEggmAJKqywphfBrVcdSYpOKIihcwYsvVsv2SVRTpbOrdWMmo7Shxd9OFJZ3lV1MMtrjR5
sJciPxPhST88VfrqkOqp6cVFTXPMZDtopcXi8tAqRE0dNOAzdnC57NaTUzvwFbHAj9vAG4o3jfXX
KZFu95jOiluxZnAEUu7o37bfl7GbJDm4CosQ6eCIjzEHREs6aHztalXdDDbPJ8PtkEwtt+RR1Wfa
zbAO6Y3PI54ycrMOXljKXEZYcg/hwtngRqv7JMpyz4lzJ6t9pgdLvxZW4V0HtT39MJgpYyha9udY
E+mk0t7REyJhSXcjeSgeOgi/Z992q8fKDyoExpR5urHJc7B36Jv7pgnYEldSnha919/dIlWsPxL3
oKMxoaNSq/XTbkAYGCWbFd/qpjt9lfTVo0kufYRsmHJvOiImbULfD+tMHhdt8FSMNWoAYYm93XvD
i134QN8bo3l39AH3IyyKz6Xy8nOLh+HYw77cNRo7FHhBDmwof10iRI0XdtzJgcXO8rAkWv7l4g8P
F9YSpxa5eDPoffKJmg6O21HZtVvOxT0eBpMvHzFM7KtnwPJmILnIZvWjDprgTiR6sjXnQMX4/w6O
qw9n6ZYpErhDDtPnIwirSrYPCMHJe9+35ZVJPdORKjNxzhDcLue2Yrl2uJI109nLpIIVrYSV01aA
APzuJOxCXE0159xKjbi16ge1MrlsZrb128DKiQjxDGdv3eaL2E0yEUd6bGRoDMLBWjJ18tkmd2KF
6cqXtFfJOvJKzoQ8w0vjLkhN9VK1nnKhyy0TU/yQFnZoJOnKn5jc4C5NXUqXcs5n5Akr+LE56gmT
dYrkPPu6u+8ZnapNDws4iEi1jT/arrZfh1lNTw1pHgdCBfyeOG0N/9moVmgmVT4HBzYLTXBa1lbk
HyseoWCftwz6U1AW1oEuhnbeYmUr1Y55+adUoxcluppux8omFDe2/rfu5+ObElJXp3n1h/ymJs55
kQBmDAa9XIBsL8kH0TS416WGHSWfTXBpRTulLxrU/GPBXHuL8JHsWjG7WshWQHcOltOC1de7dNlP
M1Zr2k4dQZ0bnIYyMlMgi35OM+FRc+wamxYlVWfgtHoeYyEJil23WtY2SKgbEXXr/HRTvd3BCs2n
WGaM5KHHRBXCNqT6CPTsl3vRYmkQMOM58MopVNhZii1n1HWKu5JBnuJ6tmDE9MzljLBDOQcrkvKx
5isTtjWIr3Sz6Ia9GfWmfZo7WxDBG7yRPYmzIJX40ngeesM5XgAtoeBsGXXDpH3qqqT/dLHQAVZr
fmBLb9MyRckF4hStB6WpX2uYRO4MuVY7k70I+LDKuxo0e37w+qq45m1yFNPK4g18WaeiJl26sFNl
Cbld9OZJq1c474BKI75Y85SCBdhmq7MsV23f1ng/0BiTsM6F2Dp1l9+7JKlCAkQyYHlqm3rIoUve
upqAizETk9SvDC9BFiyMcrGYBsgUHoc1W/X7TgZUB7Rtv8gTUgfvsBBmxpudB2fYMEFo1gOrojq9
xWUxcHLjsppglZoFNosvu1yH6mNIyWBu6T9qsVP3fkdmrnPbtX4WaO7+figKmmEumNU5ee0pWcGO
NbZuou3olMkG7Amc3NOdhJjq3CqO4/YhYfkGxXecOMoABgySE/zeZY19XfCvZr0Dyx9v5PeUk4d8
n338JyTke55Mca0stztT8uDdcnawCUYGk9tv7CUX6mDXfu5vs6FO/KuEk21yB2EgqbdAgofpsE48
JbcrMXTWfKyYflaclltwQhiNagAY60ZYUBMBCnmcbedNk9sEHxfHTAy8Th7/f7wY6y6R1EbucwOC
XMy/TVjUWwMjToexP9lT1pPQLvmeuYcwP65bQQFQstO5lZwrtrg9W4+ioFrAKRLKYFGISu8ka3ZD
OxKnyJGbdViN5F7zcXBGStM1PyLfbac7ZMJlPFAAAyl60XoAghbwiWWXE4PXtrSrVHA7Fe0Yt7lo
gpJeACuBn7cABtpT5OMmZ5y5VH53HKT0JxejIM/cKh8s5q0cU3nhcU68JUjHv7v2Kyrtf1Xe4rO9
9pLNsiobpzU9PockwzYZFsHY3DigN5cQB1yhbdbC9p8nn4bzrVPp8xlVK3+vdX/EZ2As4A+Z2LdE
E+2I/LVHxU/thXnDHcP0l6HIet59Us/LJqUWB5bSqMLBNK/TXN2ZtfeMZjmhdKbNPYoyyyHlWxHQ
ZWZA+kI8buqOKO+q9kOaGJFe+/29FGW15Tp79Vdqpg0nNUMskOPeX63urWJ3e0AWdp9LpQa2lEU2
46q/FE+gsGwlQE36yKqfbTI/zX7Zx2Pnv3IRqg01N9wdfZ9sRhdosBOMdcwUBigwu/SBQAXlkzDz
MOPZGmYye+nA37ImazxMvnReTL1GfNheS7wMabbLZqXtvRFeUW8zklWARIpiIlvtuXHvt2XYOCtv
vNSJ6wb9ECOSG7eOapNwtAt7jco5zRiduyU4OGqEuCnA/SG1wJ5acJrEfmWIH8rK/K3DZxZRbmyw
fvWy0dKv1m7N95n0Ttqo0n1u1WVsw2pgHy/vle/8EK70qg0I6/Yu9RNjN+KQOrh4LA/Z0piPfeE2
3wuJ/GvFSQ1yYVPKW4n1ki016EO/qYcrYxjaNzypfagrUx4Y/CEg449L3ye4KntcnlZUcp+dwLfP
32Ay603lKG52VxTjjvob9yPLx/O4zvIZe1P6MjaaS2tW431aSe596KVAyOTTffUUg8ioMvGAOYBQ
72yM1wYlQDHMAKIZKz0wJZYTLrQxCH0t7bZcJfZWb7IXl571fNcb5A/wiEAIWMwgvdcGt9krV3zZ
GMMPol1uLGRG2MjeEynyJjIKrYmdVujIoyPA8zn5tscpPxhZ6X/Ujg9oALW8NcufS2ORTAio+1pX
52VwLdAEYJeibGKE1/o2OY1e19zSjvGDOV8LKwne/SLabGoaRG6Fv/iRayDSRphp7xjKPkpu5E2T
BHwjzfmtZJ+DRVRMW4ohq9e1LroqlrbRx41o2gfIBGB7RT7L+7Ve7oxhTS4ZCj1etak5lAP+O1tS
qkf62ogWiXmgsoqHPKPnIWkJuUSkpo1dkanmx1gQ+u2t+6Vfnpai2LsVYF27r181r6txFRK5pwVr
z8Z1n+XW9AZ4db0Sw3JM5pEaG8sGW5418H+Nqj+Nc1dflZU/Hw0HEWhi2D1gzeAw1HAzshA3dsFa
pXSQ99u09Y2vNuiZ74CZXIRhv9u4rTscPKv7FFClufWS4ui1rJZ9XO9QFCh87y/Y1JYBLLeD3ciW
LUpHY47IksDVVO4rz9XxbWimoy3H5AAeAjrnAAEkHlrbY12Qqz0woeMiTS0C5iDRHHEEIc0azhT2
5mjdwCEpbFyDvVNyrLKrI8e5KosM7pfp0uUkTlaSuNeWy2XbEB3bB1YJ2X2UL42e8z3bJcaTLo2S
5d9CpRNcgSMeK8aWsqNa16meutR9xeAsOCz1M4xzSGOuZ7yUoClCfliXY1wOpFvIBY1MKB/otu6+
GNL4rN2sjYqLM0PZbrljPijjUVTOmZom7eelPGljmLUIG4p8wjWrn5qCH+k8sP8KDdQ9qL7KPLpj
7iO8tOkLVekMg/Nw6UqyWO0VeUs8yC3fRhaKuHSWmU+3BNSfs33jNJk7d5ZS064XkO/IeFPAFZZL
+pPTKfOHSTfPDEU342FIXcHKo/04oQjjt6jOQ5G0zwYWmNBLkbMp5+Gm9Ft6TQwBsBpiwhxjZ3d5
3A+7URA/94H2Eid39WWKq0mch9IdjkiGN3MPr3iupLpbsDOd+BlWX/DO6Z8pKk4tusie7GFQ5wkj
9WNWM4BcnK5TF5rV9HlRjL+1nvG6xrf1ZC7ErgYOVwgprJKiUmZTuOoWxT6LoU32VddwxR7IA73P
CMsHLWhqO9QmiY29h0EF2KEG9sseMcKxRuBfC9aIYoIkj5NxElY0FJregDOw3Xo3eaZ1nPOuf0lQ
Vk/14ipMvllzx6K7CgtitEzrKGuhDuZiY2VC+4GewTwNHpLTj3FlWr18WpN82VprxeXaip/+4qQR
GtWdUQV3PVxJHkQJtAB7BYSb05QcwbxE2C5syDQ5XrsNwJyKiaSlxgkfmMgp7S1ZTySxIjacMjt1
sHVaW+ZWaDZNv+nw0cW562Shw1Ittm3Be7ONGgYy5GW8tGo7XoqdqpmAXk+Snq1z10xb2Dk8gnJp
jttmWZZtppN7rGx/ZuNBda8O/R4pXl9OQhnaDY9qd7csfC8zu2pYLtzsiC6hRW0zOnd/MBvc/j2p
8EfS6J+CJy6JI6hl+MEuXSqG7f0pv9CW6aRZFbafwhz3nNa2BW4klr3LXzEMfzUJYMq0CN6Z2EZJ
fFNu6f0pd5JMDvajhINIB/+pPZYY7efT4qyGHv37d3RJS/0zkUHYBEeE5RlEtgzdIXX3pzRV4i9T
3pTATyw2q8ClRq+nm6QMkrexZpSMAj7UdZM6QfaIx8sZd//+n/9zdfjl3zcv4XnL9KhuAd/6qxti
av2AySsQsag0W24SZFl74whMDHbmWdXW17ygecVLkY9X+iCNW33FHb2xW3DdLNe17JwGjR5cAbBU
Tvjbi/tPuWwea46I5X+7/JnPGsKqAMfzm//jn7+6Ep9oSPV3/29/1+6rpsXnS/35N/3yN6v/8dv/
Tr/qi9n4l1/QmiT65W746pb7L8Uu9h8ulMvv/H/9n//x9dvf8rg0X//9v3zWQwWp4v4LAeJXKoLO
5favPTj7uvo5dD/UH43PxuWP/B5D962/GQAauZ4A4l0C5/xMf4+h+8HfOBVxbCT6CLOXWNX/jqFD
CySp+/f7yjZ97wJN+92DY5hYcCyMIzxMiOJd7Dn/ePO/37N8bv8ScPsbVu6flzzBWdPwuNKBZvL6
wDP8KUdLkfYgMwrat2SEl9ha8N04lXPq9fwO16G9ke4lleDihwMEVkFemlr3COjbPIwzLZMoPtFa
YZNkyvqrDOyvdyMvjZ4k+0JStKGjebi9f70byE4iobEn3q2TkbxdJC7GVSqCqrCx2AtQOZjOseeo
8uDVqy7PzRyQNHAdkR30RFseVrE0KF+DetSyUUHKrXHT2ppR7xtjWm85qhjniZ5PcZvXKwqJ6hJU
prUuzQ/h5nofcVpOvkxSKF2cZ8gqm6RIjLOGhejwh0vm//IkNf6UQLu8VUKwPE35CQCR9i+P2j/E
OCFNWWWWzglPd819nKuh52hDHWGYtIa3d8UgHoShrQdfK7Rdh1/hjdpOzBvs0vyBZgdPXGm9md+I
hNnQTwL/J9BsIxzSJv6LV/qnh/7llRIDNbg6f/vPpWP4j68081tz1AOR7fJpnW/z0iufELDiLuOy
cFxruhm7xX+as7nbkiuiAyZo/MtWhi6luk+HEJ7hfDlfihMa1rT9i1d3uVp/uZptSJo6FE1O5IEJ
YOHXV+fiIZX+jCbTNKp/qHsiNaTk/HACsrMvOTk960txQ01TclSGb5wdNRl/kTUmgPB/vgggtDbK
Hq/jwor99UVUikJSt0utLfKoJmkATFPrmJY+cqhdvKY5x53FkgtLg7yLMlJroY9xhZrepxVMesQZ
xTgV7WrGgGb1s+YMO72dphBrVr3BUFqz1K4agGTasnfpMdi6lWPeWsKZdlQfMLXm74vqjLCr9fy5
dhA0VVMVz4rHecjSeycn02aNMj1mtC9etRPSm73Q2LFx0X4fIf9k2sZNzbFiFeb9gDFmkAS/9P0k
KM116I5jFQGdy55KvZU7vdPPRIWYRafRXrdBZePmpn1gPNQYULQNFEGdjnjHfxkSluDkiHuoKMAX
6FEdm2AbjHocGPkjp4UZUccycZlouIZpOH73DbbIokXVUEbPQfGiimLpmD3u5VZOmK0cVSPzT+WX
RglSyFegA4WJz3fqKez1mlwTmzFoxbNOjhLLoDshcJYtDUudfU1JxnJKG3/ZkUVMaG3sxCFzOCFp
dqt+JL6izENUZ9ZqPaaksTwOBSDpnH5iTp+yO5Sqvp4rqiIU3vJz1Y/5rnale284FNg0I2fgBRvI
LluM6owxM/sKelnEpt+OB5o7HmgWk1HZja+VaXVbdsLTjgzXii8F3bxkCriRnDEhxYwiwxAQBO8w
z958f7pdF32EBDo41mM9YdLy/fFRTCwfCXotAX3Xmv+dyibPTrMWcMKyIBkGYEA2nlmlMf0GJQnS
gs+eUpr5OjUzJUOtM8sHd2nGaKkMd+d0oLXmuX9YSprecViz6GL1vnFcW/abNBgesywPolTiaOf8
Mc4YIWstDgQ/xNmss22LzHCgAEd8GYrdWaBXMq4n/21ZQYbRl/hGEa/2pWVqCstZZbcES95J51Ws
E/iQacqZYjd3kx1Kzae29DFyU3CY5dTdENP5MFoT31HQOKGPThvWuJBqutVih3RsjDewjde8wvfI
hVSq2TyNq3aXtfmdTBx1W6D22B0HZIq0rJC7MdnaQ9L/LFjcOUay7iYwmWXDKj2Twv/SVu9TG0kW
jlNaQU70nS0tMBi9AsFPzCREa9bw25IswY9jKvM0j0n2bXWLuuZZAxZSGzLzbcJ9ipRauFsjqce9
WFG7Q3BtaB002Ry6qXNirQm++Kpmj+NwTOSanG6apVgBMIj+kbbWgBLp1r5tWbRVy2rEAfzJqOkc
VmjoiNbZaWmIweEk9Jhvjfmd6tLgwypb+0D/mfsKONN+byrLpsPNFmdipFTiDeAqp41Ig2zvqPW+
NoP1mhNauZOO5d5wsPxcmuUlVWq5EKeds2qMdM/0mmw1TnDPnbWqBxp5jmsi12NdlsldMXvruS8v
1bKBuwcBCEYNHZSQEeb4fRFQo7ShZkwENLJnw3fBPfpOhh73WCLN8kZidUSU1b0t5K80tJb8AEhR
RkSmUKI6i0Jwlc/NywAg7YA5jNtN2sdBUsmhIwhe13bXxQ41citNrpTBblK3yG8DpbTQc83XvFnO
XTJ5h0zxGKNxvIWG47VHTutjzAqpOF28TNdUmbgvZF69Kmzp/Twhm9tb3wagF+REp7UM46HfXmMa
lnskC5aNlJPgSAB07vlT8Dhh6St47hr3iG91pJvsaF03Y4SibiwIEOHQyZxU3KTZYGFBES/48AwR
AR5UTVSOw3qHd5+kJZYVrPaV0e3ylYoizCrdUWcNHOkw30KuiTKkkAKbLIwal7S4vGsFbhxob9mB
VFD+OrH6pZGp0jHZrNNVYJYfxRqIE9E6eqETzXmcc9boVRqYB2PKvwO3fQBKBA8xGF7X3yaqLG2q
bVaW7VW65NUB0c+j9q75X+ydyXLcyJZtf6XszZGG3uGDN3hA9BHsO1ETmChS6B19+/VvQZm3rqTb
ZOWwykqztDQyGBEO9+Pn7L22uKqF0dMiH8Kb1C3uioX0NuYMMFvdB46p+GRZk4HEuZ+OuZQ73Syr
k9uMl9Rtb8TsWFso/tdVIg1fI9wL3UPTHAXziA1AH0grySLOZDCdsLshrc6xi3ugflGeQOJvmk67
G2C++pk7hwGN8WmjN0m8Q530pshz3MRtyHFXuzlmaPDB/VC9NHVUfjHqunpKzDTfJjahAtIinynr
bWefCHPwmSinZ+Wi5rTsGIINiTE8oPY6Zhviox3X4s7uvHgTL3W+K/BU+2aBNij3GvumL9I6J0mT
9c3JNxw0NWTnkorvaZZq7RqK98nUrpoueepTg2y9Obyth6HaogtIv802OVW0N4qrNBTJgUw9FYgu
JAkCOp/zgQIj/yaifryu6WWjdediqvAN+wMu/NsplVVLvhaUgo1Z69GCnrdKxbEdIPzC0ejYvgy4
B8yiomnAyR2VfbMDzt965yYZlIZsIXLpaw2zbm8z1AvGviPBUi/8vp1y62FORBOvzjJAOPuF1JLN
SB/M9Ff1HfxVx5D5vq+s4ismER0K4ZCO4uwSzmwG9GSW9r2wRFptEgeYQKCzgMqDktUasDsVXfZQ
KVFcDHyQ7E9SVQwQnK677mim4WWvW+zSBa5Ngp4ZFoG2XBuidz2ZXUw1k4n3VokWfC7G0yvDHqNv
wF0kQvU4Hh9M9O/2Ncsc6SvzuX07xeriyHa6pqnM52HOyMNgfIYr8DCioY6Rwiw2izm3Lza9wqee
NIG9PQz5daU8Nt3Z0TYiKeQXHWf3gYkRkg/mTC2JdEsreGCrONsqp+/54nTQxQTPJbROIUn3C91S
GvHRXNHIEBO9XgzYQErX+WljlkvJCLONGBeUYgScRBrUEy3UXLstbFi3S+9Gt32cZDvIA8WWXUY/
Lz00IkJZUIvi/n8VCbCCbWcKkIuDGMp5G8fEBvqySdurCB0YLYWuCk9aoYeYfEQNFhjl2LEiUvHB
GmitmH1Pd9VE0OzHiWEeyMgg85G8gZ3sVVhRg6bufYmt8xQnA7XZUtDFNCdEXYsa3ipil5iuagYj
3TBJbk0TijlpoNZnam2LlMFhedMssTAzjBgJlVopPizVxdhb0cGSOjs+NKFsuXep5wI5wCaUyUvC
5xaEHsZPM73ONOelXfARLjZdMkrRONAdc9qaWXs/1IN1KSHOX5ZRLGi9ahT3Ss9Q7rq1YoQmoBek
5uJVXGJxKx2qEIi7UUc5Pi/8EozFwwTbYumkJ4jUtB5t0Q/FBRj4miSIUI7Qw97QruKQYeJdssg4
9ReMaO+jtHv0rZH73kRafWayR5iUYRbHhrTOT4ABg9IFlzktgvmd41aPWulqNKaj+lQNkv1d6PJG
G9LkSN3K7G8mStJPl7mn2Y8yYu9a0AJ8RoJwspdlZlJpmurLOI7tmyfb+VNs5+7RFnV7abNmfs9T
WMAZCrnSWExUQWVV0v9u4s/Y/bgAL00WbVYAx5c0zAsivOvoqiMu4JCEw1MEp/rJIq1vN/bRVaum
6pMxUByoiWph41Y9LrIuZjxvI0N4UrCli4AU9xERdUM8hU+/ccWNIsZ/L6riVs+1lCHYXFwhPk7T
oOfPj/yKvsZGMwrGPUvkUNu43rcik+4GjPhpqAbU5Zl+wpYQp1vZTNZVRom8jZ26u6mNotjySWC/
tWlWRCQMreRkJnjVewIoCR0s8XstXfjCIpEGF6gaP8u80De6191ZYcSPKLggGz1V4QtuINRBmvK6
vWPz0IipL27msjooRtphLjhSY1E3qwYr9L1h0GB2yOLi1Q3Vp0dTFW1NYDRIE+1K+8D1N91kLYOu
OmWXC1X3LZlIXvUrQY/30ENSFZtG67AYTqorD4AqonSb56Okmz9n6EoNUgyPlV219MPjbwq4hQrk
7BzAvaAHsjRmCXbpe0g4RiaXR82R3Z3Ui7uxQ/iGleCFASMki7ammLSaL1ELQAkWuCDTrQofwym/
ywiHvJoKoZ48E5YezZ5s/hQlPJV+LhlC9bUsdm6eT2/sKDiH22zTzyNhexo2Qe5YFZPp0fEl861z
23vxMWIDxs9L/bWxIo/GkZ2lLH4smxEQEGiZMT0kqp0gSUX6DGMpDZyakpPie7igWosPlHQZcuiI
eBj8jY+uYx/zqbugnM4fZnKufHwAM/pZRB1+2pTqqVrKaRNPgtliGrdQjnMbrUY3ZckL8gITULwN
9dtHL92cY3tmk8dT8iJnw7meUpsA0nyytjAloldOnHgj08HcNxVo6zIZdOASrvii981zlbvimkih
9K3IivZc4OBhqpnFlKzo9vL0wda87DWMBwIE9TyNjrKx0q8IuduXePLGXYIc95nCVjuXsjcuoCjG
L/3SNjfLXLcbDDscuPxlWXysMBfBF1AW5cNSml/J3MY/YMwVbvzGBZaCwKM72rkwLi7opA2m4fKc
pHCXv7dP/rfF+yctXno1P/SZ/oFs8RT9A9li/YE/DJYOBktgojhY/2jw/q2/a8rfHGGtbjKbRi6Q
z//s7tq/mUj2gXWRTrf2iEwmJ39zWBq/gR61VszlOoJA2m/8pfau9Z2i90NLDLAFzRQOQRBhCFa9
lfH7Y8Nu5A7Ukp9yj3baEYd2aiV0h+8+9G61pJt402uj128ix1N3lJXxhYya+prZKUItxlIJw1Q8
7pPt9TiJ8L2Hfe0dh9ULz8VcsqGtNyejC72Lyl39pnSJmQgYVOCqz7477Fvk899MRid3MPdR065W
fHqDivI6Ufd8RjpGwors3qrryoAH3dsRPNxfcD1ccRSBJiSnc7TIPOsKc9x5SZLtLWdarqlZ74al
an2poX9CJRYo3WhOKk+Z7hq7htSwHSOpLXEr3Jd4AZXIrd1h4lcjmMFkM4TZhbRMdlPvpNExuQut
dLkRrvdhci2Lu6Y4xtkgP4WpmQOhnqYTF5VThZAJSJQY3whyWOoLNvmqKLeozov+TORCN/LOV/b9
nVwWRtL8KAkKxs4yY1XBtnMJ/YaCVFV0aMscN+kDgdhxfh7akA3SecZc4g3vUOrEzsaYhbA2vjU6
Ot6jMx8W7xTK6pFPc6fASfgz/aINsbuc83X+JiM2MO9RtjEda7YM8IqbtCXwmxAz3DPkIdhPjUWR
S5Ky0PLxra72Sd747XLxqgfdfq37V+x1QS12IsTdaj3ZXKQzLnURG/E8RtvOFvtex08Wy52BN9av
Ne82hQCAjClVe8EEi0Hokj3TKBG7aMibK9XovDduJn2qw/HI57tuQUCupQYDbCtJbqqxbg9tJ+LP
xGacwuLBiT469wPJOLnRWM357emNGpzvMP5ThU1vrOpk35dxfSdchKnphZhPKKDJmf60nyw4dlPy
c0dMtzPhgKE8OAsn6Jho91hGIBfVr3RXOO8btLZyvNWNEKBEx33aXBNnmQTgtCtMDtVa3qZZsdAh
Aq84m6dqTOinNmg2sKdsFZ0POmQX8FCHMNRvWu6tUiznpQNwVc1P5Pcmm1qPPyNjif00y8+ma2Rb
PffO2G2Z5zanqR+4Oti7OVoJblLelXl0sWRb4cqwx5Tov6dqGMg9RaXTP6lpBbtgh7SSHcF8t7m1
garA2Qr6z0uGFxzd9wS0Y4kxrigF3qCHunwEoLeifofu6iAm+36qyIylb1WFM6XnLb2KwLOu4nh+
aLJuZzOPW14tuphbWDeByKKTnkT0BZcv5Yi41fpsmvNOYYtrEMSgfj9RuhxJJOouLvpHV39Fh4nJ
pz3wcoMxH6th2pugRkLb3RCi/siFvaCZBoM+6fNN0jyxezrYDbT4lCqHmAzv1GgLmj+4EQWVt5g/
1bp6RTy7xrfAj8oHZBgFD6Kl+vm1XuQNdA+/COfdHENbmRvjjbFJ7PPGtgW0laOzEIBYFV5xx/h0
X2Zl8WBPqj71oZzu5i576mzaEzZybEbuLj5FAr6ilN6AWe3WS8pRmmHJgmgriMNCVUCkxqX9qkpC
ZZ2ZOJ0SkP2WFF6Um8uCCh4BX6ZRvTuupMbS6cq5IQ5eC7aXrs9PcDTfbPxL6Mk+gSDnNti/llak
nSqdqb/TQuMfwy43dmkaj1/IakGn0bOW19iUgCBuni+T4B0yefAr5cFCWMWRmImK/6y7QDW5B1+f
9tiMNoWA9ppJdmTSWB/tKt3nus0mVGFk7PcYP+0HxmJpuc8sbyDcYRbOi5tGJ6OoiLGH9XZZAK89
Jkky4tCZYO/R6B6uptQstCcjzFhVcXvPyHrfrYLHBEXUhl4u3RsXfzHXfuNQdFOArLo4TXiHfctK
72q3+mB7kX442Pva8nyZvaJeOLt6Y+2rnolApbR3IxvNNzMm/heJ+cscD/mRLUKnja5U7VN/c5tH
jnYgYsgMdAKI7jqapy99oi1nLcYGEpg1Q4RhGpe7hl9o4JWaU0KPxujoTYl7gOouT0tNSkzeddjv
VXbDsIgEH2TMCNEGPLK5lvHHx7QBs8LKLnYhuejnwt4VXaofsrJBrN/qs7UNkwqtjQlWhqzQJVK7
ZGxdH4GctpOxvqzFXbLGozdHrTO0y5Jr8tFu7e69GcjuyxtneirsebmMWp18ihhQ3c5ueK5WbhOO
QNvxiykRh3T01AtWbu+5yBeQd+hh0oc4wmvIN6UfFkJKrtEPz68iDZfDZBpkrbStflWbKLan0R5f
uXmVdIGmImc7LN3uvUJx4AScuckejBTLh08y5pufZLLq9vVL1y7JZxeWSkAABk8gjsHNrJFd4dME
G16I+TSuXSXEXTR78zZvlNrMZvRUj/NG6OTDN0JPGz+dSySpEoBdWuvlsz2X+mZUQ3m2OuxpZMgf
yja75jb8ZhhcILvIEBtnzoYvTbTQECrxU55Un3pvHFp4inNTpXuiZsdtFE7JbdgI56o0eueYd8Vj
O47eNZr+ZpuYfXw3So05ypSDH/ChIbXfVEspkvR2flBWmr1pfRrteoEpL05K5xXoT3mVS73+hpEQ
YRBJIHRtpIqT7dC6w6OCGnWvk0vKfbigK7JUW4muCqXTIFCy8BDmGcZQwq/r4tpSDjSCqKgJkSWL
x116LkyRzr4+MjMiBQbIg5ySyI+53mCNdLhwXVnLHO6rDK1mkdnTwSmxHcECrcjUMOlMDp34hPHe
jA5jlnsPzmTKKsB+KZv3cZqyMwZ9bWMBahlQqqRI+vvBucI5IO6KshbpxgHuuYvBD9L3z5fWu3fo
AKv9mMyQs7JMfe1jglto9sksdPcVav/igr92EsdBOEWg96F3mHOnOSD/sbdk+0EeLjNV3NBgzBaf
E7IeAq8EktniR2RFG+WzwUdwnSd9WF+41oc7dxZotmjl4nfKHqa2RAvW6g/paOmGX3Y6qmEkUI84
+KAIMbs/Tp52Rr2I1sUoi8Chtc/2LDlsubnTT2vpzNdXsk/bgD5l77eICjWv3Sah8JOsCPKUv0b2
wUL4l6m/IOycWnVIh+YsU/dDaQ+p+9KQzFwPp9FM/VbaKHkZsjW169wR54O1pY5ddhQWhm976mQn
+YNdZN7eMq8kiIpHbY7KC1XscnY7Zh9eap9Sgg9x/TbeNRbcs0vflXt2cRMrtgcIRww6JxBkftfD
5wwlpuaYpLsNyRrAH3DIpb33ame57eN2PEZT8UWrF7WN7JmWUpFKTmfyLaR2RdKSE7QaQk81YWf0
lvilQyIKpo0JI1k/zOX0EULcZIRB4barej9fVyuyjUuS1u+0Vj/XgrKmtt5kby9rIUvhNcdPQg3X
lK/f4DpQnANPRNLXjFs5tl/Zyk92nNBAiKJiN47hN2xBYj0+a5yy+udObJ1M9rjMEEpDJTgZ7bir
aoHY1FOHws2TawTSq7Qu2hkJJWwe5YL4u/SDgQD2XULngxqdOaQPzjywfX4WAaH2NWwGrGAGduwy
5qnhD8sis7+bGX/uwOgfscAx6Cl9EO3odosXs5VPfaT353BWcPiWSgQj8lha2dEuRoDoAzp4T02L
aTjnRqvwPQ+mt5DzON7ChqL3xicTyZrKEhleF49oUNLhganY6gGpA6FCxghpAR84G7wlyMrsKbYT
hqYjjYcJIaVpR+wKY5Vbu8hD359MA4qi6NXsvXzbiPC518Rn4qRoTGjpVREt9x4tr0njTw7nG+LG
LA5NaOx1Zd80VbRJB+ThcoAdoQ5jXB3jBuNRGhU0WGmGBEPURLA2dI+TL3ouBlYO+wYCzgsdLjOw
Q557HHUl1Y8ZHhCN98NZdbxjEFHju6FX4Ybrou2jfqb7VZNVlfWv8A7w8jHfTIz01hUmlWMVO911
2RvLI96jZQPUrr8XNbNIOnRnuxVn7OLxENhE3unBYKpY2xldN7OYkmZsLzmNj/4loRM7IktOkQ1Q
VsvMJolFjcW9Hgv8jn2VjV9cdhokpbmegyL9LsJ01ccUUfMbt0k/ROe2Ta9L7E8Z7MTciDAcGAyk
09laxQ0fUdo8ESdFp1DzDqYzUW0Ait0Q5tfSqx6yh8SBDJvXCV8G0/yvWdZlu9bmVjGle9ubr8dw
uWf79EfUkLiB+2Jne/XGauqGISmJLhWj5LafIZcs0/CZ4TelrkP1mQG0K/q3vBivUA8dHD13XvSO
gfcSR9t6dF4cp/+ExIJph3VJkex0BTLS3mdURRxiqrZpBmBijlQStCFFaSYGk9sKvWVmEPj2svhl
GbXPlhZeMi+kPdwTRtyCMgDvfN9wgJ5krVu7jiv8JqoRSgCJlttcLPp+HtCb0P6O9/AmFApURL8D
oJ6Z/LwA09ypssYZNTUHetQWTTB4jbNpMCsa2I9Nz0FZDHXIVkSxcc7nW5vJ/G7mRrQpnS7bVrTk
N+v4gILulE0kmJUl/GSKiOsos5YvmAzCDaP1hr/CidKDk8u91llftaY9CwbDc0YpX033lp4c4hDp
SqHfeKkZaJG4qazVicjVUlkLBfFymNVjh3lrSIFIGUbGzgQkV3bbyDF2HFDPYV4d7CF+iHtUGTF0
zSL7lA/1fTOHl0bEV0SHYeX8ZCNYHhamq3gyfMdGZxtj/rZCPm0DxoFuYbBKG+NUsQllUtuWhnUa
pbstQIcg6z7M1bCLKnGO3AIMW28HwrAubpsf54Zzdp72A1JviH7Zc6XXl4wH1UzN2z7XGKJ8L3Ba
4LbzfsijrZ09jbGNmmdJrhDebiCTXhWI1fx1pDm3lzSkq68PAL6tvjxqmuAanTIu45YHwyKo6H0a
JdtRw1V4/pTiFY3Ccz4P6qoLP7LZCtyIr7rFN8a0qOguCq9xhb/IFApFg7drmkcSC2vI3ajwq+oq
X25JiOh3SLtvrO4jx4Bx2w/lYSyqgxzhjWI07BPdN3tQGcoD5fUga9VvhVcNT5qKTmnKpcjRn+hF
BVqYb7Tkwym/DTm0LoxJKaySvMUU6TgFzVu+H4BI5aOZov/pd0xidraSyakNwWklTchYu7Rv5mi+
w1SXyS9o1E+W3i9+1yGNWcBlRGb6pBZTFq9hl3nZB/oL82syZPN+lkJ7LKbxOIDCabm805eftj3/
gqzqcCt2YfHZIymtM+1T3DRXWWWVAT3kbD+54FqHSO5RvxP+AcxqP2P/D4EHHKJUGbc5CCxD9TXY
xP6UFfPnfHKXQDM1awdh5FEaUfY16dvqpg47v7WXcy6d7WIVOzEmh6SDvsTU9Rnl36WLjVub/pZf
uRPDXS/U6QnzeGM2Y+T9FEcZ0G1EBMNQMYddmovX1irQoPvh4eTkixYtoOZ1XppyCWok9fzZLoNz
Z8vmQWQjlNF6QK+FkqduXgXZ867aRAwedYWiEHI6Vs9rLyuxhn3SGJ4ur9/P4JSm+XB08/k60pfn
lgjeKLaDLr7C+gmRXmOu+wwN4KAWGZhwidzsqkOiqAzkZPJhxF160RXwCVmOJwBHChZpo99UYb1J
vSLZpHHCnkAr0eaGT7ZW6yxkBN501t6KX4po3dqvcFxv2y66zrkbU1bSUUFkIRbEMqVyHx3rhNYW
qkCuicCdvK2BZUFKCtPayI8wwugJ5N3M4Ah0UcUOkeg3JGbQQgNUYVpvSfk10btjln9yUoCZ2Jq8
50Wz9p46szL90T2DAEDesKzAKWjxYwJv3XvKvSgAfnU9cT3CBBdd1dbss3VSoHxhrBHknhUowp38
YfHuGKDucThcOvfOBbIk7sYofIkcuv80FgI5CiJshoTR6HgqxdYyrsdOwpcovdNgvsbVdDOvrE2n
OPOgMwiE0ENb5NTRIYA5QGNCEAaxQav+YhaenzcFYIm5uU9w/2wMMZy7EDg9k+ZNU7dHbbIOoVYf
MbneQn9CLRE/DDPLuKo5JdvJhp9khTy66dwecbZYfm9b9VYbu/GeG1sZyEyA2nNyOhLkOuPO6t7c
LL9BO38DQShcQVLU+xHQsfVo50RmUmeVqDQ0VXqXTMpXYBrmZrIk9ptQcefp9o3dXvfDtHNbvQ+g
pgPe6aS51dppvKszVd2mfVydgBqKfksYexVuB0vMT6ahuEeG6VDfVlXEML9Yoagx3d+zw93lqTUQ
O0VjIs7lilFtshLVCE9x4/eYD28sY6i+NQMGQPs7itX9jmX969OV/5o6/r9dWpsFVfJfS+Qfy6j8
UR6PveFv0xPjNyHJOJJERa3zCUS7f5ueaPpviIx1BiH8o5Vpug5S4z8YlYaBqH6dkBiOTaiZYf5d
Hu/+ZhhQK5jJ8Kyvunr3r8xPTHc1sfx9fCJMiSeJ3y8APemS3/cLoLLSl5m0528iyWx3r8ZcuwiK
1fmq75npB42QzfKlwjfMVR/u8yVuuUyzM8j4WjON4hvpqOhLwL+Gt1Exhc/cNPTP8ZhVTyVsNH1r
MmiIkKDVgJbjSDfV1pVD96XUzBqE2agBv9TNGOWlxNkDHcQZ+puq0wj2bGXciSBGoobrjjn2rZXb
TX8w60ZHearV1qsxwi35qkIaoi+EOoRrtcdceR+lQBOvXC9LjpIZMI2Y1HDrJ4WRUpK3HBnuk6WZ
GXWcoXk7Dr+RIyQvM9KqRUeeRqDKCjmHGKtZ+qKEjnR0wXNV+7SWpbGbmA2n962NvCfoIuiKIfZ/
l30gKq6iKs0gWIsSS1o2cAP0J+gGb1o6wR7ywGr0OKnL7KaEObcfW4GIZCA0Oo4CwreafCu7yaIb
PyY8qzdNj/ydhGXhNni4lgFzNvoYz5/rzAkvc1IpOEu16B9zwyHkVpqQR3YLoTwtV9KStsI7F0Qi
dQ3NrZ6cdnKuEwWww9nhleUau1hm1N+x7RnvkqgOprD2qL7ZnYrOQOBwFqaNPW4BYAJzrm3yJ3fV
YDjERBbRux2Gci2gnTbj0LWZOehFbnjUyCBdaUynzYOXmdLZY2UH1d2gqLH8IclCyNtIMOOjDGla
7zHm1ZeOfHRKuIHdESsn+IfAIc3i28rCqvw+61gFzZyHTeA6GvceN5VETYDMqt/bwWvj/SiBlPtt
B6vBF9yrwBvqLcEgbc3VGLgMDstyplPhpcWMxz6NRiJQqjr81OaAtmh5pPYXTBrnRE6q2vNEQpri
0ps91AOmQL/NgG4EI2jhkuUp8muJZ/XF9DAJnTM4TVRNTptPvmmN4sm1euJcx1mYLVIkEc/guKPi
nQt5O9A3Nedl0+K/rALTa6J827mVe70kdfKxJB4WdHKpyzszKRIL2sFSvnH0jucojmW2DUnGgf5W
OB0ZFHWuPk2O2b2lEVbwoER798GgM2mP8yLTt0im8S3M4wI5jhjhQsFzBP5mxitQa6jcufEFWo5o
ldwkFtRDNzoO9OPoSukqTc9jQnKMbzgNhVZMi/fGVI7db+SU0vRMrW7E8IBdL49ovoBwi5Ht9No0
kX+SUH1XVqdrdH1avtW6c/PPltQA+jD77AIy2jBrg/ds3kAiFjYBph5JNnopTMqUQpCpAgas2Mpo
Um7gAfHWNouR8qd2muk+WCnE5cBdqu6tWTxZb4UN+mcHcbLZy2mImRSZuXD23qg3Jrce3WgDsu1j
4KJdpz1huK7hmXAWf+SMr+vdbKVRc1kWHeUYmg48MlJNxd3Sa/EV8wZiT9MlTz+mmCtLnEuMA1iv
+fS6qijuo5mOGxrY2d0vqUm9NBDC9qXv4/ozK2YCm4liBR0gOwouzSisTiCRbJMpSeQ+mTJFvrWU
3urBdJRrogBU2tkeQudjTEaLkNVocC/0fGkT2HleQRBu6axtyfZmYiwWKky/RCLSs6EyblWQTQei
3DNnT9dKajgnSPn0//eE7+bj+//9P2KVD1iY14A/IwUD2Mw5+K9P/P/3Nn8kPx75//TnfxdQrOF4
f0SBCDI9OHAx7pgmBh7974oJg2rA5R/5II5DoeBg7PlDMYGJDo2FAMphShexhfiLSOqfz3sLzC4+
U9ORbGm0ucQv5p0pgr2nVd3nGekbLl1Yv4i9WtRJtBumTAgjQCCkquOoNO+Ri4WN9T0j1sa7bzMn
QiZmMdGpms9sfw14sBHrPKKvXOgAezjBbfH1r6+5/3b14up0/Ner57FJVPL+5f0/kN38x2P59uWX
8nH96T/cla7+G6ZKIOIG+9FaDuLF+sNd6Rq/SUvHP2jYJgB0Vs6P5eP6NbssZZYU/HOW4B+riYWm
2xC9dFa7Syyb9Zfclatf9+/FI8m+eJVdsf4iKGQYin9ZTLjDoqnGLhzE44gdf2jRvOOq2fzw6fwT
96D3c40KHIwaZAW8m46F/Mv7NbumGfEGumSg0VxJw8cEtfG0pYvnNFCtmvgVYJHGLTfRagbwM7qe
LaaMjAMM5/3NjF9k3kH6pYHjVvoAkGyhst3NSU+/13JRV7cxMYaXyoLHWgw17b6FNMs3wGTdCQM4
pnpazN3z0uJR3pkKYPhmqM11KJMb7eviVM1tMzMmOLcgBAW90dm6YxREDwtRf9MFPIYcGQ45iUhJ
uS06xzDvPKipoh5usVvlDDGGaroevJp+m6zpvtGNmXks69AmfUBF0GZShUWA6ImQ7qvkBp0xx5TL
N+7TdUSnLSpvcEcnz4lONbkCLvpnWC72GACmSMi50dR86XOxzszbxj6aabacZm6LC+5vE7FHtTgc
R4zxhgydhe45TLxi0KxOVs42MNqeusGw1WOxeAscScd2r2OLCs2nzxvfVbY2Zn625OHOYnZNK3qy
Q2JnutyDrFRnBW1yLTOvtSEz37LIszIGNZP3/u+XyS+LkRxj4ZjchwSXV5Mls/7/HzymWTGhDJ8b
bW26SYRgC7mCFm29f/8qxrqmf1jzv7+M63kY2L3vJ8XPLzOr0Otkj91mbtV4BGZ53w6GuaHib8+M
Rxn7hWF4NlIGPDy2wBBDEiz+/d/wiwHz+5+AA9NxmLcy0PbYL358p1Fa4RYrKhw/kGHhwTbWIWnh
qy4gVrZ94pp/8gCuv+/Xt8wmw+fLo+h5OtfbH1+vs60ps3XqyGoV9NuL023yjrgepYTxJ4iA78/y
L68lXEMSQbx+xFxMf34tCDAhLBMoHSSIJ0AmzaT9pM0DBRLiF8iRVtWMZw3DqL1zMbuR4KZ/AAXH
NmCBorhMS7am8KhyuEEuP2X7cJGQlWyLSr8bmRgSUBjViJZmheq98eL6RVqium8Mh8utkuIqJWXy
97Ttv6Q7/Z/aGeEp+zcnHWRTMhF+rJTWE+eP040uh0PzgyVMbh8QgTUS9/fDTfzmcGghINVZbcJa
yRt/dEYs/tfaDyHU3mY10h75z6ONDDYyuVdftIHPnFbGXyqUOCJ/WPMC6QhFF1wOnNYUa6hYf16H
6WQvkz7jJLUyQ//a1WreL3YiGVb0w8MIyGwz49S9FcxRzwaDnT95Dn5+5NaXX9sxDkgjg2hd4Ao/
v3zvVrNyYqaFqxDjtlRL/5a04fSABrv6S083L2WTFMgxTlWwAhf0XxzvhRbaUzsyxrZUmj9CpXVR
bTJ/pqks/+Rd/cOHart416GPGB4byfcq98eNxGrU1DST5JqJCMxHKMS1HJxc4aC1cUp6F0b+iI4A
bSuCUfnRju1sHX9YgP+kmDD+4ZPlXeqsOYAu34kQv7zdNukjbodI1pZwSBnySHLWA/DHvYO0IGEE
avWaDmxqzl+dyDYhGlpZ9Sz7nibRqFbDJbK8Z8d2yAxyx5rgLzU2VfH7Vetfcit4KH5eflTmrGSL
mSt1Ff6Yn7//BC480S9E0imxtFcVI3lcTXXxJ0n2a2X568s4vNCqnGbozdXj55ep+7SSSAk5vDWV
hL7rTQCMVyM+H0lj6lDHY+8S0zLB39A2tb4le4IGj4ti5OtYhE18V5t6fJuIvkVUS8MEC4catWxD
4Jb+2GHb7YMoZB4aMPSN0QLl6rpA1GJB7Lbw6ndycFZZI2MDQK2V/fvl4V9+ij8flFzKdNezHGct
dNlkOMJ+fntUksXMo4ZAAFTlzs0Y/jHcg6Y6FyODlni8/ZPF9U9eUNKQc6TOC1pUIT+/II2XfvTK
BfpwrO8x8WS0hVxk2D0J9tlnL2weSqbLaY2ku7RfR52wDy/crP4c5SpiClC+ttrwJ0ueLfGnL5lP
QfIZuDaIIZ0spF++ZEG/is7ZXPhx4yQPlaEXW8SkH0ubeefJRlyY1zjk//0n8ev6NSnDHJOXXJ9z
nvlfnrIFJiLiJonIlB7IMQZNuIPENVz99VcRVKOsXbhJsDF+/rhB+XptahKTPCF+Dcb/z955LMmN
pNn6Va7NHm2AQ7hjGxEIkVoyxQaWZDKhhUMDT38/VPfMLSZ5Sav9bHpRbSQYkO7nP+c7rLaD0Gu9
P5y/X/0WvgVQk4BdIMt/+hTMVDSFQ8lRNNPrk+WCaqh8hMB//Fv40im+bhSDk574dOtovywMuHg8
iol+Kxx7fLV047z/4SDipzuU7RqHsRge8MZnO/DjKZssr62wfn5rAIaXGzMeXWB+ZP3q756V0/VZ
m9ET3BkYXJHjrIVE2QISmzppPGUak8941Xd2Ja7oi6O2uTczWV39pUpCTEznaDstXaVPHSkEtU0n
wsBbMbWI1gkDVfe2GKj3PaeYRNkXkYj4s05PVc1ZHLr1itUwMSsQE0j7Y2unZbaj5g5RTsYloBVN
fTQB5pqKbegc6THKGt8/6DJhLDlwQTToPJfW6yZKp6+da5HTarqRRocFknzEg1WP0XU9RPaRkeGU
PxmuvRZ3VtLArRPDbb3rbb2Yj2EVR+IwcDMtAdG15ps/GUaEa4DNz9bsvLQ44iazM3i6TTzAYzfx
CGgpCr2jsaM2ds3QzsVe166KmKEvzZMJyqbY9SQou30R1u51CcnADOZGqf4sXDDV7bISFtauy1u8
EOTj1gCymLAGu4kj250De+EBO1kPwdmNMVYbs++BcHPmcNxCkFf6ILoepnxYkWjdmLY2+IhbrUs8
3cr7aMsWxT6ihprNPlryyj4pa82xZQyhT4opJ3+mjcxXmnQqxiIkx8NNnbmG3hPvQ3aO6vUMunmR
d8HsudEtO2s+eQlf7qsZRMQEBqX5S0/uVLvK7WTEF5oOXqa5zr43o822G8c5xPyKf/1jMzTcBKBW
76xuBurGX9bEW9hDXkFYHLz+QdRTPQfMC5anTCSzeTlV5D0CC78AUd15KvfkycvwJFpewmdCzd0I
iRmq2Y0xtLrZW5mgrNqlIUCzzOiNZ6vxiQsbtSZIUjMTeFH2UHwNE+bcG1amSXI5a4qvN6lFaghF
NhdEz2nHWLuSzPK7UVuphuSXwFKOmmrYNuj1pADMQr8LA674ZoSkCwOTzifMSEgMZG7y9lSB5Uy5
Em5J4l4vMzhhAE2MDDBhyO2gc7otBrtoOlaTiB/bknLBr25VKSNw+UJApWLV1u1jOVn5eW1lAynu
dEzPQlMVxWYaeqCtZhERFJ+k7rJthJ3f3oZly+4sqWT0NkvtO0dPMzsLitkQXz0AcLwqU/qoNk1B
XSmddEV3VeiplPALvWrfATktAivLcG2FgGFusC+5PD/mWGIQzUSIkU83K58vzS2KgQdfhmS2Yy8J
DCrGMe03rv6o/dm/EkttdFeENpzpUM79IvHVtOLFM3Rd34TtHIWPVte6yZnuqbVdTD24eOKGRG8L
8BXgKzMqfbY0OOKXiFpjeklHGuIwIk4D4elJWsO+9dvylTj8eGuDlBTRRoRSdcTHtYsNJQvddO+0
GOeDeqgtj8ZeiCOHOKudBpPL0uUHEWduBRXaakl8mIO0j6rs2RuyTI3vDT2TCpeyREpZaMFlicQ7
FYysimGHVX1kM+FbaCwIgIOqc123eNjIcxKJLrpE3wEWXtPwLOJzTOCFA5VL9QqNRWjn3Uxt2LoO
3eLx3lxE9DTBzoHBOmNaTexO0v9pJ1Vg1ybf6X7yU+xpPsIDefz63LO098A/KbwM01YBz61Kwkqg
FlobL7gmu06zEo912pQYBpkw3Cc2yo+hGmiMnpk7eH/wQ210SCx9g+JLaDrJU8rGTRjSZyLOq+YS
dZHVUhrbjX0SOCfvHbnwi4fCjpgZ9taV4SxSnwoFI3/rqJxKUSBg/XLIcn+hZN0l+XQzhB0tta5X
OxER9NEHqU89RwhNstVvjavmc7OwGFU5FYV4WyLv+Rd6dfwKYlHVHJakJJmVl7Gt94mvQDaDHyq2
EK4peJKLRTYmSRiLGC7OQyiiHkUvwi12ce9YZwpWCC41n4xqqUcyzwNUkNu8oFluX5erlzcqxpGE
CT31GFlTK8Kno9KO/nRQFh88H+3zjND6RsScnrpxgU2zAT0CWXVgooTEGNewSaQK9bAZp2jOmJcZ
bBprL/KJSPtF325AFruvvpNZYKhjJpbgUAboFjQpdLiaosK4mQejWgU9mpK2C8f85mDoDPfaqRLY
IeAAegzgBUVsI+FkEWDkip5TPl7YtKEbWVvXgKm/aQjdX0chhXC7gnbcexC0OPzAo5Ay5yOQPGTd
pB79qQ4/ip4Z6tbQLN4v2HPhhrGzOSkPS1xHH60aYucER7r4MrPC8zciat2eQPK6+fGS0JZk4iIF
zybEQdajAl4YPNqY8TJZ3zDRHFlRhoOgdDfu1JbXi3pZOl3fukZePlZZC2E7E7Gg/sUUtcbsXprr
6Mqb5wCCpK1uJQ7u6Wj1k5MdoPY1dLdyQnAgSKxVcasxB8eqgSXqolp+KwZKyDBimzrj62rUBddA
k76qU5cEUYHnK/Q6ssi0JeKkmgkZEdoISxN/PJVQJQgQbl8b+6zM+m0n1sfKT9arOpQkHJzFKpOd
52cTOJCe/ivSNM1Mzc9UmzLCQu2U072B6po3W7TJTp6RdHL6ZDNbBEbQbeXMU1bzfoy7nVWWvKL2
Fb1WvHPn1v4AnGEVO0R0VRZBS6oIh/tfS77/FZ/+S9jsin8jPr2Vy1v5WX3ij/x7tuIwWmFJ75oe
goDEfsNK+T9zOkZumHwtH/Hl3wOU/5GfcO34iq3UKlsRPMbAsw4K/zNbMRC00C55w7mOYF/HX/JP
vDk/bjuUZTFbEUBSmftAw2Ro8+NKHY1fRJ1B62NoThkjcV9X1CmzrfqDKPPjjmA9jrTWzb8vTWZN
rvy0iQrhIEDj6VnMyxZKn5lG31oVGl+dZameMq2y/d+uwi8UmJ9/F9ZgTjg4Kg9J2f+00ckESzFd
ERHy8cnvm0iDfwv7/A+Ywl/9KqQ7Nv7SZbBrfdKs45ZeElxXa9DDELcuDlJKL0QSX2cESOqNYun2
7wft/ys2/KilcB5X4ZGbZp24OdR0fDpiJpwWcAaSDWQrHBF5ArMpxrGw1rhH0/H3J/FPB/t0ErU5
L9CluF7Ux2C+zlkqPGYRhvIdy1j9T6+YL1ZlFX0IDMC62f7xTow70yx7tlaI79q4pdAAO+3oNn84
yi9+Es65VZ9QUB6oRf7xKIQXvU7EPYsjPOjnGSugA8kPjGAuPMffn72fbkF+EPIMJG7JwB3p89Oh
2L7188TMit2ldXL5MVse6vEPD9avjsJu3uSFwbD1p1F7XvQulO4ZXFbtgNEnDkOBEPCd3/+W1Vz4
N3nnr/tOuB4GQoVijo776eoIg62EadKBmEWxqndNuzJCOYnE+A9siJHrcBAPiIiDq9+ihhXpRdZT
nnmYGLakZG2LpnkQE0/7tmwxtu/DiQgcm7syvwSWqIYN8IPeYlunAI0RI/fcg5PA1jqG1KEagMKt
6AMSIq3onb1U2LeG1H+jQULPtEDbJPxLt2jv/NTU+pQktJTuABfIlwhjYv8H2XT9rf9vevTvc8Et
anJpUdCJMf94YXkPRHTw0ZrlzxkrFHf2zI0vq/y2arrszqPfE4d0b+2po1uJWUbiX//+avzimtvS
XCGt6EXrrfXjP6BrB09ZaCqbifoWgmFsjU17NP5w//7iUQHjzU6Dx9JmGvLpVRNRqTdIU2bgbPp5
KwbhkjNlEcUSyPv2+x/003t0FaOA9qJNoWl6zqcXDUB3wnYu2xcHbuu7nAZceqVrL/XGa+zkHqYU
7Xe/P+QvziEgD77Nq4kBAvSnc2jUU1LBuyduQMEgnuxp2CeJmv/wgfh8FEFbPJIwxlcXfy6C249X
isKfJrFJePN0GhYUIJfID2HecVC7f/ZzhLnOiZnh8ClCDnU+vWwaCoDxkKYgGyxg9dbiWhvptNP9
Pz/Kv5cLeIy49dbr+Lfpd0XeP44N0vgkPjCy93W6I/Ge/OHG+/mkKYFZmQvDUWzuwB+PUowW/lAi
YgACvOK8qjwUuQGC2+9/y3rq//4UM97Dz7IO812GwNZqhvr7b0n9pNdRgjzpt0t9mxC42xm9mN+t
4l2sGyoW0cHvj+j+hZ7/4Zh8EZTJUuuvwzJ9/vGYREsjd2RHuhmLBvGsNemYpRi5pOlJ1VZSnlTv
e0+A8kLyg6EuEEH+2sChglOIXtQQ7CwzF/kx5sPVBwNim9ppL1IGPlrdF0GCpKuClmIr1KO+mL+2
vjVKQA+iKUhVNtnHosfcoaKko6dewflM9569pLSj2l3bsGcvo/zMpbucjXVNg9bGshdFlUYqMGjS
R1Zvy0XS9jyTprx3/cl5jVou0L6fY7woeRTihJ18ezxS7Eh/NK1pFKuVdFA0Qc4c6/tsgWUjpyw8
eHTjWDWbuZYgm3yLhgra2cfMpHLMwidSh3n8nCtkrsDywZWw9dc1EVdtNeRXKK8knRhbFfAWMUYr
ns+2sjPqF0d/m5d8wYgOWSTlq0HV5h5J2NV4OuN4T015Y17S2gQ+osbi/eibPd13aTcSMWX/xv6P
8k6rTB26WkuvX85MH8cxbSkYSJ9EvO7Lp3DinSuXMmFkBRKrPsRs/StaOWFvLXyIiq1TeGOy9cAM
krJux1K1oFsUuLOwpqQIbX+Y5DECQEZgBZ7sN5ubgFCXGryviKHx+IWm4/BNVsTpsKXyaG9sVAxK
Wz3jfcog0276otAPQ586xtfaM5cHh8UI/oNWq+JYEeG5hyQ2RKc6xbmw1m0UhJINXxuPmhCuu1FG
Yj13Xhu/GnNNNXLti/pFE5QMyS91siUjO44y2zsiq+OtLmULKFIUo7PVtE0rEC9IYTF4iF7bZ9jQ
BzSw3hjo/KIO71VmRecExuCE8T7N2RgcSA3b897wclJNmmpdY2+0Ed05RbsQhDUQHMUBNijSlm+S
5TVQluGigsMbsLdH3Od+Ztt3VIQmHuKUp7t3JzHEfN4WoW2cFFVJOIHNHHyI4Ztdvs90toBlUVb6
BOOc8XrDuLB7nCleoMcLQQILE+ZbOonCWT5jBQ5xbA91el8Yc2KfyhnD0dfSzyFNF3OYkdAjBmzu
XXOktx7iWIHs0Sa1/PAKs8g4ZxQHfmP+MBlXWLpTScwXZe0MA3FHMSYoS0yPsTfUXxEXC0r5yqZf
NPkzL16OLk98/a7NmlocFoqNt0PHXCOf4Gzr25npcRmEjG5AmnizcFGYYsSSzKLtclP2DgCeWNN9
guGk0I+WiBzClpTSlef4lUm1Uhsjo8C1E0fhAotY/VZOnRSXzHBEexmDgirKABvnGDmH1i5GaAst
21lj2lJCilK39Yd8QinHkgXuF3xbdubTfprugGFhfo66pXqdh0icihT43w2vnLjdi6Gx4nlDl5Xb
aXzxodu8tNLuu+57k/RsYayNcFOXgNbk+ZHKjnFTUkT9JVWZxYRnnJJrgKEghCwKvIg/b6SVRpEf
LLRiw4YaRANh4Xyh73PaTPmSv4WcVgWvHFRuUNfCf6Bf04S5lPTTOozt9JdJgX3l3Ys/FVe0nZd7
oMjDinTxGkpxC8dotg4bBKw8hg2B3XEb1qh+3GBhay3DJGTNMEMcCVO5za7Pc69/Jzo451t70H17
3q3lhzTYJzapA+rOw0snYp0a1FkCvrvGuUoz4EJCDAxiajpHii/NJMAumF4ZU8Un27VpaQnSLqJy
PFHtCk6uFFqTGG0wRXB8aQzuLP71KasWGARtWtx3k6vGOxPYPE9mFerp4IEgaTe9cACyMBrR09ar
a/MW1uQSntXlSEaZWy0COJUX10nKQ8BqOkzu+Tu8aTP2k8moqElawLuM0NhPzC0mXGV7Ix0AqYqt
ExwopiNEXRT8PluQNzXG4rmaI/gfFvz2750GhrApR4E+ni8QSLe8dCgotisVfjWUBHRYs4cglJ9K
2j9X0PtXQ/QgE2CnZQ82Pcf9fkoGbZ46y9IUQDNcvjTGsBSHroWkxD5EhevDUtDBJXmrfOlkZ9Y7
pGjxMDFmKHe1NRAOgFc8oWwWnoNjc168t5pPZ02gQFCtFhuiei2qjhQkxdD6BOW+gm3RsgcC/tvz
tqZUZPliQFez96KDhQtvoxvPeThc7JJmWV86KXOdTdOba+OZCGmMiU0NqKmqVwfi1BQtP7JzI3DF
LUMfoGmN3ppT5cTfqSceGnpaB7c6NcUgc24gI3Wfl3j26vOuMGVPH1FX1FuoEDoP+qYvy21fijh8
dfhj/Y5xgqxPVmsB+W4atYw73+uhfQxxR0wh1aaI7hE43TiwC8S/rWygSGzdMM/My5ZgPHR3cvNq
yyiIQsRaw+Y/U3kJeYlG0z4LKqGN/uCjpZj7JU7C5TSnvj9clFllp+eKF08STIJyTDDhIDZfXUHC
y4Sz4mbjqWj4Ju9JQMzJl950dEjMR/C/oy7c8AqXH1WmWzsDbHbht1KTcSIX0apbl0lT8zWMK6+h
oTPssS3YmUtAmK8DNXK8mJPj0lroniTAyKsbvFsghvk6JpEYhZqr6o0UyqMvVUGepAbtPwRb8m0S
zRBZvDGeIcDOHXBh7XgFveNJ47ZnKfGHciM74SPx90kUAoH3wAaAy2vsh4QaLjqoGA3ygOfs+mmP
cqD7EM6Ff18ItxendDRhfblGNg47jVn5oCqbd2ii2Q0Gpbci89keV6xhUH6HM2ZvvO6TiUUZrsM1
qFv6UEE16t9Vk7igcweWLSA4wcJ3tMPT18qwW1YfM69ZRW4ljh4lrjDuSd4UIb5Q2Xh7nn1wHoZJ
DA2Ea+vj9/AEgzUkIgJG9D47O2v20sfYtEZ60ezWpXAZfn0S1HO/nt9cG18KMOTIVySE+ci5ubGQ
r46WZpsnBtvyptMXgLZC5EL4LqSIxsnuCSjZ85e+HQwAblp5O+E33ofiojFf1IyDA+ZjoRkMADMw
AYXIBdMHcQT3JTRMb3ig7GQyDvBeIYEZVDDMmyFyodCPLP2ebEZs3xLXrMuLrAZgRPiKYr+tZ9vT
fGaPZQ+So8RDDdccMBOdweVadm8pxPs8pkuvr9eUVpPHJYBWqszI5Sbmc9pLYy2rdIkB+xPdDURq
e0YMYVjZcGkKuzlFxPWJ3zRWIeFLSTb1ssjJGrbD4rqbrsVdSMy450kHMOQ+5F5afXVooUgpLqdF
8EC93mRic146Z6Ncw5OB8NXE8KFE0dl70dDKK7dM+QZa2ZQHdk+algiw0GeU+cX9prIr68HrKoC7
8ZKVb2CLSs5PN/l/fYjxIWdkFSlUnxxkuqZpMmjHrSoTlgjafu91Q+appM2D0gXYMvaGnrn6uRnh
SWy8fKEhEBCeD3KMhuGM8cbi0m1pxnyK2P5nMiilam97m5t8J4aeFnNVxla6y1sLBtDAPQm93Gud
L3VvRv6W1RoARvY21IG2NRCwzhmmtY0imW9/v5WyPysGbKRIqLI5JM+Cx+RzPQysu3Fk0lJsKLic
izMIxAkU6w7Yy0UVNaG3T+LO8A9zHdJiKpNRg3rLlvlmwa/PWj7DA4M7n5fJLoZ9TJhrKhxIQF7d
VTc5XrbyzhlaEHmk1txlr4DKiFMEHuOlq0DSB8vE2/CWrXZE4nsuEyzDlM29eKaK5YO1SPvkdgDa
d6qvoy+OSKcv6WKH/vXaf2keiG9G3sEIQ8PfICR52aZoxn54+f05+vkUuUJ5mF8l5mLUlU+iCtSZ
OoxKF6ZhaVmPBrmBI5w8AS2kSM3HHKbvw+8P+FkwAqqEn5oUhVQ4qylj+nF3O8ypNLOZIRjGnvzb
YjQMSBH+YhIFnfUHjeAXx8KLhe9LOpIDOp/EqTBqar0OrjdIRfZ+6XkOycSNB0Cx/j+VVsgxKcWP
IzyN0Co+aTh+iVfcLYiJhqp+ppxlvpxV0vzh3P2keQiSJ85fU6J15iPX//9vygqhX2oWhomFSdyn
H0Uq4pumqMfT76/Qr44iBZas9ZmhcvDTFSpUw9aGTc4mBod1pIieRgN6nQ+/P8on9ytCFD+GYiuI
sLjMXFN+OgyW6sx326bG5Nnx4m+RjieWiJbHxjryEto2pNVnj/0UZskjthpL3aVs5ZaALTuJQ+oE
HHHBl0l7J9gDMz0jcD/oTpbF9M8vLs+k5Sk0QAZq+MN/PO+2Xxu0dK3nXXZ3NlntUwur8g9zlF+d
diXIUKGjoqF/VgGtwR9EV9MK57VsQ1jXknTbzTWtSX9Qpn96Kmz06LVYDFHaEtAAfvw1WSkH3XSR
3hgeveHQxruMaIwyIP2PuvqnjyACnbsO2dbhA/DmT49gvPQIV5TEbBCQmgAYY7vNe/WFEoY/NUr+
JNXx/nIkSh34UNJon18swmngWJnYpLh5Ya9QZbPWIFPUFlcRRezAjrreN/+g1v100daXJq5WVPZ1
ePPZtRwx+xetYniQFNC8nKSo9sLhbv7rWfnfwfl/oQ//7bXxEw980zeAqd/+z/6t/ZFrsf6x/4Ra
/4VC7xNXJZXI54u4zn8Pzw33X9x5gkHhGuDgQq3Dif/GWsASx0Drk2PFgrpmfP5ndu7/i1k6IzKT
xAe2VF/KfzI6Zzrx4ySI5IbDYhw0AlkQdF3b/fT2yDPWVD31LHJkImV1g16wqfr2986Q8WbAirxx
FkCbXul7h4Jc2ksZpXs9xEcqxcyt4HUmNhq/HmUYAbzAkEIYFn2UIsD8q315ThKPxnoKzxoxE0XC
gXakSKPYsNN2wCw15q4DO7st4VE3HVk7XW9zAWMzV1Ife0ihgFpgmwICHqd2qEFChddJNUF68L29
2bQb+F0Rxn+hA4Uwe60Gp4f7RdCR1ERecg27uwaH366ew1umjE9hOdDzgaEVtnURh+Peo7vyyYc7
s7VkeTFbMf0T2QINY6Enai0lg33JBhYnWrJbWnvahh4uptBsH4shda/HTtin3KYiR3rFR5FLPwj1
2N5QNbx8MDl7xXWZwzSw8l1bZelJJHYbFBz0OoWyeF6qMbsl42KdCuxjW4xrw2Miiwp8UThZZ24I
ZCngO+XeOVigtqRIb+tk5NXrvSJpWe9gRiQGvnQqxh3kDhMCYkmJu26d8EKJqbY4qrNc6m6xL3E2
lFUwRqm3j4pQfejYcqmGsdkmu51Uzcavi+ilUi32QLil7U1EOcwTJYmgefuEpWelc1imPBXxhk/7
jHbBMpFOP9xr7TKVl0kjP2i3AzARcgqHQHTjfJpxVBymufRmIBEde5eDF8kINmZaKm/LditJt3Y5
erTjpNawG9FDnkVKsfHXtoUPZ7QaOlRhU4/YDbmwHug1Mq+GRt6WHtzRYrHYFdJUwbzNIJMGMnYy
OHc6u6gSXuoVxGwCbPkEd1jk3vXgczXiLKmDqEuW67CprzDns8KDvDJdIRaBW9HFTLWp/AKuXWRn
iXDKAwW8x6GCaw1Hed5HpXil2noH497cdvDZABgKClAr2mxS9la16R704tq7UMgTJPTlGiAmBcx0
Oa6FN3Z0W5vgrYq+vApHByCjeZFmAADRf9NufpY6vYyWIohUcs7GUO0I/QYRtMAelRYNgJVIaRwp
FNzFab2plQQl2JDyZcN0KWV2bQ/ykBMmVVm4m4r2Qa6mZFiqh8kUDdLGdDWx6O+8U2ffDdW9dpsD
xqttJL5B5QsmGrO93Hxmg9Le9Vl/TT3OhiquA6+jft/YMRU34jxvnI05h5ekfHZTBdejJrxbpyLo
SnoA/EUdkyQNj7mZbJdGc1UN/1yBYgEclu/RYs/zeiLyK3GQZy4NpdNsAeSkyi2J2zNAx8uNG3Pc
OGU7aBSRDLTM63semwvIk3MEAdF8TTKFCFASZHUPLGi3uNlOYGE2a8X43KXXwEe2NasuEmjnzDh3
cfLh8FbBJByfWjuZHscGl6YFXJzKroNTSWh9THnCWD7KHMZe1hYu77n2NWSQTrxnHraUi3xUeX6T
p9QNLKuI0Zv6udbjO+Bd5CGexpNw+vNpwsg+5VclFZI4XA6WMS3Hzra+zmU2RaD0Qns3Jm0P2qUM
GbtnZrjLjAoTjLl6on19gBQAc0SJ+mol0ldplUSntlzQo4i1GtA/s5jBQTxD2ac/NHoEIGOj+Pn7
SGfQ2LKdYc4BdL/7KEOnM0zq0DhVVqwyGtpw6Q4Y2EMizbScMXqTvXGHS759ZyF0ZxpmeEfPLVHZ
SBhXaTzQbhXm/sCG2fSHSzecsx2Th+Y41pUE+tXnpyiqrS/Yi0DOUIj5bFTlsGXVEwYGHLg7aCkE
2ShDeMsaBB0HbH0Uim6LVsVIp27B71cerG3XufSEeR+HDYJuouBuU2s75el0GldmXT6YF02SJmex
jfdWRRg+2ZnWF6GYFbxln0YgtW3r4sHKR0B82B+7GlUc+/KFDsv0mioe3v0AbWeejMrsnuCU7p3s
jTHH1o2je5nMApKR+V2BBY+88IwO1yMGswMgZL4qtjedR4OuAyPT38BPXaqs/waQG3hK6wBarLLb
xrK+aaMB/YTTkbKEAbBYVp9VacdngaEXvU0OZcQZa70iZ78PoBw23QwtMbfpA7J7gXQXlvgxl/pb
aBEHyrvybDL99H0Yc3XABPruNxWA5sbcy4iAuOsQNx56Ki/oegiLq7lIrvXKiEobYhu4w4MMIHuo
613NiKd0MA1/WZaX1mUElCXUe6lnomhgAVBWZPXkD+NF3vA165w06Hqw08ZLYpQHO5MIj2J5kio7
pMaLB12l1+OldKaHyBgbhkG63HF3UFCGBOeu7RDlbZMPe6eaTtQo8hjgUXfkcBN19TWr4POEQAee
r/KrlJgYGBZcisU89W0DVMOhfzS/9LXzGOr4mTDAGQiXMyiOtxUsnahb2/losiitYWsTyCBhd+UV
FBnOC6Wyl4sEKTsbZ0AXHwzfwUjQGFfSL78vw71uZby3aPzYjLRMbIbZ+fBCN7BT9xAC6uuznUph
MoOp2oaTe+/Y7vPcfhQyPw5FdOl1vF6IZ25sE9hsblEe1ngboeiOZrINZvwGnwhFvjHWIndeyU0Q
AWTbrU0ml7F9PtqIokX+TZvJKardQFDzmMLh72cLcqUz7v3pNVFqa3PZN/FEOSLBvEs/HA66MJgR
mu0pxxcP4IEBCkwwbrJ47RmKzm3Y+GN8gDq1nyb4msLKkffH+swkIEOz53A3aP84LNMtM4USAnYZ
0HvwzsO6wwR4CPMW/pgM5xOqm0mWwHhn5HKCL7nnhG25Neh/iU9VMfMJVIeymYN0MHam9+AazVtD
jM9OYRDxuojMRPPgNVehia++7O4Eg/t1QF7CGGTGupWFvw2Z71naTraVacFlyC7XURGppeIla7+r
3KNRt30W1rwn9nR0Mnfv1stuifGgo+3vzPwA5/8USUwo+WIyqo4b/9DkNpfX9Biz9ju8OLyinLVx
92I2fSJcVnTby/6xGm1jV4wvCwWT8KerIwEXeT61RsoP9eezrnjnUp4ywTmpsBz3xeWqmE9tuhsy
58xrQ3ohhuyqgV/PeEjeegNkXNmPKdqne1lLTaYnkUEbi7sIAAFXor3TLDCGbriBPbFdJmvnxuOp
WdCVfZOh+tgerMndeWO/Ge32frJBf1dEsngmCmDwJeUtDu4eRgbOM7OL8mEonTKw3dY/9w1uP28w
zU010eFJmc2zVT34y3TV1fZ9RUGWO4h9b3S3NKKce0JcSCJAYytYaTo+/bftGdEigqr61mnEHd0h
1AUkr4wBbjoIx4Z/IUaDmkvzIJC8e8597rQXxaiY1TvDfjG79/VFvi8wC/DmpFXapYq06R51KU7m
Qi6XNemeCIVP/QWu+jgMGuUwAy52uPv3cn5irI+Z1sn3ZULDNQU8OUhQpZMjoZ04MGWydi263Oq1
IqhUBIYvvkXN1zKekwNLdKrRHccOCtF/Ke3ihZnKq8in8AwCWYC0wyuAyRgk2CeIG0HieyfsxFw3
IlYp7wXg5/6WVCxfjCQj0SvDt84dtj01jzaWA1YlgL3pbSzagGbIfZsRYykuCzuk8vUqTF5B5m6U
c51n7YH2zBP22Zc12VLkDDIFnY61+WpHDPLpkQC5uWECEWRmFbiV2tRLaTDEbPZVoXZdiKjJO+ZN
e/YhZVCtEi6IazzIcTmtFo3ao5fBcY+MKXaR8Ll5iBoXtTiUpREekoqvRuoEOnc9WnpkeOgcJqRO
eCf1a1ooCpFUKfeLc2cr+OAuXT1MntQ+lDaY2BlwiWudQIUPyFoXbOz2oQv3PyM5oPLsi4brm8zy
mEz+lTtrtTUoGGJo7lhvrXRuZmwoVvQtNz3mtmu5gk7PeuuJ8OObSw9AXzJ6arJ4XyySrzXw2tSY
EVhpp2MSpu1XCpPps44QdzJ6BDWAbQFDgHL7TSJW00rT3DcTePS4Iu/If4vmy3aq3X2X1KwdmCyc
mIPxwWyR/4XDuspG714NNOe2Q6uDaz+PvJ83URQyEjDWW9IbgjZKbsRsfy0mmeymRN9bk9xX1bic
QbV/Ejq+G12neUrN7D1dv6UURNGquhHWeGiW5NadO5iNdXIV9uZ7q42zJingKVOy42Zyl4bNuyYJ
NXML+ZO6FJ64IsUXtHkGkRfC68Y0K/w2TkBa9CLiU3qT+mzzhGVkl+Wg06uageVxZlDPqpRy3yTA
RtD7Fnznorlih2vsh9K3T0D03Pu8E+3eZ6qBFUZmryFBGHJAC8NCR7QXcHrnbVcby6sRdYzPKC8M
sF6qS7qw6U1QDPO2lqgH2qbD0dt3+WJcYNjPx51t9CaxGkpOIQAXi/MBZrgeyNWVI1x5u6cprDGY
GkEBWmNVuJzInvUod5HVwPC1aFZCOE1EbdHvl5mjPpSU4VT+Ma2mXu1gMkfuF4wnUBtXl09zMPAy
oYVFyYE7rdhE5eqboS4Q7xxL75t6HKARkBKRDDfD5MpP7JFNt9GduoYcCbMOMqxZHhNnEs2CAzeP
4rUmPmO0QUe1teNkWcMGR2hUBQOyB9IGC4unnvdownUTbEFpWfWOC4bAdkvo7v+yd147jmPZmn6V
wrkeNugNMGeAQyeK8qHwN0JYUvTe6OnnU2b1dFZUVebpuZqLAQrVnRUZokhus/a/fjOS+XJp4Vae
aOsSxEfmAs2W7Oq2i9XXcpRYvClOu0BPzpW6NeqKYNcp0c+wC2gA2kS8YgjeGKRL9Jl1W+bsBK2i
CwUlGeJ3hy47IzrNVVwYi6k0tgSKCrTnsTC0M34Y9FS99tDExaaPLtw8krjqAHSUzaY3tsKY7ExJ
0HS/SdvL5VZTocG486QJnBwJXCTfWzovc2DHa0znab6vizJWfF1lLjXpfC07I8wpE7FqV9GFMBKP
8BMDnyT6MYL0ZrItw10wyqS6YKGnNakSJCSy14qtSbVUbYRBKSIJs2Ye1PJEYG+2TsZJnMjqlC7Y
ZCYX6As0gyej2WagxuOSsBp9OibwvaUPDm6x8XEuaN0NY1vgs420aXrMz5dx3XXqJRCRufbUYNMI
B8E8BzJ+VNJNrfZE0LASSKsTgDgr03mq50XREc250DqT9J0RLzauy2rCekZaL1Y1pgly3cl4VwwT
7owEeeokZYlWlGPuqOq8C/2StBu9RbmOFF+gUTykqfZaaspVjddZHQLkiU4UAsT5tESDGuMbXE+D
tsijE7Xe3GmJhNBRNHbVZGoVSihJuMH3XfkoKqt/pRkoH2Zpaj9INdHdzEo1t2uqeIFarCXvaSif
KgkFFd5ymnxZjuIsyk5vEQHNZjLjnYHuGxYBWZ03MXyXcEhO0SHBQSl2zfqik7c1RY2vnycZ2leG
K0Udnx/RKbarYSJorUfRjGhsNGbcZTvgK1ppnB/SSPro9JO1RLRgHatOM2/qs1lu5K7XDiLiDc5s
2JyHTVv1jafnmvXQjQlJKNBirsftJB2djDYJThd1S7+bXKU51PO8ur79EYZYddas/TX72pmEJFm2
5L/YdWyUVz5DSnzShGvBw6TF3afYmIz18STSyYVReCwwXN3hySX4dTrLK1qbnBek9VlEMtIaKTVE
LlU5bt4zK93UiGTIalkkH1OWy0cUS1WYSGV0PHXXaHR1bK/dtQGUTaMY3+YYZj62iP/Yqs+nxIJA
NxH+WGTxAsLCxUvaVnpLjQy7y26Q8vsknTXgxUhQ7KSKyy1Mm+ZDiood4whddFcln0ICnx3O12Uo
F3JHQBD4EhnV5CltxUwEHC1YXyjao6q/SepcIgGrjdQnEl1PDT7npm6ucZDVH6SpopqJCJKeK2WQ
gHwkjm8Xle4LwwsZFCzOCZYMccnjHVgr+QzyKNIJswjgTsn1vcTqTtFTlqtMIVdbVPBaU/o+8/sJ
1iDwG41d2GP7RjKhSV6UcqlcnuPmZsQPgHxlRVyDeM6GMR2NAfJfzSwMFf2i+GesNJEdI512c0E6
f0jphRKHNJk5lLMm2keRqR5HhSx0U720ZFKd21uie/HTAHpu/ajXpg0ae5Vja3VzSdV5K2n1icml
mCsN6lDA8+4OCisMZUdT4JB3q6QgAzLQQpBZNfnIdK6dKIbuoTdAkbwLcVqlkNO92mzwWVWww6qV
nNE9FmSNaCeQ1G7bj/FGzNhOtWTBtMpcXG0e61k7NiKVcLkQJms14dVbqNmiJWZHoLQxCGzIrTno
0aOilKbsuJw88XTp16PZnuzynEhOpZYyg5PQBtMAaJbKZtio5XgK1WbWOPykyrued8JDEilx7ovl
qN+nGauTInmDvCdi6/yot8lqRgz1OtFj3hDjrnyOFA6JPZNvgkpaJqKinOePTFWyJyjlaniaBdec
iLRqilM6MotmowkG9CzWsqN9lVATpsW0YHzmMekGlvyYGUXyDn0LRVd6Ud7UCz6rLMrC2buGit/h
giE96aVVbRWSnSPYca2A+qU2ehf25DKO0x42AFxi2LbWsCPS63IYCaQHbhc7/TVp1DSEh4aVwEVa
9NooBiI+IO+VlBnrmAoJZwX5Gt/VqcATY1fvlCLLAxMq8uJ8EQzOXMZlUQiiLSjFYZrAhfrTiu4p
IRldLEMDm+LHucmlxRjDJYfojGK83EVsgdCQ4dFCvMRHjzjmpXhS/JbFtBZhnbKRIySwrlNyOmMM
cKk3sDpaMOcaPiVhMcBZCcEZEd6emYScOgLbpQev34+XyZsKJahkIX7vDBIJ1RJeJI68HiEPXVCe
dDyrL5rqToKxNkgxIF7LgnKLs0+JriVoZ/YgCT43fn4emazEZ5anO11WkwXN8wSv2lxE7Nzpnl7O
l73Rlk+kMH4kw+QmectZpYadohZF2APBI1qZSmiyUTh0+b2QCZ5yqpUX2IeyhypJ8HVEBqhbFnDj
TsvKJGINKP3uqrDdNsPJ2PVFAtIi5I0PluXNfUdJZwq1A7Db7PRKOw5jhBZPvFQl6+rpVSblgCaE
O2rdZYFs6amuQC7LacKCmGFsVUPjCHSFul4xPOJJE7hJ+GnLQVVAGZ+74UD+OVa8Bc9lyHLD683h
YcKDhHmsbQFtknvKT3hOGmmWLO8LqAmogKKrTR7kcFNJXPpBfpTFpT8MqNsJ+pqDUhm05VVABr+x
ZyoXzfA04x9Aad0AVkDl2mfao2aWi7ZvwghI15uvhxtFnw9SanX+ECWrflaioLtMOLia6eViiw2W
2VOOoJ/8NOpfVd4pzTUaEzW5RH43nEL4Ylrh6uS1m+Mb5EQNwEP0OV5DWZTxv57BC2GYSzcZrhud
aOSeHA2TJ0i1RxfmeUYxDcpWUTH13YOaApmTw+GfyBZDta6Ne2wGGB7UYU4nwPQXTwYzUJqW7dQF
GeIxhzSM5jCOjJg0m7a0EjrWOj3xEc1l67xJq6N1EjeW1UrLXiDyTprXcjS9T5MR1lW9Mi/GOqmS
e9wygfrG7kgFL9p5mWeHCs7AO0Rt5Pxxs4UoJDwnKNN3MB8Q+k9YyLPu9p6WZdnKzInZK2RuZuzL
y0GX09fuG82MmRbTVXSvwiG0omlEPyfa5k18h0Mz6FSZg9vLVPb9Ev4phMb0QGswyE0jiGMM8gcT
YjNlPDy4PEjbxiMjeFdonVdNyWM3XIzDXOMP2czFISHN/KWEDH6DH1hGLDsrHdWSmK2sDkt5GxIn
pmxN72SYjXvjRbUbvSx8xFMAbnRXFhA5uvVoKKEMiOcM4rhtT21/b1lpvDuREqvJ3flGKi5Abh3M
vL6akKoMWKHHlvlS17QTr64Y8gbWFqhOO5yWYqkCiF3taMTn+VJDqJQi2zxbMkDguBgJhffLXrnt
WUrcKZqasC/y7nVKZoNiNK0YFMQen0kNKYjdlfQboZVeZSVakM20MAEBeaOh0hH3Zx3Tgm5NdB7t
bpSX80lYYWi+lAvqc6t8rmYIlMWwGoW8oxDHJUWt8KdpL8CJVZUBqbOwW9mUgo2Lb8oAsTjjbjCV
f0dXdlM10KSV8y6LG3dOzli0kwa24LQ0B3osxv4gZ/cz4OMQy8pdn1thD5BXpGSm9fk3WJCJMMVy
ez/NSfsw5QK5MnRbsP7A0mOcZV/CtW5lNPVTEsUreG40Cehsk0nTTb1vIOr32JfPjiiOj0ZrPLR5
eeQ4m91xOwSXaGPtVOYSTyU7VUGMp6hyiWpcK1pI7NkqAUDaj714RsCj7ZLzOxYVCdm+LbgMriy+
AeF44kD4dB7k6bVpJm03nMfu/RyNve61iTK509RfkfRzbV2tcw0a06VwJV6Ty20dsM/pKIPNybqP
OIIIKzrjBIXMZvFURpr2Il4xt4xvqfOXrvMJsQ6kRuq2poUqKddulQtZ7srF3FHC4O5FAowoLTR5
BHU+tcMOxarpmlUsbiRdJ0KtMWhEqVDd34yYEgM8Jv+gGI3oHyaD0xkZIUfY3uGkGyk0LQGDP3CV
ht5/8s5dOS5IX8RCAwOmJ6Uf53FzUpUZcLNNGoHG4SQ5WdnN35k0/58E8h9Q5iC0QuLgxKbCDdRM
uD1/76awLRsagOlvyzbDtvpHR8+//KDvNBG243/A9lBlC6xSQeoP6+m7x8K3n0hQIBHJmnhXX3/y
O0tEkE1+SZXR/kFWBKS8Mr/+abFA6DzCXk3lnE97HXbYv0MTuZLdftD8QUD59knq1SJAQwH6hZOV
0WhTR/owD31Ikxct2OPlF+LsL27BV47LHy9xpan8QB7sCBUANOASrnkXvQyP2W4wuBLnnMu/RzD7
eqWvtNvMMMrUMrkSSe3B/ld+fn99IxZyYxwz4PxIXyirUdEXSA/H+AFPaQi728vDyRdvq+2vvI2v
9vh/fik/XOgLcUeVJjOp5Cl+KFRHieFB2IaPisp6jf0l6XahFnZhtTrtCX63+yXZIls2Nog8rumn
S5z5/NzyJeMXjLOvvMnvT/eHbwUT6sf3SKc20i/ZHD80ZoCLTBr45YflkQ7tjW7zMt0Pz+yq+q+o
tNJ1BP5phP5w2S90zbg5yWptcFkxlNzmlobjOkFC8NDeDSspPNntvh0cAt2LMDRuf5je++8X+a3o
8z1Shq79z//4y1vGHoHsIsxQdARnf7xloYZ2oiZd/CC94aEDi6Z8Lp3+yYxt9ZYzubpL/bPsaaOd
vv78yl84hd+e9Y8X/jItLbmRGyQQDLUZ1zhbauzL/VsZ/PwiVxranx7tj1f5MjNbZYgNlX896KSh
nO3qSayhTOC+eL2gWsJZts+CA/fg59f95kn59ZVicUFHAPKy/ift/nAuCbOXrPhBxeyuoIMaRdBr
R9OC8aKRGa6OtCkhth1yjUJynpYKKjRY6Hq3QlKSOf0ZHUQ09NgNpUW5qS59x0meN4TV3EhwtLwy
s6oP8lN+ss8SvmsYWZVEwAVGSbNKGoSzTyMOw8H2AYyJyMsLmas/v8dvJpI/u8cvi0UhxcY8kev0
QIm86/bRZrqBzrylK30/v0pPiI9Xv7ji9RN/dsUvq0aRRPMwyEQDIw8xEbrZgg2HyqNs3QmxYz6a
8q/e4/UTf3bFLyvCacZfrcE796H28pc6OHkzha03+dmagN4W7y9v2HPYd3MP3Qc5QNDkIs8ywV8D
UNwRsWMQL7JlG2QL/pzuBFdenX6xbP3V8gFDEz8VBBlYan95KhdzEOOi4zsScrOytrmbPP/8uet/
tYWaknZlgV6p6+p1lv2wv82YfSpqcz4/0MFw9EUz2Jv0prxp3oH1LnbtCN4bsE99hwXYKnbnXffA
UULwzs/dau43HUKb5byXjyKLeeXMD5FLjjOOR7hvLcnTPU77OhDJVPhIHML0bO29AaOQvIPo1vv+
Pd3TdLPHFWG9NgGG0f5ltJPvBeDfuvoo1/f49T3/eIdfxvI1Vl3sYiF+ACP0wJ7cYifYF7/GJNu+
uHiy3YiqnYbx0VxiA0rUhHOyZZcQ3Vdc5Jz4WbSx5XPqY+xBH3X7X3y9a5THT7/el1cM8/NSqNIp
fpgXyXoORSgN92lAGEfQkSOLmU63mEIpFNdxqOytdaX94gt8I9L+7Pl8mQfFUAHTnhgBJO6u6XY8
ZS64itOsxn3q3BpB4k4r002dhyZsXcu5Doo6rJ0uRN7sN6vpULzuX96mQ+ad/cxJnEf0aq7yZAKv
4jlnJ5vyQb5pV6NoV5tx9SvDGPmvtgETYxOq0Ctl3vry/GJ8QoUJYu5D53ZuscR6QV9Yb5ovuYWf
+FdRmF15+vHi9bvze+d0d5H7+fM59K10+tMTpKhVoFSjTNS/PEHi7wSS4hLIlvfyvfwBYe2dBM6O
dGWPU5Oaoz1GGf2L9Uu62nr97KpfSotLG6UamX7nh8SvdtAB7X277hZxOK5+NYV+eakvlURTGZV1
ErhUuoWzmm9YEU7+eYlwfsvC+Ttv/29n7JcIie81N5Ln//M8v9QPtWLhJFkW5wd1cQonl7jd7cnp
3Gk9uSxI2+lV8OYncdm6FI/2uGyPqWu454dfvNW/nJg/fIsv9YUx53QFc26aSbkYF1VwWWSv8S5+
tbZRyAnZqzaYnieb0xZS2rz4+dW/OZv/6e1q6Fp0g5MdRvJ/XJeLjPNwfuIZ9N7Fzdxkl7nnFQRh
lz6sU32OT7Xbu9gPhPIqcgFWNlgbR78YYob+V3skAhQNhY2I7uWrhd3cWxEdap7B4/IVu2D78bh5
vffP29ouXEZc6wyr0n5dbl4Ne4Ului25uePJthcu0EHZ+6Xq5M5OdkQnD3P7UV88E0ro54tb1pDY
v/FSJ1jHrg/DhM9b7j2YsO5gv95H/jG3d6clu7Djr5zCadzWVuwNLVC7tZ8PG8NflYvnQ2rvLvyu
ZvuGrbnqQrQPk5utJ3+zg6/tQX90ncx2FrO7//D3Tzdv3kxOty17F/9sb3aio9myU9qrwdXD3Ub1
nm9jR7E/EfbYm/tnt7Zv73HFtN+An5zd5mKry9wOSvs2s7m+LfmK/eifloKXf3sAkq87scun0mNi
mfzYPRt8uUPp5vZxO9vvm+cLt+CuBNe72dmNvc4cvvbS9Q/hPeHn9ob7eW/ss38XvEe+yZcjK9sO
7ug1O++PJ+/++bQkedfZ47DASnvEasIpnR3P8jo6ptUr7wPvCzvnnktHsJeafdgc3cHdLDv7djHZ
z/PieeW8T67Cf3qeuCnsSlk12ctJgHLbxe6Zcxo1l+X4ubO4cIdEJNs36A6ceQ/Ox0erLvPO5/M7
20MnYUPptb03T/O8hWk7U6g4ztELt2BOi+Xen+yn4I6vqjiLwVm29v5sq4zb9cP2uMqcrb1fXxjO
6yC0HCQErheuQ+9mbdqh5T7W9iro7WPjLTVvzUUcKi3bOTG8Pl9Mt3WoSC88n8UTIYSMuH3kdaFp
s7xventb2F6AlQMvl261sz3KduDF9vvF13igSvgWu4vRF0IltGX/xd7ezW56G9nPsZMvdB6cd8P/
VHYYXd9dYt9jWeBChXBi/uP6w3C8sFqcVl4oOddv9lE6visy2AZH323XXIjv6VTOZnd2vU/PDRcf
10LH275veifsPcu+Y0ET7XHvFd7i4+IkQe1t+vAwO5vBHfzBlfzODVI72Ch8fzm8Z3bPDKvN7nZw
/dmZvca9u9/sNPsxMJgRg2suxIUXdK5h329WB7556lKReVgK2bO96r3dferapfup2MfHd0bydRoZ
9mfuesHdvePtw5kBuF088fhy+/M+eBxtni5hkduXNcihvX2KnKfZn7zQ6w6zi0rcGzxhAUXTTlYA
6jwXXgWxpXbkBzxsHOHtyOVTr5/XO5aruVDDbe/Ou+PbdV54co6Hx9fRXk1uywMxbGaej2hmeXsv
8sb0hckjPKAMvxPtLKi2TVg4YfuLM+Q387M/rbI/rG9frDNlwdTPas36BthvPwqrx4v7umkZNfe8
KSbsMnY2qiPz6Evn9XbRefnyDdCgXj6Y9vpauw5e7SvO8f+uKrSwFeCciaPiNSXnx7K8wnZBE4Tm
DG5QLEWSwJ3TolpGqZ0dE5+AVnfc6URt2rAtnYIB9/Pd51tI05+eyw+X/7IDW7EV6ypmK9SE8uG5
3E5Lg3VwcfaU7SnQd7pfhemu/sXbuH7o14sSLoOq9aq0VL/es4j4ZTCV8fzQNqhgYN1AWYaqQc/q
pYCOYRe0Ah26FcavML7rXvqnCwNXYtcqIUU2ryXmD2egHPvrURK48OhdluKn+UmyxyMSK5mK1dgL
t+b3kvvfwqT/q2+7Bmr5S/EbUq+Pl/638vO3Y/fS4Tpyfmv/5/XD3kq0Keco7v7XH//Yfv9z9FFe
pX9/+INXdOcO2sxHM998tH3Gr36vu65/87/7w98+vn3K7Vx9/Od/vJV90V0/LUKy/yNsDIb4w6i6
fv7vv7d9yfm9zcvbS/nb8b9u/vQ7v0PLkvIPQp6wdqWRryD2o379HVrmJ3gHkpqDnFAijoXr/A4t
y/I/OAQD9FqicrX3vR5Xf0eW+RGOBaYq0hm6BnFa/1Z61JeaHhK6amCRp1hfJl6UTmZFK3RYGYNK
Zu8WN5a7SdmM0ZlZt4ePL4+nh37wx1WHYYalPP3wjPbfB92PoN0XM9B/XfdLNU/wZgtdshxWAyfQ
PsykoziW2yK6QxgTiOggdxrj6ZRB4Ip0tzUm4KBQEL1evalpyfIXxMyELPYhQuntMzyn5sop9d2Y
VfDOzAA+wMJMn2DOpuRD99AY5un1598dcfIfJtK/vvyXA5Bh9QO2W/GA6etyEj8S7TU7P5PArWLf
lBRP2kSYxlshfRqEJL5JehAjSRv3YgLVb9pa8360IKpnWwQdr/wJ0wdsDYKLvJbk9aYTwjo/Gukd
OVN2k/uyEtLBxZSnAI6ZwvK5/oSy49JZQwQQtEGxKZ5bdiVb9QEZ/GYxA+1oLnR1D3THvbiCra2R
d9iRF3mme6bwIEfDu4ICVLG09TwUGPE6WcvQU1XMdx40C/mV7MvZrTxupzhI6uUJakq1zbK7Ygpz
0TPw7q0v9giYkD1YE105emkmvv2z5mY4JA07scLowh8Ud87C5xYLozCtbe28q+AD3ggKgFOgzzYC
/a7E30P0T6dtN1suGrMrU1E5pPOuztzy5Bh6kDW3XHAobDoT2BTpTnXykyZU6/WI3XkHmzJM50DR
AqmiTxogEJyGfd3vzCiUEMsNS2V4h+HhygLMswChUco/KOi1+SYeTzb0E0Js8kBUveo1dvs7RBha
ehNfNtom03z4baqXsaHf4NdP4EblESnY3QsIpK7sixnq/s5qfP6RwjJGS3G264kq+mnU0aPAvXhR
38S3XsGNysFK6hpZhUoUVSwWcaXNgJFuJvwITnBjkU++laed+arG2VOxwFjGJhtImILxeH6cIPfX
lvQwYmEpRrTMF3N72+a1AyfITkmEP6lEkvDahc0ZN6dylZM/Op9fdBkOjNOgB3B5TrE3Ga5ApajD
sYdCGyjGqihc5f7CvywPOkTuztryjP0OKlEl3ep62Fn37eDXvuxD114qXhZmd1Ygh5pv+Zovepar
U92pi/S1OP/CWVW6LgP/2qr+NcO+oByTLuV48Vv9Sjhm+1NYh1IQ75SttlHCYjtti7DYSPv8V6Ds
H3fkf13ty+GT2B9FxWeiXxVrcki3zX46ls/xMVpoXrJttvnTfCy8ZmNufwkD/90Vv2zB8mxkl5Gc
hJW0E8NTqN9flvUCZthGX5s7Lcy24loP5Adzq9z+fNGSwGj+5pl+Kf6GbOylSdL6lYIuzaGXrjC+
yO1+sLbncFrqIWF6pU27nRyFUFrWgc65MQ2YAmHj03EMJb9xkRmHxdp6U/xh3ey7XeUjjd2fz7gj
+VkbxKcNlncT3CY02mSgEMpHg8CXSXpBcps6+MORa5ui5uicOvdimXxCfKJseUM7oX+VCmc8YEMO
fZuo8nqGX+AQBuHpNpqFQXTW29I/GO1iSiEZ4IvjaI/VWl5EInNuDeVJbOBy+1W30PRAasNoa40r
4h5g+8FBIrpm/pwLF+tDIEfMPj+n3Ln0Nr6A+id+InFs54v8IG5EfG2QvrzUN/XWWt22CwLZsHtC
HSujjdh0QYtXDKSLR7pK8x7h58nPBfuswbkJoyUX2F04LXOyTGoHny5srhJXwLKRpSRzjS7oOe3K
6MjCvv6wWH3L6tN6TNu3rHrqlHu5+IzEZWMEZhJMb9BcVsITcgUtcSXVTRa5HlYQ0kW7+RBfk42y
PH+2GjQ7t3mLXi9Po2EPIJiIUV+nvXi4R5MdlaspfUaZGOVuozgQ6/k/JAA1WGdlgQjqC64Ca4rH
8mmQH/R23mLQGERBfa/UB0u97iPKFT22gnY1r9LCHh/0G/FGPGTL+FZ57D0ABD9mSmabMuidhknU
ue+NAzTpp260s/Y8fWlkefStjiweZ2CsyG7F2ovr2VJxEeYsikDbYP1hq87Flw+waXFI9FDFeOm2
xOXOqdaDP/nWTvyM90BACRj12eVF2SOXR8u2zB5rz9r19xCBecOSmyh0VMYNm97S8IDvbDPkFqul
xdFrBl45u+zcHHAf5h2dnuc2JdzvECmsyfct8yC6LeKIoVnaou7Mxav4Ya3qm+qpeWIQoJGpUw8i
YQNLpA1My0FCArziNaAzTvQp+leR01220gXBN4elWSy6W62JnHgn4TJe3pFSw69emYi48OGMeyPO
RzPzlYO4N0mGKm4001duxKVwaF6SLUTvR+kAlrMWPFZoT1nLXu2knFc7O3Ev9q3uREF5Izwavra+
PkzBQY4VPndLi78Nxc0pQIdj0A0DBOFJcnS/v0Vjsoi9Oaj9p8l5mzzTx2f9PWnZurqX8z7bno79
IyTDiVtCcbpPQwwvr58GGyu8hOxZbuyMra2+pMqiI4cGuKB2ZRhZoye9Srhu02xIdVvVV4MF1j7j
4aowPcnjpbyw9fmGcTexB589Ouc4fFm25Rf+sGK2qe/wJ8tHkYNysTL10aFSdKCEOXCPdL89Vhsd
9GFewK7GanlRrpmJl0W+zmPImJOdrjUP/ePhLNyXz4bfrQf4/L2DLfMIrxd72uXMwJcRTuBR6ov4
6in+ZPmy6WmENT2rXhSoIfpuqiV0ag9oqALV65YqTrcLQrIkHzrBst/WWz2EC7rCG/YwvOGlOjVB
Gzuo7JmRLQx/RjIALl4Cb0nl5gdZR/xkC5xi40VtulG2xDeygdM8uGdrbaarHjfn3m2ng6YETbu6
dHtZsS8iEjaM9QjyudpX7E/zFl3aZUFs+DiF1UNxTFfRqlu3aVhW97L0VBmvVvqsCw9Y0V7Sp1Y0
grqzTzD2HZSS7W00Q5K3i8RL7rJDNnW3bZG9GhhSdBFMS1sGgOB7BMmGxhYFKpJL3fQQFWTIAlC5
vguPw+2wtx4GbGGdsq6fS+RNhuXrlewKqYwvKaLqlKSHj/zDfDJu5L24n3f5BZth6r3MPr11L9FT
dzMcoscaefjYLXDt8+SpdqbKjSVqQtnrSYTKCD8+P0fZQiswVqXMB0mJ8ZG9U5tlnC6zghSs0m5u
CuI6u6P50b2rhI0P9rlx0mHdb7ud+qQfKXL6+VEV9KXRxbjbyUupIe2GNQLK4/xyvnrDLqJhCXU2
i3z1pnxPTquhCBAJVEfzXhxe0/Z9lpbCY37fPaoHcjiEAW/FEmVAFuqmY73KvasYdsnzYYqXuYPJ
cTXcX3r/VPjnypZwaSWeCRtqtJYEt1MKR3q0sRD5WySWQxJ0q9GDFF0ry/iuygavrMEaH1TX2Gij
e5ntM8s2i6zm1OeFbt2QN4tJo9Lta8mvlF0vLDgZNSuqZyi8+loNACuOJx+hY3yvxU7fYHXtoOEp
Zqea3QFNeUWp5804YyfORCEaeeqwukZe5t6oetNwh+nFZQET8IndjVs7rVXXOpzeove4tTG4iO+r
Yj/nmNTBO+39DJnzvBxUX0PgaLhUmWO0gGaqSogrbBVN4EfOIaNdaNLNxTpoMANaiLzXd5p8DrOd
7uU1MBtjr8K690VRVtlpnauvFv4lHAC1JWpUznZSc3fGj6DCJ8Iag7RzcLtAl5vgBFO6mrTCR3TK
XiUyInSZ7flqaAxCnd7jHYMs5/18umXbNChg8LPazfesjYerZQuzXlgp/Vbrt+lB9c436Yu2qx6V
8jl7xN+sfDgfy51yd4JjK3X3CZY5QMLTjfS8Z03yOqe6O7tl7RE1YpM74MQEzZVBgasDu1OEFtGe
CUS0AnPEPQJX8ALTGOmhT4pVJEm2OCDRWc7segskqfumhYUczK9ReZCPmuXh9OPEHE/G4rY/xnxa
Z5sP0ka8rfcym9nFucxEFLpT7HC4nA7jmzKzTNgMuvqqVVxezk7j9D4DMn1D7rpOekd9MG5Nv4Wn
7SSL8uSertHldnrsiHu1z6IvyAurWhlwZqrVWXUs2Ca5h0N0GyRB7tavam5ndwa786o/FofsQyid
acMIj7CvpA7Dou/1/JmspydSevFU0O/idfpw2iImRrUzaY4UBcSsXt7rB4uaLMJW+FrYyHJQQzTD
C4HtG1cbX7zhNZs4G4nO/yBduE7KUzqsEAmNtsBiJPZKoJvJQXhELHiHxu+quvnQE9fq8aHboiET
6EmewobjUtvey+ivqXL8URgcVPeeULuwXBdVA+1CeAJxw4HZG5GY42WIYty2pMcRx9Cp/PxWfv9b
UNh/L1l9+zKci8/yj0jY/5PAmKxzXvp7IubzS/76JdTq+gvfUTFF+QdQpqmZV4KkJX6jTn5HxcC3
RFG8tpgtUSVm9no0/Cfh0vyHDONX4ef8BU0yroZq/yRcSuY/RANgU8QKhvyKa0zWPzHB3/Eo4MS/
7c3CDLkexf51BAUeVTQ4nwoOODh+4Uj5JUICsz2hF7CjQJWCQaarKckQhxbpqXCX2jOgB4iVxtqA
+bT4LkvVUGJW1RfzdjxLEZr982iM75OSzN0CIlVUh+Q8iZB/u+FsfmhYrp+pwPMoj7cdNgiqUzTp
ybw7Wyezzdw0suDQJYkuPcvWRFxorgkdUEOChTi2vbN4uJxSJVpaQoGpyOkEp2oTnQWlcVU863sv
78dHtSqK/03dmSw5jmzb9Vf0A3iGvpmSYB+Mvp/AIjMr0ToaB9wB+NdrsfRMnZkGGmggq8k1q1uZ
jCDp8LPP3msjsllqjRFlKBNECxO1WLfSrRwMMO200Pmc94ktKTmFbp32zjxy7RM5nQZP2S3QTQrd
Ine9s28NETvVdYp8RhG19SE0dkCzw5B/d4YjqXPD5FpOung1lqMvRWDDUZDxtIUSv3zS29yf16SN
eWGjepHUZezLrPvyb2c6FKY/TdRAtFmd+TLzy0Ve8adUWdHwE93CRCxszSlLRHMsh1keAkpWr7at
HqwSKG3jKs4+Mo9bzGrjri4W/9jqWV3GseamYHtf61TqbdbTTtmKMXp0hZ0BHwDIEzbslu1BHdsl
CjBneh+44rmIBqE+F77d/gUAMp1Bt3iHNpbxOxwywgJUnqd21rGsDjgc+4kmcg6pmdma/ByZwU1D
cHt6GF0oSe02TtYbYxZM71y/BUo6y37tpOuoTbbSaPSUl3Cav8rIqeVFJTXxtdEhobaGwnOOsSVi
fv4V9j7uMHD/DucY3Uytj/VO5vqh0hz5VpVffCB2NGbUYmhgBHSP7UCL7y4OVZ/duNHEaTtVk/pM
yFlvHCwmhoDg4IZvbs91gbjLax2GJOkqW2/sGP88jasrYAhJGFNw3c4kiRoARAweOYUM+Oh9guyk
/uLkuSwBe+1DK1FXFC6dLpk7PxkSVJCfdDx4L0UhXeKfgdJfGhy+f/T6qczOhsLO6jpCHijPvOt1
dEdo7ReJB5v+Ty9T9Tno7QJd15PflNSqly5sg2ifrwvXjCYnY3rMwPQcm7h9coFcbWTRT/+YYApO
NcUq77Vv2MP3q/NIERDwjLU9Jh5QlW3SOuIiYivmKSMhmAed1w5pM5frXuXUK5LKBH9Cu5xn38Sw
gigSSIuDM0cVxSM6MtyTm1Xest51mJzibO3dx7Do4wkno6tvXwZz5+v82YMeNSjToARM/3hjT56O
9PjGxYz2YfHHdZ9jbIbu0o91hT4HbujMQy5rf+UDoSD0bb+f02j1mzBdaF4eLk0UjjIto8ZaNtkU
zNVv3dR1srVVdG91HTgAOevAxRWq5hagtS4QFwP/e60CkADYK39DjD/VeuzvOKUchGAz8p7CJoHm
0+dDyZSDg+7DB9dGhyolW3Ot7F96bb0QOIqWpcWX01v+cCD0t1k2aohOsFchxt348Y1rt5S3T7s7
Qwox9Cmfy6QkULdko0mLuS3kL91gw9pkINSGHaUV1BMnUCGCTQhFEysYRfPJ0YJwWO2ktCBe3Spr
ctxIdxMQ4ie+wcsuoP/5ymJFHfq8JBmVN+ZrJfZZHqaQEqtIU/BKmPIPDCggRaRvt+Pg26fCUuTN
9WzeiKE+WB23rtLrRwIbjtmvqiEqHq0XtlXW3qVm8xJXkwdEv/ARnUvrd6xKLroy71BMgpBeAcdX
K9K7Y3wg9cMYQKpX/9R5naQOdQ3fw9R+jMwM+1JE67kZum4/0AtwcWjsWU3Hz10jZbVe8GderPJK
Pop989wOxNdm/2MmHrdp19Kcw5K86fwvyF13S07/uK/rO/ppDJcbhV2gRaQou+KZQze7S2LTbwfY
hWgZnCJbGQPDA41ItS01BYwAofmmHqLbW3ZkvvHllJxkWVbdVU3bMOuG9VMs/fYM0fCB0MPfZRA1
1WxxFjP0ZN2dmAZznhc17bsscJ9rE6vPIST2wnEbn8pa5+dY99mbtzQ5WMPeG7gc+uBW13F+KHnO
yF0/Oyv7XDf4AfOffHlrm+wSt5wfQW9UTyuoOz/OxD4CUHRcmrI9Aj2w7nqL4bKHcE9gLeSXyAV6
5JVE4d2ip0tZNtF9NI+vbSasIPWGZPR3vgn+xsXyHHBinkgr64OssjuI86nKNL+Lrjt2vfvTO1we
w/HREgqACA9NMbT2i0sGGmjZk1iGSx6zu4jGZW+Sdb64pWegwLGmLbzpWEk1MAFNeFKYqrd2CRrF
pZdV8bbtpb8+gyVWm7UOU+kTpivs6OQ7GJr5/fvviT/zR80TptLZTw5FGWFCzmJ7z6P/lr5tEIkX
gXrmW/kv31HqbIxxD8Fa12mho+7qwMCKOkEtREL7UROsv0nXzk8x3BpZFq9yXP1Na7kPAerh2nfz
qyKHxaTwb8FBXphD5qm/ne6e6h489QgyavK+RynTvCrOY9dv6kLhblzidMG1nA9zqpX9UErnHLks
o6YQwYpi42vVeJBnZPVcRMNdUs3nIjbVzpY5s6Dq3glbHQvE1mCkihmaf3WGlXKBWb2eln8rGMqx
XQ9uZ94qMAPQ6GimDyL7MZxjfhYEwM6zU2ryAGtK+RV6I+niRYdpMK1ohmaln6IMi5pzybefizpL
XutkCLZGlysQuyF/j4cWm7znj6uhdQSEz6bVFGCmPXQMj5heORVMTdpiDmkKYFlyDJsf1zMPPeiH
XVgI7ESh9NJYj7BPleFr2Fay+E1zVHOiUQWa3dWpPdRrRd5wo72GkVCsZA8Sx+Gwru1LYTLxEc/x
mgKbyTZQEQWy6xCJMjzwDer3DmXnJ2DWZOArJR5Goxi76dlRZzfpzJdsXcqD5Jog+tLXANgtsZ6s
ltOF7NlsUNynSuAosePlR69rjDg9uxa3SVM5CFLV2qLkgWPxgEa6OvrQBIWTHczZCtFSj/mj7U7T
gxnd8EjUEX1BUkx/4xNhhZ5XKvs2pFcrSIA3ZJTfRMzDnmMek2r17/tiWOBzeTVc+xqlN6/hBire
dFc4CSiZcE3HrEFNm0toovlkX90CgaARlUxnX6t30h8N8i8EP9KaDzXUVQrC+OwarvwH7fYrjIJA
XtdAPWOE/RpIZT3F3MNvddwP3AOXO18NNFd62EWBwkztHpnqJR8BvEyT029JZr9DSGKTkcDUsg3k
D5/6eOCsdgrSJn/g1mKjebT382jPsHVWxvaONH1JYBWC6D95aP00kVOci0jnuyIqIcuA+g6r+ScA
m5QGI0yr2TbTaenYYACUQnWYFyZ43lb9BZSd/uk8+b34ZtgDMayP3Rh89NYo75mDvNOsAtIAYfvi
2HxQo5U0za7uieT6HacrKCu4rhsDRBoSqSnu4LTQHu8v1T6GqPKsg746Nov2Hpe8i1+p9Wk+Vze+
Ns4aHMJxDVg9iHk3eFXxJpai/UgICj/7ldOnui+TPaHYYJdoi2drMv2ZlfcE5Lf/FLcwciSgaEFY
34azLZ6oHOh3DgVIv2kCSO662NifAEQORd5x9QuH7pPqTHubt3n8DJP2xS5b8Qm+8Y+12LDzqgJp
ocLXym6RcrgS8Q3Fh7bt7hwQU36elCN3rczyX/0URb86L1APsvD9twRyZbxxsqjiopIFL+3MNywP
u+lF2aa5WHAGWIbrRP0NVmvdB5bQB79oD3z561QGS/hCCbf3qGEGH234Kt8qjmE/YT8AJzGQ6/eb
1zXglcdNt7zYGlpOqdyDTScqbC1QNm7sWl9+s7B3r4di162xs6sXVT3o3k62o+uLhyZe7a9SCHdv
h41MyfJ/aG+hwdTTgI9Ix3dzwaKGFpkdjWbypCih3/aUum8pxsm2XWTMubGj7kA5TXkYdMkq2FYu
yk6TyOxCq50+9HDhnhI1pUwkagv5Q4BP72zzWLPsBlyhyrNVWvWbqYsbq/ZWgtpEz0Vfj+fVDm5Y
k+ypWMmMd8XkpEsF4muOiuBCspu6F+AruiReTGnnrlJV/1kScXqaZPcKYXm4LF5+zaml29QhuaOY
kfPoTXH90FlesOslSFnLy5OfYCz4xsWEsPyleBROHl5647gvDmV1dz4Pj23tk+0JyxxAcLa+ZV1y
Js+M+Awg6bnikrTPLbYAlbM0adjKHgaphIKdB0kJmDJbX3kbC39XK4dlPEO3v3d85r6VR82fqiV7
zeW2fOzoyXpmWmfIzKJkvA/BhsKzxSpZeT21qnGRX4YOxl5Lgcy5HNiKMsRg6IcRyoln9Zwhvnks
aaa7WMFc3ilneNae7W4njFS7OA9QAywR3NdDk1/jqoPAxZjFE9K5YfEGdkpemRyHlSB2jEaclu40
7qu6D57b2w2onFk4+W7/G+7jSXsDLCesNpshw/yzgQYWnWZoJaijg7335PheQVraUBjiHepp7hnB
++64gingUQSxaxss/j+0730CTHPfTMGGoR18+FYOFhjer+BsTf/Oy+XnyOxP1Mg6ZR2Wu8g0NOwJ
nz4RrfuBHz8UJ59u+51AL5Bplaz5wkCYwcWQCUFxz2YTGhS0zSTZ4p39mmQfDIiYlVl1l+s4PmQB
xWWu/ezibNtWtlXeqyJ+69h4OHaXnPokvnorq8llgI031zW/qTZ5SrIAGqDS2c4M5Q9yCbyLjuKi
cK39CyyrIzANs6kG3Gt5863FjdQyTOP4oO0ENkeJHZlEFw0pbXOBBtyvW8dAUmt+F26bH4tgUjfM
JQt2NINv6oNI7TdWB6LZHKw1ucBY6l8sAg6/9O35PHnLTll9/QJG7K4JIzC38OH2uR+J1yGqX9GP
xvdRJfOD4klA3Z6mLacMfuLeuu+c9nc7Fu0P0HR516w1a1SvAs7S5X2IUNkGG8uqx9RzTXyOeoi2
QMc+CluWhyh2w5+KSPLnMvv2AbD6XQOFZcshAw7JNaAEAIKD/oWMdGQM/6bfR9E+O32G/vKHj0jG
18LrHvrRtQ5LNtt3ZduB4fTyHVVA1T6YGv8v4LX5NUTbwQZDRY1KSPtChCfBqDIQKGW9HCfL+61F
MyybWIxl6g42ThJHi7dbtS5HdyEfq7GfTgxtYcqj10qpVQJB3bsBC4AcjiRiCrTItaNHqSE+SHkJ
19iq3BVOxJ0UoWrTJ87wRl9juwXP7EPNm82T6/vNua9dZmD7r1mAxVI8n+87m+9D2lcWW8DVsKuB
pB2vYKjG1pbX1mIFWMfUyi6di2fDCujW9Lzx0NmDTONVLxfXJPYhB69PWPtuXqMPLkhcy30x3vcd
JKsJovYd/HHM5m3DigTGTvTdlozASV/8XVae5jcmfjrqsL2bqqXfRVkS3XX8cNu4X3dUHr03RTZg
gzSsl4WhOF4lON9LTxzqsV1+mslZ7seha44BDJp0EOaT/kaz91YV3ZWmEvzVrv+PlWfW1haW/9Qo
ivcqCFKpk0/i2hVjmILCjM74Gt2XsrW7/ejaE6LCbbLzDLw8ekhNOvSWPAASY3ljccZHTBo7P46e
hn6GmS5tGMsuDZ9rZobTIOBmOlPiEJd2/1qjgYQcVC8jEINNA4MRYoqbbaKihVtbY8QapuyvS3H2
pdVeeBQuvgbXqVgA0JK3E4l8DN0qQmtBv5/DMuAZOIrzzA3qPoknfFHrCJFXhAgeECWcOQWyycwE
mGjL9yfYjkurnkCxdBBWkhbVTiaopM2YNlDd6PCbk4zGsTVK9bhAlwvwTfegny2LbCqgiAikYE9x
Vwh/ShbWN088C07kbF9iqIOn3J29vaA0YG3FqS/i6uLkS3+QHR0JWRZxe+R8YLqf4ipd/bndxTXg
O3xCAHXogDl4w0hOB6LiDgDTuBPB+Nbly/uaIzCiMrosLeWvhpWVKzKZChPM79OUjLfP1nhynZIi
PNt9WAytC3Xo42GMyBV0Rb2jr7Pe9xZrKdWsy1aG83D2An6IYrTq1AOdReK3qVBgc3bX+TJDdF5u
bNTWufiSmwz0bfhAFJtLfsJqWP0YiU4uv4KoostND2PRHeoQfP2dO4EAHIo2CPYARhWL5Rx5HgJ7
ZrfsKd2cBxCoMtagYeZBg6urYcxQzxJdvA8RmLca6B2aZFJV7ecCkZU52l68ZdOHIv6czYhto0fP
/WicuX8tid2BQpuS2j15E6dQGoUD+keVLEyGceHYLOlGb9Q8MBsrZ7qM5xs0RPQce6PdeNeMgeid
j54bPuZW4NDNOiHdPYWkwm6snSCBXd16N+w8L2JynyZtM3xXg6dM6iSZ6q/eLF0XkNqQMEImxEwv
/Rp4ehc4su5SjUbkvXhWKe7nnLDsGVgdk4ApQrHciZCF08ZYmfswVdH6V1MlBhVB27C2l/GGlC2R
mh/ZBCTHaCwBtrT5qzCq2us15L4mrpmK3honM9uRhOY2nxv21nlwHnznVwaShHfVmXZa1CBZluiP
nuiK5BMxvyHl4hKxFwBHIWuLD2dc4a9UqB7CSpb9uBjX37m1CDYQFvtrUo123rIkN+3tih4PU2o1
unpfskFOT+6o2ou7gnE9JqCEMNFmun0u0ZKqXa4Bgr20cu4vNtrQth5RMEeZi49awVPZiLlX17k3
91T1OkdwvsN2LKhBaFxj7XiGdu+L1h9NJ17FAL5XxrX/rCj5e+6dtd26xXq3gOXehEPYfk1+xSVj
Cl5gyDAicFoWnE6uOAyKxbKYiv5UJ1aE8omO/m7GLDp5fRzsh6qUn6Sm179e1oLmd0vWnl6PiSbo
sk8IoCu0Pwihns4d+i6KADZoVv1NpLLWbcHRQalr0I3ONV6A3W+CZaa4AyosZ4npg/VHhKtwj6Kk
3wKnMcLB0VN+kR/45MPLKssRHCpol2U8lQVcGW+T94P0LotbBeUO7giNkXQjSiYJF4GfaTns0HNb
3+XlbnRS7ZKSkwHGqB5vNtRIVLAEMaS/1n4gF+S1mnKigLqAWoA8TumjM2Y45tR6j9yP8mie7+Jh
/mE1lMHA5b3ZTyYptkDxzM4o87EU3SMq9TlfbXCEBZv7iCXD0TGItsKu4lNb3BbxPaw8M6/2WcRZ
6W9Az3P9DNoZN1IY7L0cRTvg2MO+WputyuNroqGss//YzMwtX7mUDw1Ate2gF3FwKbve180YHu1u
sR5koDq6Kbtlq6sYYi/HvBNsQ0fjIqamatz0o3AvLZyzb1h7WFSAo90Njl8S7Pfm72KIi/OCWgpw
uECgxYyM4CsMJDKVxPDqlvysCk+o/dxPsuf9KUfYxu6/zp+8tvAf9962lr4ndlFhuzQzt9BzoVw+
47L/NsCHX9gR3AnHOc1r0at9sBTzXwOP6AAoqOcb0dTgkft2p118rc1IMyNIotXFexH3D5pOZXLU
MU2g+ObXPfBsD2nev2H7XdSfDzMmAcZHC0V34Z77FdJUPnbIzY2cwrveoweBTxNwtZbLTNW73ZXe
kumX7uOHCahCWikweVzVEzjQy3KmmhPPUy7cp6Lz7sMEUJuc1kOsCSWydZJ9mFycMFMgIOxqeEhi
nV99FgU4sygflXUiHZbsvbPt9MgGaMLVa/GsfrWi7J7FB09HBusnOj0kVgS3eYbSdQ2Hck8p5Zk+
x4MkgixYcbZfg0WfbbtGP0GPZO37LJyKpMqfnbUIjygCxVMTVd0u0b57CBcXIbfgRSeQ41Y3qX/1
Buxoon/aHg8UQNwjCE1v3qAMZFP+JHp7+c15Kz60jLC8mCHbh/b64FtjkObRFIuthVqAf7FGUPKg
bRxVL4MXkjWYTOxM0OczO97RqxbsFaZ2XxFo/8Er/SYCm00Y37u7AK7jkcIbk66xwUIikvsQyNRj
3vMebsrbpaFhMQdeS8SnYWHtJGGCYp2ZgJxpePvd5Fn3yqGv2XF6cVmsYd4VPuczX+gYo3LcDS9a
18+l4DabdWDZY3adm8KpndTqocnmDd4Zh1KhE+WgH23l2Ru2iODJActdheUyDWY4tV1//JXLieFV
5ffR7ZcqHRntmOSq1BbempZc64BZfcrQ9Y46U9zjqu69qLEQ1ZSUMy7PP3PlmG1scYVP16KKKY4a
2XsSoL5S+xCmfh7+bqOAfU3k2a/wvl36c/U1DADDGyjTJy/P9vyAKNNh9a9qdt/aNTJyu+7CZba+
I1pSNz2H1hn4roAybUSbDnVRvGqfp9iF5lot79eR+1K+CcYsvAiE/+xbQkPEJ5lEmXOpJxCYWjv+
2ao80qvznC9gQL2LPffMIEnPtXfw5/AcZsIt39iBFNW2TpiIj/U6d1PKaFgMv7LIDi/uZMT038zS
/w/cGg/9P+3LJP/5Z7r+9P8/eDZuRYr/Z8/GS6em4r+8qD8//0sEyr39V/9p3Aj+g+y/6wLbgWuF
ywLbxH8aN7z/8AOaNIm0eT7S/P8UZ3KIM/GtTmzH8diZAun5774N/iPYXnTcOqGP14J//q9sG/6/
HIT/YduIXJfX4BOLimPSVrzK/83T3wIZ6fpFvceytHa84BW2ogtO0B4a86D0jFw0J3zcJHXWZsNC
f/D2azjpl770qYl0mi4QdxaKD7Q+5FHxe1G2a/Dmzmuy3HmrjJ9spQOYfpT+ouqU8FCyEaV847S0
e4JNaeIXG/8WnHVkayB2gX7MKucOt6L9IQM91jgAvXxIqfeG+EvVYQ4+UE6jTb9ZhAND3E8li7wv
FTmxx0q+nUs1bYXhPOoB1kW26nYUoUcllErWqv7R0jWBnzkKlq8OoX+NOJca4WBGY0FHvlraId0V
vA1yt8qh+GGwMGSCGzMNzx5tzvH9MFa41manWkLskXFirD0sytU++qLhxilF64stQb+FlI4up3mb
JYb6TwYFHdlsGRYK4S8lhfBpvpTcsUk5pIKHKVsknorPOtKnMMqrmyEaSy5VZY3YD8B5k32GumrW
rrnPGR2zhXiAa7OZo3X80Vi5eqSvZIzuVAHI78cfoFPuYGoXz5HQU7YTdFZzegc3qX07LVmBQl6r
Ff3Uk8Gqj5k3Fhjw4AWmraexiRgT+R/kIR7lWg97Wy7vgEcZT3w8/kTfKmj2jDrLKB6jwas39Hjy
wBtb4tKB7VQPoI4HhDminRu7y3ahoXa3YVZt06bvgXq7q0U+YJaz7T2FFM6d4kock8FUHz7Pufd4
DOvfTe089R0iTa6kvuYsUdw5+gN1/M9sV8cVfWfr4e+B67+YkcbqfiTONDVNflJMMAjBHa0lIThN
FgTvrNmJeCnLvWC3GMVzMTTTdaq7f+zSHHOnPfEr0fdFnjvc2Tzsgr154RNrEKOGVr3GyrnKRKW9
tZL+WHJx8nzX2pugzZ98y33JRUswqlwizJdqsXA4a4JaNmMKnwgCq9anZzO9K96eL8ZDPRycRRGx
B8MLI8HLu/kNOXqcrkNILquuujrYiT6febMiwdWkq90zZcD1QBgjIYWU44JfpijG0RG8Jq3KzMYy
GdV/hU/fTl3m007SGJ8WcbmPbXziU8RlxEM7MFTZfzTGb05NaD9KyPxH6ghY8yp8gwDy/Qsa2rqj
JE7tqnz4M1t+95hrr9qWBazo0Gl2csVCVGGaYnWDc9MAvt/TMuBQS0pcgcqMs3T9350M0qAcGZva
BZeAn9gndmn63paYG/tZcmg4E7ZTYI8nG87+xi4s/WUvQt7XulanRTNd9YaNh0XsdoVyMbHVzkIu
uh4U5z6tS6QclpQAH6z6tUf7veSB9p5w0jUYtDBdtOPNnKsTWk/mNbVsx3ffGiGe58SckXPPsGPw
UlvYYxh9sJl2s/wKEN4/2BVE7Bv76IRkx9K/pdztHBgyV2kM95OutsVi1bdMNZ5tTg3+msCnI3nT
9DYje68XmP2jxVeLdQRr412BIYcfppkIsSksBUcuKOaq2ISEvC46zBCibO46mLD2eZELPGByTv6u
AJi5zJXCjtkgLl+zO0vvLmShhda8zMXrWIzzFxsCCw/q6HQDW/sJ5swkqQyYYYyrrrjJyv36PXrN
cI8sS3xZxbQOoeY8KISJcz6xowy4im4pI9qVrcew0PTVC2dIVO1dYzrv5LQ1+71OMoTrW4OJPYUI
XNKbl2XHoCY4EG2WmhYDFdfBLKiICg62W/Z//dJ1yB1MJlo+dVy70bYucfTW8NjQM16swm/LvVnX
0mEkEEuo0BDzyL7msg+CP4LHYHDG9zSgqwY99iZKlPi8oSGi7PBxcCX/dxIYrp0HqEx6xGEtBgAE
rlx+MhNF1JVg2+sOgurDYWNwYfnbOvSKcLcs4XyFlgN9O+ybMoYnHjh1hEVgvTHcrB6oeE2t7xiH
v0JFVckhDEUZ1Xtg3vVM/3sftwFVN3mAiSJavUEEVzuXgzh1FI+VURpJyUXeZxPRgkbtPW9y72uf
f7VdVk29KBdUEbP+CL01d2Bkoy35R0NJVFNuZ3cc1T2b0MjZjjV3eBIKlerIm8WCLD45kqqyJQ1J
dFBc1zFhhw7DeBzD11zABvW2rGTCf5w5WH6JSNTXqi3bfNcDbeWEWhtX6NdZKb63SPMVBUdxE79P
qsxouczq4bB0YvmkaT3+caZBZh/SV3q3RvjkRqpCSxPnqTZMgdPovCmfpZZnPhefcX7EyaZspTCp
50zQkQQMNUdIl86teMGI69JgGG/j6OzR6sNGSDIjt9OncgH1UdvB+upmhexHAh+yczZiij6wF9Zp
IgOittp0h4bPIoqljHfUJJPxrCOyWprqoylIPiKU/qK+BY1b6x8TTuOJ1g43pyt5EsfOGa4M0yzo
+FDTO6FZ2Eq+AT4NMXVjuqPlmPxQJdE7b/Ej1/vd4BZs7WzCUxUu7a7w9yKbf+SyXHApVJslctBH
/U9Ekf5QFERMY1ysqVsp/sYx/qgde2eXPPpWGOLbpjDn4KYHUUsakvQhDaX9p67Nzo03fBpLXBwx
fnpR9Rw35m7wwkdfGZyjkunGHblXmfK96fCeYPnJzp2ecML2BAuCSPyl5uGpsjgwETd58t38akFo
byurJ2cj9dtSNuqsS5ocsehUa3cLAPjVtnAJEK5zshEs/bd2HFRHloniSH+OIj003YKI04NbR2A6
RdunyDh3iT8uP6sg5Mwu56/N/aRLwF1tImxPyo5n/OW34weYO3VQxRbnV7NN8rXdcxU+Ich866G9
M1PN8VxmL6wCy60G00zfXH0qq0FejC4eg14CVwoJkq0z5a68zo2qWNr2BSbKhjBxlBdpqbpvOQU/
hT0sx9zDrhmZwOx4v5qdF47nJayvxYqFqS7oANHR8m1HDoYyu6aIs+aEbmhHeOqzkY1O3dMJIEla
FcL7lbTDs08RhGfj5+R1tQTZ1m43BIF4iq2gOLFKRoVfPAUQe/ll9+tP5PVe2kYTOUYRkT0z7s4z
bAgrkd1XRh5DHV6Mx4oyF5E8RFQE3K1ddNN1McUil9EAKPRHYbnuNs/o8SmwjW2TtSQPFIdE0ov8
L0xetfeW7sNzsU4r/nBMhWZLGURxqTyJckU0jTvIQQQA+puIXbBe7Y17w4F79vBX6+E11h30oQhP
j++Mf6acvFVAI4S38jmhd5mAVqx/Kqv8VD1lJKKKLkkFw3kmM22smN1lUV15jz7tm8dFDlgalQyp
u9OKeoxB5AeudOSkBVx2XvIuAH++bQbr2NKpQgKV/teicN0N/utpt4AxRi6z6+M6RGwFyoLgwlJR
Mklj73FGwuPC4Dx00mdJZJqS/DY+UT18jFOOCmWbcKMmhGSnR4Ev/enqgwlD6GLjWtUJICdPf7ls
lNyI1fnsEY2jmGjbZoN6Cr2m2DUs1lLllOdGUTPbIsFqbX58zqS0y1cuUHiXdhmABU6+hnF/XSTm
pNA+uxMxK8GgrefQOlARU13b+OblXMgn48FpFlwvgfmwPJfODHKcdmzB3YlCcvRWIDbweHmJg9Sb
xF+vuvf2cULRox1TJ8u1EVoqD3c6Dq01e8jAqW/nuLizrfmrGtSHxdCSxWw01sChWIobRmagpYcF
pEb+92xdad4qHuyu+B2543nS2bGrbKr9pmO2Ekbi87uXbk1cSir4AiZHAxnd/WyNvyp89pSuE5lJ
2gfaFk98nXZ1EhZpUtbHZGwf2Jbibc5Tm9Rj7woMo9Q+MD/9CRbo4SswAK/6W2OVUopZCGWOBjUm
Cn86RAL8Y9xjeORihF0m7oDG9daxnrtLK9e3OMiPWTSR6GEJU+dcaoLsxRVsF7lUWKApaDtaqQo7
e3wCM+yFjAmIbX25UxCnU92E2bXxBLtcI7e54VqWUR6V0+JrfGDmrLmG/0rdmSxHjmzX9leeaY5r
gDsax+ANFD2DDJLBNjMnMGZT6B2dAw7g67XiPsmungYyuwMNVKMyqyKZyYhwHN9n77W3XhGy95b2
KnD+n2bs3E9sugEUDeNTN5dvHtrPTqXx/WT0az+Ue37gq+tjbKXkYtPE8yWe7aV1l9Oqw2tj2OMy
vGRrzO2Y8AUtdtmJ6wt3vnV4MnQMUHBnbo2FHDdVhm4XkIqANjlzDAyDumCto6Bm4PpU+GtK3bb3
u46xf3eD3q84AHVq+CXiXInqS4x8G6c0WPhr8cEpSrWKe/CF/Z1NGD0SLAfHeUqf/KT/NfUhDUAj
m9fqt2vmt8WEYqcJilxzQd+2R3+f49uHntrrcx65n3xbYryzghpBuJDOPy4z1KFhvf4l0/ZIk8M5
q+ncUKo/yob25cK3e3YNu4ICAdT5eZd7tv8aaUfnRKrvp6r/IcvV3tOS8dTQH7nx6cs5xgFrmhl5
L5ILA1VwqHv9Fev+TZXRfSvgQnfpvKfruAYW2h2Av76jBnL7rXW9cbQBAtV0VHjpJ3bZ+3gQHpcB
Fu2R+dMO1BasI+agKEzPdTTtjJ8/rF6zHZJpXxsio3pSj8JM5bOIivGFGq2pt9sxW8L+2BSpqE+r
OzCSmXCIHmU7e9MbmyA8hTob3eHEhx1ro7MulfvLZgsmbUrDlxPGJDtsWRswnWXUtrVsa+M9qZxs
eiae6R11UJuD3/oGbXKt2Bf4XVcMu3B2M3t1aJzu7zpuiXikaDlvY9JUQf+bGu0me7A+GmTGuAp0
0zKD7WS2llh4Kpkrda5X2jUfYhHW3g+87D/p/8A55Odl1r/Pxu0L8pO1B2TYlRa7rYKtNB575Pns
Tz/nhMl8y/s8Gbu+fpVzwvAozfxkkAS6uymIEoxfIAjXra+0eEVH6NEwrT4yhwbLMTDKRVt3OxyU
hSFDw/TInlaObEPuQ9WU/Vda3oxBTdPq/lBgcJuPuFoYEqj56SmjrdJqWy7TW9MaBBndp6RWu8gH
ajBYjGUXN3bCa9qwbMYSRNBpowNbJWwEelnv3IzQR1TbgzE13TXVIvE7acyNZGvcNqKhPfSypwmr
FhGMuh5TCjEH2sVEl/693NDvH3tNx/i+tL5Jd7zs2IKKMWODV401fOUpHXVEYUrHNT8cKC64M3Wu
7H1kBGKwHiFCYGZ39ET5cbfK4q5pERDUXHjYisuGfK3oqJ3CCjCE9WFel0u64PfoROAQiY98dmAq
Ek59QkihZpPsLo1R0Qj6xARRMFIKiL36qaRP/ZlRmz6jIueteCtbVsn7HAzqBzf2FpK09gq5z9os
m4kA8dHjD2eiXbj6yzaeVgqZvR5rU8R1RTzhtKK51MxYDnAWZhjZxXJEfSMgOjn1TibYLMsUyElC
lcVz7qn2JKS6UGHFy+bxaTx7YpnYYIABGIs15gOaNixn5SVPk5K2pxWxZa2++oTFNxEGc0JaCO5R
CSEBl9FnZ28fRwfb3lSSia/qdjokJYd1Q3Hoq5vNxxiy0jEcS31wChwvYzMn+ObGQxklIQNqtJwm
6YM9Syl3Gevu6jqDphtWuXtPDv7OJ1Cy15Eq9hrFhgMUDUQmlAmNANVvps3fvbOOH96wpgAOgsI5
t7Hl3dRHZLxNKbZJ7/YnaYd3X3FvmF2qR7cxbz5qhif8rh17k6RwglcResN9jY1sb6MezIbR0znx
1/wUC9Y5jj2JnvxQmZChdr3xpUnVgxjNeepHd2edivRVQCibklrGSjl/ZJP/R4rMPposJbYpc3up
HO+DmMJC5piEeRXSF4goTK13QTdcgyBFZhdHS1IiRbZ9d7xVPWOXgqpnoYY3s+2wPxB8QoV409pg
qBytOgluA7RqVvEhL2v9EnmruWIIvQ/HMULKYIChupHCwnXp9mHrVEctbXpCJcW7hV3tkIo0e6PW
54Jb45eyycHXvj1XtescsNP6xwGz0q8k8Jt9kePdXINUkS8JeNWJfyETJJKN/LTcSRx9d/WEIyjU
fv6MY81hmZqaO5bKnyMNdCd607n85gO//y5x8HW2PD4wIm7Dm0zcRjG1Kq3B30CRFp5Gh2d4hmtx
J3EBk59n/5Xzoj+i/7rXuiMj1pdq3C2RdA7kXOzR9yJn3xCLqzljyEIlrD1Lnd+3Je6W0TTFvnQ8
YkITbpppqSJ6Sdg1xyt+9qViBT8M+7QCX9Cuc0g83XJyqLrrz93ACTMl1IS6o3gaB9TDeM4YCmR7
83fu+7BXZAbRjKVlDhxQ3hn9SNn2ospQ+oCipLi4X5YlpHOHCnmuw7OrjsEULTuP+y0lbiV58ZCF
Iob9uP4dSf2RyblgOnWyax1FL4T0KCtEA2N3n/7oQgdDT9lSX43I/F10NQD+gdGhybKPpEyJRDc3
aMqwwLVJIpbPXP1ItisvONhCpc9kTwFKsPp+YzyXb7qy4Z7LYvo+hfI6l/kvVnlYBib9Xnvle7j0
+tRU+ged1OlV4m15wHhkb3doAKWtGO+5snib0iTrJXOpQi0TUDI1cN9dXOZ2Q08Fx9NatS8T9Vs7
atD6XZ/EZbUJ7JJ8rpjithgto7OAln/VM4tt6rLKLy04lBtBfdYmUuu0D2NQfWYOymNSR1sc/90m
dNv5oLoSygzFkAzyTBsUFKZfaba8VJVBRHKdgOhLkByaovldV+740GIALC1dWomTNM8UKUHpybMD
dOlT7Xv9R9oP9W5lE7kpo7bfFnYYOEE0m2mdMTB5MY1fpGDA081INlykosYL94lhbLU1bqfB9/ZB
ND1V6TxcvT5+wFRa7m6SGRfU8hMhKb0PeltuQUDIV9IP0CWaLt+KeXrBXHzWPEh3AaPHifVNtutE
X+/DcWXt6Lp/VSloIWps3/tlvbQqvxt19kfegv+m7TAkUF72LcfLulnCxG6aboR0WqjwsTPL80Bl
a7tNS0mv7BS+YYIE7kHq7LkZoY4xwTm7KXYopY+DkW5qbeVdIpM9EbWCcPhyqQkH3lUBH36K9cJv
VnHTXNxC3GdO/dA7nH+UGpmHZIKVMzfYr5MQc9Ksm69yuYnIUTjLk+mc9aHSRfzsEPjbTi11z6Hn
eBciaukhNKK4w1SO46xUIRGHFO2UxI794INHn8cg4N443re2tc9uoz94N7xnA4BmtUQ/CxnFu9R6
t7imZKztsUSMaf1FsNZ5WccebJof7RQnD78ETv9+6bDq2jY5GR7Ley+hz8rx6XSlcLX+aZbsI3e9
P3TGSqb15dOVpQVk5klBUCecT5kaMBko/LxRmbz3gbxNRdMp5/d99Mgu37W+wtfVxTiD1wGKR5JN
v5cUCSBckWhm/qQXkWewf1AtuWlzteH8LLxNnrfjNVqL9MhYN1NSCjEvXFNCKkF+1/KpPgWZ1oBd
MKYdGSWiOz4+cuvlIjitIuwetCy/8K6md65W3btjqMRMsmXX0jp3KkJu9eug2+OMcXG3+rV/sFFU
Yp4JybwM6MYFdW6bm79s30RtSStv3mAZcO6juWD3QFn92LwNanyvhV/uVVCqiztFxSXIons+LPnZ
y61kDqP0WhXjL38kKFYUZKmHeZzPqNzIyEMRkoMo03tB95T08U3RlUimIX6wOXI9JJXqZrWXcMhZ
71FYH+d4/BYb3CcJUivW7QjGAzHi+TQkQXDpNFPZ1mDw6fKi3P9P0Qv+t+3Dyff/d/twkDH/5+3L
5tV/hnv+/Wv+fRvuAx2IIYeHjLZBgMvvP7bhAA4oCyODSZeUkAA82ZP/A+7p8g/HZCSJxErxD4qB
8P7G9+E/SuWxxI5E9E9tw29kt/+8C5cM1gIBMnZlwHeM/gvk0+etKdS6ELOKpwG/If8PQ+qKOeiv
pJVZRzo6i3sqD72ivGWkghS1m4jYVAAeZaydSqxKdR8EL//8++l/3TvF/W/fKf+qzVf/y+S/vv6/
t8rti/6dA6sASPw/p4Tj3f79P6AWofs3mqp8mt7j0KPi7PYl6Com+7//gvb4NzgX3u01FHR/0Tj0
z7wfWCPd3A//eEdQUoY/ww9dYu7Cp9Uu+i8swBaVWLSFurmTxqUaelGfy9LjbPHqcyppcaLVasDi
ZuuaDftfLZ5W4z4nbDpw3DodV55u09R9jcyQdBSni31TphIdVWZpi3xXwW4sunO0FKtPYUDO+sRA
w0kyFBLObSOPfTWt/vw6YM0onP3q4DWezqTLNSCMVNGjh5yAdAbYhTwfUC1LaOWpMbM3X1psFAQC
Y67KJ+LxS//bHcxU75faj5dfxp8U+ZvULMDKprVv94S9e3Fs52qtmzOtjCmGpnD0razwKg9xSyOx
z82YDADDGKkyonwdhcoZcx0DMpPfYYwDntXp1JWPxK442Ye8YkFGTC/vml/DLGvzuXKje+G1Izxl
qzHiDupZkaHmNbH9LAdcnZ5K0x2dZHHFXLfEHeFBp22v8RS07/wE9KK4ax9nGuv7TV/IjDZOkYQ8
5BJi4wP2SJLFNDRlx6Q302/cyh2lNHUWPg9rErCmXIaG+La/OvmRpZqavpm46u5oBGV3PYRw2gx4
KuAGYSZugaRw69SEcI4zESuSH573MWHZAv0X+e4S4R3EBk0AtGDamA3XE+1WFo7QBDMnsZOP+pr1
zaeteaCaccGenqw1z8R4BPLjoN0PBzwsCQ9b2j8T6rW5yab0JJ+KYKDSdnZk5ItXridd+TGsq1P8
NeAzJuACaIRXZk7z6MmpshmGpAsBBKMipp+7MCeNxitNuuy+V0idP93Rr4/KeAjRJO7IQQUpaoiP
xxoJ/pWQckV+LKMBFoYje8suLJ0nAqn5DjsQZhYatpmZHC7NsS2f1wWJf8NipP6hQA8cSJEUPsgi
vBarzyV0yxSNqXVm1cuFbO7JRjA8c4lf5N1cjf2nINehtytXBbJmnUvIUg32OQ4lGemgXfO3FfPM
SIqzN/Nf2msBLwaysdMVokW5XUVjB9oyJS/n3hFLh7tEaptke50NC43GqVB4++FWVp403oPXU/KZ
gQ+BGlBXPPhDTmz3Xpd8i/u8j9BKw8xJb5CIbIjBCpROpYB/1SyXaJnIp+YjbGo9fdWUlB8Abqyn
xOKbplk0Y0rXwJ/FHz7BZE31nJxJTAzOQ4a1cTj5yzqxosOgpICbFf0Hm9gwe54zJC8EPbkfInZM
Q3UzK3WtP/2x0DU+4zWvTyIwMOTGEUCtSNYmwQLYVBcj1uo1JmcHzWvU3i6Jx+zQIFzy5hzxOu8i
rqhPLLt8XvmMy/lWjAnKdcplme7NLoKQaa0PNCse7djtokSj/q9pAZdN54NEtV/pwrO23U/zbW2Z
jKzJLn7rpe4VigypeRNUUforlLL/pMO8au9xdCqWbw5mrcPiRAhcI73t2Y7g7XqyQjfedk4ckTzM
fl5dCLzlLx5Zvs8O9ejdLMJ+LuUNa1xPAQpiDWBPsp0I0b6bzCu2S+Oreq+RRfde6QJCmWb/iJko
fZ6qSHjHdBxC/A0qJTXmtAAtxsJRD9jaiotgoiDwU8T9ZZjiiTh5wz8bTNElrQjZREWMrNkKhZTc
PkZ+SsV8n4TzocGpdcFXoTqKepRuiFRLbDcj628WlSvXDTX2ij1SlT4qtwRYSpe9OJjW0eJH73Mt
B7rR3ZK/DWfHdhocPNHTyraW5TgxL5wIdGGkFi97ELghu5WpiC62m4KPRHF8Q5tZp2FXUNjsbeZO
DES2PDRFHGxz8F30TfFMvxteJHZRtJAFzewFG1mx6HlwkrkG/bIMD0WfQOiNYjTAAbvozq0CD89T
5j/Ripz8TG0Wa8aX2qhyx62LZMrC9i6kOCAiHsS6FbUVR3gicNMt5OB4lOXzmCKj8+UfQy2hpvpL
7HbPXcgZs+mKHr++tcLYaxSwaDkJbcnfgOz5sTYRGVd+Bm4mN61LOIh10Z10BsvQ03D+UGy9bKeC
yfE1cVdHxhs2Ff28IPtG+UtoZgiSstXl94QD6uwkdU9SLmmiW9Qvaa5h0C71NpaQkCYX4FOjuA+y
8g/8axw5HOWEztLvEfb9d/KAgtiSxuL4Zxi84FvGwdRtBjHfovNVdXRvnya4JKo+DHw+ifaqjJVM
YG5VyAUrjqc2wOSzT+Yiu6QjvggecZOlGg7PeEsX+Uohe9yhesLAjQzCUN6DeeMrTfOzC4fbjyCV
A1OoLBDXyr718F+5pJcb9HP0Iv5by7VdBxmLIK5dPN+HwB8qD5wQwJj4jVpx+KIZ7IpN36OZIyXi
xgF+rggH8kfrk/popdsAII0C+6TyRiHqVo5uD3MY3HwEI4d8qFuTEerTbm05+iSKsJcZycobpWY0
nBGC9SzpIr8DixjRj+0d/NKbzmoYZsHvygnTu3R0kTmMMLX70zYwebqdrnlCE1DKkuXAQ957ntEH
wZ4PRDOeGJoWzr+iOtrV8NtKq5yhp6DKlTsoV+Bj1owLthGvjmGAzrrwTlL3kAvAo/K7KXkSQkfG
Tla9x4Te5n3nuONAxDgpcKCKFto2L9mjY2vMioAcu5C/lK77bZ/kpb6De5iyD4/4JRx55to7p5Ow
KD3H9/c8lHiZ4ipNYf6aQIExFhlrjy5MYnPXBqsnUItm/5f21j49pVHc3+6qi5lexrK21cV14/JZ
x5x7Gyl0O5+0KxtW++x/ryJraWkLxpij29N+8cmGx2Ds8XnUvie4R9/cduWPNhZ+/O72K+/eqKr0
S0bu5AeKrfO9IB3dXpIJsMNTxll1A2hZ4JR1gXHdrKAq9kKI6bmza83TuLQyYsdQRvR1YCf7WeeJ
H24TM2oUzDJJ/QeckASd1OpgzJn6nqgKHCwyMFg55G++U4x+O+f6RTVBNx/nKGUsEayRvuGRcyFf
lS7O9B3LTl2x5XfXGbaRXO6M4wYgMoZ1gcoY0MuwyWMSUYTF14KOex5zP9oxwkrfE81zDtZ15pqc
uEkRGWs129dV9Pb3msMiWTCdgfWZZsMKwOtucDNSpUgxyEDXCeN9cBwyr53fl8Ik7X4I1pi3LyEK
rLIyDStYMQhqvMQGHJNThqeeD9V1JWbwNYO2ooF6ApixLcemh72mSvyq0hlL9DSrlbPpR0hGvPEj
zvDc9yd2qhn3VwbdImqBJs613pe1ipv73u2k0x0xFa0Uj5JyTjAptcIOO1xD9m3BIPV7iFDUttFc
ObthGCZnW2moL1u6XlpmcGvU6ySM45317JdAm11XN4dJYzXeekK48nFZE2aTasiA58foxpemSjHl
wBlLhovx/OZrxFTEEMJfH3izJ9KfBAFT8xzoLEvOBjzYcalM8tLz7gmOOLej9qtjrbVSxzMqcI8h
h/kL/ru1u1ZruHJIgidxvO0kVBeH6KUyeO9WO6RbEfTZ/RCkEc2XYbXURxmjUiOkUUuODq/sz0QT
PzzPsZDYYTvITCxzpvjdkHVxDpOnxUPAzEVakNUgMtnqoLh7dsqGHZufsNtaYxHCQh5JhMjTAOmI
7lEoIuwu5jOsCQuKJ2iJRkdJjZenwxf2YuaBXYl2VpIp2nOxUfgY6W4uKIidnc+Jz8sxBQ9JVXgB
bwt2lQewEe1feVU6EQyDMHgDoBlCJcdS+FiMo8y/h84KX0D4WsyoV20mnssWY/QhVbbLzpEW6mdt
KlI/c4AlK4LRQmFkb1qcLw0G8a3vFNkPqbV17jG1424r0z4anhU2zz89d0RcBZjFLt3MReEu6kw0
3ruYub/mps3wQfXhtcZAkR9040OdV3joL9w7SY3y3Q3r1UHcmHeQrvK7as1j/0FYmmjvl6LGjTQO
jfObxfooz2pM3fKnDxli+u2mCWnuokX3vPE8LCOnDeufS2GXY4Yn7n7qZX4OyTAyqaXpz6gMum5j
hjr4lLOiAANIQfbhRGsItrlt6ms45dEHf2cXukbLeQBbNYa+0NbDRBi4LhH8u6Qx75NrBCaNwMTR
nlMpB7fu9LW8eLETEBPL56r7sPi28jdS+VO2C4XyypfZXeqeSo0wJzTXpFz6tnpVZXWHKOq6Fwv1
aty32GXI7yWAw6A+yOybLJohPfqhv7z5enXdfes5Fgtir4rpUaCh/hgFv+T9NGXCFIAV1yU9rqii
885pomL+Y13TBu9zWIrhCJgZWLoJpmPOTvhlXCP3w1NKvNdTON7VOMjbDx+tekfayHyXPJ/Uteg1
KKtJQSemdFm5cPrLlYnag9O6VabJ8R1Ysv93aSTB4hJMBSSLHfhpDtPyFPVaHfPAmfZ0VkTk2crk
4s3ImW5Seh+OW9e8K1EzWza+3cChM04oVBMj3A43IMUAIfe3Z1z3Hgn/fJVwYsmirCTd8xKILv6D
akM4zk33YRHFF4bd8TtzKGHlMayak9sty4MxTEEbresgTnl2iejA+Jxjj1d9CNocWaZDl235ROs4
aKrPjPeCvrSBx52CXACr+7heGS5UGBRvdBcPy40RIrgJ2xAPpA/aPdHDfFc7CvIuQz+c3bR+nV2d
QKedw2Ef5XH4RAC1u+AU19wgZpY5Tr24chNGbp18KbbLLNt1Ojw1ofW22ahyfQ4af35k2zyP3xus
teegUN1ZVBQm3ys1TPdjNay/V5ZT0d5gsH6sUn86zvQawi4sCFFslUb42a1Rub5oQV4QV2Ue04Ub
z+a1nIs23oiiJZs/adB0W5Nlw+81wHiRyGgKzwMZeX/bYo8gq5JH8XuIl/71lshkp8P1ZTM5bHAx
rE1esh99vXwFzuK9Otb3PvIFUHfar866J71gjo0SNzC7zSyjbScYykSxPpL85xVdlaEBTpQDrWMm
JOEcwgfiFQntiP9gLqajozOLWcZTxxgcYbyLcsMCVC+DujPZLPcxNJP5YRRjkGxzQHY01BAQIV4+
EzkIuDJbZiOgWG47DO5myBKn/MbenBfOVW1PA2zO7H/1OqbYZ27VKvkDKCz9ltqAS+fMu/Qch37z
EslAvHmeC0KBMdDop8ZLbxTEuYrFXhjXPa+1dHtibXVLFxCLl2/GmcKQoKcKfUhQVBxxVRWXklvr
/MIDLfgBncmF/zVR0OGzuf6m40Yt5x5u+VbkQXxVwoeDPZZ9+apW0YX7csFbc0pZa0XbNbfjfbCQ
zSdl3oT+XQLb/dvqR0HHOj1PntN1nKk3qwYuPDHPEQZkHvinNZ7U+xzz2doPliaj+zKLzHRH4tOJ
doVwpq9gDuRFhpix8OLLRz+306/V99vq2KApkbyO02OUT+ln2iYu+3ZhSc1KyAqwYLzgBDwI9101
L8FrbXEB5hF7QdgYRFsemYijA4/72Ds2IXkszlXCzTmd4CmDqT/3V7fNcSCzvHJyLDu3+JBnHBtY
rnaZ5dHchcF4lwG0ecpG1IQxLGX2mnsxhgTeYZJFqOnvc5i7YhMUQRSdPb2oV+ky+vBhKY4iSMs7
P42Sa+Ao9exKkqK7uRnrENMwkD0TePE5Dgo2KwQum8O8NOU7vvn6hAmHWqM15dJ7GC3bQx7LUfej
TlTlfZgwsuK+HVCBOSt8kJEpnqW7kZOqhjpzkyO2LcYHflQf43JjinjNipXEAz7fBr7SWK3XxGTF
D4f1Dn8i5IZLn1Rc/mMfJs7BMTHuGzd0ppMDGYJfl1XOd8lTsLljdWp/tTzLdpUeW4iXoue2Ts/e
eclMbd9T39oXXTkVmVn0SEaIuKFsR7uR2CIsepesSKYAZ3DTEnr2vUr375Ghrf2pXAG1/NU0dn5W
PJ4WXMALulioEepsLfXjmjjZ9ImNH/hOm1kff4IL57MPqrxk2VaHtt9DJqqGx6iQptoRgagurQlq
/S4zOgo3oQSizOJMtyHua/wIOPiAFaL+irD/02pYZOwsVHZoe7eeD5k/3BBQQFBFfIWaRU7ISWI/
em7wpxEUXRLIMyW33Y2/AmhZ8hAnHMl0uSGKhxMBBo4G0rsM+iGsW4Wz27IelOiVvwv0lpJkDBfh
gx1XnPE4VeIHpn36pkQKJjJHr37iQ72810liX0ySIglwwGQ+l3P8elQvLNXBo1r2uGgFrwpCIYaU
xAEgV2jpf5ujsHwo8/F2HIbDOG+9hbfK3sZZqU6seEfSOChSMy5KPnQ7zAq0neDrKzlulXnGMm3e
swqz8TZelV/eKSzP8bbzk/ytzibwpmBrpnjXryCgdn1fh9NDTtE6UR7X/VENZQ6QT+NpPy3DMtn3
xVPjDxLp9TfbgJWpM4lf1wd+xoghl7PjzgHKUmfH92wxHJ6j27nLXnZKsfT1oS03yRAvR85V3VyT
0olBCS1ZVF79isjjHvodp/gcd+qrwAmOPTM1OVCsqGpx47f2WIet/gF0Nn1wwpquM3it+xiCKNmW
jHIyyDtWbhBDglOegVnYLqjit8hKVP4eO6BryGpU1Redc1TSOA96NPNp0mNwR64neJqa2P1R9nZ6
4O/VPmVSOKcpW4P7otEiOurMc0ZQU07wRyvcHjhVzHIal7A9LjJJ/2Dc8W/1Zzq76LmZYWTczBsF
AclrihH8lBijuWXH/XAGc3bzVAgHtpwLTIzqgAFXFXN8jrIgKyhgm37O1C8ymP7PrnTwhCPU3nVh
xNSdL3lxkOUCeKLzV02CyU6mOHhkxH4IZHk+Rhgurn0C0veMuNn451wSctjgrYONG2tsbrvaFMPJ
qMnrdrFayJaILF7lwYhWVMfKn2ixSIwY6OAhrMQU0DQLQ77nZ/gnFxl+avbd/hZWoUUExGP1ADKt
i/4gORI2T4iI4t4nqDId6nJEhO451zBx2PhoZ4Zf6cztY9pV4IMQZlN76IjYIiw4EhcHl3agUiDG
+ciNYXoty7ntr63jcMcOIXdjKm1DTDSpEajvSlTPzTKO3xISL295l4U5bO6MvQQWEgUA1FvE+Oxn
Y7FTEyPgvF1bv0Zrq7I8f56ALF+DjMfHo9/WwFL6YcmoEvJF8m0NxrABQ1ooCq478Yzgzusga+cE
4hcTvfAkVQJN4lN5lrdF+z3KKvU1BlF1Saom2gdl2X2LW8B6WMsV8+rqTOrkydoWu54xtD5M9qZi
uoO1tBxNrvOwlAPBSa9KcCQMJiufQvhkdLFkpAudTtX+Jg9b9QVVXXj7Cmg1Dx0s4bu8TcpD4LME
YO+E7aeFokoxVq4xw5LiDam+KUvFowbDqNo2pEsIr/K/z68mSstjLVRwXrpq+FrXhU+wf+OUpiJ0
1C7OHHkKYiemWzd0qN6ek6aGnzkOPyhio9/C7kGJUuk3QDbZlRBG74gH36A0tl8OrZLOn1EuiCuT
5jRd8x6Jhkv3iIsdx2WD7d9ffuKCUA+5OzhIv047P3lT5f9Kxdic1s7Bt9zLGQhoVVNdMjnJQyAc
si4Ru5zsOBQd0Z8VV2qxDwCMbctqaYuX1eL62E/4GsWh611Eg7Wa6TRRbvXegzC7GdDjv9zCuC9p
EzSfVbqCuCumuP3MjUeNS1M7dbl35zq4DsoBmI1k6f7V++FCftbI5iwnwRQe6sXMHImV35zwsZC0
4NoDX5nWyaW7IpSQngCSmj5HbQb8oFriYb7PoBlloPkb8yRjR6g3LaTsngOvNQljAC7g51so/oj4
IdVxyaOOi34TULXpB4SdUgWd4qjg8uBJJ1EJRzXQwa5nC0Pg3IDGPBpQWpSCdAnbL0BItPFNo5Lf
s3juoj05OGy6xSqmdtd4DmwnGEOFt0P/NCPYZZ6B933u1itgmXio8BpnCQ1ZPmkZ/2KZmH8lq+ry
x6qfbAMHEFDEjtuxgs2teSNy7pXZZ+yDsr7vnWl8lW0xebCPnXDH9ZI7WO47hJp4ovjbcCqL16zM
LOAwp/QYgQtFC7nspz03ROoCwC137rpTdROgUDuyCHBLj1VCFn4OlyLeBA5cY3I0FVrvNsw6e7R8
+l9XV7lwy/n502aZdE+xpnFS3smA42KZA8Posy76xteO4IBle3czDx5ZNY1fqzDi042H5Q3LMFsr
nMsCq5tMDaGEVq4+A9M8A8Am2ld9VDa2zoOKdNZdAz9lCSrAgobs7cLmzSnb8Br2zUTFYuEDwlhX
0urL1GFrZaRs2itOXic6tYkYHFx77a3SM2+j8XsyJKL54afDWv9ZgTktHETYjHa+lxcaQ2RbVlcZ
W2W3axZ7OY/+0tjfvY7babsmo68ogRrxEGFFonmnIx7qbBeYh79QrRDPmFrsV2skCcuGXycJ98he
kqA02ePybxyd13LcOhZFvwhVYADDa+ekLNmSX1i+ss2cQIDp62f1vEzV3GSpmwRO2Htt7D3bifuG
GZXN7mQBb2gcvBWLqr6CoQ9+u2ahVYtnB0StSPR/sJgNOLHCdgMWobaE6KIZmqdnunLvYgvX5lsV
uKw8GhdUCTyj8KEKGsJp6sWSrNXjz3pi+yABqHXMSN65bULNzCeAuMYPmVOnMOOwHwgRkvUix7Y+
Yt+fg8fUdDFby8JVGCm91XTjg+vmIPcd5o3DISqH+6SdKchHXro8pWs62n8zyBX3gpi8zS58qf6V
1YMDq6DWgpCt0qxg8bBgOO9zAK7oMrV9f7+al/YrYVHP1PT/4/f7T4q5KkDkfJinySLOams0crGz
fHY1er4r6J8hu1ScFuN57vPJOSMrzc5BL5aA5R1TCy+qp/I/Ru1ib+OOLJoY2riPGrwtH1aFKYRe
CcB/aQ2oIW+gs9eMcK+iilHLBpXYRmXGWx2FaoRZ2ZPIJ+V8zik9yfOa6RiSrg+Hd5wNS7QnDDcX
Dxp2fHV2AjFv1TwSFVY58sqCtvu5YE7k7Z3HJUZ2W/bOA/4W57X0YTTtWroJiuFlUTi3s3lAQO4j
0JRzU30YJKQSMxC4913FrqjkslHp59yW/ZV6nDXa7MPoqah5g+rDjZb1t7S4QosAAcMP7j0oaTH7
ijq/zei3V+dEhSMnhPU+k+nPtKqz/FDjFg2eVpot+vxwaJdD0Wqbv9G4hhjlQ+q/U5Iy4cHXHNfj
+msYVk8hIszrLr+ldq7tnmKiiIP9kGQ0dbfautFU7H3djWI4kJaqg/hYtEGcfIUhto8dvoXB+P/N
GnjthqqFiYxh9kmaZMY9se5SO9QpdPIW3TezS9OtF187/sDpn/rEaWZjZaJ236YY8Jtzxps5fZYq
T93nth3D/DPIE0ikSA3pSOstbwa4MrJSpHh0XRrt3RD0ozliokWvXCPak8fVkVAkGrY28Zc72LhF
KZnTSuVbcIpEhQmLQejYwf4Gipgwpj5M/t0x2RazHt561jGEwfBqZgWurzIFZQGRhwk+CYzA8+dt
q5RPci1IvjZFeYr7UGQ7Fydi3B9jRtTZ3dLrTCcAypR5j4CKwva/hqeGUn+Z1xbEusgNlXHoMlni
cfHVdKsSqgVGKqzO6BOYaPfP9Qwc9nksswJDad9XSUr0AyqdcDf70h/x/g9VinWSui8IT4JWltxM
IhlseUzzyqFSnhnVO9uoXgymawbYgC3JPMivpdv22RMnh6GoZtHLcrA2JRTrLRCkdiLaqpSDAsPl
9K0Lx2yqhu4QN2ZqMXNUc9cCXMjNGP5t/VCHH04EtvZGN0sm6dRA1t2RwxH6YJN1uF77hHSobCOT
yDG8f0ybf7SiqMFugx1o9uz+OdwahZLkjPTYKR8Zq3mg6o2e4DNmkUmObZXE8V8SIsB27hA0KRIH
4jhovZ2/qCVWpIapuzqoTTO6/D2rrCkE+F/WCh8YkAr2WLmbxhQSGagpdO1LVRTeCfp4NlyRkxko
qAGdMRYe5CT5H12wKbtX7M2AYXQlRcFVODdhk06vQ9mlzvoWS+2pI8oaVvNUSgbGLIS8BYDjguJE
E7XRA4jBdIz4ZduGTTFuTeQbe+dekcmRJai5wjO7DNOStg2FEntZKz3cCBWhZb1OS6ZTramW6Ch1
HujkyNkwYTfTkpdoN4ie5XBVLmL6y0Km0unBi6xIUfcLRb7firTkZZryWf4rokQw6eat6P7rU8Ga
5Z/KCdVgTdjgD4bDEXRrvE09N2/hY4adTLmJpOIGvefXCC2whfVDu4smD6QZLIxWHwTs64kBMYNh
VnRM+TZdulT20SM6gVWtq7P5MkZLIMgSA9u7nVenjJ9jL264RqFoC9Vth24q2rce+FYMMTXArZvp
TrbkzdZUqCoxGDUNymb3dxFAUM93AcMt55qWA6wvWyod/huIBMFBn0ui91xGzUO5K1fXxW5ZzaV9
GFu/eZcuHfMWYEBc/VfMksjsxSxoOvHvrUxQGpbJWZk67Xmd0SW8W8/UiSEASagCJEMvCG7uWRvs
LQkDgITxrcV7pGI2/WwriqCzn4lZ/LpvDILzwIUdfnE8dgaoUdWVPwhAubOTwIXAkqgHJx0ho3fp
eo3reUAH7jYukQU256zjtrDFPN6bicg9kFiUdy2slYggzHhIpb+rdLUIrso1m39HwZC6X4bZqLox
l6J43sSSK+Ct8oO7PYfmQcDkc/C8wg9cQTNUnFgha2V2hHHMTlUi/6ngWlvZYZYO6hqInWhkBPM/
XJ20widE2RtfGOi05ky0jFo/O5/m9tKLxBKZyPq9j3fduHTzGdmO2z+M1lfRP/53odGSPoyxR8ST
HAtn5iM0Z/hJCqIa3YUnktYniaDXFpBzDzkDseSAVrGsXiUopy1pVnQJnIkiwCvBPTzSVXjVhAQe
PtSaPjYss+KfQdP2C9k0wbgMZJikXn0ZEDIkR9fhrH6eA/7PKZQSLt+mwMSJCR6eeESNFWfoCZ5N
z4W5XX2daiY7i6uTczClbX2oJgecJ6THxnvl/EBicWTrvtavRVln1W4B38RxPgCMWW6piEZJ7T3m
pII50JTsD78yov071plM/wZdb8tXTuSWvVTnD8lOc9a4OB1M7x+YW5bmBy1YlJ7WlDHT75BspxCq
rMuA6omHfOo/1rmLKxKbJl/PrzbLDIhlZzJmT4nJNm0J1twhutIJl/oTLAA71aUtlnS9rLYjRwWT
c+n888O5w2AtTfQCUI7zjo3LU5iOLkYZt1D8kE/FAscK7u/s9HNzxitrZ6wURhLhwkywH3+PnWNQ
nFHD2ITnyTodxkq1gMi7MgsBXYSgK1Dx07JGfE/YFSLe32/ov+s44jJs5+rbTUKaQmZReWuCu4FE
t97NiUo1U70wutrmfW9JP4ahQbKvDQOxJwwHt33pQgIUgKtq37yS8b527nG6L+vf3LLFkZhZblKU
OXNVuXg+Y90UX8EI+KjbR/mEeHODamNcwRFJtj7zlo+3J8NDOdZ/pIuC0Y1yBhnHc4vMz0EEgpKr
PCFGgSBZc4enn4nrLhPJlKZeUhb84xBQrI5jGAGS9S1/aIy+7qUYbRZgrHQlG5cAod3c9/WH8p3F
wQI9eH+yKdNfYz74L7XICAHwMmFutu+IjlN+cPctalnEj8LLPPS7tc/BjkYCQN8xiVS07nVUe7Ta
JNVYsw+kli28iXLMXhPX084BF15Z/zUjs78npF3u9OXayY25f3qg69gnQvo86PRJUB9RUFoe2rV0
nJyWVvrLzZm1/zjXbX7QSY/FvjACjSc2UWjaTjLSV4qcAFzh+Pq5Aex6gpLLRl2bPsP6vurHGZUY
2aEOHjxmiO3OTCVq+KqYVoIyUv8pG1hisZnpiy9dArLNIWBflBeAUp1jDU9ICfEVBD7/enL3nARr
kv7oYIDv8iCTvyk3sROWBJbiOZ22cuxIk5q5iQ62ZQVItpl/0VJVO7EWK2ueIfeem7Een7JMCHdT
rVbGG1FCs/EoHh7TWTc711u9B/D8kjUyg+hzG431G/xQdxvMTfjq3ikD4wpEH6iNdHua7gW9HyfE
jztVbk+emf0MURUDDs4bcAYQ3Lo+gtSTTMOl4MqDZZuZ4CcIoO6NzgluPR1Gxp42bohqdXpBbJiL
PZnRY/UJeIlNc9jM/2SYBssT656UMk1XPviaJPszDBPZvooH/X5kZu535a8aV2/kgNoNFgIO+ecR
fKZZyKuh8sfIesWvGseQ3QBpVR+IaJFq+EtAiTBa76yDJtrWSZbcCKtk2ChStCrulIPmFNp3thyy
HQLM1qKqATdKJCqKvl3WFSSbqsrFC3TX6zJgj1kBzBi1uRnkozfTe26mMgmfQaywWmvLSb9Lo9Dy
8gNnD145T9AXcp7GVFf1Q1kynDlD20X7AvHXY08arh0xb8IlL1WT+B0T6/YIZRDxRKiAd6Qy2zuN
QZ3DzeLyfPSzh1WxKbZofyICDCds6OUCkahwSXfi5mOoyKKYoXdRsaoneKrMaddnJPIKry1aXCYn
Rx1k/hfzrPLgDcV89KI1OrA5Y2JofYdhwVTk5zyah2eeAPaWcUbJXowBPB4CcVZzg4tVM3Ir67dK
sMdnbBCtYKB6VV0hyNLy9g0upIy+cTutbBB5rmtkX0FpsfGuIM3Z7awz2oJINOshcRkeYSpxhz3b
Q3VP1im96+T67CtKrGc74XbEBtDRE1EEwvuce6BtR1lqTGNMaM8JB9AZ7k53CtfSnLOe0WTV1PYK
EFF/Iqht3nJLhxqtcMVHw2iYxiHKTnntTU/9VOa3JMriB8IcJpRgcVw+OiO21oMMAhJR6hiVmaeE
fyL+SlyScPb/k4x5Ss4Y0h788+LCGCF4o1k/2kRU77I07YfbLPHFnbW7rwaHZamzrOmJ0pX9RjJm
KrsZG/0Iq4lKkwQAPwXofeuYn9zsVAAfAYfhYPHKuocchctn1PdwdXRdevumDiJsnJgeopNv8IZB
PVIlGBdCzS6OresnXRk0RhE3TebzuEPsc7KbRuGSH0zlkE08RtZefEQwW6o/7P+Rns1jyW7vs/EQ
+M+hanGLZc0B7yTUiTV2ezLGTPPF81ySsUvQxT1uwN9rEZcPXZWEAlZVETwabijknuw+uSrYTp2C
yOd1CxqTvDOPXm9AtthvS5Ib2HQDpkFfmm68lhFh6qIwzpJqfI67aN1VxR3yz6z2oLwifPSpU28x
JMqdDyMMGp9D9fw8EAegsRX0xRtm0ek5vLNe7mlz6cHhzPkLHWshyXqlwQLWE/6mCIuXUwPxeQf2
Qrw2mD1OuF/ocO9RA8V27ef8Z8Fl+5VXEHm4dDCN8wCzd4vDeKKzrgLAleNkRrb7gfrudJK8ZZ32
GZhQvTBuGXqCwqHugddaumGc98xDfID5bLme6Z6Iqu9U/TEgH756nRe/28g1BFgz0DraOyX9aUX5
Ahko9uePFKPlY4r1hS1FF784DJLOctYTyIUOizTj+8g5LIn0yauI079oMpV6nuHNvzGGHMQhzXsb
7yJBVNZumcIq3okhK16KxCG7sgwrJmkpg811Kfx0lwzVuNPwRv4qZx3PWaDEhcqg0O+6qL14N+ay
b8/AMIgh6MIueg/Ra7qbtronCM450HegCAq8Edu+4PEOKfbQdznDfyP41Y+7ciLCQbNm5zbBY52n
ZVMfZR9nyzF1E7l+1qYLC6aVM//+iW+j8ki3XX37B7CQy9atylkTIgFAFSRnskNEEcr8bBY01XvM
qNUwsQlpfcrELB6K5skkxEYxuoyL8iWRbCXuvb+TBLDB7EKDmcg09q5chBPMpZzsKhauiyUawxXo
WkhlrYAuSb/DGUf6ZZ5adwvqKxmpJWfDNM1bVH6L+OHQLLBGBNXDF9H9RHFeU8eUtrdXarOYVGkb
eM9qTmz7IuLKJ0E7jHR0xoGf+bSWHJAXrkaCc5S1QBZC/Aa7Po3Ac89igiqnbcrMW6RKVz8y4SQZ
Ajx09gdyR+YVN7nFSR7SGaJZjOPhyycjlhzC1lOQJPLO/BlpF7cVVC9z4UATvyVFCLgiZfntRUtZ
NCAQ5Y3rOVk2ZQ99ErFnupAbV/hhdkrmab2wBshf0vruLFkLafyvzvR9/zPKcqQP6yTAZWVauIxN
RcS+lsuL4jhkfJtfCYcCapSQoYdCcXaTvr/ifh7C98znYzgqd437fzVQRIGygM+fKhZjunuKzdCH
v5jiTuA1FeJY/P1xxv3SVeWPYSFw5hhPLHF3Jm0UeaJF0X9jvukMV/gSOK+dZnx4Yy1jG+YP8xA6
u3pu4aguJsP9tJfWYInbqgXf4pn5pH6nXQXEE8PguDhxUGZo2KUzPGczNmdn0yUT8exBT1Hwg/y8
0Nt1C5aGb+VoBplw+PhCYFHFC7O11AeSpV0ynShMREdtBQ1h3cmJBDEQQG4CHkaETCobjBgJxriO
hDBvSp5YngqSd3T5rT0oMc0gZf07XUe62ZWcFjYZkKE0hisIFmMzEyZSVBCyymaIT5mTtwdrZTnf
BGPZhM1GWeXkNvTD9B0rNVfbpEjqazf7RfiSoNP5i1B5Ks6BqQnlmytu7buPDpdGm6bf9eAP/HJg
dx6bWQYnXwXFX2J1pgtrtyA4mVguN1TCf+VA6Od6LMLca77WWWO2YzCmQNQE6FmxkPtryM8MmqDj
NOxFJh+RYrXZNuMDTL/71VfD0Ypw8OxuIq0LZxzePFACS5YE1bZvlUCnTrMXy5P1aXK34L61PNS1
nwj0Mu440yHjtULCVUZxlT8TDzS5xzpeTf0pTAe0Nuh1DBJmnEPyVnMp/XBTUtB327p2wSIhkiLy
sAxbYoHDGL+rC8l4xh44odxhqr6i7MnAnMYjeQIAjNQw0Adq3Xx30slmGBNcz8wdUqPEB54Q4r+p
cKYx/tOxloQ/UN4d1xqkbk9ic5RA5muyvNlJ8g8LhpmrGdqj9JnP7LEQA3wR6UAi7dqh0J9Pua7j
2GyXQTX/9athzHeZZrSbyW4K3HogD6+O78EhhWxD2GreWvq1eqvSxS7LNQiFZr5CLWZXd9cnzMTR
rkxVMz9mA7audsvq0O/vxB/j+zh9mJBjmVcOqmFmoJJctXxdfgbD0A1vnk0JlwlU5PAYU9IEQP4b
MerqXJbG/175pCr+KAmfdK96Lp6vRqNK2KiVDb7GGuChftIhSS1nmwEN1Idh6hqzz4DwTLwStb80
T07rT/yx1lWF82AssNkXeG5F4H8wxiqCvYx0Fh9zn7E7vZMPbrHZLKrVcIUynGe3FDWzSXYVVtP6
nykzx/0m8ZsNJ2gchMGSiIadh+79pa/q1LvQEhNA4UJ0ti/u0KFbbV1PTtc55+N504zJ5z0oyoUg
7qT0z6pEK7WR7X1y1U+wRBzN6BQVPeQuTqWuPQNOCa+cSek2GtlaXdDzozbs0vG7ZN+4K5EqeTsA
OAPmp6m4hBnZWwcdN/7B60Pn1iJ/H3/rznAG7QevAOKjMjs5ZC/6/sAlGqNuvY9Elmw6d12mxNbl
5wMZVIjgz1q092xNpYtfoTDmSIgxaceAAEPFEIkRBw/pwta90llwt7QKx9mmSzRu8mKyhw4SyMwc
iC9gr3xrHnSFP5JDoW1ekMomF7dT7duChDahz9QzgRNe/2nIHpp3rdui7rQpll9WuN305AmNmnbR
gYM6CqWsPaPEWK+l52E+QbML9GW0XJMMj5kdjJuxjtvi2Eut+Usl+Zi6ymBpx2Q0e2Z282fm/kF7
HXEDwLQxKn9WhPp0GxXK5cHtkazQXrNQ9ViWjkBU10E+NZYV630pirKd7AHx2jljhCu20t52RbwH
/o6oyYYXeyghNGetG+1rDDT9oQnY3G/DJOt2BC/mPz2nIDQjtpFDY1OyY6sQpYtHoE/DsbKI3LDo
hdly7pnCbvOI+QuEmyHtDo3vZPZhHXyaOtxwxFtPfsl6CqvRzC9KKRd/zZno3kNyJdKtxb/DCdgD
kTrXnhqdI9fI9HtpcSPg0kG+04Go/nDjRbZbaQSALEQotb6OSLvwiq4xKQsjAXpdNftnBsBedkgG
8I6eyFjBFazGfwSEq0b4j+3yN1OYeq99GI+vdTap4RyqdXx3piBk8CJscVSAAtuDjGkvD3Vo/NOQ
Fy64vNqp/aeB6cpzQyjNpfenXj32odGXosJMCHhD7kyt5zOhm/F5MkNwVkGlvsM4BD1HMlC79f2y
e6ZZ5osi19LWeh/g/fgObVqcagybJ16SbE/zMlF6DQziLvlCq3d2MI7g5Sz1Gj90GvXgqReoZA7S
W6jcajCi/lEgfkVCk0ws22EGk2zdE44tIYO4XJdj/9ekM50uLT18jXkl9MPp8+5aMKvnPe6M+Ioz
VjlvTo0IapeMA0MQ4mwfcHhkrJK5oV16iMYcOxPm024agSbPkDmpl8YSDIyrkBUwPIjtuSUSBIQv
hcAb8G8mPV4PcYY3EiJO3dU9hbwr46d2IoClY6uErCD3gpfFKTD6zfPSwOpMyetprbDPCSjRw1qK
+rKMid5P/ogWyZrlpcYfuRU6RX7YjNo8LlWJ84UXrt+TXaj+uotC56d6Sg52yCGIQeXWTz3P3NZj
6LmLXJmTaFKRdeQg/RU4AQSizoBBOiE9s/E+LEcS6VMm9I9ZJJA85fkY3FfyqWUq7FUojZj7tPIM
w7gQu0D0MVIDm3THlZXYRSDXoeq2eIQPKGTQQK9hwYubl227rTEtYm4qXNSCmTTsmF0bqOWUIyHH
kj3ZiPrC9QlMZ6twMnJyDmQIMzvLnET8wUueHeMqyH4pjWx3sybSOwNFQiTTwCsPN7DckMR4XvLL
x3n0wyc+CUo9SqoLHrT2kCnb76XfxMWXIVLzTbkqX1ENsLn40QtnPg+973iHhg0SjWLuAlri6YAc
oPKs+iOsDZ77ZBXVqcYlLElqF+iFu3L6Jlc02/nYIl+apSt3NYJn6GXDjNahE2DkYbDIc8+C97ko
F/1sjFclrzmb0qfOspNB4gCBb1MiQmK433jZxh2HVO0bukEYQkR9PQ5wyafz1NTedzA1S/K7adrk
xoaBt6xpvNCj/UgD/NpMvE6mQMlWbwx61Cdbt6bAF488Qiwza0ROg+I962VTnGwiA8JlPEPZY90d
C+aZ6Rn66YIA0jdfOfTDBvMW4rB6zv81RK5ib/BSDlKMLWIXWQyIWe8t8uCiInhbkgW9LZM1edSD
jtK9n98TjzQmjO9IrFjFJOGSvdMPT7Jw8mCfthwY274QDeMQyowH7MeERDDPTB5n6pUfUw80ZRMY
lfHRJJNBS82oy4U+72lTKSIFy/GV7jeLHkJj0nPdQo6PXD0XlxifBSixlk3+JiCAPrlIv3b7nyxN
SJW97+z0efb0TDA0ZnSUvSxbiflDyYp0AbeAJGmubPoTOgT7G1VBdR3CRd29IqPF+B2rcOcmYzse
iEkKGRgU/iPKDwakmU882Tmd24FMzqL53Xp1SYaWrJczf9t79NoGGS3fn3Avd2qh89BhZXucYie7
CG+oT4IYg0/61cbclj6eF4IRR8W8u+PmxGkS+hNOrrCH/BcAf7iYe4Natz0+sHaQBHIP82SYQ8vy
Xz40dBTdrPQ/sC+Jv0E302OIjUnkADdaje4lcSgl3qfQSIoDP06hr9ddkmMaKNlz1WOPMgIhJWHS
kS6fiUnw0yMxsDgxJ2fCYgWwres/oGGtudwspg7QmtWLo7o/GKr6K/iPgczAECn3bgCwBygBFWu1
R9ZNBSLd0fRH3G3EGMAjKCkAazuc2ObF+G0giey4qacnClatP/07d36DXM1rzxDIk+i0+mN6WRcx
/woG5sZLJ2s0QzEJcAtuoJf7NHn67MNgwanGzrcF++6WX8XCzGJDy7p+OOhrAImz8UXLmNCDPbpZ
7RDGiNcByVzg5ScNRzoiWt2MV35F0Ax0BfpfFAGpdFcHGKzo0f8VhM2CTa8cgAVIMolL80vXhHcE
NiJ9uANdiokDIU2KRRG10ZjcxWvZtH5xLOZsdOjEvZRFBc5a1u/sP0/pjJsanmxCRqfXjEjxolWC
ohgq3wME2ROLGx9XN9f/uYHtXgwKhXVD+i/TRx4FdADEJdYv5EAFSPsHiIcoc3emWZy96MZuz8lC
pqUbId816MrmdzUizlBrYY4o6+L+NSKYLLtmYZZ1R4+jv2D8Wi7reVLwPfYp0XTTjmWTextqdlYC
38y59TKJGS4EXdmuE7ucmDmwN/CLgZ6wTwnCu0vKhPxbwJf51BmUgp0zjgkm5gjNTY0P6SBHeT8w
M0APNBl+y/4nF4dgUATLgc0GdIstY9hOAgocboUVrwl8GMwzg8wtKmDLZ9fipYDlyWpwVPzSLXuG
nU1tVFd3qHRIKCxXTCTw1VMrHVFvQDZPhulEnsk9/STm1sUthUeKkITpLy8iiS9s7M0jraQLizHy
q9cYleSfyZkVzxMT141uqvG4wqt/QN/CqpeMK7L4ZNE9rcxdzmpxx2M/rxUyXQuFjnaWVeaez0W8
GaPwU2cr2tUiYv/POMe0+9EEfK4V1f9eYlj4lCnv5r9FdoP8JRYElK5Z0X47S04ljme53hGr0z9h
SCJFw5EMjsrRxHROqVSsvdKYULBqnZnTNNPWIO9+0/Qxp6HPRjqYrCmOhE2TlOmrBYlop7UQJ/Lt
SWHrFV7+A7nWkODWnuE41uuAb1YNkaJwKleeMv4y1pcBBnFXxfWjHpvhgVzQ8oaKCPNZlTiK505j
Ns6WGuNan+JDCSNTX2gx/T0ukejPYBVuVT34JGGbUSf7aZDsTKFxxDgEBzCdCvPBu6qV1/0ousxn
txSFEymYXk+Gbthh0i2zoeJciDDRszpuAhjBoZenh87xgQvQypBpEbIJqN4dWouI9SrfHot51g2n
0QuHaO+EjVNtrfGICqqZKbf7CnYLQpiQHTs+2TGIewdxNwmIEBrBrLB6VlV67EQvnWc8qHZ8sFhM
nuqspNeNJqb9zzIcEPUjmfTROLBlOzoksjHg45sXmwhraw8cxBDuWxTrUzpPA/+JAJcPZuufM1uz
dypMpI2+TwrpFZFzPt2kXUrkepN1i2PdmSg6tJESwy13SFG+6VUGhCo799jexLT9STGw+Yl0tfg1
xyXpFKjhkMpyF3UfWtA7Se7uHFUfKr3hODUig4rgqCP+WQaOJFqO+GK7GZmiW1xL4jO+8qkK/3iR
H7xUhDq5D6tTT/mVTgBZI7f7XO8y5gcMW5k3PzaAaL4jr8qfBr7OFwTtBgN4WBWEeCCEXMY7iMlJ
znBhXO8lRJns7T0CXmA3MBw3IGjwNWyDCQUMW4yK/ZDMk7bfjBTdLhkLJiFoCT6KPM86EZTpRKIm
/Af/VoR4tuzQRZzuwzS3d8qeg82xyEwcHRbyQjyMMAhOfoQz4vVjlCB/2Ycyjs+LhVvo+Vn3BA4y
t3w0kEd2/DQGlxFSvfPQTIveTstqfxKQ2f0Lon5ud9USYHNuAmqzTVja5YkI+KTaziRdkueMHuoW
BoyaHud0nfh0vBb9adhq9stRFjK8ThIE7Q9rlFYvIiQ490GsHroWxUMbHsWUDRd3FZAIFycgUiNK
vuWM9IFTOBjCq2oRsD0AxKpJN5SyD3eIeav2klVGPlV5A/S/nJKXliyG9xKBMZ1CggDs2lJfROCU
Vp9dXYnwL1g1FqptXAvbQIirmZWlzLGnX+SptFCZMXkmCN5VLwE8u2Sep0WSWMxBNTmPadmdFNns
Dy2RNSeQTIv7yeo+QmVdUjlkBSplijrTm1dBF+9vkzGJovNSqPXEemvBIteP/tvi2yQma4COAi84
FuCHGDcGibS18HbwnPPrMMdsxl0Hnd1lEtI/FMJFYrUVCaHpX5Uze8W7boZmZkHaQCfCoRW7VMYt
vy+7c8f38Hb1mfOOwYeDAcGD614dAkYfy4R0iSEfLIEtzFP4cf02eEPwH9sXtPoh7bmTcQyQD16z
nQCO1r/Evlr7q4PVfiRMVWIV4FvR5T9Jaed/eHUnYtR5gZrijRlldJ2mFPhPm7XoK7Drm4GTltCT
PUqXqfnj+ONwILJGqgdByDZC0DYdFI4BW6/sszbMhYgy2YCZchFfxZ7MN31olwdelH6v1ADAqJrj
XeXGiOFzae1xFUwRN3XvgxhqvLhMDmg31KVYqMfJUwtuNTYPLBYLVFtUqtlPKmp0aAEd50OVkEI/
RUXf+NQLuFaeXYHF5ARNCv8AWARMwsRSIPK/o5/rthofyjBu3H2INUrvRmbr4CCcZcpvlg4iO9ae
YcxNbLyFylp6+Xj0WmEJpjF9eCs18e6/MM0o76PHkvW7V/ygmSar+NCRxHtHlg1DTuqOc79wwmCP
9t2GB2a3cj37zIg2CyFp5uIEEivklBAea8kfayGtOETXrc28qF92ngLnlJqQVhvlE1sNUObcGxKh
w/JnASj8pllqLbClpgFp4bapSob1S1OW4b/KNG3xk6WDTE9IHIr6/xtwlCN9MIPpdlShD1Hn0eeW
qvP93QB1PXpCG9qffSoKVtNuN9TrQSPv4tX38blEcqrjK+0vkQWZjtbfAU3srbW5/pmwicqfw0mF
j4yF1nKnRx2R3kVIN7FeuDPE33rS2kGtE+oL20xOMpaE4laF67xH8FnhJg3ROzuFORH6EBDqULZw
QZCzF2hKW9/9ELZGCTb6dfgbeMG9cZuKIi2+hpiYerJvULrZeaagDng10qRldwN7hiPEdTE5/0Bh
iw4MhhdH8wEoFJrRnpFtuI/ltNrTrFwgU6TdLT+JmmGgwjCRcDQUwwmCp3q9lcx8YH71aKp2/PIt
Jt0kZiJjC7bgWvPyYcB4LeMiPw5jWnfQ2SYGEp0zifY8DvyehJyhzfxtm8U1L6CtE8SSQZCjHh34
m0Hu3AUwZnjhJZ5fIDQ5l2Ksq2c1TSFkcZmob+b50QOacXOPl18X3CjUlBDdkHn/j6Mz621bV6Po
LxJASdT06tmOnTltkxchbU9FzSKp+dff5ftygAO0aeJI5Dfsvfad8GXDX54e7lOQ/L71VCv+tQtT
4PzT75Io2GC09x+7gJU54xLCE4Lf7PgRS6Vs0jZFS4SUX7f3EBhPzl+wSZJbVqKjJNG1nAWWTbEc
Z0m9cJxrJ5WgWzod7KulED8sunqGiFIC8svQA/cnXrEIZlyn8hqNErqJ+rIGk73qohrfTYyMGGdJ
NlVHyDhTuSP/qibYZS6a15VOeRtMqno07L7nTeLGwRYW6ApEAo1ahHjw2KPX2Ts0+f/x4uOOcqxH
3eViDQVjNcTpuQNdG58GUlCWEwaw9aNbx2k+hrV05GtpCjZ1GSLWaksWAiQDVF0hw/cYuMInrvOV
V9VmYfJCLN60bmnJu58x3/gMAkNwttUUE5cwVClGWVjK5kHO1h23Y2zXT8T1/TftQbkRul+AxhHM
x2I0YGyYIVs7rLR+b64qVyYFrBHEocdoVuzvWRJ33hGy8vTguwKRXOEiLmWNotCOc2UGh56jqXsh
mS1HgXaHwTdxo2+zy8X3gpVp9G6JW8mLrGUt6MPZjJ2RvBv/wXFDKEx39OtXAbsidrFxNx2Bcfyk
Mz5Aa+WPCr108Svx2/CsAwSgcK0GYjiqjFyR17F364+4pdqrEiIJ2eKU3UPZtGuxi0LoNgvIKSl+
Tqqdf6d165xm23pqu04LWG8niHpWy7b9F9zlt9upMsZ7xmDgVwfKUQdtYBXBfZIqJ/MwS50O3nTf
3+ApsCFIfGk1s0Gkkue4HtJ9RDITNmW6T4qtPp7q7mh62kiE+atkQusk4qVy17tVd/GrDinVNMuT
i+/zUqO2B+w9djltx7yeocSH/iFFmYhSquZZR6ubYEjPmjk5+W1yH+1DiQHW5TbvLdLsP4mfxlsP
+dM176z5D5y176K5hZmvMiFuXKEjy0qd/BRYLueN0iiSeLrkdBsRsF9appRbQCQWI2fLlPmZzQxO
QXdiA3dJFDPJ94UsPgROHjSU+mtZHXFIZ5yRFOep4J8WgJb2yutYZtAJIeykXG+765wJcKb5hM9H
M93w9nGYrD+B8Nd/iSB2LqIRrDO0lgEiM0MxmjgZoF1U7clbziri2rVd+ZGPA0JiPnzYZwEvxBim
wuxqCE3Re2EdVp7dFBJCOQdIGu8+DGQCfR+dG3bP+kWjmkcvG5nqL8gEbBNKzgxAfQEjeysXdmEw
7Lrfa2LalzVf1t9qjOSHkzhOdAXh2JBuxXKCl4Xdn8/Ag+SDPanYa/Ex5TLmWmKqcoeljfMDa/qI
2IWS6/BMHOB4zlTVhoel0CvR6jgzjlypRF9R6Q9PXMIEkRI4UR/iqnaJT+zc4hgN1VAcCl2IazCW
3AwOFRCkR54oB/Ji0vxmLAyINMGAgezB3qdfqrendU0YIgqSef/gu6zOvJg90jFfE6smoSFVyZJ6
+7RBkwTQynAJQj3DMpNVfRvurO4axS7GL/4IMak90vvogcQjQwUtoe+zrc+QxJk+3LW1xiTHw0D6
YJYmOLxj+KmXrkkiIDcgkBqMt5hrKNnYnLEUcnFMHXCNzKDJY+aW05yPb0WjFW62DpfOS6V6ivJ0
WYqDGLC8h8M9IQE6w+odXVNbdV5dTBrQtUL13jGBBpjjksB7o8rIbqPC3AKllPKB456gEdklSfPM
gng1T2AXEV/BybPxdTYR27xmqbV/admh8+xCZETF5WSaNI1+bPUDYZN1jvrGafC4+Qnu+ZTN1rLN
Qh9Hda/h4eKrQly4Q0Pc+1tIGogkE5F5zT+9xs1jyPX15Rc2fp0dOZ6kM3EulQpBsyu8uWHV27KU
lwj8H4u20t0BaUz81Adu82MNipLspFFPb0wSI/Wa4GmJ8m3dEIr5ma1u0oIcixP2DaGrmWn0A/71
UTJx+BfnWS2/JE3Gv6lasKeaYo4+o5Zouwy5SIw/3ZBMKqvBf/GbwBDzhXhmfadC9u83FrOaapeF
do1OFa1V9xEShWj+VmOc5b/pLXJsDmSjlJd4NTjQWQZx80Zs91YEs1UsD1WcNVBEojr+101B8iPI
FFwN9tpc+2greC7YqdrxnTEgb+a+xw3xGDhQbp5QHaJFJIxoYUW85HHwM4wr+TJTlLSnUVfL2SeU
9wSkoX2T+YiMSsgEG6OdYErpJO2IOc7NciGcIf7qNFiqPw2OjN8NSenkqhLuZf5MQZ10jymqCv8M
4TBoEJfFdAEWUyjzDUIji+6Lhk4vf7FSteUOe7L3n3a9oH6O7vAPwfzfRxJJUHJzNGiDsIrHtJIb
/55sWHDy3oJpsSF4kMj7Hr0xPPmJj6Qk6pp476chTzno/mYromhy0Wn4Zg9tgNarnRPMMxAx1nOB
Bmr+pQcZ6k/gG15BnbNk45f19DRxK+fhT5QFk33lSXHND9CCGpDEnPR9vJ2Z/2Hkbstnzgi4MGZS
CD0sw3odGpI5oyR50FTgZGCkLpgsbG+DPNXlXKuzKrzsH9L2qNlxUnvPlKzDJWnX6D7xTvrfpa67
Xx2Rsqhcs0yfcHr0rxZgwLGLTfdNRnf8qFFJ2LdYZDlaFcdLbmHvkcHGdyFYLSOJBGFF1VP8Zgo/
uelhKJClYKj1yZDCircEezaiQQrNFdUfvzW/Dqa/6Zr7sIxblILDLimgbn9ycvNPrhRMKVOfVD5q
wnlvC5WTdzGSdQpSp1UAfJ2Em4tdAIb6RwnwgyBoW8CxwHQSRVs+RveTYi8Cy6IqXUAYw1rMEz07
g9pFkIYnMhhQpfzCzFAg+XNGOb6I2vD0bzwcNt2V8Nyu2xEiDKom6JU9JkU0MiprUQjtsCHmOQwv
iyFLxmPjPgf5WFGK98wCWxPQMKx5FTt4ba0J4LnazmvPwl+bAPlrN/8lSKJZroWKGf2OpsiuM36I
7zxhs57tM9Z1KNKEx97UB3I6Q6JIwanZalUvdOjonqwp2YARbP6S+jC1py3+JnFidMrupMES8H3P
BFvfcgLJwcGi4jj6mqUTezsOHvhuKWlEnl70SXHpol3mia77r4a8wVuBJaVhUdjmwX+jLmoyiFVa
0rChK+WZuaMidfqCGautPgjQTfArUKUVh8Urs33lgS0+ZGm3kMRkioTkGF2m9R+Bic/96Yeri2BB
wi38GPAvlD9jFAesQpHNpuoCydJ7Y9FHtASmUDRhgrCfTcvRtZcyZSPhdqo9Nj6HbUc3X1+jacZq
nSN2fSHvLLLbaHKCZ+beab4vXci2f3pPDTwg8EXD/khpg+8EDiPt7uidUwobsvGaFn1ePBvl7Pxk
wK6AtggDZpBHG4Hb89hUTXemqnRWQjNix3lveujex5jMsPy+p3ez6+o7gPf8epb6wU5M9m89T48+
ltYm1IGSwewuy/L+yvO7/gC/ZSvuoA49su7Rl7ShcFmGuLn+rWYzlBvtNwX5uvgIeS1i6Y9HEcC0
2i+DO0FGKxZMFj49OkCjZjm3syhIaikINUvQfjM2w9xxdv0AkHoUD2xRag8r5aZyU8Jk/Ta7sg4p
3uqgQ/9R+LL+kVQQTehwWvXNHiv7DetTgCSZRtTZKDb53QIm2aKB9GFPOUFW1yjW1qCyX2W3hOOp
mOnzy5Cp5z6CvXPI2Fbgha0iKAdJAPTvxx1+VlA78zbvDbVOsvGJ82p5plrP7BGBjju8X7DJ8FuA
Y2K0dF/Aw5GE/dU268YdQ7L/GMFj9M+rhkF0jM4LFVAgcuYnZEVeG6YEwZOvIG5uSCDU2BzsyCwl
DRdh9wpe2JQfOg4hAK6Eq9s32IJO/hrmjCreWBtSBSQupPYTlcaiPlbOvoysdYUpikbpXLM9BD+T
jsdAtezMS7lcUOCDgIM3elrw+5IpIgnp5HMeI0wz97dXCMD1Ry7APBCbDJ0B0WaRgceCQGSefpMa
xzfOyHUF3ua6uNkQ2TeWnWrPE/BGk1SV5x7dAQ64Hqcsitgw/oirfPqGjeJ3Px18FHgYGr4NMlAg
iIZRdC2Yx/yjm0zRIRpbsXfvG/8HkW+pf2KWXVwV7TE9aemb7BkRiociYplYRWdTdmM6xHasyFjj
BnjAyEqLJeO8UcqXvnGARgbujNNIMgXfc0oFv1DGOK8k1KP9lFbC3AU5cpsHqCcKsCsb8alrv1to
XQ+2MfZAq4VTSYraO43oGN6VgpJ/i/E278BGOAJQmczlFi1L9aS0IYVw5NBkVepOrPjZdPl7drrk
8fIDjm8LDe07+vdQHEPsjnxMU9kxBJ9LUgCCqLzYQEfOoe3S6Ckc+4gV5pKhMkRG4PU/VFK3fyaX
eTP+YtMiwBNh+pBHCygVlg3eh8/avDnP9TqZO8bH5idoB+mN6V9Kbzjfp2WbPsFBdH/DrPuLGBzp
fVN5yuRJtzYiMDjJnfwWQ65c3+PE5PbTAA89NF0CnjZx2xLyVxOM6gmd4LSLXbP88jx8nfdV1z9o
hwiQhAZR24RIqdLBdF+yXqgtOoLtgm3eFeUVXnI4vPizTzajjNniGWTAqCZFYE6YajPvbAzlxRAH
bMl1yx9EpVCNX2oe7S/HwXTOm6GfpiQaj6bzRcjToJszee4Nw7uAb3EfpENiHpXyGli0uipubgyB
5jWAqYHwvyi8E/fEWmdIWtGq7BkyhJ8CnMXL5HUGyUhSpbditR49IiLqXU2NAHoJ4O4xrg1EIsDP
5X8qcWYWyISpPE59U8/frVenrLxiNK/7OQyXCNbNYI/SHarxMFYggrcD4nvCbIEpferQg7natXjG
pyqI/Q3zOfnE3RC9VfStyEx8heGjicvfAGv1bcG0Jl7pGhnGonMWeE6WHmkBa6ygfUg8C4XjPu6j
yzbz3XDBb2GmVd+5Di3cvcLvygPEJ2BkSOzpTYHHoLAeQ9xRWnYFQ98pOEdRBK4nvxuRATpxnwwn
3/ZpeAq9gMyGBTLYBeRF9FqACyfRipmh3uk+JGKMB8u/sSozrFSiDuUm9RsZWGOi6pDRZmDri8xC
zDNoZUWKnb4jaT7PZce83BrW2NsEGR0gf2gS9xxG2ma3RF+XLf/NaQHlkw+jXZ5zQQrGpadM+tvj
/8BlXMLUYhHUxZf78fIU1AMEUylbc8TnlkgSK4JsPLstjnEezg7kCSeDy6jZYZeBlaeVXUO5rwDp
BtXsJ2+eahYcyHiY5StIlvJfKVvw8Zis63n47iLKz5Zym3b0j9VzGK2Y02svOsGoJdoVeWT+riO2
5QRGrKQjWzX8A9Si9EGk6ELVrlEcxD9xHcr5qmTl0FqyJHib1mD5M2nf/JAdcmHGvV3JdEyEXrT3
IsZb1zFz6x8WmfGhDuo8+VezykNkFELquTXemKcHCNC9g9u89ltX7WWc9480BILeMfKeFFkE0FUw
8O5UFZXP9OED72vtP9KWDudJxu2hCJzsDDermTb5MPX9K1mWmXdBhwdwH7gn+UKfC2FsDTMOsha8
izchbj6Su1XG117A+3mj3vIUnB8A+fLEndX2h4jGTR2XtpUr+KyiMMWeRK76KSKiIj1zomPuXWgr
dkUwD+47HWJ2xMuesWRq0qA6GxeW7IkyWn06XLvtd02QXviLoHroUJwTzhkWadgenZ5+zEUsW+0X
uuVjEFnvZweoEUZHPZCAcp/qYKbwgrg5utEQXzFJM9/h54HsY1daMFqDttxMgQemfcQ7OP00U18n
uyFO6n/3GeXT3KwwDNEkqPF9Get2i/I9smekEurdCaTyOQREk9gPWkaB0y/MTPg+aodzcdPp0V9P
WELh1T+lqYznryEIB2s3nSh8lhZxB1z9vxw/E28gyq+8/OicsljYqEu6XAexHFxBn9YfrSIFAMX8
yWnLPgTG6BM/M+2KMZiKYzY3ATX5SquPDKoY4/ohE1PYnkvGQ/w4Mra6+EBEnk3mlA7+OOyBE+Pa
QVbPsfFtvNE88sxlI4yTuyhebny3igMKPD37HGItlkBWZsLwPnSIXt0iLk4IS1ibESYxCeocsWQ2
Rr8WuOYDVGC/XnjNfRXw6epchSc1jXn3XhXEz6a7NZ39fCcTO57ylAZuXgepcY4mWY3FoqigDXdo
rylakPZAJ6/p4ue9cgr8t0dNgbROx3xFqrLDz+qIrxhVY/TYmjapHipEak5yypOIt3VnIzJ4b36n
wuzf2tb04uTL9qlD8ADtRnEN8zyHx8nU3LKCJFh1uXpOugbpjUAlOrVdCxLwb21rQJInA/8o3UVy
4P3geOcxzQ5VVGvc87EtItC38HP78iD9Zm04vrM6Wr8IIUKWQ+J9Q0jN3bDu5F3Dpk3SQSxwTRTz
XO27+IR5M4BpJYVwLKg5EoR3Ns7kGTbXwoyJvSl/zis/yP6EEd/jXHrMB43GLBQzjJqaicHFawao
q4RJjp8lTzgn1xzNt0LGPDIZn6X/olexii1nLkmw8wBGil1j+VgahrbPFvxIu5cIq+8/a5EAeQef
VwSv92sN6zAOQTDqbvHaR3jJRh9RDZtNi0ATw8SAvZ8hS1WeHB+a0SFuwaRfRpaSy2vMTf239S0z
z1aYdnic2MsscCKwzBwIdIH+63l8JfRECKqz56DtoUTGLkPojxpTz7GJHJopi16KQNgMEwUFK88u
sTcYLsxc+tWO7op8kDXT1wDuYb+NsIMQ71AH3jPjINIVud9oNxDGBmBr2F6Hw0ENTjK/M5D3TyGM
7hlQxxI+d2Ou4RBU/hh/hdEoX9Ecxz3NDm7GI9As9i1ZWjQg7akZV7swBEKIVjGPcYA982/6Nv1T
DJZmyZRD+5gJT+ozyQGLuK4ZOB5vqrj58dSQll7HFSoHnQXFUzL0UQ2fT1NLs6n+j/W+i4GrDIBk
J/b/wwWWGorTZGtF6o4P41Sp8hCJyaQfVYOg5ZQgeNZ7pHkBajnCL95JGCWjdCEv7rGeiZqlswvi
/TgVk/hFUiFVFyY5ZBDIComMJsDkgeVGne/wJBRMGIYVNFGZ9sYc3Lu7V3COSi74Jt8LAO1EOPOY
EJiq8SRHnb4PeJTzWzCv+YKoXP8XcokS9z6AISvdIbjcu/HoDD7B5xHIM3j1q1puSevdYbgZE9LE
x+owyhVQHE7hZj4lkFa/aZ5mc64CLHJoNaCS7op8KsPNbP1YP6PxDFH82ISRV+OW+Q8qrO6baKzh
HINV/y+O6wQDODkg5hHgbhFRD2n1A+5McaxCT39zmbZkm6Wk5+YzrR2GUj5O1otZpHkdElRzMA3z
v45zH343qxe/BmXB8h7wSYuBf3Cja2WR0iCUjCsiI3OVVBcmyBxyEHsGarPMen/WaqwPSter2mt3
zv5mFn/hduBdPGjMuvUGzXbNhWUK88sZch3CX3SSx0UpbZ8bVxRvKD7bt7kUgBBY81skIGX8q5IB
NFuqT4+1lx2JdfeUCXFJjuzYLUil73bUcYkskTnfvkxCE0Ngo6y+WtxEANNA6599EplP8NPy9dz3
lik0o97srzGqLvajXpOGtFtSojb8Otx4q9pC5dDKiAVB4De7b9RV8B9D5kz3iCnm7+Bwh3cM1Qgk
sEVS21Vkyt/Tj+FQDlNb/KkapznIJOX7mp3ikq5w/C4aLN4LfskCl5+EfrWZAKytCMWn8NUlyqk6
rzUssvM83hEKNfqP+ka6eogotZ9+NJ1j3v1QLDhaKyxa05DQXBsWszewoX1wnBLiMM6rdFdUOYDe
is3qJbjv41I0j7LJvH/3QOds46ikPLN6cE7ZiJMfR9IQIx1ygMSh5HV5fch3fxcz7mSalqrC8qIm
h2lSJltaplS8C+arxT5pl3kL5My9TQmY750dtbtv+8b6L6yz1EFrWw8fA1oh84EHrLlmYdodAvhF
4NJqPb4WJIoWRxgh1KBq8Mgc7dGVHNO2Fc6GKU7DpUh4K/P9TNqnENbWN17FDIvyDH3x6qL1HqnY
bRy9rOPcfdupL+kzWGWvb5RddX/q4oHtn1GDe2UmwMSVbVqZjN8efk60t6J1nMNSJnPLNMV26rUv
Gz6QcnHJLEBHNifYxpO2v/KIuHZPrLUoz5VTjyS4T07KRqkgUOxifB9Agi7U3tM8dJtu0v3v2GUI
ewirbrpi6R8ZrHrDrP5NDTc+/68KSvxpNSeGTEt3yIYqfvdoJ5vHxK9stI8rZzUbvjdcvyGaVpjc
TIZw3zJYd0W/C8dsEifa2D7/Ygo5wOoPcUCdPE+2weuiUMBvGo8z8iRC6BabDkWG2CTNChxujhQd
EE0YkQiMrhA3KnLZ7il0PKGbrGRctlkir3X3PqZWvPG8CfFDpNjVyR34Naj2TO2YnL+jV6rlqUqL
nlAVi0WoYkC6CI+FHk/nALgzK3BMc6r1FYkNM3E4j01ZaHbNnQKYgGgrD1AuYalv+nNDmYMGs+Jo
Z3voF12vtz0umErs0eEyoQKbYcPncunq8jb6ZaLRuiEBJTG0rMu0ebDsn8Sfhd3SuvPKXhYhSnNQ
z7f7yBJVJg1S8urLaU3wYFhbeexSx9WtPsC/TngcLPOdqth6NUOaTZuUhFMzRSdRYSLIh1tZWI2j
NuzyteduxtByuXNxmThPHpOKfdkFovhNVGLRnkgzA6Gxkah7h/AwSKh0GPBUuPaU39loE8rjKe4d
pJ/z7Au22mII7wlgfYuocmHmdhhnqZrgluYJatNsaNuMitZ0tt2vPOFa7uqa22PPEcg2ISrhAeyx
AQ/OoV4NRn9I2WG8sYjEaJ8x9jJwdQ0PxMPk1l75HkGF7ACPenP3attB/nUw+Z4MdnYE1U7lrw8p
TIh6JxtP4oZJsfO5nI/G1e9YBIyPUrNjrf1bU/4JBkMtfQhbc7x1H4416/A2ziM6pUgqUXVY/6p6
jPdGY9W95V6Vj4dgjFtuBfa6fvDJMFdgsUFi6uzRdIsGaUZJz7CNcFFOR0hvHpDYVjWujwAnv3tJ
CgsgbROWtJ7g9LzO+WPqySZUio00ryUOCgFRltraf4CLYr0NvrG4P8R0EJh26yYDrU+2gyofOlQy
WFtCLbx3fimx+GowaQpKccJ2aID83nM3AOty9rZe3vGTRwDnt4QmAxiReO2i/apFK7c+ygZ/v0xm
ChkBpDA6pktJT9t9snrJ/Dc8G4M6YnlzvH3R5cafmBInXuydFIBDxgzQDEdWTbq+v40OnJUrKqIc
Th7uf2GeB4QZeP7bxUnPQIiC+MLt2E4Xy8w/DFkCTbDrIVuDRY5LptDbCQffcGYkyOa1RYKf4jXK
1/tkB7AiEpusEg4LjNpE5ik0WCh38L8yosm9EqICnm8/RBfKDWpaIOoFzCYPxbF7QiSFoZn3IRs0
Zn1Wqs8uzvny3Z0to1vXVBZzAjWo9xSKNcj/jvHqBn98QWtyS906B9fUYaB9o/yL1leJigNGZ+LW
ZPI4xh2OtV7n9Gw7N/Ve0iEmexNEkG35LyxWVPK4Vp5cXnD9aJyFQg1N7LgcTNTHGsP/4KE6Z1qH
fz9yTXAcsWyQKs4C5r6ycEy5Gyq3TT8V+EGigNheh1s+HuXiHscG95h5jLGO2Hcn7z/gBAt4CjkA
Iug2XQ5hi+Fu5CzE51EmiJPKVn4dkr8Xk9YUhFLzswVgEQW9GbpVd9Kkg5YJ7i0yg5Lm7v9cScc7
+JhPsUVODnl6qljQsmzjtsvzhwCud7UdrQVlI6t0aRjtFi3zf6CKbnucdIus2U6zkzIdXmv9Ifwu
YgsQdNV0TecI0KgZ61HT7mOQfpYTYyRSIVCd1pt4qUtLFrcmSGQ/r4S8v4OwFKigkybJd4zqPfuw
Jp2T3UBVO2DQKVcW+8Kc1+cKynK0DAlT2Omz8xymjXvfBKoArm0DRmNoljSMiI7y5d6gBiN0r6Vs
9skAS51gtLCPD6aENEQMiSuw9FR9RrjJnJOdsa9GCS6ivx9Pe08CvkCmxJzsvzzjgjlhjEYuNrCq
WAqwLms67niP0BdavyjUcwu5cflUkM3FtojCwmFIPDBRZT3bLdmwacI6S3fOHKPbGWZGurvIuCD9
hggi9iXkGdI3Dmz6sG3UpjnlTCHllDxLIapi5/Q4dy6RC2V/F4Dwza8eE22g0DPGlhNlTll+tcqJ
nDPW/4L9GykYQwL2uWrj5wRl2D3FrtKcJGj/heiOgyvn6cGmPGfsreElbUL4g4iUmoCt0LSxlOHg
wDRUsm4zIWxwb7AAu/RmmlwT/dQrdwEXCRgaHxdyw9NUwkL8IZSP3EfMgD8uCIUxj62NU3X7xEtL
c/KXjPKKz2ZuUBP6bvAfYyOvOZVkPwGjSyJWwXnARcqKhWnTG/2yXpCMZa6F34ENTEbh/Nvp8/J4
71Xmv2z4GIGgQyBjgUFA/cHBGL1mcdzI53BhG0x086GbyLMYfEgYmiAVf5n3dRU51UMUkGb5atOy
n6++xxe8yTiIiHEaWRA2bnwO4iqMHx0iuQ6iphvdIDjt1IX7YCgY6ULCrf8kA4fo4T4xQQpRh+sD
VDrPPShThGQy4GEm7lLkP6s5IqyKceu2Nbm51pxJYhca7V78LF6gU3RqIAFTe2fE2uoMUDFnLDTn
QQBJNR/+hHnfF6cc3hYz0Z71pOeTXHmA5Q+jbZ3Y/FBk9dmVXBRznSyJyMSJdgwgz16Dzv9+XhBt
F4HfZy0Hvm66+dzg9ig61cENGomn3GUrBFPKXQXPla6W7at1yA6keJ8Mq456+JqbJmYy4/FlblVR
UQgQ1lp8lk4mfzS6iI4+mFj/Ch3NXlZsXX9aupLoGrV+fK6mJtr2jqM1W1Upz0x07lszckt26Evm
/FKmubipOCRSk3WBVbCbovItJk203C8WaSgX8qzbveJiwCs/i3PJEUIaCS0pMk5v8lmRdRjoXGJ3
C8/FIYsEqOuBQa/O9z1X/DR5GMdHXPkuFT2AkQO7cChHVd6v3xycbIPRXWtkgSwAibQwJUxpJ2vB
Sw7AQLYk03jL02DaENil7X9iTs0u4xIDGslQlmwkzfqHQM4EjkF64X2cPlEhIhab7AOGihHOK+3d
3kUceorykBGdgyJiNwMh8qDzl5zPWA2gt2LwFvAPrbrZkGCEjE5o7/pQ4jYF1NqLmHyuSLuwbIZP
FEcb1S/hBY3WIPccsklwKBRbfvSe9aXP2l5to6GfLwgCwukzBZEsHlhuJuNn4o9L+5TXnOQnAN5R
9Bi4qDlOnXKYaLEMnw4+p2Ww8wgUq3GF8IE+1G4SnUpTC32eStYPF47h5qg4iU5ln6ofTu7OP7MJ
NMoWe1b/zic7K8ZQgMKEmKP+RIk5OicXGi5Szs4Mt9hbY6i3hNR0ClKXnwHZZrSWsE8Ns+o/yQ5q
v+KDAaSi0i2iVZW/z8XQvKIa7lHS1iZ98JLUEnHJaHiLGHSINvjcPL1Nvbqlkq1GTvxgZcykA2bI
jDx10+7c+q4LEa5GpOusbyK+m+hDtUA3Jk4TfyC/792k9PyGWit+sCAKWblwKvw0nmY+whxOfs1R
KJ0XNNotWPI5FAnbkLlMIIDfs23xtO1rEziUlmF8GfErAE7MvAOyJJZVbBtOzOXMY5PH0VvYi+g5
dFeSTZVwyBZx1gBpjez79JIOQ0MCH1LmYBOnZIpv/EQ7/ZG/3Z7oheabM6TNERL+dE5BYiCV5i5P
97Nnmm9nFcy3wpAE+XsAYD7/InKhje6VQ3mMWlssvwwzlX4zIyx8g6VfM6BMUDyhCbavHriX5a3r
Ck3hMN2xkQEBKu9VWLccIA4eWCIXc/9HVYTLBe89qTKuJQmNac4siTdva/YKKxLBTgpiaYCED7sF
ODIvmwmLF4xK6jTJhEnrmGnvafRl/JBFo0fyEq3N1riLPlaLkT9dzrPuYylXQgRwSAm1q7O4dS+q
RWe/jXKczqQ5IPAmzQl79AYssnKRnATDN+owBDng41BjYLEzv3w/R4KgWhIHD7Zdm7cMKtCy4dyU
/wCs96RdgL6PAE0mgF7wEPXmmKyh8wLfKI131BH5QwhbFnFbW3JC5WCwT27thJ+WqUy/cUPE3lR5
GvLlveRC0oGFi11tEI3+VmPgz688vZw1w7oiqXWaOTisBlAm7cU0n1Ev6OvqiuYFxYxzKqKhe4bx
UHwmNY/13a2D25AgJMllxgTAuwsWRW+qeJcFMfS9cvTrDR9njWA/dQmdWXwPJmVvlM6O4Ba89kES
Rf7EXj7jQfbvMMaikdnA8iCrLIwGnxvIXaCl/jSUls0FdB8UHBosOD4Vu+GDYZmmb40CUHdp19Hm
rxQacDbaDnU2KvAY+EVKHhgYMJna8XlqWCS+LFM0RK8+YEXkyclqLym6VWwFeCBdcbCKCbmaepec
vFyRdgPbyBEvVHoZE1cSMt2t8FSl9qAusXzXjukfzCCw+IH+JZOcxcB24GjLoOuIEea4BcaV+ThN
4Yr01tvOi4PYg0m33rH9xXZETUIJDtSirvcuQRr00hxz1WZwcU6j5upepFp9cn7cOvh3D+Q6simI
De9zOT/qVRUofRL4xrovGQrTYMUnFNcGu0fcYwLCo2uOno+m46XsKnPLtK9/otHBXLuFImd7xps0
ywjPyembFtQjYw/Nom0SP7t0Y8XOegtUkfToRuP6PWEsZjXMxbx8+4zfMNXCJK6vo5YtJL31jrDJ
BP5fr2R5EHbsSFFtsPbbJmKh8I+DrN0NTpHVRw2yg3E46GIeJM6pmPIA2OVzMtE/cuqV005ACbQ7
FN2AMok16LKbJZEQGvkq4q9ykd2vxO2a9TZ4Jao8nXv5r45M5of/UXYmS3IjWZb9lZJcN6RVoVAF
UNLVC5sHH81H+gZCOknM84yv72PVmyCjhCG5iQzJiCAMk0Lfe/eei7HCvCApgc0pmyjkXvZ8IY+5
jvGxmJwxgUQmTwXdZOAHfUDMw6rDkXyQGRh6rPF4TNad6edjw5t9jbnzi/TqyMmPasm5y6vGk9Ul
zwLc7yXzveeaZkq7zmVnbxhwYKm1mEE/1nZfDHdUlag3Sh+96c1irqbzYfQHZiK8FoM8ib7GU8em
iJS7xyCeouLJ7rp8eSZom3eoHarozWAG4lSgLew8CfJ808S8Gmeaa0gOyL9A5zPGGZRymx2vcS08
i0khSU4e/bq00atAXH+BaIsEHyAPQ0TCBL0z2oQeWTWu1beW96RZNSpK4nUAbSgDVU5FfXLHMWkI
LCCMM45WAS7C7pqnx3eDvg0odXcXDwh/9p6Y2mNWwIJam9Ra9iWyWcCUcd68YtQd6wsNCEef8kQg
Yrxz7cHihjE2wn0PsiKgamJWmU/5Y6V9L3y2bExoqAfGnFu005Zfigf8HDj50bWPHeg4EgU0nlIa
wTvFvIVBbu/d+TOrPPPv4KEvlc1IKKBR/2VupMk2UKL5dE1dI9OtnTEyHq+SGCJgcjvap4jW9ZEf
Y8cXSf+dqUDa9Eep0at/9rkKxTkiiBrRKeAMZ15Z1J4J33l73NpeATgqEWZaDXzEYeIxlIBt5LGg
P/c5qO+1mTD8ANNcrA4VP4zDUxErHZ3iwgvw2xEYdu7duLtQ9vYVVj5ex1oY8ZpJH184894h+MHt
WPRW1t1YbUO6WNOGRb33UzK424iMKJqoH4gwfNwakA7PHal6IePC3Pso1aABiybzkp8Fcvknl+ie
8sSIPl6boWmPjL2vXZPGC+4GYN7D/cSYMNsSHlIBipsBq+y0WeoZ5sFVRbDvett2YZ1XTQFP366x
nlVWv/AW+6AS1qMw2UlgJ3FvNLIl65bxm1wOYVjAx82QMQxH8m5YeVYJi/sPNqPdKeuU9VGHpcfU
nOuXDHBJUkHSMBgR6Z6DRvial3Nyv6aglULaabyA3mV2ktx9r3HFVueCdtMl7PhiUUP6V4Cougae
mcLLvl/lhgj7jZE5E+nFQa5K4Y9RyRmdOeFu+Mtt4Wp5sYtJLgRitUt6C8DEf08WLy/OmNJFuFtm
O3qLe6LsVl4ieuCLtYYjz3Y+u1dZloAUgqTzmgItrG8A06B+o27Ny83SdqlzT0WeK1Kgs/rLFEJ0
2aYlG+zdgr7muUm96nVOk+m7P8zuD8Qi5NOCRUNVFCQ+oQIhDNuDGnFysulTzl55qovPHWZaLE0L
xvsQbhfl3ymBh6D3Hc0i+zjXQzuIdW5Xzh60Io7HFGJSeYLWR1XKCihXOA2cM+mG8aFnjJCi4Vmi
jVD47U5ohRZa+dfK7Swn23U2Ua0bQA1ducxrjxraOozRkPJS0fSanqayHi/oPqzptmX0ld3UIshy
NJAQEodTYDrXPzUa3s1BZb5VA2vuqPewJlqoK1yVPWAusk6y7N1DB6Kv3yPayX4gDSEwoqqXNDlV
pSUYHsS96wzsUMN6jFYDBmlAVzEubqKAsHv5a0AepjyEJdugdRQpf3nWXRuZLb6U9mOoRJ6hfc/n
eBNMdGXWaQl+AXzC1A+vNP3VIwqhXty4kIhOqKss/ylvW7N1ZY32qahgtDdtZ6MC8pNH49CX5Pwp
ImH0Vu8RMFna7JGjbusAQOTOgnO5S/x4AYPbI0LcCiZcV/c2xUs6dd24m+y2i5/aMiQXl5Apmt8F
KXNUI1PyriMbTLTAyvbRt1T98O2Itdg5ogXqAEgC4K8BoHS257h+LJuWTD23DdwP9MRu/hCxy3Ce
Wu3YzIFip4weh97pyy0vSkUWbj1rVmuIPH3FGB/43I661qLu6avopo0xxVdjnKgnoJElnnAReghb
XAhfyZpma7iLA2Y9fKdB8mzJ0QC1Uy3ZTVA5CixQYRGCQTg58r4VttPBecEkmsXHnIV1E08+GYBF
Ug5Hk8fQbbzKGeaVyBDBExECx/I8G1tmT0BYCYqk3TCKABluXd7ldTh/w3e4fG1yfL5nx7G6r5kp
7R0T3XC514B+mm2D8Gd+Yf1aBKqZMi4+PafVj6yEuYue3QsYAfb409pct3dWJlIJLSsdzXvRRGV1
ryqplz2cmNR3Vuzh6YHPzHXhiqYq6Pfk9shwHcCcJQjSdpiUlbgqq7U1OUx/RhpfDB4hwTMlRS0M
gK0o1RGtlf7qOAloKKh6egPzB4JGAAjuLp7wWd4Amk3pdiaFfVwSwPx3iNza4hbteXHh25bqgyNR
H5yGdGpZFUgspXwAS4MjzNNkn5dOD0UIHfI0n9pSx3vfzzM6cI6NbLt3Szhjrgzi92lCrQv6qMpf
aDD09RtNRE9vR9WyIwUVi+DM9dzgROkl5DFHSDvdiAGaPdCUgGQzNMvRW5k31CYjOSULda5T3+Sx
dsYTna6C5JNZeZR27HZf4RzQ2HHgL+xNPdSfFFDDq8uF058x2Tw3I2Nb6OjkQG0nvjcnqPrdPfEY
xUGA3T6VosaqawFaZMdVGE2zg/HMKw0AZlFRgUzjg+JOjI9GzvOOvm90gEaAznJbsu8OV0EOgnhj
2iAef04F241NoSP4aylvV/ctswY//JaAihpPgk53epN1bn8cDI1WTFnw2DZdNTbJHdv+4FSlmDgu
+dRNF+NF/kePGIZdlskXtMJ4ihA2L3eyCu3HBf8vIHcVS7NdNH3zm6JqrOQO3TEm+HC2k5MyVUjf
h1zPlnZYh6zmqoJTQOVFYqPqrEmEHGsVXsLBR/CtMz61tBkyrPZdMpNMzfK/zkMdv1lLAVDGKUDM
3NeKoOzNpOxrPwH/4m0yLd5b37v2tCLj2sco16avdVXpTTEF4kKBXhw18pyvoc2oBniwjeqd+Ick
PPsLosKYLEGIHjnpfSA4lYo8VEZJGdNGsnE6j0MoIoqLZkZ1RZZewGKDSYb4w56OZJaWH8qE1LeF
QZ8zoaN1qYhQrn3itevfYdHPIdOBLOsnQPtjMW6aUDTw55JaBtURmbOdJSCTlmnAVyzKUwIiNNu2
adh/zBjgHvMpBRA4Kqkm2mpqsZdvstdXpQA263aXTGUCgbGJYuwQ0MW9ZN+MwrltUGAvF8Wm8CEl
ncllAOIH2mKBARxBy7qqHyIyiRUzFfzPmLMsTFRFQTTKdhjQo55RkHXdubW63jkaGbreHWNxtFNC
xvaXcp4JngpyU8s9KGcPIMI8Tl/YWlovtGcKmvcJyiqzadj4weFsZLUQUtC09hhaJ6ZWEl+mgXjp
YqsIceiJoLwSgmTxBfjW1DJRjIbino1s/ZzWfEHJW+l8Miwa0jQBgGT9fdbMJeJoPRj8wuvcFfl4
J2fQU+WmpNeuTx5AjF0ZXM0syBLa8SYGWTMgVWdgc6yYZ7aH3p4jWjh596KaGFl7xeZsVaUBcTwu
RJGNRSzMesYT6H4aJ0dYM/RBvQ9FWjz4tm3mcyW9pbt0JlfJpqOv1dB5XuCEui6mqrse/SH5GjG8
GYyHuPaQZk+5rcqNygf/6GJ8qY+DlM3EZ2Gsql1S+dFPjAfSu6PAMPkdLDon2SSoJmtGLdLmUqL4
0G60JtuFrw5y1E7uVKmNS8RniIAWPBl4rEUTX2G1bjrfQFYU1oNg0slMlTbb2c3H8nUknhHZXGG1
b5kgj4M46Eq+o4vLjzGJhvHVhGKKLTzhpn2prDiJdkOhCNZsBAlWdhj0a2Ei75jQFfzusov6pJap
zuAnghPkm/GGGRYBZSm/wLkVUauas4roucZJ3/PMOXB21m1QUG61/E9y76goW4O3GCabsCIQ5NbY
t0RiRjomS8FGSMMr4HTJmphukt7ZKJbnAu7m1UjQ9Yt3No5NhsqISIsekMid24TmTbZvg5oWcVi4
4sUrkI+sqSax0tjMjbdpmrAG+vWcHjxU25hKM1YVSpHazTD+UshHjR5e2Yn595wm3UafGRuRhdMc
3bsoUAl2g2EY7dlPttcWVaP0fYM+58gYICSjQ03OeK5JS+WC1VqcWqPmVyUd82pHg3xMof8Tw+mQ
CXvrNXAFbwUWkoLc1yoKPnN6Fawctst6urHofmFcjy3cv8BhMbzha82seMMcP4O0FxU8vwdrjBWf
HBcLVUhGx43rdnCXVviArOwWKg+jADJi9RYmKeAymhqW+24sW1qPtIyd9l3Y87RvkPK+9uSgk9ye
ItM68SlX0bvbsTPZUw5V44WqIsJVM7ljcTQE0G4aki6vmBTXIb3CLR9porN7pt3DPNZgRuK2Mbez
z0ueDP62MlMevfUWmurOpNWFZyIYbkIUqc+oE8E4EZfrH2PoSO4+oZfyzsyFtMDca3xeLW55cCbM
DotpU9Vby0gIkgXj1bVqpwLuOet7ZO400b5kGfddrmHYu90sTkibYhqWjcrS+MW9ogaVUL5ZzQRj
viUiyr8b6fHH2iNyZYldhE5Oxu75QOKzT5YTsSlbzWuyFXNfh2c1kVm/TqsAoW9SM+44dH7Ftjcj
MuUqXGTgf4cOyRLPpWta6xkNjMbxjXGZaFm3/e8mHiXItktiM334cabv0BVPrr1JBzG+9oBrVHE1
EbbvJZrvbVkTerZSHXfqHAKrOZFIFiXrqIuJEGqNcw2FSZxm/mgkgGpvdaXYxijAGMociyR2U4IH
+GKsXBND9IpcM24dEuJuJq9b3kPIbdgP5tocaGfMzAT6BVdgXsXjWurZuSmWkeA1DXYXgQsIBnj+
S9Bar7TdAwRljctiCKxBXUq7qKdH2kgCg0RmOFF2p8QN6J3sZNU85tE8pseKPge9Y12pjIegHn5O
GmGaK9RwU3i9DXdmbrfa0voGMCfqb0Y1MFSRvbfyo25nYzZ9w4Z5nSwNCZaEiCKfWROMVYyg9S1C
2crIhg+5KaOcbMCVgGAz95tk5JlkoAq8JwNlxOsgqmlnswfZhIQbfwOgEt56PKUH6EZud416LacL
4mykVTVRRN6qU52/jROgm7embxADGuVPzUbPyCuzps42lE7N+A3QVhR90kUkAhekPbmUE6OTamc3
EyGSaBeIf32MnN6Hpt55RbZHhCj1hW7oGG9H5N57dEcWKjB46tu4wg1cDT25HwayPO9vmWCgKbAj
DrVwATaC5Nkwj0nQc2skvIRzwDbu25DLvDS3MF3YRoeaieW2IWhyRzueKABTtKbeuEvS58/d5KXp
TSq8kUJ+XsR3fI7ye2Djq9qQSko6QahRyH0w2/b1Brql3oKJFIu3ik2e3C8Mzl+MlRC/FV6BxE1h
nQVIJzZ1s0umDagkTxY7jO4ZwzWUuJBj8DoFX8noIdcbYx2CXDqf4DEEVhf7hAgRiP/I03Ppc9t+
IYO2Ml9FGzW3jMiWz2Wuyr0KyMk6wrlP1FaMc49Pr5pAG8Ix3mGuBdfE9UjsHu2UaihoKhDKGvQC
euXRGy/s4JLypegwB2/4ypIeGIJuKrYVyETSQgfPePAWrsaMcnJ3eX01Y5S4E5IDKqQ5fYTBs3j7
oWerdmw7J9AHjwhW7AFjxBoxJbXbfkUcNVkFmdT8yIeBtbI6LfAwy1PtClQQOiei8DH07cZ5bMKQ
IezKgTVjsJlaoL0Q71bjeEL+FzUYnQu2Pc8IrSihGBWSmLUufUtvtUH3DxOIr2NLWYMJ6MHr0N8i
X1UDcLGwT1GSrEThMBIacPe3UKDH7oeTVa2ibE+mU+N6466kGsVNaHf1Swm1cR9rqZB5kAN4lZVo
55m4Rf+p69MOhKEf/aAto8WHDto+AJzrye9MV8Z5Db5heGDTDisrjCZ1xMJYj3zIo/bb2PCntH4Z
sb3oQrwnTNi+YOSZL36YOAjsQAr06V2FLXW5CYLAfyTmpPqBZgxMJWuBeR47DN3fsiuA6T6zk/i2
8jtO3kszBbzCwW+wdaoaWAwXi+lcb6Ky2eayEtHakdl8tpJmIjCilsPzFDXRV+SGrdyVaozyB68S
hlmC74lia/APHGn3so8IaW8/W3Fr6RPTln5i35OZ+l55tIExLED+2RDTC4MzwIrqI6cJqwpGRt3R
KUM9UZzzdqro33YQCzZzECG97Us3PdsVLWOEcUywrANuDUoHMjWmhzmp/fdFLtkLTeRx2Db0m49u
bpp13dTVZbGndDpRkhpYoZFXfItEM7x6YvAY6/Nc0r1A/LMSKCm3fijH7gNAQD1W56WmHVSueNJJ
z4mHcLqCVyCyfmHKxVgi5YHCWFB6WQDXxBfyHMe0CddUfKh5lsBjxuGUVn2eAJGUa1rpaLmingDO
fIXzDzKK9kzT7/2oDae7AfXo/VB37p0dl/mTidM8uLeIk01WsIsZvRCkSebJpiBdk31fABR2a3cU
92t0VPGB/qN+JaiDOATa6m773LJ7IeuNWEK58XNm/ZTS1TUsvmFVPqfgyoO1xKV9CBon/qbptL9o
Jm+0XwbxiYjCPwV2Uv/sYtHdJBgez1UWhtneBssPajtn+Mn6nsff8XTxDtQK8c+mVJbBi0Zwz10b
0WOnNmRLfJ61aOwbLytbEM0DZyxk5MSkYRZIvcvJi0H7S9uoD4fpx5HBRDu+VqQxCYK6KEi7Vdbg
8vhRemXCtpKs9qvDIllK/7t2Wie5zdC90Fyyq1IGn4xeiKzlyBPfF8m3f1NAYkGhiaX+APEsHm4p
O8g2aIOSEgGnKFoTmBDVgvp9Yad5NAad1GqcK7iSCE7DSwP2jYjqWabdblgipe5zg1F0HYZs+U+A
qROOMScjMVzKG+8GPg+PmPnme0gspnpAepp9KYowPfejHxr0fDGx0OhUuXeoqGv6riE3th3rzLo4
eIxQHqF6dxfI7nPjV49EKSHvt0Auzu0KM6e0yythBegt+zYfj5EbaLQftTtSJayWDsgRxLVKI9VK
+b2nIPH4hq101efDm+VgRFYMSgiWIFsuiycyQDuiEHe2WrIItQi8iBsBJZ0VUtOLo4M0R6/hEICe
0FmJ21GUEo8YrZTJfXE6mn7dhmFPcoOxCw0QES0Tjk9Gl7nf3GgIU29gCdvoo5PIB+mUlCFFfk6A
63do+qG9YbRdpvdFHaRUllqnLcOLJorkGxi0DmnhPMCTuqWMBDTqZnnG3HtRENq+NCgWVbqfPHwj
ayESjOzG0Bs6st8FR8IU0hwAoTWbKWwmC8m+p4/KuGl7rm12JaREdlNmnmLY+tUP0ujyfThqCMo1
JfcPAtd4SPpgCY+ub0/uFlJW/jklzI8o7uWyGXCtuuSFxDyNY1/TY416XLTfljETzSErKT/uYsut
ynvc06hBm9K3w7UciD8+Wi3xPRf678iY0zCNP1sYTbvGnsLiMPH8wxxQoxE/nHbyMjD72IrzhNL+
bEbstaw2WX2P9pxPeZBCei073GP+qunC2jxnAb3WJ5I/cwDntpmsLQqKhvSNnl1/g8/q7SouAJjp
C2y9dIxwklmVZd9mbL1fJHuQ/HFJivjJ0KyldqNl/Glh8EQi6YTNo2ybhFGt33vngveaTFF0D6tq
dqwtBRnNIvKr5JSuNKXHtPfnMjfnuAz5B0hC8F7OnuMR8NmSgHbnznOsr3A+wO2vRrrzQVX4SV2w
PvfXZh4SGjeRNIHS+tiqKrXuW2qgELyT0tN9yXqaw2bUOQRVwqTA4JWxr57jrFZqhTq8yE7xBN/b
N3Dxqw1DQ7u5hUMe51+KyCTRh2PM0OMNxwpFgFHbjes0FlbwEFm9QaeKqsgh7hZcJjbUMocfhHJB
2fZbYUdeAM9zwS+Sy7i6tScH5h1jBv3Vhz8Z7JYQiMzIyKGB1gEVNh9yqhz69rfYYtLgB4PLEmFU
xKKcF/lHxR01B16rBvogUnRZ3yp8VMvrgHW32aHbrSRzbEA+26aePIxo3bhsobODcXGFGINN0BHp
dOPNc92/Rt3i3hYMvEBw6ZnWh7/N6OeYLcLr8pl+V1RuSCzSbEK8BTzculMUUSUTUiC4J6K7wd+z
oC3mAhmJEKaCXKqWPXMFKCVDaqDuMXIV6yqQ8ILYMEaF99LSpaJSr8i5/E7nHBU8led8IL3aJWqJ
NiRhXdPwQ/mc4Vo62C9X/tRDts0iMKU53aD3mbW4XAXEWKAQ6efpuWVz/ZAtg8WbFdXg9kbnUFey
X25qPVCWEhY+78yU2eGLIwWaQ5ryqflOjeGgk3GXzMZmX3tvC+G8YYjVcIlYfFn9wRq4MmWEOvfx
C1EcRX3XWzAE446BJ7vT5akn6cO54m6GsH9xpgyjNRO4Fj+OXPB6PvLZSYgrzfOifLPrkNczZRP7
hSXGe2+RktBwyRYZbEA6OQ/S0sALfbceBjpqgL2f6LY4jzP1gTh26Fo+SuIZ4je8O2G3n3STAuPx
AnVBumUjxCCT4TaJRufdhvl1QpeZIOAiSiB87mTpe48wH65GlsLxv86YC/a+kt7NPFX5uZF6oJSr
RfbGBnbG7QhUBRCu6bZwb0Ay4WTrihX0rXS+zcldezO5G09PqZdd0b7lYPNvXjukNB3Z2n52FdCU
VT+afmOkhSnW6qv6hnFyg9Kfilmth5BacL10yNF/BF6ubybC4dqTZFpphjUeZnzEzIRbtrNZtY/i
PmEeg/vhKG02rWYlGXiB2pkMqZ9j691B2mHLPdD7JwyszL0vS4L0pXds2EOzzhlkbrn8lrgBBTc2
X6SrO+tlBHpirRcXzB/0h8g9TXZGDVmUrjVs+lQN0XeX/Sme8wGguu14s3tDM3tACTz6CdkyzEzz
w+xj4rv3fG90YpLmF0v/pP9EvhE5AoGpLlDlRbmVYGKBTGgH0RlUyJEoGm1l4YOySBQWIPxCZ0ue
Ru1dwgTJ2Jo9TLBuUYNhMeT6kvIUBlD2ZEOA4201ivJgY+av6V+lQ7ctA8p64jS197kwTYJ6w1vw
EoJGTfZOKtkiXK3VRC3Iys7W7ZKPqHVIu1Hf/KI2jOkl5Tvqn1TMbIYxuDJm8sD4RqIluWqrmY49
qc7KrE3NAHRrN4YJ5UhUmq6oMBknudQBFnK0dGVHjY/LX3QZNpu8DXej8trNEFqWWisGcYgzYpHu
EnYn9W6UYva+FtCYxztsbXWxgyFGQjpJGvFpIrvqJcdcysAjwRl4EjQ1IlqrAcFMSJRHJAqoC3L7
No3CDPO8G033Xgqz7CyTPu7anZgr13rDBFG7X6reR3yJXB7FXTPTmtnUkr+niUf79HkxdIleIzbP
9/bUCyb/jkLW8EPADOW6sbD46hM4PySloqiBmsG61f47T41c3qawRee5Jlow6p9KdKFPjG2ncENy
afgTz3GfPtY1ILqAEUZEFgPXkF2xm+GIa/hTPjC5SoxyKp6/zh3YmCgLGbBOFoI3CFMkQ7gipIRg
QIHqRYZhcksyTAnH1fNpAEjNX7MxNjvjDfSacGiM82motW7emnhC++GyJf468qEQq0zDYNkiDWia
5yKIlHtU9AAvga5pDZBJgDmwJjbza2oBMf6Ws7HLVil4p2RPC7/b616q5NZMYjxki6jOGBuD7tmv
+0khfGFJ2nd2R6L3purr2V3bfcA64kRuPjzBG8ujJ0ZMNscUKQBwZc1euZ/zyfywBoQDq8TrIGKg
jN3Vvufe186QHm03rfHDJuKbizIxfR9zt51IMEO5f2MWG6kUbbHBY6s3+rsmxm4A7jKGxl+i9sF1
3m29SVm0d3CSrWIaTpsgF3p5xDCBR8EB5fZehPnkI4ODaLeaSQ2HyoIzpWdO7XvAjhWLx05PlqLS
mZZ3kjfSngWoWJL5J1FffrpmJmXg9+TsMFYDPInqmQGdtxxD7EMpRc/skZ/JugiyTA8No6O5umUc
WRBW3etCffaRqV48C0/DsEafqpdTNFj8h0R7DA8wAvubnIQyBCzCCvchSfFEqYxmPM++619b/oQd
oUIbljfVVVgPHTGNbyJnjaPD5EdbMeQ8wjHX1TmwWQofwqbwnxgwcY1zy0ssFjJfl82ugDCFAipP
ZPkU+lVuHXE+p/FmJL28AkbFV9/hYxoxGKBHvmW7tQBY8p0Kq4DDXnBfoqQjxA8KEX46zPeHHKZi
yns/NPpLC7IIMLWlk5q+wLIgJFIHB84RR4CfF3mPWLJj4tbyDFJ05g3Ww7B4Y/aw1L4R91MtO3Fi
LQugqzDz+miIRnhIEcAHr27VW/h3Fe2eYxTY9g6mT37KhZnvHGdmJmvFBBFRWrXveKinbk0nzv5O
l6WMXzzicl5qy2XXRi2IEdzjshKAMMQvLVOcNem3lf7O7GGpYO67/jnv9STXmrwg5lBJzP7AT0t3
OeNtTB/4LtTEujELtLaxW/tMrxMooemuBfYAaHKMeUWnU111vXojLTEcxnPu0byntjTLtMOx5Y9E
hOOaYthb50MkHGTpwrjJhgQKVgQes959SkYqy03bLyjIOjVbD5U3W7iw8mtD+2bxaKntx8QxHqFm
vh4+ZAkd/nlusZoPW7QFtCX06CORbNh6JzzBEwe3BlIcxFp1S5Nb5IlXzGGwJ1b4R+fKDubhgnwv
XOqfrmj6AR/fUM1jiJLW6ib6lqUGfjRvSL8qOvFUQXYHq0TOJ9X3c6yE8F87rxymWwfvXBV+99ls
J2BqYOtiQ8aFuKhw7/VdDDAhyZ1sJGIiIDl07ZDdEGZI+1G9HzBkVO4DGF+/u6OnT950X9rlR9zI
ctgnjlUzQJK1cvp9woesb0HnyHkqUMzbnN6BcVEUfYkGcKTqMAeKZAbQBaCzdffzX//xv//v//mc
/jP8UT6U2Yx3/z+KPn9A/9G1//UvKf/1Hyzr1//7+P2//kUZguFHo/qy2bX5Wjgu//zz64X8ieu/
/b9UioEac3f1Fe1SjW+fKn8PZ1e+GZt6AshABFMY3N8ArsGfqV4aj8n9lDLXimW0+vOvuR7sLz8G
eZXUSgvf8X3jw+f+7ccwvZsNzPT8SypRemwkINp3aQFt39pDPuf7PJBop+s0Ykvxbx7Z4HHUHFEZ
pR1MUb9eBtthBmRF1vjGXjHdNzmeVgbL9c51TUhEmPUpg6La//mY0v/1dBWoWeVJh565jSLd8387
KIopWkkoUy7z1d1866neOCvaYDpfMY9l9ITjGE3zqq5aLR+0PWo0+QPUQb7OyqUtVDFN3ZB8gdTP
0KZNaGI1mMwYAisXP7nVFpt0SqrhaZQ9lNUwp7C5+fNJ/HbLlADTzfhZQ1N1EFm513P8y/Njc4EW
aFXiMrtyQJlUTR/Nkg7blshB1io2Ne+zbYfHPx/V++3KSVtI26Nndn1QtPz9dpXXlAhN2tFTNi6D
ANbmoc5OK5/8CVRe5A0pl/myHZTHCBqU8w+P6fW+/OUxVdejK8d1eFptx+WP+vWc+ynzm5ZgvKeg
HLtLSormU9gilPcDUfzDocz/dChP29CulOEai18P1drKYiDglE9tR2VZIPxYNxNFdJ8SNNMAM375
84X9/XZK2+GBFBp2L88lbJpfj6dd0LnTmDkXGUfNKY/865iFPsaarLriQMOfuREgwOc/H/XvF5Sj
ahr4jrTZhKvfjkqPgxNl+AbmkC06hlDzLWrpYDM1s5bPf/tYDqkkxvW0FDxB9q9niDmT3aVtgosh
BY39TgJhO8vQmWaFqsW/t6zwpDiOcqTr2dJh0Kp/Oxhp9A5wTBFcnLgIyDT0ra8zwSo9mdw2inPM
/tizM2Tu2z+f5H+/AL8+otcDe4a7iBIFd/mvZ6ktO5Q2VMAL6qtTZSkE5iipB7q8dAVW2AKTq/uq
+Ups3ptjcEWv0xa+HZrGTjastjBH5Ug9V5u6+VEEVfv25x/49+ear7rP4meM60s+PL/+vhp23dgC
lbqqm5F2RTkZ4auBeIszQGAmEFlZ/8MRf19suRUAnZzrM8bd52P36xFR2qvFiwiJ4JYByi0w4CVo
5uDTAPo5SQgQZ8dYTO6TcO52MTbD9Z9P+X94yFkrJb+DzhblzvXV+8tKmQ7wnkUfuhfTT/Yxc1q6
SFUWoMEd+n841O9f9etzd5UDscYiZsNL/NsLBY4DO31emQsaY39TAWLctUQGr5GuOfsiqc4w0PCs
eJ3aSBn0GxJqEAbARzv8+Zz/vk7r693lxwjOXNi//Y4OH65AW6kv1ujbM5ZlTx6rLHu3wKMd/NJz
b4ZMzJuowjvy5yP//XbzSeIu+4LnS5D28OvV9pex8XXlOBfkHkw/LT25m4ne085bUg0xLb3P0BlB
/DRXYYhXnf98+L/fbEBEhs8i3yaHj/z1+f/rzYbqapmuRWyfsIuVyVhOKzBRywawwfDtz8f6+7tk
XFcYRzg2rzyr6K/Hgn1U4kHwgotAyrgTWPwp5iKwyI0L11RMyf7Px5PXJ/WXxcWVSrG2cFCBJMa+
nvxfTg5IG8kSImfCF1qyOgdmTtRhYNpJWzgOdLMz3SiIb7BEjDIiJCbZXYw6zkVWLw9tLeS3cqSA
XSFqdb90yrYAy8kkcHkfouTOj7R//+df/NsVMgYZO++CawR/5eX47TEk/i7S4FeA1qvUrAeAuwc8
C3LDIC67TMh1/uEK/f14SthcG1Z+x+c76vx6gQRyowXeY81k0sdeVYxQPwMYQmtvZFixxIu3+/MJ
yut6/pdbwhmiVRKAmzSmCE7wt/V0QCtRIl6qz8yQuxffsfK9Q2ANPlsxHWO1qHdrdOCwdBNSkCrv
Ukysg78BNL5stW1P//BB/30B+v+/B8ei4YH0MfT/ttrKbAnRZY2UyElW5NCp3EZ9HxOyvn8GJNUH
xyaarmZIsAtw8Wh/z+WcWk9Og1LkpDK9vPzDBbre4t8vEPIjTylsluwdf7tAjOkkUsmOWxLm2bDO
hIdAwSFmg4eT4KT7/8fZmezIjTPt+ooEaKa0zTlVrvLQHtreCP5st+Z51tWfh3U2TimRQv1oA71o
uJmkyGAw4h0GPQRATFHWsHZGUE/GyeoU9b+01KPw0GeIZG7E6MUhkiuk4RngWo4KEgz5l9s94iLJ
QsI/tk8atf3TiJY7xn/0zSxA8+COZuOPipX87vEyLOKxHJRLQXNtG6gzgXmRFiTo+UUddY4nlM9L
7Mgso52ex26KaCga4PGxcK3t8aWmtP0Z5QDkyR+Pr8uwu/gMJLJc/XwEzeANeTvrpksTdEXC5ikc
8aVAAQoKYqaOX92ofiHbNz0urPdShw06E80a3r8GlxMS8Ds7S+fLgGf4DlhrN+4EICjUNjTnv6AX
LqpjA5jjugtB27TB18ZB78qf8ZYDM/vz8SSWpxsBE/nVYMCblosJxXIOiF4aPNvTa8lPv0Intv6l
yR695w4Ue003jE+Px1vcJTbW5KbL+9TQNRbOVhfRK0RKTSQpNrf4/2Hft9OpPo80GtFbRC48xfQY
NO7jIZeb03FeszLTYJ5M1F0MaUNOoNjvtJ7ZquVFUPI+zsGUHcE5NXvbqsZjAr1uY3Msrmzm6aCF
o5marVsqL41F1OwdMWXgPZHXdWCPmyg5xY313k7pl1wqtUTwPBtTRYHBqOHfWyBWau/jjtbPxuRX
35eHpWsZXHG6UKnXLL6vDtYsIjHECKzJ6ewl/mBjEVwEaM7N5W8KAs7GgHJifx8KvhvdILIj/oCj
MeSh+es+TRDSQm/IzTx1GNuPKGuU/+D0GGyMsorJ/38Y3oTsI8A45iIml1VmxoClMw+gwQBt1TKv
tWkELzhzIJvZlfpVyZA1Sus0hK4DFzctMWkW4ZRsJEfLKMQP4T1kge1AD4SPvohCKJ3qc2MYAJhc
c/hiIq6D4Vk6e/k8o3yHqGEF37govaSvqo1FWO8xnkOCHjlXM8+x5ftWg4KP+JKW00aAkW3nefQ+
g399HMzRP4wQEq5gVcRe7XP1Bb/D9sPjc3XnSzOmwb6i5kPFRJ67v750mDX6PGWgAAMEAimg5ln2
W0Gq9Pp4GOPeNKkoWWQD7GTe1Lfj5IhsWLWiN56jo6j0jlZx2H7KYERkJKB21/xrdpqN1guGUOrB
CJrRzlBEaMfps+gjq3mHJDckT5oTFjW+HsG76PtA7kQSq0NiDF9icKrJp6qNKv+g0hp2fzXmBFhN
g3XC/Rl2tfqpbJwgpAhTgfaERY32Bcj+NuShUWL/V/H+LDX12kyhFKzP5Pr7U1wosowSqZE3dFmH
4b2JVB8dSViTwWdj0GLzSww9JP3ACzFU4U6PY4eOKLp32cYa3okCOodRFbpqs4rLF3Q/wNFEUJbT
MsNK3ONfZj/jejthMBgPwTeg/KjDPP5sd4bkVAiXuMPreFWERHd9LMMsDL3GVLFw6JsniINA6juQ
ZZYu0sPj4e4FBJM0gBze5Y9pLHKiWk2mlnZY6A12yjU6JjW7w2fpxzE5uRWrD02gPcVTXL4L8NQ+
TU6rvVfr6tfjH7LKCggIlMepOeFAzAVgLgJCj7afW9RB5vmgWhAmRO/Z8SDqjMm/Jv4O867S0Hz8
gatLAGg/gtR9GMYc6J6hkjX+ArSmoTWfQF8AWOzWKIjsaG1YOCxrboAmcEFCGXtxNA/lywwkqX9f
4dLJC1QN6IvvM9wXDHxBzBoEDpBa9EUeT/D1ubeI8KZgjjyZdJqxy3olQIPcidj1HmrjBsJbMycG
xqUDDMCZ7AuvCMErsYVcetJp5eNgjxjR57JJ9PQdfxWxBPApPso8TfRsQigvTyG76FdMbqlt7Io7
m5C3EtmGcOWz2ZEh7K8QBatKhWKLx22JKgheIA2e8mYgmi/WjJwNvjtR/t/j1blzHdisiioLf7zO
xGIbjnaM8C2dam/AuQRrBcBIiikiLyY6n0pDb941RhAjpRjEG6+CdWZFXqWpLJLp6LIafzvXJtWg
f1cRW8PODaJMoge4e9CVf8pAXj8/nuad2G8L3eJRBOsOgbZFTDYsAPpaWSVeYjgjwo6Y0WlT8n+4
W22IHZSXTJ1QsuwpDHaEggn8Yw92PxVGQMfgOVVNOYipHHYGXJuTDXvvYkBbPz6e4L3vSL2JogAh
zBHLa30GK+O2ZhF76QhVd7bx3W0zsz2EDsNnDURSKEvmPtARvn88sly6xfGiOE7otHlykyLLX/bX
ngVXjuI2thpe65iFeJ+YHBQ4UQDI9gMIrH8yVGTz4+CmgbVxWu6MTI6oyzyG57dpLkYuQdhD1vLZ
QUmWImY24tg5xjYGIG6FHl6A5w3vOxBCjye82rguEGKK5aSn0ipqGbmBcgeR0826h0Riv0esF0Ku
7kvfBDXbeO2sZuiSKckqoso7npRFxou/1tYCY4HFpKp7STjoMOIQhBJAwHeB3YzHCf0ZWrBqtrGs
qyDEespRuRTA27OnbgetU+Dzk2oILy177YlXD2ZZ6Onuctxfzy29iI20cH0VUqbk3cGty0UEun8R
CXSRtbI+YnEDAeWHqYicThz/V9lDcU6w89vlUcbs8fh8QakIH4vQ1HEebJ2NM3RntWUIpHxEj0J2
m28nbtpxYvqBb3pNW7nnpgVpqQ1xfjBrYexAzqqfkU/emv3q4DJ5g+cXlXEV63Zn8dqLfISJMIIw
vLRBFxEwbYewYYpfEeJ6vEY806lVJC2tTFzQAWk3Eq07e5lqANQ37ho6XcvD6zRpkbk6bQoHKtef
JlKrc9v3nQC8VCtbHeY7G4tAQe+OCjlVU1P+mL92s6lqNddIbHkioQv/rRYJNRaUN4sXAFkJ2hhB
A9Hg8WG9901p/tga15tJG2hxo84KjrVZ0JPIoXsIG6WKjxhpuu8dPQQoE8xSgB0xuI0jdG9ZySJZ
UoCrtAIWOdWs0eEYgtb0Jvxy1GMIqxcf18CnGquFgGgfz/HuurrUOnnKUmWyF+uK1ifuREpuemZJ
GGpDke/p2GvSjeynUWWT93i4e5PjHcULjuhA6rCIDx00Nsw6TAOhiCnbt3qUPyHgrGAaEegfHg91
73DI4qrBdappkL5ud0ylVcNs0gP20s5R9ypyRBclyLHoFrlxbcG7f2kjTTtQvyzUjY2z7OJR7aFG
h8YPjSvkKAxrsao1ugdIhoUuMjUOcFGgzXOJOrIVjRi3winxj24EBu2I4KHaursOpNNI9dKd3KOZ
tYbN9edD19/xd2MkrUbYFOppzhGc+AK0wtc3sAD3NoFARIFQKousYrFUWNL4QY0pgDc7IBB7kJ/I
ZIjsksc8Z6YwUTbWRx6cm2uf5aFORQ8R5LGgonH7aWYQ+CWGZ5aHSX37eyrc+gwbNXt5vAHu7TWH
qptD2g7WYJkkmi3yv6pam15bVO0/it1nT4j6wANoML5461A6fTLDEPKtQH1gsa2V0rIUJCkEmTCS
Rn7YompWmWiXRr2xEXXlRXK7dgxlqFCOaU6tKxFJYDU1VEABbt8BaxUo4C31qP0KOrw/UTh1jsDo
fbTKS8gxKFxtzHQdExlebhFav5RB1EV0MuIBiGWSu94UOvO7tDSfk3LSZXHC3/FCwkU0RD7g8equ
TzJj8pAnM+WOhdZyu10CZGeCfpJiFRQ5PqnzOO8tMaDHroj8xSqyZNcMPezrQvn1eOD1PpWJGnc6
8UOiDhbnonGGsqqAAnl2nNnmc2ki8IdlMsatXx8PtN6qFCsIGfL1xt22bPv2itVXk0G8CBGH8HRQ
h+8iO/xSqyzt45HubR+WEbtDEAbUkBb5UhIiJj7pgeOVYa0AX7Pb6ZhHdfykDQPmDgk6ih8TbKW+
D50a/7G4Gz8+/gH31lRmLBRnbB0TKxmL/rrIeSSXCvaNtodi1IwxmahaZJ6Ay7w5xtAyJBellsap
JA7cjtPHwlQEggke+udxf9KdtnJQ0nPFm6MM43B/gsWTKtjqItRT+JqduRS2R4Lt/BDYqj/BI6p5
LKq/H6/cnWNAZu3YOqg/EDDLeIZVAwrYnEtvLCfl6KtadqI6OO77vtKfBoBnJPSGf7D0Od/4ZvdG
Js8k5NgCweTlC5gej8SGE3Pgi2ff0UuKDy5ev2eX+zRCbk5k57iAmw+gbKvxdOdkUNul9UX6RbN8
2Y8soh4yadgJL3RzOFgKnS3MSnAIGJzo/Hh917cgwv0uDE+CDXhCa3Haw1jpX0mXHsRhWlj+FA2X
zKR6Q50doRUFseHHA96JpUzL0eUrlGRveRRcpRwEwsGEF8wzx7y3rp3lImyC/OJeHZDrxQhmI5Te
m6MgyGhsVQLaMinikTJU6LEZntsjiRmAnn3CsMlH5L4wEZhJ3I1wc+/z8dksWm8aN727WNOUjaNO
RmV4hqkDLwB0gfjYnFznwXl7rKYty8uaCg3Nr1fM5t9xBW/ZqlR7w5sLy/2m9WF/cKyx2Djt904C
uAmL6pPLBxOL0643WoOIBUIHJdYku8rNlK+IwOaHoC9AtluN3uwpcP5AwPaNeE1SSp4ChsDeREWT
2VneRbMDfwCGu+lpgH7zHRxY+2tTuN90DYA1bgWwKuUb8PEOvbNddEoItm5IaC/h+jaIohwhcO5A
wZg4bpxbvIfwTSz8zx2KJAf8CrtoI2rfG5CivWrrLh+SDON2QKQJYG8PvGj7tgHnhacXEv26f0V9
Mz25VvPl8fxW8Au5qlT0wPkZ7BngZbfjqXE9WXiwGB6KPtjwBDH6NmhzHKJhgJMwkhvs+shAbaM3
BU+Fvn4uJMNnMFHTgKrQDBsLfud61qlm0GTj8tLMZUdxxO5owsbP8FoL/jmORwM+lIBS4KfabYQB
0OCWpwYSw6UCivXJseP09HhJ7pxYCmJAUXgO0Gs3FwmC6WO6EnW17s2Qb84RnXRvrGpswqsi2Jjs
nfhnaKBWadkCpADGfbv4yAYaSHZ2uhdnjvoEw6TaKV1nfy3iOfoziXh6bo1e3Yjyd1YYxDi1fN6G
1MbEYoehXyt6MVqml6uK0hxCxe2wpaD8NuzSCkneXY+e4EvQonmzR3dXPAlzCLuNmctBFkk89yn9
Eot+IuCfRUaL5GSMYh8PoAnN++9RM/hYpIX6/PbTBHDGoq5Lix7sw2KuBa4S8C80w9N8oe3mTtHP
RYnVkppAxzPwXHnz655AQfQFpUKOuYpRTpsM0dTQ+aoVLfuNLa/t+WatvBTwDjbuzjvblNXj2PK6
J1rocm/9Fe6R7gsUhMhNTzVmGkGKPmIf0EbSaiospo3B7kQlmXxor08QngOLdXSTeO6NklszA6X+
2e151SGKUNb70fDteheTf/obQ96ZH6Vb3lgcQh1M2mJ+0GFirjNH9yBuqe/qwiqpLDZI99nImj4+
8XdOBEU8iwKi7HHwBW+Xsok0qkuxHz+1msTnWMhuDLsAR70DtDn43UY/fleMwT4NCBrwxJysT49/
wJ04AEHOoZbIabCgj9z+gClKRR75JbxKkN0K3HhDYt9QvEFzQx81xIlA7SR7WFnYRz0e+k79mGgL
vwlUJI8iaLK3Y0NgrpqqCFPSIEtMcAR9VOZUO8DRShkGfdcpDuJ8yJK/DLqGT7MT60dnDp0/ZovB
5eMfcycq0EbliQsHhKfZEmSQjIrKq1pNnmYl0f6wM7J9mcbW25P5m1EWd3qPDFGHqnXyhBuef9Dd
0cQTMPBRts6Kr8JyP81RWXtdlG8Bue99Zi4WIdN4oLVL9KmJKRRJVRw/DfDBzKepRsPhsxtY2j90
R9Mf7aiiAYh1mxg3krY7Z0l2mWS5RL6bxCLaxq2i26hSxvhmYMHo5I1+jmPN/zQF0db9/YrXXER2
x6G4SUrBEwLo1+1+agf+m2FM0ZPA1lEr9sBaaxSIs6zN9l3ZteUVk6DOx3o2Ao+xwzMIHmNVwTae
dzXO1cPGdb4OXQAnaTXJBgF7aokxJulJZn/KsqeYvL/a61o9YZdNzvdxKq3hfdfmWxSf9WobvKII
lq9rveKEQIkKLFWJs6c5HPFOxuPoWFkZkum6uZWrrHeUAZCPswJOlcC1LAzZYdpiCgCnLbar5meo
RTkynhxR5HxwwsYIV88O6uQimfj4oN6ZogQRcoODhwKjvIiYvV12cYOGvYf1NeqolL2y5y4K82Jf
JgnYgMejrd8cslJjyUe/Bi55+Uw0IKxa9Qy8FlVb5yVFB+3ol+jH7+YIAVJl6rp2r5cSqE652//1
ePD1/gEGL9kIzFdQgZNL8dc9W0DtEEPhdp4VZVT40g7fKKvsIdjbLvahUbWRQqxj4OvrhstWcFCc
JeACcBnadZ3feq1fUUS1Uv08gGA5Pp7V+gNytdoUhmUeCIBgcaEPQke/F0snbyKp/lA0zvyiQCBH
6R9x/o3Pd28srjWVso2QdArjdgVFJNISvNjkITAkESQZGtSofkNSTraKs3eG4uFEHQpxUfDr7mJa
8ZArOIQYvTfh2PATa4z0Q46NATY9c/z2WTEUXRXySlCd2uIWqeO4VFG66uFgFOMH5ETyi16Y9Opz
lHgff6w7WxCOhMS2vIITlqccF+Gpi91sQHRgyM5OjXR2Fg2ASwrUAeeh7TbG0+QXuY3h1iscgZwP
cAB0idsvBo1YDQfb7z38YbDErh0ruk7h6P9TmJX1Xa197Rzgsxbv6ozSiR1wjx3KTB8ueqqaR0J5
eSlCMR8eL8M62FkEHF4uDuBA2t2LoJPVox3psTLABg2R1NCn4Cg6P8HfaRhQ4cDaxh7M6+Mx7yw9
GSFVFdholL/dRWbWZeaQp6hyegbqvf8qoJm/jlWIbCZSECetsbfIP3c2MKkBiDbuD0LOkmrVuiO6
OlnUeQ1wJm8g8lzASKZXIRrt/Hhqd4eCAwpKgre2vYQJRlo39mGqtR4iXdilW4F/NXDqO4U8zDba
a/eGIsyYsoxCnrvcwDOSlqhexa039lHzwVE090zCq32m0OFcHs/qziYhRpPmyAoVYMTF1o1Q2CjV
SrSeWo3IzSu1exmEGV9EGA/PdTUhVDUXb39S0+vEuo0cGjQNpIjb8xK4Te2ITK29YpjBthzQOvHB
vKUVOOQdnpAoLWP6OmJkYyoIYRWukfq/UWUpmw+PZ39nu5J7cS9rABJJ+BY/pOtSA3XIAvQs6r7T
xxabA9wi6wolOh45CgKonemnb36pWQ5FcThK7CXe2oszIpqJQsNsNp4wshEkUd6cIhRgLqaCatLb
5/e6xHQ0yC6XdKg6KMYkNSeyc6m246vu73yO/CMAvwn9AqU/PR5unXhY4DrA0dOUkh2wRYzXu55n
Y2jVnsvJR4ofevuET8alzIuPYxlEl8ZMJfqxfisNiyYGkCU2FbUER10BL1AqzHFbTWtvbKzoM7Ie
6b+DbQUHpBekpmJZHx9P9M4rkAq1PDVkvpKxvdg4MWlGWbVl71nQsEC6xUm6h7YyY60xtGjMNDXO
JMEUOehK4ujCgykL/pfUSvJj1JJmI+iuwwVnCW4R0B4Y3cSn2+MUTqiZo0UzU3erhuAQBv384vZJ
hat9g6H8xp5af2R5clFvIOXiWy9rRD1erJOJ962nVdhR7uIEEfhDC8z/y4SA+GfXRm97N49xcqi7
pNyAVq7DFW2B1262bPDyJrydKrgmTSrDqR49kmovmrj8oQ119KfIFSRl3K4DP93Gzs/Hn/vOAgPl
J6GmtMJFs+SJxHHFa3FQZi/QUJQz49Z5n2d6gx1lk53fPhT8TrmZZRVnWeJ0GqsKTYvi1FAkxo9c
jNMVxRSUB1WU9x4PJe//26wFURDJzzJBZUOflcHxr0w94I6UgvqTF4CWPtFWtdBtzq1LCtTwMnUB
wIBGAQMTlyMSE2W+cYbuLKoA0cjn5C6Q9Nnb4R20eDPJKvVImYpzw1NkN2BKskNSbitBuzMU6CG6
IQCkaL0uW7uNqhjknknllQDhj5o7pf9k2CLh0VxHGyHwzgZFG4++IMUp2NDL/kBN+acou5FZIYsK
tH9UGg+8e9acAySiv2UlB/mp5rgUb77K6LcCqdY0G84L8Kzb5QSIG01hiBOagTcI8KVATILkWszz
oUUo71fp1vjKPd5B6+uTJxF9eZOUnp7ksjnYGimI1XHMvcwdyuw8V6pLiznpe/ddaE7JdCio+m4E
u3sLDD5LNl0dmYctbk/qgtg4OlSi5yTT4NpaPyO0ondOJ1BCt8vf+DNvQSDuThOODXVcCD2A12+X
Vhul65DrZ15dGc2zPTflqR31DPpKlZ0HpdnSD1iOh+ayrOpJVhqMnhUSQevQ0rVHx7xqcabE75zZ
tYcfcxEG3QuekgW6xQNo62FjAy3DgRxVwit4xPDwXAFj1aLIQ/jSxhV7q6a/lPhbJvvMgCW6Vzsk
Y/NAg0GUWc4hpH9/HJxx2IgIq1uVvY/GI/UnoCZUV1eHp6oCd84C7MIxhqCWW4358Lm2gC+dsjgU
7rfBzVrr4Cuu759KJENwzErLJHgeSkrsxxBh+mgjFV/V5/hNNu0tCdWFSkZ2cfvxw8AOAMyW0zUt
K2tXBEH9NNJY3VswZkBShJjcQG7dO9hJUcJLgnOJs9pbX7TyR5AoU7yCP0ERYrkDueCVCKzsdeA+
PgqHAY0qHz0h2l9qDATz8bleXvFyOOrq1AB5hVDqlxv0r5uBs4u3Uab319AexvpDkrkpxCS8E3Ub
d9+c779DuDYxkG5so2ii44kjwsZ2XMZsfgOoMSoTzFbeh4t1R60+wkDD7K9zruv/2fOUfk3rMH2p
m7DfmK6scvx9ETIU9Ud2Htk43fJla2jWUN5uBqtDIA9T9XiumqPN++v0eFHXp5pKi0aeShpBGrws
VLmZldOIH/pr35fTc53C6EWqAkeadFR3Dsp2u8fj3fmIsiPMHSsLq1RDbj+iG0NvzXG/vhp8veFz
nxSk45h/Qp3a+zjKph7sNt0/+lo2t7sgbU11o3GwDNV05EmPyWRcGKD03OS6/7WN7DIRKI4HzZVN
FuNPEJv5lJ5g1kFaSSqB6lWuRJ3r7zBHnvFTeTz/1//97WelDkkRAogV4gSEt9vhu9ztRV6P8xUT
rkB3L33NfYLZJd5P6Qkp7dp5cmj9qV9yE5k8qulOW7poKU/skgPFk67zAADgUTvMlFfOqa1HyncF
ib3yZPQIoB8VFRGDcwPDDAv0YARf+Sv06zj9oHWxwJ2jAEBt/nBcvEk/NSnwx30YhehwPp7n+jsD
LeGuAFxC489dYmPNyI0A/QY0wKLqM0aTmKO22No0Sgp/o+/zp07o7cnQImUjVV0fGwNQrsTkEScc
ODm365sYRgVVcvKvqgqcNOYBtg/tKfv65ukxCu1hslTVptd1O0rdJ0mhm51/xbUOD9yg6aRalNkP
lA47q3TOjg1C/CjGRDcBlGbBP28dH+ghjBHAT6ArCEW344eiwEoc3crrLHzIocSrGr8NGk9zmPg/
MQgMDkmQdi5qXXb7VoI61R9NUqdf63eyyXI7OJp8Jfo2s3sdew2HINXK3sWVk33oNSQfK4dRH092
HaPoswFqAaoEqMZYjucic9uH8SiuTVIlwbEwjB7/2BoqW1MqvAKaoNpIIe/crwxJ2sFbBC4Zokm3
U7Rtnyy8ysU1mFtJPsH/dy54g6gTjXJR+Qb6lVVY0M0AURNFZNBTBF110MLsOWncNN84TveWwKWO
i3CUTKSXj+k6hU5Np54lwITCU4LxM3rh1dHv1eQ5K5VoI+e5MxxtEpvnj9TIoIp8O/0hj0WL/5N1
DcY424Ut7JAimOyjFmjjblJpMTz+wussD7QblQve8Lwu1xRMk7XElybwugIzg91c6niRSgmRn3bh
5++q3rJx+ZrM/gsa8PgSuRiW5JfHv2F9L3AnMD70SPgq5Be3c85susm+0QDSGrXi0jUZvl1RmGLT
QKUkD9A4TAl3b+zpcpTo6fKg5t9IcyzpkhmdLioFQ+Chp+ceMhqnZ7cQ+Ql1hC15i3XqwlDyjSIf
KWB8F/MzVIrPuMYEnh1Gig5/BMLR2Sr6DsfFtHHfinhlZhQvecVTdqcUvpR60cqkxM1IV66KUJor
bpfKLs/s5PtMMN4I+fdOK2U9umDwYHArWIKhSt/AQVTrMG2zrPlkJFh45jZmZaWGgHg9DOY+HtFG
HfQ+uSTQkbDfdcPT4+1zZ3m5cRAO4ZnAPljCT/xUCdSyd91r23XFaRisj840x1hRx1u8+TuHkyhI
CiMlQoD4yl/yVwITpa41W+jYXHvW44x1NqYltYE7wj7v03qfBln0RsVJog4qDlyqlIB5yfPeXAw5
m6jzDwriaaOmPwN7sKDma9UFWlm7Ic5x52PKKh65tQFUE2bIIkPUgyHTApwUrnPZUCyoqkb945eV
9q/dJ5ijVLC0PXNqRwyep059nk0l/oYXoLkRktarDK2H+12gBkP7bFldK4u5NSBJV9exVByqtS3q
WXWSPDtFXV81nvkbm/hVlOs2MWQ8UhaeU+gjEQxv1zjOaNoOyChjuBLBZqMMlGFijyq5sD/PGFIw
YcPPkCiX4jTn1jUr5dOIJUr1zhrUpPrPr5TJ8uxoUuxPA/aouNfUTWb8FHFnB3jzDEYY7U2/i7Lr
qE9ld3K1IUeiOapxMtrFuo6Tpz70WPvuRnq6arSbgsA1voUuZgflWasrjNQtM+kB7RNd9O8qnnG/
UNrCZNFBKFwc0yEOkg9OXmT496Fj8kY1S3YhGsbsCq4KWBdkILcrlBuFzkLw+6Om9M/uOH+ibTpe
6I5kp2YC1KuO/riRe6yPNe8FHtiSoA9pZ0nYVBQTl2s7QcgVK8dDVPv9Wc0tG4MrKpGPI8j6AiKP
JK2CTQaeBTXgxfTiKctDJUuvYzXpX038K4JDmzjNuPeF3o3nsh8BKs818XRj5HWyTmMf1g5VZNng
X/b2MzfI6hrbjKuNgMoIQz5QgaAoAc8OSiLJyTEjnCOrHvfWmRi3ETnvzBu0HLrHdDBZ5iWgCupX
VXNtjVerzwy0uSEUUk8Yjz31nec8deaPuaR+P17sO9+VRwlUa9TliDHLYkIHXprGO07UQh/D6tLn
cAcvql6EyGM3b78LqWQLpLok1oY8Z/FlowD/h0lr+qtaqdbRbjALJ8Fxd3NsbFWrVovJLQicByUC
AX6Jl+7tJhLINk9jEbbXEsAlXpppdcTpb3gZA1Xz8jhN8FNNtoClq8WUABQpK0IDEVj/8kkteFea
QxE119YPEL6fo8p6EdXklgiolcGXx19ulSsiUwVQA8gSqFJUZhdRIJpiTDexZrl2zeAeR5pcL9lQ
ursAjbLjBH3xMCVkj06XS5vuytzIxNf3k3x4AbVEPw+96VUdNInARoV2XF0LA4o8mvju2cyHFMnp
uQ7fg9JJ9xPNJ5NfgKX4ATfiSsdY5M0Id5JzPrVUwqQuRua4+NKJW+Ch7Gj1NZsNNC/azsL7ACvw
XYqm7efHa766DOVYUqvEoD0s+yO3u6qzdEQ2i7a+WpMBnDXHNjNG5w4p0xMRxTqZYeVrGyf03pgA
y8l06KzROlh858BEz6O2/epaNVYZXspMC8cvdq1gaV1QHPok4M6/tfsj19SkX0kkop8G/Oh2nr5I
RyXprIryXlf8sSFS7e05sL9MHYoij5d0XVZmLMZgI0uFrJXGRBlHvm1lXX1V+MJxR4u2zNNgn9Zt
Q+FW8SftYoS6mx2dsnS/WGpRWscwifTmk4KFqR/vGqMq2o1YfGfRSSyZONB3utfLPgYaJm2Lr3V2
jXF2+wYusf/B+z5UdmD3+jPVqaB5+2emlM1Dk+atBJUslrzMZ0sohZFduzSrGlrUoxYdQuzZ5h++
mZhfjRbfyI0c8zWXusm1GI/3CaVVzg+s6sWgajIYkUWZ7DqD7sjEbubgROXewrJwQjZFlsn0MC2n
0DMMzIo+2nYeD6cKizbrZap0pHNaaxqKXxo2O8a+tLQ2eLVajLH36WyqIG4UqG53HELXRbgPE7DB
2oUlnmWfVTGO9aWa7bLdyCDvfDvUQ3gB0Zyh+LbEe4WF0Yh8rFKguUV0yRVLvyRKPR710vpSOmG8
0YOQJabFGlI0NqF/8N2oSMif89czpMyyQiujuLmqNPm8ZGybp1xMW3XE10+xGAaOHwgKrjR6pavu
S+haSjBXwxXflV5ceeHmiL+o+IucKkfQ6fYVAP32YVSwSfhcoZqqeQG5GnrSRpon35MZr5EP2EQP
/lfKM274PjYxgJsOlpsb+hE3wQCzv4RMWZq2jiWubDhn2ldrGInpkEIdZOGnKjWOVpT47RmofaRc
4I1SccvrvIIOCO5Av0Sl2Ws4QZfC2iVzOomPiNuqCu7eqTv/aAtsarHBxNfrf7miqeEx83WzfAld
LYqOKbK6wz5qsAU6pE41j19T00RkJtL1/j8MKLLpZc61tntKp1AxEKs1wlkjPw/zXPFqt0LcaKfp
aGskO8AdlvuCbqTvUI+c8CF6HLZWt68UXpZJGlUEQf4kU8m/vrrq+E3gNEK/DD3+ln8UnNgbccwc
Z4jbd+VoxYGUHUrVlzmmvby3K+A2pzgxsuHb4x+yzjnow5C0svskKXP5JAVZw2LwGrm2aPuOl6bU
R/zCgzBK9xB4mj+PR1tlyBKyTI2GRj1RkffH7bThsweTSwv9OtqpqMID6uZm9cGpgRyd82mMkj9t
FcSddnCwTxPHaMTm5dPjn3BnwuRz6C3Bm+YXLDs1ylCngKOniiLHmH8zIHh8q7G/wYAVk5f/w1DU
iGAKkVsw5O1s3TwTkx3l9bVFpVr7NkPfGL4rCanyfyPyZObHx8Otc1apHY4GKU17Kg3L+u7QVXEJ
LMG+YkzXPGc1vnTwba+pVnfP2L+mO7CM1sYVcGdMWcGm2GfAo8Pg4naKZgxiFn8sDGrrKe8Oetfq
9d5WzOxLHzTKHqmc7p/QxYDn8VRXH1ES2ahqkK/JSucSSEN+ZdPHFjawutx8Flhve1GrSmvNdivB
WF0Hr0OhaAjNF7HVZT2hjkO/Qc7DvjShUv00G3eujzh+Jh90pFmumTH3G6Hh7oDcPlJyXgU/KZf8
r9BgFGFDR0qxL7Y5/89HfPt5wDjsoDnz70xXoy+PV3Kdh6PXxM0DP4VviNWEvJ/+Gg6PnBmnS2Fe
ClVJPmqdpX43O7KaY5zkdoiQc15g2RwPrX/VFdFqO9VHL+uAC65+fPxT1h8VTjENJ5pNpE7kybe/
xO0a2pgRhqvD3AS7wAjVs241+bkHUHN981BgJqVtD7tIlkNuh8L8FiP7Ei9QLG+dot3h7FzGn+dJ
05ufOjLV9YfH463inixEgSmUJCAX3vtikWM6x9OoKt3Zju3h2GR2+L+pxU6K0k99Ds0SzrbTBk+m
WUaHxyOv4Ovc5ER2FTIbT2cC3mI7cavZ+VDGQJRMMyxPU16EdIQNv0tRaZznSg/+GdHM7Lxa+Enw
vgM3nnLlaWnxzsFwQv3sjqGjnLGIpGa0U5AGMreeKCvhUH4jocMEZ4TkCSnsYnnSfHZqtHjacyga
3OVQP/kU4Un8pBh+eeQzlgfIuEgRaaIFka0JRCSL+R3ePdHV7grs7kxEToFQZAdU+5A4y8rimiI/
zePRRYY96jvro1UOwVUdsGJM/Vp/MbVYbMTC1cGVs8B/C58OgAYr0bcIYE1g4sp45lvaT2FVVde0
UON9jFfFCd+1LXng1/vjJqdDKZFTi54CzywK2ItPqyC0bLVjV58bTBo8rZn0XV2H9a6pIqzdydV+
5hSBj+o8GM9j4fPIROzh0FYx5rZlHJ+1TnUOmhlgRxWG8Uc8uM1TY1nVoZmL5Iqmf/IOA0J8QBGc
/uK2pX5KKis5UAbVLmXY2DsLZ9UTwBHlgmPwtLFzVymSnB0yOOxciSd3FmcUaUFUhAqlPmeByA9w
rNJ3r5bhRVnrBz/p2ucR4aiD2nbtO5Au4VtDhByechMkWBknlpd3UmtoO49hc86KCdxpFTnnsK7m
fW8bW++odXSgsUNXgJYsIBJjmRVpEP3G0jbia5Wpbt0ftCQW/mmw6jE+GXPhFy+ObsfGDz8I8/nn
XFP+e3NNWGgAgqRUobQzAxx0GxAjKxnUtM75CUk6PoVB0eyxDm2erSGrvMbmECntPF8ex6ZV8iAH
5e0Dz1cG/OUXHpCLrR07SK5urbd9tK9b5NqRZ7cLcVExGZl/Jbqexck+T8y62ZJrX103qAGxu2R7
BOgv/9xOeRrqUi801b8oA4JgnSUAefciOVJnSja28nooKon08Cji2DSTluySkMeMHWWTeykaO71Q
QtQ/IqMh9jNevBuX6CoIcclQ+OahJ+v7ABpvZ/X/ODuv5bixLF2/SkfdowfeTEx3xEF6JklRlKGk
G4RKBt57PP35dqpmiolkJZrVFxVRrVJubL/2Wr/xRyyQZctz9kMc+ls5RSnO7lTzCCngYxWr8WvL
OzSBWgM1NGISmZjsvLl4yHFbwoR3n5BM3chI0q8SFNX2UoBPllQgh3x9yZwkL56decJugjeEuEfh
7ho8mM8bhOsme7rWS7fwy5z4QxpWYbwN2s4uSRymFsK/JNL8yq0sucg+YfXby7sYc0jzaPe6jIot
StMI2kJYlLcEru30ueA5+pPHJA6t0WQAWc6G1BzfG8ABpnqN21R8O/SxbG6VoYgD10EsvVx5zTCM
WF1N3iDdO9CWHxyj1tt9NEJUXKG+TZVD90Az7K2oMIb1VJSevwsbz0p5dqfKpC2hO2aHiDBD4RQh
DQZql7rRfDl3Bl7zZHv8WznRvF1VVR+7xjDfa95grSy9NddRZ4HhGbulXNdsF9Ow4GdQEUeV6RRi
nM+IwoPxlEtGo8xHQUNWvkKukTZl3KgHJdD7vVDx2F5fBi+0iRIn5zKHJSXreWdxSA4LY7LL28G3
zb0fIlSQtYV9rCJ9RFncj9cA75b4xRcjLGq3KIiJYjHqMHOe7+Tn5JzKTjuWuT5+ppJY3HSdhru0
rCXAlSCojmr2VYqqYuEdKcKfszWPaiWCozx2oKMIQtP5CGdxbaZ9pk9HaubdscdJ9K5vzHJhTE/v
w3kzwuRL+MqIt85sa/kdgZ5RGdORnJQub7rOnlT8hpokpyyojMH3vPL6T2UsaZhE53Wir2w01h99
LJsRpojQD1iVmDDV7ogO6r1ellm19dLAsu78wrc/GlOl+k85qOek4XIBpYg+ehJo2K6nwVg+5A1Y
tMJ1fOyi72EBNdG6GxvLfi+Xip2tSzlvireaXUzKx6rPu/TWwgotJkvkjXG+yhKw4cjGT07LRhMi
+D6yhxU+Bhh+9MBpH0lWokOykkuzAHVkFc5QrhW/zqp1i5HSsa7h5G1lWY2fugL5PRcoQH9AWn+S
NyGRwJsBiuD3mBfUDwfipe3WWHwvHN6ze4LrkMIP6RjgjOjnX3B9DNQ/Q5/Q7L4MjHGHull0O4EJ
3wE9nnbXd9BFU5QC2bQ4C/KohUs7C7mn2CszGLrebckz851cDaMbm0HzORmGJdbEqQj4fGEBJyHl
gqTHSWWHOsv5+o1Tu1R42tVHgqCcN1A1YZ9bFIP9TpMiXUhr+6DR+0hzHsE39e1KQhHHwb7V6j/Y
ierHUOgwc9k3NplkaEgob5Rjqzw1Y6MsoaNnUaewRCOiBqwlPBcFQPr8W/O2wE8xLvpjM6XVOrbL
bpMnEl6LXjCtyiJJ90phNA9+G4ZbvR+spU14udUBo6OGAfaSYOH0Wn/2Go9GfGGdSe2Okly2H/tg
CPdGZDylPUIdC1fpSz2Fsy1gYkS4hIznPR3GbMqljGgPw3X8v1W7B5eiIQmeO+hM+mUi1+6QNuMb
2cdvpBud+PV9ZZWLoJOjjbUxW4KS4uMoi3vksTambi3FpunyHPjZTM6SrPELXUV7AygVevq8zubP
/QbeYJwlbXMMJL/EiYFig6xL/XrsoJPEYCK3itxV99lgfXYGc+l5e5Jxf77+WVOsK/YZD9wTQOB8
pOtc8ViqUXMsnSr7WPqDVG6AiQfeO01Dzd4FeaH/bilTFbldo3e52zit7iAzqnqaK65A5b1PVafb
l23TlWu9NWJUtlXpiRPQyTewJtqbyWkw4TKV0EcirBJGGhYm4NRfyG5HGyvt2t/1zJTjFaIy+Vsk
PdV4K+vjWKDt21bpzhwCxVy1zeC9sqpNz6GpE2YjoghSnfTHee9lWRkMpazko4Ef2S5FINPtLK+7
Jx3fLyxp82L3cD6Qa0WXBi0Crszzpqq6U4yRPPIxt7qfWcn71et9HehchuKBUcj5t+uH6EUYwvsU
MhbsKKGnAgrivD0PpFqP/yxaiYmq/xzwJNq0du/4WyPU7qzWzz6oxRQu5AeVy3CAVgHxQqZBGxYD
gfNWrVHzwip39KOBlPG6yHT/4MTp91E3ARblvrUymjK9UwpF6leWEOGdptFyQVkXXzK7t99WajLt
tCJYEus4HU7n6xycL1VWITfBUT9/5qRUYvMRl9qj7tvDTUR47ebqWB16Mw7f90rZP/HQfbDNyngT
EKTdeqFhfLg+IxfXGjOCAAW6yySHxavufGwYhyjB4Nw8emU7bQIsYQ5+29sbfwinhePrhckXHGEB
t0XIA070eVO+0dm6r/Cw0LyYJAvqmftWH7iaCgQgZFTvv9gSxqzX+3e5wgGkgJgXDuvc3/P3Vu4E
vTNxyh1TR6lQWFW+jqMX3uvwkvdjGGkLKa0X+shFJDIgMDwu6zUV4H9vgM2BVLYRHWuv090QhA86
bkm5nVrje+awv17dRTCorHDYftgnzMNsBxBMPaAycizaanw0iin/1KhtdTQ1QGqOkCm+3t5JnOT5
shXhiYAoomhLMY704/lENmSyZNSoiqOsl40D+jPzkp0XDMpjqzeF/IianPUJ+pknAyr2ymlXyL6q
r5ART/N1OOpF7BLR2Np9FPTWtpBh+ru4qDvy1sl1L9wHoyRvtTEvly7Q+WIQHw55DUNUcBZcbrPj
Tk2RODBHOGsh0xC9zdrYVtY1BLXfiyAoiofe741XlkNYfKC8BIeQBz/Y9rkkZWjYdV/KfXmMJpKb
W6lqijsnitp6ayVOv/NSK1jY0pe9FGUQwB1kOFHrmpukWJBsk3Hw6mPVlfmdWk/yntpJ9RT5cotC
pLakzzF/5tFDICWoZKHFC0tgXiBkUjs1T3H09MHQ+7z0lbBZ+7aWeoe8wmbLNZEg/WBOhbTq1XZ6
ur4aX2wdsUTkDsBFcYieL0bbyMh8cVYek0gaDBAcCOjYU4T2gAE2c9z2YYMeHx/mwP9BG2B/vfkX
BlvQqUDXUZwGNzxrXphrp55lYFk2JvnHoWcHhlpnfglD1ZPd0Jbqx+sNzg9sohccTHnc8p4nCJ17
htW6ScCiSuNR0G/3CUX+beWA2GyTeunJc9k33juociDwhCslG/58aAvPUWt0SYYjjnXaptT1fJWP
jrzzM//bRPJz4ex8qWdEm7RGLRYI0OxYETCSXoMHf8wQ2AxWFfT7dt0HevPFKMLXinuSUxSBoMB7
C0zBRSKuc8ZQt8F375Jh6jeWmj71ENjWHfJ9t3HX6gtByDyipjl2CUZJBJ9AjuaHNGEorqldWe36
Vqru/ToKwA/L5RawX0bBA6edwSS1qmR6srMcb1wI9E6szedntmjfoajlcBKBtp1vUpsIsgdYW+5y
pccrljq0k943re00LhizBLKYGha7ocB20PWzTAOZLaFctE+hO72DieYEKFsWWeyWRWrDxanV/q2t
xPZTKVW16nqovL6Ta0fKVlkqDZS04XHaK7yxk40foWcKJlxqN34GQZ7EWpUFq9FHRHAVWEW6cP6d
DzXpHpQokXpGdhl8IltkFmdkStKotjhrx8GM956aqjej1EcbjSxIs+4lbLelMczATxjFZz+Wl3TJ
Zwi7Xx+AViDMEM5+lvPsTLCM0vFjwIVbrca8NVPhR0fKJD8GwIvXOC9Pd4NqG28aNe0OlVL7mxJI
6ToypWIh+Dk/G399CCJGSLIIvh6r73wD46jcSs5kyxiTe9T5SSUhVukj1duWdXvjwc1+KFvL30Ih
0XfXjynx03+uNw4MkVUlzCMtrHIHzaWoJgy/AVME6i62TP997E3ebc37amFZn59Qp1Yo1XLbkZCh
XDBPayZhPsmtPmk7WyfNCAq42fl5ZWAwp1ZrJ/KWMjMvtkcoyZuJjDq3zfmAekC3civQtV1oteqb
UGq40ipl+Oz5g72dJm8pej0/EukfNQLegSS2AB2JOPa8PVvqGqdCr2kXZh2UGxmCDbax0rYn/7mA
hzxZUJ/NGOKinFAEDUwZF4x63pbhc7djgKjuKqNpHqa29daKZNsunFZlJzfRdxiH3RssDrJ7L1dM
1zcC+062w/i9meHvZASqt63syNyWmRHs8DU1DqOJzbpqReF9GKTS42TGQJR6xKMr+Iy7zrdTWNct
0srIJ2wysy3fXl+Es1r+afyof3AisPZRC5g78yiEAGS4WxUBLXICoRIqxAbWtNdirSL3DVxb1rNu
r3aVtAqSydonmVlt6RkGjGPhYOGHluv1b7pYQgyzgEtSQ3vpweWFtpbZjabu4L8oRMM1eD21v4W4
LK1IpZivPAJYQcQJRAqCUCn8Gc5nldqLHWWk8HYSabxPWamoRxYBiWS5lnfFpCtuCU/tM/SXJZHI
+eFDy5S6iAsRwGPlauKp9CwzFwdwTqCwaLsBZZs1qdqCElsb7Z1RwvFZC6VjUE/qwZPqpZrX/AIA
HE9sDxKIvYMG0hw1rhleRVp49PcJj7S10rTdVosKybWcVnIDKTHX8IfljSahbxC32pIg9OUME3fT
Z3KFYItJ1J13vCuMrALHFu8nBxvtIrfyTW5owV1sE7AhCCZtXrWiqOAJzwYRyPDEwMFUHCLPBjoZ
dJRu/AJCklZA2t/2sUSQlvKWth3ElocJiVUyyt2rIl9CGMJ+wl7BjWZlXSR+KytE0dmslH3qaRIW
l7iEYdb+XS/7YRtO/hLKazapv5ojS0VX4cnCxj7vJdyK1teRs95jgVata8dqN3HeaU9aFgZfDMlp
9vFgm2tGWnZTpvxwfZBnq/nUPDp1gnSP6NXFIJsYU7UjChH7hKv9pgWT6Dah1O/KInoTpo28ScL4
M5xUbXu93fOEwmmUheYHoSr3AGH4rNt+JodO7evKPim98MnG/3Klx73/gN6aups0Ii2qzelCsPpi
o7APwXpRLIR6cT7WaogKn+2k6n6oDG0rpaa9wqp92ut1AOmft9S6bJQlG9UXJhi9G6BevF0hpM39
eXwgxuaU6uo+AM22w3/RcyNFKXdahBiGyTtr5Xhtvffy3FhDCFJ/Xh/o2a5lgoV3m8azGSoa8suz
ge7RmVXDyTL2CE8Pm6Q10pVq9dHODozIneTgdT6FYmL5SDCu4mS0yOnODuYxVLW4L2NzH9mDvfKq
Xt8bfqxMLojfxl+43F/qHCgV7nZAI+qFNDpyG5k0da25j1nDe3ykq3u1FxjJXu8/pmyc3fXBnBEd
fvUORiGcDmrdpLJnMXiZTwPlutDaT6Tt3TLSptui79N3au5Vrlop2q4KzGynJjquckAjdyM3oRvx
iN11aTPdRp7aPdaRU7o8jfIHrcjSh8aCmlIoSrACgpSCfuG5g7qx36cLUaWY6meRkJgaah4C/8ep
CgBw9vFkwDstJ2LYW0qfPhhtaqw0BTHgsmqXxHYujxWObXJ3hF0iAT8/1abOU7La6sx9mdtcjSpE
HAX0y0Nfm6AfYOKu8iS0t2GJUuT1KXqpk3DnuKJ4vMFymK0/s+aaDGyAQ7i2GJ8mhw9wS61E8SdT
lPfX23ph+SEz92dbs7C5QCkWm/PG2lu+gkW5BTt+tFrzxoS6sKr0zlq4mk6b52wGBSNeBbeD9ial
ujnKOpyK1vQoj++5mtpHqegeMqWN12odNO/7ygm+l050VNvCOHSIlbjIwlHRElmUJpbKhQjsYqCB
lwP5ht3KbQkEYzbQVofttQyXez9YkrmKqs64oTByFzi19u76MF+2RKiLBiWqDhSOcEg5P7ZBvOmW
5FnRYXSQVZCiSdr0haUewlg1X3mgYO9FE1A6NF1U6eZeC63dTHmZOcpBNcv0mDXBV8kuvofJkD4q
qTxuXtcxWgO5ciI/kkmlwfOOta3lSVmo6QdTqEZUtRPdOhlOkdJUKdvrTc2vPpriqQCWQ4DPeFDO
rr6uGqvOGlgYoVyPbjE2plgT0yptPGUTjNrvVapbC8+U+fY4tUlSGj0O7DZBlp93zxgj6sp6bRwC
xP+3KuXPNYam2So0q3DTTKTdrvdxVnciKKVngkJFfgQU0kVQUScYDGRkqQ5Qasp1qxSUdwdAi2up
NeUVXAHpvpMQxFej3Nk6NUASN6k6du3175jlCP74DL4CKDO3wTx1K3uZ1XaDYQDjLOXPWlHI69ar
cOe63sxLwyskNUmDQIFW5qsnTwujdezeOGAYJ22zrlI3XaOoB9kpylXpW+XC5fdiexa4fCQryLad
0kPP4nET9d2iiUPzEGm2f0TAvnsbmU68oq7vbQNW8sfr/ZtvezGblGP+r73ZAaNnhWrG5JYO+ZB/
kKu+ux2VZPzRhZa9BPZ4qSleGzSGpAsvLDGjz7pGlgmeX9XDXinJXSVNnt5b3FdrQcF45WEmegVT
HsgaYElSerOmIrnPPDtmjdpeF0euZ/r2yqdAY7mdmWULAe9L/eK2R2OcrNVlfJT6ta4lcmAeqP5W
Oz/RpLtWJYERg4h9dVP0hXWIgia7ndr7+RCOo9YaURVYByVMvyeJNt7LEc5dhVcMrx5BsjgisiBz
TzzrzMKYtuvtOrda60BBIXgDQV/DKaUXwpDIQF9fgpenJk2RhwIyQtoTuuR5p3jW56Pna9ZBU9sb
MxFmzXbfgCOzwZRZCAJogTl9uN7m5ZxR9YGcSTL7pDwwH8h2whPRnrxD41eqa0KkvdEHP9zaSYvk
8vW2Lk8qSCiwpUmkCnnEE8Lg2boHvGcHbRT42Gro6XrMKv+hltQlPsQ8XcWBSDMkqtD7ICzj0Xc+
jJriJ8ZIJzApdNKdlST1qp6S7jGUxtHto7S7L0pS+FbkBY+lHkYrAtQ+WCGcHm7QT2m/1KXaWQt9
P2nKPQ+mTl9FUEz9kkQRxPjzr9K7ARWwRJEOkdn5bg1y4zt+U91t1fYfkxyRJTIq2hYCt7ZukMDd
aipQBcPI6vXoBepN1w/NPhtifd+OZQZEqkx8VPxtbUWNsvpkYIu4wq1P2poJQn2SZPob04jM73HU
m3cIcsWbQtf7O0nvrQNI42HfFbWzNiqA2n1kLb2UXlhVYCEAHYkUEpHGLNTIzbQmKG+lA9DN4SYJ
kGUco8y4aXgRLgzsy01xygmhASZ7Ntt5XNW6kY/SweAuvofjjq41mKsbv8uqhaYu9qcpUCZsTAoB
5HbneeQEMbkYnZXwxurqYB1Gknpwglp2raCWDpoNQ0/X0ai6vmku+kejxN5U2iAqCYWO83UD5Y8D
QxuiG9TN6l3YGvVOs8Nul+nRq69cmhLVUIJ+ohngiLOmks4YjcGOkDOzW7cKlGwzBlqwZlB+931K
iq/v2fPmZjvCkqDwBKYX3UhNjsHOYA53vTo0q6FOswW2+wwLSqwmugYDDjUoQxw+s645I0xYq0Rz
sGtzY5VJeb7246DYqMOEl5CV+be9AYjGyCxrO0paC7FAmgDyItGgRkr2xkHP5/3odwVaMzxC8iLx
Xxu+8oXIQPOOhCEsbDrOB9+zskKJNBReOOjTN1FrPA2q4n9OaHPr6En+Oo3EXyMC7Bp0NyVV9s3s
XsNJxu/R3I9xcumybZRN1X2UteigZJbkopFQSm6vBuVqIj7L3EGvo6OJ5dzu+hqYV/nExIADRuoT
OgwYyXlmbihSykFWFt9MtTG0G0eb/I1m59GI7qfdkx6so0HeTmoc4vSUVM5Xs+7CZmXm6fQNLl0f
rq5/0AvbjSuK4AU1o5Nw1Pk0gA9DV7aw45tWBh06+QhpIROQbg32+EJT81Sd6DqvAJgMFPhE2HTe
VNXkXZTj+ndTxIl676eJ5RqgwTeBYvV3g1eaKxvzhYfADOSj52Mrdr2nFwE2zfN84aLkQS3wqefN
D0gX5k1fJjeZ0g1bu5aDmzyS600x5uM7g4rmQnuX7yXRoKgkQAgFJ2eKD3p2/Q/95E1F2iU3nTlo
LPO4B8kyNaXbO2aQ8M/AWE1A8/3VlLTqKh8Q6GFrLrktvjTsIL5FaUOgl+ZYZ6+onA7Vw+TGGqzh
3QDSbutj0najJ+1H/qR/0iQnWZljHa5M0Nivc+I67TvoHFQBBVKUEGV2XzVT6Y9eMSU3ept4pIlq
+742i/AG/MSSD+DlfcUSJvNGbpQKPkfL+YAXHcz8bnDSG6kMOOUgOHzocgwnJBvtPxTyVmobxksS
0RdZI7L60EUA7wlAD/qrs2UNtw18s+LUN0Nu2Ss5QtOxhvYBTyrIXSnL0GtJIR3KrZNsOk1rd7VW
2m+JFo0nq9OXCrIXq44ohDQk646dxmwbs/uzzBozGaVh2MdW0jhuCVZjn1BWX7HeCqRIpvQ+ZBwO
Y9Hpnyn0l7swlL69bquRbRHpSZQfAI2IQOV8IuwqMvI+h5/Was5wr2A24BpWHhxR/hiOg1UuZcXn
E09GnHuEbACVB95i86w45snEXZmh3Dh6Zqx1eDxrTa2IwVRZekjRMEBeODMXjvJZEpayqFCYhNhB
/8SdMrvA9NJr8tGIpVt7zDXYbFbwIDVy5+pGC2qx6Yw9oLLxJs2yJW+DWXd/tSzULgj2gSfPV9ww
+GSFRsh5SmzIN7nv2DtcCZEtZcY/ZEaFfj7D5V6f09lj5lQFBl9F2pe7C0qL+Khnp1mEYEhAAiS9
q4FGreNO8bZRX72yKilaYT+BCuT5CZplnvY0aqtunGxK74ZBafeB3Giu3wzBXVXL04o6h3S43qvZ
9Xdqj7tA4zkoUMZzXFwK2Kf3jTG9S2wrWpuM3b4aGlzHJ3WpwPtCU1hKkjuDQQgwY667kOVF1ESB
nd7lPjUrKryeZblpjzKqJ0/ZAl5gduiLfp01Npst0OqTBDU9vaPyoVmroMmze8zLfyeQ1x5IP5Xv
C71y7hAt01wso5WFUPdyhdI8B7EQCuP6m+PGLA8JKaXxaL5Q+58C9ruHEKq9qzT9qGsj50FbZkts
xflD+FenBXyDSx69ibkc2NjQY2tkhA1/Go+xMd4BB9YfI8P7VvWW/KXFsA/4GdFuETlPjWN58so3
yG0guput07hY4mzOMM+cRGIaeJjzKESpgGLN+aZpg7qu8VjO7tCEaMNVDTbxbVIl5qorax3CdwyA
r4mSHUaG/k7trXQleUnjuwr81jtwxjUAGT1aI7UUHG1goe/bHFVLCzUCbe2lo7K5vhvml8fpexE1
ExlPXpeXVoC9Qr1ckrM7q2cE5bZpV5any7ehRKzSAI/7Utq1/qHOIw2+lpY9ZcRNCx9xea4Cu+e5
iQo8X0IC/3zMhJe5lHR2dkfqBDvC1FBXChCmo1F2setFDYgMNUZnLlWXzB5f2qFcWbgOgbcULPLz
lnuvHNDiqLO7pB+ku2AKpjWMQPMmVIvP1wf6pe35vKVZHz0ptTo7ZV34sWbdg5f9lA1q/jkqxmnT
sUhWuR78yEvZ/jBV3bRwNswC4V+TLJD4PO0FtHRW8PGm1gy1bMzuRrPwvkAojzdW3Pb7ruG2dnP0
4LfXe/vSjKKaJ9yJkewATXo+rpUZFS0JoOyuCsviTZI1+V72rHzdj80D2ujhxqrU6tChEvj+esMv
9VQA4FD/4rHFP84broWoRx54NEz9xDV6CKwKyPmjlbXqRh7zfH+9vZeOPRCzJ+FfQR2anboILlPv
GP38Lgjb6V0kFelt1QT5yqpSY+vpfvU2LMwlKeYXNy2RJ+9JyrIcfbNeDq0ZIJ+as2xVX0ddQfKL
TV1G9WOtGD9xcTXv7Vp6KmHO3+EUUpUuMFhpITp4qedIiMBXICgiYzTbOt6gRKixlNldmjjKFu+b
9rscOBSj+yT8MjiGd4tjcn+4PtwzitbpeBWZKYCc5Irgh81WMjgEOx5H8vpqhVI8/u3Su7I1kBMo
+vABmHbcrPxSnr6memJswRoFOyt0RqYjzw+elxdb6rvBLZO2lH95YTiQxSbnK5gUwMRnw5GmXq4a
SM7dKQGF4hRrnJXZ2uPaMipt4/Wl6VaOsxTLXGwzcccQigofBLAMc86IJxV+GmP5c1d3gY+xVlcW
rtzm+EEQDqT3ox/o6yGWlLeEOebCVFx0mLYRZOYfZJ343yziB/7k17wjg7vQstJ3CbbVhyzU402e
9liTAku4n+LkdUEGtQnIzsI0RRheoVcxO1aKoY61PimzNwVWMuGu8mDdJS6Y2tzIV9TurOZB9po2
2TpqM5pvr6+92dFC46LsKhRNNNBsAOjOj5ZoClKSV1b7Ji+n/MhD7iPZrmhdDrXioqUyLOyveXOQ
h4XSiAghBO1ufpK1RWcauW40MLebXdWOwefeiJGXx1BnD3BRe7jeu/mZAgQb6D8wTEHOEfX62c6q
ckvPHK3XH2VM2laDyhsmjaDomyixETWOw6aXq3Ttm0639T3txneSJWvFyy6LT2Bd8agnGpkbB5Bl
1/RGC/XHWpuijdMN3SFHM+JNIwPNH8g+r6/3efbA+aPLf7YnvufZA6dGln6I/EJ/LLIiX9dIWL31
y8hZuJJmG+WPViDG8DJGsne+UXwMJfSyqIlKnVj6VHVQSyWemdvRtvx9XibOMa20bqFrLw4lGkus
U4SWSFWcd61y6tiX/Ul/nJq832JQZ67NBixzojmK2/bGUqZvnuU89fKkIS62pXyhhowlQJiZk6k/
ll3RrjLFLFf4rSF5r+XjmiSKvzWjKtomiIm8z1HPXamBXL0tobKurk/qLKQTH8K1z4FINEnud14b
i2t7VOIwMh4D0882RluGN2oN+X7K8yVlmBcGGQFz4imoT4L/Phtk009KEGC98Th07UNpdcqN5hvG
l6SLQUdZQ7nEwn5hJVEAIpFKEAOedl69AIdeKBPCso/tGPmHLG2dn2rqR+usH+OVp4/OyoQVvHAO
ze6Y03gifQMdUrjKgSw9X0nY5GlRrLbmI4Z9gEidqDk4Q4vGdt7od5MHnSLO80ddHtA2uD6T85KG
aBpIFuBsoUWJxOzsxLXkxNLrTDEeZa2xtolZohWvo9/uIcC+HT25X+exH24MC2sjiuPttg/SbmVh
5IsmdYja6ojRlddE5ibICnlvNEm08HI5nxEBRcG+02D5gsxERGUu9aBEcRCQsjG/C7KEcyTxmahH
L5Sr0ll7mgbct8uaqPuYtrnPq+b6+Jyv9FPjNCsYyzyZyKCIj3t2fAW9RqYVz7TvQ2GF2xjvhxuG
M1jHprXEQBcr+c/S7q+mIEYju42fI0oDs8tBj8YxsbXB/j4CUtslllJtezUZ944JEMiVLL85OrEs
f7DxHXMjLFNfdfeSGaXxk++I2NvEWLOVYCTK0JLqjn7kg5bbewdNR/mhLoPOfIrLQOk9V0LeYel1
OEv0imYFDo8QhyMUH0lz1qwaltnY6KX6Y6pTCa6aE5jxBhEsszxYSVV09RrMkNy+02Af2g+AQOXo
fqzToHZ11QPwjgiIt2k83tKH61N/fvKg0CcslVG0I/VN9HVxEqCSA2DPDOUfYCTjydXjWNlGXtZ0
a6NOy092VnRL8f58tQEKZgSQMCK/C6BnvtpsCc3AzjKCnyQ+aky6h/4DToiDq6Rp8P167+a76tSU
CAWE0Y6QJJst7KZlw5Vj+JM1EWq3kdOCdIPiZCfvFTWyHsYuwP6QvWYZC0fOfFxZ6RQKoUiARBaa
fbPDjhQ3DlcOQYEbd1Z7DO1M2414CWhuaJnSPqvybElf/mJcKVDREtkPbCdZZLNLpPPwoEqdIPfZ
RhTeJb8xVoWf+NA+c393fWDPz3JKEuhsiUOcbAcVQKru5wMrAfq2pKasfDcyTG+fZymV/iTv3bFQ
wjf9ZOlvkGuL3cCa0v31pi9GFoCtSNKxaE9iJep509XUkTlUTAWTc90e73PejyssxQrsLZEgUEuq
gtcbvBhXgdDHSZp4hHMLMsh5g3UotWBcMo++tl70BaXFwnRBirW36VQ79cItedkaZwSFNKpQxNEX
tiaxEpFFn+I+oI4MvBCYUZy6dZQ4jttzZy20djGPPIQQtMfwihoIccdsHuVJ9ydfTczAlX1d7mkN
oVK3MgJPpxaSGLHA80JMcIwxJyOq25+uj+3sscBCYmR/iTuQNyTBLYbj2dXT69gAaZ3mBS4VEVVG
Ul2LRt7gqZ3c5IODpViV+xGm4XJlfw9s/AXcuHHkT01TN6+zG+NbYIDz+oW+BkSVWGz2LQHB82Q5
vRW4raWFu1ZNmmOTFx1TbmWYIU1LSg0XxxMxPKhmXBngbnEfidl51nm1a/2h6A34Clnf1I9dGgwb
TM8CGCFJWLq+qfXQ2KLXiXrSTzYQgG+2L11m1GcLegjNQU69nmb1fPIexrR4xPlZ+6Bhqvo01G3m
5r269CQ7leif3fxcfmBJgDqiXgqDluP4vLOdF3IL5ZpMq4Tz9Tu57OthXQ3pmK34d/29ZiKlsB+S
Qf1sNmn4VkvVNvtqJkp3WyMG2btGHo8fDDmDUzlYhGS3YZTpn0DsGXeKVQ8PVRvAIg99o5d2MdJ4
5k2LZWm1a2TYx6uG8K16sNAqa1enRfxf34b/9n/kD786Uf/7f/j3bzm+26EfNLN//feb4kf2rql+
/Gjuvhb/I/7q//2n53/x33fhtyqv85/N/L86+0v8/h/tr782X8/+ZZM1YTO+bX+g7PCjbpPm1ABf
Kv7L//QP//Hj9Cvvx+LHv377lrdZI37ND/Pstz/+6PD9X7+Jx9l/Pf/5P/7s/mvKX/t/lS9+Jfs6
/ys/vtbNv36TDO2fwNplgllKAkStIhPQ/zj9kaX9E8UFUjD8nzC3ec7+9o8sJ6HJX1OVf57yFAim
kA1Fp5m/Vuft6c8M459i6QD8gcwEzQHxt//9vLN5+nPe/pG16UMeZk39r9/EJfznkqQhHiECpz1L
selli2KvFyAUkLRPkzP+7rUfnw3EHy39B788lzFL4DQ3essvA9R2o5DHYrVEo/mLj56LVYSTCCDx
q9uMjvUga9JDomhLodlf/fZsbxathb1L7MUbmafAnQxfhVbG6tc+Odsm/8mgiBv92THnASer4RTF
G6XbykDK/LDa/L3hnp3YYHCiYUQUYoNnYHczZXK7TuLReff3fn0ew3nVhCF5nmyKvrJWoR5Na3wT
nv7ej89uXmsMrF43h3jTplDy/Kz5ShJpyWjvr+ZzFiNNdh3qJa/ejVaXrudPtyHF6b/33bPLg+HF
pEknMKj9Wr2vjaz9pkWhvORG+FdfPtuaFmjjHj5DsonsFpE4jEbuPFt6lVrr/+57ks3nC9FoLEJE
cBebQP1WFv7K9JcQti9/Nu/381/2sFEeLBzfN0kEdbQglywCm4Vg7a9+fLY7w66Oaz2n1BYW5Rto
iv7eKAD6/Z35tOfQAmQu8qJWimRT8TL/NlWpf6gj1Vl4Zv7Vp882qJ5QNs+7OtlA+CtWWvE3R0Q0
9/xEgQ6KlBo/29eQdyqlxJ1hWqpo/9U3z3Ym0GgR77FKsITeVT7AyrQb/u6Xz3ZmFytNUYYVcC7L
r91kCL1Vb7fl3xzu2eYMssSb/J6T1naSnVPbwPIsfSmP91fjMtuaeJBMvQ87YGMJtVHA7Bmcyqb5
e58+V5o31bZNp5xfL6Lbun2fFwuV67/46ouEk6pn0BLHZBOq3V2KSTEY1WIBIPxXvz3bmFDEA9mZ
/j97Z7JdN45l7XepOXOxb6bkbXQlWbLc2xMuO2wDBNigB8mnr32j8q8/xEilVnJc0wgbxgXRHBzs
8+2UHVHHcJn4MHynoAF827Uwt/oPmZdaw8qWHRmugN9UHmpeV1qN+9Z9uVmZ6xB2sktzdmx1d1r9
BDghEMrnfX2/Dthf1mc/gf0Lwg87xn0/Hdps5DcuN6+pZF8a9s0CZUDKGPDi24NSeKVMfRO7n/v6
vVmdeRFLRjvDYB+U6hpivJ9J6/btWX+DRJmVBT0tO2SUw8Mwi280Yq/l9V8akc3SjFqostZEsuOV
RVpDz3czwGHlsGtQtqUcxhVmUQodBwXidkgAJ4DtyNO+tjfnpivpOMQZOs7QbJiMH/UwvN3X9GZx
jjPySCUIs0dVmOJikuIWYLnXYNAvDPjWD4RfHdkUhBLHgQJbC4/wdGevN8ty1qlWA86z49L7hsbY
vPOCRfum4PYFRrMJNUw5xTSRQdpoGqbHvFo+7hvvzaoEiQWwNjuwY856IOXaqFqyrwW0vP8Za/9/
o7ctP6AoQJen15cXuCPBNvQz8jX79sJtfcdSBHZuE7Q8BcutIQLP8Hr9sG9YNktTZJRZV6z0yAb/
IwjsfZsJ2exqe+sYOYWFnWdUHUEbPufvWDh/TDPyGmzzhSm+re1vR9l1SWW7I4nomxHeMvdd6PW+
UznfLE6IjSIGq0l6DLtyPiTj+BUXIrpvmm+LJ6DdwU3KZPTYGT4eAcSs6mlQ+878LfsIpodV0kVo
XHRfoYo/Uhrui4C20OgghOETSVKKAZ/LGqyuCtfNaHqlvOulz7lZnqj1I4GFpSZ8pL/jrIAc0sIq
Zd88jDfHfdlFHu6F+Jp9PB1LYj5pCMt3XTgh3HreuHfdAAg9Gi9MhteGczztPJG3ml+bxQhpF3xK
z0yDRDkohTl/TXD/wnhn1fNuQzKeGuow3gBhhTUbprghVfCajO2l1jfnJmNzwJYgpsd4cUMdesIa
MaPScdf33LqWZc6BklCi9Sn0Dz33v+QK1fm+tjfJIIZyCxfTAfMwFaROnHriq273bYhb00lAzb2T
KAI75ngGOoBhbSDalHTfEtq6IcSKWBIu6HoZiGYVb3PxZd+YbNamGsrVEFLQIxh1rGa+ck8opX/t
reWlubJZnWTyo+dywgmE4plF3fTra1DMl1reLE21tJWXFVoegonWNPkxW6Q/9o3J5twEwWqBvRmW
PfcqgidUNjZ2fg079kLHt3obIcuknyaNCW4hW3aoXnSoh93X8y0ilOo+H2BEisbNfbecB7fvzNxW
wxUwZjFuBY4GL2X3ou/frO64a6y3pgx4Wltn1Hqhx32Nd1W976jc1quOqbeaaoVzuJwveWSA4aeH
fT2+fti/XDAracaSUocVg1eeweNpsntFIfrS1NisxX5JQj+nOBQkZewdvI8+jnbk+3aQbcnQPCjC
ixmfcOrT96p8A8uxfVvI3ypUIYI0KsVxky4fiD2OdOek2yzDqE8DpUBzO+Ix8Y8FsLh1TXYmlLaC
BVPlxJgB024WrT23fJFNAmuOfctwK0MdSM91OF8nNRwqjys4cIfSvqZWfGGWbLWByVBc3QJGNE5G
8b0oRXRPM5RN7ez75pDsq1zBXgnNW3n1YqHz2ZAg2XdIbkUxgpiwhD8aPWZcyc9rO8H7LSlsNu9b
QclmbZIw5AHEsMBm9eyJR3PNymVfLLjV8UE2RHunsX6GIbqhPV6OO5Re7Rz0+PmeMsncFcpfFydI
KOnyuMziFRLPS7Nlc04uDOqjq6DuCBDvDR9XeQ5Bqdh3ed2aL/CBM50n2GUXE4vlVKB+TdcFs/PO
ybgFySs4VOK+g39ABTC44739yWScvtu1kW89XK1YRRL7EPtW9CErdB3Nr/GIXxj0rczMtn3sIZhC
iEyrhiYtyiiq4TUM0UuNbxZoIacOddJoHE71N7R7swbdvth7627Wl7FBHgzbFir43vZlEJ1yuhSH
faN9/Tl/OTaLZY3idkTZnauMu4cdwHgv8RCxL4zYMpnyUBAOlGZ+6pgiB+XS8bJ4me1sfbM8YWHI
cBSZ/ATKx3CulFkvrSHLzmHfLNGiEGaOYG57SlrvmqQgC6hV7DXr15emy+YU5UG5Lh5c9ROvtL1R
ZI1OMy7j+zb0bTFL2A4BXMtkfiqtGB4qVLAe4Pdp9o37VqQkfCTkRDAyxvLgAMnj0CwAeu/bvbZl
bxVxQbiC6nyCAVVwTOI2v6ik5G93zfc/deF/me+iZSNEKCUK6OYOazUEHa8j+c74ZVupPC00nv0y
5aehyscnmcrkwvuK7zuOtgSwEJGinFdxHffZPmWBnG96Wsw7R2YT5naAj4HEgDpqb0swQiGJ/TKk
1u478LZ8AzWsFOT1Pj+NS8xuAo7CcSeNedr3VbdrdRgqE0PNdZp4PNXwbhkAQ8qCfeHLVhwUjEEi
wwIjMzBbTrXIJRQxJgv2dX6rEAp1mwZLgOZRkzidZAA/qKEk+0RCKJjdbPDRAro2CkVPXtInGczD
vXCl33ef20K6S7hGx2GHr4rUJDmiZDKqeezKfeMebo5UVMwN1Uiwi2XpLD9k0xj/plP3GlvuhR04
zJ4PjNW2HcYZO3BV9fCmnypXFxUqO3bNyK3aOzDcKWHQ94QC6jGAUddEfUf2ndrbesGZLdR3GclP
6xUJC7lTXgew2Nu3A29rgdhgJCx72+w0hIaepMfFgPd5tu/+uC0+TKHGYirFqW1Q+3PSLjFHnQ57
p/vmXJ1Rid+qiWKtqnQ5z2vYA/icuB97vios/Z7PGXAExAoYDVq34E3xPuubOUqmXV8Vb5HPW8+5
lJoVA+Z75uIbBJBlAwf41wzo/vV8R5XD89arWOmRuqsl+hLYh9mEQW1JFuyK2v/GI5EICqaI4eSb
TJw9spH/ABzutZrkl7q+WaqSRNWoUZFxne7jIfGxO2bp1O8K9KCEfj4wmcXeLq1DkJqlb+NCdW+y
3Oe7ZvvfKjQDILHyzOn8BMPC5dCLbj2KVU87u76JgFkkI/hsJNjcI0D4Qlhe34TrlOyTmaEU8fnI
LJqWRjpM9zJH5YhrJbxB0+g/QzD/v9fbotosVRfZ2Jo4yFCt2na/qnRKzxNysK8Ry16YNFv5EAk5
aFUpMhlIkUZHCTrjxUdOvHJob4pT/7f3WxXRiFqeuOcYem19dYwmXtYsCe0NCCcWTMssqftM6wt8
eu+qaICjEWfxB44Qf99Oh+qE5x/H47oggglnLxAc7Mu0FPp3n/ph19Pj31kzKeod7RBlJztqfqto
RiC9FOXh3++j1z7+XW4NDPHzvveyTzTAo9mJgU9ygRof9EgWDmNXayt78KAWdeiNJ7uCTxB9Nv9c
xi1uWdhYaRrkxxTeE0doVl+rmXxpom0CZ5e101BA2nBC5bluwkynjU9frYJ+qfXNEoeZBs31istW
oMlwM6ESs14zsb4yjV9qfbPC6VVWX3Q9sJ3ZkuMWBzonGLz7XoNgxPR83MFs8h1hCFNCMwiUkur8
zpNx+fDvJ9ELff+bCinjrYuuYQqcrOJjHPjqRpnuNSDyS61vDmMXSszkAAEcM7DsPASsUL8EmeJ9
GiqM8vOxmYtcoc4H7etlidOrJVhxhlVvMNf7RmcTPM8BQFG46uKiS4T5XIa6u4f562sGTC8s4G2R
FnSIrsuvs1In3JGmxx7bVNVUPQ5JB5gU1ysqpkI4se77MdeP9Jdbu0OanoEsVIDrLACwSpV4mHzE
dt18Ue71vHUoE9ZybJGlQtE9eDYspc3VRnPXTQAkuuet57NHcZVA3LXg7fzj2M2qhsggfb9vZDYL
OMOEAa0b8YUOvbvD05o5rbD33SWPxwvr876jPFjxmWTIxUDMETWoUdWywR6UtPvCo61eKcLLc0+w
9ZwkAFyfbNmmv1VV7ktpoJz5efdTKH6Ei9E6BNCwIYvFly7rl8Oukd8KlviYeOcAhz15N8/v3ZhG
j6km/c2+1jfLd4inmBdBie8aR+atC5aoKXCL3HXDQ7XV84EBqiWgAUx/TihJntpLW0bTe4NV8BqA
8YXN82/CJVSyiDAeqlOmQCxqUexzCpax2DlpNuuVydSWqYAtiNYseRj6IbwHk6T4sm/kN+s15Vk5
UlpWV6ivhRtJUX0kSvh9ochWuwTwpCojgExPRSrZBcZUQw3bPLdvJ9vql8Z2Wi2q6SvEhKgRDrNk
+IOSZPq1a2S2AqYFkvDK2RjjngfLJwijzFAzR4Z3+5rfrNYcuIGqK5bqFPBYmkO29jmH31q17EpW
oaL6+aRXnA6zJqI9TYqpOhyH/G0BKdOuh3wwOZ63PiTtfPUUbk9LpACpyrWrq1TofZvNVsY0hTnL
dTG1yJdkaV0h8V775FWyzwvLdStjmroMpveowDwlHEBEO4TBjTB9tfO7bpYr3I2rEgqYFknxUb0T
rKAP1gT7SvIAAt+Me496JcIVXG0Ewvo8TJMHM9p0n2YAeJznzXe0rYaSuvYkpzA8BknAvg/jYH7s
m/Kb81UleiE2HoNT5yHayx2LT5nD++Gu1reapmKu4CCXwtWCVkP0MU+mHmX0VP/c1/pmua6CAz1h
huAEdOh8tMi7nb0Jon17/FbaNIyBYmBHtiei+74J1MLfFnDM/WNf3zeLdZknPl8fyU590sdvaBTI
D3RY+2Zf65vTFUaNg8ntEpycdPOXeCb8ti3Cdd/NfGtKlBZMxNxiGxvXNT55wR66dtiZUNqytq+g
Xakn356KLBDHaJnbel4p3RcKb8VOLVyTRMBdcEpdJo4mCNnZx2rf4xsgVs+XatwmyGeuWXAyY0/W
i+yFfJ+0uUh29n6zWMlgEt2TJDhFBU8kJruZi5oCzLEzY7VVP7EiKSOJzME1754f0qRsPydp1+1b
UVv1E8/sOGt4cJ7souQdXRZ2Scn82oXwhSNkK3+KaFrRQGTtyeEQBxXNAmFY+lc1wteF+S8SRls/
YyFwy1wmWKfBAykjTWvnEPasmT0B0cS7Op/yYt23erdiKGjQyn5I5+C06MLXE0lilJdMr6F5Xhqn
63//y022m/IQz0Ar9uQENg5hStJaIb+wL7rcqqE6iKGqYCDkrH3mUzhcZ/nHCUkdte/esAWq02pa
zFyG8mwsiO1ALPkbJvTO7WHLajZBnCKTNukz0Gv9wS6Oj0DrdevvXdvyVhaVWliqRyhtPhfVrA6G
ZkBsUf4aG+iFD7vVRDG6BHkXD8E5tQhe6dTDl5ll++p6AH1/Pm1aCrJxALfUc7aMjiJHEeS/UqfI
rpdWQISeNx9C2081N+SGx+B1H8SIF+6cq3nnrI83563TcpraEsSBQqRh7YC5uTeCk32zciuQWpOq
6MCvVzfamjQ4wF1IgMtAh32FsUBdPx8dOABHEwZc3sySDE1STRYI/OSfzJj/kIUBzNPz1iVsEsKW
kwwY+b46Qwognnhidl5LttZNE7fYhLs5uAEs+/Pis/FXX3j9ddeK+tOB+S+bmSod80M3iItL0v5b
FjHxU5jxNfXldXL8iz1/K3dRBfgmhM3+ArCY9CenKjPfaBjv/AaFOOIHjkKOVyLl/M+L1L/4x7bI
adu2Kl9iKy4q6GZyd7XAa6NzYYCJG++XmMLbBCU7moV3AobF6RvufVCeQXFa2l8eJKdkqfuRqQ7Y
LD0Jy2oarIGBY1wxurEJ+JIUJ2DeKPshgdQcQJ0H1TKp4eKVx7d0slxgZq1tFZ5Y5xL+I5gTMcUA
muU++lpc/8qMYLWT67t8XhRsh9qqG94UtGDjbUZKQb7a0UrbwQlCzwooJWl70fDFmJTV+BEt+RHE
PiJtzcN4Yj8DHxi/NnNlZ/KxhZxAwmskDahqxLSo9nGKUjbfD2Zec9XoyJXmEKUDb98JBxrCmylc
yzU4MOhL2btCWh652s8knGF2IZZMfeqV6ukZ9QmjuMAPrczgvOEGNx1c2PcDfj+1q7ysKq1QYBAG
VH6JBSwAHsopqmTXeJXm5h6ajFgOjfdzWf4cUhHJB7ysyfDLYHoXhwcXDR1uetM8l4VqxpgSgh9r
gPG2F4c2pTxoCbOVH2sfZhRWSaVknWiWZG7DoYa+OS6mmpYoHVC1XIBAPZLWt9MDW0aTPSmSabRQ
ZkEQZ3jNi4E8O5IrWPCR6ZGzhypeXX9T4R4k8IPadFpORkdlf7eWZdc/sXkQ4FUjlpjWM4U5nH6j
bYK3r7oL8ML/fgUFzPQNnCNyIutsXomAR0mUBV+HxCx6rDsoEIEeczN0KhOyOXPmfW1K4bU9QPuY
KFhA2WFJkruF9XCxhlHWYta6ncciY2ewgHqiG7nqIMOb0Vi2eddcLSbEd5do7z/aLi7pR9nCCkGh
BB1gla6BPw0MS5ogIQm95HB7y791Ou7ZbxMWwcpOEJ2v8Qj70wB/rcmpY/MNg39EH52XodV9UDOU
4UdhHY0F/t3jWHUEJLfQT7b8HWpCE1Z3TLaoNpSlHYMvwWrgRdr4cInNV7xSwN6nBhK/Hw4ouTCy
oUxUwzERXs7j3bjw6worpKHyiMrlqZoPdJxcNd+l3ZSAHMrA/jLjMaiwQYdNZhPw+g9F2Q3+F7zu
jX1nQoijv0q5ivDXpLq4P8WtSNraeAa8mgr0ZwvLtLML0ulSTogTcj7nAvw7N1OwlWE3UocwfTcH
JYvO/BFpDOVP4PFjlK6t4xAttyMyS8U9iqp1/K6UskDtMK6y/dOQ592tj3j4FijFPv0prdC3sCrQ
9zAsTZpEFuwkctAooi5CANF1LXuf8siTnwQ2uOmZFBXYiTVJZirbN3M/GX7vDV9Sb5s5bStOvlhA
+ib+Jl1pFXe346IGrJ58IpP6pLGbpNNRsbno6AGiSj/d9owsTh7YxAiTh7Rfcv85D0K9/gqSlqiP
2hWiYrWhyM2HtQVAe32iUYtI4dDj0IrGpvcFZ2uN3SaYZT1BTdmJk0v5oOKbInTgGJ1R7Jjrth6A
w5G/UXgmFl8ToEKMgDwdxJCyNulSxhBfWcbkV2C72jI5zYgz+6oB2oa7qdZjZUlVr0EqQ1mHC0BG
XwCDXKp3Kh59/jVZAkPiunIQ/aBv3vn0d29UMj11MAWWX+ZpmKKhTlFgaB/akMXzd08cg4SHLaHo
zn2bOQV+kRSd7UG5p0MXnTzJi9lhC1UJj++5i0IX1X06SqTdVNkm3dz0caCjL7P1S3gsUp6nv22A
C2J/0bBRmvpTwfF+cgJiVasH6Zgdp5p3s1tPGd6XivcUyIDwBz6rBWS2nMusG+CmEPrq7Sy6NJtP
sIp3/c+VzTL4BlKaiTBFYzmC+RgQWHzYM5fCBBKkG5GTx5wmMI6PTbaGF1icGBwvRe5KwD+lb38u
vHf0CTZeHpT5VmbxGUND0j/6EvA9lBiWWUk+IgSxjNd9yQfiagorSX8pZbrKGVL50oekxqsbeJ6N
Sd0Y+6awvSUf4as9mZtQxdp/0b1Px6CRWUe5P/ZmlsY3ws+he7IS29IbzWh/BcZArNJEeDLmB9Kv
VQmi5TRFTwVNja3HfuliVovUz/3noLX5Oj3h1sHwdqNAj2TibinEWhx9pMV8h/fTIAvrOB61PUMJ
HqVL3SJt15f1EE7L8CPr57TL6rGi3rcHKlUqWG0pSDUc1ABCH1lhFXb4tp3T7yBX9eNwWB0zka9R
1qPA9hxjtPFZgxCpHwfO2TSeacgoL8+w/1NleIxIFHR38TTCsf3RA1Ucj02ll5isb5J1xbeqZWR6
1SGvuoRteJgAZmXDYcx5MY6NFNdrf23WJBBPwpS6gNn0si6xPK4e+cexNiojY/nYS0++tsEEj6l6
Viaef0X47Wtbg8nK3M/U+wrqMbgGjL7ug3k0N2lc+qSBCw98ImoEVL58F9oI+lhS6c5VNd7DkGz4
3bWrW+RJ4D2u+oj9Moy72qVdFZxgQmVtfla5uFpgjyONlx8Ltk9118Z8CW+ZLFb/YexX7d6kcEEx
YWMk77IEociKPYDXAstxpR9nrzFBmlibIlJNkiWmm5oFhgDzJxwCLPhmiwUsxprFQ1ucCasS+otV
/ag+qNIm4NWmU0LLqIFLgazus1CWJG+snbjTTReJqbtZxrkLq0PlIjCKaxlgc3rng8Jha05TmY5v
E+i67KWtZpM/rSEPHQFLo8tW1sTGEOB3FcakhJQSNtLXK/RofcMpmVCxBB/KpH9fjRNO/nrKaGa+
BbN35JdgbaoFNMeDt0vtoHFgXysuQDCpA9+z5HPkKpbQWqoJVytQYu0aTPVMwTaK4Oo3ClCt8Q2S
Jatdny7sLsudyt/hyTup3ndrJnuDLxFHEvnhXHYjMnOwoaV1vhIubsu0zdinfrXZ+EcRdyJe6nRM
ZmwUfaWi/A+IRCc313GX991nspAWfF5SBgiV6hnZGnkZNGVtV+Nco/En3csu5HXnQhpgAHNjMLXa
pSvIOesQ9sZNBzYj4CPwug0ilIyATWIRcClc2Otu6EV7odRqjCBf5ugeIUpafkpAWucnsUZXvNW4
Al32BRZ3nJ9mGXvF61Tj7eTrsFaTfkJXMgIIu+0HfefDScdv8yEtg7rK5zyqi2G0UxNU3ER9w8CE
a99NbTqrSzT3fXxaU3wfxOduqj6ags4K1ZSaLF/btVAc/n00SAZTRzSc0jfBijXxFC5MAMAsZLXC
yhGFAFnfoVIKVof4+QswsxkODTcOIyKY9OpAklSaFL80B7VL1AJwefz5geHZ+iYbcEh9Xhf4sN3O
DK4hX0iE/eSPdcKAPXFlMvdIpyFxD3OA+OW27ccClXy42Pvy1oxamd+RWEd3BDW1yGztbESnGzDw
mf3CYW67vE9k2tN3zsNgdwKPVUXLJ95pLm/wEE19VJdhXkyfVIjH4p/rUEZjdEyUgyVdHeN11H/g
lYwR/zviRXZZJPNdcQPEf4+a1o4GdqijVtjsV2Q5y3C8cjJ88thEMD7IFXYZxmAOWnwFrGcp7+Z1
6NfvoRDsacElMLsvbKBQOW1s+HaeLOpZkk511ceu65gbGlyoVPYm4BXnX2NQj9gjR3okPsF4gIff
iZZYkw3P2ipDwVdUJSjPjNJfrp2C6mkBImDGXcsHYXYzhgDIXPD6XpoPUx8b+mOpVImfj62eL4+F
H/sBq61fDPywgoXZOibUj1+SGVFnLURehBcmiJD3KqRzcnZw8eQfskzQgdeOL/Fw04sUKsQAsd0n
W7lcPNrWOX7WcAsLZO3CEdZpVEgS/+IQqdkzTj4512MUL1GNY7HArIxYrA+hcSy8V6ltq0+jGPsU
e3aZiUPU2VJ8nEd4mF4wyisWgV4Lg8oFmyMiewq0N8iKW96O7OgyGfCDK50p3gVEz/GtciQtbtjq
+x71DnPVPyT9yldSDyt2nw9ztcxZM43KTjhtSKvrNWfa3oWhp/k78OUGB0eHEe6OBMrx0qbvuAnz
wR18CrbYKV3hCXoWeiiLYyi0I/qAuufUH8FooOM9os7C3RYlifLjoC0hJ5Zgbd4O65i3UOWuDLfi
oovkfet4eGVN2qnjd92Q+h7amshzcwkXY8tDjItx/+AgZtMXS1c8K8PHdhpIbdG3/Aau0l3+MGdw
j7gfQrzTHLI8YOLEZtSUFXVCyhXGvirn0x8kH0r9xRZQwz5GfZIuuOmh7il/JEJzdVTaKHef+zgX
l7SVBrt9ZF146VIVzfcoSwV8os6ZSatvfOoE3Hy71Y0fONYviA5sjeRZweNqfcydTgWCqhJPmA5Z
rLiC0yMf4/XB5RjisW9sMIcxu2QLSWGA7fK2G7smyLMIbq1kyGla70q8bOu7sgG634ml5DLjLAS4
ZZgkVEV4Kv+2r/1NulHGcD9CYEMv/RzKOygKwgc+TnzfC9a2wiseAOFHhLReYKema68j+WFBvcHT
vr5vco1Ftio5JpO/yLyLbmPas8/XWPmVvv+ZVPwXiaJtiRfLEj6RgPILrOCynBzTfL3e2VLVXjJo
u8IaNVSMHEweB5j2y7BmpxDI5F9dxXHJYvDqeOgwkQySuAi61rlJRaUWeEyoJcERVKKm8ZDaocQf
0CIl7TmW0xVlz0VcwMObBuRNUBWjviWuiyimtcZDHbPd8ioD54VMdrRJSM6SJ4HTi7444NGC276b
qiA7AHEUTodqWpFEqbN2TbMDcgFBiVwoIPJLDR1gFGRIaK3hUmMD9/oYZSZQp7lvtbqpBiD173PX
BrwRI6rk7DE1PKiglZaqHzVshPsc8ZExwpYGhFqthXqEKtKjVkG0FLE81Ojy9iqim1B02HLccY8d
CyzPjv08seIQK7p4pBKwGcRnnpN4PjuiIv9hAHw7Cuo+v+LU67Zv+5Djbonb9HKWSRYhjSJXomkT
toucDrEHBeg4kGDW7jYt58o9DGVOLH/gXvuxO/w5T/+PFf5fmDj/BhX+m9DvY6fN92d8cfyd/2GF
F+k/rq43sCBMoiiLk+s79/+gwvPwH1lUZDDDgz02Yt3rY8g/SeFJ+Q/Ya8AcMrvajF1Vqf/EhMfV
P8Dxh+0HTjSYvVz/139ACY+yPx8c///yx2U3zhBow40V5gAxDHg3j81WkFAjMdgecdVi91D1/1qg
tDqEq79PO5o3feZvcdQgzpsczAQd/cpTFp5KlzVhvMTHSKnpzZTPQALrNs9OAcwDLQpyLPydpvZq
62BLVb21mW3JUTtYYNXeEN+/RXCmHVAkKfKgaEVCFqtqNvMp/iPDhqF+Zpma79bZwqVRVPFEPsMp
ePiC8MG9MWnxo7ARXGPHIUSOrtL9WJd08MgShaDb2rzCrlkdXGpafggDUj7RFO9aEVKs4SjeeKQ1
EE/4SVV1b0pv7iv4yK43XTo0dhL9AWVj9laUmau16qNbR2H5mkk/Nybo3hbrHB6yFsIogEYfhisN
OZDJHW3tt0Xl08EOaSwQ/XXqNnXDPUDSXV+vJCoO1/V9GGOVn/Nx5XUUjUeqkzvYIbJzz0OpobQw
Y1ZXIaIN3A/GaDi6Nps+6RVXDphHaR3BrBNS9AB3qQWI0DUZ7qO8M42chvmohgqJYtLnj4OBtWc4
REjkLG+Q7/fviRweYJGnyYMYron7LCzUJ6VS7PPmms0AQw13sZxHUFHiReK4hJQ+xjxGnhLh+vBL
Ly7NGim58CcF8ACcCqihSAvnncPeqbNPqGEvdeMJWWmD7A+S8qxFMjv25Wmy2eI/LUtE39sqMXeK
+k+y84LXuU2HUyRCdrJhKu4yDNvbkIkL8CAHlMO/nUZrjksk40MfF/EBvkKnyOnvfHKgU0Y6PENe
V+dxxfWJ9ladUadkgPGMqhpG2tHjWFibHVFM6+EtjSnjbj3EtG9JSSg8meCU6C8CtI2PhY6i/LB0
Atzv4gZ+WDAQ9ysFc4Kk8J1dcSU8UrUi9OMW7lq2w22CsdK/adv+ogw3uqbp5MUTgvaV3goaASRc
JqVXpwzJRXXIWFKqJg3COuwVvI9Yn+FiusJAONZFd9YBudjZX41nIUNHts81TqGW67BmM86fhCE1
Gq7v5z4bVI0Le3hAxupDhBvhIyCMhNfYNCZUJuQdRI3gPZloTB/hQ1XbFnmZSKBgYSX2YEQZnkZU
odaqW751bvg9wg5ERNMtxPX368rg91z9yHkyn7gocHyp6r6IuvYTymjaGq6p4gQUArL32Wi4xjrq
RHdg+dSa839zdx7LsWPXmn6Vjp5DAbc3gEEPLkw6ZtLz0EwQ5CEPgA3vzdP3R0nRunVuqxS6o46e
KCpCVcwkYfZav2U918ovUJoBi5i1LifWr2YJti0/SVFVuxQZ/4O9bSuL6YIde1sab4Nd0uL8VE/t
cuvopK37mppcDmFVIcTPknr0F9pbwmVT/Ukz9fK+6hznIZn0szQbAPy4Iddy7KarOJnVVW1VTOp1
S+2in46yXHxGFGHtEHw6wdpbbbGj4q7fu9kAmZU5elrsF7V173qrDfaeFpm+DLZ+QSphZ4s4YezK
7/Sx6EmO6rvmktR1Zvq9vla3JiQVFuqlSbX9gNzuY0qMJN8Rs7KUfuHUjgBpXAN0Ee5OIWX4talV
8p5bh7AsLdoT5lzeabSPWgA8xS9vttVL4Y1jvJ8yhvIxHY3KL7pSR5pTTWvULUV36FoJJwARehPn
+XLNLeud8yKdTw6Dzl7vTWtfZkkXKgPJSlCDsuSRtg7dEceEpx/yzoUfmpInJv4iod44GWZwgULt
B+wni293rTXvWgFgLdqBJdgs04Y/cacBkM/vQ4HVyOqHBEWJxY2Fx7iup85fN4LQr7SmGzskr0ZV
+bNMug1IzthO9eiU18qxmxfl9LMR0Lq4z8e0C2e6Eg6ydh8tl9ibcBGPtGd9N5ViD0Itu3RPiW3e
FA3pudrkHqRqgQ/TxUX1YL3wRu1OfeZMZ0/MgQ061x+StblgOgVQ8wvQHeGnDYv+6nfsjm5YtmrY
dYtkp+qFyVgrxnMKnnKlafON8ABTfVeB1gSrbWZZUFLFLQ9Nlsm7XCubk9Vn1SvAYfq0jbZ0/dY0
Xy2vvQMrKPwqbWa/7FiFx5FMo8m5g1+hHsuw7yTohu5vaXsBEfhSa/5pOnSUBg49U6FKY/26UEpK
3wMH59VQ1mTJm2U3CkY5qzoo177nUHJPWVU4YZfYy6XVm/KRaGGoPtuFUdL09oxrfeXGBUjyt7iD
alOjub3XTRdOQxnWvTGGWK1gQLqKQzYr+9NcexWDe7tG0jBLv8unKWy6zmoDzU6qyW+0TYZErttR
icvZj/v5XJvWRV+a+3gwtmE39zaMBc9XHD+3FdVdYaZKM/erb9G2Vu2LTXhBa2rJocgygoy0zBjf
NoN9dKCx/ZgNZnWztSZ2cgUOtPqyA2UJaGIutkB21WPsQK/5RbrxnvSqvK/vNGMjcElHPBnECQbj
ExC7el+HpiwDJG1pt7dRXT+YKoMiyZQse6D08efk8KjubIqeq4D4e/0HyvLsZFU8SatQzBaTYbWn
YciIFxEcJUQ2zj5C/4CaUv284PuKqK47w8zCnIs0HXjvi0oDcO2H15yyNyPQgTXdXe/F5a1coZci
BvPiMuSlHK50o18Wv1+aM6jV9Oog8TXPC/0SMCrqti/qPXRKHgIC/qyUHmbTZBWM9HmbB2bVDo9b
luuLT+fcmW65MoY99ShKsZZ182Wpkn2uHIVMzfIeLRJzReCynnMeFtVOcTiCHy/ZuU2t+yw23dHn
NoFxTPrSu011Ls4uixlQWSXm4iMxBsBFUkqV6Wfg4kOQ2X3cBGy0aR1mXsnvkZt2l4dSGlazHxYA
9WBwdZsoSj2tksdkWJ2vopruYoWgNjCtwVmPdsMsFXIFB1QA69rUP+zGoaFCLX3d7SAFnHczm/VL
M9J85NuMofF1SrdUF2RSZaPfAGIuPsYpsOLZ9GJ5QJ2gwdWNmTbvyD3o2z12s/mXMhwgba3TfmRl
7YYrt9JB63VzJxlJFl8bqsna9aKWN5PJQ+taeZjSYnem8Nw99aoZdlk9PXdp2pECYbIA8h5NxwAa
Pw69rAL04k4LYVHBuUFbeVCkGrlUdfO85HqcBKvUFyOk4/a2N+JzVZvrrqlFfBWX5rTT6PpIw8od
82W/NaOmh0lasicuZToEaZytTTgtIinA17ftKN0ajlWlpha4cXsYRnPeUQ/VwakWX0VmS/Zoy7ym
RNO5xCs4ZrCtSV/7WtWY1zqH54eAnCBCsOgvetm6Ae1noXLAONOlFD0PAs3gtmVfidww91xlxnSr
tC+rJdK9N2oP3aIT8jA5WX/KtHqJlOqezAQJBXNr+nNL1wPZJFWoL33/A6hygd1XrvUxmvF8IFvE
+MWFbQ5JoeTem7U7lozF8wGRoEkx6jwPjbNEuWZ5b20LH7lLlz4DCJjd+Yk3tzuehjQ2T+gvZiLL
ZveJ1bwvQCzBBUOVJ/MH2TrZkxUX5du8kWoka2vAdUhJES4USzt6eMffU8D5YNDXDoiiNxoQbMQG
pHGJX5A6TRZVqj3l2mjX/pp0WbPfFrEW59FyeFOqNpFb6M2qeNmWqfwsLGdaT9OmyP+u5nHzjiSl
apERa0YbNtuYDSj8xvzRkBtk1OrQrb53zXKsEH0YPaqKYpHJxTU3IS6psMckqvMqsw6dooB38qxl
DtYKaufa7hJISrXyuvJTWdd+PLs9LL1KJusBxpCXhmOU1ReVbcJg2PZmy/RpVG033yI7Zt2btmyC
oWy9oNI4ngMtnlVouov8AL6ebosUTG+Xzox4cwQyqarVT+hF3R68qRfNW1c4DNR22xFriSiq8r22
Gd+3ajCMw5gla37GxAvAWyot0Edt8J1O5O1doWfLZ+6k0G1Fi/HNX2NbPA42UNIuHx1U0k2L8iRc
l/VStrbdP3KMlCMnddLFEfbvBy6rU5/yajK3aEHDjr1wXDMU+XE39J9tqnt0187NjTc3e8dKyye9
W/sXIMkaWT2QyrMgsCU7qQ5ukWOi724ap86vYpiYj7KqLccnGcx+neyiGqIUxkvs8rKthh14TB6U
XXdLvTcPsZV671nBPhQwAd8tW2tArsMg0QrEGyWckO16vlXlS09kcwzWDfMxiaikOSBFtNRkUI2c
XSlqIC79Xp9zZL4cqqlPZreizXqLLRmY2yAdIkkURQnV6EmYzTm3dwNronxb0BnaRJWg/A71ZrB/
xFopIXKKtacjy6zK1RdSirsyrzna0mTJxnOWJnkgpyGRftpl3w9qWZa/OqA9wHVPGU8MMB0KKHv6
npKS/FBNU3Udl0n9sawOUBi8r45qYi5YrKa08s66nde3udeIYp/Rm8oQZ9W7ytCtaRcrUasLtOLg
HdWgDM79vpH6Cwk0aes3RqNdEAfLw1RP8XWna1mCTiqrn6okXbPdioLqroiN4aOThh40mxX/6qt2
2uXGKsmuSfWKu2VhjqU/1ropMIQ2O6jAOuF/nQbKME3Utb5Y7XyPOrgIEkNsUCKb0Cfyb/TBjYYM
yuEyemvWMpJC1/tt2tdgZqPLOmRNxmpHqRu7SSTiwY53Y7uOz0vTdPfeBk1Pbu6cHayJd8BL7cV6
fIKmmXsGeZfSj9TEuBtA+lwA0+17O59OBSkNe6NhqPFlu5i3k9fAya7xOvYophgKoJ6KfLlUHl2b
xkbpcWj0VfastmEpT96UafmxpzSOmTddtzAvtiQ50/LE1jN3i0Vx5SwNdw03ZEMPbrHSFw7rKFnx
7Gyt4eRnOR+1SXeWA1BJM1zSja3stod9VqHmKbM7jaxXP5Oqm+tdnurxjjGXk6yfm+HVs+Mc1n7U
5BWMnxkByDPVkHGp3a1pgYBrATnnIFzvZcc2Nbp6FsY20ielMvvadJQ8Ar30t12Rtz6kbA1nL6sX
Bx/DmQnEPXqoSR46w0rfimSxmRkK1wBoNWuOUitWJTfc1Ca+Ww9TFriAqmFuluZ5ahBgybKsI4km
4qR763aT2VyHdMmuh5Rua0/ruOS8DsKlQvx37VjKHg6mQUPrQ9EU9q+UNErat9upKA+e0vJDkrVO
CjI1IYIZuc07tAuJrG7dIdu8PChqKYbEH5yl8j40i7binPdqm79Nc9mcu5bn7sZpNFEe5kzzQH31
ajzYsRvpFpIMYKsH1dQPusul9cSnNsb681w4PJNwA0vdgNho3W0l+FF6cYcO5QC/yS8eq/VmZNx7
aJi0KbkVl7gpD3BGiGLi5MeQc+xV4tROiECU9q6p9s7rG1RDxheil7M56k6QqzJCM/luploW2s5w
TOLtnppRzx/64r0tqzXUHfGsWTyNk6hvOxcxilG+is5+yHTtZi5sca5RuYGhWQwzaX2Dz/AGqOZq
9rjJOmN7F3X9WqeFHrrIDXZl0/T+Qrign5biZytz87MwCpaCwaP0tEveFzOPaiKGNQ+hSkHqK5vx
gpotyfzBw4Ft6eb3DTOsNJ86EKZ9EQelpQ5lkz3qZYdFe2Po5G7/gtGD153M+1RBDfcsRAJr/iqb
kXU8Vn6S5X13xLjRbAddUcWXcTcVs3jySDpqI9RaI1+BrAI7ecrpk4nwr545n6/jteOMs9bB97bl
RrTeId1gF8v0UhvVca5k5CqAjkLw3jJYKWiLDTGlHppW74+zNhESYKqdoy9XWl9dW4zwca4kVCXl
0vkmA1mk51lq5aVqlM5gUN/oU8FYIofXYrG2HULAb/NH5h1NtfBNluaGeasPNECAVFRzVJJiF+nD
8OStzm1nePVNYyXnmkUK2YekLtRb2qd2EL/gHawzLzb3NCOB8UFp2istb7drQy7XjFqmXzvOwe0Q
SQnELUrGX0llCx/25p1S61dD5vQFFBBCmZadUX7dTku9nxfzehpW+94qIOB1sXbIBUbvhJKzQR6m
VQei9iaK4YCknNG1fNae5srs2+xII/oLZppd0/AFOf195tZTyrQaxJs2B0br7JE7XHeGIEM7Vfe1
6J2QHTLm5muzc62J3oqs72ses6Ju5fQRL4PtmzZ7IB1pul8XWxOWqoh9s1iGo2NXN4amHiD0wY2m
Zr3xCGD56G33KJP4x2htb1k90vMjnb0FxQ6Y0PpWbd0bDO/61iC8mVS2LyGrrcYQB0Uw9Dk1qEta
S2EF6AlH7rNpu0Fv2xxmp9lndTn5HEPcTry9kdGV/QMf00TuxuPxvU8fnM54bwuGX2ozZz9vGsev
tFI/yN7oAJfNC/Kz8cYFQvPHJn/sZHkvVPw6umkTepzgTBvgAnr8VYDC5J5+kSWDaZxlA3/XjGNo
9O56t6tOdWpXTCNF2nkFe3Qfzc6ahH1qIeBY9WUHAHIzpO6bFbdXtSHeameaI8dwve+5aAwKL5l9
qrxfe63s6LHcrl2n54Y1+nMi8+HNS6c8su0MOxp+nKFF8bFSV3xTJs7MGqmkGUdZa6ca5oWkEAeA
fZDRCmax+mlVZlt8dp4x7ze80eesMbYHZHK630Ja33Wpaz3KTW3nqUrMoGv0Z48tK0pFUQejgiVL
Vk2lwdyv8wGxQP+8CK4+qJgTOVnn7EZzWO/7ON1OVhOXPJ6YngzLQIhU6/HHWIJn4LBnkEQZhQ6X
k2Za2gcVG+Wus5ckcMv0ypnn/JhUrbFzFEn/Q5Pdxyo71Xn96JbbneVYjwljvt+i/ruaunI9qHU8
FAyk9MDvmeYuyJW6QOex+ta8Tr7wyGuQKkXAZjmPRo4GGJip8qvMNK5ahpSDWzYREOQVD670c49n
1tra507f1DHvs/JQDsnG5kI359Q4ZWRk2wHdz8XBvReUeXYzKv2J4JWD3jdNSCBQfJWj5vjSNqaA
ZFw2eqfLOXQ7+5xVvUA2tByR9hxnZznRRRU/JM24nlGaG12IEfCYSBZIBM39SyMq/dBu6tq00Geg
J7lYxTxEHSLWczYN8jVri5+2uwk/9kwdHcHwtBlz+gj3oyNLbPLd7HaIh5Zun6T9Y4fcKUg7BB9A
mk2GUte1yurZzJzFX8b6I9GSj6avwjlmoS/FMoReMf/KeUjqHE7N11BT7DKbN+3G0sg2aQFvsJHy
Uwlp5FEa+2RXJBRKzbNDR5jefapZe3PW4bbojL3gPYJGovhkweGA13SY6PIwuOnL4saBMNanpGxZ
oJPxSdqNfKU23Npx7/Hl3T5B/jjlF1d3PjZ3Fp+zQAK/OG8IIp5H/qCuYfCd29bcLyuqjFwelzy+
TPH2ZepTGpQtLG44Z5ZTheYyUkBJ50vQo8bxdVBye5e1OVGZy5qFxELWSQidFp9GXlM/LH18UYMY
Ird1fzixemU7+WVt402+ZNuuNYdr5sI1mCwBoIPu2gAbCasUwIaf+UDQGQtPzKXruu3dtnkBjSgc
b1snxwFuXzA/DKAJhm2+F8o1aH0ntxuTsjtMZKO1CUPfNGWVX45OH9od6222SET+WV5733CbczOn
A1cT5wy3aCrOHqbPaBm0PQCMEyU47F4Kt5YXkhCWT6HH/Tus+ou+9TOdRZ2zujzVhepvBMSTBsMo
4iyEzPOumbgq67BNcWweY5sS7aiBqXcDSny7HxiXgDCU2tVrMp8mEuqFv7nO9uRaSOD8uZiNgaUY
pxBa8gLFPQdfMdU3E6BCwt9YbGXs0g1eD+p+Qg0sotHoRrVjk5rT+xJ/RBGIAX5mFZN76nh1/EL6
vF70cVZfphyS0R9mI1ueBCpknTeCUx3c1upPOYW6hT8a8yLyC7+dk96kLWLdUwFAuyuBthI/zQdr
D2i2chfmmNOSTARx5r6tZXnJ7QWklYY72RSp76F/DKgALtDr1zuzyt3dnOmA7lPbN9eaK6h7rLSf
GffardGvYFnAOx2FOTtvjkGaB461TT/RHB3vjET75HVzXW1WVFA0FKKWdr4R6SWc6jSoYqz1AAhe
HqlpMD+FOachj44dLnVbv7RsNvA+800bqxS1XlK7PirnfWOVDfM3d9jQ7EzPxGKS8GU14KVfqdQ3
TZ0HVmdTsmx+a1jqzEp2uYoL51tHu/VMA9V35BIPt4m/wcm33Qgqmuwae4pfmi3PP5RW2ZMP0bwY
UCC1jEZZBOhE/xuyhX9aXI7p7R9l539ahP7/YsW5C5n/z4ULD2NHwXn59YeK8+//5B8d5/Sb6xZx
Q7zFkTD8H+GCJty/6A5qBs+SpoPL4zvu6O/KBfkX3dDtb0WDELQQie/Ag79rF4y/uN8aA8/zLJrO
TSIo/g3pgvXX0KN/KBeENMB2EE14hmFJlPm/p10lJjy6MuBimNwM129MpIdED9MEiLxIuunONYrm
RjIC1EEJt/pcymq5EjijoPBypeKDrYzkB+J39pI+66vNz+0iNwN0m+UO9OT7H03ZctSIISPhjyXH
T1GS7qquxTpQilm9KW1rG78snNHaMzBx7ttOqS9hPIsScb9rvtvLyPzBNADaZW3YxQDRQZrCnhcc
dNoKkx14Kk5NJoMReGt1deTkJLTZkcK3s69Gbe78OmOXR1K+DS3clTNNwaaVjhMUHO8f7jRxaM71
lhq7kUrV5pj0qFjBS9eiDYYKzPbOjtlv/SFBcR+5xJiAYdXKY+SzJEqEmvztn/QypT8qbZ63nd4N
5RIY6eLd4a2Pf9kj9ohYzP1TZ9X8Op6bWM/dmKT35mLyfLbDWEajhSIumFxEIpHA6khFr2q1JMyt
Rnf9utPG7EQwQ/wkLC0Zr/iDrntNKz03wKC+riEBvdltk8k1j1pNZG99utb73p3r84yVhgOxH34s
2wR279Sifh1KW3kB58v4VGRV24WWabnXbYr5KbAG13vJCh2caTD5vwhjL/dNoxvZgbicZEf/Mbv4
WJsjKtTi267iVZrB6taOS7TphmwvqLVdKGirM5ug99BB+ottdQ+u0bfIcrWpeo/BSvqziZpWcpYl
/MBk9uxfQHpTGmLzcq2Qo9Z2I+jPbQjbXmvX0EHmZvsjhsGFrMKkurOMuD5MXEF8k1IXNUlEM5hj
VzkOrg6ryb70pM5e8Dglar+uuFSDTSbaEJhFOng+hzLSYETYtWTInZo82CwbdS/mD5JqbEf0WDA6
Y2Q26HVE89uwCecq7fCxQa0bCm2TMWqA71m9/Cpd8gKOjeYkSHFcbGB3SdE05H/IAvVy2w1QwpZp
hCPVOS9LMRTJybALXR0l3WcPwzTWMdPCoi/mk2snov3ovVqqqxV/4YPRzJP7zMJpLaGTSZkEBtEc
y6HttPiBpvhkQHVaEfmq29DnfvaNft5rcivxkMxa5baBLrNtPqTCTK6JcIW6JjojGdDdF06Kf0VZ
6jyb83wxatMZw1nXU/CtZCj70BxrI4+8JtmG21jXGhk2WBZh8vR+0jbMgosDA8kGlQdZz/i/G1pF
lUm1KmNkyhBWfdC1Wg4+nIeNqMAQSRJMeTKxJhc0pjWzwEWI3WKsIk6xXOcSYajzJ8aIuzWOxwfl
6WzXKb/NcJy7on/E8CMcn44g7xMeleFWebn2XsxVfuNluhrodeRa8MdU1jtRKdPb3KRp5idLMl87
5oTVcInT5bHZsM8GOuofSmZjZ9P8JlGTBrNVN/yz2TavnWVsbWC6vXyN6yVVeJrE+l6YRfyim1by
1Rp2/Qt6YgRCVWKzA/TFa0bFVz3r+1YWiBV6z0nPomChvXKtOGeeo8cD9G+bbwxTofdakC7LawYe
iLO62gwJwb25H6IqLCOwEsddA4KPC3VMXGu8az2Zb3tA6VLHP5O1VVBmaIn8euhMN9CAyR6bZSvi
qLTB7hi42IAmRgR/EaYQewiIwgbiTdCSranTH73NK8aoramIEKCf3UfRlqA6iCtMO/ISFyFL6jhx
GbV27pzmfOwcyi3rSYt4owUZ7z0JKNt1b7M18++66CC0gJ1ZI15VzJdc4t3wVZ/ohwX0v/WxoKZJ
QLFq80aVyfQ21t/kvdy6ZYL9WLOPeELJEepKwFzWM5h4tLgl5gGvMq3GX1W7tnu3IwvI72rVPpvs
wl9kymyf1arpNxYSU945CiN3CLNjc+cvPe157NVx7o9T1vcQuSCUKAyaBJVI1hu/xCzGNBhL7sQw
5nLdDSS5vmVFvEama50Kp3IDcExSV1NVrrt5XUBt+mmdHu0hQ5Mz9tJ+MPmB00Ff2MH8Qa/Hj2yU
ZhrktHB8ZPMASxjbqal46aLj8ZlDeTY3WcYaeEzrHs0pNmywc5n/QKYnRozg2JrDxnFhKcuULIy5
K8cHU7OQADN2JuPetuLyBUtlrx17T3gHKIAh3QN+MRv32lx9Q7ET7hVDTuyX66Q/Y9nl6Sgrzv4g
22Tq3tlqRMtVrs19wgYholgYCNSTSQoOtrps1mDDFuP9TbL+b8ld//+cG1Gb/vOp8T+2r+7jPVN/
VLvyn/xtahQ6alddRwJjc7IBfRBj9je1q23/xZGWEA60su6ausWk+feZ0WYyRE7jebonJZHr3xnU
f58ZEcJangUi50jHsqzvIfTfGBr/mPLKyClMl0nWNAzDQcz9exiXJ9eqS4stY1EFfBpMb7xtvfGx
LgvxOY0zD5So/2Us+G/J2g7Caz4TM5sgd9QlxPw3If8iqxGpLJJKcAsMbbi20mDSHP2kVwuvW8zu
IsQPjNFuAEM6DLFdXiVyng96tZX/VmgS38VkeAH7Ml3DM/jn3wJStlRPwa1SbL4E0hy0NtZeYcDL
fxGz+tcf84/Z/K8fYztcLQ4ul9fL75miFdZFY0MVF2H9cY4r8q9IVvAq0lzn59WyPzmom8PUmWz3
fbXiTiEzYMmN/F0yVlwg0RMVDlUGhSgwyWzk8jLFxO2/+Gt82z9++5pcHL6HJVyylQUbzh9CjGxC
rk2ML5Gw7H6/1GnVYz7ykqtxWL6StIgvGbN1OAjUZP/pobn922f8j2osb2uM3v3/+p9/NR/8l4+G
i+cuFKxKvyccVcqYs9XNzQhEtLifi354HspZjzILFd02OgBS9RC/lzFjf5Hqw3Ot0v7ZHiEjStlF
RjGt/8IJ8v3L/v6NTIRp3KDsdc7vjUIqNdjnRsx2a2eOwl80Pd8VTln+/PPf/P/2MR7bm/d9//HU
//Y0tL3B4N4PS1SnZQd7jHZFCGSy/41P4Y1B2KOnY2nlNfSfr2wtif6x3XaJMkzZQZEyxLpgwX/+
Ib+9Tr4fJikIB8SPyCpqi9/cRXGbz66XZ2tUZLF1saXOeT1V9b3ZyyQkBGUAVbf/VRELq/UfLxPv
UPT6lin5cB7j39LbTKuPq2GKTaia+a3B6HW70Wfs06mYvOHbxkK95uUOL2oDclmLH3/+K/+Xq/f9
6bxBQAYAFO3fk++2DYSnb3GsyKm4JW3TuZXxNN7/+Yf89Xf4w63ID6a/wibwyHAkxQ9/vHod9poc
H2MV6bAZp63abmWvijdDltWTlg5PbTaKq+/FlXCGjomxgq7486/AmfT73/mP3+H3pLakAcvD1qWY
K7U1nEU6X5RM1An2sIB5ZBt7xacGJ4IS89LNVrLfzNLmNbcVYTH2Xx4BJG+NvqJBanXUnb49WfNb
MkIsEdMwXxErUJyQIqpdnuWT+Q2lRw4INwpzd1V3FUN74lOJwNROdQXCaFyIe7fsBVCsmjL8lBLc
AkHehFwh0censWNq78iQv+o7Udx9yyMClXbyNc/JbVHKc4LYJgHFaW3tEQHHuuPIm8KVO20Ncs4F
WpQlRiFGxUvRKQk2sVo70XRE0bTFF/qy5ouIE7iABYgatdcazWArEUBPfF0udQ9TvijnSp8L72Sx
OBj+MFnb52YXkG7816cUKdJTzysIdlLL1j5oEslKw1+q9N2mMV5HqeaoGqrnicpX8rnbgn9nsZ2z
KvHYp5JIhdFJvsV0K+xvk5jfsZp9E7KqDjuvWKdnaTnrtxLVC7WtsK91IHxkJP20vSfUxaBw7rHu
T+wVRdDYdJh081jfrwj0XnqrcCN84w2hZA5DdCaXgytH3Kh18e1sb9ojXAyE3lApqEYt33c11WUn
i0sYkEz1ktbdFFFXae9FsyQHNjOIfV03SGKq5RGVrxHiOZuOoz02+7weXCQgq+ezxC/RJPUa+jvu
AJGsHUW0XlhLbbhV0HugCoOMGMenQ23nOrau2Y+n+GEdtftkHNZjq+vQyGywKNJ3G0DWeRTGuz1B
mREPxGISN/ah0yYTKUFOYBkhEgHpQxMKI3EY1nw5KYUBSGvr/s0Zh4MlYyNoRm6mhryTCp20ZdnB
OGfPBVRRn+tXJO5AqzEpEYByC/N+r7CXRhuhKSjvEu9Wdm55rDXbPFZ1cZXW+bVRKRE5jjUdCDh7
c9WhVvXPwSrOvTb+qBK4iGQdTrFevYjGmo5uwh+PqiYUdqWYQhOZm48DYQ2ENJGYkdKEULwTY5R1
6xZNS49JAimB2BqWyEXR7mI+1ML2DqSv6gdv9ECh7G3EmauRAzDcuStRQnZl9yEFbjdEAVwDLZhh
p9slaE1FZEeOpNM3Cby5tmOW2t7wjr1LJcCITfa+1xbzmLZTfBt3+cfiyn6freN0wVk8RVWeLKfN
Bn/7FoeHU+VEWVmuFwjpwkfGB9yNHfnQ18QdtfOhtZfXXtfrg5tVL9VENEm9EMy0VXegIe6Th4bv
1ix073XCEnOEE7hBtObdVqVYWV3bKjS0bovMbvrEYO2vlsPXFvh9k2Vf5dnn/2bvTJbjRrJt+yvP
7rhQBjjgcGAaCETDPii2msAoiULf9/j6t8AssxSpvKLV/A7KyiyVykAgHPDj5+y9dtCDPmix5mwZ
DbXbQZONh8rsHorORSmn7DxIuWmu8XWIYU0oQWcgRSlCw4WBV3UwQGYx4sYw4CAXF92XDu8JA5Sl
8Ulf4ymzrPw7TcU9Q87zsK50ZtTlk4GM/RH+2A/NQWLFaIXYxkw7WKNartpJ+64RWuplcEwynB4m
ebSUoJtqnE0OsMgTZp2l1XWBtpvs9lswo5DBc7wf3egrKuDrsmwenRhJvY33e6fR34nt9X04y6OQ
qODcdKJTBiF/Uyt3nxoB1h9b861pPhlLdjRqrKylJjJvmN8ep+xm0kvHE4lJNhDtNSdyeZe3kDOa
7mysk29JgseEDi+Asn6xNvn8MtQaSEcLXVnFT1xWPbphemZpOz/3rrrqGRz59ejGW72RgW+ZhfXN
zvWW63CNY6xH90WbPM2j9lnAkXzLrHy3dUpa9o4jTBMvH4edDyVt1uIJrWNV+a6mLfMu68eq2Alk
mDwUUAnQIppT1m+0SDb1FS499NRjM0MTce2hif0KTSTdllLUwW7quujWQbNr8d60l9nL8rL8NjK9
fAkyqvud0aLUG4duvOvHsv0ZWrQ7PUPTNP0AgWNG/9/289c5dqNvWrzoodfCcaPcK8Ig34W9rC5d
LH0vpmVovT8VtvxezBwG4ipjWjbmmjFtF+XkP1WmpS89s1nal6XT8cHJUtVbXU9KJnUhLdXdEE/5
N5afuO40vbnR5dqOFUOEynNGD3VTln25eHnIIWsIdLB2RBm1+VncDqP05iVCyOQ4U5vDyQ/Sq9Ca
wMtU3ZLsnVYM1XEaw+kl0kYGawqKz8vYZxMGfyXj5RTpZtD7eo1uYVs6nH23rjXWCq3PiIY+pEhs
N21OO5epeFB+D3JVVzt30IRGO6TgxWYFXX7tgKlLkJ/l8l62eYbJS3TpDeMuk41GDi03U3MmZxNm
wr0gdrJVHKYmRLKVZRmMlANdjluaorSyhKsPt6ZdqnyLTcYCIiAUTjtOhOiXcj1CIpGmTX4Jmggm
lWY3KOs7YU7dmakrMqAac7QnL9dj5qxVVZj4eYokfZyUJqJt3A9uutW6EjWiEskC5CTMUUABQcvn
cxdWN6IK2QUHYHAIlNPMQN2VRUHreI0VMCMPeiN7sms7+aGHs3ChjoS8smwVhD+kggmK6ySssb8M
UNG2zO7jVxq8vO7zIWOGXjHV3ThZRsIS+nlLrbN8HeOjPlY5OzqmyE2XYIE48D8ac3MqbJgNU137
vWDruLIZm6QXSgK+mja5VbTGWeYMBXSDQp+wvrM0SigV7TQPWy0U8TEZxLA8uM6grWrDOnjUWmaZ
yP51V/q4Wa2zxK6tZjtlhjmhVnHpfaK1skyfCUp/3xQ6r+hSBdOXcahTLAfsDtWmlqNAOs1aONUi
0rNtCD/D3Exp1HVeJVM8LmRdG37VLCL0hB7qkydMu+EFX4fQOWaCNWkkYpn9Ypdx9xQZhnayMcg8
8Z8Me2A/Sfq95yj5Us8ZksC5ljS+exR1gxbL/jALNZVbnVbx9WzWhWAggYLTM/rGRb9rW+o5rIXE
y5S4QD2GUaFm5UUaIxvrcAnyY2BtifsRlhxZ9OP3FvJ+vIVwhcmjNaORGHNpNDCOkEbf0qhtbCSh
mAVXJA94fl7pysaSFCaPGpJaVBhx08eceJfhwsHI96K1QxtsJ1uwpVlYQmeeo1Z7MAKHGzFXxjT4
tFIGpkrYJ1CIkGd0hrC/S68VaWzeFGoCqwxV90WRKlAXSI+YAtZjFy2b3HHbbgMZMLhsXJ24q2rs
LJToYevQAC5qlrtQbU3jMR2uyzBl+qaAHtB37nIUolbQY+dtUtN9WnQQO+dI/hkjYRVhRNTTkGR8
75R4aNJen44UKs6LRMZwPzelwLtqZPraci7MbserQj7k4BqH3UCbMt2jclp4ifXEUYgOLy4j8ln9
AGeX+hPk+JVVU2pXQNqCRzrewj5zWR2xj7vTgo0jcTOeTczEls0yhT3niHjiZTSzDsdDYTSuJIqi
QcdTFdZ8PY2iRQ01p8GpVl0AvlEfrIRqhWcGaZVayEJuskZHPq0ty6bgx/vBO9YSoGc41G5huDHU
a93Y+mLKIWS2gc/3IrUDk/NvPctuz+gq2tdtoOpd51rLs50k+sPIuE+DcDAvyks4CER7mbpUf6bJ
mXkTDZ07UmLlK06hapObNHaKb+YQ8OLt7aj5obp0uKN/pVqk3N3wWA7SvAaKhE+i7AE8eO4ENGnT
MWOTHgx1WGFO2pUFljKOe1RxYczcCRjrAw5NFfIcWhNGUK3N+3Mmm92ruwwIzCOGJzk6eg04hKog
4JCCTKPd1ib3tigX0/SaHkLehivLq01rw/PscZBqni1bPfGiWljHOeS2HDI8hbY3FXLovKaem2dt
AhHjqS6ByInetbqfRUwk+mBkEJiKUc+i41yNivFs0jPrMNou+A6Vx3rVhV3CcQNpcdM5pfbqSg3G
XyoY0m+xMY17pwzZMIvKlF91ZP2dX6O/fsx54aebSK8HoImNgx+SJqNNGTbm/bea9NVhZ89OjfAE
3x8TTOUu46YRcXo/FBX/eBkNKsZsDnhfjWa7DHsUc+l9xmEBbRlPV3QEBTRcq8CJAfAEzHsEHiv8
ByDkQGSk4J82RCRSRITCUssxtYbsxQQAtAtHfZ28hkQRQwJBXZqDdLxH8sSgoLRBEvm8K8qMZ8E0
8mPUatihCQxwwMEuDlqkpYKssKG/s/g14Nc7EWsoW9AmiDOM1cMhmq2ztuT9uxdV3T6kGm4kL3Hy
/GZkmVFbsIny7ysN8/ZIZgWbW5xl36LBxQBa5nrSb5u24S/iqL42E5ar16iVv4hgYIg3sTsyBVqG
KDuJJmVFptMqT3XRSHN2eSOUpVM0f6sG5jt8tyV97IaOM8ykOnZvTRtAvmrDkDFoRAwd3dl5hj+l
T6JnLTfsaRMm2nCegyaUIMSc+iqlZ3LbTIVIfAHYpueoYzHzyXqLeIl8wGTjAZssaw+4gfOFbQGX
QuqErelpUHrdXWyPDHA1rW83SldBsDFElbxM04i1qsDkvE5n0UFsA2dalvs2MEUBCqYNz9RoBM8D
tN3UM9l4Ji9iI5x9eqYI1hOJ7LHvk85+dJzeciDN0bAZkU0PMzgoTDBY/VTT7jpDBE+ys9iRc/SE
p6yXqeMrigXm13nXASypu4F1TMG2Nwe31vy4nOtnnFexu5uTeXYvQcYy4nQ0hCcb1FqrPSBQAhwt
z/oW7sAExYy4o2xn8g/2S06LaQekpf6CfyrgPBCP0auKBRseLyIWTxlFqBhtajecfBqCBh8UXPaK
/RIaqEgxgW1Ix8RqGqJzugb0AiYO31YTbP9lZu1s6Lmd+yn8Ffwc+cpQsxhkxxuJc/JHaUqKbplg
Vd3+uTn1e5FvoaFRlo0sh1KfRur7/piw3QnCYLgGDsviTlihi+NVxumMMqLC71Nbxl0lc+MiARLh
4Utp/D6veqbAxcDDlbmtc6zdYTo2FS62jURhxjQdtajpk1Vv/khiZ/rrmv9vXPY/dIX/MC5r8tci
fvlVY8W//9eszLL/bTPT4oxm6LaF8IGJ2H9mZea/LaQZvLqljfqKP/p1VmbqBvMb01EWeNU1hu/v
WRnHC4tDn87wzQQP89/Myj5OKHT6ywbNGMtlPAuM9ONJ8u/1jaPVPEUjVOmYPfMxH4WBSKN3n+11
madIel6zMVHZZmxC3e+N0PJmbGznIxXsJ21ZQ38LS393wOW7WYjPXMslOF18jMPF79vNGoxdH9F7
TPuviraWbQx+tUTKsyx0JbI2GTXFqrvHvwPFLbe/MpPcJnF6GWkpu7F6yNFYwwt4NGf7rI3Cc4Wh
Km2MA6zdQ1nVh3GMEUWak7WbrGDTMFdm+2ijc5AWaLOhQeRu4JlNY28Nota/mrnb0WtsdypbTiS1
BFtRmOKMgRaO+fDFSGNGTA3bnDH1q6sjwbYxfQuDstpY1K6eBtBwg6fxS+0MhzhxXH/p2wdtplix
KhAltUzETdQYLbvdctt1ch8yILuMrcK5tZO8P40J7E+97jJ/GlrjMDU1FS5johbG6nVffmmD8n5l
8SAN0k8Crc2mqFfZUI9iYQo4g6I3P2JPLHdJwHmvaGz3vtWr6zCoJB7t9KrqzQ57RFjtlsnMvrWD
vsMFnhwH1QPxyPvWM4oAG6UWH8dkfgaPID2DJeQt+XQxCGqA3sA/Z6TuLkNJsEd6jaABzfV5w2S+
Cpz71tKwLMC1TNvkfppJQYAxaZxE29u+a+K5HPDFillD6P9colvYNBAAOaAQmqK7aqvTCO0W9Vhp
7Ssc6gH3qys8LP3Wtq7QlisiUPRuL0fgETmnGSNavgarDz2HRYa1u2o2hUSbEEOchUoWgjYtm3ul
Y8OVGmo5RCT6k2abcDdb/d51aBpGV3M3wNVun4qKjdmmHjewPzd2eGF3beVZ2AQ3IYXAJikSD14u
/Jcxhl5LH+GBc4F71dJA2eE8+UovdfxmlaI9FFp2PzQgEvFQLZ5Mlps8wQRbOqj0wmCYQBMGJyPP
xTEMsa9EHQ0pe7E6nLSjcTQykE0ka6xs9sIEsp0jXCyiW01yuqMI+tJhGz9mgmoUJBU48Hb6mdOs
8qQ2B1dQNXEW6MRJpdrYHtQUDQ8DQ4AzWFWzX7Pkdk2a3qLHBozsZOGNWeTRNqHyYMSRSq+3x+A1
zlgRcTDdQ9Y2AZs15pXJyMBjzsNME2MgVeMiDuHYRH5FR+DWkXRuQ51cgJDWo+EFNlkygq76uVtP
9XeqnvRyMCCyLDHUkSEhv/uo6C5dZi0geLPJ7heTQzcvTeJbrX2kwu4ENqp6KiYHtLWlZ/dQ+tai
3mDxGUnizZnDQpC5V5hhTo+hvx0ap75E1FVsZ1XnJynmb66VjpeOVeZntJdxuhtJ7GtVV1eeRPgG
SwRenr1Ko7OtXqj6Mpb1DLpQtPDoGfCPoYjOlJLFYwpw/yZ7q4wLs+n2BDMYIFo5lpcKn0VWmUnp
NYnMLsGoLCcd8OI2NjoU7JTLyb2hBcZ1WtRq2OZvVXi+9AJXtJzT26Ed0vuUu44RRRW36q2ER31O
3Q4kFd97DGXFoymt6o1ekQMxLEJS4sT2y6rjyeF6aOllbQGda9yl3vUVldAmpWU9ojZa6L8UTS54
/BrzJYaZ9LjUkK79rtONB2NOOCJiej6MtCKTjdVltP1sKHMcFnWSxAlpesh7vgwCfXiiuq5d2NmM
w9cMuPUxJNbLxKnHm4kGy/fWxBgYZ1N/XGTcfUvqki4/CPVxN/eFe8TkzRtEq9NvVq8Mr1MNtrZJ
6/ECr+Z1vL82p3kzj3aL7F2kScIeHgqDJ7GVGOy8cIEDhgoT3iaRtTsoy+Q8FOOybE2zMc6bns4f
ph5x1OtoOpnLhAVwlPq5Q2Ph5xi8wUcjOoVE70wHZYYW+rnAOqKu5Lhn84hgTrQHh7e1+90002zf
rGfCphz7fRy4ND9wRuwKwDpHKTnNN3OVXQqpOU/YLTNfI4R9T08gDGmCowkFgpSX6Dvz4KWm3SNo
VGXDV3Si2lWa4K4wmVzcN9VUngBfNDwrlgUqSLfofK8sBTvK7nX+6z4PcXfEHL6cLVUa7FL2TXqJ
64l3mg1OMJxDunNjxCuG7rO+1MO6/EaPmPbwpIG1D8x6vl0wGO7HoXDPxi5GHimq4LKjU3pp1Bgn
NqImmgBaQhH7NQxbzxb4ak3VRlAOEHkV2tx7tQo1n8kTn0iDONpychaQg5b2okzpx2jot7bL25ne
Xo/32ZgHFzhvOOLnEUJsIj02BjpnD8thsZv6xNq2FdRmpUnzSbe5ZtN1o7sprsdzW8ThmdN0xnZi
v843btzUvovL9yLXaKcB8K++DGNSMSw18JSnFQ2dOqsflY7QMxynaWtUyXUWuM4dJKl52yXjuJ+U
1W2HmYkUeOryLkxG9GhDqrYLkuoDCrzzxUSBlqaFPEbEvu+mINefayVxikbVfOTlu0B2ydWwT81Q
3EswpGh1291kjj7EeUDo7MDV7EbbPNsFQzEd+9E5lEq/45Xlp1ZV+Sjqy60ao73psl9GBF54Hb+T
1bWC/rGxxVdI8yNPkN+Gq22nFkDpUFPu6MLuo8F+Cgd0nCWD9cswLT1H9k/t6mRFnb51+3XUWYns
dWiX9LYQQfLQTTh+e06DT4GtvEppxXU+26CuEsO8TOdRRxpixY/ONLi3c9JJLIr0Q0t7dD2wgfDB
cK+cUQDcWtzhdKRYgqS+t6fCN5Q20LBQ17kV7XKm94y89W06AtYqI3uX2dqtnSNTnGrrNtKs51nX
uifJtD3XQHFLJrQHRDmHqj+YgSDUpN1Z2HKOmYP92kSxXcxjtutAJDh09Y/Yyn9qdb7tU/TsHGhP
ET02P0cqy8kM8/NodsXWyes7VB7VQWmK7T4N/HQG3JFXcJ7m+tXhCUSmcjvlX3o1HhzLfoYH4zMV
vcLLCwcPeipHQGxgct+7P6Zyvm2aFLUpEPsNeVfGdsBFXjfjVeRUVz3lUR9Dbhr14aZlT0yTIdsB
bd+wS+67GsOxaU6+3Qu1jS1HncdZvkt1EAKide/pxdFgUTMZJHR40GVzqB2saSsw1lNLJnicaN4C
fdw7g+0X1LtntKG20Oh+wnnmD8cv1cCQiElfVV9ZpthVcvoJFuu+1+WyBWS0UMXQoCZ7bTXOXdgy
D6ASVZVXDG1/ELbdcF4WLiB1VCet7LUnvTPivRUylsaIt4efvC9RtC0uuQ1WmC4HTV/krROr86qF
Q99Sv5QCb9iGZBN9341y3vQWzCAyza5DMovPeKnSgqygjMSzdY7qvPPyiFcza15T41bMpDz7Rp3d
AaBnchGU8xdCVwZWd0+ZFYUXmQJDyO+8d/X4ZzeltAbEYB8Z3NM/zxj1QayxsE4bI5uAvTyG7oQ4
lsnOZUXTp8dqbH/Fj3Luaolz6NxQncshB2uWOlr5ODZAT8IpH48MEVBwWMOCF7g3j2XTNPumITSC
hRrc6wGoxiFz1XUPNIq+U1qeYdGKtsgdaGHE+MOr2tQYBpdkomQdFIcyulZ6iaER08KNAVbk0lTu
8Eqvsb4NChk9WWxUO9HpyzkTMkDZju3k+KR1GtzFNN+BT6srX5Bk7FUuABjGA4tX4RbxJjOwKHnB
JlgjxrZ2Ti3ParDctwZcCqYvyfA6AidaYVRQMurlpl5qhqM8McZV6ULUUADSzxhgGUD2goBasoD9
NOriEdJYeiEyO7kpqJa2RtF1VxU+fL/TMOlWEi2LgmqLcSDTnnjena99mspz7JKh5yqrP4cQjGdP
kEM2z+kL40k4JvnqK1e1dgjrMd3I7kceYrSzg97rK+PBqYp9EsW+Evt5iR/L2D5zlp8EQ3ioEX8K
PSZdqMJD0QsMtn1+0TCOEkl4GQjesymonaQM9g6Ym1Rz7rp8eC3ztj2WRgSZ3xqfmVPF8Ny76yi9
mY3lYNgURUM57/N6FQhi2Um2TZAM+4Z90QucxSGKgYld2yDWGEamBqTMw39ZBuIYakq/oTP90F0y
327C8bCqQ57KLGa2nC+hPyQlupNJ3jTxGglk0cTBuUBZHZXa3RBkCcMxxw5/6FDU/L7toIPYQ1lS
T6cVZ41c+VJvnRs2qRxbcU/ijlJACMZO8dai93AomtnYatMkdlGh0tdu6Sn8GtMdoInozctiTphc
A0uMj8lgBy9BRQbIBvC0dbbIEvYAbWFYVBNRdDHglStTAgUa8SlARwb9g2+2jE4kcLh+sUTAWNJu
iTEbZmIDis88kGfQ44udbAgbur1ApouANFmti6SeNfBAPzt5oVGN+2ooocUlU2Rva860PoIc5O4w
C/V9YjYrJ9Ewc3pbTnEoRbX4gAjdM2wixUWTxPHBDfrqgG/IfUjLpHstxoFmL6b3A04cSDv0vHZV
3sfHyjG6V2PRwnNGhsGNCRB2Mzt9f0EjNmrOBplne6KXkqOxqn3SVfdTj/YTHII93JNpY+ommAI5
ModEVuH4tZuMT0Npl7edXS702VZtkfmmMxpx1nCcRXy0vOmQ6BKbV8jvqatXmZK00uGx5eWw0xpE
TF1COnPwpmzKh2KgXUtjVOuoBLMqdi5KK4ZOuIxV45GO+QjidlgfSuNZc1b9VLlKqTQ4YoR//KWw
WsVW0HGrs3kVYEVOrv9QAfqKjd7BbxCrVAuoN6otsjS0q2GVciGxtWaylezgLJ+yS3tW1SvW/Vdr
FYEtK/sl5Q89kjCKy3gVi7UNsARwmSjIlgwUS7zKygDcanfMiJKf8So601W47IvAkc9Mt3n/a112
KrJenAu9jf1+la4lbyq2/k3RFq3iNvWmcwtWyZv7pn5zVyFc/qaJc5hGn+w3pZyLZo62Duq5fHRo
Bq2SunQV15VTJw/mKrir3rR35ZsOjxvVfY1E9ZrqvbipV82eZbn1pbvq+KZV0Ze8ifsKpGEsBBR/
tiPnrTvPLwTgPA8yuAljgCQ0Vc67rN1i6VObf/2tKgfgx4hT9ZxxilVSjnbm2jLM5eTKVN/8629Z
I4Yu+AqrdFEhmzvkErORRl6FN3Xm8NwEEQoTJV+JuWku/vW3ftxY9eDRqgzvV414v6rFa6TCCb4k
JlXE8yAnb3Kcv8uqMacNDwvzrXv5f23c/3FopP7vfdxd81p8j/7fquwuXtv3Dd31b/7HM2uY1r8t
CkBX0lGU6s3k8FdLVzMkBghdRwyPjtq2dJu/9R//g6bwP3BIcx0Xn4ONoZV+73+auppQ/3ZRCSJk
RvTL/6My/i8cEG8JqH+3T9HuSoHujQYycHF6zx/jXbsEXE+cjPPlGPeEwVdpe05kXH/tDOBVU3a0
y37qOJYYnbNBr7ecEfZV+EJPV/MODaeE7WtLY4/xuhUxHbYtvENLlp/VNottiuL+Ls5tEhWL5aFB
AIEd6mVMpv4uSHtrr8uaLqhWRN4vP8Y/yenfq3VXSTLtcnrCjsLdYNIbfz8RGWtyyipVTJdZxXbM
bEP/Wg0oX5pF279dKMoWL2zj6May4/msqsvpk0t4k5S/u7NcgUVP3nUU+nZsLu8vwY5t8pEgVl0y
e9w9OTWQ4KKeEsydqeYXTjPtDOIao21oifDJwE5feYMTdI/6YpSnZCxoBpf2zCS/K93lQOQcZR2t
+eKJ9MLku6NUfp2YaX/GFJZ+SqHL5MgBElAlrK8jg2frommIp92A+uVQ2BH/127qds10ENmaRkM9
BiTKWf56I/yvca9v8aUfvreDOYceoAWa3nSZYvwqtW/qqIfP3UyXOfOM2yzsQBEymAUnXlpt/dOI
I4FCOcvGHQIci17rGFhnE2zuSNRgccYFO9sy58mz0hPzs/CHD1MMFgYLwuBxJIMS+xBhfu+vLknZ
g6BCiMtEmu5LkUWcmFSbEkBcz9azmXL88NPGDK9xoExn2YDGx7OEBnK1pcHiIWCEJU0RGvxXydbr
dSkUB6wS3ULpTin0/ro4WWOCbNrxsomTr13quiwGKt8/PxYfROxvn8IYh0BPBjlS0Ul9/ymw48NG
aoQg68ibvAb1B8tPWymy0Ze0rrszYgmWVwPOKN5UHUdgnpF0kVddfgdEid6hXXZ0Oe0WzMeiz8FA
0QLsL8hNRrTdMtx1CGYYXbgquUKiH29N/Hu+igrnlKNLhTwu3ZdZlvROGIXrCecNBCOo6/KvKm++
xnKgAo7iPAU13jLIIcB0O2Yxxr046BJ492rkg1O7/sHCg+RvQX755B79w/rltcGr10Yq4a65oe/v
EeAOJtvRpF8SR9U9CYIonQ3p1JKC3uB8hmyp3QX2sLNgxOJrxZvzxY7qPPValcfulsw4yr0k+/Hn
n+6Da2z96VypWB3Q2m1lE5f4/rLoD3XpWLkz4DCC4bRgEfRdbOhGnJSOOIUWT8Oqf1zKYXxYlrJm
Qi7VgdNc/vTJlawvrvcPuMu2YQsMbBBI2IHeX4mxWGFSVJp+qYEE2aIVkuHWWkx+pKS1aB+1pr1L
wjIhlZU666tw7IZeDo1XzlqyrHz8sy1mexynn8zBV6vQrxeG/UYoiUWEcTgz0o8ECOTjSEW6YDip
tHipBLfJkbA8dWmbXopC+5P7sH7PDx+HF5HP42Hiv/E2mfwlJVojyAK9uzOcclE/sQvonPYvo6SZ
mX0NIJxrJHBR2v/QkaoeTP2pdr8B1Oo20mR2MzVwb3LNCT9Zvuvq/HBRrgIv7fJyYxjsfvhxNLy6
jTXa+glqff0MzJ2mWtIUh0+++8f9VehKxzfJdBmSzvrqer8GNMg4aV+HxmnWVwxNm2mkjILNWoJV
YjYkLexy82tFnM2mdd34a5KPxf6Ta/j9/vND4960DIdsYpyF768ByRseFPRpp35yp71qi2o3WnpL
G4BnI1LO1eCqS4fcwoMCrbGRLs1O5aQQhaBClZii641uEisQWMFn0d6/Pa0oMZTlSEc5tgvhZHWw
/roJEk8gexz12cktiOFBB+V4aCgGiCIt7M4IxWgXqNSvok7epkaPppM67aKljvI/uUu//1JcCWvB
oZBkvPmW9/TLKmUENE25bmYnIzeyvQyBCJkEaW6d7RXUANK1ZEU2I3ABT5qB/tlvtG6n75fj+0//
4O7DDAUFBJPCaRoJqjCrVvcnwKMb8JP1fVCPM3NJgoTjMjF8cF81gI1i5yRu+NmC/e3dAOyDhaqs
tXamK/nhuWD0zpxj0qKTqpiDASNW22rNEQ2I4DwVSVHC30afVmhB4RX9cym757aQu6mxu3tERuqG
KCoTI+q07MYoaz55c31wuElHcHnGupqlZbMvv62nX36lXiMFJVBJfDLDNfwgUM1pNJeDpJd8Dnd5
bSbp/VWSdO65PfQo3sMq/OQa1iX57qfiEshbNvFWc7jgQPB+yWI3SSLQTPFJt4IrFJv6rRXOpQ8Q
KDi24J5RVAbRlVOr6ubPS/Sffhp8WFihFaNP63cHo5KEBQZ8cE333uxZHjDmYs/VVLSzszD7ZC2s
nvPfv6mFC5Q3JYlH5ofDwZwlOVq4JDkRc9kyPk5QVNgBSe51bh/jjrltBYnRD6hv9s3ixPsR5/UG
3YgJwN0wvRob1m4mjc2Xw1h4UEcwHySltR2rYAZTk6NlnroH2oTGLrTN8BPRyz/eLypYjo5C8Ex/
LOLiGDhF3Mcn0WPKIrSGTlyWPCUGKQQGErdPdpT1bvy2LmxHsbUa+PQ/eredifAhzHPJqY7UXdCm
w77KoSnpS/QNYhBZ9gyS/rwg3rLm3n8kj6kuQcdQo0NtWT2vvzwNMo0XPM5ufEpkM5FfLJ70pg2O
Iw3RuqdDtcSgnVD53hLazmabEASc6LZfdv2+EcL2UfZq3Ps/X9Xvt51DOgcVBu7rcd1d//yXiypC
NURayRuEBAcmu6V6EGI4LV2Ejy8AMvXnT3uzV3+8B1gw0NZTgxKl/aHeQ3dMrPvcxadCW6DQNeOq
N9VkCGCxmZbmh1UYN8pxdosWU3hlAsBJHGkELulttBAao+kdGvDDEM7y3glk9sINxyL256t8u4oP
VwnCy2QV0vqyXbHWir/cFE4DOSLKJTkJzgDXw2Qs92g2o2PE1Lj2EB8vZDhkZYZSwwEMtIkCsCs9
Qv6YNRvkX92kny5Ikcy+O2Hd00he59AIbHtrK9rCvCw6WQMc1WZahFI8/fnq39zJH64ed7vDj0mz
Rdnyw0+q8N9wAClCcsPIzwhqp/bh4CyHAiE9zFTDZI5WCGhhMUlTaboP5hGTXjvPIEoM9zCPAnRT
mZLDg01XoNRFFsLQuwL4ZdN2ZxKfjmdi3dYYoHttawCQ4m3qTkGwxUKF3nSQOKSYtIbFqJ3J5tax
i/RLIF0AnjTJt3WmfQmLorucm5Rs6XSCM1vnzq4uYN/NnSuOqFG7vQOO8JP191sdSVPYhdGIsk5g
zJcfCzyscKGaFu2GuQyjxpyGdCGX+BPgwtum8vEX4JSlSx1fPmX7h+O4GxJgZkx5eGqR8GwtWamj
wCMKI6wctw3aQZyXNbpWwl6+JDSwPEDC5LxX410UFMulEE55lpERQ1Bl9SJUft+niL/YZe/seXoO
xjzChpr7eluPewQJwT4QdJysNSGjbvL6ky30H24aL671AO84HNbkh2/j6D2ujtbQbsw21WiQi+zG
XaLk+5+X7T8UCyuOwcRwAyoC4/2H12OgVbS+iLa9QZ9u4v1V1LThxJHdLK7RYF9Dj8NcFhQYoXP9
Ujbyv+R5rOUKV8AXtG3KFWTmH64AWq3APinzm3pQd0RlKHmFB3ujviVW5Ned8luVnhuL747zrpmn
C7NGNDIxT41+YqIiCM79pH3yQQL9nytC6Gqinl2VoB8e5aXOAg1XVH6zhJ2JFICWmDHHZGeT0OGN
aZGfE6Gi3w11nX8ZZVvsCxw1BGMO2J6cDuv62LTbTpPVj6Xvx5siLXWfyVdCpZU6//UyWfcRji3C
JB4BqNb7l6ZSo1UbqZXfDMKU/jxiQcdQ9NkO8tvxiN9IoPx1+QBazGua5K+v5kyHEjJLM79xomHN
2BpDD08acv4Z1NufV+TvW+MK61mPmysqBKDj+4/C/YBffXSTmyXOQwbynY02MUeDjiPQS039sx/7
H77a359HE/3D3igs4mcGO05vksw5ov7g8SdEsE2BtVuY5MzosnAqUKuVR1DGJtYO9f/n7Lya20bW
df2LUIUcbplJUQIl23K4QdkeGzkDjfDr9wOdfSGC2kT5VE3NrFWemiaA7q+/8AaR7TsNDIgoT36/
u//009NdxzAa+9MFQnsfVR9ZvX56qABN1UOOugCqwvIDXylFj6An5yIAHxGTIIY2RNHGM9aR1C8W
eB8tr08NCPoewH7mfWajwm66hFpwCXV93JtWVX3C7tVCF7o7gW6RGQOq2mOnSy3QIKV1DtrQPaWZ
hBcDAsjgrcJsOA0T2tmX6UlkntofpGLwH50mCs+N4n2+/7pu6wzYJNAUFNReNFrAs4+XF3DCNJp6
l3oEEcIXxKQTSa8NEAx57SfZuKstyc3tfKn7+UHcpGlBywboxtQ10Kbw/S5ZsZKsY394wYWGIpJn
afgibH38IoT6n2z749dGcYqVVuF2EDmhh4giuMT7z367cfkF006BjA3rc55wQNxSTVoOwcWp65es
qNRLVeMN2mVZtvCWbxrdqspSvGFOJNc4zn/XDztEUVcWbc5SfX7A6qmjdx1rj62U1w+MU5+KzDGf
AtFuComJDRB1fxKKZ4Dw1A65tfDcH3xzRK9InMknKLreKrJ3b17tLHNstSG8aKOD4gK8mSfbjI1n
1R6/hVUNbiFLP8l45vyTz/d0K5C/0PiYcjyDu2p2K5iaUpYWMh0XxYM8B1zbWDuqcBbi+W3442tO
fQX6YTjqvpUz754uB8I0xloWXCIU/44O5Ls1fcdiO5r6JwA153/eQ0R2nYYj/VdaS7NOhl6acddk
eXSRSudzklXxbhjpp9JB6I73V7qt/KiPJytiG2aFQY52vYUqtez6Ok6ii+iU//Jm0PC3UqtX305+
J0Mj/wd21dreX/KDA6KyKDwPxZ7mZ7MMCovKVO0iCPrId4IP1upX3zGlAxbaf+4v9ME3o8PPgFWh
z29yPq6fLch7VKe5m90yxI2tSBrzgGjLH4zVigcghkux54NCaWqWszfITnij1uw4KkXi0WRSFXcE
dfNoqEq1swOm/ky76HQY4aaEIHcI4I7hKoMBHZqY+Ce1xaYKS+tYYXlxqHwDjJdWWf7vtmn6fVv0
f7Wgj1+isqjX6YgFwP139MH3J1RNm4wUwuGrXL8jNShtz9Rzza0qS98UooiepVw/NxZ5ZlZJ9aZ3
8nohUnz4osD+MzSnWUnjdPZhBi8ssqYtVdeIs/0g+6em/hy3fzVJ/UNCdWgCNDUHxFpweZRxqkBB
BeByftK9fZ2lCPaJL/aIM6PXmFCzlUPUtQsx5fatEExohxjMQCwdxa3rt4JgvIYdreRf1Fy+tK3z
Uney9lSq9lmXq/Sly9ADvv8dpnvpOsGYSlSOw1RX0Mqd7Z2igORYlp5/oYOGbIeTARBLlHZ/f5Xb
nrV6tcy845CR7He5afkXs9ypVbOJnQTUixOtGU59M5PxGyzbPfbx50rvf1mc4oUwuvgDZm/WgN+k
gRzzL+yOndRpJsRJ3E6oB2EiqDuEJh6h3nxLvROcEOTxx3Zh890GBdISdjsyTMQuef5pOxTcUOVC
Qk0pNQSGItYa2r8Q2PJNWn+9/7rfuoyzr8p8G1EWoKPIt83zoKTB3jhEyuGildGLrJCEYW6LSRhe
rgAF8VbTw274kZPHPE1d6O+KXNoPjW6ChKwJxbEyKQtA1zvXgy//jZrChLYLnwYNGrv8U2BbCpB2
LF9pLXQ19pX+XrJicM663qcPkhME8Qb5/WJj0Xfehr5qrsF4YQ6O3A0CMUP8VAkp3ymlYv7SpBJB
gGLwvjUDVpaAVZ2FUPPRt+dE2VMw5q3Qlr0+VXALWifGX/fSqo5zMtPxj82g+uSp0g6oXXsyLEHn
fcR4QrV8kGmGr3wptOJw/6Pc5ilMV6moqa6daZQ4u1sbWafdWynBxWAbrrso/gsNJtyLqovPVDlQ
9Jv2vzRp5L//vC4JhAYxDXFTCsMp5rzLIFSjH0F8C//iF+awQh9ce0aQ23/xBvUik8Qd+9SECxY1
1sP9hT9otTLA0yHOI5r/NtO9XjmXABOXDBMu0Ixws7Ltv42XYvuNNmmxLv0w5G7svJNTSK9y36D6
rQ7qXiEYuVEToOteh+CCCt2NbOt54adpt2GPX2RTu9Kes9CUuv5poZRVU3vIcSNH/VnQBlkXX1Vg
Ad9MWvQMdONP8EPOrUm12akpikzxnzpWyschhqZ9/7d8EIGnZgtdTpU5vDkfNeZV7VemETluWMX9
TydngCtD4F/YBbfJDxNDrhaSHxrfiNJePzAYYPq9o2e7ad66Ign6c43eyr4TFVjO+w/0wSVmQOQ1
Dbq3BLqJUHy14XD/CE2189yUTts2dkS080uYRqVlik2p4UGAubeysKjywarABjQmLlOmrM+/aFbi
MVhFgePKGKzAda1Q5aiRdgAZFH6Ph8qahGSCfdIOhN8I4smmGz3oV3ZwcPSyjFdNZTnruimkEzKu
LVbEtvy3bvXX+y/no2AEZI/eDCcRXVx5FozGTirFKKe263dmCrq4NNfxAKO2qdT2KwEEjXytOPdQ
OE/8Kvtol3A5QTL/Xvgd0zrXV4QDuADVWYb5tGPnSSoK8JLSlF5xaces+GoaSXKkgIxIxapuMzDZ
3ZgUawfV9L5I+tBtBXk8zKR+XUh9tkkLtL77yDh3El44zZiEO+zp81U29NIDLFfpX29Pug9ki5P2
m8bse97LVQwa5jnB5CKXfYtGeUXTv4m+OCOKqz269Au76WYzsZxGeasCeiM3ndfSqJqlXudpPiV0
GwFfHNNdL9mYSVVZgrBfVsNW0JKFeHkTCKZFJwIxBHhHt+YZQsUWtsB0+peOTsyatjTSP5CLFq6h
t6H81YfXoNvzCmkUIHdqzcVGqVvNHKi240J+3tMmoaOdrfIYijTCbKG1wW5jk/r7rv2TiIdcwmRK
doX4ouY5VPLiQerjDWI2v/uw2+dlhGjnF8+JV3oo+Ke+8GNvAFOkLpxpsl6CF3rd5rxMzCx5LNNc
chtmBkC1xYs1VtF+qoM+g5+LcXxvpc1QOS/WUBsnkcZTouIxtpIB29Pll61DiHb0ceH0fLBBuNvI
4yhdLJMW2XWMoyKPu34Y/EvLGH2Hr3B48CmSjpWocNsy44NeMAamZPDBXkfR3lE4VXoXtPsG/BRK
8+iXrJyKl9YM4R+fUeQzMLBxf/9n3uScOvcbIX8CTE4Nm2nHvbv6vcwXhSrJ6gt8SmdniAuYbmjx
mMjESrqUYd9cqdRUJBocUOZeOg2i68X0eESS0KeOKyTbdKtcd62w71YlTA88MwsLNHmtPkz5rp7b
0YMZKPKKGcIvrYVbLzFq3N1/+Ntqb5IPnkZMXERAZeezf3tsHVIQCNEtFJB939ZjsKHoo0kJauil
xXb3sRLORGBT951tV1srLxHKQ0brb8B/+auIYcSsbGBAvx3kTr8r9O1RFasNtG5g4Q4rFBrDFXBl
FCTv//Sb78YvJ/dm/kKXSbmpU/W4gHone/plDLrt2IfWWlLzZ4Zz3BcMf/59MTCbNLPIQqYFr78b
SCxfTypDv6RxPMDBw7QY1Wc4nyZnp3YCdWG9mzDHw9F9QYgc7BDSIdPDv9uUDV5cCMC1PFwWNKtC
xejaEvJSmPtwFbahCeYEOugch5GmZlHalalfVLQW1wIO2TpztHLhWnprU10FU0IALUDuUdmYenSz
OABQOkJttLcuqaKKM/TR9kuOZ/ymrTvjxdYymbZnOkm2TXYpdR136wawpbXtJDAx6Je0CAP5uiku
uHsiSobZvffXagbrmz3U3qeuRapu5WcydjBTxoq4OP0byji5wzOvhxGkWrn/ZMUpElqDBmS+k6vI
1YoAhZQIDdZd5mFzs5aHPMY31THSY1RhmO5L/H9cpa3iJ16bh0Kmj7t2vEqtoFipAZRMUyjSGrKo
umFC4nEDAr6MC5MjokiousW9skPgGdQ7znKoUwor8TYS95a/cIhvTgJXlUoIm1CzXInz5JiyZQza
wpEvegjtuwYBDN2u1vlVSbzB2XHpMGg3aRGIehWEP7kR2bI9v4Sb1IhFk/Sjqwj5ZFvfFaH9aFob
z/MEgDIaG9GptH/kwYCOfgxXHE5slBw0xKA8tN+zaqsiXqJ2LfTRP3X7N9H/MBBmTqwyEw5hYcIX
ZqIcetImUZ81hhRxFDwUTJJQzdul0hdbDM2aecwz8og7bIG3ciJtmm5hNn5TDUxPyQAQXQz4IYC2
r89gS/beyV0xuu0gKPXVqj73Pr6pITDr+9Hlw5UgSfy/yQhj3euVOl8LhB3ooysia/jKgPuBnZ0d
xwb9mPsr3ZabPBQdZapcaCdA8WeBDCwg8rtOObpoDb+Etf4bF6Bn2wQCmIv6EIocjvDQ/EVRC590
5G2i5NJxK8dBtylsOvjy/xKY/m+6ws3unX4RtyKJpDplXFNL4F2oi9GPlgc5GF3U35p13CLVlyMU
u7LwgYdR6yjFtlJ7c58min2ORMqwBo0g5CxdrZeyjaXQLhFmYeM1Xqgb3H2qBbjXTZTEQAWQtUZu
zW8kLl//wFym+kOdUHGl0YmOhl2SAsb1ZeHD3HQ+WIXEdvoyDEqwarleRXROA/1Cld2Ywm+nqNjf
rgYnMY4dyeiqCTz7e5s7Fy13VPjIYY9nM9LUHdSUvRkGEbzrorUeReD9hy43ZxDyKp8SB4+VkBDR
vv9r39AnVyGddJNvxeVLPCfhnp2NONILBW/h1rVMbkHhYNOM/AAO5MqovtkjJSf0EIdHZFUQWdZr
eU8JH1x67F5ePV+rLhgxyPtUQ7BJlkHSKT0q3auqcvBArdphjf6vcxyVNl0LJuy47Vn+XrTIAaw0
P+ORcp2+mZzIqxZBmL2Db7eTpTXaNDUafsBAPCSaPH+TNUODmF+SMXjtIAINFkRi01CP7PNuGzQR
OrHoPZ6YPv5Jh7Ddi0JrPoVDZ++kMHi2BwXjdKtQwh9dLztuU+T5jok+ai/CQEXHPNda5OxbKe0W
7n/1g00HHcVgmj1Vn6Ro19uhwIZcjrWmxy9R5XpzEGF89pt41WEiD+QfhYa+Hl5rJfKeGL9bbqjr
AwROM7xUY4k6IjKA5xb9xj36KfUe/XoYkm0AmaP2+6cCbMnD4MXWH6SKsfENC5yfpaI+OLRfFzb2
7V3BJIHsn79A/dDvuH4QYUL3H4KgcyujU7ZBRyXC9gXXiTfxH3bX77IJvXTVDKLZxX2lLEEVpnMz
26k6eHwF1WUD15i3u+xdeEEDQnVqORWuGkXWqyLVIJ6t3j71HRkpCciwR0io/IKPWP2jlihT2h5N
fXSjyFztcHP/3Lz1lGe/BkoWcCuLgAfkdhbsBl9TRVvg1gt/LzoilpKwXUfDOps90i52K4tJJy3c
oEGh0WuP6p9pm7e/lTYZXpg41J81gXp6SnL4GFWy81zGZf4waJn1hLpK6gaoe+zghk32DXK6YTgd
7RDNxgah99Vdiucl1yvuwDgG6xXq7GFj/kBgKfiUFUXxv4Zc/2dkvwnsE1ITHD7ZOc20m9lvjkYY
Csl262pKUe2itI5cQDfRHuyvgvZqVy20Bm7rYGcaMtOHBEcN8GZu4dMBrS8UNbNdxZOQfiuy8QcF
hP8YOkXttnElbyKMF3fs/kk0FQ++KtHFfwjd5D9B4FVbIqqKohl0uftf/eYs00FgAs5gGiDQbaUy
CC3SM5/mZVEy5RRxbh4LtfMXVpmuoautxdhkqrYZFlOm6HNQkwYMV1YRwHEdtXkUuSq9Nmp3gsWo
/Lr/OB8vRKlIBxEoxXySGqV4cYvAxGpetBma/yXaB15Q74tajRZq89vylIcCyDeN29+65NOrfXd6
UefXBhtxElcSQ/pfBtL4mSJU/m5Wae06qJ2fkyH8pklJuelLHDczVD8/+fJgrJwxrX8gfR+Byi3M
w5AOSEJVUvTNzCVx6KjCsVGgpwgHyHD+3H9DN3f5GzWY2bbqsPHtuVLj0CZ2lIsGTboMi75eVuqV
GWrIs/Sd6M7YyTiPkpENX5D0CBZu5pueC0tPgG02Ag0NjsL1CxO5EVDoxY5rt2O0lbsXq0d9Ap0Q
2mQm9jSDt9R++uhhLY761OXBX2we0irDD7UY4Q6X0xlvRoGgnCgy/4nPilkLvLzgbDNcalZm0C+1
mG5LSx6XJjrcaWA2Mr/i+nH7KnKCOK9tF89E5ZOcVR2yjWhujJWdP8aiVXZh7SFWiwQVWsq2PW6M
BBmYTMOhPuxL0ga/FOfOqJjVlYP8A94QBJnQHMvVMLYpZWQZ8OpGuJBt3Mjn0UDfy4gCsVFAT4Om
HqRqYwSGiUmtERwwaLDe+Aj+lk2AQHMwJDtRV4MrNf3ap5tT4yMpTdo4RZVtRSrpqyJ0UAgHIRke
KjkMT8E4Imk3whvWbe/oZWVxxKSkecSP1FvnePJqKxoc2B3b/bA2W1n7fH/z3iI5Odrg3eE52pCY
OX7X7zSqAiVM2lhzc0kzVghSw2Is0/oxTEdLWxmNGq+RBWsfyOm/oHCpIEFvhhtki8SRXPFT2KCH
HMDAg8HaAhRAjrR+tDw93MqKuoRWuI1F/FZACoAf6awp+uy3KsJspRr3UTdKauWnZ2dbbYTN7Y/h
y/23cnuZMYVQaBNO8yH+5+zi7sewAPjTaK4yXkhWvdPQWdahUYvPg6kspEy39wULTMhR7kzQavMA
a+X4XGkJQurA5cQTiuPGOhV4z/7zE3E585HopYPBmSN9zF7VGSNImlsOKvmXaOVtkga/Al0gmYF+
zkI1/cFDgWNntk8oB4LjqNe7qlTStrR1BpWj1DHotFqPmZrX/aNVGYgzmFM8FzZ+NpcT+ljX6wx5
1bXo8eiu7Ps/sGAFPD94Sriq5QZHXrN4CIc+2o19Um2jOtWf1SD+dP/FvuUZ1zcxQ70JJ0IGD7BJ
nm1KtAXHDlMbzW3GON5qadIdxiy0L43hPYOnGL7DxeNKQIA2eVUKs1ybtO17B843WmTaY6UGX0Nj
6B5hL7QP5dD1O6mR7b2GYtXOKbz64isomgejLo5e0tG4E/XDkOiYiVcwtGu8am2RPkR4Zz4lgLXz
rQWQZlXBXd5UfhicokzJl3KvKdDOnlnTTQYR3NNUy/MiuQqGsnKcVnfDtDVXo2X15yQnxUJ7UXV9
yy6/VpJzoSNFxGNUUOw8xRLf77/4m1KDbADmHqkWRTS81Nl7NzCX0apU01wbatIRtX40xCFWPuSp
3W7SrPmJlH22A67smuWg7e8v/kEkwn9wGrxRx4NcmQWIHN/lsLMKzU0C46yKBr2/PFMeWx31mIVM
74OjROWNNSucZmjp82a0YoUDzhS57eYd3sa+k/0oRSAv7OJbsC7hjmY38QFWIpt4iojvUi/JLGRJ
0lgFTWbINUknAXHk9mMkOs2Q6uiMcGCOZ3Fm7dGk+1PGcHbuv9Pb1AJvAFApHGaVVBP97KufgLam
ZrdoObudb51VfXhShzR9Nularwccts9OxJWYFmIhh/rg/UJgmPo95NPQIWchZGzqUKfb6Lg5I6Bd
4fjK1i9wl7j/cB+ugk0lsZ7NCkj4+uFSJRVB1XqOi/NJe0lC+awpffJ8f5EPaiKoYZzviZg/zUtm
r9BofaeG7mW7RaJdGBMitAx556QFRXHGpqR8QVdseNQt8Rr5vfxsBKmx82qr3iV61h1jtHtPrdEs
XHC3B1WlpQoHGBEMTHjneN1SGYwQgojtYg/0QxKInkYl1EHPyVETjuQGWwOzgxgeEYJOkqfbC3fR
7b7idnVYHs1+vu+cSYiCma/ESJi6OD0Npy7r8k3dlOFKi5/LelNJGRKUlrOEbZo+6HWIhCRAYjXN
W5BHmN9MSRDK9lAqlovV77ckFuDNULLIu+iF2e1PdNfEQkh6a+bOVlSohZm8OpCa2WXXWywWseLX
lTS65GbtfqiMcF84jOPAb1aPiPHuLBuxXT0KkTJFmn1r41O46QAyoMyptUudmA+eH34KdQJxC7rZ
vCqSpQJ5wpDw3BaZsZUjLilkF6P0R8xk5QHX4cJtMlv5T3Z8CeUC5AfHeOP0PVgjqOPaqy4jrqN6
42QbLweXQtNoJWnc6/98MFVo6vw+EhUC35zeG4VpJSPXqruKHpoX08F9s22DhSNwC3FxVBJJAvh0
aQGAnn0bUMdthJuA4vp5ivJhENTBOgqbfpcODV6kabYxmnHYTlbVO0drP9Vj0dJJ9Zy/CxHig8/C
dSmDt2N2RDo4qxg9FIFJYyXF7QYlPvrRmB8L3aAAooUUCfRSC/0HAmgIq2dtvE9qC0M4rTxi4Vh/
r/3CfnQKJGyo+SrKmiEr06OvpunJaZeq6tuoQWohwy+jQ05PdJ7rI6841lKkmO6oSuMf3KFGZhbK
JkNJc9CsQ9BHXxKlHn/kiF4tbIm35sn1SWJt+oekl9PAeQ6tkdpRizqnN13HiVb0RM5NqSHM7aCl
JZ3G8XeV/leK/nce2SsQasfMbE82DYlVNpLnwWdx7GMfPVoY2wj7ITKRE2gmsVbxR3KM4/0PepuI
sHeRWQBDi/oWfZPrQx8EOeBAP9ARt9X/ZrhIPqWJX2wcXQQLK93WRFP1AP99SnfgXKrXK+FWVktp
0WlPhTLou1JLtV2XWPm2BnGxnQr3hXTgdnjFWmhaAb4hy3SgDlwvaMgNA5Em0Z6qzrNp86f6XsLq
GUROYv5WM8c4mSUevN2U7+Nlw988nJzwHf2cYDT6w7cja1eJEjOhyFxKGm7kxuj1QBKnF8EGmTBD
03d5ny8R3fNBa0w8Gp4ABRRVsc2H4Hegf8M9aBOiuCRi8wFrO2w+kd9HiQezqF+NMT6bfv1QSwfT
RuzoswThWCr6lSM/VSp258+mAHKLMWeH2WnlMBtH/6kHhtvXhybf41u/tNk/yPx4ErJoS7OQKgcX
cv0kFPdoBvMXDbbgNUBTFO/eqsLHry2efc+ONzUqHd9aU6nXSFIV+7qQFig2tzGJSgKBLAYGb7Xi
bGch/6U6fmSqrtmFyrlIpOdUc7Ztpz8qogTuF3Zf7h+at9pgfsDZVSCfmbegLTDLdn2lMaug96mG
jfSkG7ipMqgI0PiO63obty82cH9dApMuh7sRMeo2ABtp5se0zF992VyX40uPEZZsYKqMNKi3iqTC
xSeiiYO13aiHRFv3cYNWQvNy/5d/cJHwriBOEUYgW1FgX3+tUsa1IMBFwqWs7p+CNI9ffNFHrlXU
ypq7jAset8CtgdPIvq51Y+uFkP/rEST6/V+ifxCgafBwDDig1L7zK63Hq8MWmEAiJIeOP4VXhC9F
kaq4xnVbJ35Roue0jTa2FBzKoTlyiEAKDFvJKLf0jC5OsFMD6SKK1146AZ00qtdI2lcGYnX271B+
MhDUKy5anH82/fJQOhkyz+prmB1NWeJf8V0rqred9+QJRNWa0MeQEiBEE//2UN8u1fEZPv2nJCtp
4DXMQUbJes1a53FSDaB0WeLvT2ZBs3QPmwWa/qi50GGBbXz9XUyESgylELJbIcukS4R9jH/N+KuE
3nFL6hNalyH6TMOvZtiYySstdIVyDvq/o/a1x7XNFy7dtL4LdgXmJzos6jyTj62t/UCcz8QTJXnu
wtgds13TfMlRFZKNw/0P+kHxgLAE1AhKTEKbZs22FooxyMlV7ejqgTGeA0lF7oBq8ZIW+MWGo5rs
ozrvHtvci/ayVHmg0WMgXxCq241kyMmDJZL2GPjCXmIr3BZPABjIJIm0iH+Zbzp774JtJ2JtKIAE
u30TnqK6wf3N7IyDYif2atQsieZu2vwgER1gcZjid5ON4c4YEcB2nPxz7qX9N1HVC0Hko8DJ0Bdy
LSgGBhdvB+T9r+rxoIgSOG3kQsqp1tXvpLfBMWJK/yzSINybZiVttUoFo0an+WQF2pK+4u3tT+sD
LcOJisyrMWe3v5AcnOQ18B2+Fh8UJALACEDZehiDYCnReKsdZzGThAjsoEzfA0WCKR68e1zDM3Jn
MtBza3sQJ4S2zqNeJicD3hqmBkjjlR08GRxXg+8+aNoGFFDKhhXB+MAtnG6yKOFWLLSwfXSEqvx0
sAs8qJVvPsvYUT5qoScv3Cu3Y3VaCWxpsEuEeRUVv+uf3OL8ZJel07utnJ7gVfRuiDdljR+jSj8w
NFYJEXpl9pb+XMtD8CCHDM49J+xPjYj9E8qIgBntYHiqq7R3lTSynzrD2raF1ZyrOMDV1lD2vo/T
hZ+V8aVtpF++iSjLQqj9KPPC5Qu5JvABIDFmt1WK63XY1632FFXpBpUEbwOMxxXYXqydQl9Y7Pas
kXVRJzPHAvKERc71OwO6ZwdGWcKCktrJQVazNmVd/bkfa273LbQfxsXEFKoeLrTrReJoiAqwqInr
6UHmlnb9gk218TjGxT/X/tNCjEjpaxlcmrM+HdR3T+hqnbiYoGQHxKz/qxLnFHVhtO6U+JyR+2Mm
m/6ziBN4dQzlUGt0wMqy+66fT+Re7ERymruh5fiv2mh8x3rgs46t/Uo4dnuIg9zb3X+lt99tWhIi
gAZthnpgdgF50LKtdGxyV/Jt82z5pXpujCVw1G2mNiEAqV+pNiCMWur1c8mdJlIUPsh1gH5so2aw
6bnm0dYyU3XVqyr+lomIF47xbaJh0mVFHQe+GsXgHPBo2RiWh6NVuNlgdHuuYEzICr19qiL7p1Pp
Z8bjCj1obTjnHi2OhfNwSw7gW75ffhb3QiuSxiiuC3eUq5VIn73kEW+zQyecrda1G5qKn71UHHAt
OOTtr9wWNNPQDaqyT2XUMCj7UpK7x81+LM/Cwk/Z1H7YRXVxfPxyW+UlcJaUGj/aCdRbyLsxtIdB
Nf35u0DtyFlW2ENY0jBGO7rxUGnHyDVeeC8fbQUmLtQ/XIEE19nJwiSBRCvApE6vY/+YhAEvJ85e
Bxt/giFqq4s16kt5wAdrIlsEfZxwbvNws0+hloNZj1iiYIaTrkzQr7pRvxgSRuvasI1Kb12h6tyK
X6hLPEXFJ8yOX3Ihrbm8T2qXXnQt2Gfd0pm4jc7gEia0EVsTIN+8s4sp9NAWsZK5Ud59bUwrpyMi
m8dRT5HVKIvFsvj2JYDAIzqTDjGDIbBdf95CrcqQZ27dROjYmyWJv6tKe3wNBxXIlRpCTk/0qHuK
a9U7NjqWyRzoL1lYkg1ZKAxWHhizlWP62kvaZFisF9b4M3WM4PP9gPRBqTIB6Am85EcIJ02K6+/3
YR4aAMGqAnFzkpdDbaneuek0s17rZvytd5qLl9W7KqfFt1IkM/tSjka5zqk3Fu6A2w9EYcvNSUYL
Jo1e5PXviGzF75Ia9KJcoUuqSZ20a3H+2eeFwbRQyZdU2m77zaxH0jGFSmbU88EUiMMyyuFkuaHw
Y7S8MIUxGjt6TCt9h3eXcs47hAXasF80pp3ymesUDQwKA1EweNMERZ+dSdUaNcnGE9KNQ9nYhlmt
7sVgSCevhuKRNp30HPg9nKECT58aTu/3kD8FIxEa7gg0ftPhq7m9vws+2K3UhwChAEWxCd7qpnfB
KNaqXk4Z2rhpo5oHMlnvZBhltmFKl38HbOtsRdJ/v7/mbQDkrgATMzWeDeSyZrdvM/gdBna9oBFO
SWorsbUeFfTO7q9ym8OAVHojiSB0yvxx+vN3TxaVhhRVSVW6qGXU4AfTem8rhfw8Bk64MG/96IEm
AhH0XAACfOPrpYomKQfb9gq3D8kbPDAt9ISqceGefZskXm+fifsLvILgynubS1hBCKWcyWTvKaqZ
QptDkh1JoM5ZaphrtQ7LbZEbv6Q6zp5j32lesl4+Vm0F6cCiyk6qGPYGk4StlOCUYhrjz57saNep
XriCR68hKJCgUV1g2TxIQv/9r1+DvUVpAmsY/Cd9w+tXVJmNNQCi8J5E0NKriSHv5WZW77uKFu79
pT4o/EhEpqRS5vsT9mefo04R9AUSU7rQPX42VHovYSW8bRf7/i4NbUzRid4HTYbP79jjpMXY1Aub
b1ri/afSlGmWhosEAgo0FuaP2/StVWUGXk/0PKUd7iv+NnQG+1XYSXjo4jw8CKOuXRFo51wk/pIC
2Q21WEPOaYoySBxzvvQ5EiscQiss7M56alF8fuhstTyGpY/13iT1JkfbLOJkB5o+Up/H38PW9I6S
gAPYUHO8FJJQ1zF+P7shUL/1XtYd8lBp/zHyIGcKIo7R29TR4GKeDtW78+n4PryRQQ8veJn/F3Sd
Qd/Fro6yEeeuhlklLZis/bawNaY77eq7sCjNVPJUkk7+MVvUz1Bih1geXVJN9z91PnacENmRkUkY
e9o9BGwEVYODpKnNuq+l7IyAerqOzbEwcCYuloqC+dU3vQO6OfRNpgyFiuv6HbTACYDl2eGlk5xf
kdp8SzVjj1dfuMrKXCzsyenZbp793WKzI0jdHNKyt8KLjsHeg4cKN2gB1HLvv+LbR4K9OI1zSXBJ
zG9uV0X46tCL8KI2TvrZTjzqEL7yuup786BQVS6c9nmYp9WhAF4kleGkIc8zC/MqPZ3Qy3iqzjd+
jZhGHY24KdbBIC1dlR+uNM1wKFO5veZRPtclari2Dy9Yh9gGHmADs9teaOOKAjJa33+Nb/Pn66/F
c5H5Av+brhV59lxdXPYpYR4GgdKsMcHdwZVjghWiI4gR57gevfaliEEe0RKHjYPPmT8c5HTExit+
HMYBjgWN8YQihuRmhbbKztf8M5Iyp9CPFxL/eUY1fYOJda5PoDzu9NlvRUvP8iLTCS/4eaqQQPDd
Hhs12xYCMYocw7kNlofeVi/6pdrzo2/CsMtAz5GKllng9QHKYhtLwY6Vw9TAwq+NNAwhPQ/DZD37
R+LR9JBMh6fnBI3CNX+9lDSaA2a5aHEFoZWuO/wa1hiTdgvf/faQTiEBWB7bjExxPtr0gljC6cyP
LgXcRgYGMakYbMLd/d310SHlaqBEY2uhYjL9+bvYa6J0CE2xCy+e4z0lGGe7FX3ZUyl1/VOImNrx
/2e5iauL3AW2LrMLGfAOlicFZxSqB0Kk5l/STIxnJfuXmmDWfH+xeUb79p3okTMrw3CAbOz62ZBb
VYuolwlzvTBWfRT8KeUSva426vZJal8itf59f8XbTaiht8CLfOsyg3y9XlGMahG0escoXDfBFid9
tUP/s10JrewWoutNt4MEDc8enYYHAXaCWl+vFQsDUlWmGsA2tJ1ae7ueTuimt2soyV1zwjtd2tiB
/cvIP6m+eujDx0S/5P2XIL3UFbBD/aSAY1YDWqLJuAulXl1XVvYFzwUPs6FmZycaclL5ws++qTX5
2fT46FdOWn2AfKZt/27DdUVo9g4lpotVK9O4VOs2jpGTvwaRvYlLo/gaIRu4MpvGfFJkIU5CQeol
spxmYed/8K0odKDmUn4YpAKzb2VUTWVGMeLcTdgoD9N4/tBLIbxWANwLDz0903UEtyb/AKAKBCdK
kVnHDxF/o3Sw5XWzwEe2CenAXS9X2df7m+/2KF+vMnug3C8Ks/L8gVYmRpuZpmLfYCtYKTPY8vxi
f3+1t6nh/KEmEzbo6RaKCW+597sPqUio79hVPbh+puyk2vtc2Kq3jmuIhQG2AKf/oey8liNHknT9
KmN9j1loYbYzFwBSUSVZZLHEDYyloAJa4+n3A3vO2Uokjbl10dZdxi4GEIjw8HD/RTV8kZLwplNu
8uTeHK6S6kOcPE/J0Qhu1PF7aB+N5F5N8WCevK7qvdK8Byp3FOVLk35r6qts+BG2oTfLqPBsVfWH
PX+bu5ui/Volzoayi9sFXwbkxSfnyrERdWkR//7clvfheBM73wZHcwezhnW9T6TEc5RHzXiQ5idZ
3nC7lYaH1kE0LNkZ1S+nPwzKM8L5PSVJrDdcK/olOV5hZG6f7M1FbOhbHn4aJMx2k+/01NMIGkvz
YsU/8/xXBkveDnTSjKupuVLUT6VzZ3egoFQ/R09YAsNtiQOuJ+778392tyFZBjm2SBlTm6eEsNr/
CCLEY8RdCgRhR5uyc5RnZPiN760zhteVir1vaGbKAcqEflMA7XMR37Uu+bm8psmrVcC1YkEMkrmj
8L3sst9WQZaONoSuYDi2eL/OsXyVlPvJaF8wkKBYFImfNAKFPwvju2Innqy8JBPVvtztAONUGOlp
V30834jmsz3+mJWfjrIX9uJ8ftfpLxLoimIub9Piemy3SWF90gv1wcherJEOMvIYHqW7C1HhPIEB
JszdlIYHR+4Z3dfAUdYaTKEd1RgOthY9SVRPvRiizlbPjfwazX5XcyrjwrBnLV3ttVUHJnSxhgPo
sErJlSpH58wYp2On85ESq6l244wCpjCCdqcnoPIQIO6Vz7EW7NosF49ppxm3cSHK+7To9du26wLP
BB77xwc2pRnMAhEdBdd8Bo4ssCCORBLKxwZV2gIF663e5zZOH5i9LWC09xf1eaDE4oVYQulPcxYU
6Olqku0slKe4YDR0b7dT2eWQYMdLgIizBimTzSlN6F90NFE9Xm0dC4quqpQq1PZMOgRE5PYAnNkV
4rHPMtZgH9FOM7xQkUIvCUFozsq3JMi/m0WpuXndPCI4uqtT4fUjvHtttuoLmct5KF/YdZzq1C24
OK1vg3HCj9sJiYOyNAZ0vjTpyXCk2AuwM3qkzaL9en/ez89CfiFTj54paGSg3afzjrVOZVIel4+q
BDu7daJm24fFuNHMS7nzG/sLpj4HlUEzcaG4nI40Z/ocSWjPHC00z/wwBtoI9bdzg2i+CaMdhbXg
+2B0H99/v/MqCF+cnAMkEYBrQGDLhP8WprSsAF8Uifk4wBB/zgAqXtP+KhDcV6ZjTlH7GOXVgOUN
d3xdkr4XrYSAVTyVXquFwCm45+16WKkHExa8K2Phi2PUkH59/zHPE1ab85RIQC1kwfav8oQYd49k
akz0O7SggNzVKA951Zh3pT7H3hAbyUbru0sd0De+PUUQUMhgr7nNrNECeN9mdTAofBFuzPOo2FS8
8YMADtBfWGVnOEH2HWxzUJDQb7g+rdUcJ2kCqmU74FbUxESrSDbvRT1/FGU6g7p0Wv3n1CDU5ZTi
gS6Aa2KW+aV0jHGnI674pR7TJy3s623fatofZ2hwU0zucjwe1Yo1jUwVWR01Y1kfaW+EG60zMJ0f
y+xCeHtrGS7dvtezZfnOq2WI6zzgGaOqj3EzgywS0XRto+LnKtAHb1tN0rfJWG1ktY23JCKmH1sD
euB5fUQvQtsAzMq3RSd/gXo2e2JxYJnScbz0kMtRc3qkI4PF3Z2OITNBXe50r9htBw7b7Ipj232O
Uf26UoO6vtKFMXzOc2AzeehAhAwm42bGjOe+xX1lI2dl9LmTB6za/9h3Ult088A3UFWgi8bt/vR5
rFZFL9yoy2MENe2jbgzl3Wwnn7Mxdj5LTWI99hPYfQnrb6mOxNE2I/NFRTQU+0Gs2uOavkkliz8/
qhZRH2CJ9Ey4n6+Pqq7F/KZr6KqKMCqf4qaItn2ezpv3I8L5gUhrhOMXTDraD2A+T9+9A8fdVkDt
j5adRTdIdiH9a072hdW/LLv1F8f9FbAAFQDkQ1ZxRwiQDnJVVJDxuQ9BqKw2lW3MvilFAO3H5A+b
JMsHZSxq0SSOGmDW05caDLucx1ItjniLtddyJ5MADtaFXuJ5WCPO0Oglb1msWNZbTW3lkJu3WSLU
EYaQy5uHYlQEYmjh/fufSHljv1B2WtpYHNmL9Nnp66jKjGKV5DRHDjKEPDol2KtWsjOTZtoV6EL8
KGt1H7ft9LUfp9gD6tp5naqlyEVrT4mVX9IoO8PMMr9LjIUozDzDZVilN2ULDiPBVfbYRDig64Zr
JyVSXTgNBxCas1T28JfXHiM2sl848kZuB8ef5a77hO3iwv7UnYKGfTG4ToR2jYME7w1/18Y9ve03
yYAqLmej0X+1s6Rz0ZecnvrWkQ9NEdeeLNp6diMtBkInMu3b+5O9pAcnK5VuDunJAummb8rHPZ3r
shtnJD8n+Sg3QFj0aI7zxcf5qlPQCskyOz70IDKfCqWMD7Eszd77w59/a1qkSKbRLNcX8tu6KGeL
qHbmRChHMWbpU2A7+zKZx30gtC1oSxDvfRPskPz6mpdJ6hlFb/oWng7qPLbQZob8QiPwbJHzOAtr
iVY7fgRnVjahYrY0lzLlSANfXAk1jG4mKIAvVRZcum+eRaJlKHqOEO9YX0jgnM580EXtZDiFQnWh
mO8lw2q8UaVP/v4En6WHjGJj0kpNBrYEbJLTUaAXiAiNe/m4EIQ9obbZXiuUAc2xaTyyterHyjD6
TYXq+oVj74wnQCOIoi43WOpqUAXWpWsA41VvO21zxM8ZW7ksbT5LWIX4Yzao11WrTHsrMj7lMmDE
pAjBT2L2d5y6yH6cLBxlaSj3+IeEwaNAcXxf9pj9FnX1Fdz6Pbd02UW7sr2anDE7SlHDOU5Z5pcu
Fs4JIonqvkQ6a6uNmLIOpbQtQUn4IjekL7RN1O2EY+uFpXyWa/K6VGEhrPIPzZJVIi6K2OmxvKbz
WNVoo1K/8q0Zt89kUnAL0JwObSsrvVQ0WkL76f5l1KVFA5wQa6AzL01rttOs15tj09Q7kB1W82xQ
AZTKHpj0piO3rvTUU4tdVj+hjeMOw1ULIUPKP4cJ+PDsIWwafwmzpa5T63wIBkQj1HLRQNtLCV5W
zks5qNu0TXxR3LWRhA3CFg3nqKP7oWT7MtAwskRsJ249W083ocr0R2gf3sI7D1PDk9rCj/phm1jJ
Fjbe3hLDBi6ujyJeBkQhqtH9zKP9qOebJhH+kigKhBEFfy0wNum4b/UQ0CeQFTDG9kYz6m1u44bN
v8NBxgPa3uoi9gPpAIJ7JyzFS8NvMk8z6rtOVXdNMO0yaiSISNV9lHAwQo9/f4+dX38pcNAfs7hX
LnXjdUs6NxuZXlUtH4Nudktpxn0Xk0H025wbSZvC48Rs7UZyMV81RQ3/pZkRoUyrq8m0fklaVRyE
kVt+QIvCw6063EiwDvymtrVbrm+XlIXPdC9AlCP9RamLNUPoX7ttOKkdKJJQKTEZbbHPy7i6QapV
oWg4SNf6HCp3kSxiNwLWrQy2vpHrNtg0QlOuMb7+AsThmFu0yBdBmcqb02TYBpqT32vZfOnkPY+R
YAxo8VPmpetAH/I0epmz3mrNBF6qpFrgT9kYbifVqh7e/35vjbIQF2jWkHjSuj4dxSllo4cc2EH3
s/ETK4bMN2VU2t4f5Y2jjmwG1BrySEtJbJ0U1l0eBbLWdPd4IVlXdMK+qBgiuHWm/hxlOH2anuH7
2O+oy3lp3SBiYyUz1t1hGl8zv8qFHPW8ccDlFIQALWWuT/CzV1lNkdVGHUppeV87ueZpRToc7Rzp
7jwOjW1cRS84FPebAZCflxekXlKdW16cto/vz8v57C8wDuYDpWso6OtpMeJwTDB/ye9nx3pxdOyZ
y1AuLhyDZ4PowOGxwEDKiR7zWZMkd5oQx49EOs4Ib97ASaT614zFhWh8lkwtoyBtyOKHpMQF4HQh
JTHLVFMm6SjpxbxpRV9uOrPo904JDsK2o2TbxYN5kCbb2oERlC5k6GcoJkCRoJ8JQkvNA775aiFr
6pxriTEYd8YQo8iOPaurjFjWVEUU+tw8dVha1AldJ6aCb08oqMXZj8npNTdOxb3WIFfWqOnkIYrz
Kel7gESh1GOvWFvq/egk1t6m7XydNv3gTvi9b95fCGcHKLc/eF2Ie2E8s2gBn85eMWZZ27ZGekyz
SvGpPuVwqhIKRkO7q5X4YMadfGlPnh2fiM5wVi96snwyvtzpmLU+1kwjLZ4MKyWvxdPkfkiQD7HG
Qv9uxVp8GAtq08o8G7eYYuBzGZjloZljezch8ei9PwNn2Se1STYBD0NWSP94Vc1wENoPyngu4VvY
WK4YsfapQlT4lzRJ+oXdf74haJyp2OjSqAMvud510WjoQSoBV6ikPN1a/QJXQkrxwihn2SezxqKE
ibJ8Vdoqp9PbwXGYqBUkx8Dq8m0S4YOaImG2Res8fK6yIf6UFkG0rWl7XRj5PLohCoZxKNZbcB2X
W+Tp0Ok4BHpntuWxG1rDHyO5u8WGIcGEMNkW+phuQ7idbi2i4mBhdNAj2Oglud5/e/+TnoeEReCI
AxcADUX4NVossAadXk2THQ0DnAiyIu2uNSxPSabhoUwmZMNLGjyFPiCzHDTqhVk431JcqtDJB0D5
KvSxykkHFauIWR6yI/SayM0hTe30zuh9duCHpE/tTa4kl4zVzmtygB+IP7bMrYYay7oiPTZiRujL
Vu84uPQNCWq5IdMrM79N9fBLKMnZPpJnSP4FsqcuZZ/ILcYOTfbQTG/zMlW9op1Lmo+a/NUoOzZ9
WqbatSZk50/328KuRhYDhjUNV6Dlp2skmfPeLsdRvtMl9SNd8p6Kk45+T9BfOH7OvgP4DC5BwFso
08LrXnbjb9VyKQMvURYMNEtHK8u+WHhP5gXyE3WdPgdZcKmXvPy+k1vBMh6dh6UAtUjwrxb/XOt5
TatfvoN+2rqRNcaeGQpx4a3OwtUyCrLR3HUoP1N9PX2rPBUBgnGDfCdJGVrYGMQdVCK2S5l9vlDh
Ok+eGEuHzvLKZyOQrEJjOcZKls2NfBeZ6qO2AGtxeEk9HUTUT70b+13fyLdBqT7GZuOqYO0rN61D
ZxdmdEvz0f7x/rZ+Vapez7AOzoGUguYCqePpu2udXcejU8l3dlhOfm5GwQY5kORKKbTOFXLg7BI5
SvdzICe/ShN7TBdecvTVUWcN9fY2cza4ajW7OrRaF+vxfBvQqtiZtqj2qE3+GE0R7YFPSjs5NX4G
aVr6Va1OhClJuzaGNLuL5yJ6qcxg+lyj374XhWpcd7FuHqu8VTziOR6sel/dcJA5T0reXbTYWWL3
6QzQxAScQ74Biw3/+NMZsKwiSTq1hGGodKZvDtDHh155SBPVc4rB8BnT9JuhRrtPs0OvqqXqQsJw
3iunrIBhE1kXyKCl3Hr6CIFpJWqYwwdRc+lKM6SbTgubTVVb43WGXt9VE4mXYe6T61xGRxCXyRLu
QaJhuJFm8Y0QTKgWzsoOe9r+l9kK3Q+aeqONAgp+Uob7miRnl3Bkbyqyn82gjPJNY2flVRVrrSdL
yO978wSrcp408zYPYt21i0y6UTSlwnQxJ9Zb6DbF+f37q++NEIs4CHXyRdMH4fZ1PKlGqUy6KoVl
M2nSVkeNPjC1BrGNWKkIl3Hb3WSSU/t1Ou/FMD+2lfCFhv+t3DfGIUvowZIEtsEj/U/Hp6hx7OxB
uxBdz4MeDwkPhGsVOQYHwenXsUNwVLXdSGDF9eqqmSJkEwXspcQGoxLXyeg2vSZfOPHOIx+VWppO
lLwcDr61+l6CH1G5cDKOVRjOj+iG1bdylFxq8S1r+2TtLwQkDUzmogmCCNrqXEXDueIlEFGQWf/q
pA+bYhzSTTskFYDSiz4E59GPogIiXaRR1PeBNCxv/dv5YZtEWkNMyjFJSzS+y8akJtKNzedi0KVN
FdS4E2jx3dQo6iHRIsNLC7TjVWlsfDUR4yOwt0up3dnXXR4JQS9yCwIbDZXTR8obKZatCTUdJOg+
80/miazMvmcFMJVQl+OPU3BJjP3s274OCaIdAR/uOa8aur/NAi7RozkVgXKcYiP0WqRP/WQshj8t
AaOERM9yEXqlSURR/PTFZBnp6pSG6FGvlXBrz8L+3CHfvs+kQnt8fx+fJYdkZgxDJ4oJhC222iFJ
OSRIDyOlJ9dpdxen151T4wboOJLwEBjSZI8W+0ZF8f0KovCFwc8RMjh9vQpIUg2i3bLGRMwppmax
2WbHAQm8HfKLwT41rJqChKJA3sTjSt4Mlfwk21G56Ruh4FRQ9JuMorhbDkbghaE5XQjp52n78lDA
jpmXhVa45q3baS9xsEfZMdb05kBRW/aLonB2aVgbbkrT6NDL6ofIGL1Uxo6njNN9oIpLZdVzLBiP
QXVkkbjhGsFF4nQRaEAqsfoZxDGvlNtJjsNb9Da1DVk2QCalKnwBp8N3Ojn1xxyHb5HmF5Kr8/1F
VsHVgcsD1YQzq4xsDlOOlh6eeKc/6roUHtoE5SwpKlsfPa+N0KpLW/qNtwanBUAajo6MUY6+JHy/
bTCBZGfbZIU4TmVeI8VaOl/rSMKSrk0pXQ62DLyDykFCxYxF2lSbZnQoEry/Kc53+elDrPKKjBpR
WtedOEppLG0rU0o2okjCj388CgR/ejw0aCHir+FhWesoUpol0VEdIjB2siL5Qw6J6f1RXhmppwcF
ZRhahlC3EQKk5no6o/Ek61U75dExdAafwxyvrWehxT5cpe1ofHbU+8S4arVnfcg9K9FdQLSuIzp/
kvAb7u6sYEKTOcasUHbb+EWd0zstvzL0n12o4xr/qEYfgxFniRToZTd4dgPUpBJ7MvOtnQ8fIULd
2GH/XNZfC4zSNnX5DcXjP/9ekAA5A8E2cBCsmcmQfrqwi9XwiK/KtZ1JKn4RzcWMZ7mxrCfSBkSI
nOBCEljn2+jMjmQoVXRMEa/fl8ZkeQEsvf3kFNtIssINNh21N9iJ41lg6fa5UBUX3EVz4Yu+sToX
1hf4ZrCzXOZWp0ODsIfToTFyHPpEo7mB46C8VEjfXzfnmx9uGetmiQBI1q6jYNk5fRhbeXjM5/pp
kGfnsWqs9kkiUOGEEltccVjAH/54UNJpUCrk9YC31gl91ACiimzkhWa5EYcZs4hrgOV4sATjVqRS
75OJXrI7PX9RrsRMJFdVPLUhuJ/uj0YfI7rCbY6yCvhAw0yMZ9meW9/OR8VnGYXXcZWJ3fsv+mrF
cbqYGBVwEkATEHMoVZyO6mT00aqpzo+tc5yLwFMiTA4NgepY5hYwDOZh28HTzp9GMLjy8CQkbnP6
JhgOZbAvqVWZ6V3bHRBvcS37oY+/6pXjmdO0T6e9ouFQA/0LblZWbLUhchPtUclutejOcigDh0bz
YM7KdpLBrDcCncfGjTlWnTjbBm22a5DL7JXWb5HMtJr0JQP4vJkEmFm7BrAYtTgGDfWwf39KlpvS
7zNCSYIKHZaz1oK8ASB5OiPWzN6Wh3j4kHM47CsZb7QKR8i9VMgavTl0FFqrtzZZp18Kka9Z28nQ
6N0CRiJpXzwdKCWcDm07WTRzKIkPiGWqbosI7WMnjPtabcMDHi600ELmOrCzYKMlbG+zG/R90oIk
z8wJyaw+U7HmNeOrAtCAl6eZs60ImRYOro9zhvXWGDy/P1ln/T7kJbj524v0IKvozO9xHMM00mtT
euDqvUdIpbwqgEsdy0g0G6k06r3UNb4w5NKXBhKYaZTtTaBLyn1ix85+bLE57iipm5OK53ivaI+T
3dd+W4TpfaYm6oXlfpboLYgdSPkYlBBBaX6sNlkhYVho9bX2YHWlfDWnU7OFSFB8BmH+VQo6lMgQ
MvBkNShuw9k23Mp0Og8F4mBbYVXlYavUe1iIJ394BAPbo7O3XGMXBgeV4tMPnxazVDjFqD4ERRht
ElNq/C6MgguVo3XAfh0FigwWZ/Dw6dKejjKWIsqHebHTmOJyiwUf266q2sP7S+KVHPD7KqbIBvAK
aLf2enNYnwt9pgilFZLxEFkKNzLbfBYYJORRk3mjZdHPtuUXVAKuhlRLN6ktnsxFr2Nquk3eJ+Vm
GhEAduy23hTZmO6d3FGuEF75VOPo43bRYxTFEbLJ9sfEkEe/1/Liinq76estJVQE5ymHhUq0yXWr
unGCzNhHUZl7yiylW4q0hqfLmYWKZ4sCHKbVXl7p+pOdmsLTU6vaJLItLpxgZ9uaCWE26CwQZMlH
Xxflb7lkXA6z02IZ+EDOszG2aL97k9cf4g3l/uvRK24jH6rfsfza/owfgwtH2bJ0Vl9jQdkD4FnK
ktwWTz86osutGtWt+gDwcw+bU68t39R3CteG97/7GWns9TVBXyBOBSEdxPfpSNgw2hlRQH0ob+yd
uUvvxm15ULYwrt1wo7jyNvO0Xfncb6wHY2ddyX6+C/3IlbbvP8f6HF0/hnr6GKPZdXEvV+oDisGu
gSycML5q5a5WTdCll9Y6v+tkchearrXkYGQoyIqsXlnXlqpKhPLaqOTGrWWHz03uOBdu4ettS2LO
IGCoKe9xQK81cEmsqjoQGSDqGGfFIk7iDWjW+MKrLAf96auA6lsySiiGWESYq+BgDBGyrnOZH80u
xMoZzjXS0EW4MPQDH+GMr7QIsvsK7JwnpfOlxXP+jgum8O+qDuXtNXOPIvEEH5XRKzk1YVFOxXLT
umRiuRoF0NeCNsCMd2mzU8rTTpdGJqgAZQhQHKnkZp07A/fdCy7WD++vwFeJjN/m8u9xqIWjB0JN
jD1/Oo5VI5MBxi9DqBEckmjtbjcU5YOaGz/k2VBQqDTjyY0mhKPg1AX+NJj9rVHG5QZjJXOPbmHj
V0o0uHKvxITI1kdOEGDnoEVbXRY7LoHbLIl9GbNlzwmtJ8VKbxM5dXynareTRsm9cCTjwu1mlRj9
/Vb0iOhnLSDttZTCBIM8aHPeqnLCh0mn9FvzrQxIoS6qPrGrh2hWlops/9mGfh1Xp1tEFCe7olV7
OpuOHY5d5dTZMaSU99Eph/wq6LKfpsgCd5BG+mZxd2EzvLFQQKeAVqa4xuuu0Qup3sbGUMXi2Fp6
tA+m2faEBk3qdZ3814lbWvPv/+bP34tyopEbtas//vtY/swf2/rnz/b2pfzv5a/+///136d/5G/+
5zf7L+3LyR82OTzS6aH7WU8ffjaYDL2OGf4slv/z//rDf/x8/S1PU/nzX399L7q8XX4b+mP5X//5
0eHHv/5a7l//9fuv/8/P7l4y/pr7kofi5cfPJlr/nZ8vTfuvvxz1nzjR4XADBY6CG/olf/1j+Ln8
xLb/uSys16YWtGqwY3/9Iy/qNmJI859IjCzkBc4W2sdLBaoputcfyf8kcwKRvMj6EbbUv/7fo93/
vR//nm5m4j9//kfeZfdFnLfNv/46PSkRMaP5ucDB6NRSDDmzSc1QlDAjyYn3c1Lo22ackl0YaZaH
LLLYIa15CY96elC9tllBHFPQWhSiFu+S03WdawrwkTwP91OAE7OuQHNFrzs7TLRpbic7km9UIYK/
19zJkvv9JZfQ87+h6e9BSXsXSS5IaueA8sYeOpxywn2LctFNI9KI7pSpuRL/eWHfnp4or0MBAl0K
l0tvlHNl9X59Pc2lqcb7qcuSG2dGMD5Cv9QN5DTd1mCx3Li16Pst/xXZ8nAhp14Nz30EbBnNfFlh
/wLwW/b4b1mXkerzIAy7RnWv69wBvPi2Jc++V6NGAgpagCS3WyTTE9RBv+Wa3ex+W/lvLKcVI2lp
zC5oX6BWqDiAOliTaNOhNwIEsyuyruUjp6P6saNV8DXt48yPpnge3KCO9OtSrfxQVN2uyhDz8cJR
NWOvbxuFXkU37lChHj4PkyZC//0HXK331+fjfAI0qy7YtzUeIy4MooqQkVW2Ixq1Wd77jYF8ii16
NKzBhFxq1Z0Wrl4nZElFEVJhw1JeWS14AB9227dds5dmhkU6pKMwxZuZ9kYOCv0DNPnkQ4KUVIqs
IEAJleJB2lkTjds0bTfvv/2KycD9ZLlxvQYcepAKJ8vp+sg6q6hhHqT7Hq0DsKq0yAv8utXmqqI4
MLpaDUSWum/xOe7KHyYxZdcM5gz6c9ITCOJ29EGjp/0V3jAG1tpYh7WXa7H+zB29PNRTNOI+V1pK
742tYhfuYLPhuIDGN1leSYcssgfhqaFQtwFKobeWkskXKH8r59G/XxGLBxQ+Xvfhegci8KYQC+Ns
b5QDkhgzhD/Nb9ty/ChqEAOFVY7PhVMlsjt1inOHlWa6rUQW3tSd3uxSGDSHIguab71iSPdzO4pH
YXTy19GZMFfsE/GYpEr5xS6M4GA1XfJDU0TrFYiyvHSzhMzvmLeD7FVqT1W3aRDObPBGuB2yHpR9
6IjH97/o6aH9n7flgg+HArfVM59VqR+CFJ1xsYfGgeFUB9i7QdnuwjVnvWtYNpTdaYjhEwLaYU1p
tI3U6kZC7t4CVPFZAldYBm1z6OvZ+Gmn8iXG3CpeL6sUCBEdPgIZ9YFXAZ/fohh04iqaMQ3bQzMN
YavHVzzY6DnaeEm4aXUc/T0SYXKBwi2spuVJfhspG1W6uE0j0DQNw1vh5OPHxJTF4yxVzVWnxeIx
UxA5e/+brYP08nqL0Tr5Heg7YFKngy6ykZB68gxoext+a5PBtjdWWrETEwMxdeQSTO0ZYkP5JW0F
mwhWwaUP+tYMcyknL1kEpc7AG9IAdKKX03JfU7nyY0MuWDddHk+eisXVBUOcN1YPXxJgKljzRXdn
+flvk4wrbIQ6fVjvS8kSj3o8EGmxENsVZBtuJNr2+/vzuwK4v24KME8okBDqWLZrNb/CkCleO1mx
l6tqnj29t4x2E1lF27g6LczMoy6Cu6EV5n4kJRC0g8KObya1znO3j2I7ORRoVC2AjuZbB0H5W6aW
Pef1EGD8EZvSTaC35Zf3H/rNL4JVFJU6Fv8ZElXNzNRUIxuxB+DXLijJdBtYIr92Qr16en+otxY9
DqZL6ggmzTFXSUJux1VT8UqkQ3Vwq6iNcts143AlqZV9pWtpfo1cu7l/f9A33m8h80EWV5fmorE8
1G+LYB70KgWmk+9HLde3lpYHt8jnc+8zgkumGm/sL6gwVJUZTCNVXuVgBRZ9gt5psQ/aIcq3mZkk
NzhJ25ter5qHDubRQdVapFCMrjBuBjQSLiz4t96V0WFcQSQDicL14fd3hX9pDZLV5vtMB2iTtbyh
MpXOsYsL54J01vIuv6W2SwADrEmrmM4zJfRX5Mhv00qCbi7BMtvrnFlXuEc1V/DdOZttedaeQ7Wx
8KEo5uZKqi5+0jfmGRU9GBNL25uVu1pHQGAE1QSz3COw2+80ZKA/RPgNVlQ8RXCbzBOxKx7UUbjU
i9h7IiTben9VvbWUwcVgoAIKET7v6lPPjR30vW2Uez2SzX1IoecwtIG8KeLmIQsx8HOFKi7ldG98
XiImZaNXY4YzGawF4ClXDcEzTHTnLkDSEWiEWmWRH5tBsn3/DZdJXH1g0PB0ZEgfaZOsg2fJDclO
B7vYV+Rqd9icfOxxpbmQpb4xCOqFrNWlkQvXZlUvzRytNuYsIiKEY5C4Som7giuFzSXl7Ddmjoam
QmhGqQqA1ir9FA2uyaVEAWo0K/05jZumcctSxtkz1fLywtp4Y2ssno4LvwWcFsLZp7uwLoa0H8cW
vhVvvMvQplV9CP/IkZt2dh1JlXQfdEWPEIRkvvzxRwN0Djx0eVkIw6sTXkrYtu2Y13uRmpJf9/o3
mI9/psb29ylHv4zFv8CHzs5wR5Ira5StbI+0CstwJmmYw7G5Ctsh3jZpNeAVgtT6heTljcOcve6g
ZcAFU0GB63RWZz0a8XoOsr3U5vpznk7SvT2P1ZOtFck+MbNLO/y1173aAKD4FwkPTg9sxlfZQ0jn
OBOzWewTTcvM/Tj1QYXoohT9YjNYHwkMjuR2jjN8nEs7uHfQLEQwi5ZqT681qX6VuiIeh0TlFlDn
k7WTylazqT5G3ww9JvdPjRboI2kBfVu7crSNFlX9vqjU5onEpfz0/sp4YwfQ56TWvJy9Ml2v0+lD
o6Rp9Vwu9mopSb1bChOaaBVIn9pE6S9oR74x1hIYORgAxy6ghdOxEA1BDF9NSW5NCREaZZi3cy01
O2epRfzxaxmY6xGfQF+Sua9OvEmu2nxSJ7F/rXg0sjV6cmBLvo4K3f79oVbg12Xd08WkoI0eJpce
spjT18riUBrkESqpGENu1K2pDdQLgLAptYAnjrqF4eu1UczHVkBTcrvJNn8AxhaPjTTkKa04Xb2n
4zrftFaZfdSRaOk3fBKa64VUfHv/adUlpJ0uX3jXS6YNTJqgtxbbqPSpMaaIgkgGvugaE7nyRaBu
cFM2Y9TgdRaH3zo5qp9aowoHEG6B5BW1ung4RdUxmfXQw0y9fagLzEIzi7tIIbrej8y2uTLj3n4Y
gErs0AHt/Dows+sBlpT7/iusYGHLhHPBXIR+IGVxDK3TGZRlpYU8ke8NtUpd0RXIlSR6E7iGkLnY
E37uJJy5/LSNBg/H0W+TSObDhYdAS+pkJilakM+B/aEvhOI4n34VVG0IE2WMI/Se1j79yqSuQmA4
OTBNr6aFCruvO1pEJ3duh2crSS0DOFUs+wY2ib/UtHge6wJ8LuW49rFDmZDNgEsF9fVxb0914kGR
Ma/1FnuZvMYILi7dJjR20mB8G/BZDPAWonjj103/oYrCl3yKPprWsry08RBmzi52ktytpNRyzSDP
8YO+lnMBPdbyZKfDFq/c91W0WUxfSqVGSi7ZNeX0UR4zr3e+qqPsS6IBuZU8TEN/PVjOfChmhN6i
4UtdVn6PyM9EESPBndI84O9HO1emSx9Oh7munuHXgMk0vdKwbxo19kKnPrSxTNse5EZbbZNQHPom
+9kFEtIy9U5vkkNuRBsDb2qtbTxUtD2D4kWEGltY4nufSBvJllHhTaX9PIAEMrK9PDThRq8Btzh9
7stJq3nYrH3tlIJ6wOw86XLgp/CAQ8lNuS7NYqRzFzV3yEGG9Hekm8mIaMU6SDCL/AumSO7YJcTf
4JtmVQ/TpHvUuz9T0vBR9dlaxg06yj/iTGISw6dq6g+Rrt5h2bBVqmMYqtfIC34ZJwosZkdpSgxu
PaQ7CTHDKUNtXQJzEQabbp6ua+l/mDuvHbmRLA0/EQf05pZMn5VVKitzQ5RUEj0jyCCD5un3yxks
ulXbamH6aoGBMN1QZyZNnDjxn9/M1WbVKLIH7yRbuS+6h0melel90v6bu7o6hu6F+rXY9cubKwwV
M1vGyV3aJ1+a38Pxx2o7p1EtMQV1M+TZvoaOClfiGJTeFrP1c4FJYLw44Yu0kPtHQLzr1F/sWiDr
FtXJ6qyHehxQv+Mlr0X2ZHc+src6NnI3dkyyHM0ubWPTWZOs0tzXRd/Vo/+c8TrXQfk89ioZGrnx
0+rYrOtO+da3gZGlZ+hwY83pLZ7o8ar8Z1mpN0bfM453XVIbmbsPvDx2/HKL5/Fnw7RjgmbNuF/Q
VjXi1lk0p9/U2LuSpKfzlAHSYtUYyTY2SoNY5DHJHXyJlLNfobWPrX/OBv/izFHcChLZfatkIlaT
LUHjq6PnYDCTtHQfw5lJnFG3l0googUr3DoaxHdBUWwdp//sVuIbs4iLlvm5JX1hqKM89u3mjLf6
xRMw+bJm2s4WIVSUyedy7R5Rsd1bkfrGVHa/0nMlQ/q9Z3HJ3tpaA2v7G9ZnZ5cMR6nLl9L81EZV
UrFMinLeL4V+iVR7wFTmq8O2ERdulzRd/kOF6pgKi2gM8ZZr/wZnpk1D1FQ+M2jU/ZasYjep8/A8
LuNNPupDhp27gJ+aMDvoz7rMd7UzXLCLf45Q8M/Ce6o99LS69bhYKkjU8Rn2vqxrvkM/EDEQwtdA
gSKnozBDWLVNDOfqaILJmmP+sHIDZVeda+rICFsIqxmcbrXW8rOz5PDDapE7TaJmYEe6Zjl2uz6V
F7LYP9stYXk1BvTuTDytfCjcqltiHxfYbqmRkTtb5cthipWo4zSk92BOQUpcFVeD7z/WQdEk3SJu
G1ii2pzqlxCCLyf6XWdGr0Grb9x+fOiUuAfN9IPBgB/sThCxiFzVOti3zhxX7XDTLmuTkEqYZMYI
f7Hi3B9X7ltjWE/ROt56OT8Yac3qHcau07xRldis8Fbpl+NC5vdm9WYJ1MlSf1KRcVDjfI+GDevt
4FNJWU0jL04X8U2sNAAiW9ONFax9YiN6+OitgXVcbBc5XSjOsu9rXGWQVjEfRlHfqE7FToNZtlkr
9ZTpvsspOJl9V2YcoJNFBd2a9Cvw7b6bBvH16tNobAQeWZshiCaWvgu9di2DUxpVwbPlDjoORi5v
dUW0NTpca2xLbefOSockNUT9WNSZ8RZikUGXUtb6e6DWh7Vqf5iWsDdqCdZtPltxsUApTaSf2aCq
4/pqzr1x9CAcIlMSwW2Ntx4Bq1o+eWv/FqWsEAdDnAPYMlILrDTcZ5YoWam4n/nEFip96UJjHfe1
tV5ta8v6jnzI+mAbiyRctU2Np04sxafF7mzvaiHuH6DTGz88W0nSkgaKIWqpZbjxijp6KjonvWtr
VdO6uK3Y2mFP+qcc0AcMUnnrloQod0NgatHEaaCHi6g5aAFEp/o16pzK3Gnt5ckspy9KzN7XZeXL
48FrFuzn4HOosjPGLYBUtR9TJ6/jsPe9bTup8gEApR7A5/Vn2ujmmzUP85H5jnNTN7V8iTJNhI03
Dhe/jVK82u1K8oym/LVx00cVsOCbuplYXGvk7vBaFT5RpdZ8pyaoUCUaL4xKlnXUsRupyNnURQ2T
2DRx4VmKamOvtpuEwhQfjK5VNwWHuY8IDpeN2afFKRxScTSc1ty1CMcvS9S0LgVxCD/7rtEfV3Wt
PYbPfjrpT4H0q9hvjPxUOt5b2WuC54fZgb7ogM144aM7i9dgwJkH4xXjkfy9/skrA+egVvDI0Raz
Ayu10bfNaLoV/utOvlWWz3bWd/ZX0Ct1nzsVvr3arU5Mdexj1vnls2VARFsBNW9MwoH9pnxaU11u
cCAYTozu+jbxjQltZGmvsW+tSJgwv9oWKl3zRFRzx03Cdx621lguu9TqfExNyvAaNspkM84GPY7b
wZxlx25XA6aFizmkSRipOuE8s7cGPMjnjuBOVInhzm/zNanm1Etkm1uJXMOGMNIaO+O1MzdBkOtL
njvOgOVtrTcZqQ7HdbWWIF46MzzDETaStnDH2NJe+EVPJX17G46bFn2wSnjHrWNDE2jEFF/jJVzy
y7Cm68d+XuR+Rjv6HT+L9keaedmzYfri69rdp0Zgc+Sjid5b0ZjtUumWdzNhQDdBW+QmBWMoggTw
C6Mbv+Ofg6nYeFNDcSlwzAsgjXyViEAPeFDPp4ke+UG5dUY7ZNgk+0ztcZHzenK1H8RR73EimqRF
7zho+7s/NmZCv0qcoYkTr9faH5XpMDA12o65dD/DKweJNpdzFbhQiLFn4XYJIUd6ki54Tidj/OhW
IH5Z62Pf5C0e9q4gKRp2qb18C4O5Vck6c7CtJrOrt4HUPntAyc7TZYtzt3ih22D/4873bRqtHyHw
Wwevne3NHIxa4oTS4tc5IjT8ilS92JP1CUWz0M2LzNkNZ7NqUXTyrm1cvc6b1kn7KjGnyVEJpn3D
Pm+LcpvSZB8w9NAnL0rVk+HlXo/Jred4vMS2/OC1Tm4k6AKtESe01N1lJkKTLdHmQRtDRdHFjqNx
dDM3UbMzx5UuOpPOkycjWiWec4UlhLY7HByl3mdV07z54FaPGsj0q2p/oMhj2ry69XfGVGh3iuBc
TTcDBXITobu6Vw7Fdw7SIMlhomL/aAaPndVE52HAZzrI/LbiV2iKee506auvVXQ3yLI9TUJ3p0G6
+AfgBDV+8qdmvljN4Ceezs+YqtSHZi7NpLWcauf0bNRLBAXU6vpuz7Idd4Fhj9t1dblWzx43c62N
ndX47hG59nUH4Tj5ZYJQUuGaO/mPhRqj6lNtlDTLgT0cLHdqtrz42GkiLvnuGXK8GHPtHpd6kZ9h
uTE/z8fy3oaKvFdhIB9r25u2TWDkb4vbri/ozupt17X7wbbr+zFwX1Sf030a07RZp2t/mNvzQvVC
bKeSsSq50hSk9TNKTvcyhl52apzRT9Ao4VswE/B49BbHnGLJOK9MDDTOZ+n2xVPbtFYV98qobq7d
wh0pdr04jQNy3i3/gbexs1nzEPI6u1/dskicfvS3KO3Y2ZBglPwkr3iyp8DcpZkzP/XCCPdpHuot
Zt3NJrDlLeRkrPgCmTH0bIshfFwD4S8b5lspTlK+DJ/yYG7uxZBKtJm2QTjtNFgAFSpwvudmn+3c
2lHwMpeuuPctL9/UTd5ZscwJAEmXSB49YnM23P36xjWNw8Lk+StmdtFxbnQJqO16eu+nE2rbXPf1
jV5W9ZanXZ4nq/SydYP4VTIOn0DqNllQ2NuZPihpsrr9UZMzeiv93HvW0b/J7yS83Oi6cGpaIRsb
9EjocaNGX/pbBJ3jPWxB+7CGQhztJlvjWRT2eUFXGGeweG7l4lxf7ZHU2WsGr6EESBlyWIsTkoUT
u+u8KiChJKQxTxYc5tltHRRs2HNzdsFX7cGkkd2iApFQc2S3nilY33O8h7Yr3coZOUZ3EKVuX/Wc
8cIH2UYKQx+HIYpiN+z0TUbPyZnTqe9oubItI8ElCWdRbqTrfC311H80e4+zyTpivI3k4zCkwYsl
rTUJq86OGSiY2BXACz0irqeLFU2VtG2EaTxq922mp2GT4uF2KKYl2lhW69yktAj2NAms5UERaTzt
JdYe+77BED8hCjJ/hFHR7Muszy/rUGLrpD3d7rpAO3dVlTsPTjWtt4bEjMGcooGZUBA99DJVjz3U
jCGp7FnHojFh05hLeOTdFx9zBw/UYerTl7ns1L0xibJPChGIXXO9RSpAB+LZ5bgJCh/Hs37CAbf6
xO5HFW8haj+5VrWCAC0cXJkFAiJYWVtcMuUfLW7yyVTra5jjpOaoIdzZqjIPVit0kk5dDXe4N/sH
GpwfvtGIL0TYcw7J+49jOvefgz76CqygEyz0viqL+jtVXsGRxvqSmp744FAXti35CQ9BNbwYU5ru
Stso7vNxxfELm6Jln3XNHDd2uybW6E+bEfMvmhAw1j4amovpq2jr+kO3Tbumxx4Or6hc1NEuS6ek
UWV/dDnkXcCj9gsbbBWnzmLtmm7NPvYhIsalAQJwmqd6yTk3qEGeOFcumLWl7Q3kUUzyLFLNu9T9
OmI1RW83+9vI5g+azW3byOJz0fr+iROuu7F6Pz2U4So23ZqHW6NUxm7uJ2AFv4koBrPa2k17bTT7
yzWXE6fx4SUyNQcVxxtPuLVIrKetNEwsqygr0lOKCNwhTTcFgUTP5dKsaK2NrsSJy5Iuy82KEiI/
o207Gv6lrIccir3Ae6IxjP1aOLj46ia4lOHc3M2lJ7/JtvX3QTs/4mWJi1C5mhjnFc3Hccr0fprd
eWuL6YmYZpt5v/Re6qKoLn2WTVtVTdUlMyLU+cWhcNvlVJvSPNo1dhv9OOh9ju7uYHXkmw24dG46
wp1PK4e8b1PhmLsBs9Qk6wKaszGcn113iRLuv0wC6eYn+D7oDnLnS8FhdTM79bqtB1JVJivFRBBw
um/KNSk9Eo5qqwaCGIyivY2mQW6r3hu39tS5d6FwgiOBBN8sVQwvQ9q5Byq6PqU9BntWaVVbrGay
r9PilbHftTjAY9H6AlYzvvaGL+6jwi8+2Qgb3c5r92MTOmeEMWoDabCPsa3TJ0NbbXQoWmBlHHsQ
SUhH8ezqtYqbXLc/EB8UG+LRFQVln49MHAvzYNp9fhv5eZe4GZuuaYB4GVhgnvqFbjrXeLsEljA3
PLI6yaXR04IPVhxN4d7hngIRWSFsPU2jpIbEKCpv6+GUWFahTfM5LxtjqftdM1Vl4qhIPsxVnR1k
QS3ECLbfSohSSRRQe3DEKDdQr8XFx1N6W5khZ+aoQChsDV23M+Ca7Yw+c9LYpbEv4qms9GWpO6J8
fO2fgev73eI7K++pf+qDhUiOyJnEnVV41h0BEcbBoKs7htU4JsvgpDuF5cFDzZkp5gumzRCSvgGD
q8/jcA4PtaEYzJoSrEPhERGmeASL4qsJw/m27lzMndfyliQC6qOxvqFaLZOAuKuwaKPYnmz7h8hx
8R+7drlfA6/e2aCln5xiMc61EJiNLPPoFbHpj8+pttsbLMeWTe61t4PWXxgPy9hV5se2qvSdMQp8
HnPbiG3pk8ZpZtOhtiBUIwSs7qUW7NvMQ2NzsF4JXHbA9bByOlnaLjiYd+netIuc1T5X29xNo5fJ
spEIl8W3ypvWm04xukpEuQZJUDAHd/Ww7L01b940vdVugOB2tIgxwudLiI1tU3MDk2YlBi4gG7Rr
OveLqysTX9/a2OIV2jwbSqXnUPnhrkr9JckWy4dHgiGsPeMcBnuQ1F1MYDCTtvK4z4OvVSdFwrnJ
OkS56z6NHkfetvHlxgI7B25pShzX/Dpg+yjXLwG+ixtLDiu+CUX2LNBSWNUIKB1MYj+pebitw7V9
btqhZUMR6UZLp0JIJAoAncUEkbf9J1+n+0VM6hi5uQ8RXvevw5gNW7Ofb0XdzYnR8nJ7YyTv/azx
vuHf/WKjOr7RbSCTYpn7ZA3n4hQ1qY9Xpwo2lV/Y02721XhDbq56XKphSkZMuqdkqmegSzx5qrOT
LhVGAPmPFZ1nPDYGqhdSQZMV29yTmTJiAwuT825wcntnNvO6KZvyICycBWXISMM28KPLRgXKVo7V
wfbc9cdMR3pjpIGF+WB6MQpneHT8CqRtBbxpUFpvlBWINyfNROJ0BhLVlZUX5SEBMwGz8g8lTDHI
nVTHj0ExT3s8Fk4jofW3Q4b1rK7nL1HVf8+LMtgFPQOFyesXVJ+RuSd1rDnNWvhuXEtff2fwYbWJ
kQn9jC1c/rEOy/6NiJuyDzhresI82CnTAqC3Jgnstfmcia5AKOuPp15P7omoOf1htRe2kMlvh62d
oqhNSwt7N3/I/L3ZWG4yX8/yMs8EUJ6fPmQTxSvN1hqP67Z8ZHedE5tImE2ZId1KZTWTmBK4YleL
gZVUGetSAR8rGkZRyS9pM81ga1h2zl2Vb4exyLmt1nJyguhr79rWqZ+idI/EhbEBpM+7pZ3Rveal
eYNaNruZRF0SfGKKaNcXXWVyQu/zCZH1jAMEbbTBPno1s4rdpa/01u8EfAvPXdw6sbLezPhBnZw2
yiZuIcZtlZJO6m/ccwR5AjLGqJeh5TGoqg85tgdbkdGC5ysDHXchAKSs1o6Ir7U6Qh812ThC+bI2
Ypljmtk5IxeurJzErrNl5w99NceeNVoLYHVubceCONI6YjhcATHJhXYwCCpJG41G3kF0m2SMZHZ8
zXSbhvhKW2Ux3s5pbSZ2vrrbusGYDVJu4nfVJRiLV92uY4zqaDgweyp2VoSyb/W72EpN4IkuGs+T
E6U47Lgf+kn0oDR4NHF2ks+mdkXSmbMdEyZYGFsxpfNH5uRF0nicpIXpdz+QAravpPeV96WhFzD3
MksEEOjeIqD6glTB/tT6QUVZoNN24gZp6HeZZdY+SN0vkZTNdorwOh/REBwts6qPgWGdM4Glsgrb
Y9AouSm68VlY4OK162BD2eD163XuuiUefPis/dHHxjCdhi3mv9Rf1brefgpS7xHYtMIwaOz2DmFI
lxl+8kmmxbLLbTf/AtZPuvPU5yDLSkumHKnaBpFiyhYWxa2hu3DPSUtvfDq+08hbeqYzEAchg+ig
3MxI+sF3T/h5mfSwg/MMpADEHAr73Oe+unh6Dj5EUcbsfop4C0VIHz4Cae980gl2HKfsXVbPw/2a
Fv6HeXEqLIdBdLysH6+9mHdWs3Zp2ipnfK2Y5glkxbMbxjhM2o/m4BRGbC6Z/1ZA8Cli+pf+Q2vP
bBg9Qyb8hkF4x0xd2KwZ3oVpgFu1L5laWUZwGO2qObYGIqg46MB3Ok+ln9YAG8Ey0OYxFJn1YoEx
7aq10hGdRD5SWvXKERnS45cev4YDRqHDDjeIeVsEQ4Mbs5rcWLRB+RGRdv9o9W53m409PXddEpid
zFQyEUer0ftxlFXMSrKyLV4z4tf7pPd1k20WBEMXH0LExmHu9m3IS4PFk9f7arkOpFKxTnerYfT3
Iq3sc5228qm0sH+0aK84CzJJ2Ha5r8+VP5llkpXDWGFfjVYoXnFdeZuKur8ps6n5aja+iJLcn8sP
eslB5LHyK/wb8tRpAsjRLHHIGiB+Vd1I7hTOc/ZHt9DdDzVWPZbtlm7Pdol5GvGBQWhgRG2nH9qp
GNl6OXHfmCNE8Qu5eYadWJPnH7rODN6WAjHFSl38kS0iC8/0YSSeOi776mxYeZqMEeEniVf17Vn6
rQdSpIzuychy9yWqm+Gb2UoJWphm6JnEAF1molR9IW5Cb9ZG83PH0ihushHqb+UGzksdVd0P13XN
LzzkIGakGvXbyTZcxLillBvIKlmYRHiGjbFyDBih8MzDneJIB35f2Yc0d+xHWffqdslNopDGplja
OLOFe0ETDG1hMgdFv+QCkm/y8aoQibL5uV1DuPMdJmIfbPffv8shXydRksCqHQ1m91ktsxfh16r5
Uw5UvIkwakDHILpzYBpevDHvgUeiPD0sczA/C+xxzP3UkOpW9uvaxbY/Vt0lawOTeGY1F+qxZHJ8
yFIzy/ZBA2Om0DpXj8iSK2vnNqWL7I75/kYLp35kVplVR3J08yIZGMA6mI/0fZGsTevESxq5IBs2
qz4lL7TfKMW0lQ0hhz/fLJYTR2HanINJ1Y9dWA57OTaztx2CkRuiFsUttWCeZrT/2HnseEtLawd3
gs6iUbB4KkZXYywz0I0kDdb6EUgj+wQMzwk6MqS7G63J/CJUoE7g5+Uuasr6BWtlXWGm6s7MQ8Ww
T9tl+Kamcbi1lnk5YbI3FucI5s8tgCwfXyk4m+uVvBIO+JTGnOjTyyx4MROkWnCyo1F+9ls6kwgf
tUuATINsGewIsIaF0dMGS/aVnKvyxltKpWKNU6/eYhbAby5zDkjbCtCSdD5oCIIZ4yIeg4a5flKo
asEjsxh5G7PUg7KiQv5v76TFzQg0/gIiUOBiV8ieYlGr+VVEXvdUTu3wrdSpHQDROcarYcPQ94TT
PYFqGhzuFkHsTVg5QYzYZXruTaf/iJ1dn1RWG75wZvBvccCdV0b90UX0Pv1BVyufTb41GCgq6hUM
Gvrx1L4S6GqZjTi5lhCHlWcn5mzQVw4U0lvWwYDaHXC2Ssqxhs6OF3KGA5lMGR6MGGNm+zGYzE/m
Qkwy0KXlvVZhhSECeo0cllzpvoTA9C2ZgQ5Poys9JhO9WfNEq1KedYFcw1l6lT7AuGPzBRHGJwq1
w6bTYX6J6qj+EA1tWu+sFHA1RiY5fFt56KCgzTJvYbQt+QnCsPfidA1vAvPQz0Qi+G++k5c3ucxs
sMhlokaYAyz4wXCDJq45njNbX4oSH+zSZAXV4spbLOXqjhsPKe1Tnhu890HEa2jIjifRjoyPdsod
Yd/q0iPHuEWn/pLpCMt8gKrp2QiL8kCGLKuWqcFjVkDmqCfeXvaG9JIHfv24eEH3VEVhrk6Fp4I3
Tjw4kws9sEBw+KM0Zc6Kz35kCNqzAXr1nmY6u9rbprZIVsDET/Wy2jRbQtrqiDQ4f2A/6vxN2Fdp
efSXsTz0YZBBR2GRIMdnzvElr3m/K0ZYt5BRhv3iiWonZE3prZbsEyMqbicuIkt7N6lwofPIs3Vr
MjbC3fpKZBohJP+QhMXYW5Fqar4vHd7jrrwu8kFy2rkNr7KfdlHV7kpuxHBCta29taqJos+X8KHR
Mn2snQhseIrs/nFwlol5VFqSWngtzy27wC5a5/nG9FIM01ohH9qinRkfWcO8pbNnG6pImjSBnc29
XbbLBX+MnnuADuSDClLhfanqvi44R+Y+SCrg+hWm4iHNTT3sRZtzIuqbxg+ThWyt+i4fMBntBrz6
TUOKYyQM8zSsOc+CnU76hCaEIN2ooJ2dN/PnJl8rCvxkFuld7fkUymJ1KHZeKqgkZmc4L5wrzX1d
wu7xMiN/6Hm/77q5Si8TcsXtkHv6YGQWE7OZxjppxMpNWuyiGc6BxpB9E7QtcGtrhKlxWojNXGIh
eOFsjYFgotGW722bweumrTo6bhOodJ8zs4GGM67kVjsV5aQNQqi+qLKQuwxj9zRLi7XY9n50p6XW
G+6Df0i7yEgqp+m7zdSLnrGI8k6CoQJj+xCaqW1J78nl7d5XymgymjPhvdbsKrTK1todZDZdygbm
1A3zUPatwUd00rqwwekgykM0l85hLGcPmpLHq6IZ0yYyZPwBu4tNw0Q0/uyag0/ziBEff8eB7+4s
9SPdllHG9D68vEMZMajMZWjnyRTU7Jq0iPaZs/x4t3R6iCeZw4zIlULWVc7WB4AqvEtdupbWtGIf
2kRi4B556OVsnMZxUifwCa7Gy51UJeDjxmEmcAw3rkBT6DV7wP3ICUmDU8/KPJcRz+52TS1UNMYE
0LadZ6swLtAPRM3BRTJuL7vV+48C4L8SVF+Kbz1Emh/Dv9XSfxJT/ySt3n8XV8Wy+tu/9CQa/vf+
r/yk0f5/IspGC/BrUfZleW2b1/4nRTb/wX8U2WjZ/mUh5oc8iqANzioU0unfimy02tBKiQpEpuTh
7Hv1yvlfRXb4Lxyj8CfC+PNqzefCT1T/UWRH//IR3mJ+Rv6WDTcRK5v/QpL9MxnfgBt/lRHzC37m
ta5rO/cOteTQ+7W4Sek+blwYyb+jc17psX8QUv/4+He02RZDW07zlTyA/opjWs43i+NWh2WaLJHQ
M+VBQvQsW13X/i5V6WeVxh9fef33fxKn5LYItFSBvBJHCYOsORl8mvOKbqD2RceaJ/HU+zAU+ND/
RrD4q3v4jixug7oLv1vFARYbGcITlenMhtauv9EWvPOp/OOS3nGqgUVRL9eLOLhq1CN+14xz9lMf
Zh/rzPanM72wS0K4fadqzJebpQw/SEMbHMiUYf5G+/Mzv/uP33C9+D/dVqN2Dd7QsTv47nw1vTPd
zCRFrB6fkVb9dybff3zJO0Z3rgcPQDQQBydz9GM7hdaPsu5CN/EzA/DnT2vzw3/evj8L9H/1uK6U
3z9dycw0nXBBdCdd0SKIn5xR0PEsfvcPX4d3VjXXQf7sMcYDIWzBQWd/uvfYRX9jMfWr5/BOCgFW
M+jhagHGcdZ9pntfmTO2YeDGULus39l4/eIe/duM7E/3yMyi3PZD4kstrQXJQIPY+UCsv3mXfvXp
76pCycnOKoJrBAGl517rnn6haTrvdwG81i9u0nsnVQvw110MIQ+Qp+bpLiu8xTyWgw95x/Mh8ySd
xJUMZE7ohwp+eXG0mEfLUzAo2d14jXKL7ZQOoGtDEflGPNPWLUA7rWVt//4l/NWafq8wIR95Esga
5CFdQwOkSZgq35JVQBZ2bpal+bkYqvW7JTXkFHb+/ITJRyQ2AOccIlTXBvofPozrPfzTo/Zc2qOw
uk6QjQmOFdzC4MFox+jr31/or5719d//6ePHepWENZXdIRNZ+8Dkn+Hh0kNe/Ger7b0IJCskWBHi
AOyFaqiGqdU2zwGS/5d/9vPfFYthwhgCRQ5KCrMun428L79NS/e7vPJf3Zx3pWKkxYYAVHVwhBfl
wmRRHF3KPAj2/+zXvysW9doHUXvV94bmYKZxZGXdR7z+1uE3N/8X68x81z2wwa5pnrIpLP3AsHcK
ptUFm5tCFRNBbfz4+6u47qN/0US8197YmFgtdYDeMpu6+ZaxpfoOFc0KzyRj6vp2ViOeSH//Vb9o
Ht4b943Rgnn+YLYHN4CSlCDwI3oqsOaZAE383azNyPUaMKntLp9+Uwp+8RK8d0qEcddZjkzlIar9
MtoFw9xhXxdl+e9Mjn91/96tcKefJ6ifkzhklWwzGC62I4wtYmG4/U3NyYETk0+w6d/fwl9dzrsF
rxn42+ncdYdRybDdplK56XYd8/b5n33+ux5hlmCIOIHQsVZYT25KqcSbW5uUlX/2+e9WPICHhBBZ
IDCOwOmhp3L+9Ov6Nw/bui69v3qZ3y15Dm1205uYBUeISvbONIT1tzyzinlrGlVufzYMtHW7PMgn
0LAmr9pL7aXTQpL1YAa/KfnXB/9Xv+FdWYANpF3L4hGR2Bh9ShvHfsPvl0FXM4TG/T+5jZjb/1z3
fcMI/K5faMPRxGZJuTKYnNIg+E1NuH7M/72E/2Pg2pL7DmOr6Q4hTHaVuAxzo20G3yAlS6+AsOTg
DCfjNA0t+PP4T34OSKv49vfX9tcLCvOyn68NnUa1dC7thXkd1cMzQ1iFBiAfjLsCpbHxGOSDEA9/
/2V/vZ5ws/j5y6RhZ2nQ1hyhFNKfovKtIWbAvqa/qeG/+vx31cHvoGJ189AdEC4aG6fJGbIPiFH/
/tf/dUHF4e/nX99EMsdikO05J20P/lo0ajQmmW5PYyf9KWEuFvzQs1f+zgv0V5fzrjwsXtPBM9cs
XxMkbAy65360mt/cq189+He1wanTUnXdta+ctBh3eZrNjwCGTb5fjXU+G6IMNn9/3371fr8rEzaQ
jSjgGEMTwC/qGVWF+Wh7TY63AOG1n6A3hM+D0aTBDqZO2iRI7BlR//13/+oWvisPMLtsAaVWHtA4
uNCdx7BMTO006jef/9flhxy8n9+JSA5wPUyOMHLJwPXocINpGyK/Y6SqZtf78I8u4717e1Y7Eham
JQ+OJjInUkT7MVyWv7mIX9yk9zEaBFk2Mrouy9lJ00cY/Najgazg+M9++7tFn/pD8T+cncly47jW
rZ+IESQaNlNKMmVn32fWhJGZVQV2YAuCBJ7+LmXE/cNGWVYcDO0BRILYaDbW/ha0WzijjmLeHlAs
/imA4O3Or3En4itUtkwBUWj8wsKZwVO7Q1lr5Nn6pcMebfj1NBCpxYxuXyh9leCOCzafnd+OGUnX
p61XwMVkMsDYrCGt+YkiKrPmOooXz353AhxXyUsHDed4bqQZ3g08MKcpIzd3YtcGjRPVsQ2iEYId
PL3Z/qVgeqFgBxYJfp/VCVsDA4YsGXqchGY5IMUfi4NFbYPXUQJguacd36D4HXmTbDjvTf3Qayvy
aIy/eD154uQDFFtUuePK7FwlbD2BDmcPKkbtr1/rzmoNnzaA7CGCOwc7F9CEQXynx7n75de6E6kK
WvSuDtEvPQzBQUlVsJkaYDnp17oTqkmm65mO2LqjBI9+gNztlcCu6gY56MpoTJxI7WOhoWlAtwsU
yFVAcc1IifZRuN4isFz7ASdYA827JcJd3jlKZ+h3V1R/YfvuNwG7WJeJjmlSLWQ4q3l6z+bxBNqG
Z687YQoPNaazGMSYLLYaym6F0f8aWsqbDgjXOsYJ1ZRPkD9M8wBiJsS2x7EMoATnEEZ88xo2LrWA
74ZHM7SXZ2jdDSbiYfm4mrD6n3DZ/z9Ly13YIZCNAJt2GJSQHS7dmy1GGdUxXqLx1gbhSve4hGw4
l2eWVhdeSRtN5qA6+ETlbIUvoN9UGTtBy+cEDnyXKUHSnp4HsAJe8ybd/KZKl75R9UtddSXuA+DM
zQBaGRpcwIpbRoTXOufy/0frq+JjOwPI318GZwMxCn8NInp3g+JyrXEnYsdxT8INNTxnguvPwjaq
+41qprbKXx6Xlwn9mVNb7CyvAwurrNt29AwpCQJ3nnOcDr73KA/gKvtgUYp2bifFb4TBZZZ87uec
OJaLptDej1hX6rFJDmZHWWEOX04oISBVvYWhvdZnTjBb6Nh0I9Bne7Cnh3AUDAU7LPFbvbiz7qoF
kDHZYjAhoBNUWw7rfabKWyidK8/OnZUXdcUQhvSYRMc0not9HeaHBIUkfltBF79HgoGvNMJEYVgd
vY7BPnhfoveHG6Pp2sM7UUwS4IuoyTpUpYMDIKLQnvakv2m+dK15Z+3FnX680BYAh8hsMj3iz+l7
gCqk9aQnMB5R/rfr9WEfymR420gxf+ij5WPAm4tqFTXGfSTgiTiw2rZHAxZonNtLRcthGYZLNmfJ
mn9aq6sPisxl8wZZciSa1rQvUcLXtymqRtYWNewLyhBq1DLwuD7j9mFvv6ByrPuCUvIJhZoLTeEO
zixuMXicnUGO4gF8tYc6fEPBw+1hb9zNqBTclUEJV8Na/htl65TeL4mK/9XjvqQfdmtQ1cdiGJii
dA0wkaoi7f9qev5/i4Xr1AUgRmC3JezOgPQNEH1QqIzuoIcYgDKxSTcVomeGH0IoYMfXZAXppWjS
chZHEKShKScb1JsXsQfMhW9sHC6R88yswC/f+9EECgYSbYmUPc5WVn1WPanfIlH1s9zAqe4t1U3e
LC1NcxQjgnA2j6hhfnn2uzagnMnVmAqI4FoM57iRYQFO5ImgcubGonMZ9M+9lTO18n7buq2th7Nd
1ARVMRjrR2zYZQzvru5+ne322e8tnEl1mcMUUvG2P3cpylSiCDQVm0FZ5tlJzmy6L5BBWDaCU4uq
jGPQJ+wYdhn1O9+5JLQuajnIKKw7V0zvYPyoBRdRyZreAqte+cSugwiw57VmArVjsHFqi5Cl6qAq
dWv5vNa6M+GZUm9bArjauQFV+kcpQki3ojl58PqwLrkNXlG12haQ21DRL+4abeaC91nstxa43M4V
rIJ4ioAkb0XSo05zmcjfuro4Cb/89FfWeuYEV4BCjY4Su5zZDpPOQzdCnpmzuoXJ1DrI7uvLv3Lt
CzhRFvF6axnwUmd4z/JXqI40n+CqaG+0Hj8fw67JTdWxHdmySsFqUIDIoKPZllDIUgI4ewNnp2Fs
5vXGLHjtTZw46wFfW9cGJnNhuravUcX6d53Z1u+E8Meh8tEUa6MVtqHDXhYoo9wL6G5mYLsrfWOK
uPKpqbNpafmCu7iezGdUMaNmP5Op4CdovC86cFmilOblb33lip7T5OlCocYx6TIon88LqlD0fStW
Q4qwI+0PVNFU4ysO1DqK1/QI2FNHsrY/Mlqv/GHnPOrfrhBz2huPcuVj/ceaMYbfOO5mhjOwctN+
TFAu+w0reMBuLB7X2neGNQrmLrbW4CSne/dNa7zPEKNM7+V+vNI4vYz2R4MhwC4NvJ+lOotpYp8v
PrYNRNM3QuZa484mrRxqipPKhMb7dD8bGFKfIqJuWWNea/3y/0ePzhd8zmSm4txaBOeBYi7/0UHY
Kv36nTqTVqpWTnDCzYp0DkNo9MMJ9a9sOPp1vPNVI9RfyEmxrEDFEvu+7VFW7IA0fXu59SuTFXX2
AbuE+p8FLbZrA+DkYkfVYT40qKY9bsMw6TsKoO8tuu617+BMVtkUaxgOhGkx9XV83FEDdBYZ1Xcv
v8klnp/ZOrkayIjiEhxoNHHeUTta/5NolNI+RMPYb0WAGh51Qn4PVkhJGEQ3Ru2VvnNZ8YsUbTNl
qJ6tgyk69AtnPKcjrKygqIsg6QZVQovTy293pe/+uHM8GsN6TyuA2pqg2MoGCuwq2+buIGm4RDem
42s/cHnJRz8AKkKJ6iPACOYelWQ5S1TbHuU+Sev5A06MQ69C5hE4mELHZf19A13hQziHmWf/XF7r
0eNPnAzNbmQAUdWA05k20bFJya37/mud40SJ1Xu9EWZAAQzN+o6bLbtbZJZ49owTF62c2hhAJkBS
IziDzNiLv4ETyS2N2pVnd0WAmegkD0tJCtTr8R0HFtT1nxidmJeUkf9xVHjU8/ASDymmbXne7AbC
3piU2y/seOxw2CHj8pw7XC1g2oH4n13wSKVp6nMCPDKqEupbjp+XMfjM3OHK+HrQMgA0SVpQ91HP
DFaPeg1aBvkshF3+9QrgPyLHR900os6TakxKZ7bV44NKYrgLzEr89GvdGf4l2S5w9rg5o6RPr3d9
t4PRhS06wIB+P+CscXJe+TTu+IFwSdavYKMMH7WNeO/ZPHkavk2NQncZlHvRozDzLQhSALD00NT9
b0j8/8tf/NkcPur9gZRmjSu4EltIWEBHMr19hZp/YC9f7p5rA8gJYb3bMYbbNRxDTdOjmAmugzDw
NdwchiG+hYi/8iOuTi+ZRQLeSolvEA0V7sLZClYI6SYO+JVASub48rtcmTBcoR6Uo0tIUPp4pisK
UYZtIgeyRJ43kK42r40Buhv2uYH5sUEBDi8lGGPNFH/3e3hnGSMalTRbj+b3mfycKiQ0xMT8btrC
y3d5NIg6sSlwpsGg2JZqfA8zq+YM8tetCLv2dZ0Q3nbL7DIjQQjkZgKCUm/WHZ7U2fo5a6LJM3sV
OnHcCGancQTcKQ4r1YHLmAp4+gawc/McPU4kB/uWVA1PK+Bd1+U0rVB56p34naBCZx0eE5jMG6j+
z5EwqgBabwaFz3gmul1/grHVG0RAtD6vOoYIGaaA/FVfNUgS+4xNcN6ejp8k5KSbgTJE8UXw2cgM
1i5zeot2/nzUAhz/tPEdguA92kR9JkMUgPmF4w6uD+nnlx/9iuAReKSnzYsgiQRYb9U5sVPWncSY
VsMhaXGC1dOYpYe6WtkvAK5k/RkFkcFPI6NwutTXIUd9fvkZrr2hE9qqhfuHjrHBt+06/eSbat/2
okm++LXuBHdEAVdtcft/QXIQ2LNNy5EZlDT5tX55p0dTR4yCP2DQU3GeG5G9ohvnRWbam4Lna13j
RPXQBTRMOnzygDXZK47i3qPS5eB1nfgf57+9nLgAlkico6z8l4MvniNnUp38esYNadxqMFXh6D+t
SKWHJY7+O2gNN/r9+UmVZc66LFej6jQMS5TuXyBGMRhFb6spYCgxGNaF3viVK93vSuFmuE5Ai7Jg
ZAJvJIrmQksBdaRbvHZ3zNXAoeowbqiwQZEAVYnrpejA5q05en0AVwKHYhnkjUClK2y1oNBOMqDH
TOkXVahufDLuJ42ptEnROAoHUac/jO2rwTDuN3bSy1d/FFUz6oR11ARZUdVT/ZruNryfAtBr/TrG
iVmJWzc7jGlWrErG8BQwMeDLALz7te6EbC1jDvw7uL1UDf+mQzccUqCUPR+dPO0Y0miUogQLur3P
qteD3ACwGfr6Rr7rSlClTsjSaY76tbTId40JCqoYsBEKcAHUiI/gq2+eHeSELi7Z7IbSA5zoY0rO
WoOEOYC94bWXg83T0x5aGxSRZs2QFUnTADesMgHQCelvXMJc6SFXCheloDCrsiyLrL4YmoJOAtwM
RJSa5FUfbX7Zf9jmPn0JYQnRFUqCgAbuE9SsVwWYa56TWuKELlw7sZxP9WXJagG4VBtQ0CVYW17D
P3FCt+4bDe4k7hZADdm+z2BtnW1F1Xu/1p3QTSzqMeqGlsUG9HyOSuJvi1GR56M7kTuMHER3i8b3
oCIgMJZfWRP88ntwJ3AvpmLYIFywkBZ2HZSK6nUwQCHht1AlTuRmZlAAZJOyYGH/OzTTfTfiNt/v
0Z14VQCDxLSuM4Dwmvb1MsOwMQ/rCNpkr/ZdNdxEBZjJkwmKqd3517Jm2c+ubW8d4C8j478ZIOaq
4XrGtmyv4qywkOu/7pApO1cr8VxjXSmcTM1m9h3LIOin871sWQDoJZyTX+6ZS0Q+9+xOpJIeNMYI
7JeC7pIeDZQhmJSB2LkbW7kdu6qNve7dmSuJI23VQ3IxX5YVFNuWAM5utq7vXn6La1/Aidl6R3eD
iBgU3Uj2QrXJR7nePJVe6yInZsmYNkED4TYGT6h+pMqAMUu0oQqwatRovObTDhSY34s4MdyAO6q3
tS6LborEAW6j+phA/+L5DZwQjjNtGIog8CbJTPYcO4j+9xSlpd9eP3aiGFh/kpkE8p2+oeE9CFf1
byQlhN8RzpXBmR7zGwMfqWA8hnN5OBxKvfuliJmrgkvgWttmEldZQAlOp3qN6iPst43f8HRVcBTs
6K5hVVAACkuPzZIBl9cp6nW7ird/upKD8ThRDWUZ8p90elcCyZrPwyC8UvSMO4uthM3NmE64PLKR
KDWQPX0HcpKNelRuwcSg8RuariRLoOC+SkqMnUiT8kArsd3v8PO9MTKfv99j3Alh4HuHzKJst6hV
bSUOiZKoVwpc0wVc2ArMxn7pAjgnyLZtbvTblSmJO5GssoCrvt6CoiJaASuptzO0XtvHl+eJay/k
RDJVNbUMpd1FANvofwdr+OdxiaMPITZz4UFHcKoJu26/kRj9c5fxzCrBncie0hITrMXaP4RTDJpX
RcEDhkioL9+P4STfR7FEMmrOFh69rgCvBrp7syS7A6zbfutgpAFfJmk7WKS1fag/CnizqGMXV7DJ
g44i3vyWeVdpOC8GKT7BgkIqwf6aVQuFZJio4evLnX7lk7rSsSwCZDMaduxSQoBRDdzDzrBj8SuX
Za5wjI0dNuQMnGmp9L8Za/7Zpnb07BhniqApMGugRuCwC+O/c7jN4p7ACcKzdWeKmGSYLgIy3AK2
Ze/iLvhQ1r1fzhl8maeT2wLu0WYSIL66LfotuvgLL6d//T6nMylscO2QNG2xIylXaCR1Z+73afS7
dEcW5+mDozy03uHuioNutPyuSfO5iecbe7Zr49AJftPOuAtEiT24cEP9ALOrDSRoGvqdbl3/4kEn
aVyGPdbZemDfaBJk75GAiW+c/688u6sLK5VR25DwrOiFmnMZ7XNezdavrpG5urDdqJnjNjwrxnj+
B0Zhf8Fn0K9bXCkYJrxu6UcIUCIcsr71UR+fiVg9lz9XIZVWsG5BBdPFvyqtv9RVuXyb6jLx2yFQ
J0CbcsFlFgF9u0tj9Qb5ugFm1B09ecURdUI0S0QP6XGZFuHc809WzcM7AEBGzwHjRClB0fgGKi8O
+2pYK/Dsqu6NGsPe71oIKvyncSrhidRKjVlAxLEp5n3c38YdG270zR8r82dWTlcjVWvciG6ig+5q
V/J3Ai1C98auA/2rCswywh/GvCfheIIOQv4sdabv4s7W/YlUpQkANQVSoECVz+8aXKD5FDOw6oGk
h4ksdPq9PMC8aVVHa2f+GabmKbvx1NeC1FnuG3C413GXoHRTjrzuEGSw+YyXvffbyrtyq30PVtnW
CZa6mq13uIvmcIeE8YjXeHSlVR2dBPDVOi0EbI5hSSvelmvlmXtytVQtULyWm6gskout4TBC4iS5
He/8Ht1Zp1sdgQAM/7tCGZjOiaiEa2TN/bBkjDjTgFZJAyg3h2PDvo9v47FKP1XUmo9+z+5OA03U
J+W44tkjQ/JawH8OzEs/EQZz9a9JKmgtd0y/Fy/wn2Et1B0Zq/KT37M7k8DKhi2I4ehegE31tSQT
/NuU6Y5+jTvL9Qh/RPgtYCfQhCGs09b401YyP2Uc+zPvPLrGWOIA3mQGO7sAZQF3CYg7b3a78i9e
j+7qv6iuCAkb7OwyMBsLieqifBzLW7q7y7h7Zm501V+71QEsMlZoIEutvlEw7X4SuwavpjmY/Aom
mKv9CurBxsuWpcUO7O79yGGqOXDuh4CAzfrTxQPugaYfep4W9Rr/xaLuRyL9ijyZq/na8J8RzkfY
+No4eSU61d3DgyP0O25HTrCmKCyY4habvFFuwZ3dibi4QIfUr4YHtNynHbMBPq2SAPbkPSrejrAz
eY1yiVty02uCgsgNV9hCAozaYm8dzt0JHko7ApbvsGfsIxtvRUcDth7moGpXQKi7rj9xwpMNiFHY
UOV+oeFENZArOBPPsG/agiw84dKmh7t17XmB8ufNH4V1sMZzVAY2LZB9mX9uythzaLXxO0C4YjC5
R3udpBi2LOju42ykxwm2UQevjnElYEYHRLIWuXw4Ri8obCefgbdvPBu/5EMe9wu8IgDmRn6USVhc
rwkKifd4LG9Qsa7se1wOmx1iG83lgj3+JHZcrkpyquL6q1+/OKsv6h9QJk9UUuhNLu0BZvFdAyWB
XGa/ERk6MS02bYAdX9MCzidg0C6V/FjJVn32e3wnoscAZaSWwGKFp3N1hsSlKlZDZ78TSuhENDJx
u2jBBC+2aqjv4PjanWBBdQvadO27OrEKz25Ymcb4rnye2yJeRhTxoBzyRnLxWuvObnnpwf4FiRf9
nqTv9wx2fH0c+iFdqKv7khDLwCx1SoqpXJpvkHfTD9s6jl4bceoKv2YKNMHYxDH03bb+ACuc8kdG
YVbhM2Soq/si4RpuY1hhdYQ98wCIxq5/xLLGvtmvfWf1DReKwxWjcZFu+ypONc6g4gCwqPjo174T
sbSsooTBhqOA5TP/0bFo/gxrZfHBr3UnXJVQE1OkxjEFq9InknTp+0qP1itcaeaE65CwrIbLKmxr
yTDlzbYsudCw//F7didcY/hc8GivkmIAh/qUSRO8lmM5v/dr3QlXeC/TtqlYUlwU9cdJBPRogzby
HPNOuOoe0+9yWZ9GTo8yBtmJ8ND4DUlXzQV3gL1rYO4MQQh88OBdSio4hC/wFvTqGlfNpcXa2nC8
LK7N+NWM049M0l8vN/38bpy6Wq62vDhQtLYs1FwP30AZtk2RtWEXFdlc+e1qQT95un7DWr7bgga5
og2+5rDlkCJnDTiXL7/C8zMxdTVdyMzNEErGSSFC2uKolfXhAu/NptRe2w+aOjGbBCUsoWBYX0zw
xsp1JYsl8zzKwZfmad+wnfbbapK0UCxt2iPY2zEFpjqF2YZf95CnPwAnrLRTc4ptX6LB2x9DWJBn
q/TsfCdqWwp5SCow44ygmB7WtP1OtuAWFv7al3WCdqEr/Ep27LbNFsFOZYRiDwhVr4QR/Aif9svU
KlAB4CpVKBtI2BUF8VHY+WYRcYpm/nvMpa6gC+jWuJNw6i5qWKiJ8wJzVvWwkHh/F6RjWz6kEXwX
QPefvgqj4dHdmKWBGVEgw+/ZiNumaKVKfQGRM/ouNlDLzyVLx/sG+rnfewkzJgjaYb328hC5Mgm4
Kg25NYGF5xqWja3TXzgsUeDzWU+wxo3sHnx/+UeufExXejbJlWpp97ToB5QIHnGVYaqDmMuS+g10
V34GFy+caDfsVfdeL1+I4f1PprSf2pu68rMURi1SCIIwmqq3E98XVNDYn35d40wwizFBPC59WpCV
2zue1Mm3BYAer3MfTZwZJo2wWofQshQVSvgAZexNm8CjcITKxO/xnRkGWRDSjYCmFBYcjB8cKqDv
aU/1F7/WnRmmawAXB0sOx/7d1r90I9v7pUz9BEo0caaYErwUCOAr5LrKVihYHUISnMMYgKd+E6Qr
QjMkmfdswOoUSJTt13QmwDvD69qrc1wRmpiSrC1X6DmHFu7xuJ8eQcLwa9o5dGcAHqxJ2POinEYJ
69rpAd4Nsd+QcUFstOp3ocuAFyhR3nDhEE2fF26nG0PmMoU/M/fGTjx1i4X7WLUlBZxs+f0G65l/
iJqX8ED5cNejTgMGlZ+qNSrByJF+uWoaO2GGungwve3EizTYLKyNWbrn275tfldWMA16ul6ZlsV2
pg1HLrzF7iMNDf+xdpEMT37f24kzkNuhzEjRaSHyKwdKYYNKg9Hv9pq6KrGJTWwnF6kVDYc4r7bh
9xztoV+MuSKxDqZpZhnQOGOguOf72u4sl1PCvJI41NWJ2XWGUcaOqoEmScd3AAbanI9k+8ur412d
WIprVKbTNC6WAU68FeyDomqp/M5srkxMWpwGtyaBS7cxUQG+YlcosMU8W79sKB4l5mJTd+OcsrgA
C3uEozj9u2yzW7yuS7Q+E8WuOKxWdBqoilixym46yU5A60a132nT1YaN+8CMAgyn4GZ9W9JwzJex
uqVI+nPP8NyjO7HaT9hxV/DXLvTIuuGMS0/1oGIYcuTEjtNH8JyUynnFxjGvSRuUeRrX83q83IDA
C7wf2ymH9fQw5kmy2zcwauiD3I5B+U7CPm7LW502lVcei3In7DtkDGQwWSQoY8jWmgZAWJwH/Qok
qSsh49D/Q/sFk/hpm++w7H1t2eL34K7sC3WpmbYcmVX4tpMiq6a1kD2/lVb9c8X4zCd0ZV9x2E+G
WezJNIV90Ck1rRQ/AHFbxCEFOHTK4bQdva/DdhKoqOaietB1j9PtcjEbyxUXa3iKoxVm4AH01PtR
J9P2iRAVqlO7TXyDEaDYt9Nszf4rxLn8GBDYS6/Y9uVRH8ifSS/D2UuVSN3razhJIz0PF7hiyyrY
vcsIsMK8pzP75+UZ7HKOf6avyOX/j6YBeHD3FQwY48ICnhjAk7xKkwOzNvs7Tgb22eBO4+vLv3Rl
TnAvs9nagMlYzbzQbd/cxbC7/itTEYxz/Zp3Ng6AKSbY7RDkFoN4vefA7CNP51nITt3b7D4dFzhn
EqzgGwbqoVXR8DZdQ5w+vZ7e1RLOMOvMoAzFpmpI4Nq671U+EO6Zd2XOR64HDKCsgWn7MK+/IwR1
jpSUX10SdRl07SWnK2zMi1iUIpdWfMqi9LdftzgftUsUDbMZGRad8uVVD7A+QjJM/XbgLn8OuWIS
JfMcg6dWqXdEBfzfHS4yP/ye3VlIeA0PessTfFLNyK+txXMfBYRit0pkrk5zzvSPMtRVIv8Q48I5
6V7TdtM/2o7M7amvyirLI8hpP0MCnr6Ve2fYKyQxevVN8h7g1R217586S/q3TZyO8xG5i+29nEUV
Hq1p4fFcCZMGB9w5LrioDdftLSwnuT3oUg/NERcHQ39UM7BBN4b/n2vS56Yhp7OgLq5juF5xTHNN
AjFyLOy/1UAYy6HVMcm9sKKD3TFgYV9xM2RfQwYzoE6tjqSfJpa6KkpUd4malSjVJmEAG3EMY4W5
0G+kuSLKXZQWIjGSFC2dA5tHnVyjQ1TVnv4f1NVRDlRnUPTiZmVRjBXwct9OTTond15D2ZVSZq0W
8PgIeWFTIPwk8MMPMLFs/G7m8ZRP1yADDCA2XZcsR9iI39s4I8WJ+4/Qj1JBXTVlItZZ6W3n2CKx
JMcKjmyNrCbPznHmqBHa8trEKi7KCpteeFOK/kc1lq3XFTd1eXMmWXH5vCj0vRTTPa24OiSx6v22
F66YcoTtTrirBZN3Z3CpiCuzhwGG657D3pmh4FDWYSuUMpwcFeQd4InmcHgRx5dH5eWk8sycQZ38
T7rAt0T1GDZsCWd22KsexGSCymfx0PI1/vflX7l8xmd+5T/SR6PstGy4z13JpD/tuqooCNFRdeu+
+ErCwxU/ghLJbddimZjn5Oc87B3IoeEQmoNF5eDBlBX/JwmH4VfLkcFE2Ti2Z34v5nycLm0o9pKG
F2Oz/GrK7OcsPSGM1BW5rUHUpem48QIq2PIdoM19gSv90C/iXJFbxpjEnhXbGbtG1euUiei8Vrz1
S6a4Irdqkbvu+4gW6Zrpt1vVzJ+ytGy+vtzrVwatK2+jLG5ML2oKUcnYmUNV1cN+RN2I+jEB5L37
JQBdmRtgVGuVDQLvgI1lXk71J2ZH7jdwXKFbxwS3jdC0KJuhPImmNudoZJ5rjSt0K7tyj9aoZ0UZ
N9Gd1OGAgsrQc7J2ZW4jCNVD0HWsUHqRU77bYD7rqPW9TnaFbjGyxSoQaH/MgvmN4SHU4HCau7FN
ujIXuWAz0ISWqBINK4JZxxAksX+WiwfpyyPzWuPOdIonB1lmxkKz1bZ5FbV1ndN5iG9c2V1Sz89M
o66CTQ/wuO81UtLhMkh7mId2iQ/gGBmwwUg6sruFrPP3ShP16+XXuZbIcWVtZQkXNBulFJL9CFmA
2ix8yQ0qQP69pKberEMq28t5RXXrXbSX8diAg4kE4ZGWIV1yixxTdFp4T3Ru+6EdPq7pJF+1ZRN2
OXaLyfaAajpch7/8uFfmBZeUVjWVvbgd0mLrI7XnMWQ3X0JIEn6Nk/CjhVNXLbd0ic1kuGFWgDv5
cYoWdgj6fr+xHF8ZPy4wjTQsGCy3tLAb0eeZrvIDR3mm35zvauW6LU1ADgpJAdbJdARnXj3001z7
bYNcUNo2UjFPA0PrurM57Uj9hgaeQnvqauXoCuVQnPS0AEuF3tM2Ix9Sm92qt4mvRJazjusG9yUz
2NpFP2YSuZu+Hb/1du7aHKUx63BkYbz4eVtRF5q2gJyyrJJGxWQHDH1YgctfqabGawgRVzsXC1U2
e5mQIq3AFTuxisOJblTdcgtD/vwYJa58rpUD5v3LKNqyrDnDVKA8VpBWeD6+c+0m13BKxEJD3Bem
6aFicXLEx/BT0pLs8v0fZ+rquUc+E3bxW5WokylDfuzk5HcDT7LLvPSo9W7ZxRLjEr7gWN4PuAID
klMyr2ts4jqKdkGXLBaWtQUd2v5HA7u+PCnp8OXlqfPaR6VPH92kVcvkEEZFPDf6C7L2zZt2l7ec
oZ7fn5OMPG1d9ynyIcMSFWKcoFffp6X/kghW/gU6xhTkagnKNQ8WEX4Oq0nrQoBs6qWxJZkT2TUl
3DR6iyCX3HDbAQLoAZfG6t6v25z1fuNMsq1RUcHU0BRTx+9Q9ua3zyKurM4okabdPkZFO6/bZ1Y3
/E4Trk5ej+6K6uYhIVki8eidSOq/wyEyEtXdgDT4Ne/EseWs3+EAgtUAKf+vqllWlKcS8tOvdSeO
qzXVI3YgYQE35O5OImeAS8PWDyBPXEUdxfIeJXEaFksNMWYOG98FvpKWe86grqCuMymIVtEaFlsX
lcdkrzZQVjI/SQdxFXUJn8UC9VJUQAZQ/xqrmOPexjfRRFInlmFjxQc9lBHQevv0sMEzqViiJvTK
1BCXlJbwBqfQfsOHDcbkyzzT7rdta13dGJXPr/MkdeI1CTox1hLTXC0BrczDIOv2XAdQNuVzszQ/
kKGNd78AcwV2FVsCAWIUVjJDzT14GOatmPQtzdTz+jri6uts3UTwjwrCAvvzfXtNSZO8iy0zwOpT
rsWhXJN+OoUoQiHH6c9e1SvyXBlbq2Wrx74PixpWeW9DasVrtVbznV/rTlzbJNFpKIBeB0tNvBsW
OA90xmx+g8vVsK21FKCF1QC7J+t8mnj1C8Z79sbQurKCuq6ifJrAfLaIi5Jp/XsxVn7mqrvl1XCt
dWd9nvqULkQKUsyShTkMA4dDFve3ZFSwD7tEwH/PlsS1FQ1wsS5BbyVFBT/OGWoAPRieg/vUdGsO
ldU2nXYBP5b70ACle+B7q/eLxiTojsaS2H5awWOGtBbAsb/TzlKV18wg+cC3JCMHM/dSn8qpj8sc
TrQ1VH7cxvVrmw1rnUNTn/BjpqYyPCwJKp0OyNat2SGe0mSFcdxUN4dUtcQcxN6EW7E0zaAOzbAM
puBU0/WcCezGTuvG1zTnMMhbgSFe++HOUAmxijE2nB9QkqrnV3O3jOuhbXCb834WMOI+8xoZgVO1
WniftSTmcV4HDSGvVluBZlsJbSvcWE7t+r6Gsci3ELs89de4wpgaDXNdHci6BftBNjZsf1PN7H5Y
pK51LsEXrD9m9RLWeWiimBUtjr9bvkHs8gNqVnCcYjV1NC/DVpmHxFgMUNjVoTzlU9lHIJG1ytbT
mSdBWL6iY2DJQeISx77h8FNrjia0pvzZ9+NFNYEpfif53mZpBtekdm5/ggnf/oMPl5anjJI5+hWR
UpVvadrFWNN4s7f5FKggymUYMpzPy2XqHlaFTOBhB8g5PAO/T6f7CMjQAY8YzukhSpTssc2Jo58w
Y2TmEMDlMDk0Iog+Eh6w7L2E9dQ9DCFnfjaAogvYB9K9/GoJC/WbmZAGl7LIBtb8gQbLWh7qQYTs
CLuh/u963Jr+JIKxycAYqyP1dmkh/z2EJtPtSWEv8U5sLby/ImWpOVtrU523W1mqE2hls71TYiLf
o7aKpwexMaDWyDLJt/tYVl/xhDX0XKBKdj9GtpuvdaV+cmxKf7YB+EfHaTSIqNGQ+XM/rOajVB37
uplFNSdiGMQqK23kkI9dEwDlHIESl3cyJsc1+X8UXclypTgQ/CJFIIRYrixvtZ/Xttu+ED29ICQQ
ICEEfP3ku0zETMR02yBUVZlZmTF5yWA3e+pmTBMAObLJFNMcbq8htCThqW5nICaWx56fOqF1WFLD
gQrBkay1eSu2FjzyNsTjKaZGPCIMutPvEeyasyqbxPwJrWTfltsWy/mnZGPdHphP9HaYUpqGr7Lu
l/CwjrKWBwUeE4fWBl6/pmHD6Zkh2WpFemJnbLmmaQBdPSdrW0bYnSZ5b1crqyxlZjsNZl67M4s5
jiTObtPCh3qmdVakuN9BpRO1jXknEqCUk7RImlrnTE5FG400ghCk82FJMPnfxO5s+ur1JC9Tmmbq
z2aWMDkMSR/IayQQOIJ2UFgQXyb+JwEk/hdOMX+iI+vXKtnxdk+p691jE20x3ue+yqkyWzQuL8se
he6LczyaQhlIeBGNaNz2oLeQfLlE7TCEgLN8/IRE57bPB1haDXnvxyHATw9ni5uYkZhZco/v/JCl
TvvHzsxZUOJl1mlFrUj+1IPu3NeGibcuoXRLkwPNzPiQZA5YJJQR5BcWIGhciGbtgGq17ZiV4Ugz
VQVELA9IewL1S3r4/1/7wajs6Z7n25vcjOwentlM2J7YImPfOB6hKKM06AicTqEyvW5u37piidcV
NlOUsP+cwSeOHZ3pfpsMNBbV3c1xOniBJ/9S762PTgyRuPYaR+OHUKTq22X7FTQT3ouGMagv0wbJ
ATKP+XB33Rx8EqZV5EiE+EW9xv0FBsyNwitLsRHkYK+xPqSOUrA/dbjsjxPysP9L19TN1xay8uVT
ulC7R9m3cj13hHJv79UhaWkeDdoABk4FBKXBXnd9sSbz0hfxXMefKQdoWZGgN3+CWvnSESAfeP93
acxc6a7OyrWd52MSjshtn+FPH+/D911CkEvHpkIY9U8EUAjmiFmA6j/lP2t47B3Yip1PjX2ssl0W
jJDpmBVB79piU4vJMY3xF8AUpNQesuY1i91/28w1/E78p0F8WZgn+JhvnqZTAQcqXTZgZYtOeLSD
KeEVjoxo8CgigTG7T5qrFGTxhTMxeUJKKeTRNt3xWP2Are/cBpGAcxAkBDkk7O5kqC8aBOKiBJim
SoxjJXLbfqCCictqhrAI4KrY5E2TPe6rnpsckRe05GBrF7jMkTfvxK8wovUvpAmFL3EXI2F9IWM+
BCg3woe40QPRFlFvt9fJzvYLoU3uOsow+NmNwn6xZKwL07Z7EUTJ8GpMj1+wI9mJ0fWnXpNXh9TR
vE9MX0SxiEs4wYQ5DmV46aCNggx/TWAiLOUPmDckT3QZvknfArLdeiQ4SO9f1x4LAHFGbClqeLFM
Yw1yas5OagEUyjtIDhirXwbZvbBOrUXaRPORDPPH1O7f3ARhtWIL8KjhL5kTNdtLLAlO+Ni3f8lc
81zp5kXG0S8zx08IorpmWTwfzKqf9n3N5nxfgvY3zHDCveJOZT9kFjVAieAjsy9LxfspPXUWQcty
BF/Dpqkrdr/3f/Flx7TYlfk9DDs80oK0v6A5MVUnzEOwpShWiKn4ihAY+1278czC9anrzVrQLohu
se+OU7S/KGwYnFEogockFvth4aHJA5f6V7duy5dRasslmdMC35h7rBmek0D3ketW1YchxiQTCJcU
aDbEZ91v26sGzX1JCI5vC4/ocqqHLg8aOH4vi9mO8xh+702Mh+ZFzrPO5gPrD9sAJyAGc8UjG9l2
oyRjWG2qbZNDjjcXTUjDb1gquf+EY//BM4sVEKvYYzAmn9A6ypOlBEYrCKY/CaSn5iyJ9lO8jaPK
kwiu0fjQ8Hjm8Eu0GQJHELmAQ2fbp6SWW5KnWdp8qQYFbY7tnItRm6zCGanSZjCl6EV4mwMhf0WT
nR73mITl0geHKGmmWxSimZzn7sLRqBU0VmMVxDJALFePFilcok8LkvtktFjzburPmIz5Q+39rRXk
XYkwOuHjqWjDk2rzc5v3Nd3zlQdhoSZxMXP9XjdqKRhi2gtFV5t3yCgESyHbiw8C3NyO/Yy0+8Vg
YVOMkB12uafrVIEzmH9hl7Mvh5S0Te58a0+Jwk1LtjS4wWwseWJURCgUu//coXQvFzFYZOOwLJ/b
xozFvjkviy0M7d8Wuou2DJwd2sJ3iSgRNKHzGVaAuFs0/26iNW2OKxizDsqchkVH7sg8FYaS7hSa
dCk2Ua85o5znK9qCItyXb8yScwSNEU3jfMAyegfpS5gapLasVy5tpMteOb0X2ZLIIjS4EulKm4tD
HtN6w7pwm0OUGJcBQkJLd9dvwpIsxLIgu7Q1FUc/1KYQuv2G55LK4XnSwMYwoeWaOPY+wbusaDdE
DOEvCZP9NLI6dLDVj6JDZtR05b27LVv2o92729T3F4e0o1OctbP8wK5p9oB+MBpeNPwxUORSP/9E
BLPfimBlvcPXMkIYuviXsVGbLGk9oThwNmaw5E0lrXpAau3DstvsoGdDHzupuciRTRSnBfNrNOQR
0RkmjYyhv+hx1+TtDJtjg0fxUCNR62djVlpM6PxfeZbKnPmAPOg9rUSbXNEATY+E9Vbk0WJ9JYL0
p2vsZehmhFp0aNIUer8neM5H1US242j7/glWD18zg245G/sst8ueTDnWPtNiCRSGF91GRcITi6PB
LbqkILhkTTLR0x71JMmnNRgumE7CHlJavv1rYTZzXOteT6UyW1MhJmfKSag3dlgUa9G8YqezSNNG
HdooGgunotsECi0njejyJJzUwSRT8hGCFEScFTJHJ5hq5V0d4f/CpJt3m8az68c5OIu2tWWNCuqK
gKv9ZEKcU5hSMo4NvF7/7VhrwqKlzfBa7xIICccMlo9L1mdlvcJI4Gx4op53tboqc2tddho+dtPW
Dl9D1LuH0acOYVGqQZrDPpaaLvZgOokmCFsEBwrQ7ocOR3vCraGrzI66UqjXFRFr+6poRl8oegq0
ihvRBUmS7NyuQ/8DWeMQqiE7F6mn3dieXTSbZ8xoy2NEKepiuqd6RgiqZkWkFjzipU2jt8XM018/
w7N1UkN4ChXrgrzWY3Ju0Yg/wECWFe06Ba+29+rIFMWCjMPBp9BiwqZ8nKbcrpzmFF6MJm/1OPwJ
KEbabF/e+ZrxUho5AtPR3QXaTYmtVd18dDWsPbHdN4igcgklcR5LJX/bxg9voCH7B+MXdMeJtZcw
0QOOWCPmPEspOWc7E6WXK7mwepZnTYekAkKbqmfjJycrpZM4wY2drNABwT6t3qJGlPCmrT88l0Oa
47Ocv7JNIBA2SunwCGlK+8PXc/CTswbPTphOfzBmKQZpYgia/5iCJQ27z1hrUy7Zvbu2fRfveaLn
+Bw0Nr5OSzN+8wZEP+Yc9E2YKtOqzuDPZXt40BO46z2Mm+bzqbZO56GW/fy4Mjik5rCXIsWczosq
xEx2VCfZ15h3YpqAA6gxP7E1w/zi7XJZN53egAbQX/dInBzBlxMOc6M8YoVMc1lWOvDc6Nh8oOik
YxHHFhJL+GQ2Sa4z7CX2fh6OKzZDz7ji0jcpEvVJu9AjzIE81hYi/NxEO9LoV4obsB59Uiqb4caM
plUfUIr9WMjW3Qh0kyWa8Owvtm6nocKptPKmDMPe1H2fqfATAAOI1BOU3DC74Zz8h5VOjyj57Hnc
HM7tJteKxy4bcrmNuOFEsst3hAle9x4Bns08fDoGECFflyDQ8AuTI6topMIXmrBx+Vo6rtcD8o8j
rLMpinigYS+8b4PntetxE8fh1LpS+YBjT8nP4feYme2nJ82i8m0YMoKLrUbWom8bTCY1ad4FbzfA
IIxAh7+MDTmkLM723O7c3kRohSt9GmEaBB7CgzxpYEycLwCADtFGkAsPCdr4UU+7LRNZIxSGQ3Jw
3cIObUzI+J8BjUgxdrWuBG6Wm1pChfdjGVLWatokpzSqt0uNBcOPBexSJVi0XLkRH1AgpddRADBS
uBNyrI+pHeZyAHLgdTOVA4y6z1HiFR5RGzanflDNEXVEPi57P5dxuOnSRk10kEEfY1criJq89sRV
c2/0bQLJVKBJVh8mDseDwb8XgF9k6RHHey+GBihDEPbfgEmXbwgOzTGe+qZk1vfVhguzYOPcnIGx
YbzbgKMCeoEgeNzuHnLcvEg4QZSJiNVbW4+TyiGdF2MhgvFjQZJCzpZlH3JYt8YHxPTth0nhRl6o
HUtHY1b18Oo9L86F+Ywb5YmnTuRQDuOE287LHG6ITJUUl2xpw5qe68jwf9CO8hMapeysRgyO+ANf
IoUfCT72pkQHyCvq2g/MreHBKJe8xEn6lOix+SS7/ukiCf6lUyXvYwvzqK5+R9qYPMMnqpvzbkVI
ai5hX4y2L2oLrGFg2IkCml7FzGQhEySfDaHHLejhXQrkTj/C/aXPw0QuxewgdlxVu2GL3Kn/Fk6H
wiIb4ErCOTwoEtWHWGLjY5rr8auxEg31ivSWljS83KlwFcwd7YvuLX8eUYN/IGYQtl8T86cpBFCx
+/qUGNHepBE9dtRh3LR2y/se0SCPoDTDHR51lxbB9p/j1FYazee9G1P53tq4ohoT+wwuAbe/KjE2
cQxb7Us3JqZAdLKoVkH/xHETH2eNI9KG00muYZaHDC0Y3bulgr3qvx3ms79SDBWXOEJ6WqRUl488
0BXYBPNETXKUiq+FSfqvbSLLXXs9HTgNWdENvM2J23zVSbaU9YxfK5BsOwKZp2eVbc8bWq6jsQKX
LhuuSRT93nrvjkObPgWJx2/QjM+u5bckwqDo+QLYKCZfTcaDY5RJoKqwCLwtU9wDGAHEnSvTHGsS
YgknddjHwQ7ru9fsRtm9geKSFnBv7iuolH7GpEVLmapvtqRzQefkv1YOSxkiTPwWBcrjK7E2l3Z3
PztYiVXJhg2sVoWF3wZeeGwgHTetVdEMcLUVawonUbZ3j+hP8E5RHBBEvwd9BRgAXdfAMUvAEhAv
ZyYw+A+aQ72tadEb7J2NcK2+46I0H3oTfkoSTJfAp22J/ECdo3/YoFmRX2ZqgDStildWR0/jotCW
Sv1O1/EzG5IBHcMki6UJO2gCG31YTGcqrervLlAQFcdRtcBp8taEiGokC30xiJ15qaPYVWJZ0MEJ
JXPdIaaNmfRAmjUrEUifntqpo7mg8kvWIz8ksV9ZwbOafMZ4CYCqF/EO8+Czw+vOMwIJMI58fKBR
jftgHPrChu10gDv5awra28qmz3exbBo1vEsvDplpz0GmsqLTAa4kvmADahXDdLbIj79O2cQrwRuM
R4OB0Zq3oA1rGtqCq8k9SKLcmMdw//mJbucbPau6WCa328gcKWKybVdsO4lnOk0W9W/e8csBKR5M
TjxnN4Cs6tE17NP4tHuaWZOsd6xYrz8n6AEKH+oaP7hiN3i++XyBEiaH0mP5XmWL/ZdETnhUM1Z5
vAdYbXvp2aWvM9TlBWJlAshLJM+8QcbAcYXfBLaoZyclUPB6eWFit8NhlcqGf5p2NwUZUhZeNPcu
LGQNbC+vQ/Q6edzSbLj1vvXiISI2zDH99SXerMEniJqrvu8pJOI8swQhwzAq1/RtCTL531brJfmM
snt7kfuOp7dB0+28yaRZ0KagAH7PfbeEF+DoS1JgJen+AUP0eSBIU92xvOySCL3sEIxlRBeMo3c4
7iMeXGJK1K8ICjxO+IOggZFvdZJ0+pXBKHI9rE0z1s+IEB6PjkjMyMwqjJquXyb22O7cXOoUomt8
CPw5CFzg8gxUkXhZsYqogdT5/nGKIuOOW0hnU9rJDM0laPd5fNOBQ53t1ObM0WIBQ+ZqDdf6y9YR
NRUgUPAr3Tz9gNAlxERz77LyVVIkrU3oBIaXwIYcG47Yy3uCyRMsOnNwOv6QJABb/9gZue/XtSV2
L5sNuce5ILtb/lG1owjjG4n9IW1b88NmWXNydTe8KjbswzVNrHxqUJXwYcRcTOeZmPbdDQ2G/yjb
ove07+M3E/phPzbLvbto2gTWvvgagYlO8eSRiwtr+QgT3ZpFz3080yd5t54/mLgeAL/P67DBrw86
+3MiIqkeUbsndQpHuBif+7ClJ5wvVC+9QIkk23556oAX/B7oLB+wljiC0eooFheQ0J6miGjdFIIP
MC+J3MU6lEh46KQs+4HX+sRwWwAkhVb8hL+Wv3lMMuzs4OvKjiSOh+eQW1jJDK7esOh+dy7GDVVP
f+AEO79LrIe9mrUP17IZ8YbA8RvzZ+YuICXG7pA8I3Y9OfWKJsCIhoi/majR8p/XA/xP0DoiR6eG
I5rNazz6rqgTzxBcu4KDmGTfeHRqY/2zdYMWjwoZwFGZmXbCZyKI0VdNlLxk06QeOvhABhVSVEaX
IwWsjp+T2C5FF8wju40kMnO5CZ2NxUjEHwbSQxWM1nKskMouXjMeM2xLT2o7YZANae54CMDHmQwe
+h2KWw6uRv1raAhWRGSjL4Fr776svVr/uc0kb1iCDLeDBBl34VR05F9PgR9XIrMGS9KtbI8JFrEv
ClPudBcypR+BBtf4sLXz5ouRrXT+PWxtHDZ5KqU3N+L2gZzjPQ7Yi+I7F5XXcMs79P0YXnBXJ8tl
bOBBl2fUG11s8KrkxRqz5BkvgytwLcGERqRLsYkLE43UlL3kr8idMQoXnaBAGOgeAV4L5+Hk4mnR
hUIvBmHS5OtWXueojoM/ATDl+DBsrknvvpswWf3NQXqoK8iTib0QAgSoFHPYdc+620ERrqg9x1jH
83b/PcSB7zqBzV8U4O6URjFdxEgz/4CkdPuET3z/mC4+Pbh+X35AkAAA26J4X7eE26HAGl/rc6Jr
jaifaAn/02gZX0dwZe/j4vrs3LXjgvGeBknwarixj2TjY1/imxV/8Q72n16mPDnxmBA4PepVFyFR
0ZNb5fbSreDZRY/pMie9xCgR9oy1Z6JqYE3A9kWPDhWATdlTmXxk1LonNP/sGbRQrXLRSifhBbpk
0ycb1zYtTLbruogB4d6bjWaxfyldF3JgtEXMaTaH2YuQbj8mmAwQvC2wr9R3Xt3ijINAoPt0CDzf
GG7NNQW0Lygdi0DyjpxnmtAWtO1kQwWIZVTkU8dLiHc3wA4V2bwurR/AJvfueTM0AWq/uzj43fKh
/c4A+D7M9ZKQIoP5RXQddbhC3Q/cWhYrICRQijINPzDHWVNtneTvM4ntecMEvB2TWGYfbPAYa+Gd
NJ63Zu/7vxK2nLB91uZO9oIVOAVrsGPG2naFRjjlzXs7MZPXlASi2uO7DfK4gJnPF1/bN9hr7b8y
/LPO94Y7ljPsdf/ZlAj0cZ5xaqsFberrCBQCs5pqTb4RhT3vja8TvTS4w3AFbCkgsRH3tKxgdd0F
RSc3rGFDNDi0J73w7c37Jvuvlwrtuw79/IY+VLzRusODqN2qsZAIIvZ3D9VImyuUAws+PkizCi6A
mO54BMqla+rhXHvs9OdRtw3PmOj3q+F7cvUdg1cd4k8UD8tuYvVeDGNH/2IXijeH0I9CIbFh63TB
IST/I3o9/w6HMZzu9Lp25x1o6t9J17KuaA9I+mApJlggzT1q72BVgFIbrfS10xOAa5qMZizBpw+q
0FmM66JnBKVpB2NfA6lusyVvSJ19AphrmmujcH8AjhpIc4KeboLus/UUg/3UdP9cLKf/1LCjBIAN
XP8sEyjLggejfwnbzacPKJ5gM+jcgw1kLWXoY2d/JqTnj8YPwl2MoTIqBOkRsWPnDdwRlbH8MYKh
C3GioXw8wuKT7tUQdPYPB/L5m/QJ668Z/J/rcrMCuDFpNe5wAKyNOAYMxsRF1oHULvDN0qhsNOgw
tJF7+6Pvov7XrJcxuOx9rdJD3aXDHzD1S5LvLusKptLwz338yApI8PulGIfaPwXzXKvCcmyGFiDS
cdcH9fwR99BfHKYudf2xdgRlOeL1CE/kPQYITEB2o9tKsEtaNoHvVWVgBMeqVQMAq9Cd918raOYc
t0sEVtv24yHlyuOmlau+4RIm18ATMLrpsv4H3DgbChq5HcBkUI9viB3FiZlsQPBI/RIHR0Mt9qk9
J0kDMK6z6XsL6wF+xiXLeE5jMkONTVv5I/Eu+DCEuO53MkHJgYWEfbeALVSty321WP52/Zg+7rZZ
fEmner5xkS3/7cAO9mJr9UYPg/GYEPXazSCIPYf/+Y4wnwI7ZJQ8rC5YMf4CRzrM2m1Xb/C/PgG7
AmyPtTWZnrTsBv2g8ONvuBUlvgiRjCPYjG6E2GPSOBmYy9cVkROeIL1yQZ+pMWfDpuivTAmGsMlG
a5+TNaP8oNNM/3E1BxwQwOMmKqO9X95BHnt2CIRalsPdW6cpyZ44KGSYHj9gZdzsxxorq7+bJdAu
V3FmwmqZ0bwVMKrU3UtHWwteQrVA/ogEKIFjrTQwmW6CuBev4tEq2j6MUQ+Ze6DiesstxZrZ2e6j
nUGPTOjb98WzqUqF7j7wfQTB+5Ju4YDnlJq0XDF+hwUPwwGCEowZn6neaXaafQATqTZFR5PXWMsz
r+u2RzO6UeXHf3Tst+yAv8L8xOWGZGwhO3BWUz9FkGUkjU8quNIPfQ6XgDaBgofL6EDBQLsC+MXw
2zIfrpXFSVhyYLlIxwg8mKwqauZ4KAWJ8VjnZO/QtCf79ruhDeOP3YShDePnOO93aCpe3S0B7H7N
NFiwYmWhmquuAeFxDLZ6fPLYzf6R1uLuBTLP0ZfCeGoPFqqQpZy6kQ+lwxQSfMKpbrYvdNh8chWT
j7CWDJA24gcyNxtmbz1F/Q/Q4xr/ZYzT/g9JxBDcwAKk/rAR7KEO6EixP5UDF0BhgquSTj9bhTYC
ihMYo166DdWlREhbhEE/hd6jiBsUmlsPIpyAD2nJXHDIAJvHTRJcnKwj01vU6ehrCFf3DSGoP2Vq
EAl+vX2AliAM++XsaR91xbb1yZ2Y29Lwt5D9wlDhZ3R0O7o9PKEjaxU1ez4He9pXeldhWqJO3vmI
bnpGLub03moBypuwcLoZ0uKHjodWCGDCi/uYSAO/wmk1H1scsrZEnInZz2nTjz/XJomGoglWsRd4
4bhKEcQer2jR+9AXsDKBqCxYXIN2zyMc6SWhSTA+tVyny2nDDZ5VZG4HWqACjI+plmmax1jt/AMs
xtdFgpYcAIA0k71nBUW2DN06zg9Oy/ZJ7gknuTchhl+P67bEFaX3K+o+zjPHsDjnMgZgDDlf9uqh
TleFG5OgLdoOmw75sO6ArwaGXvWSaRkAmN6WfrqE1mEcxOiJazfdx7XLgSHBrnAYcbR7SiLsJ3a2
e4yWrduODfxS9c9Zgss7gz1EUUmgR9pyILFUV2laL8E9aWPpyj3qKL0teBaw565DmeVBOs3LD+fg
OaDzNoNXFcqGjMUzokQaaPGaeX6H0xR9GVOmnlUq/C88KrTFHGsD7py6TSh0CmP8CyJCBplCzOcN
e9F2jCtwoRlixDZW/+1MvAWFX4XgBUCD5JtmzQZ6VOkVn50i+4ONlulh4xL0SeyWthpCFX6bsNve
gqSX+oMa0HYnm9X4I4ExJubkA0SI/0ud7LBoXOO1VTZwOr42gabrU9oG5p/jZvudqmGpoXC6z+kE
d0FzcEMYrpDbBaor54SFZR30ja4IzGb+pTQC7x3baCQ5Cm3wBengjp+xlzHiy13tmgIhitFpkzXy
ueJEHVPG/+nVI0lmiUkwIo6ZoOgxCz+SnMHmgZUKWo/xuZ5tKh9DfN5x1WVh84lMmmF6T10NBF0j
lJGXKojYFR3YFLxCKoMuN683Lv75ehxuTYIljnI3Deqc3rvPYInYUIht7UmljdjeEmgHFvwSDaaT
phlkX0WIwmzKkO08Kca43XEjTEwMiOvj2uRex4A8KeqUyCn4UQ5IOh7q8zwT9RWAtFxzZydFAV95
B4uYWU5rZUQAUsfja7y2QZCtlZxT9hiLqfs0Y4imPrCg6cMgqXcI/jawQn7HLnLBMbK81dJu7CyJ
FTXYnamuTxC67OjaEhqChm7ASf7GfsUAHDnDcS4is3N2UcP9t8CY3732K4lfpkwBc+QM7yeoZTnI
sAXDbpf0PEqIxuD6NE94DEBXKwSqW48azhIDlGtl6qSIU49ouWZ/WODUneKHzOhvVvP2fTRDDfxi
JQbAXmDJAXWn1YcuizoIFkYsEFXgqdNPsTQGNH2STGjF4PM5gRDl3TcZA/fRjXdICbLvXp+02LVA
GMoIaFLatDWHjC7GHIQjSVsycAkNdCusQ+GbY/OO/QNoS4W05v7cMea/d6mY3jaHMPuXmjN81mmM
8KxcRti6ywXkJLqMs6n9i75tRvYam/D4Zy7QrqexwKgNxDDcKtwRQPVFqiQQYUuib3SuEWisuuWw
vUs7+lGj7WoBH9KZAWEdw+6wz8l60whcl4VdQvvLQw/5WTtGe+AbbC4jBE1GxbRMSIgYwlrNpWo1
epRtHRzIL4yQuIk8ZT8SMgM0btToHu8R2fKIWamxiPsG33wAM7cPF6GNW0twPBHIx26MghNF7yhL
vpG7C/zeTf+EE8nrEmMYhRQhhQt6r3f8sYQZPPw97ERW8FpGZ4J0gOmaqS0usgY7U9U8DUDhPBau
+9KmTfiXqG59262w0DMZOuylg/r0bxct/VBMMUfqIeMCAJrb1xoBtRlxFiLY3QJKoV37JCAkvj/6
uPutiLLf9ZjgQwoWDvEVLFGuELnprrJpvP5rrbELOq8Rhix2q4dHVXcsLIibCC0zhCktBxYmw1Q1
CxnQqKFpiQ8AuFZ7aJes0xjy92Q8+mCdVtCrzPxP3pk0yY1c2fqvtNUebDjgmJ61tEAEYszIed7A
kmQS8+CYgV//vmCVJDI1VKusF/3smWohWk4RAYfj+j3nfNcjrl+VzmXotmFyEScdu5JRFtaEbCjr
CI06KzKGlo7LbQUGKbns3bI2EJKkMW30LPU6ntDnUruw+kiuOgAf1WOBe3T6nbjsP/OUf4hGhb0l
eEfeOQxRT1TYeNY/S7ds3/+Yl/9D1mLWlmmadFSKTizFGcc0XBRTZf5O8up72vwfGNY/gkVJzDNQ
c070rR1SsO61iLt023lYAXxGm8VqXZiSupQj8PyZw3T9RahcNuukYCjpJuaIVQQ830tnP1ma/cfC
Zh9xpKiISeXgumUTwRadxPm8Funvzen4J9kV+0OiiuLfyFyLjokqZfGcFqP6PNEyX3zZqRoejlC0
m/7QpfuIJ41i5WSlZy5bMU7RcdZy7jvZGHd/7LdbP6cBhW6OIP6aZWvMhDAtc9D3ul4lfyyH8RF+
6pWJHhlMrt7Oaa0HeifKDQPAxB8L9XyknOaNV+luzmuvhFeAfLSlYzCFJ41/J+L/T+7Jj5RT7Txi
sXHGeYtg/1nPB79X5c0f+9g/3O6cM8yKeajLllvxJfW8gEnS1R9cMB/u9Vr1PdbYswCY2TlzOQ0R
8DaqP0TiMD7yTSdcFVatp8uW6X/psYpUs1GL/GMjaoyPdNNsqfOEAmPeqrZJvtp1k181ZhX/Nhzh
P79M/yd6r65/3ZLaP/8X//5S1XOT4Nv58M8/31cF//3X+Wf++j0//8Sft+/V5Vvx3n78pp9+ht/7
299dv3VvP/0DfZsO+U3/3sy3722fd99/P6/w/J3/3S/+x/v333I/1+9/+uULJUB3/m1sXuUvv31p
//VPv5xnXv7nj7/+t6+dX/+ffvHjvnv7u+9/f2u7P/3iGZ+EIW3p6ZKJS8I6L/Px/fwV1/3kWK5u
2IilugTEw+ZQEj+I//SL4X4yDeKMjLnShUf9xA+1Vf/9S/Ynm2AL/7Nd+n46v+8vr+unC/O3C/Uf
ZV9cV0nZtbyPfzjx2QUAds4v/xDgjsIyRGmxjHOHfDxUFq2YxPQQvBNNFTvGiTYHQ+nOVwyqNOcw
zrsZLTNGaPqJWYjuIaHd96jp1lMsaXRyPKs7nkDd1GYbh2mkGCksJ77pyELlxMOd4Wxu0sSNS8+u
Xsd67r1MDLt5HYlH3Lqax+biSyk8fSVMhrNjtK/du2WkjYdthDbZRdGk1qEdpug2qh1RU5QQ2/Bp
gNsknPTO9SOsiM4al3x9sAYjelSuEc50/nEnURjGocSbyt0kZD3f2o01J9f4DhOqHlPlaMSN49UB
DIe0XLU2/vl1n7dZg6PRLe8zdIAbEgjLtSyr8WDiTUa4yhss5yr3zcUuTzE+j9fBjuaDJaV3YYxG
sqOxMK7yetRwm7aMGxCJXX0O+7bcMNhjWCkmFG0zEVcnJjlNR84QcUBPAhQMfYDIseKTcgqa6aIj
DYfJfOm3lpqMHfYovwcUsGYC+WMj7chXLlpAhh9xN1sW2ebcTuyXPNGqXRZF8mJyJmIailK9c6w7
pUYmDIRRv5K9vjB8dG5WjethkpbWqbTN6Ut4FhhyY54vZYZdzcm7GRlWk/e16+BLtxRnAQwLw9a0
NW9duIN66nLdOijMC3gXx87ZnzvQjV9Tgu7p50zsFIO4AoNqPOioMhtn6ZHxqmy5WUyPI6FNDzSQ
GvUeSa+0va2p9LEQDbBLVetVLUaImC1RyxgyRMSF9aOro0q7XaFF0Upj0gXnK7dbV0MmjzHd/SeH
/tJ6kPoTZuLhOItMnkbSPk/h0JdrfYGJD1oXGkJTKxyCmGZWQ8zYK8kHQFEdg2Mo7Ke0SmzfG2O5
c2zaECxKz5F4Wp0h9jk2j/SjMLnSPrYoh8AmueGIlYs3Q41eya9dXHL8G6OZkm2sEnrx7nnWiuSw
U+OtOWEx144mFpKcfnbfYL+dm6JdJ2rUjR0jH3BSRynKDhpMeIuWXtabxRIhrzdE4KVXocyrfp4Q
lzHHold0ueGQCbRSWlDAokaCgYU4RUD1H+kEOZgC8mKod30UiYu8sfT7xLM1npGlOwZ2hzrk0+iT
4rbB8egMPhkCo9toKhXdSuOopfGTKjrYWWZjm46t6jDS9t2UkXv2kgmp3RgRdgHDgFuom99vu1Hp
J2SC7iny0vqUGK2r8SarXq0swawPh2nFWxOUTrHD/VcGYpTpSevHGKfJWB7zQZfeukJuQIXhEsHR
ZSLDBtaiS4NgjjtEiFh70IVZnmjDNR2+Ov1WWpXBpqSYzhOXkqOYWXrj3rYGa2+GtfjmzF54w+TV
olnPdWfck9HsCCriJxHrWMyuE4REx2g1hWFzBftPEFnB22chO9dGxhjOfvpC/c1cPZeWld92Wn4d
p4Qae3Lzg58mI3GXqW2dHmOVVV0tBhPkK5tsGN23s3sujognjH21r+3Ctvw+HcHC1mnu6KhA6TSy
D0fitXPPwU/ljeWBVPBy0E0XF0iXTNypKRbGaxbXfGEoR2GDqJY6XWc27QUfg4a3VjxdUOoJk+/a
IYmPJlLvdYdQdgpthWUoLytT+GE/GBfzkOkC52qWBmXtuuPWawtnH2qMMPVbKKSXViicCx2xqFjl
hbD3LSaHdRFZVYDvjcOlAdTlhoMzqr2HE2YvtIEWRFq6ydEFanpRuFrzpBgNNnM/Ylnwk3C+rVrj
gdkXyZ3tFdNL7doKLswYEb60NGM3hNP468ns/+eShEPRvyhJmr58T34qYfj+X0sSEq2fTMsjCcFt
eK5IKDx+LUmEkJ90ihLbtj3PED+WJNYnXfJ8J37kCcehoqGm/q0k4Wd0uLoenF6k/3OZ8++UJB9O
uRzCTZ3lCblS4mVmBNP5vPBDZQL8XI+lGIv9kky2b0YPWpPNAQULmCtvfhylizU+vciGfa0zIcSh
I0tCtr6cvfR3MP0/Hz9/eyWUWgaZALoD8sMxom9jBsDiOdzX2bhn3w3JvMnkxfLq3510eg61/+1o
/+uf4jM0TGk4knKQS/Ljm1Ztaupx0Rf7Tg/ZvRgQPhkXUMbMndnEYlOHWDQJIuWXmoia1ZJUM6eO
PN0sBoWG6NvfG9n7M2vh++txeOdcV2pMatTz13+4CI6nVTMiGObUavSCyPKeEUGToKnlPrbxk+NQ
jtedbj/8sEh/q09/rEfPb/PDx/DTn/1QlWp2ZopZzfl+pDuGTw3xX2StuRKu+ztHw39wbX/8S86H
Y1wv5jjPGpHv43j8jH4DnXDgCLo4X/Pkd9+Vfl4pf3tfrGIeeq5uf/8wubwfcXZh4zV6iyyx1/KQ
YIaTOetRhvmarINfN9Yjxda28MS3JtyTYQ2i7FDH0ggYFPZsIJtvC9q5Fgq4W4ugxwSBXYwm5jbv
khmDdUm2FbnGl2Su60iRK5qrNcmf6lZYhrjumYPi0139zNn9SmFA8KtUPIdcfK5gxQ4udnE8PGT0
9jet3T6kmpusEGKmAP76sBaWO/peEr6wQQw3ZAN9y8PQleJbWU+Ge0kZYwSjGVaPTUeY3e+H8sVo
tcu5T6vDbMb3Og6+jZUOT9pAWmNOnIB0/J3A0UUYJIpPGBlP3iS3xI16P+Q0ytNlJNOVHei2bgDI
uDvaGhjSJ8zvTcSNiI3/wc7j85OvGIOKbNwdYzmPuMuyK4wZQWN27oYDQuv3sfJlg5BD0GDTJt07
RehXJaaZwpL5GGRtub+WVa/FL+7iEKrsN9Wo86zHftaYU+Am9QOGgGdRAk60pfAjfVu1X2xjxK2t
JeGOkrfa91VdYxxo693Uerv2nMCRyfMwd1dYiN8zSPb4J+1q61KtMRJ2RqRg/DtnOwqbvt/VZeLy
UDcfIjFtWSiftTDW/FaRhejzV7ci7xIpap5ObZd2oeTuMTwWVIF+YxOzoWf6rHehvh1a7hcw3riT
WuLQ0pV3DTIngUx12UbYMl16lMGQdYQl2hBv34K3RvINlf3oCNaFN/dFoCeF+9j1eOeNOX01Kh1v
BzUaci+uIK9mzwF5seZDJ4IxoIl6KFaHybVsIvTuo2acO6u295Sl44O1iIkzGofGubDydWq2q3Jg
woJHGVA7024x8VjYnHZSGIZKn4JS7VNHfZnSYPZcv8/wagmdyBS1nMMgxy6OzbUWdwcwNsLHAn9E
RYzw1MEhJ5aKFfxminEJ961zVbTujcvJAAOPhsTaGdw1RbB0ye2CfDNPybjWp3yH+eTRhsaF4fnA
7kygEplM9cGUIvE3x1bcGV65j6avUWxc5Ma0QvHcYpWve3hqGujx8rMul7U1NHs3bE4GtPQ5fyXf
h7++8wdd20XiLmJDr0YZkAL28dFij9P9yXmexHkHqAJDhQdocKs57wMMvO5k4JKtnya2V1dHlOX2
i6pr9B4yTLplHyA8b010Ce3kWkRWkK9ldtnn5UVNXsmOL6N+G7m3EXgKs1kCfVnrHWfV6ZXCs+94
d1l/0aurrB7whkwQVl4td36T8Vvdf9XmdtWTjdBSPM9fO00PcnEdiYcF7kYxrScslrpxzdhF/u+0
8jRgDgS5oq9pySky/jYtDn7XTd19RXJeE7ZZCu3YGcPGrQ9TcVsyMDr0RDAO/kACFzl8hbVB2t1l
2ViBqTnrqUmJSRuY2puNYdqB5j3H/Ws+rQkMcCLBTpy5q+SJj9drp9tJnglrdNzHyxq+e5jLAPHW
j/HvVOAn4ny/zHca+RpDP0ocdGFGjlHJQ6J7DAaoD6nJhJWIJTwUmwrLaF/FhKi/WMUSzKbDMtoC
IlkTs9y4RXxlDMOKujawR2/dNX1w/iwLyPbJaG+gSqwMpK+iYKaYxMrHbeqpEofdxiyMW0uRd4nu
aqfC4uau7fqsnhjryYw3Sg2beh5WbR75ZfhcYJ/ql2Dx4BkChsCLeJhxyIrEIDFpr1DNjq7xljTH
PiFtm2h+7+kXXSx2SicvFuJfLOXJiPOXhkYAHtHA0i/motla+uJrdkMSPllpnCRKMntQxNpG20GR
WCntGkMdA91uz0rCqGdAXozAWPqNHBVW/TfGaNkESthTTiUxD1tepcarQJsrCsFvORlVdpsm8aXH
NPPyKiqZAxB9sSp349nNGqwIDBvSa+QMLD1Z4wZcOeElKNWtUegWuWvLPJ/0Q5oivGxl5d6WApcL
llre2mzyHdit/QiYclOJ5LVszsFXHLw4A812U+ctRujIfdajyF4VnZjJN8wbzESc+bHb92wayyzE
ZirOqlL0TRHbG6N4OYDzuJtk5B3Ds75Y5VkBOof2xMAgE/ebaQzXjcDVbW81GbnrRGuOla4x55gZ
mMwmWQ9a/h4ubEBpQzjSGo+I2l+roRE7LKI3mLYvgHpdCGAzQadH239dKuHy/ruiAm+y9EzbIfrp
iY+yUCJai9Stp+06pa1HRgcBSdnhvyvvzuSqIIuXY9Z36Rr1FFmaCsWShL51/ejZo9oKmRTHeVJj
5XfgBuCk9ECO9kPebkSLAyjBheOlbzPnYswgZJC/houS9tpl9yHl81gMjnmvNPsJvTQOPO5bUX+t
cxfHcEpdgAMsvZ86vDdMNJouQ+gCOCWNk0z33qwl37A5Odd2vxRvfDqOelnqq0YbgqSrVhW2Br8g
sAg6Blc9ue4LrEwiiZ4i02tWEWf62LvUcOAPQr8YpdP4qVBBvXhPS5lB9Yh4nNL/wXT6iD66qoZ+
bztd+Lkilj7jT7sTYuqOkJ3VtVvwZ7pZ2NexatLTjDi90geXPYTpTfALmvlzPKfVUzJXG2Avp67t
Lg3TyW4629WA1RTPoxUS+x+J/SD20BfBk1Ut3nmcwuRHpDf1ccBltFSfDZeAE4ip69CpH0YzloE1
N6BQUpodJJIThqrSKGWHN+Yrw8NTRUyMpPwYN4FF4ghrhxcenaZUvuUy/MWvvWxZFZXiuTvk+gYS
7WuKXE6cEfAkXULNWmnjyKPEaA9lr883VSeeKoM4U9/ohwYTyUlrFtarG106uDjoInlfHUBR9LMK
0kEKFCmBC5tkJ2VJUSbV1htn90DhJc/sBhLXjRbRCmBHZgthb/KUsa+qgfii2Vy1+VCvVUlQFQds
6tWX7IMX02I9zIs4lLqEOZFkwVwUr6aDxzHunuEhyVW7zNjHZ3zIZsdtnRmGYtqv6teCovUEQiGH
dUOrB1WieQ0Ni/aMNwmuwISXgSu5aDe5N/ZfOpw1d6XpPcmCOUWEDyi05XPkkXcjkHjNRJ6LyQJI
VebDG4lm0C5tnR6nampWzhBeLZiZZEEZQlDZNzI41D2BRlLFwzkxTiViILtqHWNNWudpyhsqDHN4
dtNcla9YN+wZZ0el4EXPmXdAbRYOkTcDuJOrgUIYJC6qIIZwSQ3lKa+9AQ0CFoET3pesJZzpG04x
vucG9pW+jO+WWmgsBWVA62HF6NZbqh/SbCtU/IUpbIkXOGl033d9/Vbq0J6m+gobo9+B2qDzlUW7
FPyVr0B18a56ubfa13Jkf1jNvTkTtOuqy0b005MziUMHxug6EzNZXiWWdb2At+lxFmn5MVNBVVYR
pqp5X2OPO5ThRT+7uynnqKDJk9CsZ4kHCPtSYmETl/RGjWFUa1e+Gl3anDggUTX1c6DRfw5y2a1y
dZJNWa7OD7TFg4VHVdAu7trgNuLG3rd0s8Pq0Hr16SwRVDwvc0IFHlYk7n3P+ibSDZwn7EyD/Gz2
W40M7Qpj/iA+V5ApxATYqBh8DObGVAXlJHxLAZ0aMYuKJ+KVCTSRoarvKmxIWR7vveRaLTN+H/PY
LuraaIoT7a+xflLD0Z7nVUYVIY03d7zWse3n7rDxQH6T2n3L6CIWeMmt/ks/luTys267KO1eccOW
fXsRudjeDbKukfE5WcoDhurEB7QRnZ+MhMnt2t61SvgqNlfp1BUkALxlVyW6CtpMbnSv8F1UXi/J
SPBwRsqf+/G9aI9mx2yJpMlXkep8jZ1r0PtjBJogK+1A2SN9ScBvDVNVzzUVZfQa2cmvtb0iiwqq
I2UeWVEcuyTfSflYCGcdJnIjCfidW4CaOvt98zSwz0HkZdnm873DFtGnV1iBj7T9fQKqeZx8Nt33
frpIy3SGZyLzbT0kNeHy9LKZTozVvtMm5QRwdPIVqIBrotjrpV7c09TyQEXFpslavJNUNc8e19Gn
o37ZlOIom3j1/bn5P90JPCVfGqh637qP6uRPgub/QxLmdy35nzcM796K6u3HfuH37/+1YaiRMvkk
hUOLz7AJQblnPfLXjiFfMj65utQdR1D7mT+ImJowP0maR5YH0cm1LU5Pf20ZaudGI5Kn7Umcppat
W/9Wz1D+3D7jFVmgiIRu0aRzpeF9nGcUKWxZmAXFPZIewLSmbFLWWbhQkSRhHMQdfBkNf/S0Ssea
QLYLvpLgFBMZnX056GrcJHCltFXheG0QkUqEGECg/VpaMaTHEsA/0d+MCb+IiHN1ly7aazO0RBIJ
mFQM9VtAIdFTB6oSLqZ2S38E4yJErYGdPB/mOuh1K/5a2LVrIV2UTGpL42ZxN9is6+vElMVGdeOg
SGcN0EbqRCntBc+0d5UAT6Box5q2z/LBsZE5EcEUoc3r3yknfyomz5+gNHQXmYbryNhT8aEf1nBl
k4X0732uJ+GqNfqGyl4O63/9V37uuv36V2gyE8rydFaReS5pf2gr5k3e9eoc4irKMzE8rprNZLb9
RjNioFhDoW3+9d/7BwuDt2LzxqQp4S9+ZH322J4WE7X33tbr+RiV1fAyma5mbsbQU7Zfg4+kqStS
b6siPWYxEKIq/Nas1QrLiATURXmLrbEkMMSj9T3UqzMnCp+5s+qcsSv8aK7knUx49K+MWs4PvTNb
IT57c66CpC45hM1j0wZk1mwkV8vi0LUsYraB7YxLh3nTKW0ftnZ61YrWU2tpwmb0dXLpmsfAmjXQ
u/pohI66RcSeXuModzL0uN58sxK7+SaLDAxeKmuHB+YQEi3715/g310xm/wjThGJi4GW/Pke/vGK
YRwX5wjtdN9F5beQACxVmgKG4e2IyyW/Xq5/a2/+7228V/V7edc17+/d6a3+uEWf/95fTSf/Owwk
wuKD++e77wnCR5UnP23A33/kL4qN94kwuqFbfzGE/GX/dZ1P6AVszSagM/r1Z3vJbyYSC+cJe6vn
CNvxfrWX/EWwEZ8wnujQvk0TWAaSzb8j2BhCnP14f2tvwyZCJvBMyVIB9ODioP55kYQdNlGBF/4U
y9hYEXno6FtNjVFw+tOzdiR+U6SJSd9DwXt4JDBAZnjhxFORhGCOaP2QVt6ov9sxjf4rKqFhXvWk
3T4bShTOW+aFlb6DqCPtt6xuR0GSxByWTRq1y3Joy7nur4kvZuUm8/A9tgbMMF/r8nCrKyC6eH/j
DgtFXTdCXM8Z9/Qqw7XRrqZBS+7z1qLiwtVQ3LdtV4/Xdod39ULDW307dMS1iGEveRKw8+KgIJX2
mJXkxWjLQCJ6koDR0L/dqW93mhaSHgwypiPSeSYpichKcLdITog21s62M9ltwokuq69y7indb6Y+
jTD9goyLz/1dF1OW5l4YqRjwBucmGUkcC8MxD2NYLSFkhZ6HW9mVJwIkfXWcBouzFmlEfc52ZKgc
+1gQ0l+CJq2K7hnYk+Fccq5L4r3RWGDcIlEb7deMbnm0j7WUcYjo7flrtNQdcdBEG69EZSa4tMnR
JA/Avqo1DRqrXjF0Z/5iy5EWotVOW1F0Y7kCmyXvR71zFA2yiDarzPO9iiMLx1Bk1eDl4gngDZCD
UYvXmUWa4B2W6ECJWALNB2TYWZ1PSH5BFl5GZrjDQHC/EycbRXKqTZfLqOvDxS8Qz8wLexjTIWF0
m0j0oG4turj4CUg+QNfFEB762tIMzaYqlypcTy2v9KYw7To8yI5j/zojk75zJtIY5lg5t6xkcDVZ
TuF8bzhTJlUwl0Lr7yglsnnbu/hb8aZAAGmuLbeOqsvOKuR5sXQDtIx1bBY9ioAX4UioWMft2F3m
biGyJ2XK0lq5KvQ6zj624e7cGDicvgtl77pfhyjM5J6A4jRbG3fI6plWxWzmGwA5Yb+xSVw668Gb
u/EWJlZ3sYhhlC+ClWA+jbWexcFQNogAG4qFgqcYOWOrDMohM8wHSWIwO1RtV9hYufGE+9Z57hAd
bG2Mrx1RmDx0sqzR0E2GwlK1X6I6vEozdmMGT09jf9f1hV7tZiJI4HPOU1rJQkkNwJ++TM7OC5Mz
O2SScx5MlgE1rtMBuO4wNtUjD8104IBoLo0mnhvgs4T7+8qL1ErwzmdwNm0N1hJuCVYP3WmWicj0
FLkEbjDK1fHB1vFD2L7mmG04rAvoIfQPo7JOl2qVZ30rzbW0J7YCHyqh5T15ADAgmU4jUJ53JwZi
8Llz5NiwR1QW1gZ6c1mKe0NXA/MkgL7U1mPtYjtygVd5ZwyTJA/onGJXOBopVC80qk1NZqzrDklv
ZBX8Os1hvJLf51Nh3dlL4k5bAuSN+Vqb89TsTK+FgenorWnfh4VQ+kqJzl7OLvYhfxh4vlu+R+c7
CXL4zB2hqS68ZRwLLhYJdbXYJS5RSD+kCqyOHr2GkuSMlWQHRUPcu46queWzT936azS1LjbfWWq7
rCWGizSQarRMCKzR4w6lvAeqQUKsLUHFbJJEx4A/O21iPpMynNkYraRRW07suvM84v2p1hkWGwAH
YT0/24nWJ1s1ceCEgjjPMMMyE14NAoV8LioSWmoS0/7MYWqOYQYA70xVPs2UxsvFaHFRm1QhDjKt
LmI+ZDUAXAFrqONJ8Qgw3i7JUD2rKFouTcyKvqDtcbRIN1xh8Goqbv9Mv5JFskSA1SfQLSXq/6oX
tOHjuq42S5VAAlq07iVrlblPyCeTxMwbx6TVZbtfsQLMDf0BkkHwTVO6tm15sEcx7N26RFMRdYj2
6VF/n6nPj+7sROsMUIa9C4HtBcm0ZDcjroP3zA2X51AkJj1IS871pteqydr3SzNFQcgiNq9aZdT1
SsYTbWjMOTpkn76xaG3GzF3UMv05A3FIm61V0clIpmy+M7S+ONkian29U/jB5jJVgJdyqWPJaXvy
FytGP7jd3h3buDxkdajZp1DT++rKhlRyhwXbyPfV2Or8Ksu8hSQRb0JjnIM+zhpkyrKGVj5XhZHC
QcttuhP5fZaBpyBC79zrUSfICoSFzvIDFzT50CqsEeKw1j5EhtYYvg15vnua1Zg9RohZfcB70Feh
lyfOChNhfVK1mF+Kclb70cnUVaST0g1BoyJEivh26nLtkCd9dKFIxx0qOQD0kWUT3iEaa0diy9yR
tsYHEllNAqYQX+h+PNN9tq2WQkTKSms56nDbXkjuNhd9L73rUPT2oc079zSO8Xxoshw0C8rmVSFY
k27nkIkqZtUc3RZ1w1Zt+zDMPTaRZkYaWzR49aNlHG3Z3bV4+llkRsaewkyS9UzomnMUD7EgoR3K
WsavSEgCVzSaVgKo0ydTnd004F7usjHVd1Wddntpah47QZMCp9VD9znqp/zFmJUdMLaUtQMH9RDO
dfSiLy2dtX4ZLw1idsczSmBVkFrdy5wHyOhEycF18H0lnMjA1Rk6MVAnZ/zWnDQMjE8G59Zelp4g
k62G9ehA82ubXt+EDvlIH0sl0NnUlST6KhATIKe1Mx2tZ4XmunenV0t6pQNL9xWnneOYLmrXwxzZ
Ft2SPSTaUK1CNN1N5qTemfbLsuwN8RamCZuBZ6i70LN1pLEh856NKIXjGUfi0jHSbH+ePbmSYOnX
XmV6l6GK3bfInt+zHPtqHXbOTRdJucXDC6W5OFsLOAveNGCfbkl1QcRiMDANUEMzrwZM+peMb4nX
dZlfq0QSqqXUXM8iTMC/whytxVCCD3W83ZDF5ZHNWAPeMMfboZL6Zp4hO7cYBo4pkbvST6EhH70q
TnY4NJ37VkRwwvTWvphk4dxoJIqfDHLzpFmbkO0SSRQ2MpZeUQd1YS0bu5LyKVrAFfGB4itte6VW
uiHuYShfzpDXuG0WM8fi6cKEIx2x64iopKLO16aSL1Y3fInDWQe8bYYbemZn+DDtM9X0ghmt0ZeO
mOK924hhg/GSnmyRglmeME+0tclNFqsDfg79ou6aTe+ZxfW8jMm+xU3t10l6CUehg2xkOkjdYb1t
nbG6kGBwfT5A1ACwV1FyzZowq42FkzuHNgJ+77pKs+ZSkuN8lw4GKbPqq1uncGgqVsBfBjueL9Jw
IlAKcw83Z6+5QHWLKi6+EnBvHunkqa1OD4cPX7+GEEAUP53aO9dINPAjub3uSrnBChnv9BCQeVbk
4HmX0VkVpUdrfzFHGwtniBM66WR6TRc0JoTYye4GY3R8gfvTOlZLP294WJNFbBbUDgzZaBd4UtxV
HTfe0czjZY+Ls6J3Yj9Q96bXXZvoPL36PN4xdIEysCVTfyzqHtGyG6qTnJmg7aesWHCJ9tnsqAbz
suumELYX5ChCS+UqGuNvpG7p05qC5040ztZdlwLGXlmDpr31UAGPYd72l4QkQK6ppe4BGMBOcGzS
+THgvZV0dXyRqlEPLGtIMJPLwR6wD6d+gVGjg9IRMcwMwpZjXMIZbwNI/7Rdp6g6VRa1m0U5tAUr
Gb0bMWeABBIzA3oMO1yZnFq2mO+5/Da2FNsqEJRiVOKGzCF0/MQ9tnWWPA0tpE4G8p6Z2zhhJ+65
ZjLk2qHFstdiLdyQZ26ZOcZcB6AL1rTG8BpyAuFgAXvXhtKMYrQZjaw/znjCN9MwGC9ubgx7vS15
doDNomntlN/iTr/MUjlvbB4sp6LMO8bhNfPRYNTYxlXtdMQTdNWhVt7WVp/uJESEfeEt7jPy4UMZ
K3fjhrAe/DiHer24OgxwrbyoKL32kVnmG133ym3lwTTC8izvAPYzDxWW052Q6rnPCotEJZU9U1vS
jVb0bDhnnAtMfvCY8XRGxhXNbRSl+c5SMf6xFkTxlKftpVKFy4c0hvMad3NF2htTh0FfMjAibzi0
dQFXPywmeurdq/Li/GhliX2Io8LmJi9fuimJqQoXfUsy0cZIY44goMzJ0dedudSb1B7ci24qxDFO
kttuEAKDSxXae5GxiI3UuGNaSX1PRAFPdy2zZ7bf19Kx0LZAGq7kmXII73qtVDMyTMA1N/hv3lhg
806nOgzsWVa3c1U76yrns27MsNxMdphdo27EKxxXxUn2yHIUA+DlpvpOYhdbR6Ykj9BBRtH/L3vn
seQ6km3Zf+k5ygA44ACm1CIYQUYw5AQW4ga0cjjk1/divhrky+62sjfvYVZl2r0kAfcj9l5b3frf
wnF+c+A3C2Q58WaaPbChU4mwo2/BXhlc495ovPXUwyCeOcBQHbnpscxzVsypmHfTPE7rdqpdWg67
GLAcFOH9MJRYPKwiDTf+7HYHK+9nBEhzjeaKvSoqCo/lhKujT9MbYRjUQ7YvWzmsRR40T3T5Fnr2
4K/HeihojdB5jPF0EWkdXSIY5U+6Ai02G0Fw1GbLmiMUMEAMztJlHsJnM+LgM+iG+pJU9Il0qLTI
ZFEw4yUz6l0bRbZBWx0RXKDjpxqA03Is8u7Jaafv1gmiYWHXWc8ooWHpjN6/WLnRwEq/Vmb2kJM7
e+FfGh9zzLI7Dtd0P4P0eabZ7d8nfzLPYdi4x8wBa1saUfHQxjI9oHAH6t4JxgJmUWzb8sbggHp2
FOn46tAXgHBM4g/fhkZijZa35tXEgMAVs45kmx9mMTuXququlaUvlsqcBSDl8Qi0p/nMZD8fuGa6
nWXWznvSAZfOcd88RGTmvtS8LK91j6liESiqujjuuiPFwUtT4QsE0Z2fipRjV9FHf8qYgsBnW09e
QnPqPaff4v+PjuQ6VrvSpNEuyUo8CM+b2NO6l2IET0IoQYaQAuAZ+jN304pKvtGhjKext6AQiFao
reYcPtSmP510rK5zoIm7cG3Ozqg1QZimBDrp+DhKw4FPpaJ9l6ElGqoO6EYedkgYRbgCMHEPRBaf
vDc/14KAL419hFOKcUKi9AMH9vBnVkTbL6CGltskEv5e1GB1aifI8RKRCuON+uzkHfltttOTg5MU
a6u+XSoyGFcpzIN14nfNFhx5da0CeUkFdFd09YDfJmrkWLVA+nxCCJLaDtZ1FlqnwMLWjSRWrwzT
7M4Kp322SFNybiCFBsUytpRsFsTzIAfr8nw7BeLeq9zbK1vzGlvmZ2OG0S7yQciG/BILO+0lIsJE
7WYvExClHH/Xkca05z7vjtXYTpc58JIL7FJ1bDAab0dLKAqN2D3w4UvEYDWmDwbWFJ721a1bQWJG
d0isjA1sZXbXQJeogobEuM5tWzyaJqhdP0M86UaN8zFk07ws67xZJWVoHA020xgtTJnsGj+K2OKH
/VZ59Y8CX3sMjXJaWy5WDJt290/mCQGCrUJVxWY3OKDxGAjDomhbVV4csaW1g83Iu3h05nag2uyc
NxtmyGc+N16w8Zk0rpjbtPhXZXNWqk7vOXaR4ZZehgCN0zLagToihojB55fpze4yH6FOlRAbKG90
v5IJbAvWIao/mBTRAJ+qdGVOEqRxjHMiN9vutUCdsxTUIeeWjfY2t0q1RQQfvnAlh2tDyOwzFSHG
/5nJf+V5OGn9Kj2a/mjtejOcV0biszz3IQdSJsfxggqYhtEtc5zumIucAaIT0yzyNrrZOAxWeqon
GDZgxcOHAJMXSyKI6iRd5PMfV2Y3wgph07t2HtFRdNE7s5Ro087wbXOLiR2E2KA4J2NipchXO3ed
tmpaSeF+qri27vwhSDbNWNNDV7MgpiHgvU3Spnwjg2w6maw0drYyjSUZOvrsjmVygvHMmzpCh5/L
qdw4aIupm93+Y4I+HyysyvMXtvanh9Gb7VctkmEDUrO63nI47YUyc3XKiQZC/564D6BUgKhYaBSt
ri9+JOQAdLhFIVZNO2fvpW+Mj23q/5DLO+OCn4c9ux38NLVvd1uviPxNkrMQs/0E7wvtPXTlxl9N
AZEm5FPhRIoMXzHPGVDPOSFyu1QYBE9NHXMwWw4XF6nMU9wz82HqjC5DO/M9TiuZLNMCqWMtBTkZ
bWReQFlpuMym/0gQ0ngXZLJe5h76zKFh314HuFHYCWYe4Ctuw4DF4FLSt29GIgCWBbQRXAap/EDZ
p1dt6qFHhA0KLxpaMzIAoSCxlBYM2rwPV0znuy2oi+HZSkh0WURCABQL4aesVBeHFzyWiB50PGeL
KriNOTM3QLnSCsP/qcB+QLjvwRwtGOjIvRnCoVsNIVPXqatYxGGYMFc9Vo61HLm6GMOPza71R+xy
vL75GjlpvrUj2trZLvQ+ukVaTBO6IbvoyJ+bvL79wmt0q59HqPMGtqmrnDInXXDTDM8x8EVGUZW/
ldB6jsQhUfm5NUgrlNNU0Y1k+BOOrkmlUCAKiprpk6AK+74bqDfhclJRGv74BNkhXxfOnP+pDN3/
mInl8NfwrI8o0fi+mDBfHFkHdz0vMVFsAAu3PprCl4jUpmUaO+LBxHd2GtMRGLk0GI93qEn+WPBO
lhl71S2BmWoDqB+uX9Ve/LzyNg5PJ32qS4aIBH8hQ/ujkGGyrG+KiB7czmvbj+MiabtqWTSoqHQz
32UsKAHpJShkavFzY+btKG3/+El3B8O2XjI1+vZVd5/wg+PN85R1nkXtgEuyGsRAw7yJ08zEXjZn
K6bO9iGTs9pInkdgfD3+rAlXasiXkXT+izNyoI9crtQs9cVJqkOd3C6KHL9cjXya4vXay3JVTuNX
FBnvbSWonObZfS/SBtVxljGs8C0qkLTe2I5dPAA6xbDm8I1TRiBvZ5iJ4kboJwMFJSLuys+XQ5jZ
p8FIo41RaVpemdFXyaL+1bmVv85psrNdDk0pGIvHHUOdviBlyaiShLa/FApCn2t9YsUoNzTm7pZj
G6Uk8wgB137FMO0064Y60IRqt8f0e0l6XIHZpAlM6M03VUbjC0oWjfhQytvAPF5KxaRDGXNyRtNW
30WuG54kjqJ1YzmPzNCfmwiNZm0Yzy42Vlgizckd6nnF+5SsgmT0z6DdjhVg3HvGNj5PGr3o2PWn
zGvzb+1wIHZeTbhaykTBjUraoLBL9nVERwpcHSE4yUBrTbDAo59mPuLVkcIKMcG6rKp2P2ZjCx3c
zmtozDattht5e9GWTwLd7XGesnZvKoQCDs3ejkUoMMlisjesTIKzjKz8KL0iRNCTeQ+lGwCvTfv2
0XQ7YxHW6fBYObyUwwz2G8mPfgnTLEO6O+evQ3Y7ZJEkIbm1BqZrbmGJZZhEyKgSg5e4IWhnZ05I
8sj3G7ZpjZxs0cEWhvPqfPgowxbkV/IHAhVeNFZpfLWMBC7SM9QKlCFm1IAxGmjn9hw5MBHaaEpP
fugO18gCWNWZQt63ocCu105SbIz55igsbvENTZCeBx9qfaFrRRjW5F5ZRFXbmoHdQQsv2WmkpAsW
aO6+sBgGh1V2h0qXxB+fibRTzcXSMovwTuU4GLueYrLkY/2Zfe+X5U28SPPQa9EXkQyIzzJYj4aR
Po5VzLmWdnJjJEP4XEwlk9q0afkN4hx2+6yGqwdPA1my4QbHNheaXqLnTegRKi7bmqBhEWJmJlxi
Mrnohq5ZFHM6rbLRMpdUyEhDnbQmSAFr4sJmWXMznTJ0KcjlyDPXjlBgtBLWe/vuaVFduEgicqVI
k0R6haLeAel1MPuRMXfbeWdT+BwO0qe3CzG6roipPJWqZRZndvfIzp9CtwrPbhtaRwYSocfkTBe7
LKuSe+a6mF2bLrnqeiL3K/fQjcCqz9bCb/o1iUSIbUWZXJNeP0GhLh6qJND3fBDqo9YKqbXzsUc3
6DLdLCaULX06Vds+6Ry4s3l16uva3WV2QQfPngriblGeA+07n3Z8c2gz8hgfU+LcFr32G6JQhn5n
dKF3NyqvoAIklm6RBfGXMXWfZdZkGgVbrF4YTKVwO4WMH7RM+pVr4xOva65CYoJQh2fVVO6ymUBA
+qZgNZu2WCkbaWrO8HeRW0N6UWGPYj+iEtr5jX2pgL5+N0U53MPVNZieqbfAphlZkMrTMHZvv+bY
w8brIH1rYook0HeXRrL3BVF4sl2q/Tnz+jOPOvkVNKvTuLbneBguPX8QwxulCpWs53RAmM9AAxgw
lx80qAtL5eIxbSLq/yBzxJXGXjp3ZVHJV/jpIQmtDeBW6LZcm7Ask5GsD+LYtP4uQLzDm8QKBDvd
TT0y2Yhbd9/KpoO8pCflELCQkMu1ihxltWu3S+xvq8gClrTaDvuz01vUhXFoPyrEK2rVFd4QbcbK
GurN6PZjsQzAdYB5bssh3RAoxjBpsMVjq5u82rSGrp4rchBmJpUVXixyZc5s4krI8DI6GKzBon3S
lGg+4xGmARDs2P/oHIMcJ3br/HPZDTwwEJu3tx/6tdMRpNfZ8EHtet2FI5P5guWDPzMKG9KT2eRP
+EPib88NLn09e1/TX+6VeLCWqvTPigeJsJjEz1ctu45HNMHAxUMznO7AWeGZBCItrgbW5HYDDl3v
61w53Z2LwPNPVTrDxexd3vqejg3sbOi5F5VFDujMQZj7Lq3TS0oDmzH0GQiOkyDIfHwSVX/vDD1i
fpMBU3DNHF8x1Yk5Gz6Fg6x2OXRhC12A/BuwmilrBc5f2td8FHyJHRO0mKvbyer7luQeJlJY7p+8
ZnblJvUcs3++cbyNfa5JIPrWhkPAYW7w9LhVgeYrQUJo95GT7qTD9zqj8X3oJ+yEGXzwaWf1bfk+
cXltsM2jJi60m2/dCjwjwoAuqVi5Jz2TU6O/JtJwN3xh9hHXjVpl8cDML7d/nIED/XYkuiqA5hTG
zc43GvfepVXYj3rovih5M1L21G3L3OYrZ4B5ZnM30HRnagMQvd5W82DuQHTOpyoB4atsB31pL6bf
gIvgqbABqi6RFeA3cj3nklFUf5tEbF/nYfBfgYlj9jYS1GdDxiY3LJ34rrPJ1azZV39Xbq03cDPw
j8lODNupYVXL6t0ln6PNmztpBvAbMbBRm/iMmk9eP4ifvgUz0jcsp7KhfXV6KH5SNAe3aoqYFV3b
XPVY14sxr8dfpp7mqm1v5dVg2+9VNX5GdVsdE2lZv0bq6n2c+f15CmPmPElEtcsJbS6zmGLTTjUj
YTXIgxn2PkApXlkU+cNzwVOEgr2vLqS92TtoqtWpiUYeYTIRrBXcZhB2FrIFm8rgRDaXtUed/0rQ
sf3RSNv6SiXPT2ZU8XVkSY3xxQl29S22ELozOZPORJbLnGZXL+vnPbuZJ8puEO9T7g1bNAn8xAn6
V8cI2GJ1/eQfRSL8HU+/9wSlxnyWEStJv+rka1VOXLNJKYCxGnUeL8hH9ddJU/lLjijzHtWMWCh2
tK9+3WbXSMXjybRHEG+3UThOiGdOJEgHTRkfuoL97HLS9Kx21njsDAU+myANAG7YSJjj23h6Jkn1
OQs6gkk878nIO3c59fNj2Jg/4xQN6OwThg4W01aU/HNHi+YSxRwm1tqtphDpOxUM726JKuQGr2Pr
tjAtEzOdhaLf9/xda8oYQaNLKEMlGrmBnzYtRw7dF1KOicP1qu85sjkyOByh4vfSfkxgVoJBZVQz
ecLbRGM/A3YJuttLB6agIXTlVcJoIMpL8HpFgmI/GoRk/xLHJ2U19prB0pcSESY85DHWMseiAfsD
MEQ3Oax1ChesS0ySMatqgJO3Ij7nQXzo7Nl/nPwwWMd1e4kcKUjG7LqXOM+TX12Nlr9EjqR+gn60
T7puqq8RANXTwBEABzCwrn2p+190CuNvQ3YL0BLS5ljxPTqia461GY53BuxGk2Tvx8i2zqnXuc9J
EK65FUzKP5HvszD4iohpXfp2Ux8T/g7JtjRU/cAqCh+Ci/5EGAK/1DATlZxOivys8Ruy+icuHYZu
OSbG3ZxnV+nIatOLtjkzt4QOVyuKi7C1kKfPLH2dWobHYBzxUDZOJTa3KSxaDFasCffnTtklXo/e
a9kGj+wCRtjRIEMEFQgYqWMWpW9+HMfWEomIfgGOyeTZydwrjwaujsbJAJ1LCZWGEwNCI3+lfvbu
OvRjDP1cewNU2VmjfgnWpjmT3NIXwuJ9CqBR2nTlpwA31Lkp0q2vW/AdwhxQNfcG5NFZP6XQX9Y6
QHESD/y3fhwOO7ei/LA67XyO7Ax2UrTUVwSskYnLyvwJr0L8xKpouJLzZe+TFjSF0j0VArBtlDNQ
tMmCSUr7FTJ7skvz4A3jrDwA8neOqurRx2dR/IdqmXlsXBgASbmESpYr1YDel5jAHKRFUszlnd87
4VZnal9ZvLN3WKmyh9GI5vYOFQ50RRz92c10BUCVyAiYNgB+eMpYV+FDeOJpCd+1rgw+nI7Fg+qk
Zpzn2CzuDVL46HxyouFn29tbTQSa2XDkzpBzuqxFqu+kTMjLKjSZvOYMOhektbvNamiXbWC7J6G1
OpFf6IZbxbplAkEDp/aQeVlMQhayHkIwUrDMIRMn9j+r3jaN8TBj2Ks2bEjKnZTejDkWSPDCIgCz
J89aiuQ9NZlmx5xZmG3JnCKC57fwOynJB0DdtBgm8NwXSYiRPsm2ca9ehSpvBXa1I5u5p6kxX5zB
D/2L5U2RuIMOENOps9yFwRsUZsYHtXUwjYcqgmx4HUTi+kQyoTo6OoVAPiSMnCRolcWF/tKT7RgP
aMny6MIqdxggcDqO/p6coM+QgSWA7t9mg7RJmANQyhE8MeNMTfwhqlx48WdQmxYBzcZghGuWvuxh
c1IlXSrYQ0daTrGYasYaoIKLlSRW5p60BVJa/HQk+T2QT8xj5n5JMkhxzEn1vjd553ex36p4P4UF
wl9toZ4ZgzpaWw0IfpiV2aq/OVU70wmftG3vSjkwU0SH41rZXcqq/JdZkvrw5IQY2HBz/BWRLbMV
HozxDxOK6WeuBxw9ZiA/e0to7zAUhBWcq4lma1OSd+cccCnxzE2tayOVjw0Y+oG5hpHjs7IJNWLO
MDPMbeEO0+8td2UxOmScsQcqlMDgkwyQjZkoUCTDgcH2Ckgbn6lfJX+qW9zrPtMl8pSM++0X28kM
CCmsd4Gj+XeDwAvzbeU1t4s9GBF+rWw4wuPW9+j5NtK7YdpBsEcgCuhlw3jn5qXqH5zcwBiWA7ax
CFRk1gtkqc+j3H1NCGZxQtQJbp39oASNGbGxBZUT6AFjKB3FmBYtp3qgXkypEt3cNolyIJhRr52G
rIkvrYu229FLJm668X3dPTp2bYoUsaHp5tMS1UjEAiCGtVzwNcV44iYi0l89Zbf+StcdubGeFw73
DLgHnC0eUaTTYyyUXsow+mCt0L+X1ezdsvnAQhOAwUxpWlnEDbfxupqcIsJqOOXZa9vSipmm02JR
HydVrDRNZLUb+oDocZp8YitgoFURN6ghRKTxFVd8OSlw3uyKokhoZOt12Bv/5RP4/xLt/+Vgefh/
K7SXn8VX9fPfFdq3/+LfAm3T+xcIJ+kSwIyFUPrwUv6N1DHtf6GyhpsjxI3J/TeBNh4Y6Uv+P4cs
XuH7N8zpvxXalvkvB4uEF9C4ykB63v9MoX0T6f9Nn+37BHf4fhAIgfNCCPkPuozNLheYe693mUqj
fehJHr24bZdeMbvHpu6Hczm40d4jgnSnCRw6emSsXlpNuOjIlgo82YBAx4jsNSqR9tto2Ag3Hk5t
As3ZoCY5gZpNoNxLj+l5RWl2nT0Ckzvl5P+BgWv/Q2p++yjeDVwU+JgSgsD9h9S864OuYLzV7pqg
T36EakmdtKpqLwZiY0n4JtwABxAJJJPLunVO38i5Qp2VS+/iijlBuWla91BJqnu/EDuHt3mHIrp+
B+HFgjSEh6YEata/TIlAzNU7mrvh26frR6Uhqz3Qq/GCLi/5Dxzdf2KP/vpg0Fj4mXiEcFz8wxrT
qaox08ijyPLSgvDEsfhE1D3S7VqIcceJPBrbZHMVIkUldjvepExcD3VkyYOUQ7JFSN7V/8Gu839+
2a7j87w4lnAdYFE3c8jf7Tpml9qIrdsdSYAJtQHDrSis29MQDPZmluTuwdaOt397r87/9Vj+nQH0
f/lDXVf6gSBk17Wsf7JytN112jNq4H780O+Jro0cdSjT2qWlG3nOGFvsiPQjq/l//ueSkSVdKEwW
qux/sIfCdGRojA5+18DJY0ED/3swqud0VDwdZtV+JEb+HyBEFnug//ZqQrdyLdMKAopkD1eYZf3D
XyPr3CFkJh92Xkkd42StQjofmYcpifUP7n3x7anQeh8Io2VRZYbbuLfrq1K04DQU+PELbcI7sAan
2w5dK58NDHIIGUhsWzDmD9S2Jh4BAAKDd/+Z8KF0ScTi+ITouDkUuv1uZTxCCgSXiNOc0NRZqh2I
w5BkotZsXzsShvTQN/tREeeQpHF5DR1/XlNWDh/55FXbTEbeJ0qfhWKWggDMQeUqWgic2itb1hNF
797ZsOWuSF9ZnuqbB442yEeSNJMj06JnPcTFfPtnEWEIEZU/JauIgGJgMe64rTjPQMm5+Sdv3c2R
xfK9UarXe416zdjlUz98GHbWusgtHMU6GHnbY2kV5acVo4VZ8AWODoJioD6LqhyTh6AHN6O6UT8E
XaSvRi0EvoOSFNdgAIGU0ndORCktEATZa7JwvAOJCvnRpDCd2AwK4k8TLe0fahcUmSX+2jZGobGu
7RtZM1SvmaneHIYE2PWA1DAWTuri0vhT/BoCX7nmFAvHClEZ4ToCVaHf8uYyV5UYhe340nfx0KLB
Q7q9NPkWaJtvxKCMmLZJl39aVhQnh1SDLVksgqUzv79XtARKOqV+aFnj60VBEDEm9SrVTIYoHMis
tdxDFKfhD7Z+5xrSZB2Dggirls6bcF9lUE3IW1XpRFTGEeKfLrayaxXdws6CVvZLO/QDkjBL8WHp
xIa7YK8yL7HXAYuSNXr/M1YZvdOE1zEtibYkUrrn0gULWDr9dLCdBth+1R5AeX5NmbwDnv+DBp3N
a5Q/CMHBO6detu6NmxZp6Ct2J1WxiVz93Vazw6f2/FVnD09A8JtoU0Mz8rgCFDunrLz6dhA9MYWI
z2S/NrtR+f2p7OrxJp3EkRTM2l/xM8cbr3DIWJzikM6qyRwS27Nwujj4WOBYdeOZpIOWBONOX6l2
PX/t8WOgJyoqJIZRzTs4O8GN3xRM4T6iCYNNNNP+t7W90jejwdK1G2fnjrPx5M2m+BpT+BzQIoHo
tJhrlCPoYmsUGF4NLaKL6mkrGEbIbWBY6bkE2r+xCYd6kINytm5c/lDBMYJCrrHOOCEeJrANH6VN
uBxNSw/spU92qjZvPJ5p+uO1E6FXXfaRBCxxnPJMCb93UIEsoc69NmaDdN14scebESPou1UI7+Ja
EBNxSMtGP5GtjUMxLr+bKQt2ZsGFtGMlgae8noL4D0U2w5DOI+7cFbF9guYCkcbyVL0TnZeQN8+s
x0/9Rdkmh6kMFevsbJPX5Tm1PLG3sF2SmFXM4xM+WHs9Eim1CdnGrIxpdje2neZvTR8kE5tC6mhU
j6RHLkg/KgOGWz6yCTtiUNCLAQ2uImGCVHHupjWnHrvdqYx3BFiPj3FYoqrpfNwBZNkznujyVedA
KkgTnz0pU7qD6kIp7izhzK8kpMslfcxXPyrz3Ls+gr++FcRJdto96CE+2raYsqXVoMM0ErRz7ZwH
KJNSfWkTNoumH0YPZUc13kfjYSzdZ/RD45mQuDt09c6mdYzpYTCb8eB45Zfu3xwj9PE1OEdkoixx
fKdKfqPMuLaFEFtqA4bxqTuviVZiBsVlu4qa+qEegJ7MzLiuoh7DNbpfe2mX873vVfwCfh5v7N4q
tha31je56MWDFATU+wF5dn0YZmhkii6fMOGYbpleeXDpLyn+dswBIsbSVsNOyZ8jAjYjZWxrT5gH
XMkiWjpUYQUKkQZwARg3vaCXZEXHR3w267C6M6H47hyDDPGcSY3tx96Rc429MHgi3BilxSBmgqiV
KZpbokfiNT9l9dqEpryEoEbX4gZbmkvb0wsw0OqRhT4U58zt9nHPS9+FqBtAOg9ozO6s3iEocC6c
e/xd07a1rQPZTK8MXxA59aASp/Kg2dkni7noEE+MRUKgjDXvRQS2DItfgpYGc5ssB83PYSgAstXw
zl1iMPGZjH0AmAPedDmdjPK2g1P2uYY8EbbpS9LFl0LTdq19VcT3PlvpbWHZ7i7uymVHgOtj2prM
xrEdbqaGe4v80fa1bD2SrHGQyOVYD5QsroGpisQ+6zvPWFQlImkffdMoHilYn5GauKiNsnAbkY94
secg21geobq9Vj7xhA3IMtXX+8pmsJ0yaNgCju4ZZYX0srEk25EPhyYrOYyZ/RIV5X5gUZFO74hb
0NuWHJui+aVnd1dyDiOUcw5Ep1ofSWn67cLkkhXGqWsQJTgeu2QmL0wBhNF9FfCNlzpHKY13IjvP
t+No6r4GbCp7kA79umsPTqCxdeT+l1318ID7ZtgL46ahlQgkOW6HY91Z3brp2Kz/hgXm+gprw7Xg
Nl2lGmrXYEUhY0igKXNJMmNjD9BSWnEhtkq+wcWtVgYj952OXXPJADFlVdvMyybzF73B/5SNPYGS
E9ni+AKMbelb5S6JmWPERnCufeOtIixcxvOnn/cp3hTu8B5MRZsjBgqYSV+SvGsYKwcegVq2Jr6m
YopNIuDwQU4Mw+OQ6NdZeM9Jpq66YsVSq0/P7qlI5vmnHtRTOfvRxY/gnXsM1ZqmatfEHi3DygKE
41fNqVCKxQAEKhxiaKfREwF1IfN5N0f46mbyix08fEsibyCw1xrtdAqVzcxDXKPmSNhdwGqtGeSL
sLJ3vtxl5aXyJTexKt1qJAV/+ibAt9koTylH66BPTph8RlRXSzIL3WWUmI+ZdJ/tYjTXoZW3D9I1
qs1kjq9aYsIhhhoX+oB8REm1TWT920fWJqgVKyMdH4ywPpomAqCbcFxSZOU+t6i9b5F+MB85pH7y
ZprlRaG0AMcEEsnzBgeHfFRsxBC8awglbFR8voOIrC0y7JJ6+pqYSMfSGzeeSc056Fe/n06O7R+I
BsRIQu7aXZhHcmcXUq8SUuQ9rTPkXKLPlrIKPtI2eGqDtnkb83BVV967MurXtC29HQLO4EI42RZM
osHu2XqxWBAsBWQk1SfOc2WOJNj2et7MQTzwCsXlLQoRVR6bDaBxU78POi/GfSvluvKRtIQNFJwa
ZovlpteZScwM7YsH2/PYaoMQG+rgp4ttQrhNta4gvRDTYx5ZAmToWUp7S4jZHuPUfEpBj64yllvs
EPE/HhQomR2arIeKdvx4kwJfXIKhQ6XTbYzgDaVPtyD6yHms+fH3HZT+ra3nvSyGcxJ+eRk4Q96A
TYYYc4Uhy4ORjnGTgLVp4folj9icTBc2Bv2CJiOGCAgpgHC65UDHHJgGhCih97ZZbrhYTzmy06Vh
iUPnJ6Sx1d8OKKJrFFIQDdhWzhnauWXdVmeEfSAqKYqxHH42fDGsunkLmyl46mg48KSqZFe5afJB
mgHvr1KrWs1tuSyVFW6b6XcM4qOKXzQ9Q+TG29wYdbtsfXLvetnfz3GHWrdWlIX1phxgApRna5gx
38hkw8RTHbqUyN4qZtiFzEveVZh9qkxuB4MCzDZ6/Lut1d1nKoBWPaImQKiNbhBvydYESb90GRFu
qiAfPp20dfhbabHkyTbuYwnIz5isvbxJ3qlX2NeWwRMVxQCOR646SyWPZaCApg11Vr2Xdltsa0IK
FvZUwAWZ8QztU1sieYisp8ybmBkKYhnxUL4wfVjiHNjY4CPWbmvCCxIHb0zyN0sVxyQY5C4RvO4t
NUxp5t2PCrq9B3yzfLZ8ZDnhl9tNK6eZTRQwpbMyrem+jkZiVtkkLJXAaVdODk4tSjhjmxJRxolW
nwFSLPpA1gc1H2XfPo+q2g6SftDon2Gi492wD70ruSO9+GqkEFTr4hY5UK0cELDb0HRiZJnIWVMR
I26MWOstiI02NuSDQoi1kVKtI2JMl2mKn9Mrm+Kh/yt7Me7v2/QxHDj2oKr2rLINpB8QJKYg/65M
lEs9meghG7OgeSG5ZaH9Q5qXKYw+Yq30o53Wq278rB0+CJAEQItjNK9966nFRL/rp2Nt4YGrAMda
qBNDak43Ml84OxVKvkNGRC2xNTtEtXuaWZIPnxuvKBaxjCh9/XOYPPeZwu7XO3vZqUdRc/IUam8E
/dZKr7xk9qopXmcyXvYJg/bIie+lc6jgqK/9+kOOprXzxXudgpjpFQHYznnEPm3zdP60Xdu+IrmR
92EU7p2UTSEGvJU/pPUTZsAnjj/UMoSxOXsvjPxsbQagYcLEn2g2dIdPuvMKdoV2xsEQMLOaQZPh
+Kx/kwJjRTqFJ4A1ND7K3LieNz7nbbEiwLXCTIgOehzwAXQ+yzzDbtiVIMSlXTLEnYsz/GJwtAGL
kiSUTZg22T9U9d0wRfEPSiZgrZNl7ONQR3dTWa7CmXV/gcXAIB4D3ineV3v1v9k7k+W4kWzb/krZ
myMNcDQOTBkR7BmgRFJKaQJTl+j7Hl9/F5SZlaSnqLjC7Jq9QQ1KVoUAHX68OWeftWXnVodMcPad
8qnblfmKsZX6G9LWo19YuuuHdQrPHnagPWrGLgj5FOZSIGKTSPy7/qldWhpwcxTEVqOl0J4y+QF+
fkw4z26F2soYfs8yU7s0As17oD+nlpaH7WE0PtYOJ4WgN8hB4fD+pjKHinNx1J3ribMCUjp0oclE
b65E1XOFeFa/GQtt3iV94CMO55BoGEK+baIc8VrZ3gquhn+K5kxBnZISV7LD4LC7GvGyuKP3C8dR
GX1MMA19yL0xuZqXeHlDPQsWb2Tb4pMdzLSULkON66RVoPe1G018iUlA2E5HzqyLL7QZUmMQYQCH
l8rolfSeFONVHtTFA90EzrXQgMaETjqzZaAipscvvJzx9ANl1N7llN5hEhvNPd2gM67cZks5CXdl
UjnJMYzp0ROBSC8NZ6KztjZuLVvi9iAXWmPg65xZWFbENOvTUIwJ5zR86nTDxv3B4nbjJLQLaXVB
fyf373NarD/CX8ZmHHexm8Ccw1vTDh1E71X/bXZb7wvlWFo2gCly5gPyiCu0UVi3tAxQ/kH/D6VC
m8d7PTSSp8kSsbMTxsxRQJSG+3tcAu3l/e30PjEx6ebqUr0X5aI/zjmNSfsEfMfRFBoieEQmn7yi
gGCL8RyFfs26j1M9Q6DEYc/OKbUcUauC86Hjh66+JRhbkGnaQ1Wk442kuMnFA7w0Pd7VoJ+XtR2k
+5K1eU+5lTtTn4sr4BHuPsvjz7LpqOmR6TgmpngvzUZ+yrnn0+uVWt90HeM4sNDZcJRsqlB5taG4
4tRhUPuOi5F9D20biAQ8qzMSSy04i3M5dP1ZZaal2OkMx0eRa8LblSZlqXjhmpBX4wOmeL/b2FEb
3dr3bxYoWHDX7HeLkYIBLKvpPe7C4Z3pJkgze/EYRbN5XgIifB+YHQ0OHDIZ/nehiQ1IDqxRBpaH
d8VA24++JJdZxe2d8/qqcaiD7CofuvocPkJyYWdDe+mI5Y0ztTqqYXxUl6R91wvPO3Kind80hpcA
KdTStwP3v/NB8lWAnUBK8iJ5l4XzDY3aFty9sbhar+O4Ii6WzySdDxEwAfpncE2/96LUOxrsz/os
Z9o5LfszXxHZmUw/cgNHK1ADVRywu5bpkUZ08wI3Vbpda06oZDpnzPrGqBb7ECxePczpXdR17aVJ
39N9M2TaWw0/GEQ5Tv0wFiLYsWWQpJ5bMwwvhlGsknA9yQGYakn0FaJ9u8pWsJisPC/1ubunOy45
1rdp1McHqzHb69AysG/2NHCAyJ52Vly7cF3oENc1N3g7jmgjDcAI50BRbC7KAS5YrLId5rLCOccy
6C6H7kSf5cR5rXAlSUl2G3po2zaZrxJrmb7SAd0duDekHHmSMf8Y0zR9NUDhuNaWKH2XDmH39D2j
j99u91Qvo3Y1wlx434UR7c5WuxpQl/3RnmhG2Rd1Uu7JCdg3mqVr5/o8Dx+CKY1vLGQNtCVmd52b
Vx/6pTOOTjXk8S6jzL/Lltx+74JPQC2maffBpMH9DofqgyMD944LNaJFo/G6WwNPwebAhy5hBtI9
/qWxUvLxgeix0F4mestT176nixnlZx8XaLkrcj8dnVJ1HBY3ER5W5JsS6yO2IdkdZdfiQFXdWonW
xfgFdlVwbkDsheY+Vh/SOXTfBJo7X6Zgam6XqaD3OaDP5+gtq0Z4aXJSs4ugD+WsW8ruiV60/CLD
ZQQISaKPQEqhfaJnj7xvGp1MLoevjJNnhDlEb41f5jCgBcKZaZp2e/k2CmfKJppT3eP6YiEN0z5P
tA0geClN+4b8q3msZ4OOA7MEICKWJjksdiT/MDDqXBUAY4FYUC/vISCndxX+omzuIv08NURy3Obu
m6o1xNXYOuKzUeshtW86OGZLLIg76W6zCzbh2ZuqD1rOf9UTEPhY1fdHRPTWHvPo7qnr4+C2LW0/
kV32ZGZ5dwvCYZY0F+hIIHs7c99kkYivAgReF7YsGCQSeeVViq/Kge6ZtXUN/yI6MSsSwVz1n/rE
xu5Krxfo8aiEw7sR7siuAd/5kLdstxddT7tyWAx8ZRoUlwuayVGWtPjMDskovyBrBcXfy676UM3B
iiXvkg64Hj3l5/pQyDcBGlj63bui+oDzkXuYGtP9hOGEqNGvt+VFEBWg3e18cM4xvLaPBWK3J2si
Q74PW4xkNaszrvpoLneasOxDZBkz+hKyI+zrHOdNDwWwEyb6ny6Ev1TXfixPetb97+hk/4ewkGT8
npXJVue8F9Z2l98+NV//c9Vmn4qv/1n/c/eFfupP2d//1j5HRn5/1p8FcWn+BnTMpIhtCdMVsP7+
LojDi7RdYQGFtKCGOZZOUfEvYpkGsgxcmSlcadomR7K1WP5XRZwq0G+0snlgA1dQoUfl7FegZWsx
75+KOLBDyxIOAC4KyCRSXalUNher7VrCQ7sywXicU4FbrqV0Lj3UIReFQcrfCNL4fDCaD5y7H5+N
4A8KnAqUkB8HicneJizGx5Bg2F6WVb1ucZHZBMn1QLnvvtLRUXG9DMr3NmH7KSsi7S05I1Dx9DhS
5bJYXXeMp5Ei1k4PERDDEqUe3QS9Y4co7AzjJob3a9A/oJe/02yl0/9IFg4FGxzzL9mQzdfo2xec
D8bl0Uxa8WUovAgSc1Sjn+0vcJGeaO8zIPMmRtrfGUvOjTiVj1MmQkpRi6u5Z0sstN9nEqP3mYf6
kLjFaM7EsmPgItvBj6iTdc8PdF9mcfL0fcx+KTz/d7H3f40MaDHHX5edPDTxf25prXhBBlz/L3+G
mWv85kppQuSDnAz4dC1a/6k7kd5vNpEHFNlCYP2cy+r9huu7S5WbrCZozJX+93eQ2b95gnYfD0so
HZtyTI9+JcbWafxPjEkLvCBvtbpJ4ePksFi/nOYVMmi6HLCRMZrBfuPRtHjT0UEHKi3Jxz/JkYAc
f2xkucbrv34LBY3H3RJliKfEczxlaRFTIDtIKM5QnbXijuJyfhkMFbDvRBh/UoRf/b0f/W1IBVwD
HQtrmKWIBeTEXlSs3WZt2WIAP1pUWPI031vovk78lGLF9H0YWXuoJZj8fSxbL4fRiiW+7RjO0MIQ
ePeG1jafKe73j3KkfxqMRxDcNYlbgm1PmlYens22H6xVP/px1za+MyTBtYLpfaEAmbTYa7m0IuGz
i+LSlK27nBWLXuD+EJd3um2097pI3Cs6uZIvP/9pRbT0/e/GcwvmJRfxdR95+dMiNEjUSjEdAjiF
d9wE00uz6uMTEhfjpQDj+yzlno/YCtqHzq6g/IUym2kTK7uJ5msch0qubLRYlwnJvFo8kPl2D2nn
loAJszm9d1qSMjVCWtwyVnzKL//FhkB5YrHP2YhBFAZv0FldMuX6dKiR/5Ikc7TdGJXlCb/ll1vf
n3+wqRP7hmkI5GfKr4SCWnZCl/aBtP/yjuTyDO67NZHcNjY1jrNlbItoVfCiR3BMN3ykvtgZJ4Zd
EfmsHxchF8oX9nIWIk/xF0N3hXyr4yW8ngyQS0HgnTn3840Yw4QK1cDNBi3o218f31U9JvA5+s5E
fTmjXApoWrVk80FH7ANUIPxmzN5JXw4eoqxEBp+OAwz+dZyBlL/M6yqZupk9HEbQ02fpaijBSrRh
qiB4cFj3URSyBCkfselp4h/TdaqYZNBp6qDuHzjZ9S8PGFo0DmPCIwZdd/2Kz/RftNsHzmDU02FK
KSu0XKRoHcq9E2v3D+YCaVuWN459HP88JQIbyZXUMgJkJ61rHgwjHEAm0Bz1NDv0vdtTp1040upO
zMD1qcp3MoWUNrhrFhhdFRKaKfdKBMOM4Djn5xaWmLtwYLUBJGieWMG/i7iU32ImWGuvnMm3Wr0T
n49jRmUEM4+FOmmsWRIaZGx+ct3SSvZ0XejmmbFYdQHYY0jJEWYDvI5Szsm3wFybe3sCGTSNkZbF
hYtJ/QpnNdJTqrsfDAccdmxkVitqx1CnLe2xZhwKWmkb6k7XJL6Kc7IM3jUyn+jE9/6+jr0cDr6n
xZbmWTpn7/UG8nw4ukEf2nIiQ+o6+k4zqws2mEeodNeGHt7aYx+d0U15yCs6SrSg/tVF1uGn0dwK
lljACatS9/mPD31gzEhR0I1IDs8kE3JKexSufh4566b84k90QM6xo/AbpgU9W4nPAWmMpEmqOyya
mezKqp7haBg6/bDheEHf8eHnPyf+PcW4A1MdcKVwEKARsC//LGT6rdlpSXnIgXqAJAMUAbyOQ8Vw
Rl9jYO7guyLx10pSdshKs3hvZBKhq47nAh5iox6ZZ2HLpDwXXLbDa6GjMTmbaLG9xfYVYRsKi/JL
2y2DsQ97ukrPM0o0XOQFklxqYAm1/c4OEMgFUJXJLcQtNikS69z4PB6rwbmVdjt8pTpDQ8SCFfab
ZQJjdLssXk4/ahTGmFqh4tv3OYTK8y6DDoPyzeyNA7lp7GKbRptglUQ2cE9ZlCtNehBJdI8Tdjnf
LEXpuOShnMDEOm7mrx7BcX4xEC6RxwBcpZHtmBHcWYMJ1wgX3QeURaAd6UgMSU5P3GBGTXr5QzEk
MVeezBA5RnKFBei3dtcG4MqtSwQxoUFloWudENmHPWa+28S0RS9lWmGLthbl6XCpP2UBZswABuNC
31WSHyqjOoh2gS2TT4CHaJRu6In61oY5NCTwHe23wKA/4tCz3uqXGkWm6Crw6vg2ARKAsQh+wTas
GrHsV3EJ9YnUTcmipj2NREfRAyC+qW2zLW/J+aNSpBudrlO+aK2Z2bEMG0vf94NNz0bnDWLYUZuv
mCQ9e8Ze2hVpl5FoT68GLWj1KwHn56NjdlCZMZHDa60qmrX/rDWiKxJzqTzQ2R+DNAp0dDTc/bFE
muT7rqsGBFY2zQwHIJ6J+3bw6iG5lp3Q3rha6hhQF3G5PzMn2MJ7tyVvtgqDKAenRkcnxoQQkt6h
piZ3Srnd+1Q5Xp9dNFPnUMKiXY9mLKoXGvfm2pK8PlCYXdEZwZ1VDHNwMw+c88D0gSKtGeRqV46J
lZzTbhLA3ho0PdwLlpoerVxg3eONbjbXVMbs6sxkNB9nbsHltYuYa0bTkTbdTSmt3gf5DFktzDGg
2k8Ik3E2BNq4c7Mw0g9wLoRPc1Z8O2XwRzEn7Is/2P7n9yxwEVgqO2rJgxU4RdcVEH+Mg3rTOY/S
oA4vkELRjYoWPf7SgV1cyRtz94kypw1LaD1RnwX00P+REfXevs0qCobOxDOmqsacLUoiEvwyIqFP
Ebl2HiZAOSTJXRfUgSj5tDQQdnK6X6YFJcUZhBcDz1azt/CsqSpafSq7RbPQ6W3b06jUavZeH6w8
3wnKgf1ZZ0E0vCpdB5gj5DFnxA0qq7VjN2dV/0WGdZQ/tZPnaWee01dPlVM60+/AZds30+DqOmV2
k/Uhj8AJneVVsATnms1MJ/giSo6AMpn5iFH0K3opbTAzgmLjLSqi4D0QMaeAK5vgJlbr1vTwfbH8
/7mE/7desV/PJeDCVbzMI/A//6t/xbR+k+u9n6OxkCj72BX/yiOYv9kcMMjGWVxz/8ww/JWuIyNn
YyNtrPsOG9Kakfs7kWC4vxkQjNbjr/w1Z5cX+6jGY6VFgkMolz+2mdylRyC814txPKdFWV6WYzf/
0lngn6cr5zED+heLihbeBx555tHCsrJJmuzEOYc//9kZ4J+nK3v/SiPKV5yTnzYAo2RPWqwPrOry
2be7//Ms8bxN4pWnG+pGLwVBU3mWXwUk4jstvqv7Rp44sb72cOVwhAN1W0l9sn279Z7IIj1xnj3V
Z/Has5XLhJs0TlyTFPVz1DeTWVI6OnWrfO3R62ns2T1laUxcfxPT8oHyPdoBC2ea04n38wFXjq3/
/Z6GclwdS8dL5KBZ/ozJ6Hvqmf11o3fFR0+f5HlJsu2QlfRK50UrLmOUd3tEucmJS/trf9n678/+
MproyZiRw/Yxq4p32GHSMi1+KdHyz99lvnx2HnhVG0CK9e1p9EPPG89KHUnIz0fttRdXAlhPNa1y
7NH0cQdI92Dd/YIU3caHK/ErNTFD58uEb8/Ol6peKB+a37a9txK8nQHSUQaFwAGQL7nY410Fc2Lb
yqC2NpWc02b8qITfJZWFlammXwo3+cvh7NXc5CtDrivBqzt9FpJBEj7dWZfGGL6JGnfbgOtK7FZY
YGS08OTUOqFKTQGOuGLqvYtNY75WhJ5PctvMHL2jV/t+HjOO6wKjkvueM3y48e2VALbNehjk0ET3
ydzBhI9nSYNS9fTzl1ca+P4bRroSouCSChvEbUizS/IIU8Pbx2NugyhPMDg3tGI4H9HUfOMoy/E1
QSTiuZ1zmJN8eujcBEGaVgl741+qhDS1NVrbta72AyO5aCJYonRe5Vc//0tfm1/i5Weih1uPFxlB
eM6Ch2Dg+oGKfOOmqSshHYpwoVupcn279nRMGqvPNHfcbHtxJaaLrunqsnIrPyYR/GQBhcaUITjx
/X88KqhjlFFZYsPWchw3i9hBVGYtgbdPAHF7mz4pudKXz4c2SbIY7qIv0z6+Bk4ESW+IzMctQyM8
JbC5YTpVPwWlX9AVCU7FGu/syZx///nT1wD7Jxvyd2hweHz57uYIpMX1MGMfB8TzmGrGZ2Nf2Nc2
LRT7n//Ea8OvxLYJ1500woRr1GgfAq7NZ5659dOuv/ls8zXHKGgqPI/93vGiC0Tc1a4VuARue3Ml
VpGXiNqEo+rXUtzh3H1bh+nHbY9WIrUg+S0W7le+SGoHHTN64fdNUNWb1mtywy/HxR2zlXhvSN80
gitXe5y6U2Wn1yaMEqkBEMdap6vUjy38kQNQae/EkGGMHPfGiXj9Xjf7waR0lYB1NLcK6Bt3/RyX
xrPMM9rrOuwe6LfoIALGsbOHy1K8i0vcjJb6jyUJzQuQG8sTVjcY882VcdGFFdfeZCicawN1Kxsi
Wr0Ir6s3Ydt+1m19APpYvqVf9cqNJ29nVFZ31dRwtq6nWLzb9JGlMn8glqVmjIbTHyVXJDvJHEws
0ShterqaJtXlQGu8FhR+Jxb0/SkdMYVOF922pyvLzljGQ1WLhdRJn3wZxvE2HcSbbY9W1hzYYlkU
arXnS218bzqkP5bi67ZHK2tNVhT43yyl5/e6wNhTr3zETtvupJQBXwYVDYxWlEw8PLTljXMzGvmJ
3W/dKH4035V5gmWRcCH7SV/KTD/aVUYDmm6g8WpAYnVjWX+iroNbGZ6t/s/H6ZUodpXlx+xgNIRp
JX2cC+dbZKfpNR24tB+t/W0//4l1VH70R6lLkGUMNu2pnl8SVsCcszs5ZJvuXGREXn4Jo2jtNMoa
z6eAkTwCyKl/7wOgRpveXCrLD1p3jugmeyKI1OtalB8rEZ340q+Mu1SOCiaYGCsLc9enuSg+0rnX
nOH/IW7gUA8nNq3vl94fDLxUIhemXg+ly3T9IUWrn862QaMuDuv4XrSPXWGXb4BLYQGf94F7iIxq
uUihahzGEh4vBGPjPp+7ep+X0jngT1R82TaoStDbJN7zsNJtfzIjQL8W1uhO9X7bs5WoxwfEaWxS
mT6Sj0tXR7peJXGz7XQnlagvTPgbMHA5YqSNOLdKPTmPBu/E8euVIFHNbxeU0/OoDwbXzTZZHS28
94MbBtsWWqmEoIlqXxNBLPye5MsB7S5NgSU+XNtGXQnCIpqEHIzA8eH/d1d51DxhF9Jv235U1Aek
FCtF7OD4QMLeOjmIwbixt00XtZCK3goGU0JuYqqmm8SroHHVlz8fE6XY99/ztKME30Cd3CvD2vET
bE7o9xzDzxZdPA9OQK8ToAZJKdnxurdWFtBGUMbyAdbUF6TW+Wo9AzvZmdz3UT3jO/TzN3plhjlK
3LlpP01mbme+0EVFNxHSTkjglrPxOymhp4fYAuTQWHxQ4xdsup9hzhgbX12JPIPGYerTTuaHhUzO
RzhsZxQ8po1PVzddQOwaVlqZH2MeeefiaFCGVrttg1pVss/vJbiEUn7kpu+jd3/wpHOBT9F+2wdV
ghoxPOU7Gnp8DsK3dPRT5v4lTck/c1cJaNxVAZo6RuZ7evaZ1qnzFojdppe21S11yfO2k/Pia5r+
uWgEfM+OXqltD1c21dRtEr2ZReZPVkGZNMGxcHSxddv2dCWi28xNM9N0Az8A7r6nfl/vcE2aN767
Ep6yd9A6xPHigyv0LtFI0oyNkeiJ5Wh9xx8cBVRtoB45ugDk4PqBpX9biryDv1UWb2tplQBBRnNH
E9RytW2clGgdcQK0Jildf+6L8KYUYX6A39xufLoSrZ5ballm56lfCM7zWtA96kl7YpTWN/zRKCnB
2odoRIqWBAUEa3klQHKcYwcxbFsKbCVeo6FP0wWzB1/DqO4iF8M5PXf6iWF57QMrIbvQD+IkFf2S
0rYTbJfmrL+z+xE0RNmNgAexW6I73KmiZFs0qKpa3V7G3gzogtdwegaPIwwc5uZKdCdOr698C0uJ
ZY8WuAoJaOJ3vRbvK6s+BxVhHDZN0VVW/XxVxr4tHS2zT31sKSHkdNG8Gzp7OjGNXqlCCUuJZT2y
2sQsNZIuyCMOaJ3jHZ1m6UXe6sF5HrXdNfAcWu8MnDDLxrO+dSWWDBs/jLIRNwGNpYFl4LxK86iL
w5DpNcdtw6ZEdlqDJdKnLvVD4BZ42H2bgvb9tkcrYZ1rkKJGo11AhtbaWR+LXd8jhNj2cCWuo0Wb
LCNvE58WN7y0CvRAozgReK/NUyWqBZ9OjGYQHIVufQW/PexoXd145VClaZOchoq9bPLlOLS0WIdH
Z8rdbRFmei+DgAW/oPs9Sah9R3lzRnHf/tDhTrLx8UoAuyGoxpk6Mief6KLCkmoBQLfpe5pK+KIL
TuvQtWJfl7MuMJxHPHhmxNrGxyvhK5chy+Y8JOM1VXSJdwAyJsC2295dCU+jSdIoXPTJr1L7Xedk
6a4wIItse7gSoBVtvNzgw8lfsLg/iHmESoGcYb/t6UqMRnT4jsAdDT+TifV1kmmzOpO677Y9XQlS
T7Nnq8Yc2s+i5hstiL43n1q31rH9wb5uqjGKb/CgV0PnR/iz3wfNSKu3HWdPDeDfx21vr+y/Xub0
riXrzsdvNnmDebazi/Lc2rY6qorRZipFPtuy9SNuipe01mJGMKL4+vm7r/P6B8MjlEiNcGHQIMW1
vowK6xNtCBAlwF6ASw76C1zvoA39/IfW+PzRDylxC5jUDrqmbPwatAEuY7TtSyjX74DchW87qwZg
X9LnemIbfmVlVptxQOxWYT237hHZIDbO2g4m3LZIEEoQm4njLBFCO1/v5xhFojvtQPSLE8P02ouv
//6slpWko5ugYXSPaVnflsYDyJRtFzuhRDCu2WgNassFDtADqxyniwUkwMbXVgI4LlxvWCJ8mVIT
6tKcypxeZmyPfj53XhsUJYahAmY28E/tqOFMXgJEJku58WsqsVuY3qSNutCOiQQGs2j3o75s2wRV
BRho13AqyXgeHRyhS3rAvDDZNiCGErWaK+TYYwF0dHqQJLSQng15f9g02IYSqLRvQ5+NdNhK9Pru
okhiuZyXp5aBVz6loeyv8Klip0lt7QhsP8etABR/3E/bEgyqAszuae6Qba8dUT+Duy7xjLXgRm4b
FyUyB5CXIeR37Vhq45MG5jJMwxMFgdcGRQlNESbBABFPO4KfO+iWfZXkxYdtb60EptO3hlO4vHVb
ACns3rUoe7c9WQnKweg9e3Bn7Qhz5XbAWLGCArHt0UpQDq7dzEtA5IjOejMA43MleMZNz1a1XYbe
p/3Q8tpTWN9NdL1mlfPHtkcrUbm25cyl12kU79xwl9o0INBWsm2hUqVdtlfPOQY1TD/6WGj+m+4t
0T9te3E1KKdZy8aW+Yem7m2fY7wTDoA+tz1c2S8d2wxTzCCZgTUsLFu/hM61bQqqki4naJpUJIBw
pmEW8CS5bPTWsJxve3ElKtPcrHH8G5kp5XQJgHFPUnvjiytR2abA6zVLD46dLA4NUhVkPdvu6apA
iy1MtPhasnwPBb6FD5C1TxwVX1mldCUqx3QMe+wAteOclPbZug3T4p1umiWQ1l+ee7C2Z91upXe0
6vnJWC1IrQU27JYvafxLmxVaQLywafUXgc+n0ZtPhuacUjat8/jfB1vjX9KsLiyiELdLP13Kdzgx
A4ySy1vMJE41j/143A1VndU2XQuKOucHqhiLXGFjbOJwwNo2Nkp40lTE0cRyEN1FUXiWFEAJyfJs
fPj6Jz07zdrxaCxDLCs/wblwV4RNhq/auGnXNDw1Pt1VAWcuvLndZwfQS+4VRlynKizr2vejz6qE
aKYLc1xyVJRGMvUfbQ9cK+aI/SWMP/sMS2NdPzE5X5s/yj4KCXUi2Qk8WprpwJGIVO6Bnhzv0XEc
YuznX/m1H1FiNxiyZdaHufLb1k3vrUXKGzdOPhfxYp84kq6b3A/GS5Vr5VWKSxYdD1QZrPZsFhAm
9wuGi8ekWoy3wMO0fU1f5PmEE128bXqp4if4iwN0aG3dE83HwMNPGrO1Lz8fsVeiTu2pjrEnxtOq
LnzA4uKyr530vINQuOkyZrjKjisTWzOXJeDaAckYnuJyVSfztjobfuQvo64iu8RdO1yl/FjqVVag
v12MZNlUysCB4+XThRMGWuAtA9mO5NEaxg9jb+cnpulrg26+fHaIuDw3RdKi+Uvv6yTEqwCk67YP
qgT0WIAeK/Km9W29BpKWVhAol01CTrgCL9+7a8RoYUja+nrYfwl0cW9k2cZHK5Hb9yQycLtufcxj
w1tL1PUeCVh/Ik/yyrqgqpzKdvDsSHMHDApB251BQysPsT4AeR86KkebRl7VO5WVAZxuzWSD967O
nMK6Mdr+7bZnK7dVw9BEJ/A/9yE4Ab6WH3qn/7rt0UqMauwoNuhf9zi1mnPW9sat0wI62PZwJUZx
S44cY4gjyuxzAoc0fUuPz7Ypo4qVOvSrwzAGI/KT/j5dgo909lYbv6USoVPdyzCZNO/Y1B1t3qJ9
A7Z6WzLGUIVQXbz0cV/l3jGKmSiYqDSAxDNz46srQcphIWm7Bu+VxXFvdXe+xULwcdvXVIK0WIkU
8E1LX8IbPrNm2NqkOrctiqoKqh4Czamx7fIj2/sAtzukXzqsN11y/sWTAIrAEc1ZCiRW9X1MsjSJ
ToXmKycoVQVV8jVTI2EH1UfnW1UY4Q4/jw9YcDiXpdyYMDVUaZPtTTYGhBq/Iil9JJ1zLmFIbtum
VUO2wnBGmlKCxHeKobv0jHg35Hlx4sT0ymbnrP/+7HCcAHZFOFVRg5OOeRFr+C3lEd62m6akowRq
3ppRsvon+iKStD9S7AZzsLFVy1ClTXlZuvDtupgKvfeI4RyW0fo2DYmhUlgqUGUQWvTYn/CBW+zg
C26f47Y1QOXx0J+TYe/pxr4oojeYR/4BU2pbpZm+6pffU6SgcRs5xH4b9PLOi7vigxXBxN70Pe31
3P1stnh5nGu6xag4ifZWz8evXQGOd9uzlU1UtnGqmXEZr64GGjud3p21WWxtm+eqO11rVrQRmXrk
Z67+Huriuz7DCWjbmyvbKM5OkvbzOvTTGX05VOFLqw7CjQ9XAlRv6XrH1pdztBYHO3cKoRSX3rtt
b67EJ+I9kRQ2b67jWb5zAa2eJRNE9G1PFy9nS7Z0UTu4Q3D0+iHeNZC9YEPNG/MpqppJ5lo5a3lL
3i3xPgq3v66N/H7biys7qRbi21QmJXmg2LmozeYRT66N51BVtjQMOMxWbewe8aLXD8nUhfuyKZJt
Q66KliwrzlNjLiXpMe89Obg9MJ2nTYOiSpaqvoVKI0J5TPOxBJY8Q8lJN464KlhCNOBZ+AUEx7LQ
2kvPM8DfZ9vqsPgUvZyH8LRQb2HEcbTk5H6cktn5Y1ptVLctXCvZ4vmiWGL1DDc5sY5zVbvn0NaM
Q596f2wbdTVCozbRxm4yjxRln+Rc3SzVsO2E/i9m4kLXnzM64ghfrzordyKBnLPtrZVTbt/qiYYK
bDwCXC8OgwENv4/ybadFVZO0LGmgQ/wZj9boQjJfNyJzWzZPVSTVXgLzKTTGoz3rnt8spl6fZ2En
t8n+jJWc8nyqzPB28NyxumO8pOkuJzW5y7p222KuipJoo9KzpTa7o4nn9ZlpLt+8Wd82DU3n5YvX
APAQH4vuqJWY8UVY2wEu3Lgkmkp81slgDrppdMcx7y6XXnuLY/bbTRPRVGLTRgdTTeSSj/iaRqDz
TOwJI+1x28OV2IxM15oaL+uOYYEFee797kXatuojmOuXAx632I7SMNgenQTkunCyc/q4Nx61VDmS
ByltSUPZHjvTekr79F4O+bZFxVS2znRsmiovg/ZoJxY+bXEXhPdZ4vX7TUOu6pDwecVDp3TXx0df
c51kqzN6GzdPVYa0IP8ch9huj7UZTTvbzSR8sPZh25srx1vDHdKEhGJ5nDAFh/sW2TvRhBtDSJUa
WXa7rFzP8hhgwTvjYmlY+raTsyo1Styoa2wjLhFLiH3VfxLcbrcNiRKcvZfnWL7y5NaZwvM8nKp9
KM2ND1eCEwqVVUPILY6TF+S3eTqKZNfDe84P215eCdDew+t1WERxFM4c1HtMYdv5gn7vZZtyB+ro
yxWgzsIBgPXSHYslu7aX3txH3rhxdFQBwqxr3ZgJozrqS4C7XpK+0ULv689HZl22f1CEUdEy2pjM
DVdnng3F9TroTPPLegQrz8yx3LiRfnfKfnYRxQBan83aLI5dG90MfXssXP1EQ/I6+37w+kIZd2o5
Lc5mdnHMgN9j/IR+VZ6B7Si3LQSqIgs/MjPT7Do/DhXF2p3ZTMUfhi7NbTueqsoylj6gRWgsj3j2
lO+0CqPIQcvFtgOSqssy87r1sMHLj17ePqZ2/bW36vc/nzavjLsqylrqTFZzlfT4qHwsMLqzLLlt
T1IVWUtrB1qW8uRuxMVvAUo+62fbXlpZwqgj9lYzxv1x0Jsa82p9l4TNxovFd4jQs0meODIcBQ7d
x6C3iy8kjJYnbkmP295cWb/ckDZ/gcPvMXbhE4Tm/OAs9iaRBoLsl0uX07lh7AZWcaxmzBlzrPcu
KVqc6jR6ZaKoIqTKXNw0tsbmaDROhZP0MJaLH5etfYpE89oPKIfdIKc1tW2W5uiGGrzPimE6zJpl
ft008irReDbRUY/hWB0XJ/SzoSr2U55sE8QZqhqpxAwHOujSHpO4vhOT5sdBsknYCLX85Vd1czvv
kyXn7DUkj7ipX9h2s21Z0ZXJaGflQnUxZRlPMNPi4viYO9rnbcOtTMYo6Ya6EHF9HCwNbcliXk1t
vbGco8qRlj5cIs0M62Nam9MbNxDLbk6qU5j49Wz4761IV/VI0l46cBxadewK3Sv3Xjm4H8s4wqk+
72S/s5s+2yW5g93SlqHSVYnS0k51ENd5fdQmw9oFGcWqg4syttn//Pmv4HR0VabUJMBeraBtjlUq
e/lpwepquHO7oPid2rXbP+W4PLspjbOhLC4A4EF8AT2iV+9GXYoGG+7SzHcxthbVNVnupDgjOQfA
uAMUzenCMJdd5yX0NrrpoD3+D2fXsiSprUS/iAghQBJbqH5OF/Mej++G8NgeARICxJuvv6e8cstd
UxHa2hMqtVCm8nHynHJQUhezJV+20aYrdA53DgHEAKy2D4uBAqisQcibgfWYd17PAeTNX5vITHm3
9xvti4r3DwB1f7fbrez+ykwfaFRfrw2B7QVaqv1QmGE+2POWdkT8nkBzowHH+2QvRGL7+LXrdrU+
9bMZ9L0tR9DIrd0YecW8xO3pjlJt0QhgdqFKe4+i5Q/MkXq90Qh3Xv91sqvEMoK+sjjUeBJpdx9W
642mxdvxKMRBXi/dCMglWXEMBa/tnN5NYt7IaTrqZkA6Ewg/HBBkdF7/DOkgwzSqaCjEEZ/S0PCT
YuD3+7XlXPb6lidwHOQQ0HYWig7FTvr5E9jYh7tqlqPfd3U5uigLQUeopqGAQvLwxbRtdF8Hs/IK
7CCe8vpgGF8PDT60sYh2SOoR7Jphdt3PZbmIrxWCjPU0494MaMJmUSmeNQ/87qSL7DqWYD/otOPQ
dYn5mnTRGcbI/UgMobHy+lighjRXg9kGVHiSMaMyeeJBd+PIr1x5F9k1l1O7lEs5FOWhk5ygLPXE
aw5aunYrb9zIfxKKN66kC/CiWscgoSd4LFoIkSkz/lza0jzCxWPq95Db7+BcLd8FQdmdto1AAVK1
8+MMVc37cJirj20E3ZZJ9+h8bg0foR4MFfcKI/U2C/G/bhzEFbsBv/SrgqtJ+ygce9iNrNRPq/WS
1+W2PXgZpQtCY3xqFYkgRQqZgI9HNFSnZAG83G9xx520PA0goQib5Jv+G+qTT/3gR/UDTZ3XhxJF
S3tUu7YFtOcgIqDegYnhL79dO8EWD0ConIzdUNBODC+4eOnjPLa35FiufE2XbIsdYYfaIjz52Kxn
wj+USeCV9BMXgqY2dlEbSIciHcIvfK7Y+4A3+2evQ3GhZ5j23IDjlaigRRvylV2YHPQaX/wWd9xI
OVcYoVYooqWmU7moBKQ+BYzo16tfVnnDyF3pwwqCOjaQ0hZknsOnoE2Wc7MT8zwmiX5u46j7hshq
vjE1cMVrucgrKUG01CUWiZEOyrybW5XtQQccL6DCfs+Fy0M1QEiL263vizgMnpGXPlh7eKVHhDvP
XFS1pk8JgqOaL8k3hZrDx431k5+vcfFXcdJVldL4zCDrDfKuRuV76fxqmcSlodJW1dsawGrrJeju
9QrOYy7Fj19foStG6yKwUCaN66psO6Tr/K9Yrk229W3tF7m4wKu1k9CGUMi/GBRfTmADqTNInnjm
Qy7yClM9wUDV3BUkqN8dGG3H3CfSdb9zuZzXv6o7B2n1vI5oCHRH9b1HMA2hFz9v5sKuSsREqdoW
XbAhmJ7HDgoaaWz97rmLupJ9ua0Y4OsKEcUn8Hz/poz+5nckzutxVB26RgJLM8DFTrWWf3ZH6tdR
g5jl6/Me1mkoZ+j/FIqAn3Rj8n/jQT3jcxd2FYEMP1hruK5uGtUjjYMPouxu6Va+aUEMerivdw6I
Pu0iiMCedRzfJ0KkBURfoht35W1KcqzuBBqRXo1amqY8y2VuTpAiF/cjPaBqBJapZ4iiq5NcrP7j
gKHRTFtWPq28D+4GnuoH8MgqTP0mt8z57aASm3FCkxIidjPro/LMoXT73AtlntO1a4esPoi8a4WO
MXeEEus3u9qyzUNi0RRNwE1iTjRk9fPalvVJRXyYszls9udWHtP9Ck2gOiNVDaZHBf/z68v65mvF
hFudhZRTOFd2EGczReaupFP0Aj4T9gVJOv/y65+48uEvusj/dhFtDI/P1kicaxn/KWn/xzAwr1gK
23dsrWzag2iICp33qouByrRJtmzsRsp9beOOrY0QEUrSUYmz7OjXZKR9PpP+d69DcVtXLE2h1gT5
wbOwI7urLqrjsb2l33Fl425faQt0H8lZpGcSB+/ScX4IE/3Ja99uX0mmIgDDjU3Pw0G/GpDOZeNi
vagP8DUd2GfVwhIOPaZnKDZ9Uv361MJYvfbtNpQWFlEbd1N6lqX4ULb0jyX1oi7Crp3YlYEfLxpD
LD3S/bkpBfSluU8LAks7lbhtqpKQXEwnSozKEz5NWTB2NwLVK7fEbShV9TB2ixbinLJVncp5fkq2
QfmENNj55Uf/FRfEUdmC7IeL8yakyYhqj1z23O8Sur3ZFH2HCKzkAqrdoFYpD6ZONolv5DmXs/1P
ssCE25iJMX+wtRJnHmxseVjbBuy6vDxOej3gYZowvdEteDMpwe8437btCaVjPAv0N2bbZyvKvBU4
UML+BN1D9UjSxeQQSkt9cgb83OUB+NcHwZzJcOxgqD4PPflfaoDDD0OfqB5LO99acBBQVoHlZ9NA
QDBh8/sjUR+87NZt17BUEMwNhfxsk+1zP8o/0LJ99lvaeZcYdOSYbCjepbErMexU1V/RZPXqqeBQ
nJcJErbpsQHHfhZ7uZwGS3+DqJEXkysWd14mKDHTviyxuBoOkb2kMWTnfn0oFwzff28/VENfX5M1
iitaoWd7HiAu9S6CmOBz3TTLQ4R2U6ZBxHevwjm4N0T2N+ztbTuAnPnrXwQmr9rEOvBzDZmMtR7q
rG7lT75FZx5C+5rq5cuv/7S3/R13+0K6TsW8X+YJdkx1Fj0UanIdcOF1m7jbFIpEMsuKLfyMgeDo
tA1VkJVb4PUOQGPu9RkdapjbUjTszCOtIUYKQvtxab28KXdbMk1XWct4z85zWr/oTT0YW/7ld+SO
Z0jqalEVb9kZKhNo7YwDSIHD+pvf4k7Ir+ZxOOKZJWfMEovzYEz12fZK3kgQ3+5UXeRDXp95QmZK
J9XhukDTt8sM5ol+q9IkKtJt/L0Lh/2uU8cETUo2Z8O2TO8QbHn1v/HbjvOYBRm39YiSc6wDeZpM
pO5jqmOvt5m73YZ5AZnsfvDkHO5lhEefxO8P0kW3Uoq3H1DuNhw0rSzao+CATm2VvIidQR5uCpGx
lJZsH4/YIiDwugFu86Ei5UETPHVnCCCPnxI2bvmW6P7GA33FX7jthxqssm3TxOycVKm4s2HWbuSW
MPS1tZ3XGBw84b5AIOK8GPss++gv8LN/8TsUx+Y0qeUQTjQ5k3Gf7xK6R09jsnqRFzIuXKPDlZ9J
s1+OfJvzLm7jEyhS/NycW9JfgogNCuKzZ1DhqixtSPAUtdxrGA5bd4xKWtNbSA0neFc6tJXVFj6k
ov3T79SdV6xe6pgGTQpnFKBn39FzF/pNCGKkw3mTIYesparg6EamSAax43tMgR1+NvSfsv4wVf3S
HclZjgE5lbqkqJQIdfI6Flc7Ixm2boeCL858rX/yBYq6vdy9Br9xLs6r2JWKoHTT4i5Cl3vMyUTB
3l7GiVfzCus7RgpkaQrnqHHuy/6JmMBkUxz7xYfcRSHsZrHQtDfJuSZB+TTZ/i/MxEx+Hv4/OIQj
If1qEnpOp318KhdonNd2NF51Ee52OCDHWk+0pBS5dPg/Eocv2zD+/uv7cjnaN8JPt7OBqXLWh+Kg
51gp+hHEuuapt6V9lJtq/Ny62+FAiLAOACnF501CEbpteAbokxezHYO+8OugISaKhEkbxOcoTIZM
Jh1UqiIveDwWv8Ts/0rhInuIlqwDFq/XKUt3+szM4ZVncbe/EVDUXUAJebnrZDwNqzEZ+sx+JRLu
NjjqypYhZh2ScyX4Q9fqfBsnz407RjonCa4M65JzSYK/bdP8rmhyIzO58ki7U+UluKgiq7HrSIn3
x9Y8LOEtHNS1pZ1ndDrKyvRVTc+R7pLTtg59NnRB6ufT3eaGLqsV1MI9PfdT+TsInU8jiX/+2kCv
bdx5RMHNkCRDXYZIFpbqLk05qNdlfPg9F253Y1nooTbbxecpNL+licYtj6Bv6LV1t7vRz+DyWZDe
ntEO2DLVSAz2iNjT8t2h8kRM/ZoES3zeeddnaP3+OLb2u9/OnQrjMXBpx3SNz13Lf1JLfooh+eq3
tPOG2roTab2w8AytJN1lFYn1NxOLxavGyGPnuuzEgigBJEHnUYLoDmJP71Q6+ZmnK8ZhqWAWcRHF
C0pOzCiSg6Opzv3O5XL//+VrofZQk1Ka6JyU+q+LuJbWfhaUOKYvl7ELYwB6zuSIP4R2epeGGDHz
2zV9vWu6rE0phzU8T/Gx3kEfDnVdKUq/d9+dVTdDWqd7bMOz0jqP9/Zr0/Q3+ndX3ErihM8dA5Qk
CgcsHSd/p7L61HbxvdeZuKPqhqLRN1QWgqPLXufwhn/3s1/lk7uD6sLapY7WnZ7DZiJ3bSfuFwyW
eJVV0VV5/TEBSJMNwL/RuTLma3S0YCZupt/8DsUx+z6yLFimFWnKuOlss+xDjzK0n+24k+p7twnQ
JGh6hiq8+REpUn2WYfW3384dw7wM2IA0c6ZnG+zbY7Sqj920+XUteOzYZlmCFkQuYXjeh2C/j8Yh
OIl18mF7Y9ydVI/BsDg0A3zh1JsvCx8w+T358WsQ9/UZ7VqmbURMYcMuyG2LagXUCf00tqHe8/om
yibs+0RdpmyC6Qev5DszcB+fwonLaNImzaK3be+LtKqih3WWUUZFz32KsljdCQ7rYIU23IbxxlAB
gVXL4MkMvc/ThrWdi7gPao0auZoi6E+ANCTo3USljx/H2s49jDshRsGAwiKL+VNX41O9Q4XGw4Cw
tvNGjJWFqk2KwZ0m2jPI3ORWeiXMWNp57at6OViQACQ1j/xbQrNjLH0iIKzsvA8K/EJLaBZcE0bT
bMh5zLyCZU7c96HsV2n6utaFEFgTEbPO1/gG9vpyz/6TzmJt8dpwxEQVlYbhjsgUOEDezNtPOzdD
tk7H+sXre7rPRLrhuLjlGjQvk74LRPN+S9bhzm/x/7wTR7oiV9aFwTxKEJdPc7n6PEE4G8c2bXWY
nRIgx7hQz9Ee35d8+OvXu7527I5p2kmm0Kveu6IHlvtpis2QNxiaeIr54bl5x0CbjszbsJaAA64j
vQsTEZ+bvh89P6ljot1uSYsprK6wYr6PW1uBl0HXfh7XDcnDPQgxpSL7wsjkQbGTqfxYrfFUvr7t
sw2UDFRdFSDZIJk24+dJ1X7e1uU0mQ1LFvBR9kUw7HMmBv5+DIMbrZ7LtXjDSl0+k3pamji08IiY
kPgO3Z9zbe23X9/Ea0s7L+eoKMqKu+4Loedv8y4+Jbb+4be0Y5rRIqKps91lAHNasjTtMUeW3DiR
i39660Qc24xQI1Nt3/bFEJI+Z1EVfeIhaR4Em9KTSMoV+u8kyAc53BoS/If74q2fdGw2WY62Hrno
Cj1M+/d9XMGcXbVlczenvH7X1iF+fQlt1gfToTPbpupTCuxXwTre/9ZYsX1iZppzYPXn9yos2wel
m/0LaePpJGv+KWqszjvVH/mYpuplAlt8plQ/nyxgWA91b5sHu67ivtnL/3VjGzyQfSNeaRkn1LkF
CymTcJ/2tkgY+6jT9M8QBRS/W+A4okvXOQ6I6YsIOIkMDJ9zZo31jBVc/pa0r6WtGe7YNAKqTQ5+
ZI31k6IBNc5rd7GkICcjEE0vmJRQ6hzrfE+UV+OBE5fBRTdG0pIrU+x7eMd3iu5jyj2jbZe/pesW
tIvrTRdhCyHIIBEf0qj+2+uDuvQtvAlXsBMnbSHD4TtL0sed9n7axcTlVxGDbZUQMBreyD9l0P6g
q7jz27bjMXawKafljCNpwmS6V/xuA7D/3m9txzXU6B6Xy8glhJxo90RJp1/CJR1vxMNXfJ2LHGY8
WFatu7ZoaKgf9nXXjwdG8fuDV7nicXAKYpNk65L46eIB5fX63gedUdWCacLCLhQ11HkGDW3ShvBF
fsfl2NUMwEVPemPgEuhDxMFAGfSdH+kScfGf+87ZVLZIBZe6/hrEK3oF1ZE+eO3cxX/uZW8ohIeb
IgYiGtUOUmV14sedSVwE6HFgkI/QShUDBrqyUlEN9Wv+0W/njodncWQn3QLz3wXD93qLaZZOxqtw
zYmLAoWmcBCBrawrqmYpT1CpPuJ+u3FZLht849l1QaAjqBAoraQB9Uy5xycyznUOrr4hHyyjT3E7
j+86aTzDIRcVWnM17zFYKFH6qD9X7VPMyG9+H8B5BxWGyUGONLXFjkGALDJszch+CyF1CaneOiTH
YsM+MHvLKfhi9vS+StNT0ogHkurfw+PWzP0/B/7WbzhWa+qkjqYjxh8wCbLdraz+yySm/gAsd/M+
WKrwy7FK9k6GYooztRD1EgH3NGftHA0fALfBTvpwrfc8LKvtz2UM9a2249WtOXE9hAnCmYDDpajD
AyjApcdrqmXZv9QGih55G7UdubcxrR975CkPFbfRS8wD+t3sdfTMB7U/Bquuzh1a+CfQqgy51zd3
MfQplXW7DEFbHHxPTppoUHlihMJvcSd1n8jB4ibGOzxHaXqfrFTnewqmI7/VHX+BTj8Lpg5Q7kEs
FVhCV3MqoYrmubqTGgBsyqLZ9Cg7hOBQnw45Z9vomXe4QGJg7aIJvVykvmTlGZMDg3ypnzQXcaHE
pqzmnXHSFtGx5p0mP0saeCFdICrjuIgwbVAUaFEV0CPHVTFxk0EU7UbGdIlz3jBfl/uFLL0NWGcw
2SibKj8quuVmj8S7Tbee5BIuolgbKNvFHVNFOwlxslP7jIbGrStzbf+OjUPpqmYYtmvBiyvWJwFh
zlwNYQRjBjLX485jwMXBRtR1hBC8a9piYMn4Va/1hyiYzDe/xR1zVRBEagl0gAvM+gKpN6Xf5ASe
Br/FHWtdMWe+GbNi5xdeQt69aBF88FvaMdVqixcryjY4owrOsoY0ZcbF+OPXi7/5uLPUxXbRw6x0
DI0q9LSZGAMYityzMGq+dQMkOGbO9pdtjrRPCsBSd860bEde0YWqotznNh+I/TJq7ndMLhRj76pG
NODMLWYMeuV4+NJ8SiYvz4Cdu56haw3bmxWWFZPo85qiogA1cn3j3l/5Ci6+WreoARkL09qP7q7U
9p0AEquLxF0NJlrKKp8QFOblZEl7b9OElLAAJcvvqUxfUjP54ZEh+fs6ZWnLlAKOLC5rL3/HpHqU
afLl13f0zdgK23Ziq2XBQHgCnh8U9gaU9quoN08EBBsPRs3pbzIW6vOvf+jiZv7jofFDboAFaWZO
tlQXqUyEzTTrBgwU7+ZhOsj6ZPZhA/Pd1tlMlESBYWNcbtE8/jPp+MZPu3icNAE2Hc99iyp6v5y3
dSef+BRDHmiR5n6agjkDuUKa16aGzGoig5yapv7CDK9f2iPwG8BN3UGLgMC7rAwf0YT0e63V/1Tv
JcKImRzHtW9mhhKlQpsg5u29asGUbWz8x6+/2+X+vnF4LpwcMLeh6w6sfQT7xyaaoqxfu1tY9WuL
O559CI+truoafoV370qZNCdRs+neb+eOb0fJulvQt0MIObckV/P0B4arvWo5OHKn4CKgQYc2r2iK
uqLgI2LLlEV1fyOauXYsl//+L/QLho4r1Ump0PDd/1wBUsmPVfnu3HEm4EajQTjBHzYTvV+m4MdU
L34TAamLIE+qaljZhu+ZEhFDH6v7PsrEpwWBE3ccyLJ0a6+HXRVyI9F9WbIkh1Zq/eB3WdwALKVh
xBv4iH20wedBL89AkB83fN+V7+kiyPst3Pc2xgMX70f12AGc8YQS/61u9ZuxI8IMx4h02lUDUoCm
AHqsvksYBIxDlsi7XXVetWL8hGNKEefyWPisimiAguSmP4G90c+/uCjvPjHzKLalRq+j/7JZ9WOf
u0evb+pivHXTrnRYrSrGjVd3AH7NwBtr6RdvuSDv1dRdwFBlLdZtZlkdp8+agGnQb+vOs7ybONU7
uDILGnfvUk4q3PXES94HX9OxJIJqLu1XZHlJDZRASpoMw1Ze/Xws7hgSkXu3DBsKKQAhYPyI6jQj
XXCLZOZKuOICvIdQDciIEgWd5DALluS3qRxPxAILlzar39m7OO+9ijWK/rEqDnBO2xq4L1X/7vVZ
XZg36CrpNPQp7KgxX6EKbPJFk1vEmFe8jIvyThIwzaVyQhg9NH0G1q8tK8vJq6yNIN25NKGOg22c
wVPWhjHGvaOvO409T8W5MkvcYRRbwD2yY/k+Dvftyv2ci4s5XkMUnFvI/BXNNjzptfmi9HqLtflK
QOtivuwmxmmhtoG0e2vbd0PP+VcZmerUGQPZT9JUUFpiEVBg3FT0xzbP5Y2M5sqHdvFgIgo2OjZb
Cx3yGERdI0YdDjb/9LqiLiJsiCOIfqURriijGBZgKn6YumX2sy0XEdYOqW73ZFNFENDHxZYmW1Lf
yMaFhLEJmJB4Jgib1BJ9UbSLT3RclhsRwpVn1gWFMWmTJGEVkrBhSx9ZtcsPKbjMfo4aTin3O3zH
7Yt43MjcLfgLrB4zM2tU+MzmefaOBZsRFCexRTzcJ9XfmGcuVsgaem7cNeEVjWqMOCn0e9He3PqH
RoHUx+tQXITY0omD2XpuCyuD/o4yeh/y2PMVdyFi63L0tG4RI1gR2Cyg8sNgDr/4w4WG8XnR6yph
SmtioRkDqYHmj2EG1MHvXJygrIv32sYNUncKHuR8ZHPaZQ3l0vO+uAixhO3h2MZ9W9Qs/kzqVSNp
T730kVkaOykOxysLrgHUxmQfqhzDmyZL5HCrqXzFVl0gcaPFPMyXyI9CleKpOqbjMVAtzRNFg3u/
03dMNcKIb7PrSRckroZsGvOOhNONG39t+46lSgqQLzqBCjV+q002JsreDWozH2sMi97A5l6ygzfy
ehcthuFtDZI7i1I/Ofo7cag1n004I1jDBVo5/z5jjvnGb115sFz0WLKvzdxEoJJLJeHv90q0T6KO
PZMTFz9mofmqdYtUfNH9Q9f8wezmF+K7YljLoYKKrUkDiaNkvlviMHkIhvKr1wWKHPONLOaVNDDM
RTnxLmdUitMWbl5TlqmrhgWivnVoN/gGzIm2OeGTOQXR/N1v547tmnbXqSiPpthi9mfb7ys0sVI/
pqg0csoTZJgm1bIJhRXQtD/quJyeY238CisuoApTF0lsmlUX/Viu2TKlP6po9PyejtEC6CRWyklT
zGJKn7aDJaedVJufu3EBVY22nNsEMGOabJ8GujZ3PV292qEsdQFV3JLDCoK0BNJG8rlitv0wVuno
t3UXUrUve9WPBI2zdez+EnR714nohmO52MobTsxF9s1rx0gTNbjmAz0mtFpTdMKPkBw5Rxvn0XQh
uxFz/xPWv/VTjrnWx3aQAHNSQKlqnbFalpniRDwu4wTmLgsJ8Uluf0d9OrY5aEPirCV8zMCFPj62
w1y/WE7Z/SYH+lDaRuRhQqoPEZvj0z6T+SPo6CqIPpThY4+O7n03kea+nJEX5ckIoe8T3TFQJssy
ul/TXt+ZdClJVg9T/MjnFeTiEzSq7+Jj/1oFpr23zYb5rXDr+i1H+7wcsnlbobkndU+/qJq2It+m
oF1OQHgGZ1oeUMzTbXRHyIWZtIaU3kM7NT1w8tXBRSaqRD/VmAw32b4PrPwez2H7OT5mNDhC1D+/
CTruH8A1TZ/AWCEzQnj/AYKq5sZXvvJ8uOJh1cG6vVV4aiGNUFB6nIy9NUt/5aV1WTFXqKiwILRo
fyz1eM9AiZs1SvM7jJLKJy9v6QLcaDTaTdW4o1QcmPgYyG9dP93CD107GicKARlgw/GlEHeDtyI/
tqi7U2vrNxaIEujrOnQ7QC5iQKpZtNCazb6SmHqNqsDjuPmCOKBIsqOgOKo9emy7/cgkbqdfNuIC
2Spw03WiQ/x0gNMzxzScvlvF2PlFBS6STdql6aO+B0yOduCIm5P3I/jbb4R+Vz6oy2aYBJw3KLIi
9AvkI0tNlaPe4hnRu0i2kGrU5toOXPP7eB81ywsAPF4ga5a6SDayALOeAEBc7HKX+R4Q+TVdZPzl
10Z0hWA2daFrQFcnaE2iu13Hkr+LEBf/jTY0mL6AxcuOvSTfVDvu+dST7iGCM7w3K4mqfAh39tSY
davxL/GvvC4YeEJfG0aigwYE2G0N+HvXvMQl/TFatdxwGFceNZcTloVltMTg5i7aIJAmp2KnUB5F
x+k0TJfWKR2C0dMOXXJYEbUrQ3rRFKIqX7qk+iA24seSl7rksClIgamdyqZY5QGC36lFetqZxNMK
HQ9iUOcBEZJuMEczbhkG9mJgija/XpMLbav6bU4k5zVkciICMXZQZqGB4xcPufSZdbWuk+bwTl3a
hXlpOF7Rbb2Va12zFJdAk0fHkWo7oEQe7+PnutmShx1QojsgkUeRWRTzXnYmy3O7tfX7sdX6gwEJ
bgam79LmfaLn95tdoxt3+cr76rJsrnEr5DFfcrNU/G+sIP4pexOgRLqNN0bXr1iLi4db0OQJ0iqp
IefQ7jkmEQxADNJgJEcki8qrrvcCx7HUBcfJLSw3MBKj4MuOlwV/WlbrWwTaV9y+A477tY+8toYT
C/C+Y3Y3FWyZrShlrSClFGr2Kza56LdkRpM4nYENX9aS3aVDst9xFXz99c6vkP1BkfS1P20OdqHX
DpoiHMM1R/wJFYpqWSDy0w0UiHE9Ptp00E128HjPBhnbc6CgC/rrn3/74ISLjKPzUrdzX8OVJPSP
RqoHOK4bacO1pR1cnIl2MTGGJF/H80e+z1EeqWXwihWEy3mphwGx6oBvYsYN0mXT9HXrbhbT/wmW
/pvwCJf0slqXfS8DhDndTnSUm6Fkn8cN02BZIw5zZCC46v7UXI1lXoIxXZzqqCn7XB1kegz7I35I
pjL4JhcFO7G6PNEyos87YEzA/U8iG5gaftiSEq+KB4aFX18hTEOvHHIZdQGtuXsxdRrqE/KD1wVx
wR4ctPWIVg8JjZ6IZ2m8iyw4vIopUJp6ve8IOIajiliFY55zvXdf4znwXNoppfQAv066DqsCEkPH
aZqG5gUVJy/qACZcrIcY1yHgGvljlZrow7Ql0w+tuPLyN8JF7a20pzaY96Zgy/xFNAYat5uO/cI3
F6sHeumkQuQLzEGd1xumGpME3HVed8XF6nHQla4NsudiXul+t1G6QGJR3nCU19yJ4+JFCPq0IcZU
b9K2f+3o+ZUYZ/TcuJPsIercZgEpwCIO+jBjQr6fCPnodyiOf5/XGECvDiHt3rRPJR4pNCp8jfPS
n/0XWCqhqT2aTddFyXuZp1OY82Fd/W6Ki37jS7RsEsS8xSLHP0baLFkko8UrhBUuognw4GTE5wT4
OGGfpWg/dOnwyevAXZErpQw1LN6wtDZ9nkadOI2R8PMrLpxJYJYf5WoWnFMQjudb+9CDT87vwF3M
dNQntIEeZ3BeMGmeh0FZZ3Hf73533IVKVZyA32w32LmewpcEVvSlmRc/hhnhoqQSO0dlsmwVCp3q
rupP6XhL0uSK3bsgKXVEeC0rWxWxGB6Gbn3c4/WH101xQVJxO0RyoWsFhfidn2I27ZgwF9uN6Pza
xp0nCKIrR0tCbFwdyDHiELmOrWMvIS4mXCbM+LAoaGp8zrlaycsaNyQXlJV+YaELk2ospu+bpQnO
tq3Lh171+2kGdNjv2B2PCGkGkBBPvDwr2X8IzPxuGZjnLXdBUtWBaUXw+cCGlMHbpjGlEvTWL6J1
0VHbfFCG4eKqCBh9TMJOPvZbWj16nYqLjxK9xEtf93XB90PfNaQWeWL2W2qTVy6jC5BKo1Yk8YrV
x/X9nv4xlT/9dn1Jfv/1AgXgya9siHAiktsjY/N5qG/N+17JjIQ7edEvvA1ZGCA8VGP8MYEGdaZo
Kk9Dp8S7dWE/pTLmPJTVUgTzvOTzMvj1VQFVev1nTXjpKqBcqmLr2AHFwWO5k5tpTn6HRl+vvjMT
bvvIZJHg0MZqV5mapZ/XcbFqQYivPMQCTCik7vMoOJ63iEjPjTuWy4zUqwxiWUC86dTHcx4ftd/z
5MLV0nnlKASFWLpkTdaY4/eoGrxan3Dhr8+bDFCmDBTWVpa9pPXwszOgfPD6li4gbV5ZpaC8LQs6
yDozZGseV0RlfqmAi0hr1jbYFGjrAbRblyxM2Z0p591z647tKsW0pLORRduMBKpgAcvniVaeH/Ti
if7lGcKA9rbdcDCHbb+V8fQ1nSovXUEmXDya7NIW8D+NEA9I9ce4NF+rmGs/R+yylInQ2LUlC24L
jdBiDKAM0nrVVoXLUtYhQKI9EXhWNzQfSnLQbBWzX+tHuExliTQDk5OUBQ/2JO/XCEFkZZMbtn+5
FW/URFwomgC6FvwdaXBu/s/ZtTTJiXPLP3SJQAgE2lJV/SrwY+zxjGej8Gd7QCDxEg/Br7/Zs5rW
dLsitPHCC7VKSEdHeU5mBkTkKBlO+Zgpez4gX+S38m5DGkQM+NaSKCjnCbZEa1vBgX3zfOO5HWlZ
0HM2K1W969ekOx1UfjJk/J9XEIgdACZaCOrXKuJljURmb9YHGIz5HVK3E62l1dD0KL/Df6WpwJ/i
y8OcbrEfcuS2ommZrVtb7xyOU4M6QbsxPY9i/91vVZxLNJ1lPKLQiSp7Zi5C2uuUdjdW5XXkO3MF
LXXUQqhs2AIoqY/dXWz67bERdH5c2Zz8CaSqufP6CW75HTbrWsC9kUNAoDoHdt+hxuLZ3Jm5cmi7
3NLswDOv1JVdnppemAfQyy5eM3d73DLY5elgQJItdh1e5hEiemsX0Bvr/08DyyvRwG1rW460kmrB
UQXA25zDMOyf2r1hp61dv9ltQvgJI1tCu1Pmm1g+pPH0XnWhOO8ckjM9r36rN8bu7a7XE8qy6Ofo
j089TdRpHJPwflH1H2pR1adEjg9knt6bBjIyYYIuzyRd64IQ3aCzK/vitVZuF91m9wp1lEOUNX5Q
ZMc5N2z87De2Uy5lURQB/QhgEymj8VyL+gMaaW65Sz/fpa99BSfuHI3qpIWzFLSLdZFZaGR12J43
vvFbgzvpQd+NM3xQKC/FkBZznD13B/tFBvr8J/+VG8xdUAeaNTBknehmcmXDYDgNsdF+HKLM7aTj
fGumGiYaJSRe59O28L9Q7vcL9m4jHSXLRJZ0zcq4Cit2nle5Qdy5C9IbGfzz+r72UV0wcopRLNwQ
k9u2mk4C4iwPW7I0FzJXh19wcDvqotpGcpoZLycWlgr+VbnJtOcjwe2o2xN57KsC4wOCMUznINBD
nsXyoYr9wAm3qa7hA/QuhOXlMbMRwnOqu4NDSnajbPvGtnf76tJILCqGll9ZLfa3KQj/3OPEc+LO
cd2OFTHyGHCiov2su0s4+Jk6JS64V/VyDmqMXIxG/JA9+Y6axG+/DmDPgeq/2zH5D7J3zDCLCWdR
1Gusz7KK1ktKUQluMiSZvAuOxwOf+cYfe33xExfsU5pVFs7ForBDE+Wh7D4kOvV6BSYu2tdEYTzV
UAIp9pmb08jtpdpSv0icuIzINYlN1iUGExehuoMI2rvKCD/nq8TF+jIKLidr8XXXLoshC541oLrq
7PzrD/zWmjvxJtGW6XS2vDCGiRN0e5qcH9GQ+43uQAZmSAFQpgkv4qGBtIFd1vyIG697JHHRPqiD
y+dCLS9YtyBhCH/IWNyIwm+siov1LTX4uLvGqsBZ9CEbH/p09IoCiQv0DRVwjuAgvMCTpNTjAJJl
MnkVm6Dp+fJiTYOpW+LtedZMfQXPoT2lWeCHrSauykrWkqMbm4MXPTKkeghsDokMP/p84oJ92HYV
FaD+Frbn7zq9TOc6bKTfFnfhPChEGBvMVVpY2d13oGOcmqz2PPquxIbJmlq1smKFtPJKtXjMIKfj
dXhcMM/WUEBlSc0KCpJZ3pHtPpr4X35jOwdzIDWBy3jDitZ8gU71+7Zf/YK4C+VpeNqGaSNZoSRO
O4/YYxh3H7xm7UJ5GpGJZPsAGG8OimD9i7Z+QgWJC+RZQXQXkue1DlhYkKAJHuwU+KFhIEu+PJhK
45U97ZoVw5wlZ5Zs9tRm5AZu8ka/CriYL0dftLKwXU+yAsahOO47OgRPtmHVIxKO/dQn/AcP0jrf
M5tcw0SzbzjL+mE3iD21GKnMqzbcLgzqak96DtDpXOFCe2+HqCZnDmM+tOePxC+wuoAGRZs827hK
Ckvy503tR7VIXCiDVUufNArjhgwKjKPow7xrvHC7xGXXisjobYpoinPYXoUc4RSRpn519sQFM7eh
40mNXt2CDNt3FuqvC06j32mJXu6LDkV1RiKeFHsXbmcZTtsdTY7IL6q6aGZbN70hVZUU4xp/Stqh
yWWQeAFTiYtlWk76umVRgjZtDiq5/s6tX9dR4gKZwYJibxLEScFHSvP2gHxN1mael6SLYXJeITMz
EhNf2c8141UOgVavakDiQpiHauH9u64YOx6CPE3GPg8Aat64bN7QikpcFFNFdOrVit2y9XGcr8+m
8CkbsjYnuN9OXZXRD5WIps+hALR/EjOH2DdeYPy+2+ftROZx99u2LoVVmHENAy6iZ0jjXXAMxSKo
Vwk3cYFDKaN+nvYlLkxNCz30BRGV59BOHp3JfWHdkNEiXKHaHKA0SeeG+Z01F85DTJPh0tGoGORy
pkzdk2P1wnkSF8qbh2QwybBHBST1LzKpr7VNbgz9OpSRuMCaiSWU4DhWGkLukDto97+hCTGeDygg
eyEZiUtTHSPZqTkOogKJ9ONBzJP3aXNJqn2zNaGe46iYNdaEhR8Hxf22iktRJUgEuF13UtBMLHka
yCs5qj+9Yr6LrYWJHIaBkB3hbWzOvF7SXIE/7ReCXGAtoEMUxKwOi8FGP/ZpLGMhb0z8rc3iXFbR
gv7mdDmOQtZ8vw76eZPDHwMqGbFnFubq/ifKHvUyREfRsxGWBUJ8HRp+6x39nMq9ApS4oNo0TZ2s
svEoOjusn7u4aj6qbay/JlZWD/HYeOqvocnv5a1+SKZinuy22Bv+ye7B/chmv0THhdZEpKt925Kt
yFYF6eSq708Q7vHjYCUutBbyUcIkDKNzmp7nDHI3SoZeIusscR0GZrTNQCLSYFUWvcHvsU7zriM3
njRv7E23DnSopZ0OPCILiWADWlqnHkALrO4hIRndiJVvAA4uHTOgkJ7JutoWVY9qfKra09RHt17X
b82fvtwyQRioaNjDrUh3mBmkZNCFUFS+X0U83HnFHddbQNTtmGSh2Qr0bYwPJoClbANpAr/7z6Vj
xpPpYVeL1aFBL3MVRV9puvjlmi4hc1Q9BIUqZYsDAVMFPM2nKPYrOycuH7OJlnEaF22LEJKMd5Rm
8j7U2+B3kbh8TB1ykg1tthYs686TnN5vnbkRjt/Yjy4bcx0pF4Ne1qIL9g+ZqrNTVC3Gb7O7bEzA
dWaOh3Aq1Bycl+472Rov+D5xuZhRnLBVHdYUMSftuer6y7a2frbvicvEXMd4ttEeTEUc9NUprrKP
QVP7FWUSl/s4piCMNWFvipr/3oZ6wbOn9V1v524N+BrGsAQ3xRL3X2Vlfgsm3zVx0l7Voi1f1Y0p
iA1kvsBNms7qxpPkrT3oYFS1poC/ksrghcn+1nUUngI2Zn6pjEt0hK62fuYzY+L1epyGXjyxmUZ+
ealLdLTQn1zY2k3F0CZlG6bfdt588gq0LsnxGONut1E1FYJbEJLo/EFyz/vf5SxCOQjXaKanArKx
P8XKPodq++o37eer6V81XyDHU7tBLq4QBpoV+z0omX7PRZecuCSiHmCKNBU1WaqzGiQ5wT/9lgfF
G3vQoSf+n0L5bxxghVEYVMFK2hF29wzh+wVCV7wfIF2vILs8FDu3n6OOlPXQfvZbcOdgxiGaV1Rf
DQXb2XGndPgjOFK/tsfEZS0exzC2jUqGAsof/4s6Xiwz8dMBiF1OYio4R0O+7Iuts4/TYi/7Zr1A
75hnLzdhk9QtPLBtVywbja+c8fUxJDrxAqdjl5Q4bEe7xMM2FEht5clk0Tm2Sp19PmfschIpWtkJ
TCO6ojuC6jLE/XJJs5F4Tt05nWKDPEJlo7HYd/6YJAVdb6nHvF4/jl3CWbfGUYMaRldw0QbzZVx7
CDcaSP19T+1cfyRrnT2kmzr8uiDj/5DQWs7SmsxYJ1j8XES68FNrpm9+H8G5R6NEHw1lqSrSKfg+
dqmGH6S4JfD6eqRBfvJyc6LLXJEj4Lqopv53IjLEdeKVzMWuADurwmOUkIEvgnShD4uBZ404uFfm
H7sS7MkueSTmWRcmabp8DrYuz0Ighl5L7tLQEB+zoV8aXSQ6HM79OrV5Bqtsz9Gfd+2/bqXVDrVm
qemKo0q/QYulQPfHrcLgPzI3/0UEYpeXa4cp441tuwKrszwwMdQwyuwmcGliDZc9weRdAh34DzA5
EGUUZv1Fk548Jl3QFDZN58d5kkqfn4Mhz7dYCQNmOBuvAsQtckkmIyGIoXesNocrhYqRDvRNtZaH
bf16xGOX/hsuJGlGidNL9/QHVODux2X3whpil/1bR2mzk160hRlF3kO8JE8WMNz9dg19+V01SJcj
vKb3K6zXxrwa34t2uvWYfuOcuuxfSbOVIpbtVyhgPyiyBH/XW1//8Ju4EwQ4xAhXiOAf10CuP7Th
5y3ifr0YscuMXGIxAqVuj2sd0krnxMTiBC3CW0I1b6yLW+PsbZvZTAp2RRPCu7omGzRPmi8+y5K6
+Hc9SPSokJmUa9VOpwpuv/lB0B7nNboLgVeH0M089FGp2v5vW20/h6X3UxxPXQwcQnuaHWg+KmWj
k/s00POJZmAZ+83ciV+VqWRVkyEs9dGdZxUVQdz8z2/oZ5zzX6Gxhj7YEHUqLFt1lHWSfVn15gVb
pC7+jVrqONpEHGVr4Ut+glpB/Pu8WPH51zN/He1KXQgcoL3I4i0Mka1D+fe809lCOUPQ4K+qHrsb
QMMb5bLUhcJBVlhVd1T4K1om4hTTQf2mQg1z36NXpwwS57nFU21DoS4jEbxd4AeMLpTwgvxt/54M
de311kxdMCXUaA0bY32UGQyf77OAfR2XzE/6OXW7XWF/UtOFi70cmtGOJ4iSZFkOddBGn2aRdX4a
j6mLzA8WWZUJ+VF2e2ch2rOxk67i4/zrDfF6ZEpdaL4bxDwYg/2m9+1vTpg8xW39x6/Hfj4O/73k
UxeN71bO99SSo0w5qFRxE6Hxaqmiyx7q5GmZ+ibxO+ouNh9iPSoZpUdpWLJ/TWUynQh06250R/4j
TfXa73AiyXCso8waeZTIJdYLSITNTzlm7HuATupHlm416sDhOF369SBoYEHCEackgCcjMmKvRBKi
kC8jThVNtYGQbVge8Q8A4H0+hdLvGZ+6CH5F7NwPLU4rpCGTE6qF76hspxsT/wcqfm3xnjfev2Ll
FpB0gGDCUe4mrCAouU25hcNEMdd7fxYNQN9kADl7s7o7ifggueJNd2pJD6NEyducGdHDWSAydZ5N
Ab1ASjwlOZK94xTX+37fDCHVZ9FN2u9EuDDptuo+MqgLlpaa5WK4HvIj3P0E8VIXJx3kwJ6VQDB6
V9XoURjXuzTONs+5O7ldGExahFbZki4xOPW7yuus8ryuXVU4FYEKYo5sK7c2qM6dgsAvTH38Zu7q
YYL1wFuzIw4FBEbwonno8Y9neIhebkG+H3MteX+Ua7z/NSqJR3bmB2ykbvUFL+lsq0h3lHA2/LZ+
QPT//uvg+Xw+Xjs3DsA7g/A3ZYdBYO70CD8WZmGlusBz2G/B3eqLCg8FVY36KGMIv16zbRhO8bRU
916zd6svi1i7YRDDUbJ4jvKdpd1lj/rM74O6BZh2HqN+HDF6GCUiZ/UYolG49cvA/rkF/hWwAnCx
9lqxvRznKvncGLJ/YMYEnlN3PmufZLGOgmwvu7pXF7VDE4DHs9+bNHWB+6BRcd+RcS2nmPwvIlNz
7iXx04OGivHLY1S1zRT3owV3Ta/NyWxK3KP4WN24KJ5HeWW/u9g9MhoadfVsS8La9M6iBqvOXIZp
odqk+YbO/+nJphU/H3yefX+Rc6sK0AcGiGoupa0RbMYJehvh/uB1AlwFwjYGQS821VIuZlweBSXk
LoFYg19i6wL7NN4UQ7flXEYTgdWvTNN7om3oObpzjWwD2SVuWFO2Xfyg5k+gKHl1+KcuqG8oj+aj
j01pWvEjlH9LWJP6nSxXizDWNl0FXmZllxx38K+c8nkL//b7mM6pDdYDjL9oNmUYX9PWDnk73pR3
eM4i/7vx4YH58ljt3dQkoEmbkg/TdId2s/kSR4o+0JmIp24V0be0Wm8ph7x+q8Av7+UfUyvBo7jG
D6FHRvJE8/WjNabxqiHA5ssZnc+DPWY6gRe5HI+T0GsOS0E/BhTMpl6OvrO+AhdWT2Vbrz83EZYJ
NCt8vi9zdeVo1xLTp/FYgrH4JQnsX5IHfpcVTE1eTntuV76SDlu+M6Yvm4gN5+ew43VUmYvp9wm6
Y4JgnUregy+MalSO0qcfVAhB7pdT75p6mSzIpyViWXNNj21AE8jAvXIEiEO/HJ2aNrDVvEG0szka
uCKAEQGf6I9+X9Q5sSlV/cF3MZRDO98FoVY5DIT9+L/MhfVTgwq2Adxc2iYNHkzD9f2ujOcZdWF9
GhDg35Ecy66LPnHTnrS13369Km8gMxDHernmFlRTfMpxLGlk2IOw6cO4rbg6+pOg/YeAJJeJp19Z
tdVPaq6aa9xNJN+tFjduxddveebi/nttAflsdiwzovYhD2sV35sxi753NTqY4IxdkXxTdPsmx7rx
2wouUL/zAwabGR/KjhhT9P00XLounj7/eknfiKguVo/+a2guIdUtw7ZS5zWY/xiU3xuAZc49HG5L
Q4yah9J0XywAjrw33eZ1XTIXqk/7JBp5F/clDJjPE5k/CH0L93lrSZyDvVt0XrakxZJs2ac7gn/8
lto509OQZnuj0CEW9vGJHH2bx0F8qyT1xqRd+cKBmoAnzA4lwtx4B6Csu1CCKoDX1F0BwzbpxT/J
ebmkguQDSgwTeP6egzuHuoXO5aIC0pfbqe3CNDd753l5uRTnQ9Qz8hPal1MddgUbp7WIej+tA+ZS
mnU0mjqTiS6NJI8gm/yu7S21/Le+5vP//+sRB0sD3Yj06MqGZX/puK3ycZO/+X1L51S2TIuVmL0v
4yz6vAa2aBLk4H5jOzduL44olMaqEq3kjcr10FTFsAXSLxS64oXcLnGoIqbKzC7jSapmP9lw97wW
XZPXOut30UW8K2MuvgVSHPkyG7+z7/KZoyaqZZ1Rhb1iyOWggTm3RH7wWnWX0dyLOaZ18LzqU/iA
J8qXqaY3kpwEG+6V7N6lNEsay4Ykuyprm7E/+yxIzskBXxADq2qvJi/q3qk8XLMgm4b1qmn2RzVs
Mp/gu+i1Ial7edboOApCm5jrSJOf4Pg9ocHb61FF3Zuzb+J1q2Ezfh1Re+1z2q3qf6MZiF8eRd3b
s2US5T+ebtdIRep9JWrksWvv1RlN3euzawaZLMKYawZfvKOTPyBmHn732Y7UVQBOa16veuHTVQf9
HzqSHyeYXXp+T+cOpeaoNLxD+usid5PDh/1xbKMbbQuvJ3fUvULr+ZkYNCb9tRIEpdz6GoWdzNeh
JXmbbO9lKo47OEn4/RL3ShUdC5M2rs0VHQ3yREmdQJ5ayRuJ6usXCKzMX14gPOQawNO+XBda9X+l
GoFhJdSPEEfda5XufO1Jh69ggGu9F3sr7gkU8M6/3j/PD+L/xhzq3qs2jJc14GS5zvFO+7zfMnpK
ab9VOdmi7qTTyA/NpK5wSJzAoFnr0FzXecvyngRDHkHI+0Ze83rspK5yCGM6WNv+mK4h28Un2cXZ
VQ0duZsz0LVv/I1nlOW1tXIu3KCHyu6RVduVW0VOe4rm9T2CdvAWLc255XV1128pzTOYRm+5qCo/
QXjq3sSAMsO5ZYY8JVYMlwMo0CWwzY0f9dbmdQ75tK7RaI+VPAVVTXNxJOg98+z6pe5NvEECCOxj
DK5quJAezwZBmd+N4N7DbKJsoARDcwaOejZ3Op9Hz5vMvYk7KNWufRqtV35scs5pKoPr2Kb2BoT0
xmZ19UV2KVmVxmhBU2u9iHw0fV1UXUqv2mbUK32jrsxIC+HQ0Gq6Xi2Tf8cpMrgZTORfB403qtzU
lRmpIXEIZp6ZrmhPquFbOKLjbIfWw7ca+fMFjI7hQaDD6HGDWv9prgZ9F65aXGiv9c9fT+GNbetq
kaSt0guUoNZrAlMoNFN8Y2L85je0c8zbyNq52816DYgtM/5bk1ZeiDZ1hUia8WiyJp6Rxej2A0jZ
dPUjX1HmnGLYQ3eyQ4H4miTBx52n3+LKz7SI/keHpKsF+t8nnAVg8CwFb8xk7f+8ltrVIQFiDZRi
P8ZnvPCbsR+jYPY8wq4QiVJbt8xZTZ4010jo7IVqfqNn6Y2953boCQIjkW6vEHp0CpOYYTvFW/eH
34o8h4x/PUZbVM3rWGDsapH2GcNBsypTfvvP1chAc25DCVwNr0vXfaU6uUoa+pVUqKv3SxeID4qU
h0/1sn/icfB7CgvCX6/JGzmKq5Ahe7Z13RyETxV8DR+CA5kDHB2yd3oJkzPUJ47Pv/47b31X5xDR
Oez6IxXhExTOctGKd0HkZ9VMXbUM0xrWQHmQPAne/WyMPC808mtZoK5WRgNB1YRtWfiEfuWfIXy3
90n4NelSVysjEAOrugpLUnXDu1FHyRm9bezitd6uUgaOJ/ZhhImPevggs1FdICnnJ/VAXYGcSYi+
GUUSPqE34n1Fl4dl9ytGUFcjB1I+XGcths6sPGU0+Vax0A9apK5oRz/FK4ooMaZNTS54/x0ubH5u
X9RV7WjpkFUyo+ETy9rPnRq+ZL2fLTZ1RXjlFkGtY8K06UEeV8nvJ5N49VhQt2d5WmmQojyOFam/
9dP+lHXMLxy6/cpoMo1WRbAeUd9eshk+NPLOa2e73cpUNMGIzPc5krRfwvbI98Gv3x9uYS8viGiH
uhsMUMKnqaned6rNJfWTbKeuVEe1L3USQ27+asJ1yDNtj/NRGz+7Bup2Kx9xyralbaKnNqo+18EO
rZtj93xcur3KdR1tcHSV0RNfxNdm5V+z1vrdyG6D8pKNm6Xr86kZxbsOIrWsC/22ttsVrHtYpK8b
tolY8J6bKwl1F5Ge/fagU1lRvGr3CgSx6wQ7lIcq6+h5aeitt/Abd6XbC6wqG4eBJjjwfPm6quli
h8XeeF68MbbbC5xlh2z69mivfILXH9Xx/4bN+uVubvtvI+HuE1SaPO1rgIaD5f7YtOfQzsnsGisg
BB80VzjBsbjJrfnq9SXdht406jUXFgNvg0GA7U96yX73G9pJNxNogolsXI6nNVlp3rDJgtUCprjf
6M8f+F/JrA2iVkDLobmuS1OSRn0f2Tj64RZuE+gcH20qRdNdcYBUn4doGacwDeCz59d0XoEq3KDp
Hxp1Xdv6eGAVGocZLNw8t7hzOG3VGg7rtv6ahmTPaZN8SCNQt/yW3cljVSC00rY7ntSYsHyP1jCP
pF83GXV7QY+xX6Mm1ceTpsM51uJ3Co8fv4m7naBjpsNpZ0F3DWj7VRzgKBqYdvvFQ7cRNDRZ1vf9
Ej0ts7UKlopNCm1kOMX6bUiXPyJWiWhFJnUVQfJXAHJ0EzaeKb7bZ25VEMIeKu2uDRUQ6BqMvaOS
7zdW5vmwv4Jrun3mmwlhIghXgOs+DP23rY3D36Z+kZ+qld8qbb0R0l1VjgyCbnF20O56bPtfqtFl
JEO/kpbbag4SVCiIXbor77Us4yENH9tkXG68Uf4R3nltcZyTms5JY+2muitkWPU5tXq8o32831Vq
J6coiddTNfahyImEe+7BsuN+wx7+tgXb/CfqAtWfES54cdYLWmDbtWbf7ASMg8HRrruHoNh8ghM8
EZcoTKZzJQ27O0zS3fiwb626EwhovQQzx7o/ofp03gOUEifbRn6H1e0f3qnc4YUGobtsOXLYON63
MM78dQD7JwF6ZdHd9uEGXTgztCv7qwwQg09SQOkKMlpL+tAQ8OlOc5BmySlsRkj1WCMfUrDShlMQ
CHtaeRVfDJwcQISdm+AcqYw0OVhx5jNVJLzCiETe19Uanltw0O9TaNX+uYxZ+o7QBhKukvPpLMiO
D0Oe05oOb50v2yLquyRKpnKKeHPRqLo/PjNrrmIcbxUw3vhWrmaIMLJtRoPlZPrHtPFruPgZb1O3
WzqFoP3SDaZHXhKHH8d1tnk089SruMlcLBuuXTvFWxu9QXHweUqBalAeeD3QmIthB8AaGssOVcZ2
zc5BOlXnasWX+fUue33FmQtih5otpCJVV2bdup9SPT4dpLsFh70eU2HQ/TL1Seaa2S7ohxIGLeYj
9A+3c4pM66oEu1XUfOtPRC//BKDkoxKohpfRgQaNw8zNiY19fZE2PDw/rhP8hmo9tmxu0KXB+nLd
54flYF5PZOYi1nUfHui5bnVpI4TtvV/FpbHU7wnBXNC6aWc7CGuGUsNivB0Ez4Nk+/LrffPGurug
dSYpnMGCXpd1qI/HaoNg9DBYcZ70dItm9/xk+G/8Yy54vcHaJ1wToUtUScNPwbYpmdN2M1fZZOYU
Bg277HXE7n/9g944CC5aYZrBTCNsIsu9298z+T9zRF5JNHPBCiCerKrsoMvpSL7woP9IW+o3tAvC
h1MF8SaT9aVJDYDDCbJzkV+qCG2slycrUFztYDqhk63v01w36xMhwq/VhLkq2LMM15FvVJdzX8PX
BWVrCCsEXi8u8EdfzjwDE4d0SOXKhPy9Z7WFwxzzw1igDfly7HZaBxNtcijbXYAwwaP20SyQUf71
Jnwd5GcuyD9HKTUyGFU572OQPcVRUjenNa4hgwKh6eonVJL8nG+Yq4o9Vehj3odOwdo6vE/n9dOw
+uH8zMX5N6gVteie6MpWt9/Az/hzCGDs9esVeiPuuDh/v62hGXq0taHnR40nxZr9c2sqM+YNNG/8
LkUX8Eea2gpC0PVnzbaeMnW8m6nweyIxF/BHb9tKwj1SJUGF5ETYoi9DNt1C/N8Imi7iH0M2nevZ
4D6HZu912wT0o9NeZ8/8bpimkCgd7netyI0A9NbneI6m/wI3EtOH2zGuHdicpL+k7RblK2Rq7omS
P3/9wd+Iy24tAFKDRM21xRUZQK0n6tY8Siq/9J25xYDeCLMsAoM/y5QXmizQv21uuT+9tTZO3tBt
hts5HHAM4NF04fX4Q8ezBPIb+el4MbcqoHlK9WaILlW0nYxIYfJu9WevdXfrAjPfdhloo8qVVT/r
YPjdBOONhOqNPepC7MsYoKlu33Q5Jtv8G2vG9o8xiuYqb9tkyns5du/COPMTfWIu5L7qVUygYuMz
JJLcMztK+FDEtV+ocDH3NesOBgoXQkVjfsrIPBB4v3s9LpkLuq/MNsOxDwocqLo725q+Z+3cXfy+
r3OR2U7JVbaYuEqj7MzZkF5a02Y3LrI3Tq2rwbFIPsLDdFFlYpt3FG+WnE/zN7+ZOw/6pY5JDVkE
VfaWPfaG1XnFK8/3kAu7y+4I014Mbbmhec6GG0xMlo9e83ZR92VfGqQmpCm7sYZR4dhbyCbNfi8J
Vw87iHi8tOnWlP1A9Qn6EcGpIoffE/Q/2Pux2Xk5iCynTnxp8U481Hxj6DdigaulEcxCDibdZMlm
G4LfJAfxiPLb/LSFPflQBQH5qYVqv/p9Aue64ilnndgXWfbZwh+i/ahOYMiIG+f1jYDvovG1qRRL
2kOWyyz6v7Z9nu6qiOxPcw001+8HOKc2Ec1eSTvLspNizrlpjpMaSXz2G925sWahMvhVVxg92R/X
3tYXOzLj98BypbF3s9nBwJSvTMT6fkiWB2EOv6I+c/F4wuwsYoVu4wYaOidVMZoHUCPzi/EuIt+m
K+vWdK/KjS9/trW+m9L6k9eKu3h8uqgljaAlA7Ww5Hdhpneadn/6Df38xvhXaibiCv5QUmHoLXtY
VP9HpILvfkM/H4B/DT2xQ6wGFh+lXKAvH8cHnnDMT/CFuUD8QO04iD4IilSZ86bN40qGP/zmTV/O
Owq2EBgahhYk+j062JA3QejXJQQvpJeDj7irV9bIqgwA2V0sJK5yMUk/oQr2H5GNYF16GfGgSMLu
g4xtKZbMLxMgzn1adabqodcaFJkc0vfz3qfvq0X4XXouQB4tW6Xnoa7Kpafr+6yOt8vIs9ir7MFc
iBxo/kb2PqmgsEFQbxYS7s8huZFnvHE1uZBxLXF+NMXU5SJh3saDeHz//5xdx5KlOBb9IkUgIQmx
heffS1dZLmtD9JQBYYSTcF8/J3vVRVd2RrCZRU83j0TS1TXHCLizmyiZmT06cKR3NCTvVbZ/JoPI
de8bYj6Dom4kt6IlWsQTzAl2dSrtL1VaeUCzzRzmpiXxwkW2LSSvJTcoGUyoAeu+zYurfxFF7A4F
RfIOYvGNHHAtuUGngaZT7/AH0eavPksfA+feKTvfevTqIGdJLSoYguMukb9kVtQ7zcR7VmRvrcPq
HHO/RypiSHpnlAzuKtk0h4Xa4lKW4BeWQHpElZ37C9i/GxvMayEOCbcOY21P4PaCXazyfoqKZtl2
p6/VtTMeDti96K3RqdnnefLYdNuQ3GItxJGE1s+hbAPB7mH+VI35/ZLPm/IcsZbdyIZREwMRPHgC
zUHUjPMXm4hNm0esRTe8cZ4gp487l3vzBVSjX1XYbRPIEWvJDcYwiJNtRm7O9OdyTqqIUeq9k1/+
edeLteiG43A4F+mY3IqiOpc9f5k7u/F7v/7kP270Pgt8O6Q+uUGF5wfMA5sjo3ajrcNackNkVdV2
C5xkrVf9yigUqDr00+Itd7pYS27wEnubJR2ugGaE+145fAs8t41dLP6luBE2sBkaIUk/5/MLJdnT
0Iyb0jOxltHm1upk8kRy0wsn18Uf/po7kb4Tev9uR/97diLWghvAvHCZ4iK50bo0dzMN7GEA0vg+
zZ3nLhpFxLG1DQhaJkiOQSrII0KcOc/NAkX1oHPjVxra9JFRQcEsoZbHdrKhipqhsD84hBU/BrVf
fM/lwtOIwV7xyeUmSCNTSfRx0tB3vzQUZ776HodaBmmLEto5I9uXqSpjqzz3V6aa5YABA/zuwYh7
gMYvcdGUv9LiFBLhqCGhdVGGLXNXS77EM2EslkDwnXsBXFLEswx077ELrqDy5y+TIpmNiBrEgUE7
/5ZWpDySBar/chzhTZqO4Tbks1jLjTSgUFIA7sHjKqCaveQ9yOHFphtZrOVGZtFD+a0Lk5twMFsd
ZR05hiDy30flz9MFwNp+P+RNYLLCvb54Q8P0V4di76x9SHMGVXqfwszw9N8/80aYWjOge2iVi5bL
5EZb75io8nlESv/On/DWs1dxCnZlrNBDp26Jh7kOKee94O2yLZSs+c9wmJILSPjJTTr/phPxCQCL
TYmqWLOfkwH9mTLs1a2kKol88kwofU/M9c9tBwgA/76sqg5qD4cnvCVFrQ7Wn9Nj1Tsam37Zhp6A
99bvPyGroXdVmyU3K3sDXOd8l8MsfduarlnQ4wK5p4JIdUNT5kyXnMb1QLcxO8Wa9MwGKGsFxaJu
VgzzjkOLNm6Lut1UOvH1q3v1hPxkrpYrFIHbeEJT8tgHfJsOD1+/uxwTosLEztfATeya8CqPMPB2
73Te/nyU+JqwDT9KpZpKiCtgY8sZwB8dl3p5D0731tNXsSYPE2CK0iK4EjF8DOAPF2VhQjYdVL7m
awfewptMpBJIAF9EI0xpojwV24R++JqjbSuYG7fSzVekW+1h7LPiMCbNpkSLrynanYCqTR9Q/zqK
4CU1+sD7Ztu8gAfs91Oaew6uEKLwrzV08ebwk0nqw5aQDjHm358MR1ElpVHs6oewEQiyzo/BtdwU
G/laBWXwe3iVhDO7ktxdEwf+shdszJn5mnydG5kYOH+xKxrL864PA77L/W2EUyjX/v5ZlArCOmt7
dl1a2sVTDbOyBCqEm+IiX/OvlcGYgw7JdK15Vn6FCMXYn7LFy7xNuQb/F8AD7RKMoEv/GmRo/Sgd
VV6x7Z7ma3xHFtQEtkILPrtsOqgoQHrqVbls025c4zs4DEXlbJrpCng66KFZH+w6eF1sCy5rLN80
MEhrZx27FjTVETTKLqUSHza9+RrLl47QcF9KgmBe6yYCk+HUesOnbc9epUbhMHMfimjs2voZPxiC
HHkI4V+27en+aquPfgGxIjtdczuzuGD2nJB+2yXN5SpwGb3IxaUBu8q4nP0mkmm3cSOu2eaVg9rH
koTsCq7OCXCyOx+glI0HdJUVhXMbqKKV8lq68ONokwM6Xu/hGt+4P9fYvaFqgiI1Y3Clmf+Ihvuz
mINtF/8autf4puxyE07XjqRlGnc5e9VUFjME0DftlTVwT9KZ0i7gOEHQQYMn+JfclV+2PXq1U7zS
pFInuIjg7AY1eFvLqCRSb0vn1vCrXKqqnOZ6usISWB9SONA+6mlym+oivkZc5Q3zfVMjk6tJ14Mx
rw5Qw9wWWNaQq7SEPC3pHbu6abhSO57mZdkWbdeIq3YRcg7ngV2h4DYdCHfhQ6tG772i9I2NvsZa
hXbqJ0jxTddmhld8nfj5RxX4ZNs3X4Ot2iWEaqo007W0gX9QSHn3RTVtkxLga7AV7XUF9E07X21G
eQTL7jEyHlodm/b6mmENxHHO6kxP10qOOVzjWXcy8Bl9Z7rx1ndfBXTLA1uOWe1fPS+7d+MALiB0
HLa9+eqUhp1XM1CYxqsYvBCU5Xk4STrxTUN8vqZZVwMsIUBlGK/5AlsUW2Tlp4B3Yrft3VdBnYa8
gWFi7uPCUDuZeHtw6jaBYvgaUtWPgea6r+Zr3sg2IrCIi+E2YbcFrzWAGVWLbPsZLx52LTuHaq72
CQap2w7SGsTsgxqVpxwfHRpi+ky1665JtbyH2BXIIv7drkSe8nt2EUDXzi9RwSEIpPZAvcD/UYay
evZn173zB7w+6k8/8frT/+hwe7YrCTRc6bULjHpIle52pezkfqoUwR3im23VzBoQFrZsKdsxoNeg
zl4gOfSYJP6nTVtzjQcryUD61nB6zabCe4B+n4lSK+U7PeM3AsKahz0wjrJOvz59DJ68kFSR67z/
bXvzVf3YadEA/zVOV79vi09VmY0PEAmDsOt/P169sbarMxvMzgv6ahyh/9fMzw2Fi0CUem2zLwtG
dotfdY+6SycZVVlWff7v3wz+/Jv/mg5PuKqAa3PXuqTiOBOUrpqQg9dQ+qXNuvnR0hbt4f/+sTfW
Zo1Km61fz0XHEVDF8OFVYioI9bZscI1Ka2U2isbgljGjil3d/y9tlo33wBqUlocjb2FTMaBtUGbx
0AywIVXbhNz5GpQmgtKDbjLUnlgh3RleO8MeteY2ZjWA9r+HC8p54wCxGK62w0z21dMWik8bDzJ7
XeZ/xCK/BFUPg43xWooaUnkU/5NO7+zLt7bK6l4XLGkm0lK8OB3Jbiot2XVQY9yW2v9NEP3Hm+de
ECrjYddXKWAiIxki543T07Zdvo4SE3TOy7x2VxSw+UkHJInc3Kp3dCbeuADW+LOpL4HnaMrxOgBy
+NEygDGjMu+amNoMUE+bb0QC8TUajVgyJ0JiefXCXqywUTJAv3rTN1pj0frZGwtj5HAddC8igAaK
qCzar9se/hrr/rG6TS3KgOhxwBWQGjgOhneTm7bdi2tm+ICzVBVj665hMJV7yMnXaFEGP7a9+Oq0
Vq6GJ/ngxmuX8v7YN5PCiBna/NuevjquUIAeZeC347VNUxl7y1BFnhLdxqevDmydDLmFp+9wXXTr
ImhkAWAS1u8xDF+/wB/SnjUqzfUurEsQSK9o4PKDh4h8S3mtTrNMim03yBqa5pYlGwcIfV5H4t8b
n/0aqdxmocbX2DRD01y2BbY7a3K7F86bIyHkRsfmNTjNVqFNbJLYK+Fzfc8aM5wKK4J3Ms43IvEa
nBaGmYdLahmvc9fU0cTC51yL501bcg0We72wZWLz4Tpy75xX34Z03nZO15gwxQsGshgbr/U41/Fs
FxYtvtumysHXmDBguv2KjvgmvlcOe2+2escFGOjbvsrqKNFiYKQNEXg9NudX46B1rOHUsC30rq2Y
RueDdj8UeDrIeQe99F3cqn5bOb7GgIVFWEzEe9X2VvQTMNj3weJt3Ier7Bhb3JkixzevWWX2uUke
jUfmw5ZP7q8xYNxoAL883161nlycep2JW/POs/8cu/w1CKwSroABfOiu8JKa4qrpyuNk+2Knx3xb
T85fY8EE55lOrbbQFFHeoUfX9ahLsS1t99doMJMab2oXZa/gNiy3ZJm+0MHU78DY3vo6r//8H5f1
MvgoaQNvuqIjWhQnoGDLp8Jr83OfMvnej/w5hvlrL6bA1Qb+m9ReWW5PhvIvc5Btyvb8NSrMzRUv
X/nv15p2fmQ70kWFN7/z8D9XhHAg+P3jaHCbPJg1Ij5qEdymbgj34+Rgk8cr9UwtRL1Zk3pxm0zv
1aBvfalV8gpxAwayFrR4u6ZjsZNeuffSRe+2HbPVGWajmCmMv7trrvvbJNSjn5t32mlv7KM1VEzz
smGeRdtYGsbPZGzJzjnW7FrgbN7JEN76iddV+sdW9RTABmWAgZ3K2PSz9iAfMjqcuqgz4Xtp1J/r
cX+NnFJAi9XMoo4N29x9d3nm7V3v17tcz/Scyt4/idkrv25ajvV4kziscbmkxXVe6h8mb/O99FBo
bXr4+gbWdoDRewoRFEBh7uX4tdhYdwJ79/s6hNpPoDaIZnIi0x1mVS9w19hW6/ve6u6tC0DjE0GK
azt1z2GWACWY7Ld9kNVhLgLCSsx8smuTj0VkVZcfgUXahm3w1zdvxabANGVTXhfS+ndTUE/7iibN
xsVcHVzcKiJMslBfZR7cS89DZCjfObivq/bv1J6tr174FvtVuQT6ijT2fwnpPi2Ub0KpsPXN2wwg
sxCt9RWf/jEg0EcOqmkbwYet79wq1zUHKktfUygcRnMFsf0mzd8JNW99lNfq/x+hBo0DGpBqJBee
k2+FhX4s2prb6OJsDcBObUXmdLHk4s/6C0vrKy+3JSJAA/7+3rrM4LlUQxjUdn0Or2t9bitfPm45
QGx91fZkLmWmhgwVWn/vGbhM5n2zTcWPra9a0OcFMFRNejUsm3auMV5k0mXTyIT9C4BtYFQPNCa8
E6hO9hhZzXFVmXc6Qm/tldXZND7wtQTazteqJNO+ZomK0LzfVKGx9bW62EYtE07RBRq49izUsuyq
jm1DTLA1Bnmu1Vi6jKqLXWDCWUHm/eRV4bZsg63v0iqbeZsDNHnpoDkV17nwI5cN5J20/o3PvoYh
m7qjxQiDwUtPwyLu6bKb2mxbGsbW4OM5DXoayFldSA337JwH30Rjt5HD2dqAqe8AvwSnSV008bP7
hPjfiLTttt24Rh8rS8tWeUB5yCx/Tmp/3Jdiea9Z/ucMjK3xxyoru27xE3nBDIwfArh3XeDH1O7A
Fh82LusqAW4bSoop8+TFTo7uaMvmj+HUhZ//O4T9TaL+w223hiD7y9L6cL8MLl3Qs+Abp0HwPJah
F5WOpU+Nl7tIFrU9DjWsr3cwIX+eMz48WTBmfti+HcoDFy7dJWXpH0Tejx8ClngPHKJ3B80T7xOt
wuI4yCWMHZh3ZzRvwPNbQLL57/d/Y9OvQaUiGygf2kJchF81941X+3d9LQG62/b48Pfrg3gEHjyJ
FBc+Jl9bUj/DnndbLrBGIVOC3fKaxlxICS77otopTmX4nuLfGxtzjUI2KpyCoJ3EBTiqCgO6Vi4x
kx39QPVgtuUEa/Moy4Se0J0QED1N5xfl1LwPyuw9fd8/Fx5sDUauPc8mpgqXi4a5xoeiTaczfN+n
NG5d2PuxBzGDEpB51sT/vdSvmcwfDsIaQQwXBTfUSysuY6jCHaaP8zHzSbED+EwfDDKU7//9O3+r
yPzph1Zpt0eXwuYjhOZZ6ejwXHOVd3HTGbpTZVfFdTU20eyL+jmthMd3dhKwJi9p7bCCfddhMVmQ
73QHPDxEOO1HLab0Y1HM4RM8pPo64u3g4zxWHixglhE+AqDSvuazT8ors4fckvQIrPT4sQT07exM
B9EMLzXyCvnRT0vO032d1cWxQuuzKyPlD/QYQrvt2PrEfCr9mtzqUtoxEoGfR3Wp+y8pA7fgnY/z
xiKsgp0BWarUbbJcjDN0L6iZ9oF+T9XtrRVe5SV+N3TQQC3kJcepPgIykh9Exet9VXTNh17P+TuN
wb+FZ/+wwmtwdDb3eWvCBrcCKRvv3FRju0Pp9moprHq9h1mS+QJQSfsdbSyxL1j2k7KCR7Say0hD
Uf3YZ7PaBD9ga6BmzltapDAgvPT18qMHfjBKKnzaTcu11lkkbQ2WBu/YhTv5baqisrfvxPU31mqN
0/RJWuSyRN7uEQOhOaO72PNGaG4tXMWdF27jJrE1aBOMT6lp0jIsVeHHJLFHE2w0fmRrHLuElgM4
cwG94CwFv+AanBy6vngP/PHnXhxb49idmwGkdpRfRBmGnwP0mi5+Lqsbz4N636dpfRgbNV8CrsZN
cwC2hnB33jDLoWj5JYeM84Vjq+4U5iXbqqk1iJtm7ZwttuKXNuTdRRtDo07TcFvdsBZknWvpe7Pw
/YtZJmOiDq7scToq9um/TwKg329cuWtVVghnN6WG9PSl9mSW8jjLlxnbdmxs4PlRmHu1+7CMg+x/
aIgohiaC2/wETAjLR/jCR1oxAenDBaK3eRMlrDe5fEzDzh/KuOupGzIQPGGf3UdL3c+0iCGHUfLP
9u8jGNkJfgy/UteG6RRBjtwt97ksRPodsJMCXakpHVofhs9LlZt7psdy380hO6YzF2TfezUui2lw
+lRhJKv2mR/SrzZpuyP8QG6smHMdpQbMtKExwot5lYkdiDaA8NMMF3BoMaw4QVlR3EqwQJ6o9hK+
8xadjZFLiuygQ/or1WT5kbyCIUtn86j1QvslCabkvoa8z0sFS+CHNjPeIQvkchiXpMp/zf3c1VE5
yTJ56AB0+lop5ZFjhnl6+RC4Htsj6pH9VdjkOidR4dP2IdRFt+srL4+Ao8MazwXkfTsnKpS5fnvT
VGc/dN02USHL56ZY+C3E31BFKrNTXPY02UlS5HGRu+op6KYgi1jXBocGy/noAQw43IdlMsGnXhjx
UIo0eSBQiDuVrqIkcpoCxb+USX9aiok1z/B1BNk0q8KvJAf4XgWpZBCDYJ94qr3vCWe/5FzUlybX
3WfQ9dM6QuPY0zGMqIodrCDFrmr6ftdx6w65Snt4yWiSQJQ6APWjG/rmc9OXTMWszCZ97bKQudOY
wbz5ISQT3DzB+G/HU94lk/+prZs22JPa4L93s5he9ay5KeIhkNWp1RL9XFIuoYgoOrzi2owpIHzN
iMaPjXQAhtXnJFUjMOJ9Ec7ZHmGzzm1MTKnMjarMwDpX10O8dKn3qKvU45CRNOyQpHWVRkARcEd2
th/r9GyLUmcPZnLdQWO/38q5Gw/Ob/rbWAdNsDO99iOBesTsTFl1zVNQqNI7iB4e8QcTMl8ecjGF
XbJrqgXtgAhi3HXzYALi1J1okzb7bNpWeg+1oouVUYLM0YtNZoq2wJu0JTmib8gWE2sDSfqL5MaV
BwYtpe6AUWfq/zXYQS+PJDFKHzX8P5uvbJiLkd782mdjGzEonw+QkxgGc2PMK/3bBIF7/V0vKdU3
qnv8qxW+iXgq69wj0YzFEIdMCyMPft+F6jSapFOx8RLwx6PGK2sRD/0cqjtwx8P0JYDJXneAZSYQ
lKrGf7BbqpoAPjJO3CZPyQDoxAGukXI8ZG3D9U/AsXt4AqA4G9KHxsdGPCo3DPJS103eoBdYabQa
mtTBLsMuSz48Fsql+7wjyQibyBQivVEfjqP8Uvq+37y0syiaJ8UrgYzFg0/3A3e08U+L4cH0C9J5
ZMBcbNTtzfCJpGe/AmhmR7M8z85WZo396YdwbL9THgSTX4ounNQJxj2afEor3iCBrPtgUrB2yX0e
q2Bsks/4r4x7bFoBsbho9Iky9zrwencEOUa6Pa96z3wsAz65u4BiX4PAWZFg3zI5N1+AhHYClWaZ
0XPrKi88NoUL27vFT212CvO8ar96i2JQIuZNn9J46FrPwY9dWl+eA4BFzI8uyV+NaWvY0x5zChTZ
qZyqOb028G6jJ5mFyNxhCDmVy3kKq2FM40II6MlYb+Kv0dVB+uULlAtre2hc2/g3hmg0i32t6yS/
FBrezF8GLiWwmtKEkkXGjBCUijD0gP9PiVhRnSf8TflTBxPjep+ESS/OGC2L8gUCa31wyQYw8XWX
ifJYjvj3d2ZZ6mQP3pZqnxJW914Z5bRg9QlpDLQgd8IMXnnCaEhP5rCEqje3ucTC3BPJ4SoQpYWr
5BEXEQxIaai1PY+1G83PoJBMnliNIVakATFKo76TXbdr+qKkP5ZuIO5YQcxgyqOuC4Y5kpkgu7Sn
ULeMvapu3V81Cybv0ZSmMHmESKNTIIKp16boUEl0kPoSl+ISLbTGBRWKSif/w8x1JB+CllJ3McBQ
TkdelYG60YIO6nteQ/XjkwX41Bxy6dvkq0+7kd1VAW/tB55jk/4aGBmCcwYbiNaD2AGj/H/cY7Y7
+dCD8K69GSYTCViHtj+DYRjmLPIH5ndQyvRH7zBAlYLeFdaT021sfRRHUTmkqvjLWZeE94qWffYy
4SAMWcSDsU8+qVkn5JAnI5MHFsxTetNwIiVx689UZLuKcR8kCTKSY9G5VlxTVjD/MaRN1UgQ+MDI
7ncJFKggRezhMvG+L5nz9A4/VBXF7vVw9HOccEyBxogZ1nnBHkm+KG6aUdh9xwuwU8OPpWr74q/c
iNz+ZRdNApRn0Nb4pGpVZB/9GnYzP12p/bnedYpIJw5S+2gl7a1tqLoB6191TwyqXX12qsBcUGOM
qZ9tTy5rJz892TqdyyXScgzlVy18nuwxogsrDWUQ2YgpkkulhQSFFfNhHlnWkOHGVKuTyEAVNMBt
myQ9KIuys52ge/iLSNXvMt+Imh8DN1j30mtAHsURurcYM0czh+XWt9yJ1s6xdANMN6o5gaN0pGaT
DjKShkKWAn7CejpCYK/ui2PiS5nSnZahIuaCzrzzn9gAmscY+1Mo27/yyrimgdo5zfSlzl7hvzHX
tKyWqFRjUMAEeWgWuVODNUEWh/A28I65IUVTgFcAJ50z6EBzcQqIocMv4TUyOI5Mk+aYofWkdmKR
HRRjgypHwjTpPhP6QOsgSUvMY6B2t5f5sMzHUo4FeyFJZvr95BT/lS+BoT+DavCLUzNRDOMYZ3Fp
tXlkZBIeWnA058cS6Ya6hinzplNPhJrmk1iof1HgJ8/nZhyr4pB0ZPA+Gb9Il70MSSLyY8qmAlpU
PRnod1Ux7wTuB8+PSuD+3oMr3YshDocFyj068yiD/ucMVGeMLh2DLVE7Jo9plRrM96thaOGk6s9n
4jqzT0cHYmHjwEUZgPY4trRtcS58AxTiEQrJleJH0N869LozM4XBXvkKHkrRorzQnEeklggbOtcu
CkFWelJwczJthLRq5OY4F5axDxQqsCk5+IHXTpdK1jp/IrQH24ALKNtOscpmUtSxRpsy/5YSv+1O
SgcXqnh9zhiwwAixYf0yNiGA5G2/FHqXBzNTZ0H7TuH/6w3pIW/iCf0/KI/DyXUZMpJdkFpL/6vt
cHU9wC6sYh+SZvGKM8ResAMljE4w1LC5sNVx6kj7+iYFX9wJCzgVT4sU/YX3lf6BgRNuwzxZTmkt
xl9B0Geuj8bBDM2jDwq1uwVNNucPPgyOxcM8obH7PPsw9DvB8azSWTSUmQCTuPTn+VAnRV//DCkl
4lCm1lMv3AVufBYOlpHPSVp1yfcc74qEpwiCJfuW2IBID9aDSyYflirMa5iwl6X18Jd50kSZV2rY
tPZ8xgHu+mGiMVq2eo5qjwfpWaG3fcinGtZJgNo2+siKIegRLKYif4DVREqQUkLlvJXwR9FhBe+Z
/aAU6z4K6bUDjT1ddeTZ1a1uxj2GEoloTq9yX8cwULirLUwrwizuQkN8ZGeLCH4kQMv7bSyhB+Td
y2EU+symRdQRAyX5uFQ8fw7yKm2Q6wco5A51XnOtotGDatwdV51psqjIVdXes6Qoaxo5OTuJC5p0
rMfCkTRf7kAuy1wd5808R/jnBC5NpcjcU48bAvEPlnxJN0Vpr83On7up+SGSmTxBkgflewVGxNUg
T7cLQhrrFjTsOEk/YteCqhaAgTSee4VZTART6tm7p7ZVGMQmoQjTm5QKztZxMUCRY48Hl6cCmJPp
I8yjigwy333uYLYBAf/Rg3I2FLp2pYOM/BMSBu3Bm72YbXoglSeDDw4iYfKQBo4qJKPF+JUr22Ni
LdIjkq60gIutV4TVEW6OPn1YkAhCDp1hY9X7DlSjvj0PohZNi5z6tcOX0YFAjy9vh1/9mNvgfyNg
MZ9HydRPlKcIZ4dwrkAKHVgyuV0DWtiPWYZDrDFHPNgeuMAk7lSSchMj/PjDvM9HeAG3R+7QfG3P
adVAHIRMxPlu79puyO4zqBeOdodxrG3THeGL8qHa4DrmHkXYj+yRy4y86HZUMN5JURuo2J+NLtRn
1MbAfrmiSQ2QlCOfgyDOSSchdFShucrFLuPGAmhtQ3uXTb73V+9DPKyJp5zkLNmxoSH01XoBpqJf
ofJKxh3xJ+OKqFjGZLhrpzGfdGQT5LIOsy6vZPt+SpPmG5Qc1bgvcCTEBwVJP3cJ22AUZYx5j93l
bTO7iMM3AgpKRA5L3BgwGBkK3qYc/qp9QelxVizB4CyYSEc+I8xWskP1Sop5v2QUzA4IOrOJi6iF
npw7yiIT2d08db5/Gl2o3E8oY6cmi2xaYeDSL5hNiOde5EV3q0BhYiEYGw53aYKWQ9AVNS5IdAku
siyLGDVQQ/dqdGJn/NRnu67wphc9KnIMGOMPxs2E7Agkn47ovvs/2woaqgcLGM4d9oq8clWEmEDZ
mcR2aPxz5c/DR3jo1M8uEMUUAXseomBDK9NGlJtujjxAO+vwo+R8wiDCND/9vPdHNNeBN2m7aYmm
NJRPakCRhaQElAGKwvCoEWpharVwuIGPxWPvd0DMTsniX3RddVccrx5aNstUoNUdLucCMKhY2sUi
/x6Hk/BsG+mpExGZVRXDkLE75s2Q7qhY+hMK21dhrmS85BoRStGhjpuqFneUomVDsyZHygaLLcWT
DkoFi4dT2dEI/IkiVkgRY5H29XEYePPSDz2iFlDguzwJ6B64YYkkwQSRr8YvnQ0LFGY8PTUWRfdS
9t4+yxE0HAuWuLByjFTNQzT60fKwufzsZ4PFloOHJiJFsifooDB8A5IcbOF1qJlqe57J9N3yv/PG
FCVbFeB9dF1MMZ36BN8/ZbSPq8K2V4UkAXUAd79QBtNPTYnAAQ+D4aWs+zFueScfZdfkn3I/T85V
2iWXXLXmqQvbHipKrYyrnKb7WftA2lFZpXsYUCJxysKWnEZt3f85urLlyFUl+EWKQAtaXrX0Yrvb
7eV4PPOi8Hhs0IIQSALB19/0fTsRsx13A1WVmZVZO9WjqYN5yfpncz0MzFokMfYQibwigBoURRqz
Q95G4jTMaAMR4bX7pKKBaLFggcHZQXh0VGZN7yN4fcwlBfp3ZNKkpMzieIVBcpvkAlJjuv9NlEYL
jPE2ucFiqAMAkO3zF2LYyGlJAvecIEP+KFlmBqSnenxorKM16xVpxljNn5Ox+f2GoKQXhMVEOPlR
BzolBZbMcRgOijLsSPdzcqI9Ew0Wm3HQtZhOY6cd7NGK1R4EjNZ4SVTLv9gouse+iNm7tENaRiYQ
ool5KN/Gqd3dYRD9kt51RA6HTqzpVofJOL1QxuanORnpRxvO3bdhe3DTNkVrVuT5fx6uvPEFSCN/
NHACP9uIF0G5y97WI3S0vHTDJo8daKCPFe+gOqUeQFfdc9Yee9ruiIifR8IrmGy5U1uEjDeSBIEt
MzL0YT1LuHqW+WKcBnjUb1M9oH41MORy4e9F7CjMZTc6ch8mmV/fIrrCHqGgJuiaEZPM0mBeT5Jy
8QW/xj5jlzhMh62xgPIAIwn3SYgTvxEAwC9pAGE+vjsMiRgsDRAFFMqgWbNcv0Dxjn0svcGW5rvt
+mGuCJooOOdFe4pwujXhJQyllhsL0WSuvt/u3BaNupxQ4dgVfNg8XD0aYNYMa8Iek6iYitozBVSt
G9FgVDlq/Uea7tkZIj95iNJAf7cr0R6op23vkBLIs3JCt0ornI6eVSMQ2b6KEF/5GGcW18gaQeY6
C+k4laMOLDzvdprpUmdFgSW+JZsFIuH7WJ3HDNWvESJWPwvkc4cWUtAnHqklvQR6zf+RrJt4lQ4a
HW3Y7+I3mZMMpxgcAGmghkGfkuFblc2Yu/UPmrzlV+uL9ksqHQOAywMGVz6boDfm22SQK7ljzqyc
KcyGy7KQ907a7YpHIfzQitsvDWLuZnPkkJcEwVeiCaxfLxbj2p3ljH+m40r/omfLfk1EZJjK2GSC
e4dN9W/eooErozlxfc3QKF2NX7ivkj0u7kO2RHjM1yV6HuAUCiN5nH9eejOy+yjdcl6pfoqWA+Kw
/HRgS2LkOQ2luFPhDwiS4R8rSvwV04rGUwDWGBUfqxihqtmvLmfJWDO6IbIwostAq80qI68rJQP2
urIZ2da3Zc/wsuUJ3r+b91sbvO9o6+6o3tdmwCJCWnuyA3OFTnUoGqg71hestMDxgCR7TmEb1LLi
yYNtPQHzwHSGR5G0gIbyUT6olRBVZZMLkPGn8F5wqdLoF2dz8eijXb7KEArw2mdrq6sE7ky6XhXc
1TeUg31RLyP8Ez/XFaL5neRL0gROTM/xmgR/EOCVHaXO1+5+UzH6Pxj3DcvJ2a57gxdebGqCifbJ
YvHpq/fDOJygr/NbpXeAe4dUIAEe0aqj+D3CivkROc7Tdc4QANy0VHLdALVITTVhCGF3DLj8dsKf
KO4i6IumY5yFaV8nqZb4nkinWLXnRM9NmiKtsOIk4xg6IPhY61Un8dNPHgkv8XdzVWZ88o9EYB0D
aSGBgfFKvKNkSSw2TfeW9fajows8JJUbk6hMVZIfSaJXjHzOoQtPFos8Q6Rf2AzwLOM1j1zgmy7e
mbzr/IibOkCsEZ3xubG0ofHan7sCHJ+d1pCcI3x0H8FmAb6PaEwuRYyM00NL5sWds2GQyXkqkuxd
b9IMtyztoqncBj/hQqCypeoM+IAPDTzkjTn5YDdplWwiv2/57pBRC08ZVWLBz4SP6L3cijHBrLzK
zU46zHC9sXWrkEa0V1Eri+LEVjb8SjrC56diDXnwlLkwclU4I1/iGCwz9ukHl4W3zUz9x7B6jNK0
cwA0J7RJYFfCJPwceYYOJM7pwppwnRHnSLSONxjkJnTFUGvIXneqyx7nPjB/9bp1UFMPsmgw4gFa
gQ3TPMK0i48f1PRxnfmth1ln7gyvpxSdgcZkJg95YflRI7k9K4eOBp/eZNkFmESeHl2s3BksiOg/
41mTZ6OZwDCkW/EwEzgP3jIekzNAyBsfbfwYMuLvoOLHJyudREy7jtoMcOMkeHyclh161anb2O+5
GF1fkjA2Z/iS9kkVdTs7+ghuA+8rzCMaohb9ymdpH+akT/YqtvukarpTRo5BBt95hbSvokbXqyVS
MOU2H5UzA0ryhsmsnIcobySgyqIUMoSZC6K65ksU5v1aLugsRZnEYn3m0ygBS0ZWHGU4+n883sAL
jxzLeNc5MnptisJMkAYpPP3AeXN0F7SDLTtwtwDNGokUjATKlXYJrxEFKU0TJUXRn4aU5GkFfDQW
hyHhwtYTSbuisozQOl1sCtbDpU6WKTw+TRkSixc1TqbiSvNgrwKE7Hzu8TAYzBhIZDv0RMuswZuF
noc4dkijqejLoIBvDSYHLEyUjEuxnv00O1VP0vG8HEcjRS0U9GtYt5+Hc7bF6SOQa1r3SGS45m2C
cxJ12Vu6RkCscsy5ZUG6VryxYMUO67AXI1q9vvi/hVrSDzUF4fjzo0AGUiJyganShvF6BF7jSSmW
eGx2SsXvduMrzF43TP0cwRIHJN7r501L94eSjdI6E6AQKqvRcjdb1+ElgFwwJzcOJ4DX0fthKRck
vTwHSDRJriqH9Q+mdcviWoKcgLNoizmwUtAnz0e5A8etcPGyqVxmbPqXINPcs2TKbTVQfdSBaAMC
WK4zmdczYWP2wQo+TN8+nm1fYrwEXEBmiQ9pkobdtzruowoIFAKt+pYH/qZS1g5HLQOj0CGvxQOE
+uut3VjLm3Tq8rzuIFtb6z0rBl/pVrHnHRmxpnI+a1/BremvOcwcDG76sD/RMeyPqPOoTEyJOwFk
DHHJmBp/uAXDHzuLM1VqoKX0nivLlzvXZQhEmHoADaeNFWJvxt6NHwpwd8Nk273bJDW/sb7n/jkM
NneA4HHqYre/7mMYxWhVc58fhlYljxtGmzOuVmdrFydqrCaN6GNMN2MW341QKy2voUzW9JgKOc7n
H308MmVka69TAmXAPSisqfjjdh+Cj9PovvFgaPE1z9p9as8jdrDEhK89Az/GOhWeoV1I7zcbtv8w
8NDluPufKABwJe5rTTVOAct35JMhrTsDNZwqzL2tdA80XfKzQersa27tY9TSpBY0GcwJDYIs+8jB
UjhU679C7ou5sBYsYTOlzN8P8DA75yrWD6sV9MhJ7ucKuBynQH3hfFWrVuxniS8aECl2Hs8iW1Dg
0M11Syn2RAN2AGAKw01sSRyhrY/+cQVapTQB6Jm16803jJbDDk89khEl69o3N6o9w/FaMlmzQBs8
PFatFxrs3bdICjTBFNv5FL4XCXiWjHX2Mq+Tkie55sPLHnDQnIif/m9HaUMxXnwHBHNPQAWrfIKb
fRE+uyDGNgsPSGPmSDYhAVvW443BQxejM4xznjVxRNidn7fpYGP88yFZ+WHpJEC/YkCREaB5yinL
+QHAMGyXbWY6hX0iqZ6HocAkhpUokO+atJe5k2h5zbCvH6YfVN1qSlFVglGUcx75Q9stC/wuJGvh
B1tEJ5tN5i3btw0G0hpvCNZNsosV2XyKXTslYHe69BETGBhv0GbVNFINEKBl8e8FUVeHVTD2BO1A
Xq9pZut9pvbXFiyujkA6P6ssGB8FrG0q4JzyxLM2eMNth2CUwO+gBBwWHrdWk8YuABBQC9lxjBG4
BOVHi7Ekh3ldJUSHeyn8hBbOYdkjtfwjDBWC3GkuMbp121ULKD7zFn1vFYLcOkULMACkeCIyKJ6i
EpjojpFzXRCbpRNdwo0M+7FFEtdOqGcDXUgdxYj+pXtGT0K2+ykJQcdOk3MPGDbcYceNuBkadCeI
kuh5HH8MgQPhjymbxod1pEUzqf5zgh6vwh9FvPOs267c5BDa0snO1bLYi9vQU/JmO4kpNIz3xwLY
2HXuRPiJwx7XPuGyimPTtvUuCXgOhJCWMuYEbuK+bdrB9B8xA2gYC8JOSxfyOmMeCY02CD4gOGuB
aHYfoUvFERa3+cHkUGThXCT/MoSYb7zxMeDBuk+z8Yln3XoAJA1itN33OtbZhrBKlwVl15q/mwkA
zfSbPyuZ/EPD/aWYTZ8VTV29pRO57j1YKwug/pUwkh1B/EZ1F+zFOS90cF2s+khnOTeD4uBXWFsc
3CiCd69jFBrU8+QVyMJyBGg13MGqnR8gO1Qo5K7/ipJVnoBDpk+jXl+XbOzeRpLCQm9DD4D1pKUt
fTsM99hyy5+RhpjVXgOPOARpIcqB6yIqpXTIzYHopm6n8DODLgefp6G1L7SAgoW7NGsmrwddQcsy
lYWlxlYc+gmOYo+9hVoNEDapHT7te9D9jnqhww9Ehcb7cBdmZEqThsGHs9q45yI+2nVDIRzSAIzM
TbmesAexLVEcHFyKvSqgUuvKPMUFENT8Mr7YpxPaNre/AErtJegqp5PiP76Y5JMOTvJHWHBnqpFh
7vR352K/DuVuBzrXfOEquvgCq68feaeIvMPH3Y+fNIKWAES3nvljhLX++MFrMdQJMyL65eLQq7to
CMWoyni1XD0X2CfTKHsmRJUkCLqy/xWb5uorD2yqXDnNXagh6MUvoNsgU2dLbApvvNqSngHTdWHx
Z1tH9NBJlrMrCNAhbLSZ2v/nmvdNlK3rK7dbJ0qEluqgaY3qXQVQN0NrCYt+WOOUEwyBoSKdZcQ/
nBoSsF5tkKTjtWOtevvJV0aPNOK5EVU3evdGsMetn4out/wQozSSqhjVfAGoEkHQMLTD/G2g35te
55666TmEOYOuig6Ff4dTi9V92eGy9g9ymZWoijDxHeZOEFlJibI8TY/ICvH4pJkHWlsODoB1NdpQ
g2uIE4hm7ooiTtwDkuNb9r4G0uWP6LZI9+Ys9XPpt2S2b92kcJiiCNxT2MTORr9BvebhbQDIwr55
vk7fWwYtdhNLSNW72lBk6t5RCYThLPUWxnDR5j64ofVZWbPkPHgtLE5JV+pk4IpAmtBlQ4tQX0pV
yYKtm+C+t3bAjWHEjS1cMGL5tr+sHOxM3S3QPQXIKYXUF2paue4CxC9pyfYd2hkavgaMnkzowz5y
WDstaQvxA+r+qhv4TAcI5aLBZL8KQEp5VLpA73pCP4aI2L1SKOvAlFGeOtB/MKdnv+I+ACderSzO
g7OY+ZKLup8hOLsbI4iOhv9nD7SXwlERnqD40e686GARsobLVD5el13vxTHjfT6rM6y+GNoiGCT7
P4nZBKssiYWEDA0hiGiMEdJp/+OAtuKnHfYVs6r3JdvStlwN1Wh/09DTK0xXiu1L4J/vapLgEzIl
bSEZmMsgYPvDEsZI+rzHTIppt5yiybF/1FFKl0Ns0s5DAMQlIIt7WFIxqQ97Z4CBbYSl40WBEBs/
wWBN/teCB4t+9+FKwEym3Wg7ciLYAU0EeoUMajmQWwNyF+oVuQx52PgwnSbMTnwNVssggAiANhwF
vkw2nvGeYICDJaGM/DthJpvreEHi2PAMssBZec1JlAlS5/A18X/TkKX7x5htfADH7dLx7w5EYFOH
Lo4ZP8x5h9ivaomoVxfmQWFjNzg1pN4BD4ijZ6aIn2cPX0hQ8GZVFQhRhsnI40fARmiPDYXSQlT2
Dbx/yBrcvjE3db46fYEuHREYIcVoJg+opVkOl+aNYj5xMd4JfNJinP/iMvfJhaxRp0plY5scwn7l
uP0D7HQrEy55uS9r8c046T4M+p99BcPFKZLI4XJaCHacE+bH5zZdUK49geUYHpO0P4PcEvRlyLut
fbRkNOsFaebG3fX9DKc7JF2IGqp12vQ4buhNjMr/8aIfinKPe4UrytBWoGVUa/Am8GbLBj//uDUd
xNFjDWFS3IQp8du1TQDofFCGVLM/0HxF/1S8+xzQAhhUwNo2Tx4oWGrMHKA24mObakiuQlmMz/nc
FXB72xFJldZmJJG+AGoc3zlkNttjgfHCVWBGM3XhEjbRBxfj/jZzARa4jLfdz1GlOPYi3qxcbdwU
IdmXEvODf3RSWi9LgxUPX/U98NdbAN0LPYBjholOHzvq0JDs6l5Faturth1bfpIeEFZJfhjzEpcH
q5wy2p8VC2zyi9iU7B8EVuRh7TYM5ABHjXvbo9AgjXumevptwkIeVwvNWszS7FzEK2A/CnVpFQ0j
zJjyiOAqAcjocdG7DAh2AceTqkAd87WUBURz1PMMdgc4ANFrO1CgRPMYjHAL6MfbkuQqfVzQ7aJp
4eu2N5CSibth6DJ/Ts2ozxCwp5+02AlvINkg71BEmxeGb3apuFXuASh3Cj1oRvSzhkgg+5cCm//b
trgtp32Y7FRHNAEymBG0gucM9HtyB1WCeUq6xAHkFxMiJDZKzNUOQT/c9+Bk0W3EYvtI5iLer2Qv
5j/g8vZ/os3EUBVzy5NSbkkCVo9hUySAfrWyRWvyqjc9FygccL0BzIj/3NAJg2rCl8XKzgfjZR7z
tJmYMEfElew9fAEsYAjyc5FlVIANcbP+w+3qTbWAT0etMDPLAIVGw1u0GPk1gij8Jy2T/gXZZeqP
C7B48NTDtqq913oINAxVAlMcWlDkuoF00s91MS0CjYmN+XSlrrM4th1AlAMWvvrgOYXCYyqhBNF/
Qcn9KI1/4Pql3He5AdHf+QzKbmBEt2BiWB9XtkMOXUVdXEjYreXxgIJKSfsIABfbXiUUr8PyDR8w
FjYcYhY0W6TYiqFGDqYIj8Gsg+idyFaqN9yqzP5sQADgsgpmr48FYGxd4osT2ddSzMPfLpQqxBny
Gz9k3s7pPVRkKNUd7EWuaTGorPJBGJ0mrfoFi5UAFtZFzk8mjRTATQ2tQndDHkvCngFUpc+AYAf2
L10wU5CtN+9yWoMn7JfuUxWmeB+wNLUtePsDBOE8M7xdT0m7s6zKMkPzJt35AOFppoKku7fjHI+/
hmSe8FwyHtCTxQCWnYockNEhSwGPHKDx6raaEQuNinA5Tc6UKah8srEn7kXhV3ddwhsowbuUJVPu
lgZOEVTXMWMqehU7wN39OEbCx/WArb0bW+H40CTQJeFceWFFxWEoDHjWRgWUKyU1SDB55G7g7Z+R
jj19ACBk2rxK5zZPELnGvGpilWb0kjO0xo/wEdNnIbs4AQmtFd6lrS+WuzV39nVGqCiMoWm0ILFP
CbAOEhTnUbiNnTOBl/5k3LZYGGdCwgeCA+/Q/ewWONVDQEqGF4mqBFn7lDj8eGwGUPlOEY6XNLaY
E/xvGGt0bX2HnyLtRHFOt3Z6KXabvZIiLX5FCie5gvUeCb7dPnP8N53ar2iN9Z+cmEwedjBYpuRw
6WPN6AEdVwHasvQzwtuHlMGt4FvwnNuU+sYIvqi3BGv9wWHcp7X9N6HNyH75mZonzaLxPkCr87zM
uYIIZdD4vsaWOnAM25aVJEj6BcBx5hac+m1E6vAtUdNIHk0IJerD2K7BwywgaUHlnNx1DtBWQZ/d
D8NVrRycCrSfWLkSfBwbmgUcJgDj6inY8pDFrxOUc2cZrim7TULzymJKKGcM06a0NC1OeoLC00yB
eofV01KUI4v44xyOAbkh0Z3w2ver/I3JhEEAoBJ0XRIgDlK6xajhDwf3qRHCpaHnFcmTHY/YFBVt
iXE0whuVc/87daGEXosu249gPrqNy0LYE/LotHzJYb7anzUf1U/vj6tSehcDXnImps97unZQX0eQ
+B05un+xllnrPMQvwCpfMJEUslE6MtckmuiFza06F+gXILQogih+nnS6I0RC6GV582MEIVlmUzG+
ImCCTE3Hdkh2QnAwQARtu7AriQvyOIRkomAYELF9QIKbyE/TbGj3ABlfD4DYqLX9BqXQr79VMc7y
tYWfNy3RSK34BrxYLi0A2eQAFfyaA3o0G35xWaU6akjlEYCNYCeMyHI19jxC2/vcb5BvHuZobsca
1LBjt9C3oLp5ADnmVYAMm4+DCDGbl7GMiH32wYZjjyTadcWeBCofvYDgxg8xdRGkij1uFdbk6ZKW
U+tXdYnNzsUpGTz3IFhWqDmBkfvjIgNxGKHxOSuLp6LssXFhKjSq63WBP/mdzpf0MEnJnopskXer
ieCEXAQp1ECBg3xKg2uhDYUT7YWB/6rkFsD1VOk2jt/RUbi0yoJExufEU//dz7hFr9aP3WXcI/Vn
wdIJK3sJN7oK47p1l3UtUugrUDrWCkQstH+zQwL3/QZ2yDYCQfRnqzsoEFYlsxttfYCOG9Kfqxvn
7q9GKvox21eCDaU13skJIn6qD4X1WV9BxxGJavpBee6AZbbAcVrujwnMZ81XXlCaVYmx4VRt3Ypg
NdXrZyWDhKPfdIkraipRuirowCy/mc1DhYCbuGJUy8g3pBOiEquMhgb/uEpAN6g0vo9VMBfnBWF6
Y42FMHgRtgNm8E+c6u0P825tIPTCQgKyt6Ru5lBgtk9GEZlDxJYZDWGwP1Jl8kPP+sFVZts04MkQ
j1UtFYEu0i/yHzqsoTF0sA80CQUCrPsN0fNR9rAx4JoSWwd/bCF7HMh5uNtaP8s6WVZxC/t2Fsex
c8MjqBFx4uEuHpFkGjd4yyJwjrszB41eqOwLX5zo3LsbPuV1a9ASjjPUJClZK0y40JfGMztsDHzB
04xio/EFwpb7hezwc0qKeashqYAn6842yFUTXUDTLYdMAxb0FvViWRJwIlJfEurZbzone/Rfr8M1
TI4We0TRu9Z9Z++L3o4P0ULoS8TT/FcL6RursGXUmjJHcNwhKzxbSi366GuHOsqXpDD2wqm0pzEe
IIIRyJU4TvoHNhhGcT+KLWf47HX8GcshlQeQq9geAL09ispMo+Fn5qGfEGHE5hNpaRGjJYhWdLAs
ecA3hjZg1y2EVUOo7tqCJNcWLtW4XnMSrAeK/ZzHnbv1gr/kHbItuJrAhcC/YPsQa61DroewavlG
Tp5CbdSwcQhkpaGX88csRK3I/cLOzAZ7OWP8OnVhvLzIQSOIkY+pcc9ZPgFo8CmLZTnoLHBXSGah
DEfTF/yXmhh0uNXmp9Z7eQyxobgeQXS5vZlQEskXIVuEPEEonYYKwAREhjaOR1+vmHPdI3BhiNXw
sCg6N4EPhb2KLUSt8FjtkcedTElQK7Cj/BnkEjyutqDAYFGC3FNoLHtSBMVd2/NWQ+wzYjoqoDii
99m6gSH9Sa894RmEMGud5hYDppXmhnk++SjmJcXSUWKQFjcGCXtLIW67I1mgbnQL1qRJvJbhFe3m
1tahhEj+F+mGALAgCfImszu6ZRza/KRwJtC3ocHmFcX4CFoshLdbjbWuzZUiS6W++cnyFmDeHiog
3wtroeiAuPYFnYrZ8Gc7hqWMUU6vvFiy4M7OmPiapQjVf0ki9xoPCnvVBps6gAa3Du1354sUdnqg
pHgJpTYeAsCJeMUJSIBrnIdousDKmwbfcfhBMJg0fEPOzwGlEloFBtkQOK8BnXSp7QDlCZJPhb8Y
NKxphWq6Lw8TRBX9IYQIxN3CTS0hSBOxFYefdzj3JWhJkpd0hIqhwjZJyBvm+zS92R3b4eWcznv6
WAia+UcI+bg9QxeRuNIR3KpLj6sq7kxGl+Tk2Nxh9iO7TY6FRDTYV4Slgwg9Sgeog4NwtSUZ2vx3
IfMkvcEReUlwqQMeYddIjqxOOYG94La3Q1qteBSmSs8rFk1KBe2benIrai+efjZChFWNAuepWlBA
QEZs7cpVUbkYatuHYlOaQkULMDv4D7/XJOcdi8cwMY7zB6GlbC8woxvbxk47e4u3iX9gQQxwd8Kp
RcqQdhTwbZEk+fYGNjaZ7oXNQPoApoRsE3JWBWF2rJbDTDBBlwZLUxFwVWgA6gH6eIBFy/JfhLWd
+SCWrCPHKc/MF+NzceCpX+bTGmNeKGFi6w4ZVJ8M7My2XZVcN3HwxuX6efLbEED00jFelC2fNW9M
MQ2fAUj85Tpxli9NkhTumGaBdaWVIw/K/mfPAP2yYAfXdt0B6rRgqtI9zf9BZ5Y8q3buHrjMwIDC
og2TbY783VPm/eoOGq3EXmFPhsyv4G3x0QcsI0DhxRT1JRtN3J42OYv2Ggee/Ox7rlMMRTmBWuyS
eOum39Iu3eM0TZmDoXNKX+kMq1jM6CTvHyKKvcmLXUBOfCEvDptefuLZi/6RcYGgA4d8lwDRFoeo
px50VLD7Cw5SiE56sP60LLS9jR7SyheBgf2WoOhCQ4DNurqly+4for4bskMOmvsPmq01rKIJr2hX
QujsfxHkLJ8lYvboZwQrl+0ZlpOLPBBoOdhjPuRivHo5m+6cYcfvPzsU9IUsU7YCfsIMfTSi628R
KzKwiv1gkHGXFF3LKjawzD0GwTxh4y+DGLqy+yLCX4lKZgN8367jV2G7uf87Q3uWn2gKWXEKwLnD
b52EHV5AsNL9nfW7BcgFnGqpIbld4n8RfrBbJKIFEqgAwNrBQwmKbaV4m8NXbOb66Yb5zO7PYMSM
OPQwfPvOgd+BS1JYkzvDjXKmQzXo6I+Bwr3OuI3z6wQF4Ct06jhkSzTgVQOEOs4vyyZX+brnS28e
0IS35gypWm/hl0L1n23o52sRT8i6H4sJ1B38AKQ75m0eBA0qI/YUXZiTSz6v0SesaqW6y4BRQLk/
T/zLcUjHO2jOl2NCCVO3AHJoZGJMGejCVSw7BgrLlnPv/fJuhUHrb6DGbp/A3S4Sgp2gu2JfkX3v
cYRZR8DsGTkjG8j4CE1aeobE3rTvHlb5Qw1jQAPKS+Y7lpvhklkWrG8HJHvLGJimwH7m1cTKBM2+
QIpezwOBemKwbuifgy3s0Q4nyl3kOqEfjWC5yaBco0t4oEap8dZHdtH/MTSACTqbvusrmbdYNx0L
mgI4IhsMdPXaWpASlkNiAmMl/KAmpetl2CC5aSLB5/kub7FiVGaQw5y3ts0FQEg6IYqXhDMEvYER
jxYfl6lQKRZZrYFzrzAXdfSQK+wpwL4RSqzx/2xxO0ca4iq3hZ8s7ekXmmcoNpwRy6FXEGf+j7Mz
7Y1bu9b0XwnOd+Zyc2bjJkAXa1JVaZ5sfSF0bJnztDnz1/fDk3S3zVjSRSFBAMcWSZFcm3ut9b7P
2qJjU8aDi3Fu7Ze6/j237ZxvAC0GXgzqHptwSDUcUG1bPiuYTMe1A/ypREprs27QJysokIDdKH3+
r85cUcwz8lWDQRX7qEYirvfwZtf8FeuzrYuAXZHd+ltj8LsrxB5AsGDv5LFn1DH1DvpnFs3zwCke
nQ5j1UZr+/E6aBgovKnLXNxbaqi/Jpig/hxag+7z4NKruFKR68evkS8oRYoRIaHL9vqHihhlY8g2
nd4ieDXbujFa59rpBK3nRknbkwyQ5h5aVVGfmNk5NZvQhJnq9U1pxxdhQBuyoG4QNMnar2PatFEM
OmmHPc/J7vHju2JTj2FxiZhMedSgyXdbNzeqcFvYNDm8BElMsEVvbn4vQ98qdmOFmHoVOgOLdSS1
TH1KhGWJnewyku0xZaOJ67rrJiaRpDlv2NXQKv6hHrvBrbyyISvDOmAKn2nA2B2rE0KMkZvtShT3
ZBxxZyIL58Vnm4KTbot1WY/ZMtKJHbayacwLxR4r7SWjZ+M1qS+6O+x9dvPQ904QXkyF1hu38Hcm
Rs5XSqpu+N7rR3v8S4FY++M16gAnPWW+QpBT3/Pj+sqsq3iA3Um/boudG9XgICPDWSslQVRsddOq
1ugUtZhalq2WjLeUQcGIjvUY2mr/Ff3mXFFmM6SgSi8LB+87JIFTCqRJf8onzsRKliYF0qA0GZ/L
kCQ9uiytWqftlVe92KgZqKlxV08jQUflPjEvsdRrvUcCUCGfcdFtdndDk/ClTBhIfZP5qlEOXmwa
tbyk0uo4CJIzUwZIDWwEGiszyOV0LFsWtLuJNU67Vi0VfaCHI2WSN7rD1g4hnGm6D2quymY1dEY7
nEjIxlezcOkXrpBSt1vGQYakvdJH8XAlUtu0mJBAJ7nYG5bo11qt0NPJplrcuxC5Lq3BQcJLDjno
qGgL+5F81XlmoKy1o55cHfS0GG/loKPYHeI9CtDkupW24VW2afxZ0R95CRA5H9rKMDajYbNzLGm8
041BMW1JX9lgDO1xQ1rJjchE6AEJTlamI+lY9o2VbcwsKYHexX5Lp9lNL8ewdB66wHB3RtmYyFMS
zRMai3SEmvRLwJII1shUWMAyk6TDxrF9MLRh+EH3S3ixnDuptZ9rdEis9CbvnPBmKhX72CVFvrVS
JJB1Hacm+bafGms619rNOCnjJcligoprtqSsoDvXX6Vv000OSzN81esSzyDA8+00NOM6yKzyaahU
JKJGNzzTRJWPloYfapWauXhxK73fu3pPyza3ovYBLFaNkTKSg0fFbeDdKPr+SnPG4kuhYz7hW227
Wz1xxiP4/fTJSMv+JYFpIb2QqNBpw3CqCcPrabIlKhWRZU8NEbc2QyuFkpu09i1GJvFNiYZpjSHH
eJi0KLtMVDsOVlk5tM/ZiDQQPXexM9mInRy2Nvu6Qk+3GpGBfyl1Lb6r+lEiEGVrtTVYDqhJYyJc
JWYYPqhKEbzkYS9ST61bY52IIVynri7uS7WeP1sOcDMZKGi0c726TqKExWZM+/yrMcTIsyNrCu75
0lYHtIPTussH67umqGwuya4cD1QS34eq1g89tdfLWmjaF8aCDje5jYhNRVl+kpqpCSSOjU9fEwnv
bSDxMGGZiTetJWO8+Vpw43KJV7U91T+w52DK0TFLy3FkbxRTD9qKJgiOVglXaKWHyvCF3ai8asiG
qBTk7RpTdPzUoKl9DDphrUFcjVsrCDJMiIix1JV0TCk3jM60sjVuofoqApJgXSFZjanfKILKzZ3W
N9pL3KtmQUOKzvIae6VUt6NSTJ5IBvGQJZSMe96TYatSZOi+UmS3xF6jZ11ucSA3X8gAv+DNQBak
40ypVhafsisMf6GzTvLCAlmvx3jSVVpNwWWolHbn+XFVrRm8lU8ew6bJEvIwK7e5jghx106y3wEM
pVDRAtGa+2iu+2I5gRJuFbaBRKQ2dnNrgGGpe6F2NYoQLPJXJUyrvZGHzrZQUbMcfKXBHUcn/g5W
AypvpmSqvMt21E2Hpsj1rVu3dEQiRVJBJQ3ykqppWaLbZiNaBzxG1mTJXvaz1Gb2aG9lllokR66R
tB7rWrvuKFHty7rv/oxGJMmD2dBKp2irC15ql2yswn899Kg9V/DlKiRJetz/SdMTtolGyoC1gIb0
jFyMK09UfYYO0U5GvE5+KPHFy1iQqOcIZDJqHEon/eQGmsS0r8oOwVk8KAeuC6lQN846XBWXG4l0
ufFtP72wUJwd4GswN4BZE/shRJBTqwPfA22UNJvisoD3TKsYGZzvDuY3NCN9jU2pqR47MuDvKZ+j
P0M9cjeZpmfXcnKrZ5nYBM/Yjx6ViHyXq/ZMyohLJV+PaaDcx6Zbvo2Zlm1QY1Kk7hRZeJpNncae
HFRYqKmkgVnKr6hIK/n3DPP84+TbNEzMxqrYlkxo43wTtWESCrkJnQ49gM9EKmeyvtQds9my1BFX
gK8SFIuxuaupoW35Hvk3tT2Oj25h5JT04viRjN15aDPMB3QXoyzbdjX3jx4i1deI5tFdCYCHSEfY
/9brrCFKbSDywMz1bTKTCRGDU5SejaZmlQWCUgO6Q4qXuQxir4s75aDSm1jLXu0p1EtNHAMQDYwG
DbASOBqyrJ3K6Ertgso1+mht0JWIUktBAZSClFTXnY3a4aITMtuDC0xvmSNmewBgYg+vJdJlt0Sd
MihBGVO7F9Mrm2Ia7C7dxYgEYh83GgCDiYLZNR/n8TkaTXmnVNh8saQUiZezCd4brh4PO+BurthS
W56CiwSOQMibLcUlSfvcQKSwdzL57j3hb27ktmzrsKEsbmVf1N6Z5r3mBJZrCqRW3NITdU6mGzXx
U1A2OjAFPfZkWuh7qRul/ZWN9pSx7uC18KKoKPeThbERcg52197UWZynoh3uSCW4dWGmatMa2Zis
92aOcgbhhnDI5EO1MShspfVDOrZxhhpPow7ZVBNAJVBHdrCz1LybVvi40+wRAnUXe3UUMJYI4Xkc
fEt7P+JNzitJCdsGl+LfdyP+etUbxzLSt0LPswqfmjtkBvgOsvJvXRRX2Y8ms+mmUkRN0otxPvqh
ckZV2Y9oZbI1StqB5NkhTZqhNLkiT5ZrCe0Fl6htE3p2bpZ3bq6GRkjOkYzdITX63t4FTulmnoFB
hOYLn1nLCxthIy2Oelvu8Xnnd1Sw3TtZiu6h6ctB20h7ROTAJnfILpUma/sjhrv4Nnd7+Tx11ph6
loMUZatbWe9v59HO+6I0ymOUJ9S9RA44gu4viuOB0PTCpHKeokai9DeQGH2LNH/0D3rBlv1rDIqF
gbApwEf0UeP4ynwRtCKm7OtXRLbAq7pWYy6tKV3f3lHoM/1NhUTwMkhE9DpgArnXldF4bkgoaEwi
MyAbNcPIOLS42ceVhCEAfGYU0rmnattX97FfeDTh022bsRiVjnskd6s2TkzqvHWQww8b6FaoqGnr
N3cFZbOt1kzq1Ygb/JIGjkkHnu5ys8O04gZkcH7zSOM45jOQBD77krD/UdKX2FmFMCMva832IvaF
2a76HpoSpt7oe2sFpkoh1elfqf7F9zh5+2uXylCyrsyeXAOwBdmbVph7X+hJviIjLJ9aEFC7zg6t
Y+bj2U8d3fzRlhT6doHoe5ZphbZHxvGu3MaxtV06NfWVQFA5bAYLdULsUoTYhD4pGq2VGO+gi9Q2
dzPGrCI3NA+oAPi3rEaFugYpZ5e0IukPrhyycoQR4Fl2epOb67ZCOwsJhM0roa2DXSgzlii3GtBD
N9Rk/wwnPAorHKzDTla2SmNiGi+GhKov5aTAP/iShi5w1+61ssseN3PSuP1F6472VpK+bU3GHV+T
pUI7QUmQHop4yE80UfqrNEuqg+X74VVexD6ahUZ/tDNFJIc4zbDPtpSBr5ymcnd67EKNUcwHoRbj
heEbJh0QP3EPCTsTeB1jv7fjobZu8sp360vKAWxksJLHtlasq3EA4OMqoe0hcELTXpX+DWaM6XKs
CcymdYptXYsMHhO9YXgX2QFroEF+lyPiDUF5XEYU3GmSNJZ4AczM3tiPwuzNRw5K93aQL4HRpJ47
Y0O8vErtr+QBYkOlcFpj1q6v54mEiBSErwaeUJpWbAI9VpuVrofJqUettSs0mF1qZdZf5iFsDBXi
Y8pesi3XbSnMvdG3konlSto468JOFIgXqbVBIf/MuBTfs0T1nGmluBLgdeBDTP0udyfzoY3U+ls2
OPJGWrA0iI3i3pgm/T4M4S/x2VStcZWOFKBX1aBo+LuTmOtM6XxSy3akiUYx+4ZtfGR05NBvTEGq
syKYBKvqqGudh00OLtMICeEKwVRne+j0nEPWVQPVEwB0bP2cQT642pBt2Q5RaiiTvv6TwbrqCTQA
sI+mH+9NASzUq0u+aJ3ddLs6mcqLmglo95OSW9eABcx7EnrlRNnZOAqU4dg+eND5QW3QbVZ6mScM
gVRseMRDkh5zhMrCGyitRCcjTcvXSkqxN9AWkHIGQ7eLgb7s8Dbx5R8l5kBdx643RUxuDqklHZ3c
79cOi943E+D0g8MIY0oiOQ5xnZLy2gmixguzji9yP+Jwi2N3r8VoCVQavojqw7j4WpsVKugKQ8bK
RJu5M6VD9PmqXY4bw1W7YA/NoXqwpZY8qphdEQHlylZTSmxRNX7etUR3UK66mvJnUeO8nHK1vgM8
Z54c8VfTudcqilqUBFf0vjTy2kbNr2JHbxDxmIAJ/AlZbhh3gEsYVIBOz2DU1hDTocxL3T2k8C0e
ZY4NYKXR4bgOSkuchtbuv9SV+n2c9OiLsER4Zzdhcm1ZYbVmsE35pCZtuqfTa13Sj6q3MCks4LOO
X+7L2ICX5sNSoXNVzesWpW/EZMGLH6pas2nIq2EAxgjVUSrNpXWCklbeV1WM5nNft8pWGYz4kvIC
xlPRphtbR8oWFE4H+grmzHc+vPY3S0GYPfKmXlPUEEjmzba/ChU5vrbKEBzbqYk3GO8FXoKCoka1
B4BJOdHL5pldxkWqAfUZty68+RjTegRt+s84LrTyFPOxCnF39GZVM/gDyXK66pMq66kgKrbpX6lh
UlA/SBvXbu8QrUVG7IGXyNJnh7SH5ZBwdqkdqiH8JaILhUV2QxY1mXAx/LDBiET2PNVXtD0TRr8L
jazgmu8rbtFVYaVo1i5pV/qxsp1ANgTsfhlysnUm1EN3CpKd4u1jCuU7NGxrgRZugh5Rgx2Ig+Zr
Vy4StQp/8FmHXg6fxxef2f1YagduzteqHg65VC/OO/TMgP1ptgRJmrDTNBcHLGdYbHZ12pw34kQz
Z1bnT4dWBN3+JJHmgRLHbT03A2q1LzfnXff8FH46eKD4FAploh2Cur0m133mO/cJQvidB2nqvx56
9BGaIHPSDuQ+mF+DeyVBQHveZS9eEosZ87GmITsvMv9PoxlfbF71M4+94DfTRUI3oNstJREgKHoh
LiLlTJC/ucQ369jcNCSAhxCN8lqPNB2kh/PZnKN37rixIL0jR3Zw52AtZ6uIaSTZIiY5j5NuzADf
n96TrCoxukdmSWoNf+mLHo+f3O13iLPGjE7/6cBSFGqoxnZ5sOhlK1ScZIYcAVFDBJLzzKEVxiI6
DcCfJqoPTiKSH3qZXeOtXJ/1JhqL6ByS1olrkZeH1HVeElncoJn5cd6hl7FZ6U2SUSc58E29Vknh
iu680SnGIjSHqgVopkfjQQXt7Qw35pich+o2FoEJxSvCeRqMh8DF+muIeVSFG/TnrVbGIjTtUqgV
dfKBsHf0a7rP1QUKtvbMR7kIzrBGq1k7bX+wGHNbi2CnFvHtWY9SX0QmT3KqJCKhQ85eg1k4X2u7
Oe+O64vIdHSIao2ou4NfJ9UG4YK5satRO++O64vwjDqBexgxxEGMsX8lB1JXQODReV9NfRGXCWb4
ytTR/tWz77ZsrTffP28yr6YvAjOm6oE9BwanGWJecZWC3CAzkk+WrXeWWn0Rm1LJSjaTUwOmj5Z/
j5AEgZU485EuwtNx6zCBA5kxUcNG/BycpFGctwXSF/GpBLWTdIGsDhWmmo2eJvaqEmeOIqT+++ti
bgSDCdQXFjQLOKZ7JXiMh7g/7xOkL8IzQveqmUlbHnwhZnuPzWY2AU1zVoRqiwh1hG1yyKI4BPnk
AB7ormhYFd55B1/EaA5TJhbkywfE9QnGZ38rMA2eefBFiLZpHWVtx8ctUtMHaBlkkXkbf3JbzL+e
3W8GQWiLGMUSo+pjbHJj8Bw+aEq8K4z2iZY7ooKSoXVCKMUsALUvSns6DAUNiDqfTqbjZtMWf37w
hEEsuYhN2ma2X7vkOnOtnETHa9z6uzmoA1DYGoFBh05zcsStL1FE4Hl/BFmIV0+OaLxaVFvmqJmH
agSY3Xff7IFaAm6wFbm/c8Mo2OQ6VVGDoQQarlC3RwcbOM8qDJWLtDXuI+lex8z8afvueRhDClVT
gk6JVG/KOW1p50r/4OR5sm0sNdg0k+tuE+nOZeHyNkGuv0mDVlxOSthdCLQwpqWvoFGPx2Gwg+1E
nlc/glTf66nsixU2GeU7UFUbzr3ZHVDnHJzOQLIoen1XQvY74ewD+dnHkDnD6NqtfP8avuBGDeru
azxqOMYaaz3avr5BH30UjvwyoW24MNr0Wsm7eku5XiE/L4bXwWVnYKnHjCpDpfqlvRcKgBM8atSH
nGhmp9qiwyg/dAjalHpAKJ/rIPuBv2N4MFZZ6J+ioEUAVxxFmV6QuOb3g+P7O1NBymIhC74CBYVV
aEQy1UFYM7SbztRvOsfstySBGSY8e8Adg8HWy2lHbWj/tJ4Vu+lzHBnROmqUnTDV4SYBGATT6qp0
4VJmRfw4pZnjsTvLxy3N4D38h4dSGXuqI1jS2G+u3dRJxjXE2hsDV4OHyA54jBzGfWPGwMGT0DlB
ues3sRhPCt41vESmJwLf9xyefqLrEo8VdXA8qdaw88E17i1doNzO7S2u4fqJumK0KjvaogikWoER
hGL3A/qnCFMYRCMPWoS6tXq6ix52RQw+liaPjl7bA+1sowJcS2O70WFcl9XYnHy3uSp4I2fk58Zx
YZ/tHMlWCzhJb3pZN+4pNJ36IH/sm3EnEqfNNwUNF8twrfSuRttyGk31Mgbvt6lhsHqh7eIDEfAI
O+idRywjjddU6qPQQGrAjEVhmMbU3U0nS5BRIV+wEStbDvZJI9jBId/RwJ2VEA53tWx/uPSz15mN
ydWmEHXR4jNZV7Q6V4GFGoy7AG21Vd8mY7ptGqb53LiBXUOHriXAFjGcaPqOOxeTbRbRY9WA7q7E
OFyOzJgCMDFWE6Yz+mV0HJtOPwRDan4x2hZrmXTUe7z+1snsC5qeoECz5x6EBjfB6D1aoO54DxHk
0qS4oT36RQs/vrhIdEs9RXAyqfzU6rbV3JtKiem49PEJThLaN3Fh6Shh3KHb1rM6A8+Q2FSmXLVG
EvMIRpRnUQB0BBM4JnRebG/2S2AsGG4T8CrbrI8OTaIfqbP/aQedcwU3FCROIwnvcSqnL1OUpnjN
o8jcQVTXvKJXZ81ZeMhU3foBNH7Etw83FHi/iyrXMu1o2lZdpJ9MjU7/WmsHsNxpeGlGruasQTqj
EwNxtEGH5CvrfCzn7dVLGDIrALle6pl0+N+EnysxEIzqKYrUZC/qnD4hJrpTN/lPaWTNppsJ8ZdB
/WerZcUB1QoBAtHUbediVmEM6JoE5LEKd1XkG3uk26+4zsSTq5DJoQNmxiad8mqtQIGKIAHFKX/u
1GsTesBm6EcF5Urpt/PKjHLPwWLwGGJB2Ti1tNdOIgGQ2IHkWYQ4lsZIzU/1mF7DnvIvoeFfK6zj
ZU4lUNcVFK9agJEQd9QJ1P9aQGb+KqxynydyzwumXAf4ILa+HT5A2KAhMJS6V8gMPY1ZgSbCPUVM
+9X0vcyNYpvUenLfIYtesWEPvlCkAjNjDZHiybxVLtXC1WuPQcK01FO3aL8p6EckrJK8evBl++Zk
rXJUKdge65FnSZOkPQQKoK+RR7quGnu6Y2sxbVFzlNNaQXe5QkXffesMSVbdWcy5UpD1M7t4449G
+iLGZmRKZJdgSSq1jTshBwldmUPCljdNj70paRhhphtNgDRLDjwao7BciMvuC8XFYK82VfScqnpT
HDrF6EavgY57ivvOtT3dbb7KWslPOnzmQ5f1gX1IamekWWM1ry1YBy93mwklk2E+YPJEVNVg66K7
nK2BRuDTgfyKph6whxAODANgOXsXfcduSorg1KX9RWcKeehyy14b1G1uE1vN1naS1hdKrp5qZots
dLNubW/Mghuqjwx+mYy2R7QU6+HWYpZCV7iWfVSAMVcvNhMfvGSQwc4sbSBJrnzowlQ8qzxTBNIZ
HhZM/oVRmuUjRJypXTu0MPW1E2v2l7Rz6aNVqupcVdm0h3I77g0TudwAVn9XIfrUAe0mr0ESIveA
npfTH9V/ACtw7gpJb7RJo++6SiPOy0BafmnHXD06Q9Tf6abLoCqFn++GBGkHmAo7XrGzSb0wahvE
9BE0gTgV3bXSIhxo/Qzmj904Og0l7QHfC8NFoHFh3rPDR7sqkfHGGQ3b3MxgLRqD2Lga1h49a2gs
gVC7jptuujHUifSDphcrWgCILkV5si3r1I6ZDoDkic6tNlRepqaSD1ehixM+FxdRbpnXxyAcgAAx
8Ka97bGSPRRUzE/owvNHLCjtpjH14ClhT8w2oS37Zsu0lXGPxGgoDolguooq9NBkik9NU64Ncxah
OC1WfUkKrUwGsngjVNAduJvIr0CUW6O+7gvjsgc/Ss8dsXfSp49G7fcg4P1buiqKwBIi053Gp5Td
HQQQveUMiJFQuUXVo892zEN+md+MQcyTy2zlX7MG/+vb8L+Ct+LmX1vO+p//zZ+/FWhZEKs3iz/+
c/dWXL1mb/V/zz/1//7Vrz/zz4ci47/Lf/LLT3Dcf593/dq8/vKHTU7/d7xt3+R491a3afPX0bnC
+V/+T//yb29/HeVhLN/+8ce3os2b+WhBVOR//PuvLr7/4w+hkj3+18/H//dfzr/jP/7YF3nwt+P8
P/f/++4/fu7ttW44hDD+bhgW/zHRBUORIq/r3/71N/rfHUMVhjO/fA7mmz/+Brq7Cf/xh6b9HVGi
ysZCtXQNLT8/VBftv/9KmMLic+Viu5p/7o//e32/PKH//8T+lrfZTRHlTf2PP+ZU+z9SB5XT/5oO
qgHYuVB26jFgH5NMBxeJDxKXn27Gv0/2Pzn4Ii/pxhq9idarx57hRFZbP5VRcAEM6pzCB9e+KB/Q
6RsBNtbq0cVDWSk0xz6bxzknfb+7K4vSgaOWMfyRVj1WjDdIoTp1NJJijFPsojSTPnT39vEdmg/4
uxMtygg5gF3NnziRdLCunBgw8llS+M6BeW9+rtkWrYaMUTPUY6sh3dFgJzKkqnCmcxJ9bv2iihDp
Tqf01XyDhrVVPtrlJ7WPORh+e0MWFQQlBi6M6FgcAedsDT04uMyq6oAJ9IhwzaS7bgF4zTOloH3u
FQ20pKw8p8FRZpanwTWvAwHVOnWOTtVcxiG5qXqw8Beyqyz3Hz+zOTR+88yWJfyiNB2c4Kp6HMz4
C7NCVmWMHTr5wWfzIMxu9/FZ3nkzltV8kXYCvSZ3WOQvOj3aIf4kaubo+N3lLyI+QCxUpzURb6tP
I8IMa9hmzidDkN+Jm2URPxiKgdyci85afcMXz56YfwAcC9iU1PZ+8cmvYL/zliwr+gHeWpqzk3o0
9TdrqI9VyigzRl4im/VB72BkVRxERTaeQPQiqrkNRPuYJflmTGa5er3pRxU5SL+WpNBtXm4VPHDM
AVrLKFmHJh6AQNlERn7JwB2Yl0wl8nu5H1TXw+wKXo9GOxiaiX61DFyP0XnrUD4N43PZNttwMI9+
eQnkZ6VoiWcyg2BU8+sZVOGwXS001J3tcIU3kSsxV+w6ikLbplWyEUGzsRO5Y+FZR5p1QR/Hq5P+
SmlfADKvLfkdrzcqUQQAkmFj9ndUh0j1Y2+usznGXTzpZLny9uMX8L33ZLEG5n1shs4Uq8cxv6/k
ixGfBIqej4+tzevb717CxboXx53M2pQYspiUllEiQv8CJ2dW7NfxfhgvxgYguHEDMtVrNQBD2O/1
0Vn3UXgsB0TwOla3VHnQJTqIpj0kbn4Y+Zatmbzhje1nc7fnyuLvLnOxisJwrRBV8T53XbnptS8J
iAc5vgh4lwXlnrkKCYbz43vy19r5u5Mt1lTCEmKm0qhH3fGfxxj3i3Nj1dLzmbEwucrFmL5hRSC0
zOvGaihoqGINIueoR83ax6XT4T5LW/U5SFOKamCZA154KZiwh0nf0SV+jBICdeZpruGBx0e8jHwt
Prg6SGbjq8m7FbbKSdSaZ5Y/BAeRQMaEhSg4AamM0jhHVEXRxGsw5QbqPVlqUVz6qPws/8FJ3goB
HbPpz6mZqnyqeCY/dR1x9bXAHbj3s0MsVgfS40+OrL2zti5bPTPFd0AmxmOlEhVCCm+hN6qUx2Z0
tNgMiuIh+E0poKjixRlxUibeiGRJa0eP2YdMoXoeqLYxeYvPi0D4cQtWFBkyoB0NTPXH78N7F7ko
SFtFrFfg3zE2NOMefdhlrHz7+MjvfMCWDSMXOL9Pzs+nBYumq28Uw4v071m1x2Tyyf7gncVj2TVi
pmMMLI6PTKPwxX7q+lddefv46t+7L/Mpf3ovEBF0SY105+i6q6rbj+YnH9z37spivSvTEnKM4LgW
y4jfYpCgDlvJC4exfoa8//ji37sv+q8Xb6V5DYyMkzDtqrCu4uqbFV9/fOj37stirSqsHrR0wHyF
UDJ9guLr+pPjzuvPb9alZceocivHVuGXH0ssSFksd5Q3N+h+QTy7KywxF3ZE7aOkC/AYxRdMNvWY
lvTQN83aLgOkofVaANZUmNHWy2TfdRFuBxN9D0MDNbkNfH3bTdVOyaBIJ2IVSusiam/qaLjt7CsN
hXidvdYo6ZXxAk9T2ZQXUbBx1S0kQCP4bJb2ezdvsdgonc0ARt9mUyTJsautdJVPdovvHHnZtLKg
E8koyuYk5S4emeuZfrI+vPO+aov1AYNimhnCmo5Z3SAnTrZqF1J8vB0YGWan6mdP//cPX5vP/lO0
VYzwVJhxxVIZYqO8kMYngfDe1S9SwxbrNRHHBiDB/zMFpyl+nsYfI3hIuDaf3KH3bv1ipcBrC3Od
oWjHNPjWiqMPGP+TkHjnpswn/OmmlDFWFg25JINwN2gLGfL78XHfWR3+2i39dNx+CIVt+9p0tOpy
OxsOxzy8VoJP1uT3bsdigdBNgJUYEHhhGuD83Rbu4Sf3473rXuxcgkT1C7zX07Hw7+taWRk+u3B6
bB/flfdelUVsqljdDOTPbPZdNMHJwwAD3og8BoKAaPr+8Tne+Q3EorUM/jZr7WE+h9w3xqOd0I5p
rE9+gXduvFhEalSkEms7kVrk64oY/SzHf++4i9gM6Sw0TsZx29cUO/Zn26P3DrsIzbJxlKhyzenY
q/twZIDP+uN7/N5xF+E4uDIYJLa14zyDpxf3tfXJl++9hzef8KewUbSyNNv5wEFw3am3ghxMP0fm
oWpi8b1OW+CFHeDdY15eKN06LO7OuxeLWMRmz4y4+dFR79anvWl+Eonv3eNlJGYTlKxyvt5wZ98V
7ea8y12EoOaSh1T0KVmtLyPd66bdWcdVF2GX4KdEBM5xs+B20F+q/u284y4irknKyLdcFiQssENy
GaJrOO/Ai5BTh74y0oI11BngXq/D5MwbsYi5NAgnP+2M6WhY99p033yWwM7X9Zu9m7qIuTCC32I3
3Ii4vLWS5rbFoTr0YPGlc0F//cy7sgjAoAmZtFVwlhDZ+qgciiE4b+lUF/FXdlAFAOuoxyncNLiG
hvO+heoi/rIQl3WU6LzQ6R4Ef+yeFyjqIv5apYxx83PckaShhVF93i5SXQSgPolK0RPWiz475MbW
Py9pEO4iAPsmE+1UuQMgJEZ47xm5+HGc/L5wItxFAOJyLpyq4D5M7msvf6CJ2cHt9HS/XtNqNAKU
D83Nx6f6/ZIn3EVIJkIKv5P2RJ5MKal9EPmfHx94jpH/jB3hLmIyq/rSbkpiUmXwGhKrnTbyGTC3
Hx/9vcteRGZCRw8PInu9AdWKSA0vfDnvwItgjHUVN5PNre/kxrL3fnvmBS9CscktZj8MDptT21lN
2nV07gUvYhEbGEDghgMbDCvOLtr2X93IX5qRP3ef3rvDi1jEPZ/Fdsjzy8Nj2oYrBiB/8na/92Ys
ohGwV6278+rhMuXDJrFttZscZO/HD/CvfeFvXjxnEZSqrfUBCMrpKOIXcDU3oUv7u92OWCyFgI5u
PhYCzHlSewHiuxHzXSDuUma+GludEcliVPdRFHx2NfMv9burWYRy1EaFokuupsad52dMQy1brIiH
toHfS2Q0ceS19h0Io7PWfMS5v27nuiLiDFk6Hv00vKnK4lp+sui/89icRUAPYI7DMuU3YQpJzByI
wr8Owft8/NTeO/ginpua1lU7v22NLrwqxXal3keK9slT0OaX9ndPYRHVDILUZQ2J+wjCitnHA/a3
YJtbrRcWL0xAWivoPQJNOWhje8QIPgNe1tjN1z2ckKa0V8wx3zLU4arIlXUaz5O71UMzdp9c3juh
5ui/PrLJEjXub0I4BGthxv+Hs/NabhxIsugXIQLevAKgFynKmxeEWt2C9x5fv4c9+9CDFcVYPszE
WAgsVGVlZd28ZzOMlw5/5548Cw4DvWsJyQpRByhevkESeN3nmgUHFVwVelaeG9KYnoPsopEVz/oL
4/G3PPLd55pFCGRSY6afYlpPZyaaLSB+jkjbdYyFgiFPqyFSvqzoReysRdT9yoxHVV5hUQjTSXez
8nfSq7tOXY7Fizqli7qOXT2NVwUAtgjdjpUom6J+1oT7n8fiNP+/eVljFm8qMaohYafjrsA0Pg7v
6pPJkYTlrqRcWBxnvqIxiyFc92BOqYjjDsajHSVfY3NdjDdmsSLRtIJO4Gzc4d08cjC57mgtGbNQ
MSHMwRifql3PPYmQRlj9VKufR/vcWMwCRZgUA334jPaY7/Dyy7oLX/Hcc0//+T+nYAXudIVNGAHI
0LlZBFSbXFdIk4zZ8i5RAEtqmY87nUtPRJsv143EbG1bHVJnOFfjbqpd+ehf1WInSsZsaQvc+WJd
qI47UAza4erHzpY0UI8Goac37LrHKex+FUn9+fMwnNk59NnyQ2LnNxVtzSRs60h4G0xMcJTkqoMD
l3X/PStwBQ+1oB/GHQAM7gyr65JMfbbuupHUOM94LH3iFHDLK992tuwGr/H5fDwWWe59NFwXffTZ
isPMPywqlQmRBUfsUd4TAbL9hW93JjvSZ6uu0pX/XXUevo5S92axNWsIFXNvqU8bYRrx8fXvRFwR
BFDxGh1OY2PhJfQHnzWnOcHLvAecRpd5vrPMOyauM3LBIT/G1QtuyvyPO7umkXPMM3Ae5WbAkyOL
PvtK2GC3tDa9tdbeN7TDmWu8xb3IxE65xYtQQsVZ4atQKraoL0429BMd/KlY2VYgOULwVImvP4/A
mbCjz2JDoxlphfHjuMMyqMbSvHJ/fu7fEts3u9K8ydywwrAcfXHY+ehqdOPBD3wHH36k4K+ecCeG
dPP/EdKHsn/RunfIWhe+6LnfM4sewSA2XgY6a2div5etQXH9/HvOPXcWPuKwxyTbEqg4fHQ5jk7X
7SbaLHgY1oDRjHZ67Bf9P213IT06kxJos7DBjieNyemretHLiUCbTPe6/un1113uS3PZoYIxgW5i
OMyNwbOi26DRfx7lU/z5ZtJoswCi405L78c0cLVNd8OpBQDxhBrda4CF0kvJ+JlPOdcdWkmjkIFT
BJS6ld/ZXnFhyp/ZCLTT3/tnB8cbp+4q9fQtQSuKoh1lFnatly6Xzr31bKHGo9mmesxbY6fX5Ju+
2Pw85MrpAd+N+Wwb95ICTRlO7nzLG9AidzKdxb3qeuOjGDwFiLEmtXfFTlsmeXQMJQm7vwPmYcsw
wBa9LtfgItaaOm4zLi7x4F6UIALE3LiTBM0VBE4phZ1nf9oCi+JHERplJtE2wAUQPmBugrf1zz9D
+lsT/e53zFa+2kmdKWPkwoUqji40RLeFCoNMc/ryN6ZNTk59yfcVrofxTRPNRYqP5oSXYzxsugSb
9dbYDGT7dXXocLork8w11RMxMqGpYx3hECuLE2IeujAwz1SQbhVydqNnN4Om4g5LwIbnbUlPg/ob
R0k0N69GITyoUrfU5PQ2j3+JzbPRyot6wHLWhzwn6EuFfpMM4+pR/Tw5gAcCihZ92eTHAGOfaElX
8F7qJnfANtDUNhkYym66wznarhssArARrTTJNs0n+u3dCr5bQh+J+JZkslPjLhRUEKPlCgi1ag9G
TbuWgH/k06QdjVwGXmGstDiywVm5fbKYRHoBTSf11UUsagfdfDaVGyDjGCJarjVauPGvBBqcgkg8
mhEOhbqwwKrOztMvUdfw4Xunlf5YK/gZlvV1MXfeAUwvlp9DE6VOg2k8VnmX2jml05T4Zqr8XQr/
rFQulc3E6Mm1i+IxN2/M3znOxDZAEJqKCmntxxsvv7C8zgSFeTdwCOAeRSEnSS/Zdq1n18FKx5/u
50n/18Lhux8ym/OdJLS5haXfThQkW68+6AkLx69EuSmSxyQHnLPxlLsGrxnL+Kz9h7zot0mNS8gy
1Xq7xBCr0ytHK7EIVPccmtZmUj6IbYspKKUHA3xRUcDlucdB+DmolkmCWRwEmVTGxx1FtYCfYxGv
0KBhltK3CzkrEaf1ripvg+g5NO4yf9UYALwu6Q7PxMB5f3KjGgMNqyITAsY8bV1Nd3dhIL+fEHOV
h5dUYdVjY7pLLWwcj1X3+PNzz3z9uRnJFOhSWJ4KK2Z9E1VbXISF4YJW95QhfPPp5zJm5OEleDS2
yi5WkQr+xjXbyRrJzoJo2RGxR73c9uYle48zCcVczuwpeGv33jjsYu+o1Y9VvFd1HD67Cz/m3ONn
5xFTCoupy9mDvHDAbSlcFON7bYW4Ml/qsj6TWcylzXULd6M9ZSxitlMzKBLmxqvBQG71+MJvODM5
56JmGS4cPS5s0BzVlHaZXOXIQZfJ6e/9E6ygFwO8KXhurC2BD6fNhR3z3PvOEooe635N0al46vFm
EB1fu3AIPPctZ/lERuubhLXpuKOg6hpVhnw6dWr12J56H39eVufm/izsYX/cqXR7U54rn5PyXRUO
VdzbtKRxz0Pf53gSHF9KLM4N0yzxz/UYd9mIEtXQZI7cmiuEZtdFnbmOtR3LPFODetzRMeiHu+jS
beOZuT73K5HiRBmhrgxcqdV7qR83eR46ZYtTsJhsAdO5P3+Fv3vYNyFoLkTFIhsYqkx0M5SbTKBP
RbmxjNKZxOOEXeqY5KvC+tWMRwEtvRmuFVoyxZrmYbBM5QQVBSf9celVEp26pdsL4aoKLWcopsei
fMrUZjWF+FVmf2KMS/F0EMJqCV7G1M3lz+9/rso7V7lipJkpZsXKyprX5ESzGWAdtZyx026RBb8i
nNEGHUsBLhnK4q7wbhP9zjB/VUVFJ2PpRFjdiVPswuzYTdTVBMtyu2jZYPJeB3dS/JyeusAvReAz
W8ncbGUYBIzjGy4c1djtG7fDE/O6IuxciWgGUiS0p03Kr361Q+tiJH9hnZ5ZO3P1oYefvhiUpwli
fmb5Uejffv5y0hkJuDS3zJiApbaQXMZdxWWJXGGMXt3H/Xsq3VYQw+3Rf/dP1pbF+51mQ7d2DXWb
FM+S/66UGE7DwCgpdhiTuFLl0PHHL9hMthi9Jn3p0DWATO1N6nMX9GJdriIfGjl94j1243KjLToD
P25fwuOWxpJh/OMJN0m1C6IbMb2Xir0G0jLbi9M+0XbN+Kep1gVuy8KbHj+EoKLrOlwmMOtF1Oci
1qKm5N8blclMr6SXWI05320r/W3sb30wHpr53lQ3WFT63UuWlCEWONYCVv0inb6M5l4FLdME+0nv
se/ngKKieNecUjFcRbXsQKn3QSMihXs0RgiJR7l/LIEN4p7Z+kcxe5gwYvU2mKzG2dqnaby8HTHV
VXe6sp1C0w0mH0TNLioj2+pvYxleS/UUq7tC+V3DV9KlbTh6K8y+XROP76ZfiKpxa5b1y0jTU6C/
YBbu1MIdr662v3/+8udm1Gl1/LMZdr7Slzn0qx2NJVFzCP+39fX/e9n8d57981wVS4o0H3huL9OM
sp8uheK/i+ibGDnXhOIXRxsvLAPUeB42xYkttJYbeHc+WLBAe0okV4lfo5c3b6lNN4LxJmifXjzZ
k7mxzBc9/KMN6X1RJXeasNa6eA2bSaKHH6a2C49XVa4TRgEZ+O9x9UTMokMJFQYYQVszdqJ/Yame
Kk7f/f7ZVl1OoYLFM79/AjxBMAzKVTc8KcP2RBcnvl83LWabdFgqcVvVDfk77vejy/nkqufOdaUY
v2Yqtt8cOOKbyHCT7sLW+fcA8M2wzDWlcaJn/xHYdHSnYpC8sIyPAFIkW0oGNKmV7gf/UzE+y3EL
QN6e6pau8W2KiQucWWOgX7ZuHQOPmbADyzr9qsYDJY0EyBLGJXQ1uWp2EOqDotNBtGjkE6wmWYTy
F67m6yz9I5jFps2yQ1F5diJt40FwPHNa+iFIwOKprm6BsDXt3vBvNeUA0g6g5nVfSppl+pYujFLq
caYvy/tYujEoYFz3qU7p6D8rOOoGTE58ZrAkL/TPNryQJJwJONIs4IDTUYT0VIMQhcoO9FePytV1
L3z6i/+88GgmhQBtiMuST8GXDoNRXRC9nskU5qLXrB18scd6eXfiuWSclAP9sRu6C+P890t9N3Xl
/37vIAsUMQCRvosFEEOBsVN7mqkA11OVapa+8sfkAhMMY43zu2KncUK6IqZ2WEaHBqbk6AvvRhb+
sQTxuvzlb5Xnn4GckK6nNDmMu1RvfisvgaL+vu4LzaIKpGCwaFI/oVyHUezKl1K5M3NqLpv1TTks
lIrntqSzgRv8uep1xVnRP8RcZQRvNu1k/aUSt1eKkiVxtmRzJdVhjvC62KsM5rK9ePdxGsdvZpI4
W7KdGLVF0PLCjYeswgB4qT+ZKa5f2U1sdAAavrKRg0XjRiXMxeCOQqYTQbg0h/vM/AwijbbekX5f
+TaP6EJJXouxe+hpo8REGQeSJy+lo09aDaZki02+rhG9da+TDFTw6JerJFm30mrqOK03t339qvhX
ORWL/6lQ/zMhIxmXmRIr/J36rhTbsr8uFJ0sLf4NGPWI7WcIeXkn4BrdrcT6wvo5c1yci3SDTomk
RlK4x1dve3xK7TinPhJEXOuYAenldatprtn1e2VsacYjLMkZyJJmWRuP1038WY4BKUQTC+O0noY1
rEbjyluuuWpXyD1/yk2eK4k37Wt/qd/h+/EW56LdQVFwqTE61O3Vo05vb5ZzR/oEejOvH64ZEHEu
34UpXmCx11IbbNJ9W1OCbS+kc9/vLeJcrYupvWRpMu+uK29lNtmyclOZ1oWt5fu4KM4Vu4qGo099
eji+bu24rMULzz330qf//J/1KINJwvuJHFSL3nTrK+E6BV+zxXVjPVuVoZdrQy8zSUq6sT0HWNZ1
z52V5wxQV4DrUD00oBvh1a+ue+xs9x6sMRH1ltc1vA9fulH9q+5qRGu2BiehwspRbol5GHqLi7a8
8n1ne7A54VPYiDFBT4LfBwz5gpj0zFybi3RHOAy1YkRUnFfesXu6anDN+Q7capU46Ty0u6kWlww/
zr3pKYz8M3t7S7WmRP3Pm1L2+flNzXNPne29Xp1xBpCGYddrhRPFJgqTVP/VSy2uYfUJDoHN5A7e
yRIEsBNjQhOm3H5mPreIxwIzJLvGMCznhBHdCYjVsmxfZs9p8Zqo/rrHeD3UJjf0+0/EcosSkwgD
VApcRhgq9YQFubytsTzQwiczPEZ0nFQbrTsoMiWUWzzeVm2h4Z34knTlJlUoT0dvKEScTJyUTRxo
yF/1RHLEEwp4wMoMstXGi9NNl9fbAM8+bRgL8D6HXs62cNIb734YKKjsAn9dJ/JKrtvalgYZqavm
uxQu3cILj1Of70JhMer9WmZHgTPU22o6bSAWbiwrW6m+tDLpW85669EKdc0uAl9f54DZf/4iZz6I
PvsgOexTw+tzroqAn+Z2oV6II2eC31w9VYrM8gGk6C5sbmr5VQcv1YjXiRLEuXzK8tuwyBRWZ6H9
buWHMX38eTDOvfQs+NVQgKMmmeiuGJedKS3U9rViUv388HMjPQuBNabVeJz6bDP0MUZuqF64+Dj3
0rMQWKVjVXQSIx10KzJxG1DcKYv6+aWl0zz4v8myqM8CYRUmVYOBEvvMAFYFLmCTWUTa5yrIMdjt
nKrFLVXy3TSV3db8EvTXAt1rXHsriJZ3qnrJ5+TM6M0VS5HpS02kE+hF81XIn9Mrc5a5ZCkUQ8ny
UTvs5OK5Nm+Vqyzn8TQ8fa1/wqfU1kMa9YRPZek/jb9+/hpnBuFvVP3nobloibBeQi6Flv5+vDB/
znzhuQpfrQurbLtg3BmT5arUtKcGhYyAf/Klfs3TlvHNHDJnM19rPKXsS1ozFE9fZtggidrgJmT7
4QmQ93rd2MyWQYisFPIpA55syv11dxSiOZv9seTpanzSgGL08FTyD/+6VHkunhdqAJ8qdfhdpDaL
VLkvaK74eRzOhIO5aL5s+2oQ6UDeNdWmHVSukJDlR5daFM7MwLlyHn2fPEgt753ViHIeRLrQrnvt
2T4kGxMQ7YHoGBnvpTDdmUlrY3p1FfpFFI3Zcky9su6zkNlRTrf1eLho0f79lbBonMbpnxUpjPkQ
Cx53qZ7pOQUqNS6F8MyMsN6MHUEU3UoOQZTe/zxIZ9St4Gr/+8/5bT7pXc2tsBKspsJym/x9oNKG
A/eqT+qVmnbYTeuLooIXYXIr0x5jz/35b5/78rNFrOh539chsSe+58rmQj74987zm9AwV91XESIz
qyD4ZKa/C/A9jcH7mdotfEvHS0Jwb9U6U7UFUE97TPOFKApUqjeYqJP7ZavRNOk5eeMJTp+tYvM5
FQHmbmOffuXuOTLbjU9XioeC0JO6X333EdcPcb0Wp01bdsvBMJ3K+i0Yl6wlpXODNIsXERB4GMBA
xRWJWs8Wlq+dF+mixwJNbLMdKhw13ozxLd0LcNCcWroL5Qtz40yQnfcDRIFGy3PEaTMN9q1/4rBt
avklsXa9ed29qjjvChg1U2+YB0hCnnFRXl41r+Y9AVUV1UmimMMuifmWxqLDcvvnJ8vy3+uub6bX
XDCs9mhuoE2T3WrYfreOnP/S+xtffDXrzx51Yaqs/e42LiwnMz66ADh2tEVDgido5bQQNLoOMt+N
WQx4lb30xoupb3vplRlrg4tbmVLu1gK9jNitWeJRqm8MZaPwf2mPmYeiXnNapVoBjF0JCPxyfY2/
67rGDK0J8OgOtol+P6jetrCKnVR9GlZnh0Xs4GJvewNeK+qfXKs3svEoVOYhb1BRqgdK7AtTM1eD
WKzkEBeIPHShZt9Pg+zGxbbxjr2UUXrUXS/zXBFn7UpYewZHK72g/xuSrZLtcwuqXl8vuHJ2aJV3
q+g+pTCRToUz4F7W+f19UIhLTXjOij+FIZ1wEEvNWvVYVidmspC9h8zfeom88yC4Dspxmm4QNsOg
BOdQ24awh7YBC88JesVpsFUWbmSgEDksxMhfVmrKaPZ2nueL0vsj9h/9YNqqgeZTir4KhkjvWsdv
+4Uggolbi320qMp8HUs+DVXVYBeAqrpR3AxTvRpFLA2FP306HEeibpl9leI2buq1Yr73J+UtxFo1
WGrcpUXyS1rsrP5PKG7q8FnOASemcHCDwB2FAzx1SMzac+3dx2j4qyq9x187GFnAFlfZfr/ED8Ht
Y93V2q8+L9ysKehZlFeidrSi1g6VQwmEUSAs2f24lHxrmfiiq4GgUIhGAvjuxsLpf/yMo71aSCvZ
VJyC7gdpKGA+Tq5qPFA1o2Jkg71YeWPjtCFwT+7pZHlXVTF+8X+MMjyoE/ZZdHP2ymHCAdHEABot
pq1YH5BS0R+7faWvpkCyjTZdsJGiBqnhAFgLdRGpD5p8rK1H4JJdhD34sRuXA/+2Of1rTVgGSN/D
ZDm2hzx/KuLTP0NCz7tHa9UupnLJ5WllLZwYc35K52nfUD5f1XJlyxy1u+7QIUUJuMLTD2m1K+XX
ZiwR1hCLsy9TfqvjT6V+B2PQeW+j9ya1Xwn/nSGtYtzvQiN1kkTYJ4Dlk703vXvyGji2FqeO3x2H
5LZIDnKyIaN2BMZUsvB2lxBkul6/T9M9rva9eG+Foq3TzFIKBw85RRTA3RhvKeUsfaFcl6bv1ulr
F2VsMTRLkWBU72m0ydpq7yUjXoUQ4uVs2QBaGeh7CQRrbWbDOlVv0QQ7jXDQun2vA2loFj3G4FL6
YWqP2Zi7Rp24Y9U+DriXyZQlMMrbkyotwLenPi9cb6tJcNL4Zco3WjMAWtq1uezqfmmH2rbKOltl
ngqxZQ8EHkHybOt0N1suZWKRQbtfBIBYjVFlM+R9FNsttJVYRmMyDQ5UTLc0V9Ci7JBlFSTt3gqP
mnpriMfURJrtoknnWkxqA+wTPozqTpKHG1+V74cEIYqi2kL8HFFahWUsZFzvclQ3s4e4CddWJbg4
SCzwSM0ErogR4ibtfVr8rob4qJsawFzc6JVopSj3IJDtJK7sXMAnhDuSoca2X+htOdU4krau1T9a
FmT4WoVi9abjth+PSNAL32384SmhntLmlRtJD1jz2pra25X11NbIoFh+pq+6VjA4hnmIGQEr/Qg1
tDelAUc5XXPN7wiYfbT0MyvaDfRQN6+eVAlpXh2uh2Sj0XpudC4tB2itwFUoz5b+4MnPbVgdZNwn
fVoe4Xk4slIsUdcvivrd7yi9ZPVrJQ6/JER9hiXsh5p9IJuSk32mA17chjewjsTE8ZVmU3Fo6mLa
EMTiLUcFnwylLaKTaBPNLcyTfRN4gfpxLDPbar3lMLZuBZ0J4vYyGjdAJXdFssR5vRGoEuurbHiY
OjpTo0XW7pL6tVdv2/JZl+nhvxOyF6qoQrHVyHn4XwwWrBzhPQvuemYQJGJOcCfX2NSOUNXHyq3E
jJHbBz/nWl72l3q3CqqFmd9GPbWq5yh8UFksQdZwW7/1ZGvH/RjcgcjV4/chL7bEa4u2M0EJKNKJ
SLClRSHed5K8itj8OuVJMe7Bi45i4iY9zWflS+7R7mnF/KVN7+/zLF+opUplLVgY8vAYKu9ZtZUA
RyhB4aYCBTk6zBBqYUIr9O918VuTN0pN3ldscu2u8D9BSrAibvDRWUflukl+Sc024pVyf4teaqN3
DUnhrtNk24se+3EldK07es+IiKRcci34PEWxFA3kV+HnQJ+d1d9ptevXD1b5WpnLdLgVum0rh5um
uafewy6ajP3npEp2V0ULWRAAYTOL3vTsA8SCHUgVdTpj2xFlowJPhWgjRzRW77NMwlghJ/+q1n4O
GSZfJuMhh9lUZkSvwK2loxTnqwxD2LKeYGJEtuT7i1A70g+4SfwDzJZFUq974Y+OjSG6HTFn9UvU
PiuHSiGHIw2TPp8evywbnSIFbkO8mfLa8ermsWWfr+/SeDn6t6riDvFNQKelEa5EZcV+jHzMicOC
EO+K0ocorgeo6OrT1N5K6rOUHJWk5YbsrhTQcNHD3Kq2J992prmUuIbCCiNiR+yDl8Z34V9wm4Sv
w33YPQlsf5WJmXpTYIE8VdRv+Rt0f1iZD2cWOXUk7Krmw+8EFqZq9121kVvPjdCW5eKis8jJurWR
t3szqSFcQJo3SQ2m8lauvIQJDbGbqwgSlzSOXRyGHb/ZEJ4PRrFriU55UTih7zuBVa8EUDyy0ZNt
4ayadQuZ7vi2eLAEfxl3+6ivVxa8Y11qbStc0kp2DKhfBTUVWm5+w+BLHPexvEvzP7hFCtIxCbZN
++ClLaiSt2byFn59DEti8LAvwucpxBV3qlxTgTJcO2r4VqcvkbwErcDuu2xpsTFjIpjPDt9GSwO7
FgAzBPCvKlrTq+SEWcgkMtyaY8xEBBheLOsxMdZTcyg1COJgaZJ2l1vpQSr6Q+wj1cIbaBDCmxJb
sQbJvRCyv+iDweHoD83LqyGv74uydArPc8MpWQVd8dkM5XpoFwY/2rMqJ/fKm7TvMce9Iz8kFJhL
BDd68gFpxgaF446N4NZ5vZTkRwRAdubHwLtuOu2XLG1S7zSuyrH2ZLtjDdVNvGsYAp1DRgiHOYJk
rq4ysVhm8efE/paSwED9XSgmZQgmsUKSXYIW6WPNlcdfAhucjiFwWx1G/yMnnwYa1hrBemKUoWg4
gTbdtpq4yFT1tACsoF37tbVv6HVStN8GLOjYMBcQXpahl22aUbSVynJK5k1U5OtEegeN5OpJQyLg
SHupUaCnyIuqCZdSqC+6el0BdBkS+gmFkx3GNm73sd4+RPqXrh49/T5Oj+SgTV2vqrxfTPHO8lGY
SKWTR2t8YhwdqI8MsAOBWRSl+0TSXBXGeaprezWPXZjYR6DP67QY7XpKV3nCxlYmq7qkI0yTWBoQ
0wjPjcqotSCfNXXVab97C7u/kbuHziheFOOgDE/F+ErOsO7E/h0eBH8erJEUO7SmENx6JFyfY7ES
fQ1glu9O+mHoDFuSyeghMhlk5kXZHcM0cWr5Lutr19QKFkbjCCRUrT6g0+45EwwryXgJUmU5tdlN
l2k2QDUcnsq7CsPKoJKOqsaW07d2XcY7Wck4DhgLP9qFpetRjrASy6k70ylTfMJ0GCvMKGsiu6lM
pw4NxxA3ZUW2GPOAlEGpaleLlyDGMJYujmN7WxbZsojrfWhAoTKDNUpyR8AAw+ShBhKNqMArWp+4
5zPXShHfdHh+KwzzJEw3VoaETNXeEgJqhcOORFI0yV8NvX66Z9hQSzd1v9GGxClpIhoskny8aGQt
WSjpcB+f4PUsTjPv8GFp7Y5kfoiDI2As6Nj4byia6DTZb93Ib+VwV+UfteItdFNm8+pdfaxBHSHU
Dw51TpuTuStiwcaHeoGZHsdbWt3yFe7GtvfVeaHrNc+tbq3FMlviYL4Di87vgKMTaMEqgBI+LBRl
gD9E85myGlPzT9ThlmNli9gY3MB3ge9A22rBwuTjsjFuDYUXp7Ev69Gqt+2hLIyF3t/L8rhqKAPl
omljxrccQvmuKtKbskETWaFihVjFSUbWA+7HnhpOib7+7Ae5U6KPJ3MEVbYw/XwRTgYdq7CEzPLL
wB7c7htCm9HW+6J4wMAFcNpdC9A8VYPjSKShETIrV+EUOigY0hRr5OEmkzqSOxzBJaJ2WA/ZJsVb
plHyg2XuNFrF8Nixez2jbStHoGyuveK+ruDV6ETH19D6hTdfYRd4ecZhwJbGIShsUPETxbEFVlrp
0JuUeqYKwHk5LCUxd+NK2ffYDBiS4rK2VsX0lNEw6bPxav0DToqLwsSt3Msfe214FLHwbhNYhch2
OKPU0ipR+YOTADJyvLGEftH1xhJcBFoBp+29RRm0th49Sn7iGrLljCPnCc6SfTQ5PUtw8LJFOz0b
NSlBqjqprq8tGGO2aAmrDB1kSqiMG+z3q+FogdrBpKlxS817nqrYSbXgMKmWK4sbMY6PVvlllqqt
0sNZK4M7cUybkJsPg+o0HBZGsz6o4+Ok3Ga9twOdtZAL1qO2s7y7iXN5EDQrz+Ig7Jeu3KgOqJlV
FhgQKLqbIle/VIzpMeov82OjLI3sAKIdW2jbkt7k8LkL7jorsGFWEbcQtFfhvoyobJQtYuiljru+
Lo6PQhA5nic7cZ4cuekifyhsbnpX+mjdKVGw9kZr08T+Xk37pebLv2MyVL0LbnrjeexKLqzIGEDd
ZaixwkpZAht2MrpjYZbhsSOsFCvYiqix6m7kTE6NAes2/KFlW8GFXk0BY3KW4J53qXvCztMPCieN
2uA+uX9sjQlEDSd/Y1JWvrLvdHpwT3b2+WAnerWQAWppZuHERDtZlW5DIdj33Br3oqvSDSaQ6aQ+
bUqyK8iwBkb9fTC/rCTYlXVsS+GvJgufuJi5pTCCf4O0zQJ2uKQ1DqZaPdaNt0Jxx2nhaOb5bRHc
RcP96WDqpCTDYaM4Ub9PMu6YDXmv96MDpJ30bOJctPP16lB4bAPTB86IjpEp0DSFxWS+R5QVe1YR
pSMkuUnALXk32QmXxNl7ntC5firmBPdN9RFRsdFVlcwscUv/CwAGpS0fThi9vHjVj8rHgDZS5uJX
tz4htD2YHTN4XGmtudZbjiqlchPEilvoMG1O3TSA6lJtlVqLijcz+q/c0G2hNtZacaDo6Eh8etzE
V765DjLD1hOQdUIIaZLP2Kkc8FkTkAEakzbt4RR4NopfrzEs0poXT68Isl8TgbOh6zPyIJsJ3don
aYUdbrdSjAg5cuQw+RqK2kGdDn/g7lQZkdjHerV5iOS1WR64d6MRBnez7E9Yfli1twtFUIQl+440
HssgXRjJlzCtgOotZQ+SprIaAssJpmolMmsjhfxz0NYa2QNnY0mZFsE4EfNEZVMaJufa3I1Sf50m
3TGz3jOJYgkFKU1T7LYjV/fFw8SrNXS41tAYQuM1nbai8dKh0vGFP/l4pKwxmg+aGy/68HclmzcW
haHYOIw1ZFJyqqyPafR+l7WP1Nv2FNurdd9kq1pd1rQjC/E+JpPr6tco2+QUMdR2AVbSCxuYgCX5
+a8ML+Uo0G2orXYVqstp+hpIWCZOlwN+3Ep9E0v9oqRGHOGrpNHxRIkN5XZ/m/bCS4W3ZRtnh4g4
XSbwE9JkE5Q0tVjgICMUacVd1g1uHCp2zrl0GtyUkzby7xsAizdGoKxTUrhU921reE+bdid6t0UY
0ox/m/umK5St21gfaq1inBXuI24vRN7XF3VGv9s0anwraCWZ8Vdqdk7jdYuuJPvLazfuOrfzQ9A+
HhXLJ2/y1pa5Mrnm0gH7hEayS6vnIvMcayK3yrVda9JVI1LMbU7nSG1fBuPWqh1aA5zKQJ6up46Q
oC6pU+d/ODuv5biVLF2/ykRfD3rggYyY6YsCyhuyik7kDYKiJHjv8fTng6bPOdrVojjDqx3cpFAo
IHPlMr8ZgaqLWD8UA0EcizYzqDFlH2g1KfAfeiclKxhKnaYdWFQ8V8qOBVgqUF8gK5M5VTlOY9mj
5c/q9NGNP1pLGa9O3xSuUXpuWvT8aesGUekEan/obRZKGh/88TSoySUqh9tqyCDbE8QiaaUr4brL
PfoA0PuzfhMTqirrxTJj7POUhc5yUWXSECnkasQN86mBmqVIyrnUxaOBsAvdiQeIug5y78dyEg9x
1m/1Wjk2enccvWFdg6aVaW6r0jZNUN6nBzn/eaRLZOPZ0hqiRdLhr4tT6lhhHWqTjvndsRm/Dhe7
0fZN0zyrPWgUlSq0xUTOVz26urkBJVi6C1pabBWQNIXmCP5xt3Jlk/1WEwc8sgxWF276sXqTRbHG
adstZVh7qb5LFWnZ5Ia07tOXydP3BoiD0cC9JF6qYexDgoL/L/vumD8PNbjocjypnuJm3SFHp2N4
1jBujb17w//iV2LXFvEeebvnYCJyi35dTSPum2wQ88nucLxRfpTdU4lFhx5Yy0nCR6fxlkFcLFO1
v6mrZFhYZnChKAEg4HYZhbr4EjT2rg+y16EHvWvmx7E0tgqOmnAPpXgRWQ1TKUZRFEI9gSiOgML3
rK9x2euSY5UHSekPWsUzHu/88WBLN0PEK9vUs4+5jKW2hd8vab5ocCqwkatQc9PVjQo/l0l2yups
IOPWSpFPEmU4k3e6lOH0o9DXRVXgpiLRfaupM0TVrHrq/kA8yNXFivKzVJZLEau7rB5pYZerGmUf
XwMQNdwJ0tW6FLuqUKnNWGF2J9AMKvAMxb/yLqVx4Ql1JzcWnc0yXzSVQc405Vg1nqJ469s6+kQ6
C6DKN6p61qcTbsErGwfJHJ8GfMixf/e7i+HDZOmyV6xsnSFuV4FQmYO1q/ln/GJWGuOqkv82zAnm
n2e6qJdPy4lksFfsRQFTrQmzue5BMIkLp61CipggK6nPkOwtXtYLrTw0JAz1FJwttV1IRkAv1fgx
eDkCQ6jR1FgSmw20FvMWRqMbM9mJ931KE6YilR606q7OrfXQV4uewbOHtavf0n8SN36ouTK4l1Yu
nWZs73BzeS0EFIQqc9r0xWPqOvwwqnvLe5tajknJWjVGsS512sHIfXTFN6u4L61dKjrO3HpZ9ccB
z8a6DZdae2Pa0sriz4vpO9XxssPBta3bdS10F71XaBRiQQKwb1qspI5lhe3z+JKN28DYp2q6SLOD
MB9LuV4WPVa/k+xKdA0ieWnL0DUV1QlNC3b+a83aL2jxYkxMMUAentMwHqFTKAC/lGAdStWXsFMf
i95I2I79mtbXJbV3UrGJLX/ZN9vRmF5l0s5qaNCaggPpb71+45XlppXQ9szkVRDSpWrblacYK5mN
MPKw2+DbEGevYZ2ywxJXMnuO2m/2iJnkYD+GGkqTworvbAyZlRg8vQQEbYrUI5owKz9WyK13Xb/n
2NiywNdNJW8rhTgQdz9MolReYxis3Pu4l5jcf8nTH8OWFqNnuaOtvzZNB1guPAsfj1asrZFKRFAr
p4E0Tdkm62zcUGXdHaYzXkGKI2j3DcO4zLTwgHDLGduYQ1/HB9ucNkGobj1J3siZTVWnH4IwOytg
uZqmXmNS63SpvirjbqN3mI8wtlCSo689xONTHr2J6C3qX32OAAV5k/jQaK85RtpWc+Mbp948d9Rs
eBirPp1IGiaSlCzj6S2qn8T4FLc/BhhX2XjSuw09fJCCsr2ig6oFxtKMYSoc5wl2pfiwMG+ZKSpV
xhVuffVs05UR8lZqdkN/jqujX5z05KgEx1A5yuPboM6S3ncsQ7cr4lUrSWd0QTNC0yRHTuLBTY77
8UsAt7O2Tp1xk8wn4H0ZxJfRpCAt02VSdg4P41uev1XGqtBAONacuLiwYz06YAS/6m1EXII7k3zX
oAmfBch8+m6pFc4EOgWNwJ2lU4BBl9V2WnKay8tR3MbSTdXSPcqOkqddJq06GBxpvs40cIMyOdO3
dW3AHCb7n26NfuulP9ApBXFxaOU3RfI3msaG6o9RtKylxyF8qAac6Xe0CjKEo+J+lqqp96qxLjSB
X/m4o/xP7Pl971tLO0nhqW5uDB31Ega+zNN8upf7Pt5lra09R5O6hmC0T/IXdRAHrb3o9YAccyYj
SCNe27y9MTAbdEX3asiPTaCsqLRWvggxPcTxqsGE9Csx/zz5YqNL2nFWyEnasx08pS3Y9vZBCh9T
5kXNnV24UWHv9GBnk5pvdOub1N8Zz1m0lap6WY/6upZPSnoDm5+xhlOv7Q7Eqb/0PTR7au1+TBUn
IR73Xsm6PWlJdw7jk1UHSzTS14nqPZvBOSAiyAYaP+SIDAwo/OxwkVnraks5k5q609p3rZRsJY36
R+aDCsyZ7gFLLuWWrqR0V/jfUj99E2W+nDpxkDV/b6o4yhdMn+tac0oLeC8arAl5uAjtpUH4DsuV
yfwRM5SQLsBdTEmqZ9Gqb3DRaex2WQVAlwLNVbsHrAGRCq4ZO+/l5k2t+hXQqYVK6yOhkWGkstso
0t1QfIOBVdb0Mgp+k0UPbZ/f2e2dIkvLPwMK3kF3XMuE6YFfV20PVjCpcY5mhP+B/Nh7170CJ0VD
mnP+cV27XpXiWFifA8dfK4PJYSjnxsh1IwaZ7Ub+LGbyCoWU4WKmFjYgsLFCT5pX9AEG7B2On2xc
YYz8tNSGJpU4lDRzG4UvndQtFVPhjGUiq+rrIS4dP1FXqfhue8NdEtSLgv6rLyrXh/WefTXj+IN7
ee+dXMEJIfobSTR/x9JgNOXGn3zVVwChLu5NO855JXJ6GhllMQD/1Nq81uWxJ1N0YZpCGlLcNlqG
H2F+3kGHXivwhFplx54KxZnDBjvstWafKNsXXjJ9gP95R6Na/iky9fZ6CTMfw2Hl30PZb6QulHqE
TGnXlU47NWu/IMdmON4pWyuSF4OEDaGmbakY96FhLHX1yRsT0tCbTDBb6YjDdEYULz/JVXfTpB+Q
Nd69tStQYtLFkxz4gI5Tut44xkJX3yA/4BfFIW6/MYPelu0max4A/OjmsUBF3UTIQiotlBziRUIN
QSWEMeDBS+9V43MMXvla8YfXkdNMECjVpi49Z8xSP7eE5q3wy4so7bStaxmwa8NodlS/t5+TZpf1
q3jR51VuVRMX1tdSgzH5J5f8VbSw+ljRJWGi2qg6skYZ6n7uOVxtfavS47IPK253VF0fAKJBG+Rz
l77a/pjiqdnUQkbMmr2crMLhc5H+WtInwFEg87tx3Ctv01P+7c83q70DKfwXQZ9QlSxjtAjHOgAt
YB6dMQvS0j4ZppDBdXITphopoHcW0jyzRhukYr7YJ4dCf2YEIUkHPdqFZBNFhDOWqm+ZRKxizHLL
6VvWoSzbD6d5Oh/KYt0pX2TvtSsvQpXXpnQf+B2YqJ0ymSgQs5lS5fLnrzWzon6DCfz5bX9Z5pYa
BYpKx3+f9HcjciV91WHHUPfPWlG+hgVfMfCGzy3Rn7DXXz5rjI3UTEqWkhXdTNXKsh///B3eOZ2u
VXm0TG8zRQ+J9v4hj+Za4c/XfSfaX0sfmnpbILfJs+mknECMEaPk0ViyMQH/SCP2J1T8d8//Khp0
kazJpcEeiNTAmbJzlh9k/T7vXppE0GX0GCBvO+1Q5wcrecnqG471PHsqJQmsW7ygi0nrOnHy8i3t
XoR051lPofqMw7o50rDFVAMz9HqeWkoo7fi0dvJklZffNeakmGGbasFx/hDGj0boAmde2IxsIrFW
0F+yysBprKParq3+VqaPKH8No7OhvInpme6z0wU3ynA7mbMd221aiZNU7YfoFObADvKSIeNLQX/H
LKtbP9OARoLg8S8oGtrVhM1ufjfoslukj523K4Foi53fbv/81t6Dhf9UyvplmZnwwpqoRZZolueg
GAT4xKgGec1xoNFvgn8UjuErmG7kbkElrNN8F37wKQU6+drpsx5ELvVwvfZDefS9Tf8Rmvq9RX4V
LNXc1wMJ/MC+/WHfFx+c6e8FtWvNxTGUcrsrQexn3ZOBwyhoUNpjDsJbug/5t6Yd11arwVdcZTQX
sjxhMs1Ewrfcot4G8ZZqv2/WRjLSNORhM9WwDPXo59MXOaxvhJ6BNjDPdha4iAuuFZrLQ2hu/WmT
+poTpOFhpJ8ca4cUe5ZQ+4jc/c6zuhbTavSkz6ZYISfYIULQf06IRr5W0upqptlVwGXDE9O48CPR
lHc4KtcyWrPfQJymrBjPYCz3De7Exqw+eRaqV9VUWPdtVSI/tw8nZBiWafRBovreTc+P/pdNpkgp
pOuC6wZ+6oiOTgdgkv5z9onyTwT7L1eXcexI5RbdcuWN6ejnqo1reaVaUrM6GaCLWF+8e/Prn6PN
e0vtKj2KTb+WOmA6szxJHbn1Jysu9Wq7m32de/38BKYv0+kjsY93DrRrJaW0tYXQvZRcTpTrSgBJ
B4NkycAk7Mb91PO41lTSIwJKn2jDPn9p3ez75y46p2S/LIcIQWY5tFls1ZfSWtLF+dxl58f0y2XT
KrSEnJMngmJkzCU+kGd47ylfbTnV8CupV1VKOK3dWACAU79wrFpba8lHGrzvfcTV7otV5DVtkLhI
yzOU+N6Z5wivehF/IF70Tqp7LV7UylGgSUpD/Bz7w+B3C5H0e5t25qjewuf5XJquXFUsUaL35hAj
nqumwMw3ovFXn3uvV3tSLfWuHWsFWv2jfy99cmFfb0g9Z2ArMyIwFG9LUx9a+5/v9p1Iei1EZHo+
6ptztRLGmxiQE/lVHmTLP1/8nfB0LUekClyFUwiPc7e277aj9rmncS1HVIyRQWecR1zXq3HGi39Q
Iryz8q7ViFAxKFUkxEZc4QAFN2jXx2DmzuUYLT19+uBD3tk914aeqhnbfhPxIbRFZ1wH8wUd1JdW
f+6gudYI0gwsQ/waWQezrMOFqStuDtzwcy/0ql7wDVuJW5sXangIwiH+8EHW/N5CudqMNpLi6Thy
z6rh9m9StP7z7f40e/pNfSNf7UW96Q0Ri37Yy9DCRmQBIzBpg3+IEGiVhm+T34F4hFpUw9UYS1ca
ZFhcWxPMpawuTMZZSQ6a68ZUbQDA0DzKYB0VGkPPdN1PD3o2zpP+fWCrDmDJWSBUK4IHkepLezTX
+URXVlsrZufSMHN0VDS87OvMjpBiGajCy0SRhaHDwUSzb5iSvS43QDXvaqDdocn8HEHZ1HplRL9U
qLJ8Wn0mI5cgydZTMmzVplo2SPzZmStN5iHxx62I+HX73WCY2jxMir8KICd16W2NpL+nX2wVZEKq
Qkl9QMMOdMHXPz9mw5qf5++e81V4gi2sKOSmPeLdDXTbR294MMAbSQAoc/suH3k+3ksfSWtVaNtR
NKsmrnZjbTLD2FnNyFy+36TWMfMQLwefqiNePghG5cWis7/NXYk431UWZCI1X88qJIO2jIEB+PIO
qODa1yHs8Ntxuinjb5H6CvUBhsN9xuAw0zcTs+ehXQ06OJbJR+HQ7cvUDcF5h/1bDvULFSNHr+tF
AljYGgZ4QBtdiVYx040JUFLCoN74hnG02e+19rlLxDq1+7UR0CQBoT1+zdWvEWYlQ7+NwGUoN02y
kgS4G2a2peJUxXZQf9Cmd3qzfYjr7KaQmv0YM1TqmFTCU6613KmAlHlgTGINGdj+caxBSne3I5B5
P+VJRCeLmVyhW2CkEEILUd6X2ksdlGDA9E0S6M4wSpe8AfP5qijjoqXYLIJ8FU/x44AFeBI+5tOw
zKu9Zq5ymVk9ko6tUrkWv+zTxwk35N7ozxIk8lLnH6thB0JWkl0NwHg7qgu2QWGekMJaDMXGLJpF
VZ/x0HCysF1q+ltSHozRcCMzc7ReecrqEqYimHTuqgu1ryZK7rhNbUKB8HrftSt5wtwaTkoa1Jeh
LGb0l2bUl7FrXBsmRatKLriN9RDegpu20myZoFFuSYrTh922A4XvW4mDs+RU4DwRTFsJgpV+wmPP
TYCjCyPGK8N2FG7B4KNLkCydDxRrHjAuVd1zda/aKl696noTsVOxU2B7Cm+AU5UuA6vZtMzamjBY
JoAV4mpYl+aPpvNWYSg2WcnEK9DeMh/oNAQtnwGtncpLM1TdLLkbK21WiXFMCXXfKjkl6rfQuh2h
MtAkdWiHAE0VWOiljm212yYwnHGmHk4eYKIviSjO9oQsExMUYyHBR5Cko4iaY8HgtxyWqf5FG1M3
0GaBjKzdUAjd0i+7saf+oIiLEnwffAibCpCEAmS7kTuDfi/3/U7EazpKzEW9tQHego9eDP6KKZ0l
TEeAQQcWJGpcHI69IgMXywBhlss+me5bG0JQCWxU1hcZb0zPnqrhSWYlAo0aGBJ4neekXg5UKl3U
vuRUIzIkOL9Mwlpo/RPSx3UYOPEAxSQFmTqlq17bycAczCYAzsbUsgDtm0ACeM1jDVrhtoy0RWBp
WCWi9JfCbKwO4TisEIJCfXAZxXdxagMc+N5p9gKTGqXeSRn8dPpEQ8cL70xHQzJIky8GxGuIOyiI
qyho1cZLnaergGmGHd2n46WWAZj7wuFlgLHaq5CGRQbeXrCOaUY28ZOUVogTaXAx1E3S22ffEHed
tQe+lQJ7LsJdj6h5MazMyjy2BGir/iIlcAJj6KJh7coFes0RqRWiW4xNQM8mQbxMmi+Dwf5sgelg
OtJp3xFtdFQZAtaou4XxWoJubYbHZsjWcmgxez3HNsqZ9gZwkNLEThtgHzmTH7t4l083CkeYEj7V
Laj46FWY+qYoTOCG1UZYMt25bpFD5UwAfkoymw7Cz42ZnvOYZTwYCxtcvyw2ozh6Fo5ttYVodO50
zYOtgN4EY+/mcfBdjpKdH9ylzNfZS/OB2BsAoKwnvc8Ikdlyavwnj2lXAyw4FenR9F9sHyg8C64B
P9djEbMYAQ0VbFHZfoxAemS46OTxdGuW8kMKJn5MYRgPGXE5Ei+pREQMhrhaJ4Ppms3gVAa9Z6PK
n6vO3HbyAVBqgGAMMg+whxEhNbOVFu6b7qtSHcPkqMrPdj+sopxTeWAoWc+quf1e1Tn2v41Nua0L
bR1HF7CGy9HLjlQAjs57wxCmiu+MAllmaICNAF/bMDzy0o1iiWOlHrvqa8lE3u+dBv16s0HK0C+W
o701qmFRWg+N/UJvyY3Czi3NRyP9oZl3XfSMdZirQyXxSTra7KsFj2HCfEetrXMV3RY1jin+XVQ9
puGKHbXuPa5mJOHRj8fbHluwUNrFvQWWjggMBhd5VYeJC0Q8UE1xVMMJtnd1Jjt9CnggraNlG128
vNl3GTwNsDgmMO8S7KZJZkIxZQrx7I0XOc7A4QJg8YN7f7rjNlwZ0JFsd1+1zjtU8lnSH/pw3dAT
hko1hP02kXaWR09YHGNGSAUg9lkxJR2ttzbnxOm+53DzwjFZpe1waCyoboL9W37xhLIdAqasNchO
icWayDJ8GW9hMKSbXW2lcCAV7knULkb7kYjez/7+dW7Cl7qWeQvwT/QgxPR7MZ6aWnFDYnNdQQ4v
f+h9tM5IrRqALmGV4QMFox3+AAbAS9+UnD6A+xb+mNT0Enscbt5dlaZuavjkeaqbsz2jnL6jvW3a
DtAVnPewcapA2lRtDipcwNW8EwnI0CxfmQ2gKoDBf065oAP8JuXia11LSOZN0MZF0NHp7cArJhDf
0a8pz4HabmqpdEOCMUzjTa+ty2I62MpzZX8DA7tQE9O18m4RTHAvIWIVoDyGyICRfYPJyGKCFtFP
EEilZam3e2CF4XCOimRZoDpvxrdtBmk1Uvf1jCUsSFAZ9TU6xHircJLsPlbODdoHU9O7dq4tZW90
qVW/pZBQRTytQh9hKoYG4xnP9FUOkTPc9vDEwubWAMWkjdgQyQ8d6owWZJLIOybBG1Bao+h2vXmJ
OKeiPlv61JJ2ax2jGEQa3XyPzAoCG3OGPMYpsYc6Xe8QC1IWaRlCKV9VsO57ptMVoCDCwVS9TOUe
2R8yIejKVv4kS6hf00qclWhb6WCU/qUhcI0wAYZ6JcqjME5V5TbhWc2njRxtR957DZvL80EVS/lG
U30HcBp5wc4r1l6yVfvaMc3AnQhnhgWeE7KFrQPOVoqlztFNUJbLdqE2OVEcyCdEIu1Vby99egng
n9GFzedWdXguAMohmiEqsQpjElB7LZnw1DT5ECanSXrhyACR2bsamVPRXcaIOam/kr3jxOFZlXf2
ZLu+upaGRX+x6mM5TAtvnrXIe386q9m9pdwacbXE73ihMyQP22NrfanhZSbbgbBmki4bCit5xsWj
JxDz3qfwxUZvIob2X995/aMsnwP/a1ftw+jJg1sdshZS1p9mnAr/q6jgUnHh6D6vwtn0mlyDgGtD
3WekhcWC59u3ASycwQK3jBfasoWIWKXy/ZCcc+bqFuYDAG2XdqpuhaqsbNO74Mu9jMUeLww7rlZF
AfxeVQ9NHmwzqh8PiHiemCCneD1iZFxQPub1S+rd1eGDkoodJCE0AbV7b2i/SHKxT9jSufU2mcO5
w/4T8wWc3twM77Oa/lOb3+sNEUKGyBDkOw/0pxbyAGBLh5J/B8DLqaGJdjKHwHjOUw+3smHReacR
A88CpFv56imXTs0XFUQMYaFfoD8YaNSmIWxZOT7oxUOXrNvhSxSPbt7uUCybvUJJW0Fh6QRGRTtm
bEWtOGM8vGCTwYGHx4x7A5v9VYkuLemFzNsXD/C7sB5p+tfK22tMhdVb2iWk+0sVIHEzHQ39EHbD
2raFiwhII+9Hzo9Uf4lgOgziUbe/K7j6mWG+9Lv8Yun+QwZZO0RpBBmUBiV4t/WAxgecQDH1p4+8
95r/qSSIOozBOlXevGZc2gNpAKhwp9I3erAe+xIm+15hiJmY1L71UxzlEKJjcHMtpHZkGLr6wZbq
vZzjG1MGDTWz6W0m0uu8rb8EaGSbooWDFax1gZABUyITDmLXgPNMm6UP66DWy3uzFVtk9U89rH5r
BNWauKmJgpoC8U4RTo/LTjSX4j2pEOz/1rw1IP8H3mlm0aCf4tmrZhDM5gjjPmxlhAXSKVhBaCqp
Afo5mcNZT0jDKgDum/mDa0OasOpdKB/U/HGggaYlI0SRyYk9MnK4HIppX4oJq5D5fYpxnXWbutvO
h5CalD9CPdlEnuZAOXfsCkKEfjfSQkjpNklQsqbEdyF8IFmxDVtg0OZmGHZ1ZN9YegqxNjxqGjq5
CaDCslkG/jpCd8Wu04un6OsGJoxftSdP13ZIp611b6ZN2ZdJt7dWK+/rhLVINLLRYe6NZwnKj5cR
nOqLD7i/ql66yltZKdjmeyx7itE7jJl1l8T9RrFBHaKD88FR9s5BNmMDfumDw1riQcCX3o+QCuFE
B9UHffufg4XfnPzXSsW90pm9rpbD3m6bBwLZyUOlZzDJQTVEIbCIGsn97RTAp/0dqQbyD9OBWLaf
JOUmHuytXE+Pgf0jEv5JeD/+/G1/12+dj+25K/jLt60mUYKdN1ENS/RFTAI0w5P7Iv+gM/rTlOB3
33n+3F+ur8d215UJ47xC1txmkh96f5epOBX1P0Lpzm8VhvJbpQdl3Ox6zsN2jE6JdSo/dN/9OWv5
3R3MPb5f7gB98txk/fEN6aFMsOvVMYULUi5Bke28XsC4wGQyvxmwUQhhOdecU6nKCZMdmmIPzHVA
UcFW5U/0+ecHftWyDCCBhTFD8X0grZX+YQo/6C2qv/W+mq981bS0zAzuBmfVHuL9osRil04cnMQN
sIg7CmeIIdme5Acnj8TJmPhn4VuZoFOvuPJU3+WcJlOguyUENc6BpQ5NeoCzkGSUvueueNZ8fWWY
7Uqf9F1QdMtAetZBh+eafSPyL33ROaMfLtP0sZwsp49hwhXbuj5442PWlC7iRgI2rNLcVFHkpAiK
VDSZS+9Ws3c2kZR45hTmAdZfWT7FcktrDV0bvIQGyGRE9jqHDBRPjlU8IxOSeDDZdk2HILfsggBp
U4vEEYq81DwFBMkBttGQp3MXwfGkejErDJRtQUbxGgckijEgXcQzkgZWaGAfG3PYSjpo/lmlY2kn
ByEvIbDqE1TF8hTk23r0HIP2oEoPYtDSTYQOV0xJkDcQ6ZWtXsQL9Nzgp+bjQ9TkbtUGW0vYCG09
WxrmSHu1wz2VpkO5K2iy4bcU+q/T8CPL/X0B1acMQFDDY0SjRdXWRn8QaFbnmBswJDtMU3iqwpDz
mMydc7VXInZM6voDHPAeQqO/9la+oSA5ZfHCIb8Oz5GuHrP8h5aXm8Qe3aSd+f27IrgPq+k57kl/
TJiDprKk6HSKkDMHol6d3XfxUY2PQEWRd/KilRi/aqmyHOXoYjXfRfCmq4Fb9CjIpRatj4hqK15U
quwM2UYqLo1VuJNW/OjrbNNIE1Xbs6XvgZJDeG0OqaYtUTShlNcddJUWnZneTtDJexhHVTes+ty7
ZG1ygPL202bcD5JnG2hBkOQY536JaRG3M8ESNUVrimgkWftUOQXTsSF/rEb/wZCexqjai+y7FcCr
NVJ30MrlCLOg7cVJD7Rd42tfQ40eBNANIX+XOg32Md5atYF2bYHb+lMEcwuJsbZYCRQ2slS/jSz5
g0nI78Y5bNBrLe4yjjoWjteTd3T0De8GP3AlGxBJAD9u+gjj8E5Et+dP/yXeIdmaqcgI9fsmfkjx
Gjbqg4DY+ufj4neDkfkrXB0XYsooU8il9rm8iXxc84bxowqS2/tNmLavDgrLV0Kd3m6/H+pj291x
Dnxw4d/Nt+Zbvor/ptDyPrPolbcIRHTehDYYSnI4HmfyR4fc78YN80dcxXTDypI6ngxeLFyOIm4w
EjRpmO0iREvC6CGQ12NmE21CR+i28+c38d5rvor22YQryjh/rSp41aw5N4TVhwjAn6/+3kO7GlTZ
cRCkU8t79g0ZO/L9oDZQUFGi67/9+QN+4nl+976vRjSR14ClNTTOQXOc4/U2rMJTXOhfFZ82Pf68
IfG1Ud6sbqDATU6p98WuKEpmOzwod+gsuW2BdJg/buKCmlbOvwoz3TYwLhnfrapOWUZRss/Ipz+4
43fesrh6JrI5+rJXDAwb4RiaAYMFMz/0yV0cPPfFF39o0FnznydEuXRkP0SMqo8lIWrWLKQeXFcB
ubOGjmTnMkOl10x6i1CC//O9zWv5Nw9TXD3M2osU9OVsuokgDzlERjqEf77ye32dazXikkpYaXVW
QpNFt6kxrsvUX4qm36rmuM4hpklKsajzxEW9Hp0f9Diy/FFAEVJoa/vZxo56JzJflAgsZa7tmDct
vABUauTk1lc/InLHd+UsVUJjU1FINjAGleEI96hB+TWCWjKibl68qe1mqQXPsfcaG8UShtymGOPH
fBw2MYDjJLzVGOdneK224sXzdKcW6yxE/GEavuqDfsE6mj6B9sFTeWd7XAspj7EI/BJd/r2S5LRB
EmdANRjHN2a5/0Sw/8df/P/qf/wnP7/lxViFftBc/fiPY/hW5XX+o/nP+Z/9vz/76z/6x+m1g/qe
X//NX/4JV/7nJ7uvzetffoBZFjbjuf1ejRcY6Unz8/L+93z+y//pL//t+8+r3I/F9//621veZs18
NZQ0s7/981fbbzA3ZrTZf/x6/X/+8vSa8u92r8Xrv/7999e64Z8a2t+J4ZpFHOy///w/qvp3oemq
rCs4SZozpi/Lqyb4r7/pxt8NGk+KZduahrCzzY6t83b+lSr/XVdVSxOyagtNNk39b//3dm7/e0P9
9zvg6//z53/L2vQ2D7MG5slfY7BlY7lmGDo3ITRF6Na1FHirYno5mXV72430z6TaR5MVqImjWYr1
v6pK+SgTNxuh8V3IHw35X6R8LdOERtxF5wr88aCNT5lVX3552P+Tb/PXj7CugokxtKHUmG10ViLl
qY3EFlX5Z0SfPtg71w9Nt0xN1S3NNJjt2tY1qnG0wz7oG0YNWpQvFOlBJkkppOiDaP2bT9GFrRqa
qiJXaf5UY/4lGxpt1Ubgwgpv+3ibGBuRn7SPFLf/GnQtmy/CRxgCQScFNaVrhHWCKITWm350mx0M
yTE/ZLzNz/v/B/X5+hbrSjZ0DdUawUf8NaErZd2XG8Mvb0Pav1aGfMEQLo023RvliJRf9tD43ovM
qZJTlf15KfzrVxOqinMO3TfVVM3rhQ0+VO5b8vcbeUiOsUBXTvoI66+InzLOf/2CQtdMU9iyLgzL
umZ5RaYWyYiwolUVqy1d+0xBpy8ONwi5DZscQRc30cf4ixpB4Gxkoa971FPmmbegEhBAEjLFj49C
w5G27P4PaWe2I7eOZe0nEkCKFCXdxhyRczptp30j5GTN86yn70/9X/zH6cYxqruAKhRQdRwOBUVu
7r3Wt/ZTQv4kXtP4UMXRm9Mqc5/0kXNufOEGOKTtH0IkOJQn6SkGJLE+NyWTJZe4oHM8jvatiBO6
d31OsxABFoM6x7sKawgOm577h312BEHqRSbH26Hs8idCFyoaitPKqVLhr4kogONSVMl4cVHf7Btn
0NCdvOnQoGDdTqNKd6HVfF2mZjWD5y1RvkNsPKbe5TJe0kVnB9Xm1d4eom5nvOpHNSFtGio731aE
PIBhnvzbmLcFSAHFTjmZaMajyy0X/mnwXUUMmBN/ro/K1dFNmwGHMmoo77zJqh/dVJT7AkD/T0LE
25nrdBCh91nqr7pGoh+ROntxTdjs+7bwd6BBMCLZkX6NfWNfPKfod/AYabDCdntvg27cMp+FOVmN
Yj+FDbAUsoP3ioV09rxMnS3CcQ+NN7/lMaPFthh+RMPEdHpZv26GtoOuF9rbGDuZHUaPwqaOiooU
j8JkDklVJLRIk+kqZIy/6+ohhQuopgHPRsaTCnR1Ax+mgNYywBL24K50cEw3XR75N2UGbqKOB7SU
Dv36Pm/4azbYKmscesc+drt9nADxGmlJnsohjfayUuAHig4VhUz5Owg9qpuaCey5zuia+FxFH6a6
tPioTtMZLbpvsgPJW1sJmAwV1xvbEpQ8qIfPTKp9agNIALIZBWHJmNjTzFkusfb8oxNEcI+GbLW5
C5RchW9Ba2wrT38kvXPjN8W8WXIBZ0WkqHy0IF877PWHO3PS7COv6T/afHkuvCw4T14zXmZH6esl
aMm8HPzlsVR+fdXnxfgr7L3XIZfNVqSNObQ+GC24qivKmK5D183LQzqCEPbQcp1k4aeQXyd155lJ
8pu6iuzlDLMtat1DVJoWign4Y8jEFFoO/5ifh998BLEHlFMMOLopOihm/7+4IEFVdYBx5r077rFM
mauJ1+28yCa7pAJ1UJjP1bkoIYPBREPa1mnn0CZ6OBcs38epn4B8RbpVwAVRT4jeW7bScnKMNIg7
qECrfbY43cF3V3t8ikagnR3UJKH90mggNYXirtXpqj31YoYIHVr2joecH3OCoD7cIQMnVaoIuFcO
dhgDB0Th0mdWIx5KsxQM7qBA4O4sb62JwKdURwO0u9k5pcxzzypu5xuzokNG+txnaYqQ/7MRO1l2
y25puIllxQJlJc9kc6SaYdZbuw0Mc0ifMmzYqWmyAQqnxVSVOeUxIm5kZ/GlbrVhnjFfAmtXJC+5
+TpiXLW6GJ5qEJfXtCrD61Qxs041M9yQHw7pSMsU4MkbnZ1PuiRdIfQemBT3g0rfmzD40inTgZjx
S/0TiAQSq3b4CmyHIFb0bWcdYYKKWg8TWhwFpzhvWP/t3F6c1LUgBSbRuUFAfMpLBonZXHc3/VyB
hxlVCbnQ88TGskPkXx38gKbq38AKIGgLOu++qQe9g3SGhESBiIlbo25ma0rOquOw0qpPTn1m+Yh6
QkguEMa2XtEMu8w4MOWmeKr2Tj47j1MJ9Suf+xuuXwaWMhuY7CzxYhmnvVq8CbgJu+uxiToM4LA9
tkk0JycOgOhcmhVDkeXIufKwJFqGy4dXpeW9HH0bzoDKToUpzM0wOMshquv3Jan8az+xrIvCH78V
sZ+ud1PnNGQlerkCP62JuW3KLI4PziDDTTEVb/YAhWCxNXC/zmNzTLP0dZrz9jQVefkg63H4wCuc
oqntNXZU0w9PQ1UnVzrtazxDAdSFSlZ3YekAwE0TxA1SPpb92OwrhJXbYLa+OAwPTkUYuugZCjp3
I+L5lkAJpDc41KKln/ZWUcaHXtE/X5rY2owWD7SH1/sjnotmXyZhjtJxrk7aTOEProtgIMt0BOPb
J/ejsbx9DFGOkfckN4sT9rfzOOBPqgAA0ouNrG1YQYkprMp9GquVu1YGLfml67EXsL9tHQ+/SzDW
TO/CrgQJGnvWyP7OgbBeR9+U4ZFlojEn0av0i18mXoaeZKYVKgNxWepJ3HbZPSNOIPj56I5vbe6K
p3ShOdwk8LUM8cy1KJeDsufhICNGUjIaP4pS0YYqKIuaJEdeZqS40T2Q57CqmaYYF1JYEn1UfsLi
5uDZOEEhTlZU2OClyUTh5IzvJ1e9lnEbvtvDaO1UG7R3HnCk14QczwTKzsp/tafq1k2UzX7tZMdc
De15jmwJRmhMriZP8Ox6CocepEs/acyvTSuVw7yvTR8izyAlAE8cHtNhjtGPgifZia6PoVwl4f3s
D3rY0FtbDiVFxW1JbbCH6geStfOASPuNe8zaMjmIPHoLQyYUeqrtS2Lp72NTSjIVwlfBl9hh0xb5
Zoa9XmySoAFO7Bf0rZktl1+0Dui4xxmHdlGV9dYJTPdQuOAlm84BFRKDG/VEGO1JrJpXKBe6R4Hr
k7iAvNMXxH8w8ifXui8DWuws+vZhyujjhkFd3bYFB7nn0ViPtAjBF4kW0VsAUK8c4ufRs5Jz7sM+
KpuIP9qxf4q5C6+EKSHCkne3xz8lDzKZ580wROOuHvoGAm/yK0EY+RI58mNc/z06zY6F012itvP7
bYP79MYJxxfSv0ZWAyLCzLOz0wSO8oOrn6SQQFYrlXgDvPtSjsp6GbDkHXoNRgTVs/00Gyb/vUOb
CLnt3N3CZmXQHgzjLvNVeBo0mjOXzso29iO0TDF0wdiboU0i/d2j18uYMaD87aFP3veZeAnLMkG8
HTav0AE/tLMG0qBrxdpuTTPCGDe+mrIi3pt8gIdkUDUxHNtA7mX36LA0bu2u54y0hvHWZKGzQYKi
drM9TKiqq9I7+oO5G2HDKWS2ndDQbL814bMX+vtYekyRRzfcjIOe7vQcEfTRV7+sfPloLDg/YQ/K
XUiFotaORubfTgktwwB46Q0h2LRUMGyhQKyM22480wxbaHI1ZJ7Eukm4gBO4UxcnCuH0pmTruRW8
SZtpvfFqwOOHpqYHUjT8BqoQglLK4fDrkaUdBx9dsgF6t8uTYD70vh2eGRTLrZMKIIlABeekR0UY
m/qiUkUkCvDyS90ZwZEJw5o7PLbVePYO2eQsR71Ap5oysunjzLyphOwWJWhEeUlvrvCJOUfp1NFX
AG/DplIU7GmX9mdQbOgKEwRvZvH968hybxsfxB8JMNa3MJv1vpdafotllvGmeq6Pik2PcPKLJLr0
nlFUhYjorYqJd5jDTKxr7T3CkWoZ2RDeA9EhhIHfvRVDG1yP/aIR/ekXIym34lxOCEcXCoO4CctT
vCZYURqVu6XS1a7r3XQ/Fb1zmq2ie2KRpNcTRLXraK7GrZ1X8rHRFLGy7NHg2tE5mcoHFpzeidb3
7hJvSO+zlrrVTOXXKQJipdrGhiVuNeeiUd8rr9P7bmXzi6wAY+508NPS58hn+/G4cTZop6N+V+Zo
qrPaJFtXt8Boq5gh3xjMZ1lOUbvNotr+NpYxDOJSwRb1Y1ZwSyLxVWSnqIil6gFuq6HZjUzq7+F7
jjdD6IQ3bHPziSEwYTNO0hx0PWQbCsHyIBk8sXozgCQp/eCbliA4cAAlBddcM4GVokCfoju/fgQV
5LzlRZrs80pHXEyq/imfhebQrIdj7lbeU8lS2Xty4EDSa6pDQVfgXAKt2FrckC6dL5xj2/IS1lJ3
Fym898IOzb4ucshxoR3B3V793oMKD1QHEE0mx9oEGj2+1rG/mxebogJN1lJWau90ZXWTxAQ7pA0i
C6euCbup59d0hvqVJNUM4z/8cHJvufFbljtKIP8cxaB758khjGNAdu42lIxKD2Sr5OQWTymaLXsV
PAaLh5M9SOzlyxTH9V0QDLLeLLM/7oZei1Nf++GbWqbuoFQHSm6hF+1UQXLKZjm8xoVabowow73N
HPVUZ8V876lo/pYUsX2pl2HeaWtBkx7OhOGhcUSdayVXBJUj9zZ18tWy5ADCuZvGXYTj6AhbcTim
eezuY189OtFcQjA207hZAid9VLI6NVThFfI2x+aV5aZVHinToovjqRxhbU051xbB84B458COWRwd
1Y67okVnogokR/ZoQSZc+nrTRXNwqMTyhUFzfBwtAQF8YDyYtCn4wYCa7jQHQQanU44vRVuYfY+3
6G4pSmYuJknYFhDngmputo4TVWienRK3fWqw/yfOzYB069Gwgs4mqMOjxq9wpCxNbrWjp9t6cfRB
qulHbtMsrvw4OkQ9mGzfNNV+Wbj0D0iRtkCtqQJT5C+dk5H5FPftDntMuxezq24a4JGG5BFkhNUI
qwK124j28dCwT+64kT/EMhzP6Ie4I2Rjc2XElB6GlrQoNjT72k2abst1N7otC9M8FHamLrIoHEJg
exDipZG7rM2KU1PxC9YJN9FNtAJ+C+IvNwt9LhSTpf+jiuIPqxQtLSGK19zygk1q+T+7HCQb4qPv
ZrYy5FFEUojUh3Wm4ogbpv+NOxWi3IHqaejQV9rtQFLDUstdMBQlVEmlkW1Roxs9OOfEBmqj7Z6t
wUNfJmOeS6Fj/F0uDpnYdA7eh/gnbY0nK0bF6jmcDWGzQF7zhwrRleNfhtwxX3U8DkcnVM4x9hd7
q+sSdGBv1hBguviTj4EiWBDle73lfAUCha0hXtA3jvI9sGi6V/h4r/Mke50DpzkP6Txs1RJMd10d
TkeRjh+92/u3c4UMNXH8dWMsp3OYr3ruhh0+spLiqlSuf8oBiO3DmTKJCI8K0SMK2y7S3mXoXf08
zsrdTbHt/GC+6oGoJOKCB4d1a5nSNzJQ12WR/9QDfPa8Ure8Kea6zOwUYqXo9nbnOJsM9hz6PaPA
wnIJjUBsk5lg57u+bLtD73Ftqytc+k4Zd/uhS+ECD8g6rT4aeE24KU8d0lC9cqunAJGvGbqPoGzo
BVU9NHTBelgKStso5UYfjH148mXR7frQJJcyHNODF4PzRWpmlbI9A5m3T7wY6F70Wfepc6fSNH9i
Jm2QU1TfUr8J9rqoGKMEC+y3KE4OUGr4BjJDL+qQeuBarT5XiXyGgEZbgLLt4IvU2SxVOhyyPFpx
jGK8qbQ2HE/2c9o01l4keXvwhBqP2pb2wRYjoSduaU9Hel7+RpcFkckLd+PzKFIAsIFVHJUE39l3
gb0fbPY7ma3VaaRRu+UUKWpph40chXMbtx3bdmkLeoCr1tUOrTP5Ib9U6+DYbXoyfjKAca1cxCb1
cgM7WKePZULd5NZtcYzGuT5b49weS4I1Dv3QiJOpB+8waL/ZQ+nsbvgKxb6ewCXqaJTEm03dS5LI
H0Mlu603dcneWa144ZiLQ6J7SoXI1cekzrioB8wraVVxV4+jBFFlmF/7bVQ9lWFS3gkpQRVyYZJ1
2m9hoMOKHpsEckRSnPh7+uRE2VQn9En3A+ikW7uiLY9diOSRpoVXqvtXl3+xvdEm4eVL77i7zFtY
luFtPC8pVZA163OdpuWhsEaf0WlbXoUdoOyx6xggBzzurK0TFKm5++yHwn7pFjXvmwmN/NIiPGxr
5Z5g9vhHIrRctmy3hmEVkv1RTQ6yHXblja4G3BqJjaY9GXZt09kEc8w5vK5E3olR8R54CZThpJYP
VedFB3tpBUVlwJ5P6gXpKsIcwqD3D0NHDDhDBL5NratjsvT9yYTZcKhj70et7e5Y0Py6r2ek+n5M
cMZks3anro/uEicejmUw4ceT62HFfe7gxo3cl9wauOIaCJO1eR6alU47OIi+uK+gTJqjh1DL8qws
z9wUmjyMQI31mRQ9QxjbkB28bgqPdgQWOqji9BxkKT2HhIxsIhaLTaeG1ylao8nC2JxCjfmozPtq
z+Jke+xygI/AUg9g/pt30IvRFyLL4IKwYjeYoThT47VlzF1x3IJTOiwRnY3xGFkVyT44x9qWc6RH
ajq2vV6zvu3rdMiYibukmlsV7ulNExbFVe4IG0StfE6jWmzDJPAIX+oY0I5gc+mowI6NSOmJbIR2
RjTFtS3s6QKiOz8G1kLnwS2raxsvDm53XeCsJcXN0XCNl4zhdgdvelubVN5HoVeexpAjfrGKjyUk
85wdtz+UBe25Je/nS6JTOrgdIl037LIjv2hwGlYFVuS0/q5aHOsZ9qS3y10SwSJlpssI7uESQ6gA
J8omvVgh+VheJA5j3r7SKgcenZG9ELpkcsx5BUFnsRMHOTtnVG9hwOx1mmyrwSn2wJn9Yx0336h8
E7yRtYJ7kwQYj7AuhsqXj9CmN61ECT9b1bhJKaY2UlfzNvf8GUPCalEtubtnXIm/5wvpaJWynoxL
Q7B1A7GtwlFwUPSo3AW2p8lr6Uct9ZvOaBwM4O/JnqvlpkiW5n7t6ONt8zivbXf+GNtB/bQH0rcm
HzBq3KfhKc17aPy6tr4HXBeu7YZmJPNlSgcu9viGhD40dOgek/ReFFdpoq1XL58wD+uW49q05jRK
kuPpXEYbFMa8isqabyKZpgdr8BLAwb17brvBecidSlMfif5qigWsUBUSmTGR2p029RpZma2Thm5G
OhdXO18h2Rxal8VBYXY1lq61G3JFWoFe0brprK8aep1f+rrw8Hm0HmK+jLgcOM/WziZnbGtZJaFq
kyRJCWofe1iJ8N6MhQN0NY/3QV5eQh9rY5dl95PVfidUhpb/iEg5jXCHLPbYYIajaVJ4Y/NOKudw
F8iEGKiSq6wLl/voLTFRdQEGowAxeJkVuFdpPZf0o2KEcW49qn1hU/LoPiy/al3Yv3QgPFxrI6at
KYDYM3pute+cUtwWk/8ywxc71skoaUpllIdijaSZZu9Kjsuys9n4jomN4GfkUr+l2Yp21prTg/IK
rm+J/RaZDDZv66h5Mw9RPpCVkoUT7qOwAmBbhD96dKC3vUO11U2L2ooACjrvDZpI7otckzP50CYG
VnLj0iujgRDuwmgoCYKYIFrGZrx1jETqUrbL95aVe9eJKo+4IXretRqr7/VAYJknm+pJN3SMZP8W
VNIwnODQUU6cvdDRXk6VlNa9ofDaEBM4nIJosXZOG8ufnp+LX1wSfzhox28Ztomf/rQk3xJT9shz
6LBeTAjAjTl79FjThyNhSzwBqF9TnLgtVC7pYH6rbll431QLCWUnxz5/Ej2EEf3fftB+jaksqyU/
ZrVrcDQ1Lp4Mf9blx0hrad83Q/0Fi3h16xcGP4D0u6NdcX4E7pJftUG9XufmLh/pGpW4RXJy87aI
t4fNvPos+8Z17ridvrOT9neBiuW2mLpHRo3RKeMsoRlM4THYhca1Q1PNKLA9ZIWaXbTQNyoqbx1F
5RImHbb4rLXfxRhnV1xLzSapg+GuETF32RrrXNTSfAwiTeJSPb46zIz3kZNHx17JgaiYTFrXMzOK
nddV065ljd0naHJ5pxxKX7WWLKFFXZXL8toJrflVrgP3VIfOq2sCggrcfJju4sZY+0pF9kUq7AQi
w3+cW/S4W9qpzTaPODDk7ItfSw7mCY569minWfIFqW10h6aAd4GaZNjJ1u9+dEST2W68z35aclrY
kh3ryvdWM9k4EYIUJ0HE2Rb3r53M9Jm29HifCY/F7I3KJyyBTJOU2L7vfozBSi19dzVyum7rBAB8
EnkEvc79/dTK7mQb0gw9RmJ7rsEN7SyLm5pTEg9QVra6qoaqPQJx79DBkxNYuql7zAtMlH24mqig
rcxfe+klNrM1WrqNG1X4boic6LxOHpFs4L3tVbdbysb7sHBsH0wZrCc8NzZ7/Y8iLi3gwvi/iKVi
3pNWPwPVyZO0k/dJpcuFIeLz5C/fvKR8TxRnkSuGb1VCLxREuad68h2ysue24JRfvd7/QvwDuGJW
ena0LIEHfOraaSvoNXyrLanfk9qecaeE5HcEaaSoQuh94Z/KqR0gy7dZqR7mbMmZhUF+Rys4j/1N
7NmEdBEqdMNfbtnUU6Kyo53XZIW7HtEcKfaYdglGe811HUgXTMiWxLI5zceO3+oIOoXxaqKS67mu
cDGjyToUsoCUCmcQ27xIbmmRLBUU5yEs9h4Ty126Jl8lmHe+t/iu9zGRXic7LJsD1EVxGGTBuDHC
eaSDLtp7VhQRbiWLC12e4uywFIejTov+3BOnwc3ITbflKBnWFBjLc6YoDzDPp1NCGxqjeJ4+crEL
2Yg18do+qHJHUo1jA/FJn9XuIe+C8FDmw8Icnz2kz5Zqp4XHIG/G5JYPKth5o83tIQTNNoTkZLhw
LBBNB2Y3jGo5MFn5GSeDcwxLkoh7HdG0U/UaqOM3uA18DEdJqG064xCDiBKg5lNFCM80W1503Yh3
muMrGJ+S4MvQgHLv+3BaY4u6Q5Ri4+u7HN6siJqbLiDcVMwjDhZvLA5u6wIrm8gq06azqSHprk9t
/M593d6NCyEV6VrftX7e7OKQBojqsaQJjFAn0c0vnoy4qucL7OT1dIg9qAukB9A2ex2ljTi6Ick4
HsIvnJn6WzDPOd/IpN954gAI8Rux79VIG1LsxgERsEw+aV1xLLxlxk3vFeOpfT5lZpv6Mnuce995
Trt8+ma1zqrMn7KMZlBm79oBvV1eDS2sGVrPbmqenbZURMStCAODWrmmXLlaCjA0WWzR9vJcxpdc
qgbaRcisW7ytAtX3SATpXNYRZmeIg7sOU+9uSqefY7BmNSxJ2Z391gw4lsZUbSYKGBL+AE9UtqTv
KE1zsL2xO1nBgte+6Af4eNhGtI9typCG9DwTpSfIsYGKU/ruSPxp5eyUmaMrEyrx08o0hZbTwgBw
igl/lBkJvFR2f3a5/zy5XL+2gNq8K2K4kSUQ1f3db1jBiTPPu9lozFaBgG0pGHn30ZhcclHZjCnN
dFrmHpu1pQhxQK6zxy7YHfnbTMfZ6r2DEYH43hQ1LXUR6Esy6+pL5kn9FOZ42IKk75ieo4CPx+41
mMhPbE2Rb9Nqddr7/XAVVW1xSGSXY5aOo4u1aH6LxKbYchlvk8DYN/Ru3WrOnqw5S94ZJ3qvUaDx
mwfT8KuqYvzOVT8e80mmX5I58E9S1PHrlKZ0/hvuQ7TskGMGWNSWoEqfXOaqj0wmGcAOVq1J5Cul
nW7SQdz1a2rLKAbE/mqJ5wea6Ax2RUsQIYY7sK10F1iUDb9a7+ZUl7OH764ir6snp9Sjd9LvpaWw
Uel62ZFkyaCv1/PBUdmtSorhbrIqZ9s16j13UWL7qghuRwX7Vi3kLi/0gxldlatCx3LeRJ/TIK1c
QWPReYVVIsgNGOHRVLn4iLgubMbZCrfKLl0sYuVmEQhJ0dwOsWM2Q25H3HYnmnok6OKTDuGERSyc
xzQbk3c6e8RSONUS3zOIDMi3mLIjejUcb54f7jKWd7T1pT1vStVEtxmDQHr3i4AyQG9dlpl/4mm3
D1ho8eB5vX0fC8VQszJ3A+USZmEcjav1bzgGPa/pYqMmoXgWe1uo+lymWbOXDXE7ZBbEI4f+OPOS
RKRC7owiumPJwJ5vKldiQxIMOq7jwsbt0hAKmrpO9kqiF7ie2VJXprTNKrBJcOJk4M+zteqjRCFW
nX+2cUOxlz1skU52etfP3otWzkQp1s+EgjZsJZWPTSYJI+wZASmnvObwXqs11aLEFMR1zdk1C1V/
S0LJlukISoPMiaHmGW+cv1UV2eq21HQtANQFxzxSdPobad2mq5abKrHZWx2Z5KNp66eyJP3oEKgZ
YGbTZb8GqYNnsjJI20hi881PienEZUvEnlV1e5O5j6NK0N14CXvlf6Ryo1ZwBLI9m8mfMtpZZaL/
dEw462mdIZb66lpX3+35L0av390e7h9/OtLXf/7pA/CMyAgVfWW++jhPtBhanI2R2Jf+w2ylf9E7
flLsIRRUHko91K4SPZv6zGW2RkUWfSDyxxx26Z5J93/2qJQ0toDS7SLkMUp/NlMQXaGZGDhAdDDO
xQ8oSP7D34I/1/ak8jWKN+P5n/WtcZ7ktkdGzONqTh9mTOzRf2SYWKWUv33CZ3mr1/YlKbZ8AjtS
xEE9EnTBJvfvz+mT7JT7MGpJJTxfOo5jA5b7/UdHxG6InOqaB5fvYAgqQ7gn/6bO/F19zjfB+2dL
fhHDJMVzzCen6lTnQSzssXoQzrjv6BwPAl3Ct5zp/L9/mz8Wle2JVeGMvlX4tnY/vSBJL5gtM214
BPXjCxpMh//bn//5FekTj9xf/vx6Oc9UxcxJ//0D/nhSSotVPasQ0brCfE4qsIqqqyKvTr6MYn5p
GF6m8i2X7il2vL98ld9/eFTZDEyNY7uah4Uc/L/J1v/QG5OanHrLhEKzLo7xyMAVtNhfRLm/f5n1
I1hY9qoLto0rbfVJD4xOPZAzkIbbxd9M782yC9o9PJb/5In9+SHrkvjH91jyrNSB4kP0TOsVfMdO
xWSk/WW3+ttXWZ/mPz6F60CWpDnmPE60ZbwlJNRGG9Nf/ft3+X358l2w2tk8LmwDPC77M3UP7cIy
6yGKv5Rx3B9CfL+3yTyEf/HefP4uvidtbVyljWAH9j//8m0q20qIerln9gBWZJnTYwrEBfSFQjxj
Q2H692/1O6Pek6jaxSo6N7x8Whrz6dnFYy1DZKzyPvfjPMeqmYa3nqiKm8r2wq89duBXIkWe5Oj+
Vbr/yc39/z7b1R4HAecm2vdPHsOghCiqjZL3hXtKrdV9xV1yfAmy+2y5B6FGjf91RGuVhgB5Ujo1
VGCNfkrS+C/vgs8C+f/S8fUvQtsCOgbyceXwNNb//R8LSI4gIGkBQo+Kvkt1XsZnoGGeubfb5yDG
/oy46d+fuvxdjf/HJ34+PhisJ9FoF/mDTwI9kIfkuvENduvoPR1b5nMV1zGmOherbK/yqn/4y8ev
W+2fXxipvMeeb7ufaZ2zijumhGH+kNTNJZjq535B/kIPeljj2YchMBtseyUhseaCh+PJ4vb0l7/C
//TMqS3Y5ygDoHd9euYx2cmy46b2YFvqdrK6myEjdpDByy8P0rmpmFz50cs0NTfl5OwcjCrkD7q0
ipOXxDKnJlknuXI7kbhHWt8VU/P/xaLwsT9yPvLS4//5fVH0Q4iCGo3NQ5arB4y19CN9IBpkJldQ
nXDtkVNlujeETH/ZaP7HxcEtFIaGsqXhTP79k9uqBdcKve0hRdfYrjE0JANO2DVy52vlPKvhp9de
W9NfWLlyPR8/L4p/fuy6Nf3jLZi5wERNxaII9LQtrFPNCGr8OYcPTuTv4uk5CNCSt3e0sVFk/62e
8v/ciJiN/+NLf3rcooxLxJ95/mClNAuWZL53XGKRoxyJoclfB8hH9MKgfo0RsiJacG90Lz6ywXxx
MnfLYXeAGEDYdMIlzDlrQRdkkhVSovptjABj9ZG4d6wZ6XRfEGTIZzRLfk/FkHMJ5armE+tl294B
3/avEmwrOX4h8YLIk10y9Qo0c5bZJ4Rv7hls3UaT3utleUYOBquHfrw3QhViypeXADiApxGvHsLV
SbejPZ36gOxLdJhfsyB8MoW4D1JYQi3/GIo8evsAV6vi4hH3quf6y2h8xFE0T4HGEWgKS5UWGTIU
LBQHjaB+Gzg5kd8SMFdpHxtjfwy1fkEEiRp87PZNTnzKXF7FDG/p7aJMCMOnOia3IWnt77INr1zv
I6WLlRHlavQ68e4HoiF53Uemk9twlAwjhuu51E+TNV4XSb2Hdaq3A26Hqg0f/7IR/Hni8cP77LwS
E7VLcfj7smMfIEBjMtmDMN49fRIggT5psXK0LhOIJwi2ewfwHI61o0rII5mCr1E8biV9tzawX4re
ekD89bcd8s+XgXmwLT2zXiHoWn7anlRJ1yXWZfWQ1u8OJwG/k6Y7a8mvNUADeoXW/NINT6on4vJv
KPlPkJH1dKCzj0XLodYw63/7/ZEIRk2DmVNK8sEqrhYmJQdlYReOO70wxJ3Er8azp9fF79BIuaTl
ddnySvcwuuDnFnsrU+YCrABKRj2j5ozDjoA/Tx/ESKjUv/986170+6bhSOHzA8IgUVp/ropmd+yx
q3ftA60m5GPtQbjFPrf/clr8uTk4UkpnrcEEFjL96eoQ+eijumhqHwjP2bd5/+KilnaU96CGdJ90
7TWz+cO/f7HP5R71CB/pGYmXjEXwGSFuzY2bTZKPTJfRxjAgrStRW+P3f/8U9WchwE+tuQIbOgea
SdvvP7WH5ovhr1M+NP45Ht7j8ru34ELzCR71/4u081qOG0nT6BMhAplIuNvyVbQlihKpG4QsvEt4
PP0eKHa3qRKDjJm+m47pJgpAZuJ33/nuFVXspLsJzS+0xVdlfUta8k0nWBLOxbUe74KBAb+g31je
1yKle1j8GqnEZHiZjQJhRobAD41aaF2PZoyxcXrvJ+8ISf9+/YpTW3r2slXIJC4+VXESVui0puo8
q/YqmNL7NK5j5FDGe54Nr3wUFcpI0hbBR9kmu//zQQ1xKbSkH3kuMgZB0ryOflDVzyCEuD/GYszv
Yl+NN6gA8ahhrA778FG9syT+XoX8BJS+bEjXJ2e6+AmOG+dD0DXVOa4/TYP9oQCIldMaYZTFz74r
M3tn1f8dInE9wg+yAJuc85LxaJhhadopDzcsfOe7GmaYjmrOtqHbRrjHj/IxT3FitUbBVFX7Loji
1du1kGzCUxVSXtqcGGZHX7EuKjaZiUSk52MUlsWHuM1zairmUYVQgHxn//aO+HvfcdO/FZzLjiAv
+PM9N2YUMDqyPOQog6CNny/2YG9f4vW19M81fm/KF5FO7AaVwURodVZy71NubSeIdvYnRiQY1R03
vY+tS3ycuuKdBfTKbiHltsjrlIX++jLsriyBmiPweKLC/9h7gk5U/zjToHvn/v6+jk32SN0VaTii
5cskso6Z3JCFq8+NsO+aoHg0Fnd5JA1hBKKJHo3p+h8R7h1bpXflMJOAaIhETP77efUBoPPm7R+0
fK8uPhJ//J5lpb143tlQ5ROtcE1Ae2dTtxxZOYxyrIxG74b049sX+zueWG7eddmnHrnFpXnhSJV2
jhubsdc4PpolozMdXsxefmjR+P7Hl+Ljx6m9vE2qrxc1lHji/JvodPHxSx4cm1JsKip/FybyVxiA
UHr7an/vDL5IYOFJmkzT+ytps/zRyJmmb85WhadZrx4sK3rnxBHLEXbxpqg/SIvBdYsa9mVKzsSF
YlZybs5e/ktLaBTDRL/8x+iRAkJlYupAFeeZucrEj/6L23t56YtFYjHGFnre8o3HcbsWLS21nhG7
t5/hKzuDUrrk+EbMKs3Lr0hRMWzIFId97wKUQ4psOTfoOPKrOc7mdz6Nf69DIjfTJnEkbnH+el1G
0jOP5STxubPdmSCF6YXIQj88wd8F3ZnO7+z6i01Gm0f5vDVCaVPKv9d9GgpHdGU/nXvhFWujyKv9
3JkARbOp2vpm2JFUNNZ/1JagdkTrnCKib1uoZxaCwZ87O8igHLZd5569oFlc2X0SnmhKr3p7cHcj
zxe6s5G+t0ovPozLVanVeHA6EMrSrbqIOqya0kk2msZZMslwNLVId22LRqorBaqPJhR3hhsPn0ko
URATKp+8cAES6j5Nn4BvMrssI9Axfjdk5xjh7lXOVM79HMZ8ascyOpWeeOflXCwGfrFgtfkEelRb
CSgvQofKzGSHoNFg73yFhtqh1NH36fTOh+29qyxJzYtzVtX2nAK5N86D7z2YVVU+ABhCXxxGxrVp
ltbu7c10cSBROOR2mMLnIwP+RF26rqamYS0jWvW5m1bpuJr+sy7OUpj88+8v139xO3WDJWdt+vW5
/tKiEYj+5c+/WEXVOJdubvDz1bR1M8Zr3jnQxHL8vzhM//r9y+t68fulbbgmOoD67M/33idfnMmq
6RHlVAusdc8sd4mYfqU+z8aHf/dilqPixYVbdChlhU3l2bCPYtwAuPp3f//iqK6qfKAZafNiONiY
KXyvPPrewro4VaZ5mg1z5s0U861SH8Ax/avfb1/01Vy/a12gi/WZOIk53dvKeGe7X3xm/vfNuy6f
auoa3mXy2ITtiJLCqM+eB5ZqP6q9aL6/fQ9/Hfe/N8f/X+J3jPviHZtp32duGeozMs1tssxTdFjM
eJ+N3/6j7/Xu3rmh33HDi6t5iJzgPLAVqRP7jGo3RwT5b9/Qe5e4OLwYQvetadntiO8LtZbiupvf
ucTr6+qfZ3YRrwl8kuBTcAmU54wDQ5t++xbe+/vL///iKQUitIsUoeF5SA8633YPb//5957Q8v+/
+PPCQBaVzrxyEkFgm3mP3OJf3sHFkTWkOYDxzKvP+qMcOZ3eeQHLf/7XiegptCSSCJNJ/z/voCLb
BLvR6POYY2lbbCMorn351ATT+e1H9eqbeHGhixPQa4y8lY7WZ9+9M5yCXso7Mcir7wIuBUUpajf+
77P/xbtg2mhKRJPos4nzh4urkFPf4fX09l28d5GL9cT00+iABdFnJw53aBwe0t5FP/2eS96rR4mv
PM8VVBsc+yI4YSqqVxNTRGdv70XrwVlDwTvO9v3bN/Pqu1+gLSQXjH9cFjXtvsHUy2FpKXFKoLj/
mgETPb19jddeO9MMRL8+yDb7ko2dy7oFUtDrs+HeILZCPfBf7I+XF7j48jHa3cJo4wJ+s+7qL3Gt
37nAa0+JKqoyKfxAFLhMwHJbhzzBuTrnX5thW457NN9V+U7U/tq6UoLen2S8h7rSxe4IsjZAhEz9
w+mujexp1LeteCcUXR7E5U5XEiibYpSIJtbFWeX5mRf2OSVsBNAfpV9fG6YHZn/BTYWnLIZyrJaa
+n/++l9e9OJ4iaqur0ODor3tfl9J/9vbf/3VV/Pili6e2hTm1pDDWzpP3sYJj9AImGRru3ewvq9e
RRE2KKav6DxefKOK0EuITMP6PG2j+M4DlkzOIt/5kry2T+isU2fzbHPJpP48h8klW+QTggWQnqqd
5bzz8l9dXy/+vPzzz88eWAHUqrz8sGPy9MzHqjN3b7+NVxeYw3QXq5hM/jLznHNafVKNZGwelO5Z
7z0RQMwdVzZa8/RgW//VI/v/613GjE2lnWxKuV5GWJLPDxMmeG/f0WVZ8nfUSA7vWiTSyxl5sWfc
FmVY2wX0AtwDiny0/gwW4XYZI1lFNPpNtJu3r/jqe3pxwYv9EkfAwXPNBYGe98kdaJK8PLx9iVeX
s+/SP7H5vsCd/HMp2LamM19wCQO93SgRS/6obXflHt++zKur4cVlLlYc297G8pLLBEWEimYf6n0t
95OVbMC/rEIu/Pb1XvtkUtoxgU7ynphi+PO26twp7SKLqnNT3KcBTkDb1L2GsZK9Nyfx2k59caHL
UrXr9EMaelzI+wW5y1LvFKleWwG2SVkCIioIuN9d+RdhjGnnOUphTkzP2nnOAdJPaL2zAl6/g38u
cfGoxiT2dWjnbFSAY0607987zF5bYv/cAw3OP9+FAk7g9Q59ihCtnsRNTcWIqBQg/Pw9C91XH5eg
CbRgNF3KT39eijJ51NOmL8/ljETpO7lvDqDt7aX16u38c43LMcm+SUE2oSY4I+ZT6jN8lhqfUyQq
71yGXjK/9vIbTfj6f3dz2V9yzdGZgtwqz6bIS7QUvnebJXm3GWvGchvEhseBStttGk3xVdIzVA7s
DtmXO9KArHWyqSDvMZDDfwFE0ztqkCjA+ppl5D8zsvigrDZcqUoZK+TsCoBXWLCKReEcysF9BgrD
RGA1/0wNwz0nduhskqmuceKJXLCQsWW3MIgkzpQ5xgODDtNtaOTBrrQooFA+XRQ3keBQEbiJ2mRC
Gt0oUuTHTHfrCbjnBkl+tUeJ8N1rdYSwXJTrsI6/lAi2BkRD22TEXyaPG4h4DWK/eB6cn76bc58y
BU6C/G6fp+AtbfqR4LyS6DyP06mYc/LfFr8fGCaY30HCwbVxcNdNGCr4NgOEoAzrcAdfw2ixNNWK
sfXpt/uXalexBBIkUzzLfFEXG9eG3EKx2gcSBbsqlWNwcOykupdl9t3KsbhF4OM+u0jW9xbQuT2m
ld1daJjM+ku3XqtAIKI1cSZrcJLaOvCYTrnGGSCKnWRrgM/40Fg9DkQVyu6io1UOP6s6pkXPXolr
dRAiKJ/dNmz29tDVW1eS9PklwhgvstxTIbCNnLPM2Gqk6htGxd1NoPsvjQqddWF34legANNIbQ+P
U+1IhvimsQOoF5oYgGpaBvOiGtFVgFDOs9Jt3OP2MdcYh4wK/6RVZ4worWpwZ75ftI9l66hNmheY
5gzA+67xvJXXMsx/1YIqEJMi3rHv+hKfG0iUek6gqRbQLpClYdsxsf+H2Bu/xL0PUAxUwtb0Amc7
gXo/VAqVMNISXBRTzzvlg24Ptj+h8IjMjHfp4Hgc1t9YGO4uk5P1HM4OKjcJ96zvQvdYm2g5w3bK
tomefuBEPwSYXBbTx9oNYMtFTAxVUdTf4sqHGWkS4J7qz/Zh7KYfiEQw5nM93odX1BsHkku2iTKo
i5Xsir0rRLL1mqI9Nk5bbYcquBPxNSaYcY1dUoVEDGOSFTJ5uUcnER6KZlAHhifB/AG+QUOTWWgs
B5WurbT7pQfjSz3ZNGy1G+wDV8vbRuE0S1cl4mSc3CcQU5OzorgKMCAukIqMet43mXYRhuAkGIHt
2/RxZNwXQ+ldyarE2NhOxlUhUSh1XTxeDXCvdk4FK7ON6vCmcdVPwzcRtHg4RYgaDWafIa9Vqftl
FAkDegyFrMn9hl1mBDgBtGI8ijgf6RVY8Y1Oo/7YBCL4EIRzjIFlWa1KGKl3/oTGHrOITCBohsta
5PFXQwLgUAoyU4qSeZtnMU7DpCC3cRtVqxjNHDms/d0BoIsGF3VfWnvfQKg6uxp54NpLJQo1jPvO
RVnpK4AUVPzN8GYAgnMsAo9hMzTiDDBE957Zj5uo9IpPYe64K4t/xFm2szcjEMtdn8wu4tByZjbL
QIubBEgkjUHuqnIhOVVFtak7HIljH1ZDLBch84j4D5YnXMucqZxUTOG1wz+u4wZSWtSVMQRGXX0P
DTT64AChrCrXYLSgw3Cstd2fEbUAYPZts0eaHcFaD7O1tZh1tkk6IvBxhhUjzCFrJiw3UWs6KOva
BcuTE0Lac78Zwrp7CJkO2rWLJr+r5vIUeYTOfQEYxinnetXUM2ONaR2s+DeCezHHA3yU6jnpYmud
kgJtuiZW/GQMhA0LxB40mxa2pCDqiiKU/H4QbHVZ+1sQX9Zmhju4y420ZsasUN/yYDTXNerIdVy7
XzTycEyf0x9D0fyskO8xWJn86PFfsaoODOuIGXHAgd+4PABVY+bA+/lu20xcuDLAZ6XrIDdbSbKZ
O6ZWc4bzH+gJQ3hyIU8VrYHjKVYWRu1k60RE6K9zDFvSGKBf2PJMqlyj0/YKa+/AmVlhn52ueqVC
Bk5BoRX9BLYT0EnzyL/ITsximJYq1jRFOTEeY7dBHWjX2Sc3zx+d2rU/d52RY4ds1qdpxpInpCFU
I5iHONfhm0OVCE0TglPjuwrxqcsLZMrIiQcAeaF1GnwDwSLN+o2IfOdUhO5P5TGWP6Pvv25cHx7h
0BgrOoAmA4DNuAplB0sK2tQ6dqpkLweltn1CUdBkn+xgqWAt2YlhT5LZ3IBEbG+rSiUnnXP2Lt28
a9qEKeagEQqZ0v7FIVRtegeIbc9t8L/aGsckL9lVPf5uwJ9wh6McxtIeOkY/0IEiC0WyraxFXpPM
J9l3w2ZuGvlQJZHTk1B0XbdC6Zjs8RO0UQH6yScVNHzWJcHzd6MCe7QC/wflU2kepjmEZ5x6oXPL
Hi2uz4SvX3pf/QSbp7oSUIL8Wd2imU1Bn2UuPkrIpCEEK6wGpfvkNvaz3XWfJhQoK21l8QdYtynI
K6JAuwdy6jgTNl2abZ91Rnhvx8BIfAT867axmF0bU9RtQzBmOODpHLFhLBTGPlnCS5hCW5+KCjsl
RqEADNhheCd5awxa+tHOTYuRfl5o79oMcWGx8L2KjM1PkznAMBzcm+t2MJKiIltlbTGfRleNO6mt
5NigvL3tU8WcdagAUwfqZ14z6tsgOT6ZbdtuB5F5TwFEOqibpGfZQiRzcyA1HiiWDSR/+dSAWISO
hqwAUd1sf5wnDyJCpxIEcqHoP+QjPI2wNYsbsfiHDkb2qwKVuooS2lGN6Wiwy0Z8N5eQeXK7Tw+M
hc53VdmxSxqrCa+VM8DRKh3jalqGnmDU4eA3TThPtpnah3azGPPl4zYDXYHesKs+FTXjJl1ee2t+
qtgZaB72UhVzs7Ib7EvCWrmgy+AEjTndWzft/TugFSzrqfa/expnHU8bYgPN0b+Hru1tcUNBXzi2
bN6MWAqUe4SkvfokC6P96iA1RoyZ4slmY8VNQcCcOfsl7lpqpwbzLOo6+Bh0IXCirh73aSGCTegX
E06gDBj7+ODs4sDzYXgaebef2yn8aAI++qAivohTSzyVYv64qcI+2NJVrz6qRYqdIqjatgZnERA3
hqNHK8FGtvf2sWcmm6TuEfX7zKklnfeArxqMuoBwMhq8oVy5c/3TAsm/n0ATnFnoLA3h/DQVk8B1
QXTbaIadTb7GIS7eafkNfrO9Y6DXXCEPUgsDAFOrcdIfzbY3IEn43OvicpVfJbFoP+LK+NVpzIZg
qPsBLjC8mUZLY/MszU1qih+jvbzDkTkZp5JIZQcP71IoODB/pugwjhTnmMsVRPJJg7q7aG8j5lIx
oeVs9dp43lXaZtIPPfxOTWJ8CMapWhsRezPKssehFumG6bRfnkxo5zC8fkKKdweZYiORNOW775UZ
fUTfjIx+ZFzBJRTbD3XjrAe4NStzHLp9FvrxYUymlKlWR+xqHWKkbM3Z1RQH2dZVLFunCSFZeYTE
GH4K0okka09xnNUf7DpPDii28o1hFTOWCk37lQc/7WWfImMdponWpft7cKBueARjdlWDiANrkAYf
gUrMWFXzGwrqZ/BWPfDVRCSCxm2kr2Qius9t6UlAXnG68avCuzG0F+7smUjKqpz2HrIeuYFZD+GX
JiEP2aV6Gs4VsBtN7NrXz26mr8fR/oL0rkKf7kXF5JzaCtr7NTBD07ixTV1+QVS/LEd6fau8sSyA
Fna/rZ22p+fa2Hzl61KLqyZPPOeugaR2gwaR1rLD5spheRztFp24BH20hoZEMIIV7DotlLP1vapc
LG+clS2M52zx+st0XR69yqk/p7Ugp/HyiNnRDoaFlw4485Dstasg82KNBxVG9AxOTNs+T6J7jMgS
ZuUD7T5EsQ/4W6uHfvBa5t+ZY+Xs9+6d2LU3gUt9odZ13qwxFHDbZ2FLRgeYXPQwlbPio9Ub8a6G
QXNMMjQIBiH2xu5ANzN4TPQ/mvZ6ihpM15qUQoWCUczQBYysnCDIdFIfUXtlHZPK/Yx9BJvF0yGg
RY2knuNtVUTBcxa0BX7oSsKUlglqo+VgREK+qhyshcD8wpwbp+gmb12qYRLv3tscrF2y8aFUEuZ7
Bj8VV1iQt5zvUWIn0w2wKHzvRWLPN56o7vESfu5AiGOMh/x61VkIq43M1/uBmdUHdzT1JgI+shWW
yrFqBhO4ELmRQLMwUc5Hn4gLGKOBX/zDicLxu2sGPZYwib23RVnA1WqjWxiuKELD2Rb52nf7gHNB
lE9tjjhdFp4FIm10D3KOrJURAAgkBumPMu7cuzTQ7PViIbP2juaEJOrZ6GYC1eUF/h1TPOZC1HoO
XfenkTF+JUlJTuNQGJ996Rl7PRnlV38KILswlMp7sap11MK7MfKoxVYkMJhittCKcy6sbaPGNLy3
mQRidndlYlKxqYNQXzsDPBLT8qyVR3VwVZHmyxWm40gUqsnYq2HAhNiBAnlvNqO3ovMltyKAQGaH
yYw1L5hUr3EZ+rHceU2VR24S0/rphzCHqhJLAVGEalUQym1ihUmzEwWCcAs36safrY05KVimpjXu
cjININ19H25Mm0XpVBtjzseHVlLiwPW8P2ibyUhAsOG1bmyIG7ntgQ2Nu7s0t7s92truC3YK3pUz
JsYtoEngzoPd7HLMQJ4izhusMv10k4wpZGkWl7wn5oV4UkaAM/2ye5B6+NkPeIZEbe/zW7L5WkYP
XYZnL+gaMiNejEzFM7Ftz0FDSDTPMzhHy+pudVu52whF4kaG0l6JtiIj1AIxeBxFKbfp+U+qdGBT
6Gkuvtlz+H2K5fAYyqI8traBZYiZT2V8ZF4xq27tWuBp4UWt8ytK7RHI32htgjHJtjjax2ss7dGS
CDxktvnUlLdNK39oEZsffU3SR9hHfhaBnUuDnhNgriDppKPzpXDc9mBlJbUTVwmCQg1corSYHC4S
hm6hEnzyzemzG89L0jkBCm0q4j4jM/Zup4J1mlO7HQriWORpUNTSslxrrEx2Dt3RlavbBjTKfKao
0V+ZIQqawAvHO7jADahE/ETi3IwOsQrCg1cX+kMkPfeBW7FWjsvSjD10VM3wBZKhsRkVdAaTqGrF
VBuEoLbvtjTE1ecuruLt1GbWlzaS8tZPUol1Mv5MtDCzZtNyjl71ChVS1jaQxszgs4SuyhFtFOAT
AVa1ClRjkWl5aHzWGtiRb7NO+y2kLCAOnsXhOfvDLsFEezvo6tvYa/1IwQnyVTiFO0YWgTwqXuw0
TepD4UaPczKMG6pAIN0srwRGgaaaUqS1Uk73c5BuhkN3Wh2iDv8zI+OdmUBoj+VkNx/svjCuYBC5
VyDXo1tXZfMuT710OwNKp4yL430rljKA8QyiubxL3ZHQtS00pT5FLSMM2Jr2d74sP30b94qOEbE1
/WPyUANM4jjY/sZZxFNhHLt8OxfrCcfr7uICPqBb8LEr4AXx+5wIbx1Zb0PT/8oseL0zuoI9adjN
17mnKFkVS4TVDDupyvyWuLD/PBZw9iwdRCuyyBIEqq33Qd6lC46ILGGunPR5hj2xK4qeSGOy8y35
DYYm5gTJomqz5NCWpX8KXfmrrib0htU8r6vahn+pvF9VZdYg2rP0NBmTfYOaqtiodkAiFoaW/lDn
HZanftZCXNUKPjbC453Xhx1mXUGzq/ImWFlJ/o2xoIjNqn9EI5gpyCbCOjkFC7+bxfeF5oEdXUXB
DuY88TXeMD/TwC7XZWOLu5w+/BbaPtU51VubrvUfUrCQ13iVRifKCPoku3GABux1926WemBp4Nkw
0N6vLCMyPmVTY557S0Rn3VjFjZ967hPmB5SrSFNXPFwcIph724GIsg/KbaYN6G5rmxrEwnqYyMJk
0m6MsMPXPS2b/LltneCqKQd9iCJRHwLRRPcwXptNIWawuryWdZcM8srqeTWhE3KQm7W9LQc4fHmQ
zPsy8eWVhHoC/lNUK8vCLsL3Rbn/7TOkw2Y3F/NXI+pcyrDV6BzbgVE/1LgMlhGw7UQDmAUrx+HA
XDIYPi/idWQDwwOxco7DqA5eFX+sHRgtUdl020yBDE7MKDky6V7f+jgnnOTQtFczvGQ+K1qoX4xO
Vc+O1z4FVRZdCeCB+7QBgzbGyY+wGWm8D5SB1Vxb+Ay2nb0b4yYAGeWMG3Qw1K1qMgIQLtl9X8MD
5jBFBhbi95uXVntgc1o7jJDU1ihkdTL0WDzIIHGfxtn75hYj68XkvIH72e5KF/bbaBTeUdl1yVlS
Fx8ZlGg2Ehw+qbzfrkVqxM+9dNvrOGmytR0bENW7sV4b8zzij5z5+AAYFSbQLb4slCnwmXDaIHjg
ZQjSwKzy10UDlMWFIr/VDmJI0Tj28zTb/YkZnQ7U6SiXiVRzeOQDp5YyrzyinzDvoopKBWFQf5h6
d6G/pjCkyNg4C4A+5RUpgE0F/keCWEWuKNIRW0ch1CUsePNf1GGRyHla4SXZjc6N1VT9Djdc/J5r
q1xHuAAwP6PgrSq7/5DAMdrYRYOBm4dBGAwEwC+KNX4Hnjk6MYiMFUHYYikfTIuJcdvbN51DkW6W
oFDLRjwlGBwfzbH+KWsM3XEDA7PkmK7ia9dWDHmCHNmaQ1XsLGFFN1KXA8BpF7i6jz+DrqX67Ezq
icFik7Ct+mKnUYNnWU1JAIBVe1Q1IlhjGLcyCLofVu6LkCLvRDKStFV78nzYdMVChG3NVj9JplE2
vc7JnuxsLYunBQU6NA+yVHwk2sL+5XH8X7v58IyatTrh+IV3ByUoKpvPMb6p2EBiAkZFgSRZM2Fk
mjibNwFLeUUU/Jy4wPJkDo2PacbkoRelpnMA+x4SrLsLkiI6DJWQ65LJvSM2TvmpcRg+Z/PZEcLQ
zilhLnb+VeWL6tmeKx1g19DI3aTix86PyFOs4TmqFu8ANZrWmm+BevAoIoBh77J4g53RDDQ/zxUE
+dwKVmYSfKiiYbiJxi5ItpSp6+YxRmXe7ZJWt4+MI3Rrs4l9cGoNlil1ZJknIMjecYQl/TnQZrNh
AzOd7TTBMZwIK6QffaLBYK4LL8Q2SdjePpCGcSDNCY6wzMXGxj/40SvxEJsZsF4bYZPtk26gsOf3
5cLNtje1V33LzeJbWuZibaGrLrajq436qiej1Nss6O4zD4pt54HOx+0pIXeK5LaG+UbVN/3WCQ7I
vsozqg6KHovR19Y3CN75Lw6qbl5McbZ+8oWyWhlcF0UHvx0M/oCutsdTeq8Zj7+dDWdCzaTiPXo5
vGXhbq2KVFP/ygWeIY7h/JhTKOIF5J2TocrvQRYuxcpP+nOeXDn1TjwsN4AafFOWO8e5UhAUMQwB
sqfG/DjzPVklDIixMLp7YdVi7wi42i3tJdBzIP9DRxBbjAVcWZn4exeF/xz2xmpK0kchaM5Vbe3v
c9F+y2UXnCDoPONv922SS1sE9FipkEZjXYQvEtX6DF+K0s9v1DCJw+LmvG7M+Cew92Kdu1duf58z
eWW7R+wLWKIOMXyeBU+Mmfk3MqcDtHYnI/pVqaH7mDhe80WApNz4U4shuq9mcZsm2re2Qd2Wd0RM
3bUHAd6zmk9hZeIwkcEJbkVPfcw18I0YS807LhZb5IrjpvSRcSmIlXddZQ5XqoTdSNF4WJWxARLd
oFRdxJQpOmzTqQu3epcsaSo4NhooFhhgq8dII4zkgP8WxmOZoOZP6Sjb26V6IjdDQhDV62CmllXF
jkGWC7nVHADRqQHebV/JHpeVLt7B7UPZ3eT4O02MJeQWBR2MjPjyKbf72Iw0YOo4cq+wjHnmzJd7
lx7J2sLP5A7Ph2QTID9dY7MHgbjJGAgx0awsWTCGc8pioxtaLmUivk+rLO+bn7lLMmWlXrktG+K5
QDh42Q3hz9Edoy2OfnOxpS/yVHMyrenI2PxKCR/TM4lWQM3vpIG7+SquRvOHMJrmqmpNAJE4eK3y
HOXM8uVh6cbWD4WnPS0QU1gfIHwXxMpzVa+nYvhicVptMpwL1jDSvnoGjgpaOvWEsD2jmBjOQX4n
Q0/c0NYpb2yOFJpG9reSBPkqCZ0JUrUNfN72ka03IsJDR9C5zYOUfD17NsOwPoAQ8k9Upr+1EQVw
kKWUCpOiDniXzJFusrZvH2ro8aDyUg3sEBxunEESsN0wwjEr7O6KXH/FU0NuVe2jL0z4eBPZZasU
KnYPANzVEz2a7rPKQQgNnpvfGJ3Oq6tcpvmNSaPJRX3fjvDC+wQnLV6HkcweH/uouO6DMThXlPrX
bDaiR7NrHweB4byVGCPWF9XiQSM/sZ3oX8uh33a2nZxm109PjrkE4JpXQL+VjFqG9a4O02ij/bbd
6d7VB/o5eO/VRcSwxpgdjdKXnICFufKpvm+CxH4SRfYJubR3coMm2s5xIA94AtoHf5REdEE7ejs6
mdOH3kIxHdVivOoQ0e2Gpsmvy1HDD268eYPQaAJzDNIxtUIfa0WHhaec8caYfe/KDeGkY2X6pWwW
s4xU0C4wZbhlsBdvKcNlCEBDjraoOZ0joSO9MQNH+yttpuGNxquB1o0rV7Tbgfs3wT0nisJTLxAn
R2TpoW9VfFgY4qQ7Mw3+xCdlwMZom46g8OEFVOthoq6lMJDh28ogAjQDTaNQODs7qp+VwAA6Xqzp
Rqq7uzakdN4nmE5AuCEDTaucQBpra0uGWC2Lurkamcm6Mu1Yfh1yfJd0H4j9oMEbQnYuD57qs7Mg
YtuHSXdOsc3dJ06Nd47KxE2bLMpsZfUbQM3zFRppdXIcuzoqAxpE6QXYH+pYf4niuNqGeH6tFbHp
evZzyWeG78FUWCnOWmb/YPX0bdwBJw0MU5hnC9pmaxfzMtAk0G4Lu6RhPLfc6YTlnJ/O88H3Q2fb
9yraD9lAJ3r+PNe9PuByVG7dXnUfkJdPdJWAhiV1lx0ssN7XldTV1SQqiLJWX58rO/Fofk0dYd9M
07YOk7tGDw+KUPRgjBalstZQmJEuTWxlfrV93dxMCvxE4bbOsZnk9FD1HTUoAo21S3BTgEcExJXf
6chhW/jDjzh1hqdwKJxoNTkTx1DKwVAN4Y+8n5xd6sUB+fSQ0vs2+Q/6hYhaDOpMihF+bW2r2GOH
iWVbm9L7DetknSZuf1tIzCoiOeOOVgQ1OrfQP2GI55/MCbumUsT9OvDyT1NXpbiq8Hmem3TaU2/V
G6L++l6n1XBTiDw9uJ7XLeGigSqATqLTGdNBGFXB5INDxDyVoPmHKVo5if2YVZ2/pxOkT5XTLD6U
tUk+3AOqcFoQwoF/bNwyWBvxMN5WY1jiILBYGFh+ic+Z/8vIxHdNlkIb+7vNYMbR8Yzs82Cp9NxP
07A2ddhtLb7IdwV1423a0wGWdlicEj+1T5An432Sp4+JcjNSU2FeNbYceQAtJm9FqlYujR26Uuj+
nAHZIU2u6SjtIPychtOPoq2fwY5Ea8F5zqxfE+/otJo71ySmUgaWT4v3CZMvrnkXBuiSfTdtdqU9
yxVmWnITcxLdFFkD+Wya6KM74yPAbCb5/SgDFB+J2+F/SDqPJUeRLQw/ERHYhNwKIa+SVL5qQ1SX
wXsS9/T309ztRMe0WoLMc34rwoI0f0N7pQhvj1v1YeaH2EATPNDF69HD43wOZh+vnZnr1jN4xMm+
jE+SX3XL5mY8SCJNb2RBZL49Adbh1ZGbUOXeD7iOQbKxW0ErZRLhiNfu546eNWt2PluGvB15DahO
qHkHSZisVUlb4iaWjsGrYH16KTwg8RENidb3ba3R3xd7TE6yDNWBNYfYAjjzZEXkxohUDbwgwVjv
G3bJ41Kn1o2Wyexs1CQJLzEhKkscN4GR1DTMgsFfMMllG1myL+K9ileOoJc1H+wCq4nwSO8a30YA
1A0PWbwGBKPJzeic3RJKWHqh2X+h7v73IqBHcdNXMpkHf3G1H4f1Bfal/pCTIvpjVOqccXLvUo1/
TWQBCdWd/YrcIL7ntiy7hQRzXyzFzRuX/k3wydbAVfzguhkeNSpj11kffyD0IU3eRpg9JO7aiOLx
Oaxc99LEvKBOBtqU4gLe1727bDqxoJ8aXqsQyjEd6ZYzWpWsBoyoa3iQ0PfaoQhkbPR7kzr4q9LD
fttlSfksh9haU85l+vhi6GglP7T0w2YUn46pd7vBm633iAy6F632Ip+TlgJWaBSPyJwcfA8xkd+x
YgVeDHA4NwqBRSvotqiFurWQOo/DMJDBAjpFg8s9V9vIzpZoui+qFcsTQJWNEsANn2cAs5VoRvJz
oxJ8NgmhQKHIzrTT6d9Z57H5kC7zb+nD5j03vGU3xam7sWJW1BZGstJsvyKw0CSMj7n9t6/Gt1iL
nukvpOznLuOZcgDC1gs9tGpifPUi/gaSWqug6SAWWZNgMEgNvTjp2P7T+2Z4NXQ2oJStd5VXhHnO
uq4Ba0IXZJ1ILiyNEX0jyvVVNkY7ekDGtXSVEUQSjcIUlhGKM2E+G8r6xQWR4uHv3e1kWqlvGE2I
35ArE37IuKVMZ6teQGtQSEMnmMnUgz+XlHdIjJ1h1XD+GtJfKxx54FKmk65oU7UaqIx4Ry1lbpLB
ffE6YT5adm3u2MAQ8Yis4YCvuVk8JzyFabOwGxQp5VPhU0J88REesXjpHdQX5ezlJ0McEE+1EZtt
+kbREMGzlUsZcsUWZHtozqAt9Ecr+8RNDMBzC/sL44Df8rLqgNBJZp4ztAHja1psDFRHkIvnpvwe
jPQhXGao0GuSn4jJ1M0jwM2qAjfIoh/aLLgqCRjNSee/U/8epbMvKB43jmh3tnimKouqQ2OdOU+1
cXQc0MlLFB+8ZEeefAKxpJO0Lb2d0zDlnejioU6KSblkB7JXRfJu0yNnaXy9uyXfieJHurfGZtrU
WR+6E9CksbAP6cceMLRUQdJyqZw1sC1ax9xbpb9Y2fNSXuJk27ngfc5+rjoYtt9i3OXAUp3mm6i/
y+o065cswcl5vRPRCsoxH3qoEhA6rra2/1O0scTGb6etaQ1o1WkqfhQ5UWb4AOZvFC2tejRzSUQt
cbuJqufIfteak1GnewcWW9g3t5Ebbr1TFd5FOFVQ882TEb+mxvioq83U/czgGE6G3JHlSh9fZ7Cq
LgrGARUC25HVUgPsU0W2M9KDPR+9ON01dr527J2e38r6ueTVaVm4z14P6k9S8NDn69o6Qf35Xu+t
q+Hn/quJ+G/B4lSmpL8tVPkEjnep2jed8zKqs0NmbkfjSL3YvsjJTGaZ5mRQ+nca01SLWtXoWCyl
P4xPYUQ+iSIlfPrhBFoVxsFVoHN2fWhH7h36OzLC4fXytRJ7ASJB7+4qCcdVYx1iBEk8Mdwjaz51
Fm8a46rRvm1/RNU1N/Z9/HMvpyBBxB8dvsCzZtJRd5bFnRP7AGsZ3ZukZ7FDiOl+28bzPL2Sc7KC
8+jsc+hta8gtIgA0NDv9NkVmUzhBb/zk0KsFtyqdB8miUYx4rsKHxKaOD0lXdva4xwV1eHanN5uK
nZcCDyRiRaW1sLmD/RLTVLMH7/0yMzN78Dzeq4XtKjuPtMt7NHtytvfthGLKvnqO5hcWXe85hd+o
vihWEKfQbI4xrTJGvsvdcjXSnRfXyW4wKAgjfhIRLyTT3e02nS1662yOPPkyNJy8ErYtB1oNV/bw
QlfBmgxLv2EaTLNtAsc8Eh2D2HU3RwlZRU8T9FtxFnR0TakdON17qr3hum+hfT3rnJGpKbPZ7/qL
M73o8rEJtyk6zaX+A7Hcau2rvjya8gWJ/5L/jVTYQGRVtOMQzbfThxTR2vbejWQ6lFfMH0nzklAR
O+i7MJr2YtT9jJjQpiJVTNLVAYzPsACnsJ8R59j6QB85OqDyqTNeO2td6dqO2XZfmfdCHsqHkl9b
SSj8Yl3xmQAbVvVQrgrxbxL8fOlp4ddSyb6OgHbm0MckwIJNM4oAaB9fJwxQUv5Q9cn1e3XFDxpB
P4op4XCTlUHP7WJuFVmpKcftDD+/v4slbTo147OcDSYSDkSeAZamtZaXQdJprwMqNfK8V154y5wr
nVG7zPo0Ub/PJXnkwLFR/UmRMjKu57G93K/CCSwR2dY619AH1CuJDT3NmUgLA93KM5XWOpsiNTjl
fLYppbWIj5jCN4caoDQODyEp62646pMfcq6j3gpofWzoIfQccnSGq0GJ89DCj0MhMbJy7jfrsVqO
LZV8M8WqsbOOrNey+tB1vpGJhQedQCUon9hAfvKDPYuoA+R4IK3cJt4s8j57865WnR6yuV8XWviv
G+p1FkM7lGcx77XiTY3fjr6bi62RWqtMHkr5VTlXwtL8hGzxzKo4og8te2LpbEsq50Zq/zKDhLQb
92qSbQEa81HzJ/d74cwdm+82e3adU4z6xak/IvWB4izAmMfkA5tmPCwpWvfdqJ29aUf6Xu/xPlwV
JX/Fu1Z9NCA3tc2O635p3VPEm9Inm6LYmulrN3y7Zb2dUeIiQUAG92QTfd0gQyw1RVV6ypFdrtri
y46ublf78LQwNiQePnX1G5VBBeWwgA5EyiPcW6guoagxHP7VzvVewiq1nSMe8+kPOqTqfpDh7igv
YH8uVrr5U8wUzsrt3JzShsuTU7wnG99FzWil26V4Vh7y2eUinCu324Z52if/MfxrgEz+bNTcAnxP
25bRazrc9Pm9QDFi9EeNIStyZU9LoJ2h2kg4kQSJ7CmqpoDqvP6QUwG35dfvferQqqC0RHxsrPw6
kiDDDx9vmF98Md6GEYGhAigsHgyJIjAlduo1GWkTdr7d6bdDjJJSMOBMRMIv0b18LuBh8Of0V4OJ
8GiI65Fgj7G9Rmg6O9oWhJGiozeUZ4EIlwe6y7aFzlpFiyX8dmBk5PghgcqF+pgNa9NF+8J7hzdg
lc43hfMWh7/ioZf0txe77svbN/1F1PyHI7vyaii2PRwdLsr9GO8FRSp1pa/i5XQX+Azzi8WpmhWc
GfcDwv4puKdCOkXD+OoWZIDQW1k9erT31Bk/8geHmKS8lHjkMsvXgvJ3zhaq73y5fETOU6dOqfyl
aCUfDtF0ogV1Jfrz/U2Do+Yl2tNn1JkPSf0YmhDzjhvQ5cj/7bfKg5kpD6xk7P5JEDHIFK6e1m8j
EvGTrzQ712gQiIZcRKDIDnAeTPMyG/u2Y5XVd/bkbgauDcs7GBq8RLex0wcBVzIuNzSsyNcf5vZx
Hr9cgyfmI08+tdiBs0V3T+NYrZ1Vs0YKELTIg/ThY3SPS3UV2k8FVVjHZGHQ2/sF9qOV067K90Xz
rFuIM7909yjsx3B8oQKtivaLs2njY0Ea/bIlOtG3iwcJOluNlzy92ghyk/4zT3oegqPjvdDcMnGL
JRGOlhfHfI7SqxpOenSY79qp/j0VB2Iz1eIxrwQJKVQ8oatMPErzYTJvNej64PA+vi/GRaqARW7t
9N/cR7DfpFfTPxn+ToKCrvLkUa/u5LSt6HnQFlvJnm/3tzgzgsS02Lts5BIb0eClQS4Vcjnr92bD
c0GZX1TtlfuY6uNpMD8jFW5zU4JXU3/YPrDR+MJt2XvK1QCTMelbgpeofK0DxnQGZgBsNgBN6BS5
s5bED9QcrVwuYK98JNYMjeqLNd9Pu/Qw0ZqRd98J4uqipNGh3BfGbzy4q8Z8SzkATD0lTzH1QaAL
BvgJfjEaf9Ucr7VkJqdrvqRdQVIqMC6gWsE/H/Qsqw559A5DulXyivWCqSDaLGg5Z4aOyQ3cGnG1
eDJFvknG7lFFFIgsNgdNtG7Dj8lB3j++hPU5Dx1faygSBK1anL+hK9ZL/DTWX2FMkCtqz5QjoQLF
bLV1osMEONdFZqe+plvZ5tKKilWoIanmex8pMpcmukXBoafMlybnga7yg6Wib9uCvEp/m6GEk0Dc
j7KGS7Fdu+owkP0D382xS+0HmHPJ/7JE5hJSJO6mSF7bp2F4t+ut6C9h9YMig0M73LTljwXr3soE
HvSv8gKhSPgIwxfkMizjzT521WYwfhrs4aGk6VQQZ6yKdl+Dguo4eFbmXfmrvWvptK+oPkJ/ckf2
o7823HrezkD3ptGJNk/cZfHzbC7UB7YB2N+p65s0mDjBx3DdC+vVzJqvRRerXO982/ppir/YcY8O
VTkR0aRF/j62Cds5CjiYQJjnZaCH9FprXLrxayJfYtMIFG1pxfJvQiUSPpfzn2yoMMSQY3woGqUV
HzXe2cu+xAozsyHm4jOiG7pdp4u+G9zhpMTz2GwErC4zMH3hKwOCmG1Hb3/oxFXNl2PdmupuH4Os
OTbVJjcuyt0OYu+4ZAHQluN4AVoKv2c+FGWyVRT7juj8TP3Wt0dlH1tIchH/FJbjT8DHvbY3YUtr
QNzUeHHx+mvGFhXoSmePIkLST1FBsmbedQJ+ct/GAG3U62TRnKP6lZXfJu+HvsJ/CyU7dmH7hf1Q
Wc8oWFdJNYH5/HK+2+FDqx0Nd1+kW5VRPMxng0R3lkfp/Cnq4mEA8nZTxG+jG5I7z0mEU+mg8fjA
FtB7dIKDtpzfMqqRjT7DlSQo31CcEWSb5n/6dNabZwfhankimAQOgydZfxA10q9de29P8o41VG/k
nIbizxJiHdFy1IJVJc9CwStRMlM311C8ZKPjD/ND34SQ/4xkbwbqr5ngTxeQnYWPB6ALz27Ca1c+
FcOr1jx57eM4bwfCY0rPB/kFPz84OX+gvrbdh8n2Ystjl+j7CiQjm5l+MCMW+WuoOZcpIS/niG1w
1S2PuXssxHtKWcyCdsQVdEjH4yUeDzr9ZwvZQwsWPQtgtWCdjpnp9PRvQI5aq11E9Tntu0nFisvN
XZY/kq6dHBosMbZ0s1pmjMfyAQXUuklpiI3qnUpeh2peYX6DwP5Oxi+JcTlGg6BZ76X5r2mHbWzN
a0vf0xqDwovnePHUTWkUmJPZLyrkG3kc9C3JIygMFnrERINFw6bJOBv/2Yj7Zj0jgVqdMH4dgBrC
FXa/V3qH/IVTGpF1dggluL7mPWAq9JesPOXVDGeOExKsh0aoZA7MoTt0RJvzfbgtC0927+BrrxZp
rsrQcMw1QRGSktvYfhbpf16LQMmcAs3WP2SEvwgctpTKHzhgkVkc3H7e9WQs6XeVEx2DfXvpu26b
mTqK6eXbCM0LjIVfoom1B7m1uj5IjHud0LBuSnvXzLzs7jzuvSp6V1P1btvaTi5D4An9VFWUOdeL
DxS2EnN+BcsMrGE6gO9/OAyHQg4HGnNutK+ux3HeJHXcrEy3IvhaBF6o73tPOxVZdIwtbVOiAFjB
ZPy2mtioYnqMZh0yH7JqNP3F6agMVciriCkqrA90MMwR1F1xE7erJNN80oyfYstaG61+Lq3mc8o8
EZgV6bsylweDyxbxt68ra9VoVrBITfrOmOEA/JuLW989CXtgPF7KlSnvm1z+DjV0HZNsY0zYB9z5
sJACgzbumkvNTyy5LVsDmpL+LKM7lwXUXglRr9rdFIZXMxkIVSWRXi3dg6ImstSGdQajF+qUsQEs
071+9DiZ75zmFX3heSKpt4ycN7PuVwMXZp+ZmAFR6ZjR0YpyqpLSF4PY8MlcXrqlCyR/RkcmqebI
l1Ma2BwcDV2wy7wg16GsK5JoLJat5hinrip2Vsd7iraS6C2/9dwA2vKj0bxdVo3n1pj8CgtmR7km
jCY98LMcX5H570Q7PQJFvo2DOthZuLYWygwM2sYJQGXlue+0Y8Vc1wHJE4blzRWiXvuiqx8VOltp
arSbuMdYdwIHcrlgVxQQBsjbyRbj7hW8vQRDHeOcyT3DJtcL42rpQyD+K3Kj0sDu1mjN/Dhud03X
U1zXb5U+UV5GnyXsHkXZe9es1gKHoJXd3x8+OzcyCudfSQ/maLiHzljWJFk/iIppbTDHpwEAqXfr
TaSBx+mgPpMzrXMAeGCpX32WjwmRxL4zxPyjRP7bVvzeHrIihysKmW1jIkGzGB+Xu/K7t8M5oJEI
/wb6j7FP99mYr2Wb73W9xACabpup/IBRztfhEqMUrrVN20LD3BWIZjmf4CUARcaJpoRwA2VsB4pU
wjiNdLA7OhNDbgPBTmqK5Jh5I61k0TYcpnltE0DVAUTkU32sIs5yb3mxkcAOPcOwnpQZI4y5aYZ7
aboECUQAdERjtM9mOplw+4UyZhlp7/v1HvWQYqWjzFtYTxRqrjGpHSTam1WKJ6Foo7eGh3eeDaJt
1a20XGoM7KLeaEb6ZPWv2cCG1+GbNwTmQb5OjoymfnL67COdRWCjXkEkuZuKiGJDRipF7S/5fLy4
skSCVqwnCKXQyE8tTFjdcyQz9vB4pNwfjaovMxrKLualMErfQ++AnBVjN6LwhVO+Z84Lvb+ZvcZp
40MZ9qs0rNdlBaWN1YFKSrSRtd9W3EGkvqO6BpOvg7j1dia4Kk0WQTpMQda7KzOztq5XrE2nfGC0
POABZsFiFu41PyIT2zOxtrcC6xA+TDp+/KQEBrMpJ4YXQGOQVr6TY9fqm4NMh1V1X9ViqtQLo9vZ
TLqtKv6cDh9eYS3vxgjLNszngYVwAY2tXZTPHk1NSI69nvaWksNSYCUqVQagZ+IBNGN0Z9JDcNsA
qlTHjj2Qik3f0MYNh8LeQl83d+3aRKQnx/y1VulBTanuI5y9LHFIn6NdPFYOekXEEyyE+NpSu3zv
8KqxpsGvWIhjU0M/NwMYuccHzZFPcY3AyjKNObx48RbTVjCmEL4LPyB4KHaldRhOPrHiGyt0V0p4
iAhoZs0FBjM6w0eU4S5IfFZbQCW4VfkpZxROyQhdjs6LH0dD0b6EQU30dr6MhS80BzgjLdYC33KN
ci3WsIvG3hrBlh9N9zW98a2yPOkeHmSDQ6XqSgRL5krG4sfCaOLPme3HNry/7iGh5hbVaQTNBV7+
rvutGL5rPq+2QNiL+jiJNggXPbBA9WrDOhsg/s3MlxENHZ2vrXks7eXZSq0dMu9tbXZPVJ3cIIPP
NV/OMImt0oJJVkCh6biL6bePerFNoG6wlQWhTG96z5QK/ejhGySf9EZ45Ec9Ihb1IPwMfWHJwJMh
YghjufY65nHGt1hpj9JiaxvLfc+wTiMubbTOpA55ey+1xwhtuls5/bO5uAZamjuskx1i3VVYDQUj
Ps4H/qtB+kLSMwXb0QJRZH/PBHAjuv/i2eNsxVlsI0Pu3f49d5yNlaeXEVyun2h9nkv8XtExaZst
Ln+Ynd4XU3ax7WpvKNxx1bA1RfqIMxwYFFIWvn6vC3Nv2PKvEQl94RlWnLh8qqhduTPrli6BYngp
JtnvFSx5EdrXinAazPV8yq6grhixocVZ5Ljvswb+3ncuQY7ax4iS0A/JRczVNMEG8T8sTfgk+ZbV
4WlRuNXGHlFlHD3Lcjr3ucJXiAHAqftypXAxIM6qtiDLsBnJxc0ovk5SmAXuBRvbIgrsO4+ikTKA
/3EaK3qo5w8zzSgIGdDyOC7R+Pi6TT/JFdNzrx/KuIMBCGtyGhyE3S3EahD3nEcWorWQxZSK4N1d
uTm73Zme+y0dAEdXzWoHs/bjTdbGSdLTBLiIDSWoI/GmR8NGha39MI4VqKFHxkUlWWfoA4ZKDoVr
+ANlIW7jraP7uljMrPA4VnU2CdF2D7rj+K3jrVCa7a06+ass71d6y7mlAKWmGdO2sTbY5WFss4Ba
YX8y44MT5bu7EIaRdz17KM/u+A9wkgCDMcwWuGRaVpYTUV0M9l5pXNjAYD3YZHS/CzXsNwlrqt3O
6I56do8sZpKjmjMVhGkUTRSgZ9hMpsQHQvEsjP1myOFcO+zm5dRWezsmsZG8hWZymLltkBUCFRYL
OLwftm5eIrNU6M/T0iYWkSCaR23GvU83svdQ1YKylTTjcLb0G/K/5zovWlqwvTtDNJg3w6tqb0PR
cb8tkhiH55B732nn/dNbXfJ1NdAPBhHjr4sFg2U6p65L3falQvLxRnBUvh1nboQRI1kgBEIhi9KX
XeiWRbNqquwrpSH5UgkUYCQcUMazHWKv37emAVVgzxrLjvOuBrs5Tm38vWSd2mI3TLCUl4LGzDaj
3zQOL55hYPmMlpjn2opNlHdgeCZZFrr3Wtet+Y7d37ua9lxkvppac2sDZ/uaR+WyUYI0ZEOYHgbT
OdSSvAy7xW5NWz32Sxpyd/hdinNDUsi2W2xMb3VD87jI+qDJXBRNHTK9iXJuUhcqJzCFZyMElum2
MH/pd0Rom1KSbXmu+UXtMIKtAYF8VPfQfGkUHrqEnb7I1IQ9VZqwTtisHxGlxfu0tZAqmWHSAMQ2
6TP2ffReHrW45E9KYGNDWiS8mFh2bikhHR7hJtF4HevE/RaFQ4bJrIpbO3nhC5+hPhmOHdr32dZB
5jQ/wfhvoojOXXd2CYDoJH7OBHkYPEHs3DxjWTZU+hVrPSfcA3PSl5q0MUIS1QHoDEQRYKdcp7mD
Ep5pquP4nOObu/TVX7b0rLdJVbKA2qaQ6LBdYkj8Hivfpcrbejcq/amYxp9ab9ND6RjnwsnDre0N
MOPkkryRdsN923t4jh2iV64yqV38d73cLO1ovMM6y2dVhvAeTpUhhcTTeWy7dthEZm0fdSnUS9+Z
sL+yWPasj5h7UGLd0kxb/souz9919JHbZpmGXQlRStOBSHg90hAyhwRAhvLR0n5Eh35faurZinAc
eZJ2RiPDnasS9gpMBv899yWRFZxtWdpgZG50/uJ6/OaAKP0KRdTOmq2nxGtM4l1QjzDA1Jl2QKii
A0x3gNVOVHBSGQDCYIH5K4Za9J7RUjob5HLJCUmMuTZN6IkahypDWdlPeypqkXwIpV6GacCnIT3A
P11WL3qlM54OGgd1htFFX+Wp3W7tFF88KsbORg7i9NvqTvHUo3T/yaSlYhsnGHEBQ4NHMaPchH91
ss5rZwLIiJiok9jzDdqXAWs5f0pSvZ/4KzifTNjvSi/Ug6nIWV4RnQMPLSKcdgAL225IfinnStA5
j8BCZSaxLjRwXzHpXVAdNYWyecWnMazOox+H+uS8mLl3O8Ig5hh9rQcUmqZqvmjtA/wctiCVjJfE
aO8RU/SRpS7jhSvrXV1l31a4PBfZhKvlPCTi6sWE5GPSJLFDTjMqP2Q1u6itOMvN+illmBpXfcxZ
Wtx90U7olLdssjxupbJGYU+N7Z7u5HvshOG8aJMCzqTReOOEfNNZKHGKdGK+9m5R77tq8NDpAjGs
J1P7GCQrrGIIfs9mo8J6aQ778YWAgXjY8NHbfdItDe8/wCtjoarWRerW9FTn0Y8lo0+GlOVsTGX1
ngMM2fNLlJMQyGgek7sREnkwLzBhmFA54Yow/Gv1Jn/UlRf+9rMwIgjxMNm7oXcJuQifxtFuj7aG
pLDQKHkmAF9yoNwPjXwxgslJ/C4kpo251vbwpOZtN+yJlITVj2ygEEaf1PH1eJQGfVRKqKBrc6IO
sL/WOwt7kU/ZDdjqHM2wI2mjt3hywVjTyUTnCHDll0sUb/hZo72WNBBC+oCxvMww+S2a4RxHEh+Q
PLEunPL2vWjfN3hI1iMpcufGRkdsMqShdYacHSim0sSkr7JeY3IWzfJekb+zQw0pTonhfM4TT0tv
JsFAyhKqWDYXyqxCYHwNDG0kPaCjrQyquOr8gRrmXS81iEczbTb0IJIt0nghM8doFMze6K36xBhJ
R8iZ7fBQMKXj9KN5TSfTKg4FzlyUPrz1erZBG8v7owp8RXDcq9ZMuImo10YRTXO84t+8qgrG5Ehz
vxaXBTvXVcRY62QrxjgJQhViCVF9Xvp1MhNhdJcDhhI7Lhq7xu/iNkK0IG4RzhEa2Wq0EqrtwxXA
VlpRThqG7XpY6nM99r86vTvDo2AsQ34Qptd2tPJ919oQRPiWbODz+EEm3USbnibDl0gzx7+Cy5xI
MMv8V3ruDziWDOqxYMli5s98GUL7yWg4DO4/xxOIC4qGjGtdMzWktRQNcacXb2XjmDfcDuodExIu
3LtIfvTMz76vUitI8tHgqO5JJotIPdtDF9xHV/S/0BftQ3NXPaYmKJXLhhO4fVZs8oh7GK8WvmW7
k9cmN1EwdsYxz6bubkiq0VYmDaiN0DDb1Pm7t+Rk93j1F/urQpQUZTXvPrPJ0FJI7UMLkNXkpXF2
JrmghZKtPT9uu+xSL+IvVMl9wnWmb8S9P/WM+mlq3IsU2nQO4xBnL80gje/qzdAHJN7ZXGa16HhA
7pWgMgXZnyZxp8ulpu+sKjW+EKLXBwJdqIeaZXHFVumcCuUR9zLKMYYAxeT8WiCCDYgAACegDl07
mzHCR29M9HviEPwwngk/1QkwOFVCpPKWRBKy2tYmXjkByq/BkAhyW6JJfjQ9ek2SK1BhO8klAtpu
lOFH5nvYs1CAtIQVnZ7jJM3fLHceiQx7bGwFQlgPV2vUTmWbNa9h6KRoHprYD9VgcfGlCv6jG34K
s9Mhje2XsY8hwNzilQrG+GzHkXpx2ETY5ifQWgvPOo31t7muHvFYPeceRiobGyUXOUfpammaN/AG
8VCkzH+20Ig7Skjeyexq/NBNr+Dby/FUbhd8g8VFr/PXJro7xmYXOqscNcNF+p4i74+awm/UAj/g
cWF4oBSrYuj/8rL41e20BJNCISQcWOiGqCpemTRSA6BUNnI3URbjrYwkVIHwXBtNv8XAPfY2jYDM
pX7TaOVWJOrTIchkS76GPM59dG+clOgX7JRotzYGP5zZlHzyvAhX6yxzp6wKBX8yyMpYT2lhGdCs
tkGzYNr9aZZbBHnGgJMvaK7zxf1OAOQ2ZZV81HWJhWRmCapzbVmlpLj4anYbgIQFysMjBSMo57j4
rgu9+CJJDU7YqBa5Qx8SbUgzIMXBbuHO3MhFky/smgPcnKEiLeXWj4aZGuz6ekxdgO6lz4Ac7KFc
Z2gTOhFBAcRDs9NG6cwb1WZ2s069ydhXaTkysoemk21U7/CPiVCLv7KNiH1b4+cbegMB4VRNZWCI
Id5mGNVJflzs5WpEo/rOec2zQPO0t3EW/4oM2peguXJDfxbxUu7g/A5Wriq/NMfLOHTDq2NIJNCi
Qyx1TyguMippWBq7Z7jcZx0L5ToPNXdVpma/aXI4fYbwGMeD/mrFdLfuUJHYwWx7v4PHbcHq4xKQ
wT69aQhw2lvOgkE49+bi0s2AcY0rO/6Qwy5F4DMUS5ie46y7LS2eP4Y6kwkta+xbEZcQFMWsw5gy
RK2ykjRYzNEoBSS/TjwgRkq63gVVaV5mMXo3jb7WzRAPxTEUygyYcBqAT8riPIdWwZVrx3LThLL9
ze5BbmhQmBwHV7sqMqh+CNOaTr1tD0fL7Nr9pFzg4dAr/wl7sddaofcsJbo68aZVfm7zwBGhNe4E
4qTzIEWzT7zE2+dtC0Zup/haxx6rJ4p2CI+pvLQjJ0wxgLYBWVp38BjLUUtYCdiehsjzfn4QCTW8
k3Qj/MxVzkNVms1HpnfdoWllduumNDyb1pC+6a4j8fZqyh+zZN5IIq31IFR2jAGlnQ+2o38v6NM0
w2KdrihIK1Kp7Qf85zub+KzAASDzU9eqd6AkSBVMnbPc4wOFsWUexjIRX0on53d2knFtkniw1rX0
Jfu/qAtxIL4FLHx0gqpgSjRgNmmEG2MwfhfVv4sZF76e6vOnB3pztCbs3HDw1YESu+xp0VHT6fk0
nRBxi97HjALd3BXPi5MQByOAKW0NAZkm0n+13TIfMXKtOtnbf27v8DoyRPuxNcyPWLdMf4KmWuEq
M1bQ+CCsxSGR8z1RSKv9KUvE5n+knVlv3MrVRX8RgSpWcXrtWd0tWVJbkuUXwoPMeZ7567/FPHyw
+woybnIRBEESiN3sYvHUPnuvo6Vwu9UszHbbYPmH/ENh1vpEh5qglDt39ORGCBqrXTOVABOQsSwc
LZnVbnnwoX/4pXOqmQTzazBNsutjx9GojYx5F1F9/0zAM91PwMbBxFQU/5B8zt0o71Oh38CZNas6
bOlPUeF6lA2JDYytz/3d6IDMHMvKuJROYm0SeyQg46uc2fMD59hvdleGz5QaZO5ytCHm3mGxHtTw
Umc63hdkaEj7kS1GC6qKl7BqG/p0SbJuYJbuul7avyL7URfJwbet4aFKQUrusoDeYOkFvCfMqT5W
yoghBQiD7CWlNsy19IseKsgRBXEJJMYpemGI8cTpg0DkGmtquaLJVG8WsupJTHI6OeZcbCm2OWqj
lxxzI38FwZdsBrP5nDbGi+AssI2bSZ5BV9VP2J6bO/rQighigHolE//kkd0jIVgFP5BuLMoXUilu
6dc/qinqd2aX+KsOgeG1KGaBeDWgr8y1dWZ5lbu4Um9pVVtrSrbsEGZ6Nk+WGRTtz9Ex7Ih8qttA
kAvkOinN6FTj2TpGDkanrLcHbExx/jlryZM66TSu63hCZ2KbCafbcdDysfGtQd+QYfLXlWum8c70
zXhcE0LBx4HO0qe7OOoAyKQYziChWlKdKk3Sccr86TBjhb9o2qU47pt0xzBoJtqSNzgzyIKOZmwX
8AcMyTRDDyoqXPhtOpfGZnacwUFdErjd66lUK8e14TUlwsJnO7kvbYQWn5gqSDa5mp/VrOgeQZNS
CKZ+gOFzwodU+iVjOHy8uk3R4gh3B0CsTTXNtD3jsv4yJ1GHkd4sMA5kY8jU+LKD5sSQhHtX1j26
u6nvwhhRyheR2ow95pixoxMH52veMp+83sdDkBxa6T05bdp+NyVyW9MQCDBxm23oGWTrttPeNpuT
9Ofs+fU5KWMfwJyfDva6UXQBa8eWn2ZdupCxa2tXtrG7TTm8HbMybOn70Y5q7JwCIZTWHfOEvYdK
WN3Gs1uG2hnIdQM2vSkKzfM4p/MTXN7iMBeDJARs2GvPjdt70tr5rjTnbD01cjzQBEjWpa3972lP
0YFUSckwK7EnCot1o2F/j+IIEFfeRqhwIt2nbiGZBIe4Toocp5brSkYaWwInp/1TU92c4zyzfgAV
ACRnoeZnUCBnPjJ9vnmsjH3YOOHapmrY1CNtVHuU2e1cTtgWVNLjIwx5jdGBitju6Y3kk4yIswcY
XBw7eFIxvbjV8qB976iBgLaWzam1liXFe2GPYseAnUZku2jM5T0Pw9J7QtTMQgRReGiMG+wzD5JQ
99UJ+KmbOR8WRTfdShGFL6MziWMmuvpz1pUTziArw1hpJxx+DDqkqRYGvs2whJAKENkFeQKGlnZY
ktdfZRhVP4cJYhByfHcgU5KcqiAr7/J+/CFsO7ijhMhYV3iZvbqqiEfNnBjtcrify9w+kQCGqEcD
cmO3FtgZFeTkBonG9S67e1nT8igIm3P6oTPnRcheURvIDXAbcjkVhGDMfPOAExmaMqTiVTvn02oC
87ALGp42iWq/dNOpLJNgWcDsZ9OEktESr5m/JEGnn5qQKm0IiWTkfWuDg3S9XWrp7CDQr1ZxNL1Q
fSKJcyyG02ELVAu/azZMBSufxjHhBUWNQj8IKkxEHnOvoSr+oh7Ea1gM/kFkZEitDPddD/ODPgAH
GxkxVFDbCaH00Yt2NMfUvhugtwJIKj4t29fKIW25ynnrbhnXQ8OuL0BXdfXXCc4VLFP/zrdJt/tT
Hm9qwFP4VsJfbEJQcuX4ZeqxFde1rw7hkD5RIrVrVxiX0W3GLZz4/iHJzOIpsMV451WBOM959FMz
TJMP6gbBHWf4+ly5o7vpvHC45+Sod0zXbb5UZYpQrRUWuVLS8Qqjt2x2aRFHbfdc8jLZmEy6vAEv
ZdwEvm7ILYc0g4SGqec42RGUHzaScA7M5RXHu8saXfGdcyx6kjLwqoytgi7AGlmHNhVbpaW9dwtO
w4OS/XMQ5/6d23T1uYjyfsvpCE/fkEUX+hukxmu8wQvZOFzNZKJWcx1997KoOPVFnZ4wZvDRoSoh
AgSYpIuulec0KRFa3Nai+gggG+Lq1OkFKpk6dHMuH2gI4e5ucoxoPTEFPDvLbxHImEJkbuFl9WOl
vlqDyO9YdwAYwvANogaetUgVnxxfYY6ICnP+FUWt2jQKBbXWqC1DS6zGKg0TKTmnNAc4TU5TbUfi
2Pu+Ysp2UNW0W50Cfd3MqzW/MAPVu0ZBazTN0yzw2CioBCvcm5jB2oLABQal1QhSa2/O7WOKoII+
kl3GTt+nXVBuBYTuPSRQ8c1Z7OTFkirkCaJw1FaNPdcSt3ZvfJfpUO+iRo8VJNiy3sax7I9e4gzM
Coy/Ebf211km8PGaDMphSIfYMU1qOoWzVtvApEdYiuQ1ShvswBp8rtOF34DeZLsAfwX8s2Q8F3nB
waL1cDQZlP6bUJfU8QIrhWeb2T6aG2cbTGnd7vCl0aKevXGtbIPjo4mBy61HGppje2rLaSofh3r2
gcqkyX1oJc13ZiA8oVXJhz6dk/qkCMmJ+yRtoZzTPsXTT9etOZhtW7/Jpg0fItt17/0QA3HNsORP
DIxfWFV+7fMySuKezPBUFLjVseoSOiJMEy5+8i6uqCw5y5RHPx/DT9IlCZijJQM1gctllumbCGmx
ImMT5aOxTY88IFyZzfq5YvD9IZR5vScQS7rfDgT8EQ+9poSUagczxyfK871hkgJqJLItnll7o1Xw
LcVMeTPbsj5DPgw2QLglyY0qWg/syetk9OxTnzPy2RnzlyBt1C7wiPcmUzGQEArdbSsn9bnm0Lpq
ByosabTpzpyGxX/JD5rp4jUOXMzArsFK7nmYlGx+cpDFuGkKH6sJ2HYDYsnF7FuPpxrOQWbgv+fJ
gGA0ND3ZDaoeSyMcpz4s1KxVLWgPq2GMB3o6VtHMgfIU0Bj5rMjG99tmjqYv5DmatdcQb45yr1/5
9gI1lxMFX+3ip1CIVJshTQh7tEN89NQICznvLoOTJwcFMn7tDAatYAhSB9Pp3fOgyQKsdFHRiKuK
hvUSB+ZIh7sW9nTKIg4AQz/Gn/0y+8n2C+w8t5eeUBE/dpM/XqysK9iPYmKbroMz3A7NLxMUtrMe
p4TqHp+PR8neI5FHT3kVw+uf8XH4zhjuQoGQr21f4O+YVbHHjEB573pvgZN9azlYclNktJ+ZoHAq
xyrZMJKXMq+s4c6GUPB48UW4A9AbxVMAhwLbGr5eAVcb2XQONmq0pbuK6S9sgmqO0JMN1a4XoqRc
C8Uta2fHvBDolI8qi3F+KP5OHH1FJvA4QGf9Jh186oGR1A8CkX+YiRJg9MU9N5YId4ZPryPu6ekK
htDN9N6YiFGHX1PDpmOASHYwjbE+egze22C4wD+dg3g8Mqay5aVqtCM/DRUtOMPkPBqw3MO+sXbc
pHA3Wd6bYYcYwKvAO6Wq5njNMwNgvJw5bUcGAq6X1rz0fdDhgU9AFRW7n05pX0Haj4pgLzl97aap
JyQ4Bgv5Y2SSs2/HFejuoNlq1RT72I2ty6Ds9DJFAVAFp4wXVoWCukvAMhjo8nTUJ47JoT6szde+
caxPE4zZXackSWNf88ZSekfJ75tvMEP7DYq5DYLPDuQlGMPmWboJbkyCPOjmDRU/cXAawQYeCNF2
9bHWRvxZu1TIZqtsxJGu29Y51jID9M6bb8TJQ9EGGL1G13hqMvqRNB1RH3sOiRDF4ZMOeAQS3ZiA
dif41y4+v7y31Z5mALVxDVgS0s9IBzAeH8BLy6NhW+03v7KshTjGXNVeAgYhI9OsZVr+RFpQb30n
2c3pw21tM+b07EJtmI0EEwfBAWIw2l75Fcdk2YXZNztN1LYbxvZL3nGwgEZCmT24PyS4x3UX+mqX
DRqfi2vV6PTN2D2ElROdig7FVOJVG1W/5FnUELL1yOTVpa3P0R3HQjtVxn0Vutmn1LWrBxMBCzUV
NVhJTbzHnrFhjpONLT6JGNAAXZ8MCI/6zlUcA+m9dUy3GJxNKMz5zrOoJIgKou/QT8HYxLiwIaZK
g3rVmeh88fiGrzw/uEbrEAWrvipD5J/7inEDAnfWt9QchhnjtW4OBbvGRs+8uAw9JudpwAgyCemv
mxh0vV8xRjtNETEVFo9bjs2wZAfSN1Cq2AEL+UbhQ5lmpctLuK6PjUE5MTMtfgs6cpC7xjXHR9/F
ewt4LbyXRMzB9gNxu+lU7O47Z8iIrtvV3q/mFvSGM32rGRyxIx/PngElkFcAMVYaBe1zGk7gtHRm
0whYciUUBwdJm+nz2GIdF4OYb8eKebFRxmx6MLDwgQVv30Gaxp3p6n7H4cs8DHUbfs9LadwoP07W
czF+7y1ps7Cz6FcOhQ+/49jsZDyUu0EmmsxwpGBaBWonZ8y6dIk5NZqUC5pxHbhSrYliXDZ6n06o
i3Fk7keg3atJkczuAwvcQuy321k1Dv5S5mkUbW9/qcsBZW7ZcCfyfDe9MvyjOyJ/r6Kx/poY2v2q
p5pOYmGXxQ004Hpjmxa/B9SAIHjNOpyHZWXnWzoQ/sGJydv4jFDZ5qKIIUM4xiEJg3gbBZ3BBhvk
WzVhS65M91erDchQCw4MmQd2T5hAMJGwdNq5QiKEtMF/RGOg09kYj4Eo9CmfIvdxhGEFYwEKCaET
jAqdJW/8hP7dYJvuA9gCxu649ivlhXlmVIBxsgENougDm1orKMsbQsJvdOcWDxWTkteRcIAvNQWD
PZKkgwiZePFNauHeTuGo2d4J4yUhtzROvzi5AZix8EuGn5O6CQG+nIykLF+sDuSMTdhs27GcPinq
oGNM/n9d21hS0jgObh06UueBpc+Lqh0wPpAGyBMGefUFIMHQ+k5rSN0TOP+B4w9hbh6DfT/Y7abi
jLv3OAAeGVAhT645NTveweU+ndkA4zr3yHpmA7woHe2ipPFe6cYxsm+KxYpRlxhJbWZaMCyyWUc1
igkLcA3BzN4yeSkA3gDonO5L/B2tFR4SIYBbKkTWoxIkzgxahWNR4Lk0ehR9N9cPlHPOZ6AAJCNg
BoGfg4dImiVcAulTuA/tIaNaZ+hzbBs/eNFHGsQY+9IQz3oX+05wxuWKGXBGJGVHxlgrC70zRfaC
8hVsKxTF9dSbBvWmEZ2Q8MLtZDgUTVkpfs2h91STdXmyU4NHyq07h+yC6TySK653XhpRVxFzI0Sv
nLWPgWk1O5j6GMbubuo5yM9hNlqHwMRbEgBRqKF6OPRf72hAui8yACXNmaQ/mYLVMRdzuQnjGaxX
SFIwF8EjDJLDPDmEU+yKVl0+ZtRhU4oKRnbRNPJ0n2SkqikPyAg0BrC8FD5w6IhhXYhc3KD0AqRI
o/IkHPahtbeM4lHD5HwyBJagFk0IEhjJnaRw9o1Kq4esTEH/pI04A+Ke15FEIPDsqDh4NC4O2Gxh
GkhKml1mAgkYo/y5yWmTs9+GNwqoooPBf6JyLsFcrka3dTYD02u2Kq+iF51PzAhBNcS0iXJ/dA1L
veBvsnbNUlkAtyj3rYn6jBimTzMR8kNc994uG/HQRlEPamPAODzqrHhOIid/NCyythyaJwxbqN9J
Wn72ptHcsUukG0m/5dAmwnmIRFPtIrDMz7g6YXikrr+XGBNodhaSyCptmTHtoMzDY94xZhi1lEnZ
ACk5YWJjpJiE7JpgXc5lhcOj8RCd3ZZ3w8CQIyq2IbxVQ1xCtA7rJyMboWPRJbyDHM0tbsvsAaQ7
PA4NU7KZy2aDvliCBhfo70mdnv20nD8XFGFnK4zuJzgVmzjv3thUOCB7zBMk4T/tfWaewBKh0rWw
+qxsikVmaSAzA1tDlWCmRpv2NyWwwLOfodvUFbIkNxPD8agkVuJW7GFtfwldXgurvAthHmMA89O+
FBvHSn5BAS1YrqAJCIhWuJNw8ELkkA9jMHwjVPK1gWxxM8zh9Nwilm/oyPa7KQBgF+WtR0EQ2rd0
1Ip94/ccT0hIA1Ngkk5jmJhEk6IkGQ2BzUO1WIOT8VZJQlMxK+1irRq7AjzMK6geM/dHAgUSPQKa
UdlT0woxh7eFiVS8ppGQPZZuku3d3tMbf0IgGiSYj7JX8QWb37Ae2NYomDH79IU7wupEyGzyCCd4
4Tvn0SyxRCTnuXpoBKQTiP7i1So763tkLvgsh0iQzSlyHcM/vZX+4KztLpl2+ezbO1d49Us8NAgJ
Dudie0oE0kw4njGayx88/ORM49RhMk3CcA6OBrcwHHmPmkFDQocGdJp72RnvaEZNVVB4MOHlBzsw
tRb0EcIZwtuHkNFPtPWSrTmq5ocfduFPowBGGSd+tJNV1K+CamFeJj1uaBDtgK0VWlZfds8R1q4X
QbmGB5d8qdMjV608nzFFcdmFT3SDfaryNHkcmDfy4AGnx2A/tWCqBoaMWZX9y9aYbfi3+HlwlD5Y
+CJuqg6xcp2g0mCAT1OssBHg/HOV5BVaSZXdsFHNT6YqjaNJ436fVh27C3WK7CiasMNwOIwd4na+
+Aad5qURwUMH032f5QhLqfdUDk+Fg6gnUW8+VaPjnpg7SsnbzpxOdQ/0ReENTFhCt7HtLHHxNsdi
PBfixsw6Jimg0e6VmUSfzSUDJhwZntHJkrdM0X4WuMbuRJFyupTduPXaMT1xyiju5zHTO4MRaDto
LEwnsJPnyFBVsW4OccGwlykaPeRZF1mdSSkbKwCkfMjcrcLiqG/C7JawKhSSzqcp4rqZdcOxYT65
4H0WHkr7HPULU8OFb1oPGXYS3J3I/xj4RhXNgPbrYsseEm1bZkVwCUZdsArEZjK6cpfXqsZhX/jz
D79INT/+YubIo+oYNEGMudUAzy747wAl6wdrnhVN2LHYeLr19q7il7Jr8AMCxhEts+IZWVl8Y9KR
dbDj4lFU7IfIvEwY8JYUgztDRpWjx+CjZHx1B7e8JdgU/uhk2N/KeeARhwhKVsf2KCTgm8Jz6rJ7
tODppS/YBei2MiE9dZ6qaqxXtTO+SjpAP/3UF/STPNA8jFzTp6wVXyYO4CtLjdGDQUdmP4NIZT3R
rMB+6J+scGCIQZVQ7JA86XgwNATDZewKylN5CnDRryKbwsprw20HoDgnJTuYy6SYFuavh3y5bp37
Pgmrp0LD3gHNGwYnb0z0EfdeubGniYanUNNtFWcub+zWvZM50hhD/dJ90HksmN7xsAHRZ6cLyNSN
yUMcRWy+p48RwYTNv+PjCbaa4/m9DU/wMPbA4mL6hniJzOyIokrSFsF13ytQcn5XB5/Gyv4Blj4/
yqInxqsG96wSRU8hF3LLyCk2ZFzk7BQc0+VY+I+2jUMycErklBySY0ID85JXNR0jzjn3o0OqIJKI
DmqAONTGpXtX9w0vTk8vhRlpj3gUCUIhv9okSCwlycRwkOXoxNzI6BC52Kk4rpkL8TnnYygO1znb
1NB60SaMyJ9Ybdk8WhPUS/YSkC8B85gwLxpkbyRiazdFvEPd8nuwlMx5VfVvrtl3PzK7C3apx9ST
OQW9Ehp+v0evzC+inwLmwuiWphbA2TjGluMoMV1SBWfQx1Zyah3S1b4kyyZNSAKaqcORWbenxiEh
YHl6emYwlomg6OsjFhyC4LZ8dYFHxDE6E3TD1oLV1oYgu0Nvb2GNuIPXFZHCwr3BvLthw2CvDpdF
iYaW4h42yE1Ln0SZm5bMVsj9EcgTyJ7WSwWzEqU+lvjwd7bqvZsqm8u9ITHOdLNRH3jwKKMbG5Jh
7ESbwMzcU4oVdkM9x27Udl9KbISHBqvMY+XOzGftGKAIMiHeIT8PNwA+eVydhkJ9Eu6TL8Wjk1rD
Ji4mfZ4d64vZWwDlU96nbU5fAoel+9iRoDsnbYZ7u2V9VBZ+7NToMNZpRgP0uA32k6fJv1ZYr+it
8pCglVJtGaw1XkreLROwws2QKDI3ILc5zJC9bqZmYqtvipP0yAeoruIw5pv0zvs8PwDQEni9u/iQ
W1b1DdIfmQxcI2qCpdOxBWrR3gDUYuECAzKwKXFozb5rXYvV1Gf9rvTq8o51pW4Y2jZDjZodkoNh
w7y+ImePKInEOm356iQ9UeHe6BycNpBTsYMQMKmxeiDmcSx3lGSvxFw0JjUppIS4jIHj/FHxcLEF
Sr2xZ7Iqva5bTLd+81LXdfMgGuY8BpWb7INplBvIatYGR+43ev50AoFsngteOVu7DeCulw2oBSLZ
a/w7ziGNoQaozmOzn8yv3ehU54amPdEiuj6NxLgcVEj6Q8FYmkEO35ihJvbk6t2dm+nujZFF9lF6
MQ0jT/wAyJftajirj97gfQsdFyNbjWRAz+wnhl65pWHDyRQlHQEJoJtbDng/dMdYrd5G8BPF3tLU
ZpLgN1Qay985ExFAzTSvjWYC+N7xmNBVjGbBE1+q7NAZKrg3rTZ71BwUsYq3Y7+r0KWPLKofVUtb
oswKTgxuyIvI78V2MAUW0kaKleMY+WYktbvSUw6MkMJtPc6kMHEBFtsu4M3X+jSZmNgXkoeLxv1o
hCbRHwQY1JupZXwWxEMPQ90xZuDFhp+Cs3copq2b5r/MjomYAJ3S7+1UDg+W0xnfqgFhKDNVS+RQ
P1aUlHf01ABOCX/8Sp33iq/MRmklCMP403FTdwhFQ49LIY6Ln3w5HmnEoBWqXHooYppPbhk2xzHV
etXUVf0Qsu0cwhIiJh4/OhK0Us2czDqWGwar0LgwCcElVnxnzRGHh4zErI44Mjmj15HL9yf/BhcA
s546Z8JGjFgpZjgzHTM/MEXhXGqcej56Xg/KOHSTl9bHJumatBqahFeDJQbuIcrXui0MA62trsHn
1g2OnOGV+ZPoyUnq0LIXkPzJjYxjcaArY6yThLxjLxXD0dPcJUBCdEIMzByac9LS3mjjAOhbtTeT
hjh6PTEfgfbiibTJpzhJ3CcMQPG6yitnj6sFjhMID2JbXbh2k0nQtKFzFhUdRQAWe8IyAquxYzRn
q7Ureg6YbOgSaM4Y3VQGW7d3fgVe1we0R8dxOekb0KtIS5GesTbFMNE4rHxMytBwQc3F9tQdbSzq
AVVgHCSY9qukZtKs7VJU0huVL1iOXqozQyU7Ov5M9Gmgg08csSymDZQW6EVj0foir0leh66FDGob
4M7hFuJSC6xjUwaIKVg1ftrD2P0KbGCFelA3Rlq+tYPlvDIYblo+WPaLZIHe9IomfmjyiIOGgB24
kEoFu/A6cmF3ZyGUH/G5ApW5Kmq6km6qh01lC6BehG1PCEfo9gOl26rhnUvczcFvwcwnIKYgzSKX
qErnmSCBE7s+07man23mI1z4/zLAoA2NbdZFxlZ34USCD/8RBkTx0+gwXiLDVT8TW0UcEhLmCowV
d0UtxAPdk923lcvLPlfWybHx6TUoyDecRXtCBXFzg3cDalWWVUeTNh14EOUQpI2toymTiDmh405V
hI9LOqLDcNv3hvlM65pEpDaRIm3HPmqfipLXBFEmqRgyapn5XWKO5raeswokBLMBnDoizVYTfhsV
HCCLP+LXFJJlsaA+UKVxnUXRWtcdoBrbwrkZwCRyZR/tsczQPiDcTs6yHj7Hg9++mkC5QKiiJz1U
Ck8ZQ46t9Vz6cJYVK6+OILcwe/LZpQG+c/xPHukFartlMomYsbVWBtYZ4Md06iSO3oBAGD7PpTua
d/prQI3wpcpphc19Ks5DmFv3YYYEa2CyfxRlSTZt9Dwy9ZhYMT3WiPAWfVx63aStcHo7lpQneyAo
afjd69wttkgT+KyIyI9zdOy2bRu9aoSbVdojT6Cl6z1LHQlODxrsDBY14OHxHnodxggBgG2BsBoG
tUcsPNqrlMjIK8K7tRoAjZA96mfOvXLfEwYn/uz6/rGSkqck7qmGZTweTF5ceF+N8c5BzxaHscJ3
zLixxCkfipHwro+Lin0IVcw0a3flpimPWunys2WkaSLPAoFv5dkLHvJnp7XZavqMEccR44VtL6nf
IPPicOK824CMtZPNnE3wwxhOvPIq8rBTyC5ujEDJWj7oOq4M63HGaIoNL6pfmBBj7t0yHS5JaNm8
TVh2jUn7lLbZvG6q2N6GzFZiieJg550tMaiojj4q2pXWTgXbLS/2c6vcH0XcMnbTpR8Q+LikPh4D
/u50duW6mpipdviHGeG/DYDH7cYo5Qg4MSg0oIT2y7/985YylWdaipaPZQr555/vdKA5Y0/FA+Hn
z8Fcrgs5ff34Ev+cl84lLI8aXZm2pcXVTHaUNYeWdF88yPk8uc9JSzVEMpmw48fXWe7En9PS+RLS
8UxulRIMuv7zq0RhPVtT5uUPZfwJpUKXzKZjS+6i14pQ4cfXWj7zR9dy/7xWTZIpWoYjPkzjax78
8kCEe7S6JTp7mmExO2EG+/iK791FVzlSmp7i39SyTn5bB7rjxVXhoHrAp0vMrC3uqIrxVHx8leVz
X30vLRzHVjzJHu7kZSL9b1fpJK1eKzLyB62OFq91yDScgQ+peaiGnx9fSv5zuj2L4bdrXX2jgJGc
LHiuVQwgFjD7d/MD2Vk8i2+YgtedgbxMU2P46XmXMUFWbf7yZf/5aPEBXMdTnjAlu+Fyy3/7sgy+
yjzsgjxaR4d6Mj98/AXf+cX++PNX69GjfVyrKVkGZZ2jCjFlbwTH0r7/+CrWe7/Yb1/iaiW6nitd
d+AqVXYMws2sbzr97X+7xNUD3PYZMyQiLmGaO/l1yWzFm4+v8M6t4nXE8tZaKrp4V1dIR1Q7/BD5
w/e0+NoTesw9qrC/XESa/7xVBMVMpECJ9xf66p+/dxxYk26Isj0k35zVG6elyLl30yPH+8446u4O
50boPX/8zd7ZlH6/piX+vCZuEZXBcMofHLDxGGOT0sOIpNdpcfG908fXemcp/HGtq7089j1zVox4
eXARXAdSohoMi5y+fHyVd78RjRiNmUx7wrpacPnsoLpaPLam97wA4YaN0S9zebGjzN8/vpT57jfi
+bQt1obH2+PPu4fz2RlEyzeilGYMywNUv539y2KCyfpzpT9byt/23VNo3TB3jo4srQVNlOyTV9xS
SkQ+EsenFELeeMNAyo8/2j/2DscUjmAZmUpay7/+/GRjWrWGEXrmo9U3X2rzCUv8r//tCssn+G13
av//Cqp4yL37//GvX91ZpFuPqDmfv5b4jZKNQXX58ee3+Xx/vEqu7tDyv//2+WvfRsAWXMGhAVGs
cJil1in52zP97lVwsJn2soFzrvjzKr0kbMTQNfWI6ILzCQSO6QM36hUDzoYfhomLMGgezDH9Kmkc
jlZ1WTyjQZzubZczf8/0yRUnwP3H3/2fq8MmuUm6xeVV6pne1dafFP4ohWDcfee92PZTfPzf/vzV
l9agHJOB1tClBp2a7bp/+150uJnLC1EJk8LNvNpHqiQq8flYyLrzoRv38fiXlfHO3eHvu5h2PEfw
UF/dHeZMMqXbkP4j2nq+st3/4uObtu3wQgHar93lNfDbwsOQKktHNM5j3dzWAI3/ssu+9+m11Jrc
nykoNK+enEQr2CrT6IPNPE67evz3v61pLTWJpW3Nznf1kpJlYZWxkQYXG4CfyYPzrx98DCiu6WJY
Umxe6urvq1BjSzMc4zGC8gdqvjJu//Xi/P0C+uqNRxJeTjlzmIHLIaLs8+IvhfByf//cV2yEcrgY
Ujq2LeTV6sFZRwCkLYKL1xFMJ8Wymqz/YoFiPLIFtQI7vLssgd9WUCnKmFEL2Gqa4Kd3a5KG//gW
/XPTgqCibNYmBb0prg9dltG2xkQP7cIOxPhY7HqKUUHmv1+of1zl6jmQxlS3tVLRJQLbBB4s/8u3
eOdB+OPvX70Cwd6Tc2CW9KWtb9roBj3447v0t79/9SvwySmeIx1dpmcHRGH1lz36nR+B14XnknnT
HoX61SYaWcxvwmuQXop8g+M8PXGGY3zax99hWYxXi5UXAI0zW5v0Bq9LzqaqU5r+XER0zGancZKf
sVzV0N7jv9ytdx4LngjNk+EIiSP7alvKIgZK4C9rLpl7x0kUN4T2Pn38ZZat4erL/HGJ5Y7+9lhU
DJhnV6+aizXZaifqvCJEP1VMXJvFvZd0l6axYJ8CekKAzlCy//3lOR8IZAppa/e6GKQpHBK4MWta
cOQ06hmutM3s+rvSdNpPccm4bzFHMc4fYd00VN3njy//znL0fr/81bfPQzELbcj6sqvGL4nx5eO/
vqy263ur+YcDvidQZK4eJgsu04Qft76M8rmeLxWsZuZOAtvw3G5rBDcfX+29xaIZmgVExkSX+c/R
/Ldf0sUWhafCrRlkjjOV7mxlvaky+8sP9s7i97Rr8Y5fyiD7evGnbU4SrbDqC7k6v482Y/Y2DNUK
aDc69Mdf6L0fx7JwN7g8ap66VsmwGlSVO4z1hZjSY20Hx8FSf3mvvXfPLFvT5EWIs+X1PavzaJzd
uGZiIayLR9CO5n0iWwCRsSH+8op7bzE4psnXwf0hhb4qwAKaJiJWRXvBb1rQdv6C7/0w2BCUWjyJ
qSM/MWJo+/EdlO/dQocymrrvPxvidWEQ5B2eUy6a4TBAqLd3IQ3B9BcAyF3A9fuufxni7n4gCNF7
QO+iQ+bpXdU6jx9/kvdu9G8fRF4VEG011CHSeHtpsZ3b/cNUgEepXj6+yHt72e8XubrFIC8bop51
e+nazWx8Sqaj5dAvJ1kuLgzybv72fL97d9XyvHmcVaRevvRvTxzzTK2knPhSAptN3T7Evv+XV83f
rnC1Pzm530vNnLkLVroA4Rx4zOj/5TH7z72/3qZY/XhyXDQnXjZ/fg3P8cSgram5NMY9BpgC104k
773qVULa0f4BVtmKYZp/2Uje/bF+u+ryvPx283ynyfJ8mptLOuJj7m9y/exDsJ4BwdKG69JVhRfk
4/UhlwXwj29qKYfCQP0faefVGze2bOFfRIA5vHaUZFk2u53GL4RnPGbOmb/+fvQN7t7N24R0joEz
DwJYvVPt2lWr1jJMTXzgeyCaoXQNmjNyejtZeUzRWvY+Ft4Rrr00eOxCYGrSv+CiV8a6uIwXdue/
X4zVD6GALfwQu4H+gSrpVy9bS14vHjCTzI1s2WxJWzjpQd7UvVR49Vnj/WK+T+EbVQ8r0zffVzfT
N0+ebcm6Dc/c9TCgo6BDAo+C5kpH8RJCSsc1649q+6w41lapf+XW34r/Qeo+B8VLGqyYX5pEW1bA
hurcBoYYDPlwekxIwzdnqDxlaDfLNyzS5feFs2ZHY0/3Dt8H0AlgRW9XHoFLF8Dl94VjBrQkTmL6
OM/tSG6c/od8V+o+dIiW0mzTGScZJGNwlibqefcXbm3mhKOmB/AIJjYjy5GvmZC/S/PH+xbmuRF3
BgvDu4e8OxTmwu5TRrrW0rRgZ5h0Wn+xa0IctDN+3rdyOw5LlnnBWbpB9G2JeSFqkg4SG3p9Vg4S
2q900uzuG7g9RLMBx1Dk/76kBYc+QYwBKLzDwAB44qjCbEbc+wYbc1ILIB3hmj4P8sIXoFY9xGrg
1+cegdV4n8zqaiu3xu1qMAze0QSdZH0c8V5y/MHroH+rz7m9o5tC9rkN93G8EjstrsaFFeG8pICD
qxb90nOqf4u0D066vz9RtxcEo3A0fM1/z5SwGO2gET4XBhdE+Y06INELYovgo5PntH4YyxdbWQuX
lpZ/jswsW2HybNGHUnBJJ9AL9XkEHC9p8GVSyu5WFmfFiCNEQkqnDfWYWPU5KD6grObAUKec7s/c
rafhucgGUEhpyTaZp+st5kVRCbKB8w6BjtRAh7vtKJBHMOhDi7vi1ZaH88eW4FvkwQ5gHUqJUJqj
pVKqOkT2yqmcf+61c7kejuBcokgeJnqKuD0hb40QT2stCkmGulERs6uqtSfpQpRwZc8UVmgIO9Wn
rbg5B/7Jw1uG0pNcwGei7Br7wWInSsm7cngalJUDtXRsL5bNFMLXyCsH/kc4qSnPXYxi+053jk27
MptrVtTrzdEZbQW2EytEe0P0lx89B9WJu+j+FlzZFqYQKhRQMrYObDjnAN7TmewQwckVR7rkfy6n
a/77hSMdzJLWm5FtYdNK1W9qdWUIa9+fh3jx/aodmsmrS4YwfEUtVpY/3p+ixe/P0AZVNskNiMud
53ouQ5bWnNET2Qb5y1T/fIMBVbdIhFGYkMWChRTRON+XGtmj6GtwiIovb/i8hqfkwrR4PQhLXA1y
1Ha9Up/hz0MiUV1xYovTc/H5+e8X069T9rSngc/LKtTij1KbHu7//sWDAIKXWjq35c2DHHixNnaK
V50t6MGy6UtF7olsw76lM/i+pUUHNmfoHRIA6s07sbXlUqITj7CiBzRl+gfFhEWmUlFTalpg6cn0
cN/gwpNuThgyLDBiKhGZ4DLjBoqqyNQR0koQuNX7bTR2sLcfNespttAmncnapQ2dqvftLk4p5Q1y
r/NT5Hfp92LNLPCbUKCSzetjOI5hDdARjE//so3H+3aWvMtcGiQJa1DLEne2D8XrCD9TfY5jXvq6
t0es+DEe9BUzS1tQtdQZUAKw4KZmJtlGC5hca84mjCBQUvfHJJycN2yOSyPq9T4vaAluJETYzyVJ
wRauAfD8dflXDmq9Wgk9btE55JEvbYlH1ippBYksbGUfA+8TTAPAvQ8jQqaSfJatZ9I/yGaOiQxR
pLcL05ULbnk+HaBcc0bvpkYIvQiAOmrTZwPc4VS372lH/Ov+zlgyAWeCKtuGrhM6Ck4bNgYl1uq0
PZPW23yEYXdltZZ2+OX3579f7PAAHXO91vm+pQWoYkw00L1YLQKbx/vjWNrhoN14JBAA2zfJ3KS0
bNDgeXvWVYSu6WRL0QJL2v5w38zicAweIXPR0+EBdz0ceayhVZVgNuEdsfFNtDm3Kmrk5Oju21mI
SPFD1GVQd1HnzoxrO10/aL4PM9k514utSS/4pDz25aMVvqjVrlyLSRc2AawQvA9JVKuE8YL3Q9+P
Vti0Gc+m/7PZVtmP+4NZmDQFqIxqmFwcpJGEwVRAyjsjsAYc967rD1P62Ez0P69M2e+0mxD2YsYy
HZVWYzrhBMcAO5qVSN3EnKGfofmfI7ptM+Mkxa5uvaj+wciDmSNzU0TWFjHHHb2bWx2wLTSHaGaC
vX3DqHV9zpYTsVhiCTjX5dwsm3A8t+kRrDxcb6CDo+/3jSyu3IURcT/Geqf0cjTioNLN53x6w+Nb
0S6+L8wpZEtRbPjZeAax3kP2liJLuHJyF3fHhQlhd9Ci0Bg02jAExBxhBX2Gbzzs1qrNaxM1//3C
D0WDNE7oxIznoH5AuTSs3fsLsTYKwY/qzaD4jZkwUWgf0uTbvZ+cZ8fa/2dW5l9xMQq6lzUrCuPx
HBrvzEDaGh2dW86TvlZ7WZ4tTishgwGqXRhNrnbeKAf5CEvRTrG26uuBY8AT9D/fF8YBpkEJ7Z5t
pUyHQXuIkpWnwsJtcPX9OcC8mCdkmVJAB9V49qe9p9BCRSPF4f5SLJowwI+YpD4ApQtTpNl+mgQt
VFTowmjFvkdgV9nfN7G4ChcmhFmixWJI69Qfz2n1gozyVJ7+s+8LsxRUSNkFPUNAxhEhPM7d/e8v
TRE4Vs0Ea6pxJQvflwdqhV2jTmfDRET4n7HoaCFdwXfM3xCdvsFmAsTALQmQ6nqlRxrqsiEs5DOg
VhSCzn4G30n0YFlPYTesLPnSehhz/4FOyM6IBE+l1EWQ5n0j8yx5V8vStu7GlTtj6R3CA9EC9kQR
0tJU4SauoHTJfd4oZ1+H045TnsWKvDEauAQs6IMjhBbV+u82NJ6maA1QtxRzMC6aFGCzMW7AE/A1
NzCPRsrZqWccuB09IRSb6AeHHjNvZaBLU0n/OpGhQUBwg2lNIdecyLiq51aXdy1YRVhQ72++eeHF
jXFpQdgY9dR0kEFjoYfB8yU6DL/89A37m5q+ZVAYk9nnwn7oxyylC19XznK6Q1wXqrvIX3kgLs2T
zYOUEhxFKp7E19vb8jx9gMJnOucQgKQwrUKgfn+eFi2wlyl3G7phiTtOiqQimNJ8OjcwaAZNtPl5
//tLToDqk0HigDCIUVyPACYnraHdeESlMdrDqOtF0l7q3jBNl0bmQV74+5BWbF2BbfI8IbijbVT1
DZ748vvCMjTJOEWlwyA0/0hL+GDs7k/S0ma9/L6wWZNRRVAi475yeB4pUAoiE9IYaIFqK+5yabUp
EZCr51Fhk+e6nihNReu1j7vxHEcwVas1J/v1QyE5B25QUShr3WRSiLEGC5aCnjQUmra5/F5DGiZB
tRtoysrzeOl5Tg+Qrmt06oB6EU9HmgYaJFxlfx68OtvJDvI0eU7bqp7ZsECrabhFma3eoqeHEoJe
OG5bD+Un1cykh4F8OBRS8tCteLaFpbz6TcJSjoYMFqbhN5VZuG3Sn510KtUXW155Uy3dFFd2hMs1
HKS0lJWqP2u0+g2xK0eQUYabofhY2m4n7fvmsw5B/f19ets9Ylkqr2ySsDZF5ZuasqGQe6UZuDvH
yHqhzpqoFSy7OzoBi+Fo+clmimiszT4hblFpxYr1hbseaTvciG3zoLItwZVITtI7km21Z8X5ESHr
AuqO7uosf+cZK0WaxUWks4PSLHEF4cX1MakhZ6LbIevOk/orgXNhxsQUEDcjD3d/QhfOI4BIeUbC
clnx5L82FCX1BDddiwRVdUBZOZhWHNeC9wVgy/Vkgxi8TYtYWinZ+TD05xaFRELm46RU20pbK2cv
mTHYDUQPpF9uQge4WdK81MvhHKa7NKQJ/qRo5/sztWZCOFdoGcd0D2FicODqQRn3yVrLIKyZEI6U
FkGbN0yYQCV8DN/RaqesbeGl9aYgz6Yi4atRY7heb+iFc4jB6uEM+4y8Q9fj/iStfP6307i4BwPV
ygpZ4/P9F1t/aeKVZ5V4APGyBDugweeCv3PTJwv1AchTtU7OTvRZ085B+s1JzmYIL9rhdePAkC2T
7zRnYAEQcfV6mowIVsgeHoxzwaEwTDLvay9pcaZmCxQY5viTzKdtCNup07UQikA7O6O0KMFm6r9y
JcTvC3upcAAUJIWXnfVpr/fIgazAkNd+/xzMX6x0bXDPgTvNzurwEA8He39/AcSjwM93bEoFMk83
3gJiA0aplHJUpnlyjuwf1GJm5VOo/fXdfSsLg7i0YgmF4zobsipViuQsOZv8n9d2dQtjsIRYB3Je
O0/NLDm39m4a9vVrqx2/v2+ZyC3xVpsh59dL0JU96+uEyRl2gTLawQJ8f3YW1+Di+8ISa4rXoEAW
JGdL36PZOU1bVFn/MxOCOxomqW9CJ0rOKs88wA72UVkD/4tXqTBLtrDGUZcMuZUwiti2up+gkbST
Xo7j1qgLb0/70lopb56Vy3ffb3sUV+fkvKzeFAIgzZakKXHiszFr3M4ag8MxN/6tQYJm2rdqeq1H
p0ecNJlmGhjj/SQmBWJA/hFinMm5kn6Edb/RmxWne3tIrg3Mf7846W0bJBpaumyzykW3qlwraax9
f96GF983jAHJNoh9zt70MGWPvnV87R67/v2Cp839qJxahwmatXC1Xee8JGsQjYUh4MOB5IJzs2na
E05iBjmnNvJCOMF6B21SvvbQX/y+My80DCJ4VeGYWIGfp37qmydEqosHM1nx5fPPu96yPL3/fF5E
OE1FUelZDDFHDuuWrUv/Oha5F1hgBzOCNPO1mRF2LFcr7RWA62VkSoXRJCUCC0rrjadkF/xdoOuW
QZW8u7/oCzM2Q/YMxbDoNKdadr2p0jBOnNro5FNcfBwG5O5XHNfa97Xr75dVaKkUe+RToJ2K5qOq
rXx/ngNhSYj+6UShFwW4iQg6NCCnc+TE7E5Z7mqyj8BcWL3AcPQvsJRfECY+tXoTPDnB+f603ThL
cCfmjHDhv8YtBUAAU9g4BWp7kknE5PrGgGRHtr743c832AEHQDuKzBtHHF6lIVJty1l7Cp0SxN4u
LXcFUqQrNZGbC4xRkLeigM6jDVoDwbN4iPKVaZS3pzg7dvBYWDttLQt/sw8wMWffFRLwuABFuCMD
FSp8ZSjrUyzZMB+3uzGgJHt/shZtODR1kZTVyfbf3GB2YqLKhWCLd0ybhy+v/rqikjvkBuGs3OTf
7Lqg03VMx9P4lCDMXe7/o89rwo+XIGiuEaUfT9BXKsc2WnFdC3Nz+es1IcZC7Eczq47PN9IB0XP9
8JZfD8M61DwKjwHh1ydJAVWrqY6n7lmBJvC1HWC0FfHr/3xe+PWJanqdZ/H5Md7b9ns9eo+Q7KtH
QAsTMO+ZR2b2iNeOypTCMYzyUj6FqGqmT6MTrBhYOGRzjxRFZsecy1DatYEG+sCiHwP5lKH55UvQ
YKPM2vX1ipmFhVaxQqxLvo3GdcEMqkxtx3mWTygaUFe3rZXcztIwLr8/27+IQoZOdopg4Pu1/CEN
P2b5YQof7i/F71DsyqkTENq4V9aBznJUmK9t5PB/huhiTCc0xaZHCUaxg1ojUOrVnY9MCMyTQW0f
dbv9xt3S/yzVKSKY6Gee9zhWFZrFQ9oc9BjyIYo0walsbBiP6jp6jAKYzAq1yl6COgh/8mp1hs2s
NimBtHSmXWv15pM9WbPeqZod+yRDL2nMk+9DpSYfwqwn5RuMU/MCwRkiHBJd6VYCO0qsoef5hBYP
tKPlrtHG0tiibmZTb8ig+Pdq2Bmj0Zdc3sraoU2U4Ii+SLKr+P9dX6fT9ymNy23gh/7f6hD0rjcY
36Ua/kDDoukRzeR22kPvj76GikiFMiQPk1NNENMhhvtczEosTTUhU1FJuvU1gKdxrwdh8K6KI3Ai
QVK7RT5OP31d6+AYgEEjRmtja4cKVIVSLR+mDgobhKbMr6kNJqeiV3pjp0p3iFI4jppUVf4JLAtQ
PwJ+36CoQ/5b8Q1vO465+cFEOuEftMKGaIumWeni/0HmU7rqjI3keQ46y0N0KC3/b6hUKV7c3y2L
GxJcuw3SZ2Z4EWJKVS2gL4696QTPVNg/+hpCCSv560UTpOJJ/MmkGkVUXmDQ3QQ7/XQKsyPT38UP
qziihYCC6hEivDSBEFeI7cI+xdmCKu90ouK4VRCQll4oLWTDa7HFeNIrO8LRgucE7ElsTicF7Y+f
02tJqub+T9h2TECa1ET13wj0C+8Qoo4eon9tnfISwaPdal57wbtdfV8IV0tED3A/sGXE6Z5KFj0T
+or/VBZWwjBNck4GpcI5V3rtfAakRoLYjLzToEz+D5SwPDe1LdRtJO1r2gXxNtZyFXlTFSRo2qJY
q6OFgGa6+s4L0FxR5W1XSv9WhnRWR/vTa/c6QS5zTMkZB3+LTJ6AUxZdqJ80HQ0L7wDDuWf+c9/G
7RRf2xAdfN+WVWViQwl3zktQHt7weeJMUGZgT02xNmBrhZbng6WdzEF6qrd5Gb+ycqbwrpwT3Dxr
jBmZJ6yfpOdV1vimfvIJlG311EYrI7jdINcG5r9f7PEO4lhfGQz9NBn/Jra2mYVrIOyn4ru/P1WL
hqg2qtTnFOArwkg6XanLxCv1U2yf++GoeZ/H8ZutvpaLYZ4wdrppK3PYcIOWMLtZuIl8zylHcC6o
niL0vaLq8/2x3DydZyMA9sEcazwzxLGUMYIYVTVoJ0gs0ONNN/nwUuqPSvsZLYH7ppY28Fz6IgOg
ODYvtOv1qXMZ6AeUqSet/DRIH7vj/c//ho5eRycQGvJdetyIUHgLXH8/UYdQUWhfPrXJsHHGX3HZ
H3Ug9kH85Ng/1fopKp972d9KaC8WKKo0n3uIT0uz2k/ZScmg637Jyn+06VgGK0H+vCH+/1/GTXL9
ywAe25rvMPIw+lhOkM2AFlp5Ki5NLu19GvgAwssbPqHEHKI06iv1JCsP8vhu+nh/cn/nNMQhEB5z
gme0FnQM10OQ5ZZyNHN/ijV5a80yMioyyeUnJXpIknqrjskODiDLPsAzPGNUk8I+KOG/XuhAD/Q9
h1CrelgloLgdNM0mIOwIAHhaos92/aMsc7LNmuQDtdtqC430Gnz99qBff19wuQU0vlFNV4M7lr96
6IV1VBXH5NFu1lr01gYieJSk9DQdrgTd1WYVVnUbh9NKNLY4lDlQmsv9XJ7C+gUmrK0+zRtwY+ao
J4/npigARDffq6FYuamXTNkcQryjRdO7LTwKW5INXtjmptt3/Qsc80cILGdNe+TcVH/Ffd2eLKqz
F7aEuCP3YsOKEmwFzTcIchAdfweh2f29v7Q4RH40oQN5tG+aaWKn73Uv9Ay3tLqNg2aTvLI2S4Nw
eHnKvAtn/lxhG2dBlCYT940b0Ngk4+ULr99zeN4wDEOee7OImGGtuD4sEhzGU6wbhutUwVbeSIhh
3DewOIz5GplZ6zAk+HeTPmnPaCaG0Sb7upN3cVR/aqVhZXvddEtyY81Qq/+zI+wvC8qZrMJRuaE9
SxPiTFNlr5VnRC+qZN917Rb1j02dftPsL/dHuLATmDeTrU2uDJChsFCOggaB0pmyCzG2L20c5XD/
+wszePV9wd8EfkOP4cD3pXarOTs93oZf71tYOJtXFuZfcBEjWSh6hT4k2C5wCcX+axZW+idSXh3p
gbwEI8VtIc/UecICdbxlZLvtZdeyPiTBB/kNs8SLkk3AqaSBR0hZSr5ZopLTya5DE2CJfDGUjdFa
/famCkYR5NKIkOP3+kJqZKjF3XCiV8n7G3LrrWV+VMpDBDxjjUdmaeEvrIlHp6qsTpHzgWUJyw9W
Zv6we5TiqmB/f/VnJ399iV8NyhEWZqwAVvQjg5qQpfWOYX2Sw/cqsns2CoRvMAWGDfpEekk0sc9n
UiXF1xCic83415h+ndR01w/dMfRPSJKu5KWWNjVhuE5bHqV2+pOuN3UXGHU9BpkM3bS+yxDcmsMS
bhzlx/0xLdsh2gBX4ZANEDaeldqAQ8xGdpNZpRc1hWgf6Gct+nnfzOJmmIOa/zEjbL1RH9E7amrZ
RXNki/h0vckMadMr/spwluxAnW3StQ+Y8YYXgpMbmX4ZKq5lI9a4K6aN8+n1I7m0MP+CC29jAL5V
yOcpEO+GGyd7qL1dMa6MYsknX9oQFj/LHDRBJmzE4OnGXVqvOLPFWeJpT5GEjOfNq8UfyaoqXqK4
k/5DT56JYpzXgm+50CwdJPecmpkp+oV9lfp97nRBprhF0m26B5vM3v11WJyjCwPCjlIzOTbSplbc
3vjaHpp6pYdKnW920a9cDOD33y/WWU/MqlTbknWus3clNeSmJR2nWf03q+weTBvp6ik7ekPzNW2t
XYScEeHQXg6DbWHG+1hv0OrKnC3yKrtAI01bh7Oi1CuRgr9nmScSzQ4kwG64NsZ+mpVZHcXtgr3t
7xDxecMk//m+6MP9bCpHLzYVWGiOEUIlax51cRHByYBkJ/1+U+eiMpFAeKvy+83PdvPp8/1fv+Tb
YEOco9w5YStm18zJQSAi89X5Un2cYFoazWPbB3sE7Hf3LS3drHP/h0NmWLFgYrx2CmpbG5pfy3jr
MXq0IHFRsrlj3N72itRuxqH8ASPvytosju7CpnDxGaldQwOKTYpkG8l5nLJ3qlZurOrf+2NbdBYX
dtTrsUWemY4JEjXumH2Bz88wvvv+G15yv/tn/nf+hCC0U+qGjYYNXuTv23583yoUxgrqLl64slQ3
+PDfZ+ZiPPOevDjYadxa3tiNsisPIa2gH/L4GaRyaDo7eyz2E9JlvlnRB/otH74UMnHR+f58Lq0b
knXEDzxNyegInrGRM6joS435NMjpfnBQk7bRPT7et7K0I425ZQ5+VZ3/CFb0HMJRyoxEX8H7OPpQ
Ne+l7lMdfIqGfC/XKxH4TZftPKeX1gRnHJWaB54Ya2Dyn4zJ2Yej82HQyy0xzF6Ri8fS6B7ysNjZ
VbWV7en7gJx2U/oPsqbs2nT6y69suMjKFff4+9yJTvzid4lOfG4jDZCFJmqP843j/Kt5j7FF5qPd
yMlDEDsbGUF5r1+5XhdX+M/ci3FiYKth6JWcTFUfd+hbfzF7CSW7eu9H9kpIumZKOJwNoFgziTk4
DdK2/cei3+Xlg7aGgV68DC/nUTifNGVCGmfzPPGk+H2kDAfPTGbVuWel8jajr2xqH6XgcDwZWXJo
kuxjPZhPYxkf6ig9RH71UKHnGgXxTqMbIIqGaovA+MP9Hb/0hrZm6SZcPmBkYs3rg92HhVNHzrzl
k6c8f7CQbVPQ/KiexyraZKn3jMbUNkXjegjeck9emp4fKRc+xY7b0GT7yy46cPETzUz3h7Z4mFVK
dXOmEuSM4OpNLUslngO4rOSXQ5Cepu0mjKjqN9+14UcQrOFDFuyB8+VKIpJ2wCcIMxnHnVNLsAW7
KMnF+UH+RR/HqB0M5ZO/BjScPYNwQnlMyTMPIq1spir4qSCJAaYFKTNnjr8qe0JqDo0TOzzZnhxu
1C7dAdc80Kh9uD+lC7cadhkenovalsgbZBZ9UCGvLbudfzSjnRFstXhl1RaCmysTwtkkmdQZrc7Q
JBQDlfIr6LqVEGDNgnAsQ7mrrDhlnSz6jR05ptFprXNpzYRwWyaZ1COOjgkvPtf1EySm99dh8fsA
KNnVHCBI5a9Pjur7fpJGCW/qSN110x5czO6+haWVRtAbECgtrNpNja6BZaKNHW1ys1L/HvcJoizy
v9kqSm/RDL06bCo4HG8SnlEVRE0aW5MrOSgUH1G120z9GgXqgrunSe+PEWE1pAwvTKFocm0Lbfoc
4nSau5TnOFzZumuDmf9+4c+SrM8iJ9YZjL4P6q0DWcVaH/tC3mZm2aYOCEp6rgVemxhISueN7kyu
rzyOwxMhV/elN14NpqAtDMgmudu5iH0DpqgaM7A6eXJH5VhVxyo7rrb8L8WTDsMgewKc0aRB5Xog
Ea01XEfj6Eaq+uAhxR3G7YcWxE4XWXvoSs+QSx3Tuv3VaPU7K9K3XZVuG/Qh72/zhYPEz6B2S14K
DQ6xpVZ2OsnWS210TaTr460+5a8PNa4MCHsvUPQO2LE1ujo45GRf6H/XUByl1UqX3dI4QODRXgJj
OeVoYTq92i86qhOjOzVbShOrsjizQxEuHAcxgFl2gNQZnUTXy0VxrYEnXRoJZbptYkUPpZZuc+td
TH9X1VibUXkxPXjFjI+y9c/9JVrcKsZv1gMWaK5PX9vOikyt4ynWXDOptW2oKk8Vyrp08tOHMFbx
Z9jA9r5iPiYGEVVt/ayn4WVy+i+xHqzM8oIjwSMiAvOb5Z639/UvgV4sJn8ia25tHhr7H6sIQDId
tI/3B7xwxilqzFoeUEmBpRHCog4g5VTGiuZG0I021a5CdLUefmW5s6Wodd/W4ogsqvAQp5kknIQn
iJqgOTy2mu7a/YfJ+2G2HxIFoFq0hmBYsgPoFFgGRf+FlEWl6kGSDNiJUDZHuBa9csTdnbUunKVz
cGFHxOjWo5pYHf1cbm+/WIjktbF7f8LWDAg3L7UA4CsaBuT4qfdPyVpHwU1bMJc6wSN37lxZAuoh
rH7YB/1U5rLu5moiH2ujhX0WFfcNBcn0WfNJWXlTXR5LM/+h1qjO8oottjWl3o0TdGvcWfPREo89
XVl4FI0rmuzw9YZPDU/LA6k33Lx5LtFszJ6VZuW1uWyC6/+3dg0ULdcm2qbxKQoXBmzexY9E959t
J3+onNdK8PyeVqC9/2tGcCJ97AdTI2Mm1Ou9Yve7V6s/ihbmI3Bx+6eh3YSmmRtuEn0a9oN6vr/x
Fl4XDkk5pE9n+rqbd1qoTEGYFYruwqpseO/0kHjpEMXvbHm7inZYXJMLW8IepKmWW4v70s1adZMg
xFcAu13LXi2epAsjwt5q22qM6t9Gmu2/UMDcn67Fr9MaTIfwLG8qxjBmRO2xCwMcDmut5dKzao2P
900s+rQLE8IArF6VMwndYzcPcvsdrb41+jEOIisZMsKFnq1x5izZs6g+IADEDU+b+/UGA05Tm62c
Ya/Rd3YNf5jebuOs3dWvb0VgwhQN2R/qqpD0CE7OGotBcopCd6XyoYgeHu7P29LScLVxE/DQU27g
m7FmJmmq+LjQZCP9gHLh/ueXNu/l54VzmOWtOYbzsnT63kAzu3q29RUU18Lzm7j1zwiE8wFfldd3
KSPwsyPwfQSfAvQBpb39dwFJuPkfDkjYZ5KRpn5RYU1Dc300X3pFAXd1vD9r80dET48UDaqYVE5p
zBECAUR39CbTIt0N43OHUndKp7Jv/K1qXwr7Y4wbuG9ucS+DDKCpbaZsFRF6eWRXjlywl+lXoSPg
i9lJu7CPNsNa9X5eittx/TEkTB4SpkZSqhgaaQ1EmnX40AaOtImD5EtKYmVnl9parLO4vyGisDk4
8z/hnOZO3RfxEOvuMHy0g33YrsRsy9+fRanJw9BzJpzOPB6I0Y1Jd43gWCQbp9/fX5ulA2SDz6Vd
b97jYgGIOn5pJ0Whulp/aLMD1ZE4WXlhLi3/pQnhjCZB3yd0JKlu0MFtuxvUJwgl4zXayKWJ+q2n
OjcyA2udB3pxI7eTb1foE6lu3JTVJlS0aes05Rpma2mH2by4YHwlbuMpeW1FRtwSWv1QdW1F24eT
+egkkI6PEs/VoDpoVvmGm43cm07X5ExBLqpg9Z4vmblCfQ4t8uBrt/bUW1wa5Hg4lYC/qctdD0et
KmcalVh1rdH3vljpoO2rvErDDWLH0tYxeuMN1wHZBhKZM43STVtXP0k51IC1Sln92SpejLXjuLid
Z4wYlM206RrzLrnYBQjTFlmTyqqbKOmuDD56wb9KtOajF2cNr8kjSgYXKOZlKqtVpaw3mbXC2MiT
udM8+aDHH7R6JVxeMkT2lWw9wvc0GgijqTvTGe2Q1W87JdkiAvVZ7dV6oypAnzT0w1Y229LmvjQn
HCGI7MwobWdzxl+B/TlJD15yyLrPmvPt9U6HZyjMOgBFiQoFp6bwCIg1R6Km3X6z+u/edKjCFRW0
5an7Y0K93gglor361GHCqh5DZ19Mj3r9qITH+wNZig0uByK4AyWr7SjNmTHwztNw8N8Fxaa3jqG3
0X55awxhi8bY1A6ZKwB24mEtCgmNP4nDmpbN+CibiXGO5NrigZAqj8bgULYpy97ckWKNZEhzB2t3
f7SLcwpnB5EDtVn4X4Q5te3YC+xUdRW/fV9W8d9D7VEqIoG46by1zbh0kglI/8/Y/GMuTrJfgpwd
pQTPV+2rn1n0kK/Fjks3xtzLPdeLZlo3YTipgU6cM/vWzjiF4Yv5WnKn+SVy+X1hBEkMr3YqR6pL
hg3ViJ9V9jC+AWp1ZUNw4OkYTbXTYaP2pmE7GNNXdr66CfPu6/21X16OP5MlhFZd67eRYnKewBsd
yRhvoJPfhdLKDltbEiEwLYMhGiCqV1z8e7ipauvBy+y3OFUNdjISYNCEi5D4tBu1oqNdhY21899L
8rZ6P6wRayzO1oUNYbYsryokCfknQDvfg+HQKA9t9+sNCwJ5Cti0+Z9YnUuczI+VnKlSk6fM+yvX
w43cr9GNLo7jwojgRYtGTZRG8xiH8UGunA1q3nporlw7i4t+YURwolFbhqlmYESVPs4EHq/PDkAY
RosMyVySWrKI36TZt4Oo3SCRO4th/ID2e+V9czsACHRlMGDgy+bc9fz3C1c1ySoIA6ju3OHdVJib
rIlePUO4XFBaiIURp0GCdm3AQzG8kmKDR0Ak7+0h3gbTyiP31rVTWqZJC7KXWZ9UZBtCEGiqmoFE
pFaM/rPfK5/pzQcGluQnp1prKL+NM0h5UqlHzgUfCaHK9XB8r4/NuE11t0RUI/6rmnAkW9n/DnPL
/TOytDCcZGwA5CQdKHj4uoLVIqwa3fXeA7bwsse3fB58KHSdmgaF3/U4hkatOyPibSbH7yAUD+vz
G74/VwBJ0LD6Yi2kyjrPkELag+pxm3ToLLr3v397upkXqovUeOYeVlEpNrCSwY6cwHBLi4LYQ2gC
x3z90VDgcJB5XxiI+IrvF+SfnKKkM9lV0kH5VIRO/10aAn3lVfH72XX98CfvR7ForpPSyGoIB8TJ
AH42zai4EiyHDVl0mKd+DINFXPKlNPSNPaTHKnyqhw8jpGNT8TNpVw7QwlaDyZjeAYNXB5Uc4RdA
QFP4hi7J7sHT5WMeqiuR5sIBvfy+WJOb8slvZRW886iMB7+u9wOE3Wol7T3v1RkHspeA9wEng0Yn
u3C9q41iqqQ84+7S63H/AnPk/v6uW5gpVWGW4DaHo5BA9vr7ip5FedhT4ZPsvzq3XcMOLn6eQ8+W
ps5/g5eFaiNVdJA0rg3MuP+ivz7ionr85/s3RSc/ySyzsjVQg7/G/Bmw4MYZVhZ7aQxcKOqMyZiz
ZsISVEYW0nHUa27MmQy/1/raC/b25FNqpBIO8By/ckNnLDeD1jRF1LlSckjBxISb0N+9dpkxQT7e
VGYKawgjr5fZD7ykK1AEpULy2Quibd2sBEC3JwIDzBBEWb8Z7AXnbrUGfXOW1Llakh+4pLZlvqul
Q2KvnIc1O/PfL273Agi9Eg/Y8QnjK2mnQcbkGQ/paofb4qLQjwE+gVzfTeN3o6gpnH9qRz9Ltqsa
+Z+utTaaGfxzf2HWzMyb72I8KtnK0YiUzs0a/aBV8WNS5H/bWvLjvpmlaYP/g+I5/RPQ6Ipv/Iy3
/1S0rRtFrqWF4K7STWSMu7p6PbKcpyDBEeE87uqGDoTew8ZsUM9yDfOYGR8758H0m40df+r9H2P0
6tTFbAzNBMToFgj4a6OJSQ5KjVtOD4HlJvGDVq9cJUsLxJmHidFZosenEVFN2jJu3SDSN4V8mov0
drG/vzzLRuDVgHUYzR+RaK5uwzyGx61xSSzpw05XNsaanOaSiVmuj9CbZzAZrOuNJgdSF0g6+zkp
PjWUyjL5g75WvFraZTaoopkxQZtp2a5tRFULT75l9Xjj+Mkq9BcnNw5FV+0Kw368P2O3USsRpGXw
b84X3ORKoVEuSM0kg2tP7cZKH/twD9fvTus/RasaSEtTd2lLeD96ldP0QD4HV+8/2/aXKofSIvx0
fzzLUzdvMhK/twxbVRCrg1cydf7wXQkPQ/RUTFt7LWG+ZmX++4W3MRQ/Q4oaK7o0HBW/+93pY6kv
cr0CpLm9M1ke9hl8eeBbbpgKer91EGapB5es/2YiL5WMK7fy4qJcWBAWxRgKJ46canAr7Z8hf/Ii
IPtrLVsLCG10NImMoIuej6UpzFfmNZWdjNngetHXXPqSqk9TbO51Z+5xjzb/RdqXLTmO69p+kSKo
WXqVPGVWDnLWkFn1oqhRMzVTw9ffxdzn3LJpXvO6dndEv2S0YBIgCAILC0lNQ82474yHbmwVy5OL
5qgJvMURsYulJi/x0py5xgTAU/PGXPM+p/rHommfV8/cmqsTLq35AX33BBN75t3qdF+vG+T/4weA
85CgFu1dpIUbNJezyYCteN0LNf7ojG26atdqd2R89fLt2BwG/cEyb84HYcfR4ve/UoV4FLN+l75y
IHWxm6BFSNRuluxHoholKTsIp2KEmA6D0Uc7X5zp2HpvDv3a1LsGoKKbCcBBg3IqRbzcl9pOCZcC
KtQgbTCZRNH0J/OCPjr9OZgT0C4xrOtAxJ5ggD2MpMubkMz9JlnLveZ724wkXzU3eb1uFPxQnb/s
sCA86/gN8s45fu4/THioJY1XMLCBTc5o7/SqDsb5Tp+MjYHmlLLeXpcncyPoUYNH5ASmoAA7l+dX
Zg7SlmQ+Nm95/NlSsTnx++hiOSefF6ygxDBYj9X4PGkiOqYbNwG9pxGgmATCOIwkYxui3Vx+5S1U
eGpxhpzL95bZpRkSt0l9tOrP/mRgPvc2S8ywyb7cunM8EWKjPwHUHCjxCaYHnkM6giOJHuvAAS28
r6SGvzQ9fBxVMBRxEVNcEIyA35XO+brQY7rz9a3zx19QCduqxupdenku5b3pFyPNkbg4NwC0W6Zr
xiClAIdsYLZpoKqHX5rYmQTxKV8XmJXrcQm6t+NkgqrxYdLvgygBiRAUKD1REWlv9mOD9mjEjy9V
aCaKrJFUDbhhMb4eVFUX44zXyl6n1JzweXcJqkwPCvZV0za6v6nxOrpuUzJlmJjhyiHqAFiICbx5
KkE1kxYU/SGYnnx06RYInOsiLh0MJk2irsHnd6GwJk4S6ZjtFimb6iPJio0+3vfrm43OAfQrbTO6
00i9uy5Ptn0n8sT8Qe6MczOXfX1sDRboJQj87eyjVfl6QJrqkGDYsGKBsj1EUz/ScNwLgAni3KAH
J/dtahF6zEn2asw5AqQ8XEpfsS6Z1fHcF8eOgmhGHD1h5dSrxszF8Qdzxh14Gf5lGXhJIP5GDfRi
AojGlsqrJo0ePcMDDMb9rVOwjM7xpOoYkiQTkUcEXxIGMeHmwa6db5g5G3ABaV7jiiuDobnT2ju6
LgFxwMetHRznrq8+raOOH1EHxvxcUsUVJLOQU/linGll40hXyHeK5ntn6Q9VnA8BQA+7pKORRX0F
0F1mIKgpA+eOeryui61sRh7nXr8kYHEtQ+p2CLKWQ6ti6ZOZx6kQYVPXsRj7bIYQSjZaG8Qv10+V
5POwCZ1PV4e/QEb7XGf9Yo4oQVfd0Q4y1KhUfkj6eXzc4OksjFDiW3jyikn9sltjujRAMSZBz15r
Regr/T7vvUIRAeAi3zj/fqfFoGTt8P24+VLtMZLq+u5INIyEKK5/jDGHYV80jMQ6RgBVeXP0x3Tn
kG5bOM9M5dhka8CFACQ7shaInQQ/U05N3yJN1hzz5PvAsmCYFYGMSgD/+4kSCOtthuipORrOa2v9
8fWP13fpMkLn9ai/CxCUnPcsxeycqTkuVRwwez/HG9/+QJq362IkxxtAQeCT0GyHzKuIHqqnitWg
y6qPFenQmtZZbWDQ9IjC4mvMvDctGRRnQ6p9D6hIggZ0THkWIhp0gtTl4On10WY1eiBnFHnaxP2g
+Z1q6rFMQ6i1olcG5OLosBI811I3bU5noz1yQvlPdFJcAbLPg28EOEXORn3RG+THRVl5Dk5J0ujN
/bxU80s9prf3pKIEeiKFm8mJmdF0YWBFhpnVRLsvJuuxGVXIEMlCgKhHEQRRLBDeIjGk5cR6yhJj
OJJvc38/05tTIaganHxeUMPawsGkGT4/Ops0Wsn+ugFLfz1qICDN4AhIsdztWCYSOi0+n3yzxq+m
puoUl9gr7nCEYmgWBMZOdIZ542ltupTjkQCWTFCtL+uNq0JuyRbBSc05BI23VQs9bm5GNNZO1XgE
SXhYbONMxdsi8Sao3CKLj8wCz0oLSqjrrEpHOx6Oi/Nhbu6z+cMCfLpqEpRsr4C4QR5X1+HexXlT
/tC3Sa5hrxaQHif0d2/8NgDovl3hJ0I8wbMzQFlqh2GvevutDUequPwkawDQC09uAHf5ueaqOjlw
M7qOupHo/VGL97kRdqviwaL6Pv/7yff1hnhVbeP7zXCv+Z8mM1wbhYuV+HQ86jHLCnA1EB2LajBS
xO+zVwzHHhru9GVjGW89fZnpSzK+3qwMH0M1POBO0bF7keckfaePM22645vuH8tFsVeXxwIwA4wg
BUoGiICLFNzY+/ZgZMQ6AszcH+JBEWpKPo/wDFcQWgNNjjQRVLEadpPS2YQHT4IOnBPO9tbdQSab
c8Fh/hdeWRdNm0RzZ1SZAC1Jft+z9NftX+ftOACvoL6M8vL5zy9ZO+h6zuzj8lj2T3GjCEAku8MR
Sug4xVMXbyjBUC2zdKcW4OKjXxo7k65fwKOkqC1deiUHsDeYKCJBJHnF9F1O7T6zqA68YBekdtj5
m7g72KMiUrs8cbx1GDVfzp+PkJYfl5MTt2TpQKpx0o/ekGxLZ5u7ZEed24ldIAUXKKeugnsSEf+t
1c5erLUG4CtTULt32rJtliOxFBlP2ZaBegFOHGNmENkK3q9OHHfxk9U41jo9EBsvwTUpn5BjRWe3
d3uLOjKrGJYDEDwcOoAY5zvneUlaanGvHd2Adq9p/OW6AUsUg1YPn8/FRtUcizn/PPpNvVZvG++Y
seHzWMQQYoLPVPt8XYzEkM/EGIKY0raWysU83cqoA30N2KzQiUSAg/oIcoAoVVy2RYzOgPmBOg6i
1f00PhmF4vfzXT7P0nK2ekBgeBYNbxm+jSf2G2OiqUNrwz5W5c9k2DVvpH6YjR1Zd9n85+atgr45
HwY618HRKohCH2GfFS1IgNstSe7z6XD750EfAZ+L5khk7IUwZ7XNdGVEc47UwBDew6DKlsoUcfp9
waC8jOQL0TP3qH/s4iLwElVTsuT0IaxB8groMeBhTGF/wLLjU7dO9CMFPdUEOo8izYO2qUJNRScq
WQpgW4hpwRyOPLlIhJUXWtUvTUuOYIxnUbwoykyqzws7xYw2z7QC9J5F4MYg9A9vVvTZrxeOXGNm
HalmfD6zN3kaZrfzYaJLCLEsWvQ47EZETbf5aK95kq/HanwZncgqvs357c4JVzfvocOhg78VVL1o
DSZ11B3AxrkX9Gilcpd7a1aogX9EONqIMhF/4AIHAEqM1FKLFKtT5uCsNJKgmI9zbwYu+3RdGVIh
IDrB/QeYyMVY58b0Ri3vYnJsqmdMpYgxKdBWAQ7lMjBKHGoxOVjv3EeNeY8UoQ1AoGPcJwUYMtbn
yVCNp5GcPp6n4IPv8eq+IG7BSKw4jwtQGxH6pzYe4vQu1oC1+nx9uyRH40wK/xUn7pYsLuY1tCmo
8ezfNYmKeHf9+xJ3jjkaOmbIYIYVT/Kffz8tc8DCSxAF2/mLlX/R+ju/ujOXNRjsNqCqziPZasBJ
jAQIhzdelNGnpPDdYgRdU8zsrTv5r8uoMmJJpRyNtLwLCFRKnDtWCERjhvJuW3XkaJDlRzcZ27Gy
U6AemkOJInZqtwdvtrZO7WwN9KV1uM0UT0KJ9aF9Acg+AMYRT4pYgRYDSojGqYk67bO9PJrpXcnu
rmtNto+oJiDdjxYxrrtzrQ1Z3GhgJl1Be+U+mGx4in2meEvJzBvwZ55PQiR5AbDWY91JupKLaH8Y
FQj4fRpM4Jz8B5iSg4WgmIjkCCJv0esM0ILdtBOcP6nXoKGuFZBl3jiZmYVNM3+5vnMy5aA0z58p
yAuAE+R857yM4pXROrjJ6iy0GRIo2cc4SzfXpfD9Fzwp4LV/pQg3jldnmt1hIMCx0uzHqh6DgY6Q
9l3Lhr1DFC7icknvoTfwnuipQpqWG8uJixi6LumyOV2P+digUq6HulVtDe3t+pKkUgwCmjVcchjY
Jx6r1EERqwR/kx5rCShW1midKJhj60RxC0lYN7Gev5IuasAkWxr06UGSbgRV9TF2X/3qj5196kH1
QEZ08qX/H2mKS3tHg4cJ+DNcOid44us/2cWx0IhVgqsO9I8gy9mC4xPUqquq/izbRd61wF0t3hji
Iz82nBldbzNOVYYhdsuCh37k5z+vq+rSO2ApJ0IE72CPbd901QL6tZHcr930YJu9wsCl6+CXKxI6
fKCBYA1gKBhXp7eXo+vvq/VZW55H1fAiySpQCyDou+HUJReTFdcC/VV93tcvz15nBXiIKNy07Pt4
WCArBaQ3HKmwS6CoBNLYT+sXO6aBpxfB7Z1JKCpjkBQSncg/YrjvuUUZnZ1XeAVTDF/aLHSXfr6u
ZcFgQUuHQA2HkfMfmCgpCTc3T6APhja2RyfuQ9N5XOjn3v8cWyriNmGfuByOuePDLfGqvJj1Qowh
ZVqX5cfaCysA3VSDfgRTuvg+X+fJwVsbd0hniu9Dw6u38+etTxUuRboEZL1cjF7EoE6x8322c4zC
9uMMI3HcTT/4QVorgPCyRaAijrwEvDr41AVjqpyGpFZLMyDYPmT5nlJMrbwtcfS+T6cieCR3sk8s
0Qq8+KsMjeGhUaPjfZuoIhfZPp2KECx2cSkZzBSrcPrdUG2rZnPdZBXfFzvp6sxMzdops6NV/kkq
TCK8cfiuuEdi6DW7i9P5CRawZK9O84dxumhD8ZpUqNoT7/a2AdSjhIyxDcmyL8170DRf3ydxsOP/
rANHDs89xMti+m7Jl7TRWi09umBkJeA1m4tD6zzm9G6MP1emEQ7mneF/G9Pfo/NL83/T7JCOu6Lr
d9d/iHytf3+HcDZ9k/Ux1eP0uBqb0dh56cZh/yDC5S4YzhbEIGIKUYvZtDRDnoF4b2M6exZ/7FRk
5rJVnIrgZnlyctyOMbco0uyISZ8kuRuHA3iprm8U34iTgO9dYaci+E84ERGnVt9pQBMeM/dNr7Ya
PeCN7tj761Jk5+dUiqAO3AZ6olUJ9ire9tOhvXGM0H9WwRv1+LRAzBISrpQMCdw8KcwU5d27Nt82
dN+reFulSzgRIegCCNIBw8MNWPYQtDT06G1Jvf8sAdcukBwWQgexQ6/X9KIF/Vx6TBCbkrBX8SpK
FX3yfeH3+yYq3izF90f/KUHXDn3CeLol+5dDcSJFMCc6UjvrYhvIh3Jn5B8KeHzveN2WVAsRbGla
BqfrKheKePPs0PNCP7+nk0IIvzAujsXJOoRrcfJKug4UuzWldNcOJCga9OvY30drO7pHh0Toob6+
LKl9nUgUbkl7TvUUD+f0OC+72MUg681/933himRmTHtn5t83Q8+MnEJxyyt+v/j4wTRw38tcfL/D
vLbf5Y1cg+LxENllzCF3UVqEQlYjaN+cH//V5ojtq0YxgOWfwaaG4d5udyxRXL2XNgv0NJIRvo4R
Z/iP4J/SFKO/86kkEanAOLsW1ffFd3+Z7XQAaY5qWPelJiAMNEx4UKNJ78IZmuWwJAuK7xGdv8TV
1ypRPUAur6VzAfwHnNwZdaZ7zZpBgLfsJ4czhoRkULFYyYWguMFxO/DqQrRigINnRUWIRItFNy1I
kVftxVK9BuVb9VeIoJfCNPHWqVM98vu7YX3GGb/VrvhO/d/vu0LSJqeONq5xTKLeYQHduI0K1ypd
AM8JYaoKBim6QinIdpitZ1BIVFgfs+xnidE711cgVYPLOdiQEURNS9ghJPJas0dzUZRmaFv24tTZ
A3HabmpmOoq7Q7oWdAjh1YnHJ+qy52bVTlODjnsow3L6zRAvoW3+izpOJAg+Fo2mRgIgFYk60nwE
GPijrQP6eX3D3rNW51cHdA76Z+AtUPYFwu98GSaZpkIbXOyYkyfIOrbfjJQ8tG3/WUtRltBXK0y6
/ne9tkjqptmBOfUhbkB8nWuB06paQmWeB8lc5IV4uhXQrvNfY2QjI+PMjMg2w/aLpke9jrHF/6A5
DnBA0kOGfiTL4rIxtvUoN9MKWWobNG2Nq8K8y+wDSFpkdXFNAmop2DpmtyaM9ESPsrwIkk+MVgrV
qQQIe+U1MWNogtFBWPPAoV3/5eeNc1V0lp0U3bLq0RoHU7qpX68bnurXC3bXrgxQUILPa+6BNXc1
UXxfakloX0RGyHiHA5///LGZaVGNlh41FkYW7Xv/2dcfjNtfCgBBnUgRNiluK7RvURMeuc3RuZFt
/lzfJZGdG4EEuk4Ah0JuCMM3LmuFmp0nqZmRKKtebf0jdYp9akep8WRk9UO3clb6eMPKOazXZzbd
HCRBuImsowmcDvKoQngMiHDTpa23Rp5HN1lCN4pHBHeRou9BJzuIMgmv6YpphKSo66bU1zUq5hoj
MlBn7EJbK8YvM531HQPd8Z1tLuw2/NF/thSdPECOIvuNkvK5ZdBcH/tRRzwwUT8JxrpcH+3eYGE9
2OM9kB7jbTSA7/I4+wDYLdGWhg6Bc3mY/paaXdLjVtWdfTV4h57elaDSjhW7KTtRp3IEW1wWUtn1
0vJ1xW9rgWlO9fLlujnKFAawKq5RNEJaF/mStogxrU9fVkAT6r2d5o82iavAYvNjaQCmTjDR4rpA
2Sk+Fcj/fhK7lSmmqXoEAmn/ZrP72mkxxvMTs26Edb/rCCV5dNaj605H3eBcTmtocTuhuyMCODAc
/ZCsqvk2Mu2AShvhlQXCtIvWRHNdGgSiC55iGM5jN/tUvz3Bi8AG1VAUy/nwKRFjnzVZltgrt+up
CWMzahw9yIsf1xUiCbBOhYi32lIOnZunEFJP+hwAS7FtKncMUM3a/YsgvD7gGngzl+B7cmeOi4o/
C/zh0Gu/4uFDN326LkKiEtzMSIeh0xvd3kSIr4qiyjJXK8yost4S/3f5D88oDDDBmAFUW4HkEg9+
rQ+gMdKMNcrrx65/Y+2+AN6xWl6uL0OiEoRLHHwN+lxcd4LtsrbV60XT1gjjeovh2Xlr7OgfJGDq
tYHpTAYPnM5PR98l9tI71hqZc7PNqulxmOMtyDffbhcD7DLvD3FxUsQ3eaN3lgeuWRKt2iNZ+9Bd
87BrFBUEidIdZD/RpAV0D8CNgl3VM+Y6DivutLh+IstT+fsf1oCaI9J6AKyAaPx8q8DHj8EPXo5j
3qQ7rWNR1fif15gofL1M58AwA30IdlLePHouZplczZvHCabFjP2isV3RDG9ZWigKOrLwA7y/aOUw
MGcOXE3C3eV2XtE5NIH/9f04iA1tCc0yA4/tsCt6c8DglvRAMRrKadYH2tU/OwMTlcY8+Xh9VyX3
DqcfRogANCTcgbDc2UkX0/bzNSrZvJvK9Akc9V/G3Hk14xQZrkVhiCK2hV8HwCjj7CK9iV44EffB
ZouAOmpYI3vKjd3a6PmvscPw5Qzh3iZtZ7Zd/LUMZ0cr37rRdTZ1bE0dAMDVv/gQC2cOT2ZAjFH5
Olc0Bm526BLBL0nSOehQyF5iP0yqInRzxSEX8QD/WTSgIeClg6ALoNViV2nbl/YaGU49PqZJ8Vpo
c1Ij/zOm+9Kp66dSM5170ll9OMSOtxk19x+evDj4eFKjxxHEu6Ivw0inxq1GfY3mPt2aXnMcTFeB
/5eEFGciuIM4CSnolFPam+YaISUQOPOj5WubLilCzL9UBC8yV8OfHyisc0oMMduRrv4cgxtojXwz
TOagJP/wfd469H4wMJ5MsI1iWtGovC5LNIUseXKJIk7m158QneMAIOoHTgNoS7FK4ed4IzMjWyK9
bA62+S0rybbVP1ZJEs7JC8i7rp9xmV7gzfg+vXs2wXMaq5v6NO6W6IPhvu5CTcXiIfu+TzBmgL/H
ke4QHP/YWkiRF8MSDYdk2Djp02o8ZakiapGo/B3HhS0Dqx0SqOfGhUfc7LZssSM/aGKQMn2+vkfy
z+Ns8qsecZi4R1YyOlox2BGtvmF0dQaC4usCJDrH7/8rgP/99HCYvdaVFALgCvadgVFQMdv43ifD
Zts5aUNm3MjRx70OgjvQVvLYApQnwqslLbxpIVlpRx0mVyT7SnHdSy5KZNBAzYaecoT2YpvjMLGO
9hgYF4G+KsM5OVLVAC2ZTk4lCFtWsIYBodO7EV1/FUBNZaarUIpqDcLtN4J9v8ci3GiMt7q+Jd1G
NRlaLgFMeejfw78ikNeMTbtG97Ybpf09UrOYtW3ECmclOX5QxF8R/CecWBZmYpKlR+YNaX4fw164
NwSAm36+br9yZfyVwn/FiRS79Iy1W7GQjBzccm+oCoaSQMSDR+fEIyavrgrf952azgMr3chOvzv1
vTfvm+y7Bfrg2yEcaCly4Q6RpYQXF9OyOh39yqO1G63l11777Te3JyXOvs838mSjmnbUHfhbN4o9
Fk5k2wNvFFu/mkVx28o37O86BLUP/WxkjGEdk75n1iFON1axi3/44/a64qXmhbtD56Q8fFDx+XoA
gtcWJHycSLN/lFrYe8+FFao4DKTWdSJE8FVtPGKwjxc7ERm817QyDm48fr++Dr4fwqULvfxdh3m+
jnwxSGZOmhPhGfa1ZcUuoWwBxch8uC5HthTchmDcAKoQ0BdBzlwnJQg3mBdpdbC0m0Q1KEKyDszv
5OMkeer7gsKoXf1MnxfmRLq/t6u78ZerGiQuWQFKk2hB5UVKdBKKGrd6NkxgsojG8r7/mam64GQL
AGYRLeZA/wG/LFy1Tkt82jMbN2HDwjxvw7QDAvzTrVoAOBUlJJ4jQHuAuAZnwhPPmnMj6udwQRec
Cr9+uQikn4El5uhRvGLE18Pq2EkNgDfKKG4e6ma8rY1in6TOzYccYtBAZnHuCmQGBWPyMrtHz4xm
RAuYiFtt57jHSn8Yir2hwmBfHvNzSdwoTtxWOjikAMWTEWnzR7+9r4Bl1IE3KlvFlXsZB53L4Rt7
Iqdxcq2qS9+IdGcKLfN5bMugGaKZs+J2D4NqApZsWZwxBmE2ELgXvRSe31lJWbhG5LrAfLM0sJNH
5uqBsb7cbnAngsQUS700pUe4oNgztvP4rQNW5LqES4cPMlf0M6DzFjn2i2M5Ab+OLp7Wjpqq3axW
kQdGPv1ohmKXseKHsU5v1+VdugE4ADiZ91cKWl4EN6C1ScxGHZPP3Mn9VTpwNW5+cxmE+xhAl1Ei
RQJfTEXqZm31eWnNUW6/pDsrVehEckhB/EXQGskHLFhie+HQ9I2RJvi8+1qMD136WN5InoAYGws4
kSBELbY7VnMVm3MUF0UwDh8XVXAnUwInT+DdJbzZWoiBSeq5mWnQJcqzJWwGJ2CJeXddz7JdOhUh
BMFV4jlz3UKEichxWDcT8oPlpAhSJYkfpB7Q84ymKYS7F62wSb2YBhthTay/M+OQmgFt906yT7QQ
x9FetqAzcVRFDsnuob4GBD7H+aMFSLhqEkwaL7phQKrbmEKvHzfTP2weJCCRjrI3un/EQxJbS6+P
JvraaPLDAy3a3G5Ysb+uIEn+CKQKSN56iCaQ/xQBu2VpxuXIUKtpmsfFXnZF3AcErSukvMOspqS+
L1l119Q3B7KcygFdjmigwqNezOci0euls4Eke1/4mEnCfk6ttcXQ0m8YMaLIkElMENuHCg6II1DA
EVtXjMyudDLWSLr6B8p+T/qTln65vokyUzgVIZzUvGgAPx9b5FsHbVNMy2PfF4qDJBWBGhcAXpxC
WrSFVqv0ttAy5DZzlgTggXoyyKSQIbk+EViCrABPe8Q3YikqpZO5zj2WoU3+rvLL56r1Qqdi38o2
3sR6yTCopFW4Uem6OCssUjycIEO4sgt0uw4uhXbMIQlsZCh/XVeNRPswJiSOwC7Ia8eCj6sdj2VO
Ey9RnT0SEMHOdR6w7ParBh2V+DjCWnTOiY50isHg0idI6ZWrtsm7NaxUDyXJNp1JEPzo0q9aznRI
gEa8r2Ol8KD8fz9/vwAsAAAc0l+g5kUOTAicgEBHQ442RGgAva+rzApyvcY4ouWpzY0nL2kx4EW3
gsxXJXpk60KDDnKhAPODW0Rwou2cdnU60hEh1BT2aRxOt2OTsDQ8KEBJgzgATuB8aWbsLNa4pGOk
DVNg9w+Ltp+nwPS31+1MdgdBDgiAQV6GVLyYAwflF0ARGuSYzXQ31jvSO49EO3TDveOtB31INwWl
+8Rb0cOj4LTg2rnQHuI2XLTYx4uMMupVq5aYxRjR7LO2FmE53i8jkG3l7eAo7OWJION8Lxdz4Anz
coxWx8xD0CrkZasqncgsAmSG+AcR6SV0BuWhzM2bcoqq8hV8VK6uOKuyzQJlJQjCEPKg40mIPEtj
nJOmQImvrbzdAF+qj86dmXibtVS4Nm5Zolr41e2DmMe75PxJEmJPVUVZNPUvazJtwcmJmayBEye7
rPl63fxkbg6PEGBxeccecATnmrGsyrHoAOszUvfgzEMdVnn9SyMqBjfJFYHSxV85ggWsPdOn0crH
KPvjJP1j99P8Nkz1Y/tT4ZBkVoBEHYYJgUwbwbvgtoc6r0qzmYeoYBswmLaK0yrbLnS8oT0ctx04
BwWU31RkFaN9P0bjUkYzWkbitntxveUfVgFUB8yMU4Mgb3OuFQdABWOqHJyXIt38TnQVfFnmtpHU
NHB1gpDpAoll1aCymbJ4jAiN6vyPxV4RwOvjQ4OWhfybS3fXjUx2dGDKqJMjvelfNCN5mtnRsoSf
ifs8oOnXrvlZrSgcq9IF72lS8eScCuLWcfKO9yfUto2eC6qezD7fWHR+WNf4YDrN59YcA5IMz1ZR
76rcpaFV/soTTNL1VIU6SRkdpA+gieLZMN5JKlwdPWm8dSC4nKjRPtrD8DhlFFVczH20HYDRh81Q
Va+EFA89o34A2Ogh88xP/7Dn8FUohiCEuXiYN5Pud/WIA2eMVlCVB49hFvpbHatGrrx7iIs9B/cE
DjdavC8eGwxDYWcthgexJ3czJ/RDvcyfmomhSaibwDmA6bC5tcnoK5i5fszjAPbpykWqg4Yd8X6C
tW1j1PPT6KGkqRf7xiyf3Urf9kTVcCs7usD9gGT/nZdIDFJHmqDknmFDSudQtw8FGiW94nZgGZjg
QBHFi08IHEToDLK4YL52iiWyyCPV9/r360qVeDekjVC2AagMLC9ivFinRjJajTFHWd0Hzau93A4y
xoORTzYCmRZv3uabeHKAQLNuxDbF768LTLdCPgyQyetLkLge8Eaj5vveHX7R91yRImlIO82RVpqh
61VIRx+H5adpf0rJj3j54N04nY1nQ84Ecud0sqSkqf3Ci/HGb7UHrTcCr3q7viKpUkBQhFQeuuMu
IPWocYJJJCFzZFtbsNvN/2C4eIUC1YxIFwgmV1hAa3X2MvsOixLXD54843OqK6qmkoADEmC5rgGQ
PB47whYZg1e7LWGR2eVv2urvhnXIAh/AyKLuMWnZTg/Xt0xyIZwKfM8tnOjEsrJiyDqdRW5JgnLe
sRakJNlHMtz+hD+TI0Q3c124YFSHnMLzH8ni3Xfp+Cn1u91/txwhuOkwGoTSaYWGJiTcjCen+0TZ
19lVBB8yQ7PBzsEZeDhCSDichtOm+tgjAgXV9Wo/xL3iypB4SPTQYBQF6iyo5Yhgtnqd8qZNxzmy
Fobp0YCwAPrRKwJO2SIAY8OjF6TgCG+EvXKs5X+OI8VYzL54qWtFdUImACk95KMR34CAXLh8/bTp
SDl1UzSmCC/7dH9d16rPCwFm55ljXq/9FLXzZnXDQhVhys7i6c8XziLJgLNbJ3zfs3bTEMR0r+v3
TbOdVCVnhSBfDGW72tFzC4LAYoKpA6V39DHz1UYGVPHKlAtC743/zjYvPjGoN9ial9ZT5Ngs8K0s
TJwlKNwXspbBPCrMS2bDmPOJlxPhs0RF6OBUg2/GyWZof/3aFB898tBYCqfCNSAEPHhf/F8R4sah
a6GffY9N0dpn+wLnfHjp3bCrP5TNg+NkwaQyCZm3PBUoeLGOWnpfrBDosO9V+WHKHur2a6m6BOQ7
B8Al6C4whkYEG2mgRANWlkyR5uNSRvuSlWpBj5aTfzg/uGz+V4xwflDjjktggWF29Wbtrb2vqbKR
Uv2gzwP5KBM01SKDSwXg/QzuJpzQjkwfCsbaR8y2K8PY6OgHd3Z1ZNkIO7j94h9SDKZU3G2yfUTw
j9Qk0Nkgy+N/P7nb7KVAfn9GV2Udf9TJvTlvmKpxUyVCiAj6GvNrANAlkV5/XYoEg3A++miVuF1R
72hGzuZziTN35pY6VW+giOB+7TcjUYSysvoBkL1oO+a7hEYWwao9jFGJm3XUkfs+JHYb9MMXOj4s
5U+MCg1q57vl0cDNVOAqbl7i4UWtFzNdULG8xIO3ljWPnjnr0ah/ZV63bfRp1xgffApWYj0cWK0w
d5mqQFuH4eOIDMEmxJ3jiTXUZro4oHsj0ZD4U4jbr3yaHYs9rw0GGF1XmMGvzou1IcWC6xvQaRA8
ncsCSQOqQjPKPhj1tOv754wcUV7YIZUd2t1m0NewhKM3pz7okMzWyM4l9452WKctxfgJS//RTA8D
/UlGdCsVd23Lttd/oC47mWi6wX6YiP4vUp1e4y9g/0Vr1Grt48EN61h/NkcnxDM9pN2Dle3RW4tI
OIi177Z1V7RHOIvQmhGGmEfG7hAAbZpSlSJ/H/5+sW/gs8eDCugJBA7Cvrk0LrwS3UDIGljVg595
wUAORJuOVf1Do/nRGbetXQeV+zC3j1n9Y00rQIlZgLnV+9j078exCbQu2Xr58zTmR6/Xw6SfFEG6
XL3YPg67QKuseI/2BQWrpw71tvkX30uDZX0iw8vatjsdj+nGQ+ou3vrzn8reWfShMu8bGqVzisc/
3Rh6t+1KJ7TdOczrOEBVACSHx+v6ldg6b7HgdQDY4AVjXtx50xxX6LVgfb+8LLWRPCTUbLcOXVQI
CskxRn7lnTSPZ87FDEueMDAB9lBZo/XNQ9FXC6aJsuXeXlgfemvTf8I0real03zt7voipZIBAEU+
Gz04F7Uu2yhsPUdNJ5o8kPc4ZKMvT/3yRLtkN5FQWzvFqb6IN5GXR7YR4Cr0BcBrCYea6kVuNXk1
RJn3wVg+/Lm+movQAl8HLSC3e1SgcLTOTX9ZNWsihY76TW37IR0LzJ6jA0gV1zg7UKtQsRBemIgg
T7y5plbrJ38aogm0DHOZGhjRCwQEsoGKbbsIOrkgXplC9kvCys+BocUwzWOkt8wJeyfxPgBMYgae
ln02WLrssd8qXJR0Mzm1FFpoUDG68PV+OVamYw2RPj/0GG+s5R/W+nN/8wOHL+1EDLfQkysFEczA
jBliTGpviFUE6fz1ulVItISiIU4XTwPBOLgfP5HQO2bZ6PraRe6afhnXtnyhzaqHph/rb9clSbYM
LWCYeolOTI61EVyvVznAVmYUkmLnOyhgnrXKv4uncsvKUUXDJlkVuP2At0BMaAD0LqyKZitmUrV2
i/6/Yz0ey/KOuJ+uL0chQsxroH/VzTH4o4107b5PMEFZf5pU/cVSGRhHaTs4uDzfdK6cCvXUNGvj
JuozDCFgdsUQxJTlUxWvruIQSbQDlwCmeNQm0cgs2oGRtIs/1E2H4vF29e7s9dCzw1z+uL5pkqMK
cAK6pTkUHYGzYANV3CAh6ORg7GSVXQX1oM+HEUMWAh2pmw/1kJYHZ1wzBZDkwo/bvHKMHnOsDuPb
xOeOXpBSI4ZRAxdRhf+HtOtachtXol/EKubwSlJhkkczHHlsv6CuvTYDGMAEhq+/h7P3riWIJZS8
r54yWw00Go0O57A4953qoNpbNpBQVx7im+ceFnGogKFhCoOCyMmf7xo4jAuzG0h1GGfjwWy/5oUs
MXFZdfi4dBfYSpTikWgWikZkAhmiEWO3cn6PuRdGHpjz7GhwQM8mClbdF5o+k/qucCXeYuWGwoQ4
gk4YCA6xmDaa+3yYFL1qDnZH6V2mOOD0dlzZm+fyvQCgEPgkFOSXUc4LGuDaKcZxsOfqEPfdW67p
71zXAm7EIclpiH4hGiY9C7XamgIvUSVv/stDBzByvPqRgcVUCfzV+fZpBFB3ozoUhzjjIVVjgKSo
ftdLztvlSp5JEd2HaRRVHatzcfBK9TggkUhmd3P9sC0/9CzWxcT4iSIf3Qgnrj2xbOCFDVpxsItf
UwUM1dYHYM7O7J/6+BtLDs7NLU6CwOXRciqQGbqCF1BxALowAF19RZM1766uGvwHzAIzy6roEGeP
1a3bQUL1q3nIJW5C9nHh52edW7p0wsep/jBpIZexSF66WOzHyY8XDm2ukpG2KfZDce/rt8neF9ne
ZPvrm75qvSDmRaEXJEumSPES254SW61RHDLnPm4ep+TBtiTdESvrtCSmMbwC+GWEqYueJ9vcll5J
7SwpDirQ4XyeScx2/fMoiKNXCs1SYst5k1WATFZocRi1sNEdf05keanLWwh+ZUEW/p+E5RecKFDo
nKNlsigOuW5vxxyupUj2LHN2mk0ep6l4vb4lawqhaxrVPPTPI8IXLr0k7e0KQM/FoatcfzBoQDVJ
D8FlMRxOEnnw5aGtA35WzIOppHKHbByhESUPo5d+iefikVg9MHTVB6VTgs7Odyb4hxNN2WjzGIx1
9ZTaneRVuHLRnv0MYWENp2y9iqrFYbY4DdJ0fEbb7aatup2jeC+YWfiZNrPkSrpEev3QHbOyCJKA
xXKBxQDgUFdpeXGwuHMYvXyftOmjM3rbBriPIK7bWDx5GpPJ1zwWGu0c0DFDET57ToBuqTYAKsfA
t399y1dOoYYQYGHJRuf/xR3S915rz7qaH7SpQWfKgc1lmDNZBXfFwUOKh2IkQLKBzSwYVudUyjA5
To6ersfJfSD6Mzi5k9IOGLg3u+G1oZ+vq7UqEE8sQF8tg9xiHg/zS8pc8Kw4NOWzw1s/mbY1CpVp
8tSYjt8yFakRertDA3i2gUw1yHcvx40UpZp51sEdGPW+zzeTFmNQXpJvWd2u3zLE2Ym4wmsOTNa4
uJCPdBNISL+l843Mk3gpYtofxx8lffRfXUxduzPS2HbhlIe4fB/rd1ocqX68vkErruZMhHAA09l0
qDZY5aFX9z91b3f96yvLdPb15e8nfrPDYSJqAwUS/RG833vT+o+S9RJftnJLngkRbpeK65lm1BDS
ae+dWuyMggKkbApiGU6oTJBweuqmaUbcceXB6v3ECGP0YdK7wpCZ73KrC1HYmT6LzzxZNDO1jZmW
EGPPfUDpX05e+Ax0KiTZon6wcfLvTo1kaGkG7lDvSjv37WJXDiSYq2evV4Ic0a/6qBazbyuP9ZyH
WfUVr7Vg4I7veXQ/0WHj6rU/Auu0vNOLrZ52b7M2bWdvY9Wl7+k/gbzil/Q9b6ew1Evk6MLa0cJ4
UsMsTXau9ZfKP9MShEXZ66R+H5Gp6SodLSFHL3lSNdntu2KjOGpI1Sw9CGgNEawo5aNO8qJkS5OG
rVeb1soka74uAbg5aMfArSBmTytrKpltUXbQtTEYXAxZyjp5V04CdPgtQQgVYwzMT5WTskOlvXGy
S8d3S9lcP2wyJYRose84uHmanB0097uuPzZleP37K+Z/psIi/8QuedeoTKX4/qA+5QOaju+meRt3
ktO8WLdg/WdShM1WbasfTR1b4Rj2AzJ1fkx2iIV8m20VZdh4/ffrWq2uGnoNABJq6C5aEM+1mnQD
r7aYMbyBHzPH72QtcLLvC2/7blI7TN1WMF7ri5l/r6gkVlzdlQUic8GEwfNT8H5G3s9j3ehYLwDN
Vv1rqn/OaxQbZM38MjmC8zMHxIsp0SAHDiF1+l3dPxD305xJ3lSr+w+6QzxGlkhI7HhXspYCcMdm
B2r7qP60877UfJa9K1Uwy8aGVw/liSzBorUiNby4wtqRyd2yYg57Tu94694e2y3gn/+oJJh0OTNQ
kuhQCYTCLrP8sQy7TIYyvaYL1mt5Mfw9eXduxwu0otqaHju4ZRNyrwvKrts12c2gB0hVoWkVOLdL
2RcweedieMaIa9K0PmCLfNo/u8mL6d03kxOYsnzpmsUtxWU0TAJi8ALu0rGJQYmV14fJNWJfN+hd
iaaDjHt3SR7f/g5B1UZD5teC3V0wxOLfE5bWJdTCEDELh2IDoHkDcNrzs5tKsHTWPALGIvH4AlMl
yjaCn57srOZmTOuD2x1V3LeWsb3u0pajKLrQUwGCWc9JpiszyWoAJymhyx+07Kupbq36JzMk8Z1M
kmDZNSGVSlQsmxXRIcRwfFxtSX83j29/oBHGbpep6AX5S3CiNeFTEU9JfYgNFKm7Qd2nOQntuESx
GPX5OZHIWzU9sAdpyHAj9hbjAcVOcrXi0CsxfpTqD02tkM/7rsU/rqt14euAoAfIG8QbKFICXEBc
vg6DHlbN8sOsuY8O/JyKJDrJo4H0O/DuPmSGDBMbNUjROCAT7wmkZDHcimq7YH25208zg34HPQOu
qtbYWlC1hrmvbKfY1Ty2N0pexkHSk/KOTE4eVFNTvbsF4Q9DNmQhUMG9e8D9p1uziOeQI1wNSgoY
MMPLs60+Tx1atzn+6vHAHksnNNv8ncZDt/ESWwGylst9MI8aoQpW24gzJ960c9sBn7sZNtwc6nu3
xjPbIYru9+Ok7Sab2/7cJeUjCpLKRk/T/lOXFc7XHEn6DTgnn6eu04MEhs7ottVyAH50fpNH1fio
DfS1ARXze7KZE/vOBUFI/qrcKfnwYiv6Xcr1fGMkzrxhM0fHt6Yy38F0TdDrVhGkKsv9GScvpAl+
r5epDRofHWCCNu2rysafGW96nxRtHWRsUn1dR2IoKdB8DUA+Y9cUrAjR4/hlUtDAoupLd4WidKFS
G+h691q2bfncQ8dYD9KusYIahZadnsVvtJztbarMLmBoWzdkPRkCVYt/Ol0+hvVU5hul6kqfFYaC
bqWE+OAmbLYKT1NfH/EHC2yfYZtMQPMwwKfMWN34o402/0r1flYpyBfrYjK3AHAkfuuayd2QIbpq
YmKGBjVAUkD63scQyLRjQ95sVXNK/ERP9QAcDGmgcp7slDq1fLec8z0DSrxvWMUUZDbeANTO87DE
T/4CfNXkvi/Qjtr0Xr9NDUN5xrwJ3srEnTHgkGaJr6T2uGu9rtmoo80fvDZhOGy24WfZbO6zqWk3
KHOhzbzKs/TQ1saPabTUr2ga7ECWkg1BMpTMH5HzkD0ILjzbghuPiwDjNTgraBbEMToJdmeAzxGu
cbxc2+bRGmtfT7wXxr+2lv2IZmw/q5QXZhsPTvaJObt8LnYd6V6neqeqc6ijRonYwi/sDLZAngp0
fmftENR4xZXJAKNCj+5EwwEo69RWfXfE8OVfg6b6gzkGMxxOec94vOndHCnxp5h+igcLLi/3TfIW
o/WG1M96Al7IdpfqAKMwrVdtbCVLcBFQLCuwdOG6GKFEfli46fNytJt+wgr0DsEcP/OB5RC2iiT8
lkgRqxqsnAe7UIbyQOsAY8C8/kxu5JhHs/KZImJVw+iswXZAnHiof2muT6tHpQ91V3LnXtwYgpDF
7Z7Yi+vQysqnsTzkBKhfWy19zpvAVv/lagnOey7KNvGGvjwo6MLIArPyFSnsgWxHhH2vvaIHmjNm
v7JGNTfUVMoAdxIDXbdrbFy75T5e6SP6ndQCiVEFXQYd3GaFGa4Nht/+U9Pih5a4X7zRyfzr16Xw
yzDts6Cfo0SK7nAVUDxCFGDaXQEQxXaMrG6TKQ+lE5QyfnJhGy9ECNuoVjFXVVKPUfy56fy58uEJ
S9mAnRAAXggRdxHYg/B0zRj1DlxA5s/Zz+sLJROw/P3EGFMtabljQgtz/KZ8z8tff/B5NNCjRw8T
qEjMnH8+6ZjpttU4RErp533rZ0Q2B7SqwIkEQQHdRKWzLSEhZYF+Z9DNnyjgou8S7SvoBhd2uZh0
dDMn7RCxGexkaREUEm8g3B5/7zAQFf4nwBHPkJtz10RAE7nOpxzYsAYPUV8JldGvXMlrQqzkfMhC
JOegcoBiDkob57tRjdnszd3UR3kTaSAo5HdGdvTYjuuPnWNsOn0Xp3VoWZuhqP3M+Xx9KYUQdpEO
hB/jAwccWXfxPchio6waPa0jPZ+AVlT7Q94HsLwxSXwWD8Es27uVpQUJwgdMNzpFLyr99pR1aCH1
WKQVYGsiezN5UhrA4dYJrlIZBO2yTycvqQ/tToUJUUDtGiQuAD0bmWUCF3fP+63SvsT5XzQ5OtRA
n6cR3L6epxIFy8ktTEInoJqOSJl/aTs4oETfdu10D7gYwGlNmI0cousiVw4bsgYAaQGS6IK6KRhQ
2nq1N6oai0rdn/6qJF9f8ahnXxfOmsEVvewdfJ0/5+PnybnDHKcng3r8cP0XG3Wig+CS0DZYmo0B
KdO0H4AzZabvbZyGvfersbeJ5/nKuCPtfWvK6nayxRM8ldWMaFMbIZj1Qa9ta0ViD7LvL3fiiStX
2rYu5hrfr+egK/y4v/1OBZA2AKVxr8JbiUgpJCl4xzUCPiH3a1o/6piCk9EErKkAZhS8O4HnjsF4
IcOaIy8NEtKcRfmjMofW+AcrdPp5wXxVJzNSlOBZpE4+5194fyNi1ocTwB0BhnsVc2lAZTrfgn5A
U4OiGFU0mZ+89kAaW7IHay4N7I9A2QB0GfIBggbl1BrcyvUmSqvqYUyzbZcBvd9ifty6G53JesXX
TiTgHoGpgaIsjvvyc05Myi0MpAaTsYm4+6pUJAC4HSY4IkeCF78SraEZahnmQSvi0vV9LiZPFRaz
tqyj9FeMh/MPQ7YvK1cPUnaoBy19jkAoEc783AGgpJvzOsozQJk1inlfDXST9f128NAIwrqAKjdi
lSy2cCZTOO4U7ScecYs6qoufBEMaSUwkxrByWs4kCMtWaA4p8X6sIzYRjCNvKSZdrvv7FXM7kyDY
czG4GP2voQO4a/0k3fagu212beU79vt1SWsmAAAegC5gpAN5O+EyQ5eFMw4kriNrjNzuqSZ+LyNd
Ejv//t6R3zLESvyo8HrITFyYDXjw2gScQcfcA5G8fTDJc8EPSINauuyWXt0ktL2iUwM9DXiRnNs2
coM2nR0dcYEbEndndOH1hZN8X5wiTDsdDg1FnSh3n0wjbMef17+/4gIslFP///tFaPKEY77ajk0w
yXUbom11N6T0EYv176To56sUJ7wa4tSAlAIoTHemHpIuILLGetlaCW6A6kqd9y504bz7UhvVI2E3
lof/trGT5Vp+wonHzEal/nu5WILiM7J1kitMth3CmU8VuzUrAws1t/cp3yj1faz4s+w0yhZKOPeE
kE6tVUhxAK2eB7psZlj2feFe6aseJF3xEgrh6QmAgLh/HHGTfb5uVKve62QvhJC8adls8wJaIGGE
NgddeU3VbZaBv293XZC26r1OJAmHvLKW8dEChxAEqGA8y3bDjAycq3WhbqTIjLiEbWaq74hK71yl
90F38p4Da7xWqseBI6vLE+fr9d903VCAsSkYYqURkpVY4qrYJGXQtY/0aydtpl7OpRBMn3gHTeyP
m+siBXsXThQYK7QQwU/uExajNbBNBz9hIMhFPPZKsdmbNJkb303d0e89ZLljN54k27BuVZhrw9gi
hpAuWvET26uHGu89pLgBzoPc3fUlXXs/Q9vfAgSD8hjTZsTwLMqM5tWh3SY1lR34gP0aRNymnu0V
09vy0bofoCWywNtZa3ZNrb5c/x3rW/v7ZwjWNqsU7B0W7rGqf3SA+lswwx+7GQ9o2ZTr+gn6R5It
GFGZGINtNZA0m5/n5AEzg2Wyr+KHTtZ7vX6AfgsS4lrPIU3fc6ws10OKGd7Ux6G4vmrr1//v3RMp
IyihYLgr8UKvK/SIaEe7+lQXn1L1yWSPjbob4u9TMm2uC10NPE9kCjeO1iFjbcQwyZGUb5YHHKOE
Bkof37W02oB74m3QZfMbsqVcTsnJDRTrbseQU0LA4T0a7afCRT7gj27r37u1/IQTEU5X23qziFAM
baM1/Ytlx3dT1W6bwdleX0BxGuV/F+pvWcthOJE1o5NsHGsLkUHyqdP/Ksyj43weSOODjNn32A+O
TrLpW27tAHckiX4l50zsrXbamOdg+2FRq+3AXKV6x5JsaC/RcHW/Fs5ajAxjRkoXFAR8ERp4QZkZ
mU4bpC94lAQSv7X4gwsnfSJhOeUnS+gSS8+KGLeT1dx5/d6sAou9UWVbJ5tYe5ja21r4/96xE3GC
lzR44/W2M+Datf2J+Uj0XTeJVTd/8n3B/bEcyE+pjQWr6e69k10iksUSUxBFOlB10rBYiRYij9Yc
0vgnSEad6jEO9D96wf1WxRDcXu6kHEhoUMXSE38ES3MiuSokxmUIcXWda2Zr9xNOar7t48hSn0cZ
WYBkO8TxAAputSTrsWBVM/mvPBsl272uAgYcbFDJgXZRcKFML7Jx8hBiGM0e1MV+7+7i+UbW4v/Z
7G8hgtO0xsoDo/wSVjf7KTughPonNvv7+4LH5FrR9mWF70/W1krvCtmQxqqrQhPc/xdJcCLtQCuE
BVgkrX2hyr2ToI1356Cv97oasr0QPInjoTzh0mWZ4k1moaEYYZxExGrIgXGDpf91GU4VLJagdDcM
NaoE7rhRhl+03Flg0dCdbxVeCte1WV+036IEy+KqMaWDhZxDnO0n873jX/oKhQIZc9z6ov0WI9hW
6WjJ4GA6NWrjL3YVKPYDpdvrmsgWTTAvvS8zWtoIM4buETO2eT8AdeeetEDP9v7Io/zWRrC0CWgu
tvqRqPF8dI8ORaAMf7IvmGVb2OXRPCgOghYDU0a8qODgaxrGxqNbPlX1k5Rgec1xYWAYg2aARgVw
seB8R6eoWJ+NcL4ggxx3qmzfVwPOUwGCKTvejD4ngouwbwAT+b2vdjk4b1P+2jkvVvtDJemG1xJL
WLPpU5mCTdfoUBtTl7PItrZl6RO61Z1N0bzfbm+nUgSTRmEpoVoPzXTlvZ52WRESvk21cJbR+crU
EQx7GZxp2rxFosAjUdEN93XdbHMtMX0KTofrSq3F6qdKCZbtOL1VVB2UAkQLonRC7+dxo4/hACAc
2SyNTC/BkWpj3I4zh16aHk7pJ3vYz+MTHf8gr36qkRCJlb3aGlMOC28xlo75tAl52+D6oq0r4nlA
yAK0CIqt57GlVqsjcPhwI/Q2up0Ye9XcYZcisnRcdO/9K1liqrPqSTxqS7TU3MV71QAuhj9JhrXW
fcI/6ojZTqWcZh1Eoixyi53WfXLNP4gDQJv1/+XyBJfQx2k+T9mSlckTX63/A45kyYbINBAcwDx2
Y58lkOBExuxrX69vgezrwsHvMXmDZgvEk0UFjKVN+SdX8un6COe9L2Ia2/FiTupe6T/b9NCw72ki
aYRYu5FPpQgn3UrsPgPEFYvi6lDQz2r6qsgwqmQLJRzwFKOTZTPh6I3TNjYCWSF+NeN4qoJwtC2V
UA4YFSwUpWGdpWFMPyfo6izZg1IczLHYAoDAd53v5njP9afE+2kY28KSPZFlagrHv2rRrOzEOJI9
mji6eKs20XWDu+5f0GN57l8wbdMb8fKA0bWX0QST8nZMnrXs83Up19VAv9i5FILwbK4KSDHw0jP2
hozOUPZ94dhrdoruWIY3ko7WRX4HgMfrv3/VoA3gdWBcF+QpYl8GkAFsN2cNnnkFf1EzwBONzXfC
dIkDXlXjRIygRpVq+mQbuLXa5tCk7wQoK9f1kAkQnFc66VmdYKWigeGu6n7a1Zd/J2D5ASepkNnt
ho6P0KAYQ232MQJ5/fur5vrRAgtoFgeDuOff51qG/qsJMYRWBFnj5/YOM/FoIf93UgT/pSsu0uvt
chFi+HLUNoP1tULInzuy4qVMHcGLebxMeUKwXDGIqNv4zSzfuGn60/An5w/hA9DO4ZaA6X2+bNPQ
UWfO4PZnxfEzE/aLjq3ra7Z6RP4Rgf6McxFADshTMsPnqx5SO/5M3htZfWDVek9ECF6kcDjJ0amI
APLHXPjdz+sKyL4uHD6CSYFxnPDE7+JXdOdRiaOVfV44eo3SmLVeYgsUZ1cae2mqa9WUThZHOHmk
M/QmdWCzpb1zt9XXF0NWjJLtsHD2YsaL2l4q4VYeTNknFJAr2W20vkjATQTXBRoKxeSgOnXoWrKg
BIrhdAiotEaxqgMOgAuseUBKOcK1XiMALXJaI09UZH6djr49PKT2pyHB/E3q+UbKQ616dbrvs3VP
ySNrMf/gPQKY709Oy8nvEA6kMXR13nKG30EOU7e12y9oMbndngEig24vQIXreIGfH8gyI11p8aFA
b5G294AtabaSE7O2mKcShBNTkbkYvZ4X0Wz8iqtPZn1nqLIOmQsZmPlCkymGDwEUrV2AZVk50Qc+
tdWRMiXdJ1VsPyDb49yxyfYkd8sHvM5ZHv9DlgUIFsCRX3ZfjtRR1bwCFCDgdMEtW4Yq4E4LYOoW
+7597HPDrxQatBPDMBB9zafnNGd7LS0fTcp84uhBm1I0xN9I3QmQZ9MA+C56d8DfdTmG22CseFIY
r49x6/iG3W2U7K1CL7GW/excSaBz4UUEWYIXyXnjLgBe9dEFk7JH/dyoAsww+ilA4K+b59rGnmq1
/P0kUphUm9Y1yslHOyabKQEWESY9MYAiEbPcoOKeYuUsVH4A5XIBJgiXXlh9VddHtfypjiwotOcU
gH+YXwvL6kbwuI+d8oAAjmFcrONF/3ftkCzVjYkdqV19trr0gdNEYqQXHhIfPhUhnDkMFNqmguLP
kXTVd6q4+54QSZ5mRcRCOWTYCxKeBrLY850BqUBtKcB4OHZUDdi7W7YSHVaM7EzA8veTrUfBQdeU
rGJHPSM+He7hNbbjAMQL2Z17Wdx0MSB9oooQX8UoOqTUodiQ+dnSkkfN6/wM7HB504ZzdZfF2jYD
zY+RJ7vey3za3Fqqc9FDCqQzkAcvGPciMCPAiB1eJUN1NObyDtOBtFclLAor9r302C/As2hZBZjp
+Vo6BdOsqUnYcRzJjmeYBiLD7HNFQdtCaxG/aqlE4op5YFQVjbZIsqC5RAQuchU3TjICiaWCGUP9
+yiLvtcE2CpozsBV6mG4SLA/h4PBKLOs6th33zBovOGedXfd96wYIPAdgdAMyCm0w4qL1lHeVYSY
1dHCc1d98UMt/XxdwnJ/C24HEoCTh+cIoK1M4fLNLZNTIHxXR5CTBmY9+Hb6o7TaB4yNBtpgB5q7
GSfJ22tdq98yBddAx87IMa2Fq3JMg8587dS3VCsDa9xd121VDkAU0OuLpUPP77nJFZz1Lu96GDW6
rYZxbjZxhm68gTkcpHTSKtLKRQHuWgwUGGhdBrayYA5J2+d5PeX0OA81yi35ZkATVK3eiGyz+G4P
MSfOqgqexUvC6p6Wike87JhYd1NYVRKTWzPq088Lm6PHydwD8yQ7shz4W41lsnvHlqb3Ltfqo88b
/F7L/MAF9HgzFbqCAYPk2A3JVkkAF6SD60jjEge+RMnn1g2QFttBG7EB9hZwl51bQGOMGFHHfPMR
I2dhZgDG6JuT3FvWg+pty/z7dXO7XDk4Awv9sRhvQgO7iNbc2kU/g4qwOk5THPRo804l2ly6UHBA
AKodiRcXDexidzx3qr4fZoWhz8XcWsPnKn/MTEBOzN+c4evNupyJEo7OOKSsa5jDjoXtg72jlo2Q
rKyVhlZIcFGizXtB1T7fmNjIqYExcnbMCjIAQxuAVG1TStbr8vzDagAhB9fsIkAQYQtgVtnUqV1/
BOWpyrZ2swfwv9tIpKyogsmIJeoFcTCimsXDngQJLboZtXSYkyMhg/6pGUtgAbopk2SqL6WA6HDp
sESwo4KKXchagEGVzw2pMcrddFboodmqNcNb9/xchHAVuGqiDBowHN6s5LUYI9lsuEwDwbEQhU51
F+Pz7MNqc3rzWBXej5hQWYiPF+zgi3CwBHL12NXum9azDaizWnNz8wKdCRAOBZhmew4eGPetHUug
SyDjJsExujTYcw2EKLAxLM3Ea8N9G6s2RLeOn/t0HnykpCVbfel+l3gCjw0gWGFeXxyASOmgAr3M
LY7l9DCVCfWNCQlv/XajPRcjWNQ0DtWkGU5x1Hd1MobALpTocWlTaJPDqBAyrHhxIlVyfvaMSVfn
ZvDoEQPHvrvnqqwDYWWhIGBJReKII9ITt9wihBq9Qo9W/oxBsUz7lvbRdau63HRcGABzAXHNMhgi
puzLVqsK6nKKvegwchtUZtAlG+bRm/3UuRzh/GUayScvhhxieT77T5p5/nVFVjbjTBFhM1xQ47F2
ggA24qE8moGW3lqUBUkJYHnhBEG1g3hY2A0a18akcXt4M9gGb+XQnTXJEb/Yb0gAhDvMZbkxbHH6
qHC9anTzYXwz+7CLw9jZDI0kKr1YpnMR4tnDUysr7QwiNFTmnj0qeRRfmJPweeHMZR1xYnfA54l2
3/8iGaYP2H1189zGIgUuFqGoimSTOA+YWxQ4JROkpPeKmvsDJvqvG9OaGss7FKVNeKqLScBRnds2
NWb+Nr1w+46TI5ne+0RiT5cjwLgq4KIwy7qMmV7MZJUQT2x30AF6UG+mwXooeB2YtDvMfbexzSFQ
FLI1J/NXhfEwVZHduJfF2w/5QNbF89EC0ZLg8Mt6jjO3LvQIiMLA69RCgNLk0xSghhcM5j1Lnvj0
mHZxAFwdYuHCSfd299rL/PTlYi/LgNW2MK2K+bTlVJyEMHmd4AWYcT1yqjjoJg4goDx0MONXjvvr
23pp/JCk4cWpewjKPLFHtMYchJrUkx5Z72BMU28EDQcE8vnnF/EnisyDZg45w+eNYdyglT/pasnp
XTcZ2AtAxQB7f9GTZoFvxnVrCxoAsGcYKr/C6DgauEwP8xAb9Aoze1sOjs+kMxiXvgnKnUgWSgJk
HqiRA7ssatX7Zn4a4gc3ffmD7cFDGeqBvgf5u/P1w4Bn3YMTWI/S1ufgopzD699fMTQdtEMebjuA
E+Mhe/59AKWQmCFmR1Vj09X7/KGt944s87iyTssjWcPmoHP0AgndJIqRpEZpRkoz3KUKf0yN8amu
5+11XZbfeva2BO72MtsNpjnklwwx7qdNonaa2pjoEvvam3eW8avDCA7xnlt9m9foSFJlw8srhwcd
QwBRVHFMMdkk7k43l0DFN6yoSpOg0V/G+ua7A9tiguUeWQW8mkU26LlxmrEmiR21ycvAZ7/61qCn
k1lv11duRQ/4W2BkweN5LtD9z63AMmbHqXLFiri31ZXAkGgh+7xwTqju1cja4vOt+mIh/UJnSe1h
TYCxwOAtCCaXWPBN7aWNSogV2U3l/+VQWSlgxYCXlN8HvyneleI+U4/wpuxzO6LjsUkJMCK00HMk
d9+KEmAshAkDLxAoAqbg871iRqGqGu0I2Gy+VwV5/NfNuwzsYLy9UetVURVbfsCJL570ErSZQ+1E
prbtk9DMJZ54RQEkQRB7qCBsA86C4EtKXR2MBLm8qMAwDuqKmxspInC4AY2KYSE4EQjBbpwrYPde
nY8gTY8MErZlUOe35tzPv38RCBJcVDnyCZGqPXQ/80riny59reEhZfBxjnXQzAjrX3pD63S2RqKh
SH2wD3zyxvaTw785piRUuzTXc0GCJZmNm3Bbh6As3lT3ygi6juuWtKYJqHrAUGaDLeciizfqTsLj
OkfXiVcGACa1zWPMfa1Vb30hLXgakIEnBgA1LmCCOgxsg8CYxW+zGZTkITElL71Li12+j5KbDhI5
UJQKC5WzUa/bvovfkBmkfJ/JgMjWvo+oClkcpBFwsAWDdQcsUmWk8Ruw8V6tbrynIHeU7IVEhmi0
JXB5wEQJGaCccAd16zkyu72UgNZ0vOfBxohTjbD4/Nh5ReYppae5URei+bqTWetFShhZgtPPL8Z2
4pYMPS0TJEXcCLD4gz4GRqEGBtBBDScgBmg2b3/uQR6iEQP8zjjwYmzdxSmruZ56UVy6W7vzthI/
fnn6zr8v6GODVqQtAbAcTTPAh0PSP6m333fnIsT7esoLQ6MQASIbpfOZfnf9fC///zySQu4G53sB
PzOAbio8Wck8tvHsUCXSwRlTARaaVns33g/kk0dkoM1r1nUqSz/f/jGleTNOkOW2r0gLe6WsXWBF
AFpYQHQIgt4FNFdUxgGiPlMsErmfgRGPMV928wlEqXh5raGXE4TQYk1QjU3uWE5Hova+Mr3NbNxI
hfoR1J4KWDQ8OSENuirahrQgm87oLu6d+4pvrSJs9NDWuz0xZDCYKxZ8ppBw4G1lzHObQqHcUv9K
aL9Pk2I/5fnP61a2tjEmmg40LN+CeScclB70001aQK0sfwHihy3J3a5+3oPfQg0IxSaxgg42vhTN
AoxESfu1xMB/eXPdD28NdBcB7UnVgPssGtaQam1tuyWJGo5OqW2t3xzVmnjPquhZRbbzMvWVmv3U
261nRQaw4LUAkLzX139tm/FSWhLOwIa9yHPyCo0HMbPNKI/LT9TMH3Wj38W1d2vVf3mSnYgRD3jS
VEOP5yGwfUL1hyqbSryMRc4/LyQ5LSsBhg8euFEJGMg6pcHsZEFs4aKSgRaurhcQA+CtwLyE8bTz
Y9gBoSqrsszCUOL8XaXeU4vJoC7Lbg6joRCo7tC9hha5i6olZ13v1AO1I413QVtth1xG+rmqiIcM
11KZWTqpzhUBVkbKAOkEw5rnsGY18Es34E64bl1rxw8Aj/8IEe4oUy1yc+AQYtqe37ovxY0I/H8/
9U8ECK9KloG2L44hoJ+A+g2c2j8IFBAh/NZAiN7UtsL0xrJMQC8LvSfHu/09s2Ce6XBOKE8jaysY
lAo8bDMhjhEZ1XwHuuTNzCQv75WdPpMg7LRu8p4g+DIiorxPLfjB97f7EDhXkEtjvAFFPjHngqiC
6WqX2lFMxjsFGNPVgrLNb7clC+kJTFGgkRHYbYIt6W0KzD3wiUQseTSfTX77TYHWTVxBoAZEPCg2
oBd2S0aul3Y0ZJ/dZ8V4v/kkIKviIqmNVi44QyEASSqtKocedoR0sfEtnb5f//yyh0Kw5oACELlB
9At5F+FHbHhFPjPlv6R9WW+kyNbtL0JiDOAVcvSQtim7XFUvqIYuCAiGIJh//V3h8+m2MxIlynOk
Vqslq9kZ8x7WXkv7Qn4Qpw8NaMDXUEit/LW6+mXXLFBipoHnGhcg+CbVUKMyXDbPTqd90em81Ydt
Wd7r/ETHPTXy0IUYABLi3poW9sIWBvwSGEyQBEK7UZX2mc1G13g++1+G5J0TZ2vX9YElNweCQIx9
MqIsUWLpc5ZII6XzVO3YzdhY8BNj4gCJlGLbF/t3snQtncHw+8XNu0e7ax7zVN9Cu/ARJLIrIfPC
bkAeHMIhUFuWUbO8lj/5ilmj+U49s/iLzzdWF2j/TO6ersEw5XlTthwQFgAMAcgDBUI1X5gPTT7T
Lva/zOjKd/1fhEQxO1pfM2MNdr+w+vLMgDIKUheWp9ZjdAJRBbxgiA76ad8gWDMaNMsJc3/9DF0+
VqBdJpLdFNSdcOGVm9gSY9rY8dS+pkQE0QCNiNu/b0OXDGEs4OEXqTEQrDtz1Rfta2n9KfZO/fv2
z0NlUFb+iI9iqfIUdlXijmPpiVd/fPbS0Kj+x+8rL2Fcz5XVCHw/8UL3rf56668nLm53zDt+PwI0
uaU/bdnBn8d5jP3kbdKPjbMTtwJ1IJQN8SHsVMBpkf9UfrxfxMBNubR57Q8uKbZ+s8Ykdbl5PmIA
hAI2lFou8X/mFCOnXvBX4Pj9dKvHN6clz7+vONCtnpDYhoQSiIHyxyKgJV8xcHnIMPOgbUBOECl0
U60BermRzF7Z1q+VX/9sO6hr97Ijwf5xfZ0vrya8GvIWBBoTdRo1Tk7Rq6CXPROvYvie21Y4AWkc
A5VQ8LWq1uWKfLxPxAXtnQ+cmXIJ+k2TDk7d4jj3e+4HfI3qce37ynVBRa9Rq8X3oU0+ugH9c32i
1j6vHIjR8TqXDaJ91VBodn5Mzlov94IBwCJtoCkc1AMgJXt+4sggah57evtagBG9ORrDWsFkyQA8
BLQPfZwINYFUlVAUmifBXrPiW7st++83T5CL04Z6LzolULNW5n8m3kSKus5eO28jICOx8hosnIez
zyvzTxMNblaFz2+Y84Mfy+5//Pnyef104bFCWLE24Psm6GZ+1l66uz49S7/f8eEyEdx7Uo34/PvT
ZJjzrOXZK0u39rQ34u1oriQ5L5O2wPZB+wznS0c/rZpc6fzCS2Y9ywCMe/VoFbZNGrYZCJw9F0ij
MhjW2ncXdhTQqQBz45aSaurKktt9xZrZS7NXfdAhv3Ns+tfrk3ZpAHJ4sjyNeEjqmytnYhAxemA1
B220+Usc2O3Nkdj556X5T2s+0TxDNgmfn7Nx54xTUEFhlepkZenXRqFME068qJC9KF95UGWbeY3S
WO78c8fvfBTKyZhB1IhoCZ9n9hQ49ldtO3XfgCi+2V1CqhZlfARkcPlRcD2fLAAMQZRB2fjaVNDy
YhCfWnmKFqZJFhLRKIq04yWYqWLEdTpz7F5JaHcvzPxy815CuwTqrDpcAmQQlFUQ2mx5faEPrwZ9
qAo/TJPy9nWWEQtgIVC6vcQpoWTSTJPwp1dK75J96t+cepQRy7+fVxzKNBuTNOnxeZO8d8Ur2V6f
Hzl+ZRsB5IXbiUC+HAutrG9TT1xzSKW/gpVfu6t0owiQT/MAdWqbVQJTda1RKTYBgwRQFzp8CFsU
/89mCO4Kbs2v3Dg+M+NwfSjqifj4Otw76GkiNQjvRtmqxjTMWc3nV6+YvCcw8teRoTGxJ1zvtYDl
MQ+vG7wcDobigc1FFvHBu6fMXee5M7pB6BCl3ypvm/CVbO3leM4/r7wdKfD5Wdbg89YEhff2m2mj
rXmXrlWY1kahTFuup42RODDT22HtBRCt/t9mSdr/dN0i4Eh8QfH90ketfboXbCWqULcwPEvgg3H2
AHVGj55a2jVihPD9OPSRwV8Nf+PpOOQvN4/hswk13ZJYqZY3yKFGhgllnHCNjXZhCaQcBpp6fHkM
VScw862O51bRR52+98oHf62uu/R9gCVQGZFoBEBHz5eg0xqjamnaR0ijgo8uC26fHsBAPjoJLZwG
QznXJgibPCtvRCRbFyk6jovf1+dfzXJgiVE7QrCOh98GykvZoy3tBXWA0Yic+qjF6DWF5uERb12u
vV43tDBT6FWUbHfwZqUQ0/lMAX3McKKhPEhJECcbY8X1WPu8/Puns5C73uRPNT4/sHdt+GHfSr3w
MU+ffr48Kp+/P9G+HAZ8X9e/G02URddnZ+FGAoYCiV+k2WUDs+Ita8QR3pSXXQR6mB+8Fjt30AKt
c3cQV1jxOxYO9Zkp5dkrrMJCxaKA/jbfGf0fiOFVXbJiY204yratnL4ikFTtIiPdxFBiZVufQ0Jz
JYRR/fOPNfl30tS7A/IjtEE7fheNzRDQSgvADRTMjggz+tfgx5auDWvpsMDRkwuF1omL/sGJ1GLu
kiaL6sSNfxjeOLlgmc9tyDzH0/2Y8emOGQNbI3m4AGxjoJIMA8i///DcKdOp1RlAHrWbRU2T209G
M5EYr0npgp5jgGCN6/8d2rTbxYzwhxpTD+1OrZ1EMHpk2GlNB4HAOJtLKLSIYtc4brLyTnxgAz/7
OviB8Fd1ZMzhEgI4r7zXPuMFy9Iij3hb872LjlQakNYgd3U5WNvJBBNs69mgTuRjd+Aemn6ZYSQ7
KMh8B2BT/6dnM7S2tFp7LBGyBxnzc0BBC/7P9VO2sPXPfqZyWxvoPYo5+l4iMaWnzi7/0aD0Yfbu
8bqZhbsI4lG4tcGEBeE3TzGTZe3oTyZuCfPFNbY3C21hsl0I1chGXCBkfNWxnGnrkLExm6jdafGr
X0e3/3qUZgFYQnPCZQU4NY2C24I3EetDh22cNdnOpdlBvREeBR5NxD3KVVcMvavzPheRTe+zQ1f8
F5P/+fPK9RZnwqksgc9PzqtTvPOVnMDCr5ecLrIuADTERd/lVFCtpZouosbaeNk2cVfSlCvfVytB
XGglTWN8f8g3dhwMK/7Ewgn4/PNd5aCWLa2rAYQxkS3EkXUQYfTbcJrdmwMGA96i7iLuRE6afBTZ
Pr2WGW+mttKdJiqdwwz95bmJqNOEfvbr+l79yPIoFw8qQcQGpQhBn6JaNC2tmPDEaMsIv8YKvdaz
QqMkeehXzNylGvXDGqRPW4ab6z71y2ZD2AidZ/TJZ38ApW++uOn43Yqn4u880ewJIhrDa8VTujf6
xHvimTvuRIYXRU/GwgzGxnLXLveFFUE1Q/bVyzgXZepzx2LQCltPvJJFfTccbTaZB87ovGli69v1
uVoyhMZLlH+B4rEAfDs3ZBdV4fpUsEjUZf881T5k0n0jf5mNeq1JYeH5x6oDTGkDdnpJ72B5I6NF
rZVRPh66/JjUDz19meqVKG7hqEhkB9JlsuMCuqLnA0I2H7KdhVtGNX0wvF2+1jq8NGGfv6/cJBx6
kMSr8P2Mv5j+I89OXr5yHNeGoDzsFoduvEVhQod6/BNpNteX/NJfQUsKwgYQNsBlcVQMDPSRzbQl
1hhROzDt76gs6uY2SX/Nf67buRyGbH0Bch39VZbMLp6vRDvTwnVAHBNV2YFu82blNln4PIBb6HMH
gs5CEUdZCGFy6glbzNHY/U0Pza0tA1C+kC4LHlIApbGXlH009k6f64nfRwIKCNZ7eTM48z8GwBYE
nCnyMxf+QA/SQuKwIRrEH9P9w8KbZx9rjKlBiyrw1+rnm2lGXU6bkCxJ4jDfg9V+xcDlQQCOX7q8
QIWhZmApu3Rw8wT4Uj5GTu4ESRN5+pe4uLWPF5Nkg7wOUCHgyPGu6ud7iKFJK3M5daIWwp64/9qV
bOjlnQRVP1DOID0GshQUhM6/P3csRfNPQSLnQehfvZptc7/aOsb79cW4wI/IcSCAw2nAlEkPR7ET
23GbcupGTRoZv8HjrNm75m8//QEX0CGpVjzvhaMBa5JoCBH1Zc19KFMkMSdY61IwlkZV+V8sCwaD
ujUKaXhk1QTEnPhepY9lGzGDBI8+v5XBF9OF76PqgSoOkCOqN9hDeaRJ07aNAGwOzS2UmFY2r7wc
zj0EWUTDpvJMtLkDInu+HmAZcil6k9uIpAOgk08tfRLVvfemfa3zeXt98RdW48yWssfKQkv9LoYt
rUIyi4YavxUIKqcLLBOAP/gyJFRFA+xRs8kk5jZy9FMnrIOX98HoGqAxWdMFWhoLktfgyQFMWvY0
KvPWsAIhTIPM1s+W7BN3f/tUITzCxeWjkQqJ8vPPJwhYtSTLZYYg6NwtETf76QDtfPq+shSVkQLE
FWddVM73WhYydwVOt7St4N6ibQeRwGVisa4tiE/1eR9l9j/V9F2kf+rmF9N/FONfx1iTHLqgXpTL
Dng9cDtwSMDFI2/oT/6002vDDPbDLvJHPyjtrZ4dxMsENslWfycs9NmxZHf1L87DegqHeJMVX9Cr
i/gNLZvX1+2iE1n9Kcq+qCrf70zN6qLJrSHzfeq1HxP9kWmnnEnFB6eN5vTJpK/XzS48QTjAoKoA
jBRupUpMCkp2qynyFNfQN/EDaARgBq4bWFpPcAeivoFNIwtO5zM81rql2SC7i1y33XJ6aPzm2M9N
aNqHwqe7yvt+3d7igByJSwfxg+xBObene5wyYfgiih3nqdHizVhPb/3N9BtytRBeIBsB2gR5C56b
Gcas5GaN8AtMAlq919bQvfL/V29X9HHCM4OHiWSH4hrYM+gJtCRuIr15ECnZDNNz5z2Q+qnl7e72
GQNIzieyliYhhudDKWs77hLTRGCfcms725UZpNPAIWzprlGdysVWRgVaQtmUjFQLHE7FlBM7FaHj
0EUDGKO+lfkotkb6XsWDtTF5skYKvjCHEhRmotCFuj+chvOBEYAk3AI0XpHGgZmkYAW/88xDOoMy
7uaICXOH7fDRKYLnUHGk08xN7X6WCdNky9o27D0nuL5IC6+G91FuRhkSkYfadyaMmBbp5LZRXMV4
mDZps9bpJHeUujbAn2EfYENfSpD7GcvGSiuHqE2KHXjvAjcbT3qfHfrJf8rd6pFYnAd6oq9sv6WR
Ab8H7NgHY6E6MoY+mKQ3vS7K3fHwXSO3clTgpCKE+uCoNNEOqoJAjWFs7Lka+yj/q6U7fQ3NunDf
IBKHyDliKKDxdeUiMPVkgjbH3EdjbAVu9w1yx2EyGbcvvwyhkPkEzlz2JJ1v5WZs496qkZqkX41f
889b9xZQxWjFxSuAPrcLiLns3PRqlDqjvs/v4dPdIw+38qpfztK5CcUr6SrhxQL3Pcghh3CuvAN0
wR+ho7SCPDDl7X6+iSVAGqkYrDSCZpV9qeOjPVlM0IjFooL419iDET62Q3fuTq5fHW3jW8LFRpjJ
1mtI8sDjfPqZ0Kz85UFmYefnZAhG0I7s4876CRYZ8IFUpb0Z8Llta05rxL2XjyM4RbGaEg+NCpXq
fiQmG+xpTmhEs2Kf2E3oGftyno69Nx4JnHZgHK8v9ULFAxZxx0v2OZlGVDZS13Pmg7Azi3KmG6Ft
5EFlPgSbtvY3mV4PW5clQ2BqvrXJPAKcUWL9brg9wgPJ++3Q0m7FPbg8/ZICT3IH2sj+XtxrWsaz
qe71NCrFsQrr/Hh9vAuf97CvQecBTCccOWW4pT1TQ09ZHfHhJ0O366/rn7/c1ri4Pn1ecW5Afl+n
osbncxrGmR9mZNiQtRvm8tFEgQolcDSpENmCqtww2Dd97Im++qLbm6qsN2B42zjZoTVXzujlXJ3b
UR4xe8zrQutgx22+DDXEIP5cn6yF78uzCcAoOJ4Rnijj8EnBkDfL6Zf2NyH3CLWuf35hmnB5IZj2
ANy97NTtMnfQe5TckSvzvhN92mXPWtrs8Wrd7GGikwBJCPT9Y8dC8+n8Lk547k206OJIaM9lt0vm
HcluPhWgyEJKGfAmQAjQ5Hpuwqwsf6wRx31Jxm39q1qD6SysxNnnldvYLm1emT4+r/F371fdruRO
FkIZXDKS+84FxFYevvOfPwuOsiY6KaMse5sYSrn6luf3VXznDY9pawXM0Ldt88snayX4S48PBANw
Xz7YYckFZUI6m8PM3TyPHFBQz/X4DnLdNkgHrwny1nopLbG5vukWAkiZjEc6HnqDCwGkadZ1ATn2
LIJ8ZjCJ+7nOw9Q/9Kmzscf3ztvZ2iM04TaWecdAMl8a33wfdMLOBsVtOoVm8e36D7pcWtnnAqV0
ZHzQoKnWbfICTDRz3OeQMd+J5JCspa0ub7zz7yuXBAcHq6/nXR61/CUXZSA6HuSr3Mtro1A2UJ07
fg5eijxKqLOt+U9jVdxgZRy2EiaOxUQSZxJ5NHlhUx1Hc++uwV0XBwGSRhmEIgxRD3FiIX9UNFMe
9X8yb+cbK4mYxRF8+rxyiAXCX5+BRCxClqoHZhoskGsMVRc89uDalZAM0DNiS8FTUdZhcAhLiGbn
EZ3uBr8OWmdX9A/4t2sfyiLf5GXodi/2/G2M1/gtF44y+IBkszT8OGSc5PA/ZWZKxxydxqvzyPQf
nHxH5yJ0EbzpT+j1WYlAFk1Jr1omKFBdU0zZZo/ypM2xUPUmiTddHsTxIY+Dur+5Bm3hXv/XkOIu
dKbDS7uGIdt48epHcbz97BPpKUg6ceS11D09ND03W/Zx9rt8N6xsuMVpIhaWA41uSEnIv39akWZo
0RLuNHmkWSF02bWT9RNKjeWa8uTSvkY2CmUXA0UXVNjOzRBq85rZeDymceP6G7MPQFhxfaIWR/Kv
iYsqemUUZk9IFiXlFqtdmS8eDft4y1aD6kunBCv+yZLykGfxFA8p8bPIN4I227F+N0GUtrvZczu3
olwFTS24V/ZeFoHEeBiCaq2UvjgKJG6Q4gDkEx1x50uS696g6STNo3gOLeTEx6Asjk614sAtLjxA
ekj8ArSPBqNzK+AWr4B4cLAq0BonyVd3PILx7/rKL93JoCuUpP4AVcHUuQ3EO501OXUZQVLNoLt+
DTm8NFOfv6+MoWzQIjobooxm/80BATBFGSFBv0bua8H1kXyk5ZRQF1yqSF0jUw4STnW66qKIqesl
VZSxVATuYH9nqQf9HDPUa3RwdNWBALmXW+m+rNug5XYgrGwr3FsbDPFGoDEVqt64cpDlVRO8lNm5
RzKU2s1427g7b80XXtgWcITBwII0NfpsVaKXPB87zp2iiExWn+o4/p377bEY6e1nSPazucitSQyH
6tWbhQCqPBMwk/7+6azhaRb23dnX5d8/3Z10bhp0qTZFlJrPuRuttUSsfV7Z1tYI8FSDRH7kz+/+
lrC363ttaQnAEgA3AB4l6LmVXz9A3y2ZWpFFTgdX41VzXm/t4pWb6LMFZQAz2thMwaUFe1vY2+H9
+gAWjuXZ55VjmfcWpS0HvtTnBzFu2/6RONmmqcjKoVzI56AvCKlM1DmAxlbz2007e04usiwi7UM2
psdSqzcDhM4pVLOKCC33/409yKFIHIqFDmXlSRY99DxGi2YRL9IAxMZ3bv5ujs8a2cb10RzWskdL
2wwnHapoULBB3UOJfLMpL5xxTgGXzXZxAMjL9VVa2mbAQUgFK0CPLh6AxND7YuwZXv6i3pTevShf
ZvPLdRtLOwEPmMx9SedCBdQKUdtNCuqUqHbbsIZKc9y/AiQe5rm2uW7pcjSS8xNYBdmXLjGl50e+
txsfYQyeMzNv9mb51pkGRET+XjdyuSLnRpQNMJGmhWwzPBmgwkNmvdrVWuZ5bRhKwBePsSbsERZY
PyAn9OT7IanqlXzHmhHFwSBClKRM4PNZzSGtj3N1r69RnC+aAEgIRA0fPK+KJ2ZMyQxKHiyHq+3m
2QgG0I345s3RN5bjkxHzfM3HxK9R94KRIXun6Z8mXslvLw8CcZE8gkiiKfM0Z7bD9RHzpJl52BQc
hCkARLRr/t5CAkeO4//bURsAEKd0kGKA29p+y7rAzjcl34/tztsNbijeIUdtrnUALMB7zk0q6+OY
/UzBw5BFtBRBNqVo+jn2xYOGrCowEpWxYyDnztubr4Nzq8qCWeMwt8MIq73kWtzU08FlgX075ANJ
PDQ6gwATapIX0mVT07pJW2mYziEJxvhkpL9vvwYgXeojuJQQarWEq9lN1aVUYwjN0sCIn+N05TJb
umdQecIjA8QKkKHK6szxgAR7xotIq+9iX9t4Zbe/PgR5U527szbuSDhJBuiIcDsrFkZ3MmcIuLOo
azfMZqGXPdTt3ZzR0Ke3D0aWuZAnRiiO4pYSJxcFOklIPSRRYlRbK713Z7IymIXpOrOgDMZP5om1
GixUp8ba1u7u+lwpn0fGH3RDYM+RpRxAENT++Zp5ud22hD0b07sW5vHb9c8rXoz6eVUNlxmp7cxY
iueJ3vHxLka6x9n19daClhxdqZwrN9qHLZQ0QIPoQzGBeMqNJgAj61hfsGdG4ufETR6JDJDZWvlc
efb/YwbnAgGslCpQHaUuqxKj81v2bDlJQMpfZWtv0srZad3h+typHTsXlpT3kuiQwHKGDpZI8pR1
4BvoNPMYD03oTDREommTCxb4YjhYLpAIfntKTeudpKCunepDy4qNNpibYchWsjeLE/2Bc5JNHBeF
ttTURTzEA3tu3N+2/cPv/nHqf66PXTnC/zd0CaX6jwnF4yktY+J1NrHnYvrZii+J/2TWuxhJXLaW
hV6zJP/+KZxKLGgoDQ0spfUjg5RPt3PHYIpDoa1k7NZmTVlNltg0NTlmzQFlgV8c2/FN+Gs10OXN
KVFYoMWQzun5aMRMq5mVgj3rBLfr2IdunQTUPVbuGgmbPE2fLtn/W6F/LcmL5dO8aUQHAX0FS0Nn
66EvgMPK6GzdmRCQ3cUIIENamWmQ1KwK9alb0+9bmk3JF4rLF+zfF+UZYiXo3/J59jz6c8j0akN1
d5/kb9e34dIgP+5G9C6gCnLBy13GdWY3Hn2mNkHLYFEPr36jAwjQeAzOkk2ekqLr9wZJ6AMh5Rqo
e2FvfmDCEJOBCeQikVDEcQ2cdJE/C8eowWZIHuY4O8Zo2OEZeS9tbXt9uB9I4fNFBfIIzAQopIMo
8IIPIbZ8Ovt9Mp5oYgbAVN2T9F1zoTArThAC0OJiK9Jv3G8Cl/8dIIJD9bu6+e1ZX4ChC7BXUDeg
T+i5vC02xV6D5AjY1YCoxT+g2jnfaygpaCkYNqdTabz3eb0l/NtELehV/zMLaOH40fVpuJx2iaPX
0ciJvQXvWHlIRk5yTbP16VTTaCh+8eI787H4Rr7RjZ/XTV1usDNTqneM2BiZg2meTnkRB8AwgtoT
pfPAc9+65JlPm5Hf/N7LRhwQBaDsDBy/qVx3BtPMNANV7amwdlm/SVfe4Et3Ap9HCwVUT+A/XnRK
1Wyypslh86lJ2KYy/lrxipetxhMfewFYZCjUQcATfVLK4rDK4eDZ0qZTNz7ZLaBl5lGb3hvvlLc7
YT8X9j9seJmcGzmWVbNqnr8GltGp82w+VSMUXKN0FU5zeXNDtF1KuDhIjUnk0fkeB9yApXVWZE95
20Bu955C3sO29lrz9fqOQ8/Mxc19bkl5iAiZ4ODnWfYUl80UgL+d75xB/2VBv/CtALIIsigV+daA
yfZYsNo+5japN52lpT/KeG5+uS6we42Dn4fwUexakmXPLZZ9V+jiazI4zgmIzTmcaU62eUbdtyRO
/uQdeG5COjvx79nXpzB1RrHzGO++obXqNesqM6wFKfezqcUwI/oEirw+fWoq0/xLh6QXB2I2xT1C
u+LNY3jN6o74O2+IvQe0sY3IWhUN0LNa+5J62tfUzf2X0dTAsscqfc+mEW1DSZmnpyEhzV4fMwcU
UcK2tlCfrr2wp15/7EXuhi5JtcCzuhpRo5kkQY/8/97qc3LMO82G3LZt7WoRd/cFGFaOGYpYQcL7
+c4mQ3K0Kzx22dymew0bJoCEMtkKVHN3PePmJmnN+FnvnTTMy6bdm/aE56MVIjShzOAHHaqw3wb0
JzylWTPxwBmc/tfgDexOn3deA8U2v/lpA3sKgt7DnFkbl1ZIAmekuRd6/5Jqrb0vR94dM1KN27Qq
7KBNqb7hgk9hX9tt6Dax8xT3dXPqgHr57phU+1O5w7ijY9Z/sX1Nu599PoeT1bo/OMm6UKNt8eQ0
U7PPyZRhhY15guKYk/5oOsN7qeAEnHKH/pkBktiJmekhEgEUhAhcbE0/dXdoLK1CNIwMd3HfDhvH
KuLDkPr1YaioC20WlJj8CloLhpFnR5NlBF8Z+rAZzV9d5ZX3aPucN7PjgY9fDG2olZvODd90aoS5
NuaR3kJCcq4aL8rNKntMpzIJKqAS70s3MZ76mHl7ilT5c290zbY2kvqdF123n7CDQkbmCm3wsfNo
WABaUnTnB4YOPePJFHXY6XMestJtA8Nh7h1zSuunPlnaX6OFr+hnxbxBX619BOK92/aVXu5pp2Oy
h0ILMg881p2na1tS6/rRLas/rDWc0HREdyRxZdwBm9/s3YRVAY3LOdAmA5ThIu5DM8vMPbE5vKfC
c1bu/kufyQemSfawGsAz6mo/R945cwuRxPRppHVYFeIOhAXRbI0r4cHSTYY2MTSPI7LEE6DcZEbn
ZG6fO+kTQC4hwbEU5I1PQzAPK+/0kqHPV6byFEDOq3bBtpA9gcN8Z/rfON37ybiJ/ZWUyEdRUnGL
AJySHEcIxeEVyIn95Ou6DU3GvBzp02il5Cd33Azsl6Mj7mKLdDjXPWq/duxtXb2dD3gcCcZq+tB7
482da+R+MBbICYv+h6lDzLz1tcexyYrQ7L7XNkjkONoZOkrnABmk+TkFX9cvT+AUmITuRDuAAhOa
4iHXB/upRCy999oJUjoDGcKsK8SGN6x6bAEgRFWA8r1mzvGuj22+Gc15eKadpm1qwd4nXzQH6vRT
iCYKd9N3PQCGfkf2WVF3v7qWlbuC+L+h/ipwpdXgO5vRml35sfU48VgEje/tTKcTkT7NwxYM0+hk
sXLSf+FWzg5IwZNtk7d/wSno39uNYyEI1bt9jw0Az0YDLV/BsMHBKelsu1pHrBpbfeAK2v5tqWEH
etYP+1jo9SHNWbblQN4+FdDrDUuR8pehnG7U9JEvOk7Dv9tUeQZ5jn7MwrDTp85/z2YesDHeXH9q
F5whQLkwcAiSoi9PLRBM3K9J5XXwiI0x0Bw9SNeojeRvVDcm8BNwtYDoxxZVjhpQz5XIdEqfZmDT
DG8OCrsMGg0sK56+Ieg6MseVtPGSxY9OCIBV4YGpWJpiQrhERY3DDaqge/iX7sPs6PPWKLl/Smvi
5YHORPplbs0bJX0/FgxccLhTJJTjwkMyqFSG6430CY9QBfmUaaeV01ryWM6YOqNgSMHVjZ8uSWLP
j7oJFcK8mmR71LCx+ufc2c7ZxpmCrPsvNsdnQ3LzfLpTYpppMx43GOqfYpsCBrESWix5ylDswDp9
VFvxH+cWIGY0VanQ0idwzp3SKYXU/dAf0mz4O9PhJU6dsE/NR57o6Aoa/qn5+HZ9+y9NpQ3BEBBZ
Aj95IeshCiCNC47NySz3sYrTMtBi8+vk8ju/ZPskjV+u21sc8Of3TQkT85EXZam72CC1CxkX2o4P
HDm87QCKxe1cOtldguC3D+Bt+k9WS/z7bk61OzSdx2vCZB+gP2UfIZuKXQQYMViI1HPijn1mdxmN
T+5cTTRISeHvBQBXb45ZWAGv0mRDWsEOfeZMG9G5/KEpmEA70SCe+5Fn3+M0NR5RIAaUyJyycCZ1
8gbi+2Lj99j9IK0bd6xxjSMltreB7/IXnKL8kftMHJM2qZtNUhpslzu8j0o2k5e0buPQEGx6GFKz
gWATwQ1B3XGj2QwycLOfj98n7MiXeOrdF7DwJH/jxqteEx1O/u0LBZwrJBJBcmHKzMb5zmSQgta9
eLZOpsGnfTZY5lsBYqXINefi6IMReA+wYHqfYtC7JMMZTzmFIORs3FjzlFcKygQIWJHOlcgQ5f40
vMkakm6yTjVjd7So7tZyuAtPAFDdKBADDQLuBRXuYPIyz5MpcU/lg+E8lew2pMnH7//8eeWIF4M2
UmFp5NT2d4wdyjG8vlLy/1d28dnPlx7Yp0uq6m1mALDhnpB9Lfs/mv9X8O11E0s5J1AW4PnCS4nT
6CtjAAbYNkDZQ061C5bKgFDNFQGnXclDSgaXb93Eql5kvmrac9pWG10T9Z0W9xwd1UnkGUkAqm9r
l/du9ZJpwIP3+jj8RE+OS8OO+/Y3sKWvdfsuruunH61MTEz6jOVzTk6uG+XHprltXZF7kqoGqPaj
6g98u3p7eKWdjLHdGacuHzdVJh4QiL1fn3dlaaUJdEWj2Qx7E5R2KgBjsioDbHyFewJcpgv8Vku/
6mk8wOnsuxVTymRJU1KwA81zknD9oqQIvA5kB9ncI1RM/CJgqd39ohoC5JtHJHtPJWgfdb8Lyeze
rEGmUoj+BDrJoKiw+P17aqy5jUrQ8TEY+B5o1oX4J/polO1KOYJHp5yGUzxaW2a92V26JfpD21Ur
w1k0BDZX2X0M2hMVlGc0bTzoKCmfDKMrj3U9adu0IflBeOl3A0dic/vsoWz2/80pVyGv3HY2Ccxx
MGQiCtqMc7K1nT/XrSj5zv/MnpS5BCxO9nUoVsyudAEH8IZTP/DApmTvTSfbHoIs+ykKbEO7eSyr
fHfd6MJWl7riQMgYlmyxUDx9YOrBBN6MMDo2wWg+k4YH9EZt4Y+RoVVcEjGgJKF/4N8/XZU4Zq0l
UAo+2dQN5q+xMFf2w9IoPhtQHk0y8c7GHh9O+td0zAJ7ZxtsxYSc/U/X/cUY5EH+NIbYZRDXm2Ei
OehZUGh/wjlGQuXX9eVY2thoF5SseGgrQdH83Eqpt15cdbAy94Hm78egJTvyX82WjNfRMoTyvCpY
nbhuJ4Y070+p8HfISQcT/E+b/HN9KCrU5GPGpCCsJ+MRgICV/Uxar+G5UfSnUuBg7qg1BD0SXCnI
wu9zZz/6X6dkf93m0m362aSym6lWF7WVVP1perSq7VAe/rfPK6szwGvlJihLTv+PtCtrjlRHur+I
CBBCiFegFpftalxe2t0vRC9uVoHYl1//HXznu1OFiSLcEzN37oMnyNKWSmWec7IKHurxS7IG/Pu4
jSEjA/7HlIQCrWiO8S06vfYV0XTw0pGTqceSfqdomHd9EB/dDMQOJpklqK+YiC5mG5nHhmzSOB+O
aEMkoXag9s5QqmVq43HZHUIAaL4mlAYnnYnilioS2Y7rPwAdtRbOEuSYAaJBZEIRYl7uclUJAqNW
lPoYsAr+xjJFtU3wIhvtiI/dT5wNZJgpRX4jTgPk/cJRd60EaIUOZRsnG8fcpZaovvkNSbeRFnG3
10n34qPBodNIUjlQ+FAcxO7xY8hptgX9ONubeqgLm/I0v0Fy3thqERnvhmiEykhNlE3GzcYdhfYz
yixIC2ojczMQdJ2W9i8tfLOrMk26gO0o6KFQmvtcGbJ9IgrNVgLDOmRl9uzjs24LuXTweUNCQfst
G7tJ/N7u46raIZsZbZlE3+20CetbE/HaNjJFgi66mvY4NE15NDurdc1ieMqTrDuCU1vdZnppD/xG
k366hVhSYftWrOyl7BW37+QvJaVIj5OieoHibnuTBX3tllwtQDNO+A3h5SEMkXmzwyjvDnjOvMHB
84dOjSs7M9Pm3uSiuIFr7V6jOKnw/muZuUVzCnloA9m7A63y1G7jMtniiP8ZUiN18DpS3I7o6bbK
SO0WRlU95pHab/u6jY9pXrYPUgaJsUVmb7wZylbaWZ7qG71n4mBZQyBtvdSip4GO6BTWKL3Tp+wX
YQW7GVkhNgMyegfha6y2+8ws4Gd76Dnj/3MfpoOK+JcMiZ0gx4i5TdObIvKTF6WgrduZWrvRc9kZ
NjqWvnGG1hpd+UUr6IZHwtbxbBoiIlGLF6nbq13uDZmpvRGWJY3Tq0iB20jlR7Y/FkDxV8y8Ga1m
uINoR7FNM9S4pYJ+bZYCpadM6XPAAvUsuLVY8zsSuv5gxaa8qcxRR91IiY/amKc3IxpZuKK2xM6q
y1Kzh6TS7cpXFacjVfpgJbLd96SXzAHI2KfbgfsyQlpdNLdwBaOr1T6yoAXrWWo3fOiRMxx/tSjA
IidSgFUedklNUeeTdNuMOYkh5xtJG6JUKB51DHI6JoRpB40Ze71gDWiEVvQM/1jsYlDwHQSmwbGo
1d6d5OTvC9PIIPfaqu4IEtKhC3OZ20YMTW0OFMGDVL4N1dfaiQgZd8VQWxsT5bJXrktPKfO7iCdO
K3xxH41NiXxe6naGm79kYaV/L9G47RGKAMVutILwRmqiOzRaEx6tTvI7ZOXz0EYWD0tjhL1ql7nJ
bqOhlhsa5MXXPK/H5wy9iMRY7QdmFRVC2F7sRpEETu+b/YNqthQ1LP9bOfS//EqXP5WS+04MaUhQ
p+KRHxUeWI6aGLptjYHmFgXOfaar6Q3KNN0BiZFBd8smG5wqa8bdJBW8K4vG12xSuTEBZcllcUu+
8rbXXFzSIrX7ER06ndKKUKSwFGNEmsDXt52akPuwHYIDGH2/JWTLd3GVvQUEswp9PmuDn+D/MYBY
3/YK+rF3kDd2yJBGDpI/f9BOA52iO8L2eaqa+1RCLwASY92BEIVhmSO2UTKNPHFSJE7H+h/Mb4rf
WhmQQ5CYkWtpGb2HiFd5q7AhQ5djWtz5EEzdyKqz7oBIYTaAIRVQuV2CWo6SuDzSTEegX19n12iv
t5IRXbqPIa8DyRGAUcBrIpeOXoJqpIWNaI6Sgx88VUqrlcvk45UJAS4dYSWkZxBqkOnvZ2FZyTgg
GUbUHMP4mQTMTdvvIn29fmEtjmLCBQBljsL6HDgEgZ4BXWGS5ljZSOw6VK71zVkcBEPlHtCASWN+
Noi6g2gHOqO1R0FQC7xJrG2d/UVkBPb0vyamwPNsnhq8+LW40dpjXR3aYb/WbOvjCCa4AVA4+A9g
q3N1QkhLJDwuWXO06vwg6+qeVVAu+/QYwF9BrhaGAMv88IjtMyXSsrrvj0CsAkjF12Rfp4D0MsTH
99FpBshbC59ns7BE64akgap2f6St77bsT4PibTgefNpuAJVdQYMsGpsausEFQKZ6LtPAQ6pEaiD6
I87sjRjuLTV1BjWy1dqw1eovZg75RHT7sqDPBOLH5erLppcW3i7DMfghIbq31kZ4IdSf5E3RqMdA
mhYSILPvk1HP0qRU+iMK9Z5OmhrNhKUDRbRTG9DAjkvrmSbJo9IGh1rvnq8fz4W9N3XtBDXvXY9i
DtPt2zKgjQ62Z6ORl1SqT1Caf9Mrf+Wl/NELoOLxXzNzuC5l5ag0Ydccodn7Rx3KryPS5ddH8vH1
BxMEdwv+QfppvicSrWjrGKSAYzB+r9ExHlUyF2LXbqdQ9y8socg3qXwCIDgX8AnQJ1LRuGyOiT7c
mkUbOK2B7iUlchtpX63cAu+Zi9nBmuCIYJVOeiQfUna+5ctCN/vqCPHufAtLnaOKonzotMC8tTrS
bxqmOjT5IooWLaJ5FhxihoYehJbJ4yBKQDZIBOK9ZCOaPTBq+21b31yfkYXzePEbZw4S2lVamrVt
dSxTdZOE+minXXYYZehRLfs6CLm5bm9prUFZRkkQwqfQepy9JQE34C3QI9UxKEgOooeyJ0W76Tt2
X6dsZbXnJFa8KCEuoEIJc2r6gITyzLOVjZGpRS6ro0bexu4tUl5N/bkdPK28bTLElAc1UW6MclL9
/N3rKwnbpZk9Nz4drLOrp8RbzAqbojpWWYXKN+l+FGb33Ceq5YwZ26Obx9v1qZ3rKfxnuHBEJrKQ
uPJmxa4+GXla6lV1TFWwXIAh0PaFHhkuqkWlLfomvpWpHn/BKxEA4NIIHAsRlG2UWuPg7jFWVnrJ
PyEdjkeUiifvh7xeXaQibcOxPpYd+DaVVL4kbfqGZrYrD/ulHXVuZ5b86KMJkK4CPYDeo1ozdS1R
HJCWnTrLVvbTtGLz84zhwN1DX1BHh8HLFeVBKrnvl/WxgXjOzwFJeDtJ4vD39WX8kCWAyjFiR/Cu
EbfgzpqtYuZTPNTQVsSjYwP2BVqkiNhWxm+ifmjoqaliF8H+dZMflmoyCYFueCp4YoQBlwPrzKg1
i9DgHuBVNNmx8gbtZf4nE/NrpKirTkikeb0gjn9ajfZYqhae577pXbfz4dS9DwVFIxCWQMeb3yWG
iKhMkJfzukj+0uFMszYJ0QCcvWmx1do+0DUrQca0vy52xWSRA9Q0iW2jYDXbFRIdJwgfW+75pt9v
rLYeXMvnEag/wPOoda1ugr6Arhb11+pkS2NFYIhnALrbYLvMdoqfFv5Aeho++ONNSZw+dGtjVyY3
SDRen9QPGx9DhFQLUox4z6D2MBtiNEJ3K0If6ocy/t5of4ZPtmSFNtvU8RVzOBX8cDNMAz1zlWNb
qxMGMXxAy/FOv6XGyk289PvRNhNlZTyawJid3QMZN6oyHaLwgea3Supaa8TsDy4I5DJEzzi1HPx+
FCcvf3+sdnrQFoHptW2/C1rV7jVjk/UPdb8SPS8agmYO8pcQa0RZ69JQW6NxWdF2zPPB4ci1GCm9
8aahd2nqfnrFTQiQ4WGA5CFw9rMZi4yCqjlicq+JgeCvbWsYV4K+6afOjg1QO1BSQ94fj7B5Nr4M
jBzdCYnhUaPzgBd7QkrgqQZs7S8GAr2a6ZQsvDF7mjT1aJqGF3e3pX5DxMrts7C1UElAdwC8w1UN
/3u5IlGhiazqI8NrdTcZdnn9eP33L3iXi+/PFgIJJEkMQGY9tdvk30WVbKoy3nBIjgloA/NP6m9P
JxGkErxoJtF1bLSZuZowBBGxRT1oVAb7LFnxlXOByPfvIxiGNwGVAnHB7PvKmANcHXTU00ahHnt/
tL6hiUpl17RoD0EOF2Z2rLzjWcI9XWSqE6E3yi7Px2iXFmxEMtNQNoXF+jury9SVTb+0JfFSJCjl
okyAtu+Xa4k8SKGOZk29oOMQr1P3RpDnrqn4nyTxvM8CmrsC/wSXBH232TEWqRpLn2XU0yHgAiM2
Oqg7ZdS6WrQzweG7voWWnAa6WOAoIyxE56aZdxpTdNgTg6AeUTxSZq6eBzanz6viB0tbFTkvtBQB
ZwG11ZkX5zyraBAWhkesx9AUNlHvR/U5oXe5ctso364PammtDPglCycbleP53SfDJGdANhmeEQAW
q+Bd5SIdxlxWmGvl/aUjfm5qdsS5DzUOdB+DC+kfqTxZbK2sv3CPg+JByaQuiZmbxyx4LrW8K3Ho
upQXGwr9Rxfv+eEmRu5q07aGeReGJV85iotGJyVm/Prp0prtQchlNrxHRd6Dgqzrp8EmoZuI8js0
ZQrjX9cXa2lnQMAHDW0ohDc+iAkZRFZZUnHDy0j2h4YocJnZTVtqL5TXP4Yue/ILsqYMv7RBoP2K
tlk6mE0Qi7w8zAqph84S2I351EBCeBoBJfbTL4KJVQ44H7Y7ciQf0rCZL7KgKwzqVdlRTg2q1qS/
F0eBciFkYKde5nN/3ACtrPeBST1JXDXfFgTdRLfXF2fhvYEx/NfEzOvFWlSaI1AgXqNAlhVcBSUC
FLz605rHNvvRjsHO6l+vm5wLKb87wOnwglmIhM+HLICMmqoRFq4BqM3VX8a+DQ9RmLAdRdHKNWQO
hS4W9PYYj6oztugyUfIGKYp8IE6YxG/SlL2XBG7Fwm2OPtxOHPjmDjjJxC4EAQ+z5bz+pPrnf34z
FJwAsWNTm8DLDUWNVi/NbvrN/UZp7VrfW6YTmna7lqRa8jfIWCNJYpnoIDk/mbSNsy4J4a8DwG5i
QVG9ZWxNfHHp+DNEq5MaOx6T8wCPqDlRTMBHvFH9OhB4HdOy2+InKaUda+3u+novj2gKWCHvADDM
7AYiqdmYajdSTx2/cPOmXyODLn0fYrZ4BU3dy9j85qnSUAQKQZCkyOi5TDokQD6do8RJPzcxubiz
J0qI+lytVD71kpKg8NUq25DBWSKE3QStcK/P18fE8mQNSF4ErqAZf9BM13Ul9QMosXpBFTAnH1JX
V+rbMM42XaN/V1L9PhLFhmTRSzNmK/q6S+EC8E+4EwjCE6zX5UjlKBStK1XTUyZCH0dCdqPUCKBz
qnVbIx2KlcthycWBVgzIHzJ1cNazcyUNiE2kcoQ9IAiaQN91A7Fjq/+LPYhDBblRsJyQD5z20NkC
RjkEBCpWmR4rPF+5Tx+uL9nSFkRnhgn2A0li6MNffr5HojdMcct7FJBUNwturn/+vRfb/Ll0/v3Z
LGljZSY0xvdTYQARQkEW8ooRdEEeazS2ZeTru0JRm9xB4vsVpfYYz1wQiDszVMATEukuJSLcmonZ
OYnW6y5Vu/aVlWX8YOUAk1dl1t/kQ27tg0K0tm5J/i1PQ39lHNPPnA8DYmLoSY9HH9jb02V0tgqB
KfIARrnXWMJJgBko0wcZoqrMgwONrZVztLSVLfgDPGZANkAwcGlNJ7FaVsHAPZnvKXBXt1H6QPT9
9aVZ2L+gCOA5juQZ7rN59GbJUtMkybgn0sc0g7x9i+WJVw7lmpHZSNQgaSBdhkcRCcWOjruh7bfC
WhnJwh5G1hibF1Eh0EvzNKBgGQfP0TI9S22fwQ1zwT9eI9Os2JjnAf1g1Ppy5KbXZ/5jUA93PBmf
ry/INBfzPYbfjwcWXmwoLM32GAkqYkVhwb2q2wgAmG7Eq1LYXeX4a03KlvbXmaX5YGIl5qGWVtyz
CuUh9Nmjb8h9MOpfYjL8vj6oNVOzK9TUfSVMhOQeTpCdpoY7cmlHI7LDw8/rlhZWCHf0v9Onz547
WkZ6JY9xRAfDBahGWVMVXBzJBPaF3gCw3/N86ZC1hV74OC9NbBwKE7Qtc9PUxn0fKCvZssWNcGZp
+iVnzqZnka7208ms6h9ZBh1r6xenPZBbyCNUv+O1FPfixJ2Zm7lo7od5lNGUQ2yI2Kk5RaUrB3TB
C5goCfw7ddOAzwZkqD7IdgO8QJ4AELQl3dd07aJZG8Ts8IBaE5eIo+HNupNZ/6R05RpeGcJcRRpu
pzXDEJMkrefe+K5GgHGla/nkj5UwxE9nEzXvl4wiKy+rIUcOqerxQpDPFCriMS/v2lx7VHn9SHnx
Jn1lpxvRhlbgopF2c/0YLQ90Ssyj8gtFgFmmK+2CrOakNz0ZWMe4gBKNFXyTnWr/b2am9TzbEgFK
trRSBtOrreYuscgvqoEWxcjKUVocDaAnKlK1UDeel201NIwgXGlMLwq+5tF3GfxJo5Uiw6JfgDan
ydEAEJoSs+MTh2bGQrRv9kLl3gDKEBqqNo+fSPp0fcbmnMD3hxzc27+GZqcokU3dAcxkev5QQgqh
dzgwc1X7pVCgPDh8DcRD3Zh2lWc3w1r/hMVpBK0JKRAUblAzulwtFkIhWkYR9zL/Hry2iDrxGuVl
8QCfmZhtCJJoLMprmKhK22h3YbFS1l7+/oSfAIoCG3t2EenpGGcBsPRe5JvfZNx+Jbq/cnSWVwgV
1skKaq3zur1RhVLTU8K8QP0WBCGY0rKoAVGMUnDBqk2iAmtq1Q8iV9Dsr972Y/JyfY8s7kVEdRjf
FEbMNXhSEiGGhWaBh/4TheGyV4h44L/XjUyu9EOccmZkNpO+VDNz4t17HVFl6Kqt/FkrNPua12Z3
Uiy1+ZGNQbeJh6q2o9gfV0LKxVw8/BMoX0g9os48O3BpmSDXLKTpaT07hHmyM1vNrf3G0Uj5hCYo
uyEcfskg/q331Q2Ycw9x2h64aB9a0h5Ew/9cn47J3MfpgDIv+qm9490uz0bXBSPaA/nMA94I2Kmw
bu+CPBIeMNvDqQotuguIXMscLBqFnty7hgN0pGanRRmiRO3VxPQ4yJ76LS9cVIsp3Y/pytW9tNjw
aaBTQVoVymGzkx8nWZbiRzCPILyyI7BYIQXT2HHWnsZ2VDcDybeB1uzDXjt9fl5BqoBHxRJPQuqX
84pOwJFagrDp1dn3mv6SACk2xZZZ+8FYuSSWXMO5pVnkGI9+wYpBYV4idrrvjKZ7fSTvzWvnW2QS
x0LpBHaMeWSv+uk4po3GPDMF4wVsJFAgtKEsNiX0B36MYfGCOz+xSaGCNh2q6K0qwvSuMyr50HRt
e1PH4bAvIl06gzIwCEqwh+u/cMm/n/3A+YOAhbHCSINVHvT4UOd4jAOII9lfuOBzK7MVDRMtUZCs
QhVYoODo6mu5wcVR4JKHhwdH7kODpbSiqh/quOxjn3+vqH/wWf7q12tZrqWzBw+vTwTNqXI+G0bK
G5OhISOem0buCgjshHI4lsz/pWXdq15Cc+T64ixuzzN7s+1p1hbYN72GpNqour7Ij37xF1gQiI1C
BgPCqQBhzQt7qBHU4LhxBiCNE/tuVWw7KF4B51be6mvvqMVVOrM13WFnkV876NFgZPCXMuE2y38w
CAYBdn99zpYuQguZk6k/AgLZee0QzRd8EUTIminyBnoNYKaUEBqEmEib3ly3tDgc9JfB3CFl80G9
UYDWOgijM71c73/JAWXK0XxENLoyoBUz85sdON64L0qY0ejgFTTaI6G80dlakLm410w01JuI/lBj
mf5+tjgRhBLLSAcoSPP7N4g63ZGUriAbFo/PmYlppGcmihqMCLOYTLQ2MRyebBTlruwdSR6vr8zC
HkBaCLGeijIUwGGzeJlFRtAAkYp3bfhMspfafKyzl2jFyMKEIXeGCjUwb6h0zbMCCiubeMK/e+ip
SXTnk90Hp5gfDGNzSqtPYOY5qC4IUNnnbQnHjO4yg5uzlatv4Xq/+P7MtxRa3oHdkzGvlfk2M8Vt
W3WnPhNuq7N7hY8/OEm+gQK9YnZpaYBrAacQSFOIHM+0pttw6DuUxpjH4sgecCyrLUrGBX2+vgMW
thqOPwU5E6JFQLtMfz/bapGW+EUlY4akgHqD7AS1GVLo2tBs9bDe66NcAfEtXfSTv5nUFNCgC8Cq
S4NFmKiNwvPphiMnSr7K8Fdwx9LRLSDGd/LVIDzUaaiDe9SoTiw0T4hk67M434Q0VX/0Wd5t277n
KzfIgvNAjRfHGclkTLg1O9WkbApJgBzxCLtV/G9gMjk6KoB/MdkMGfKJDY9OFdNWO5vsMNZjAhAK
8zQjiuxAT3ejmj6PmfmCVTgYqDtet7e4df+1Z6qzPSQLno+xxJ0VJIjuXQ4WA7oMxqYz8NiOILw3
rnj6paOOTqOQtkR1CcjBmT8RSKJHtdkjTDRdEKOy0/XxrH1+Nn99nZiZquLzRvPag+L2N59H4QIS
NQCfoPh/uTw8y9tSVfB5AQx/fkR19i9+/tn3Z2etQyQ7VD6+n94QbVtE2+ufX1ptHY8QHU4Dj4F5
WmooDCXGe8PwqlSArsK4G43VN8LNTQa+XJYrbxpPDEdp14LWJVd1bnh2dqzOQi6ODMCAyNjpwDxt
wXuk5FfHP6mx9u7rJymJKWwBpWSu1QsKMZSZG6BNePYSqw/W7voMLu2vs8/PI4gOilIdKfB5UI0B
2mK2+nm0KodQN3LwcHxw7bOnIqtI3Q5Np3vULLlTAVm6M4akXrGytB7wr+pUskIKYJ6KqsMAj0Kp
6B4Ru3TcdsWegGW61l5r0crU1wGlT838sN003nRa2ubEk2iZ2uvmDRdo7tErYJcmfK22NDmO2fNw
0jBG8gAwoyn0ujyaMQDXvTLUxKsGPbAHML+Fbn5Fr7JvJTDhdsqswC6R07i+H5ZOFCqzKjAUmjrJ
Cl1aFQmEeWjS60C2y9sCME0uxTbQ4x9Dq3ROE+WvELvR7Sa1VhXFFsYLsN2keYzWxNjul5ZB0ksG
VgW6pzbNUyis22QUKzfx0o2HXOnUeW1i0c3TFlnUF+j7FuoexCwUSGb4ituE365P4NKyTVBTlM7B
yPrAPmgjC7AAKwfGKUDCx9Y68UtA8csm6Nrzh9R9sk87aKP5ua5urlteHB2ucuwX3HsfSrdZXhm6
VHEGtKpvv0te9i9cstSVaPTr/IWpd5zV1KMT1/rlWkFubSAm6Pqen+T3ERf7RAsPfr7Wh2HJOQHt
NglMTGbm5RUU8PtSgs82pQaKzEnWRCwWZ2xC0VO0UgQcbXbEtNis8p7h+2N5XwyHxv/Btee/mClr
0nYH1soAWPhypriSRVWOt4DX5uWLQbu9Ffm/i4b/b2beIThnYdaIEiTaZjAd97heuOhLYG0H3PjI
J4Vs5aW2OGn/HdF7uvvMVMhUiApmXPdkDZXrENm/yDbXGptOMz93fkDL/f+0vZfEzoxUqCxE6hAA
WR2xgthIDih7YeZ0M1RNAt5hj5SYvoq8Whoa0qd4sU/Sn6i2Xy7WWPnpBE+nnio2Ct2HwX2crGS7
Fk0AsQMLuNCBibo0IZshor1QAV8e09fOL456KjZGvEamWTMz3WRn88e0QIRGrlNvUETxlEQ0ctEW
UvnWjVqzWdnhU2ZrvlbgPyO5Bpe60I1IUyGcEQaGZ4JQZLcRbbdVHFUOlCjSxo6COL8T4zBs86zI
XV75zJESeiFQg05wsAfgnZM62dcmxMz7QEPbxE5V013V9LlDcrU6cIhH2zGUu+zRbKIDy4uHWObs
izoJmtTC8PcB2ExbNdFBJssbWySgkwxMg3sv2S8WcTSSgg6FekIsgm4yXdc4UIgM3hRBAEDN1e+G
oiqveCySjRIO1V019IiDUdqlW+iWahuUNTQ7MVT90fADzY6jMHJpBu5qaeTRVm39tVTiUpgBn4Sk
MKC4KKzN9kheRH1Fa4sCuWK5OvRuNAXS73gQB1BaXlm8pbU7MzXbJ2EQ0sLqQsODsAa0WUo8Ocn2
uomlo4zcIbBk6JcA9YiZB0xja4yhZ0+9vK3vpjyvzP0AiuJQi2w53WYGXykFLd0aOMKotqkQ5IPX
vdz7Da2DqlGo7gHl9MM0hy1wP5/PjEP/+b8mZtNmRQHIy6mOQELT3EEzTlav7SfM2fWpW4ol0KIa
tx+4vx8Zv2Oe9ErWmLrXd+KlhpzPWI47JiCmy6DDUQfox5wmayDtxenDbkfmEpxyqDtdTt+oBCRp
I0SATJygo2M0K3O38H0LJTHIo3Hwvj7wTtNhUuFgUvcGBn4cj+zSj1Z29cIBQhw5FVshQIwGYLNc
fN77jZL3uKIg3PArILX62Ojgfgup0A3tNLby+Fgc0aSEC9oDeCnzsLKrq7ZvWjBtTDQN9iELXbQr
gevigM4sTL/gzJ13SjpaXQoLTeifMsPaN0p4WzajYzbZWlC0OJpJWQzlPfCD57GdpeTNOAVLntna
halsfENb8QgLl9M/2mX/WJiHdZBnwquZIFAdYv9HwAAAhQjWV97Dy10/P4uGQAQGFBfx1wemJGDp
XZn6vu51tXxTfA36RCOa/glSrlmaDsXsDgTg97+WZgskwT4cyYAdp7zW8Ya+VDHmzgF/W0LAZ1jJ
ky4OC1sXvm1C/85FfbmZg0kxIjiiVf1C42TDRQacMd9fnz2TLAwKbf9MQCOgMwdU8+Wuo2QsayjU
Eq/u1dQeVAHIKRUG+HpV40W1YbhZ3qjozzbqJzBqmydDRftuHSFabbMSjcl9ZhY6egME5W8BoBzg
Dn67JUbdv6a8Zw4E1fidLsvqhnElfwIxOXG0wJePWLfkVozwrTSqDGfQi3Bftz7kIP1BiC3xaXbr
Jyi22abM0NIkpGwvyrr8YihlemsFaOk4JPuxbm5KsPF44PLUBfd8F/SQDNOcSHH6wHczxm/joKD3
uMKRkhSQlFZrWp9C3QJKXVHLWw3qDg9GxYM/iFr4xrDialvG3biNi25wpREap6oK0LKDQepvalf2
Z8hNtErNY2IT2SgupeigrPs83QLiGp3MRAn2qVanm7pVx5XlWjq3KDZM5Uc47g+PJUXmA5QvYpwq
ciDlW5DJlUffmoHZdkg7odeJhAG1c/0DG1a8wuLnJ81ZHQnpj3qCLaNSBCTXgW8s/jR6+6XJ13jA
C6EIyJrQHAbve2oDP4sMxkJovSU1gkjV3w/clZDnyrPnoXxQ1DUo2xLrAcbY5CqxIBAkujw9eTvE
nZoKvJNIvUEM9KSH/ZbF1g7F8L3WtF9iCv1ZJgIHiJWn60f3/aUy90fAwjAG8QU8bufix31dJQBO
IUDRi6QEHJ7e1iHfQcfLjju5GavEsLUEopADV76R3mB2aAU7hOq9LQIwvld+zZR0//BrwAYEpBwa
Wx9kkiBk14QjXIHHkkMJ1IsPuWoZ/LT02vX90SVoPIbmhJH687rdJT8Jgj+avSGYmZ7flyug5MLQ
Cm0gnuC3ZIRq/KFqV1zx0qY9NzFd3GcXs2whTmd0kNxV8+f6Po1W7v21z88SFCNu90KHto43SQGa
rysYxbWvT+Hn2Y83Cqm1IOQRj7wYUJxkge5eX4A1A7NQUqdNOgw1DIh+z9QCIptkxSctBUYUNSoL
yGsUAeaoLy1PLKoAoYySYcPQOErQXT1oUANV0SOk4PWagPDilsJTT0VSimmgBV9OWSHMscxGQpBB
NNxwHHBcVKdNNp+aN6QHUEmCritSEWAs4f69tILKGFjCZgTuKnkOxi0Ln/7i+wBbTNS/KWU+c00R
qvlazDVxAkzBJo1m55/bWe8DmHIoaJCEwAEvicsBkECk5RAIcUqgk/ma598/+/uRoEZlBKuOVDXC
k8vPj2omTd6rxYlk1CGVrWZrzUtmLy8MYEqBo2iBJL8KPOHs4GW012ot14oTmrqFqp1bt7Fmq+Iu
i2+66HPv1X9sceSM0WgWCz+HtOlt1EmoU5SnVLuTw20xrgWns2P4bgB4OcgUgKCv4d+X00XCeqjC
0ShO4ZC4ggk7rFaGMLtY/2MBThYtFwF6mG+oplayURVjcXIr62hZbtM4zEZPoM8vOyJRJESQqsVZ
ny2KUM2oCjpLnqgA5Gm0nOqT5cp/xnFmYeYRe55SPUaIcEqbzOnQW64rdtfHMHNY/1h474AI/iUI
kdNanflcS5hGkluqPBXJQeSbKNhXzaHuPu1AONhbYKThzQOA+1yDOhgqJkcc81NVy63G7Qzd666P
Y2FP4YyYSGG+vxPna2GGcdhbAS8Q+D9nuVfdfPrzSI4idsIrfipMz5Za8fNRS6MIGQjf62Mn+7yD
mgAuYKPiaQNh5jkrWep1bVqpn57qEM3sDd2ulZVwfGGhoaAD2CHAgNNKzA4d4A4oktQMPdrpVir3
rDxYiQthjOvztGAFP59DFI6Y+Jc1u498pqUp79rspNhJ+faWWL/WnMeiBQSRUyMbaMB/AIE2Mi9U
2WMl9IPkP8LoKReqXa/1kVlwuIDGAImCyhz7qFaSAD7TGzWuPMVI7mKIDisddYva2kJJGFFpUb1e
n7iF/XthbzZxaVj4bRnDHlBHG0brzeoDYPrCWdA7nfSpbIsdMEEnP4DmWjUe+6Q3s5NfbMGmgmi5
XawBGpdGAT0utFNFiIucyvSCP/MmetGkFAKQ+Yl87zqnfP78HEHXEFkgRDuTa7/8epBrYZb5Wn5q
hu8EmoNrFd+lGUIbXdRKIWoBfzW7xrXUNJuUk+xkPuoQZSonQuv1ESxagKNFVg4BE/ozX44gxVsd
qfRiEgGhNo8iB+Bc6DCsQYyXzghQAf9vZk4yLBJoBZQGzORiQzNPiR9RMdBWjvriWk+YNeBAJn20
2WoAN4eeVXWSnQrrTTw28V8ciEltAApW8CgfcJFl2ppjwVVsVwvxTpdu0ngteJ4/id+PhI66OA4G
grcPsEiVFAqvYi07oXWoDXqAAbRMIN/iON4IZYAOump3UrVlv5a6WNoHBoEozaQFBVb+9Pezc8LT
MCur0RAnOb7p1rNWvJDhz/WtthAC4TZBqAjlN2QX5i9u9K1tAtEhpkYjNEfL9e9mkOxGI/vNUb+0
gk9qNb9P5XQu0UMJxCKE8ZcjonVc5VXli1NLma1D4l0ptI1urey5pXnDfiD/UTWbh6Z5HLaQSICV
or3j5q7tXeKvPBWWzg7S5igQGTqyFfPQsQ9SJQbwNzs14tbw601UCLvqjlUXrUReCwsE9BGYTuix
jpDivaHd2R7oCM0AmxjCUy361zbTXASathooNqsnyVbz66f3A1RGoKGGAAao63lF3ipqJEKTLD1Z
4kHFfoufkSS2B/yj+k/XTS14BmCeoOMJ3zBpw01/PxtZ0guE363xf5x9W1OkPNf2L6IKCNtToDdq
q6Pd6uhJSh2FEBICBAL8+vdi7qrvG1vLLp85tYZ09itrXRuEGuFDkAzuz08GqHWD9/lXE+6zMCNM
85AHbsRtdWB9CjbT97/+izUG0Aqu/AVbDgzXUaAkvcKi0LWtb7WbVTTzQxTUVt838ReTcHQXg9tH
sF2Q9kNe7Gj/5/WMyW8R15fBSw6p/LGExywkG4a1tkFlXdOuXNXyirqnnixfrO4PDS9//2dqINje
zWC7q9vRMpc6MFk4kl0t6Bmhp+6HY5rwciSgLZQ5oN3gIzY/GkjYL1QNkE/qljg6zcuryL30hstS
PYo+XgXRcxAfCFMZDXTan9rFX4Rvi24Ulh+uDgABjjIKMMDMHcj4q1vl/dHtRUx2vC1W4bShzTY/
CT/66yr4aT7xLMCCB0PlU42qbcDgzVE0uq3mX6EHr/RoTOxJpTkXaeW/BfnWa1ZdOCVuoRLV/IrJ
qo4fTyyqLw4UMNBwp0DoFbju40IpUw1ETFzT3g6zde1QbIwZaCtasLWbkwMR7rrvyO/Gqm+iWSQC
eK/B6tY5XjRi0iJZFH0dBmfKltTP3/+0T78Mb3wkd/7OxoLrPZqNXESQKsam2pvxGsDlZHLWbbvy
io2d+yd276ezZxE4tV0kuHFELGqhHxc4GZXp27ZXeyJEuoFjzIkb6Kuu4JEG5CucArGyjnZuAGqb
W0Qa33eS2p0yUHay7rVrnotTrl1f9QSACjyWl0gBnfrYk4qXmozSa/dBOo8rqMt8PydffN6D7QHA
ZhBkRF7pqCMjI00FUdhuz/wqs8YmddroxFX6aRMunBDk9OLl2gF66ugA8KU7OXMbDHufvHO5Z+PG
bjfGuqXI70vvxP32RX+WMtNiMIo77hM81e0t05KgbvfgUFn2ufOzzDeOEaCSUTUF8yyE6Pxx9aQT
nMKbs2j3LXnPV0S+/3g2wM0BSw9xB4g6x7j32aD4xwO33cdu9qpPhU1fjc2/X18W9T+nvupF0IeM
tPtGPKcBOZH9XFbKh8MPQ/Pv15dl8M/XvVLnA+r37f6pnG6tJ9Pf/3xskGPDmYY6mfdJ0sTqTDXg
wdlA/+dRS/hwOd6JvfB5oSJuRWoYT2PM7yf4aO2r2XIYJreIL8cRwX+wg2xTosHSmLcWdO++71Dw
acDQHNSsUO9HuueT/K/l4fKNIAKzNwWykkKnQq798A6kn+/b+TztaAcMexhrg134qehmOyyuh7xv
9w5b1WxlTmzvU59f/v7PvI9AxXWywuf7bsfUXcW23//8z0ctfj5gOZhbVC0BZvn4feXFZZFTfB/W
SNlY59dNI1LHgew3+J+cRIfvm/u8jD2I3ME1GMqxiyvu0WlVxZ0O83k0e9OEgEm/5eF9YE6gLb8Y
MpTEXbxgAEwEWfyoS2bOOaJjKJ2a0GR+3Wbuw/ed+LKBRT1hUX1e3H0/jllOodYXsN5gJSddcVlY
P/8+1FYguQJNaUSvx3JcGLpmiuB4tdfrLlaJM/c/3xtITizUDCBeI9SqP3YA7lsVoNyFv4/5k1/u
mVgTe12fyOZ+MdV/JSBxoAPc/4kb3ftQdrcj5u27W0LGTHdiVZxCDH8xEx/acD92ZNChxmpDG4y5
GTP3DXCT38/1F6dWsKDRQf1YEt/HL1Wv7nsBn0JvD3kLQa5ws8BQ7g3KtkCVcXv4+Zjh0RjgVQdm
02fytQ31iEoCErOPZnvL4ebGEkufstpEdeaLw3GROIaIA8IrSMsdxYoNUGTU0IDs4Zpwj0q9vJxN
Ibcj88o8Cal7S0tdX9PSyNSlIdm07hTUZ7ApVEllWSiTODQApqaMg2Yz+qLaNVq/uDGHKrNVuYny
q1ivHJGHz7NTsLuigjlm4lHiSXi6uYD/eYa8Bt4of42iIWcNlwuCJh7LbLG2XJleWpu4DcbbYuzH
W2uKg+dqtPr3XDavNbPoGrhIJ7Ht/F01xboPQR1lDAY0TWPxFLWRNh1yyHLNQGieMVq+lBYv1koH
Lbx4ebUmTtG88dHpd2M7FRcy0kjTti57KmQB48dimlwsVo1Dscq99dwKf05hLvHUCu2jkBay322j
oWdq5fXeicx9Zbo6m2HY9yDisM565gyQmYzJWgmYlw8Onbes4jDj6x2+gmYT7jvN73gZ58AdW/aK
9NbLPHlQRB9gVwyb1TwS79Y0FkkfDFB34tBfUJNzB+tkftcCSL11FNwSIr8PqzQHMcPJiiAryApq
HE7z0HMd/zao+XUAiZX2xlH9M2+GByeWY+JAgfYiijHuiYztPG21Gh8BrQ7bJKz9GS6VQtxNqsbj
Ciaa9GwipEuFWwLoyIxXJ1Er4cEoJYluvN6F95xViJQ2AjIzHHZ2gEPW0yuzhzfV5t26Ud2TnJHb
SwSE8sekzZUIk2qI7o2q7scuenDnGd4q4yTsGx2C7FGVTpVya8oze5YQiBNwiYuTIB7rNu0tS/4J
oslPqpzC+Kij8pYhzwRlxPYAc4Qn3xlvclkWbmaAwWKd/aYhBJrQOhivgVgzOuui3q8vO+AdN6aV
75XxQrputNPC32XwDwEbmj6lKuQFHByJoUk+RF2URuPE9sadfstAS1wqEH1AWsfc8pY9OU14M5Ua
Yg9WKX8bR72ORQMgAi/gNslhCmkg8J0CVR4mTBXRulNwJ4mtPiArxgAVrFRZCGjn0OhCzwUDSoY0
dx6AGSqxgZ1bBWBGb+pyzpPB1ypzAq7eFR/VGefirprGPLFrKF/LOn/oO4vcB9Ktz6ap+9MEAKkm
gcrluaomK4VE3RPUSSFqYoWki7aCzc6fWAUWxB0mt3ywNWdpYMyyPY115tKhTCtANTOUtO5bNtp6
YzXh1J9PBe+9a2rDxnLu2hn6QjCwHynh6TjEQRZW7D0oG5mFXdnrVR35VeLDSrxaR+MwY+34buIa
e1dOxIZ98eQ1zVkHdfck7H0nDUrTpDJvJrgu1t4udCq+tXOVp8iD6cye+I1bwApde+MLTGaaTVAB
TWWo56dFTXyz7rrW99Juiv6Q2erEzvD2ktetuJQGZw/WQnvnCrGbSuumCmtlbeZBSZFCMWRIBsoO
dKwenagMoLfIfG+GJrv5rbQJzHkbsXLnDy0gq73kA/xjnVpiYZcFTXiYN5eK2IakPOYGeb9w0AnX
rn3FQTnH7/UBAzS+yvdTEU5W1jq9QsDlywT4QLKJ4El91mgh2aq0wp5usEyveWtvNAWFunf5b8gP
Twlqv/CzxI9Ju1DVoG63uU4op+VVI3Lvuh0pz8wwDM1q8s3FlDcjuBn2lvQ21KmxFKshcIatBK/8
1cXVuR4Lar/Sdt1X66GlfGVTg43Axvx6LD2XJm0b5InUdnTVMlewjNd++xC1ZDqghvrSl459IfTw
S1aYJCnF9Lvxa4hdOawr0hLIu241m2pMK+oGu9wHJLICXPS51y3dQFpC3IGGDF54+eiUgzqL3MaH
ykRAdlGDxYLNbKWDP4BG53k6KS0bFAxCaMJGOa0Xb8edxaklL0gA05KkEvOL8u3S2jiVEHQfawGk
jtFT0lRDPj172nMzbkaT9Tj1kwr40Qz1VW8BcjbgBWofSt1VUMcJFLLjhETV69AQk1bWgENWhlMM
7gdX+i3WM40TASBokgddGW08SxDITjXG8PUoZ5pg1nEhuYHB7T3eNDM0KCntMAvTI4SQoywQEFpX
7iwu8rndwdFbJxraqEnlVC9xhOxVoYprHc5u1g0tWfl+Ed3ZBiesb+CW2kH57REXyDszLISLbz4N
fQKJcd9JZG8rtYn9QVoJ1XTWCWID303nqhrhJjtJgfVbwK1hrkILuuRRa13ZUwNMYBghdQcT6zED
xGZbhhb+j3XOHSlB5sFPs4nAyqoM2dQWcVesgM8N66PykoxcJFVfbRZ6LGHRmHWzq9fIW/f7spvt
X26by1REAfYsnaNZrqTvVGs12e7KZ5xiudJuH4yjzFqYzd0Y4AO2QE2WO9fj+aYaZwC4tXmfMHAp
7lmVRqjl/Qom0m+W7GQmYmJWxDMYBOZS89hUDgg6TvkLSB66klapH3H6mceKT1OGg7k+r6Oiu42U
qHFChF6T0tDwK7ea5t+sqGpyafWOeeqF5yZz25KUSadOC+3Ao7YVr1Bg9tcQFPESmzM3HUaXpsrq
+VnQYRDisP/jEX1rG+feVV4DaIwV7SMAaNdRXwRtykbAASAeKpCcCejWIW2XUVXUae7bLPVo7O7A
3iuxsmR3JhAIIWCK6hWHwv0BN1hzZQjvz30+49xwsSt6tw7LFARAe2O412+oy81FHMPgPirGyEWM
qudERjAWC6jjPZKhfNBuVNwbXcKzY4yaiyp3IRpYlvYaLjDOmQob7JP/BMXmJlYQioeJc14S+afT
dpjhtzqJ14F7n0zU/pNXqE5mA7wbPT1249YKBq6vB88pXjsXAQwU58/b2L3RnmA7f1YxyrFNDGtj
x5uHNp3rdmez8JYHsLWVPcDegd8+5pH+pcqm3lqxYKnLC+i4XUT+mLV6XOO03bRdD7PVAOaKDnQM
zqpJ6rS0IZHb2lB2W7M6IqvWmRfcFi5qMokudSWoNL0v4NBI8hX1inY1WtCdae0ui/PntgtFOsSV
s6KRldp6MBkLCNRjVZmMcTRvcNG+k8l5McqsnTCXZ0D1pILHG6+Msob6f3Ii7WTmVCc+qQBSbxlP
wlIgL8eKJC4NOhKAPYmn3XwJo4W9MsUbtKur9ah4hwJO90A4EOXQDHycJ5+dc+1fG+LCTiZS76KW
0VWZ2/2fblI2HJtpf5jh5IazTtY3vmXKO5nreiWoPW1zFZh4NUFGpLzMYXyfWCLOL2wM+7qKpuAi
Ck0dZy68BXVCagtBF48gIRRDvSixI9xrvuxrhG2W8lGVk+VvNeHSS+yGFHvP1uOUWqwhz4DTy8eQ
1c+hNTybPKCpmAsYPA/lYxGZAwWR97ZpNXA2BQ6Wnd3pQWUVDyronZRmbNMIV9CfMZqjzRiVwzNi
hzZD1gYe4B5DUabUkEUrcqtZ+bSaVjF3y4vYLdprFxcqAOMBWzeB8jEJAYfaR94JGE2yid5xrQBv
pLDpDne6D2s3yb1hnrM8tNy15drvFMp815Ur79ogECsctDgQbdZsHRnQCrgjgKcGS+TPrJMasWkb
tBidLi42NY6k1ADD8OTBOPuisD1u73xlewgxYARifhdqca0PEM2m1UDLNa8annFWHFAZ/FNzxHW1
X6bE7yecdmByWfH8HsNwbQNXIJw0IX43x8SvBI/4A3Bp0W5Wbrkay2K+mbCX9zqYEbPXjX5i4FQc
LM+6btoBYK841Hj0TH0qu0Z4q7oS9VrJwjmguB7pjTOVEGBMajnk1oU7CQnF8naw4h7hKGoSum8a
BImzXOcG0pRhbwWPA6bmkVaxn1/6GtnkEDi8rc3G2jsDBPoKJdfBPW8HUsOFure3VemTflVELTI7
+YQyTAt316sGVMysLKpXt/QRwMpJXzkxM0nDTLEY1UMlNR9Ff+dR3sHNPjCoNvsulqwM4kRHbW7O
PY8BhaIqXjyMQR4lVlhhHIBPWlf4/2fV4JB6Fbv2c+DP3E79AUGvN0KeV3cq6doCmmLdzFKelwfb
mVhatnIvbH1Xo8px7sUKIV6Om3KKI+hrF0Jc17aQ6YgC6APo+79gJIoAzO7DNOht7OSiLs4c3BYb
5qgIgo7axTYmUdapVp7b8WC3t16LNRfBLU9e5qZoxFXdowId2E/2jFtiR3PtRTfUttsK664HwaWp
XoXfgwxT3blN62OlesNDYfvqLqo6BwrW7jQ/KK8fr4YG1lICdtm4JkEMVXH0NLD5wYteZCFxAyrL
3uaBbz2VsrQTH7gMnrCwcYs1C424pWHePwQ5fr1X1+HLMPdR0nvkhhalv5omdV+XPUvhu14nIure
uiHKsb/qB8+MePTPeP8VY1MnYWP5myaoZNqRwV/1Y2wfEPreFZHHHmy3CJ+JXxTnM6D4uD67sEqq
kdZXMYym5+UVI84r6gSrCkCDXe9Whb125pze1pGMZQYCklTb2etvOxlws2O8lM6+CvCQK2JIb/SG
vjnD9MZ1fzE0ZQ0PFfE8hfPeKcA0WdUhme014rIXQqWXiAaoUmQUkO9KmrnHrRdEwAJFoWwQWAAI
jyKwrjHhcz27ZzDBDq9b12vO/Np+sUf/xYv7Mq0ljkZf2C9ut0jh4RBKwBiH7nccCVSTxwJj1lB9
PwNLA9Ehh2IHVcN7481WUvlhnk4wqKmQYyhyuBMN/bkiVk8SbtSOzrmVgvAEOEzpDr6T8Tx4GFWL
YJBNv8YqCDM85/G8M6zEwRIfWps+wCTESsC09jYzqyAFOZNqO5sIVjIlRSzIWHMTGDng3Q7iSyJo
2T5BqElDKAdxNd6kNO2DyewAk0QfTBklfK6Gg2Xm6pnHSv5uyl4OWySB2usSoOvExaUzpCb09jMt
o7sGyk/b0LSsTN3C5rsJh8Sd4jnDDg9aDeCeHVQJYkTyqOBRdja7o+mhfgG7lrWsRbAZIN/pK2k/
4BFsMgGw1tVQVv2qE3UXbxBNP1e17qftkHOa4M0EoGO+nBR2Hyextpu0i+J5o8boN4aeJohGIHIb
ITidZvtQV1Bc4Awv/nDYFo6zjpmOz20438BUlcJwXmveeig+9POq95l7zrqoTVGwbjPP6HvkRck2
sNzHuMDraazju2JAxwjYM0Hh72hp7w3VEld9/hp26hEBWbiawR87M613rWLU+8eQm73KC61XbQt3
8HahJMLhy5ZZQyjL2givGD3Rl7AfaOpblUiJV21F5W7dJtjWFpyTYSmOYzCEb3KDsCoOqi1pf0dk
q4MucSb/zR3zdt2BzXFBigLgTORb33xkO56LUOMJLu28z4IqBoWvktd4Yt67Xc5XfIDTC1VduTZx
CO/Xvqt2nkH+dGrsx8li6kKIMBSZoerZsWazwbnKtm0xB1fU88wNpyrOyt7zMzssD0LPr2Ve+xvO
IjnjReNWuwF1vbty7uvnmPvRYYjHeygf2zlOYoosWwWLOI5tkXLtxGdNZYms9Ie6TijulVdmpP+I
m9jU27ksX23I8lxUAPdcsjxostFAWc/GGXMB5wD3WjvCQ35GWDYMjKiNfQ1Cv2tgOjs7m1Z6cBss
NdsZNy/xRLbrhPXyPSqsN1D4vQQqivuQV3miECdnEJh9oVTGSUWBd6IzC89yXwTB+QhrjntvRo7L
iV0VpYXx2tchb6Mo9XNHX8PFZE7m3Fc76cVWgXQp8lu9M6gt6Up1x2SOporwYYjdIRuqyLk1hqg3
1jeDSCgOTpyH8/xb4TbYaIJ37HrEa++mDdzFiytQ6rUj3E1M19y2jnbXczCEbgoVWKMhciwPkgfj
OS5ZlOymuBp3Q8XC9TiolwlYWpF6fTkhr9bShybHD414K1Z5a8VXIuzzdTnLN94SPNVDyLuDky1G
pAbjJ7z3yzTXonuYgUK7xs9SE15AAUE6esY7C2+EaBW4DbMTLmm4NnSCL3hfemsUwe+nrmVv8Mfl
v6aBPvS4jbYDIKspjQxIOu1okdVMgwcHuboKB3Ia6EA7GCT+2reuRjfKrkoUPKRYZpQ13XLS8bdw
QTEwanAQxjl50nqAD+ocNX9ov0y9vcjFjF02tnRCjI3MWObG/bCi09wcaIwHrDPEt+5Q0HTw6jDB
wYcNKYVJKg8S5iMOnnXZ1iPymQoyxqXyyVvkifABkLsS4hQuW54VFvxrErpIkMwMr16iTLllnQXw
GsDLwCooJKTOodwHi07PIxLHCbMySIKCqItD4la3Jp6z0pZRUsXw3yrsHN7Ijp4tvCi4F6SNQ/iJ
qusXVRiIH4FRhNoFSC3HiDSlPIfmZiL7cHiYw9VAtrX5ebkKYgUL7REGeUAjHRVheBghqhCcoN6W
OeUWCanvSzBfFHmgVQdjLAC58O8Yx+UjL0WKTpK9sFYgBjunbPa++P5SIAYMBFwWqG4dlfMEt2nM
uzjaa/8FxycW3/e//4sp+Pf7x6jNoAsNkmn4fqXg3ky3njzLkVX7vpETnSBHFR1k3qeokGjEYTtc
Idbm558HYALiPMAEgqS2NP9PGdpFJkePUO4Bxvn8LY9OlL0+/3jI7gByDhxLBBWwY+pbNMXEIqwn
e6DIrDMoS33/4z9Xuz5+/mhs8Gjz3K7A5221i0Po7Z+ZaRPyU4iDU7042gfIP6KmYWmyl/PrPB7Y
y/e9OPX5o6KtqzqVoxRM9kpvkcwmJ2b4y0FC8RGqOSh0Bv4REioYIP3KcOztpb2GAPmkEu+tjn/G
nAXAxwfGAKBSFB+hbXJMzqXKKUAmR2VbjLgWpzqRzY/3AVqA+S3o3hEA2dHSzX8WKis7KVgZ+3sP
+UbmrUR9gvX21TT820D4sQEItEJqtEMDYKsnJsqofQrl/VULgPvDwA56KYDmH0201QwEuSXX298j
WwaZ2lMMjK++D231hRu9APKPS9omjjgjqg/2BncgovXQWCcmYRmDj2AlFP2BKVlM5JBePkZg9NxD
jdTT4X4wV3OexeLMbNrbWP58R3xoZqnd/zPXlig5rAHQjEJhIMur9PsN98WOgI0YZEQWuVzyScWt
qZHqKIo6RHDsX/IRWlobD+VgaE6eaOjzBeEDw4cbYNl6gHIfTbgOHDIIFeNd4c1sB0X0PeoO/rXq
B+9ES190CQS4v6Kp/hdyC3mBgrTLI3vvOG8jhDfMSFGyYyBi9D9vCXCyBZq8QK+B8f44NwaFAPQ4
mPZ6cmMUQ007XABK4D5xw5B7LCL6Y+wgkhkwfQM0eLF/s48GEfWzCeA27e2LbtUNK31Kev8vn+do
UQOKCjNLSHyDfnwMTmxJiCcKLBj3TowEXW75VSpYFQF03HZwwplh9ioEFLQzFHBygD0dc4aXVZjo
2WkuZkjSnqHMyG4dQAeSHG/nDRJM4RXC1WlHxGRbmykI+msHRdgrMj5N9Y4NOoDGoq/XlQ0TFdmC
ysRsFUpIKZTdNXy+89UIzvtLV3HntiyDU36TX6wWcG7BDoLMGyDXxwSaOJwKO5hbso9wlsbVYYJ0
2gjjPn0CsPUZxL6Qe9EU6niIAT5pn40chLGeeWQ/+CwhBja+OZhzL1OH5BTK2/m46/uNK87wBkR2
+cRh9ZmgBEQaFimEveDJsbClPy5VsiSdZGTTvXPdhT40O3MM8Kvy7mJWp5ZKHTx44p+pR+EixFIF
9gYsGzQMy7CPbdI+qKNwVHRf5PmGWtb65vuz6/MZj5AZiHxYNMGrAXfux++Hk22qgCp2aGpzJR1x
Tpwf4x4/tnB00dZCx53ro4UepVO9soIfAx/xfSDHIHePDQ0U18cecD8oRE84O5QlooT0JA/xyxGC
fkSAFecFn5h1ca96u+o5Zt0F8kVsXP2/TME/DRwdSBDA9tTUoAGFbOTBPiWC8fn348ECBDbgtPai
n3v0eXvQlNTIjO1BP+TqaTzF7v/y+5iBECBBPB2P6QTcyS1dG2rtIRIunY35oRA9dgDgpn+3HeJ9
MEiO5te1dATQnc8P0Xwm40MZrOUpyawvuvChiaP4QI6NbwPzwg++lYGCJfIfb+L4L092MfnC2/d4
k+WR1XBfRvzgwaDzvM5/vANiKIZ6MBUOwfT6dOEMpoD60myVB/laAL48nLihvxodROEIM6F8CuDv
0ehw2IyLZoo5JIqQ30jqh5+eQAuR//9//uiEc+FUocMBnxfyIuov2/DEz1/Wx8fr+MP3o6P3iofa
IR88fN/pUxUCguAmSM2jTp6y6JTz1ecADXQaUKzAWQbIyD9GLY9lEBRVLOQhDO7qfkjGceOcUlf+
fNl+bGOZrn+C2UZ0EZMIzw7WSgGBNaycJW25+vGkfOjI0bUQBRLyBxSN1KQBJfpilj/fEsvdBuML
SH9CLd096kXj07ErpTzYIV+3yjqnVb/5H/rwTxNHB5+BKpuktJKH+266HMsfX2uwRQhASsXWxuVz
fCzxamjHXBbhXvAXDYCVeyLW+WLXeTFewQC/uw549kfTXNXA+YywiNuPdsbOgIH58eB8+PzRBHML
jFvg+YM9xDzXFdvXfDqx777sAOTpIcaCuAXx/ccZhq9gALc3gwFqgWcMk9o3J1pYfuPRzgY6CPca
5NqRTjx+n5a0c0Bji8K9adcAsgWwRRnW3w/TF5sNKkV4YyPt93dXf+xEDfiOW6O4uffjMPXKq9q6
UHmbVuZEbPnFYOHxCIqu64MuCHrmx3YUHgiMRH20X4T16bk4GSV9cQp+aODoEC/comgnFOr3/B1A
IgiA+9AkrEA4PbHpjoNkECoAAQkhGwUxEDx+jplsg+PRTo2hddAh4jEX+AL33OrvQ3AT+v5sjqcM
qC5UJIrt9zP1l0T6z2pYmCJ4Q+JxgNwR9ByOs79SMwJ5yJEcphGAEnA7uZfkwD7cxfNENkyioNvS
+h7KlOYNVjv9m6mD+EIqQ98F7OPPJbXvAcqo18IFas8is4tK7gDcGbHwtNBNB5WOCQYBt4Vu8jTu
3eI66jojEhZrAJ/PB5KCRmKaXECi4M6KJKAJqlvFrIWo3+CqjdMT4EEBLjzrgFBpEpePgKOLmFc7
oEuLWxP7B3BD7ez7gTlawv+NC0HCFERJ0KiP47/cjQdRhAM5MP/i96aWO/77+waO1u5/DXiQb4YY
6BfhR9V1GpK+PTnYQ54BTN8O7okunGrh6LLohIZUUoEueP2jtaH/Qwdcgsck2Lrg4qMI8nHzFRJp
tLpz8HnP2rCy2J6Iz8gXUwBWHqiXHqiQ9ifyKDEMebSoIYdcQiA1pJxf5aGj7hxd579sH2JPlj97
73FNy4xCPCkFfNS/LERTQ9U7r90sJL1/rlwe3PqtjLa9HzmvwF9f0qkSW9s1EZIzVpnBrU6dxXPn
bErfsiBxKirA0u1iNUedWg8aUKoB1AJA6ooxnRh4bykK/XBt5L39p2mwGnsaWut5GskFUEnjz+78
ZaEsEqQ4qJFOxFI5vnNKMEWLYPQOxH2Pn3Ny//06PLoOls9jAm14ZuJW/szAUZpGsYgoOSCnmHiA
HIzjOUDg3zfiLAfl0TGzUG7A34FCFyplR50QcwiXjjj3DuEUZnW1od3veDMge+M9AYIHxDepM/62
gNuDTEx/AucmCJ8GJMqt4cRwHusW/NdhiEhBsCJE1Hn88nJjOBJMU+0d3L6+bJtqZbziFyQnAe/y
L+xiviIUKCeoMpDaWbl1fWJXfrGqF026/9f80a4EqqjvS4bmhw7wSQ6/RDgnXuTefOJu/NRPpJ4X
vqQL5adFMemYSj93fexDZ9q7Qq7w2oKiSaBwmBvF16RqypUp+XUTsd+jtXI6/suGm8H3c+4uT4R/
5xxC5/+JgiBliEzl8QHBDcEbHbm1a7ef9WXdx07qWjZwgrU6iMauLiGdU58VJfeWdJ57hrWjgc8E
+4Yjo+3b2z6q8jQf4vdZl35WilwBJjhCd6EdzBZA9lOx199D/fgXeyi2LrMDk+HjTLHdDnwMGCmu
O235KzY6zS1rxykbyhixEvKHV5NyZNa1MoT9MJyxKDFrmKmsbDX8YbLnJ4bweK3AQhlbZRk7PI0c
iGF/PGJJaVdtJSp2Y3JXninD9WXoMD+tegCQZxacqh992R5qO2gRSVjvOAcb210v2rwub4oiAwGs
DW4IUOnkZ+VIbDv06p9WjnZA6apprnu04oAeM0Ok6hRt8fhIO27g6AnTDtUIJ3A00FKwGcI7Z7ht
h9X3q/vz9kIv8MBYlDlAW/wkhIubr2hB+MpvmJkuOIPPm0U2oQUgr+r765G4a8enGWX0V+iAVCB/
6E7zdxRRTISKEKK3zz4GWkcMGCM7v6mKPssZ2XThtZpOBClfLYh/G1lCjH9ezSGIfcQRTn7jThK8
lRLcPZT9rBtrOHw/nF9N2eJ5vXhHYucdc3J738RAx8bFDeCtLwWr/wQB2E7xcOIeOr6GlpWBUwWK
UhBoRRHtaGU4cjQ1k/9H2nntRo5s2/aLCNCbV5p0MklJpapSvRDlRO89v/4MFi7uUaYSSqgP9kYD
je7OKJLBYMRac46pRA8JHES7jwZIkejnYumpykaaUMprLV1bBy+NSUoR9X0iDddK/Ok95PGUYMyT
6MHSf1naLom/5PFBbSy7tlp7NK5xbi/dSRVP7SpKUfgErP/8zSNrS6xn4VhHDyM62uZL0nxlW/Lx
w1qf+skyyV0EhkDrVASJQXPtdIhUGmuKf2b4gLPJlJ6K5HO9pnVqGxyAuV1w19fz3envFxIQYAvB
ql9jl5XWD/XnqgT/BqCyK6NbQpSC5uJ0gKwoekFuVYu0Uk/cGNfWhgv3B0oVzUYofJzitXVGvHkE
klkZsxRqlp8N97eD9h/+8MBIEHQQICDTwj799UlUCkksDcsXIqoD38b8yjty4Z03oQ0RsssHgK39
2XxNdCFR5mgMH1rNDpLfiu7IFsbSz0kV1kdwMsrZyhJaU1yM4cDylRVbXBI/jSb9XK3p/w0BooLy
K6148ew7M4gBRzikkQ/6PG+RhN40mB4/fhMu36v/HeLsXuUhLNhlYohQPiiCa2KSLLbdtW7WhVd6
xdoiuwAYBhdIOn3iljJU9QA1xs8azZ4V4Jf7+unjC7kwZel2sPpyGOCN0M9eOckMuqWBTON3naM2
O0SHH//+hRtlrZ98tqFo2N5JkHIxNlPionjjyr+iMKLsPlSD7AAn/Hic97eKWQUIEZAxAAzJPHv1
pszUQhxxlr/87tJj9rUfPv32MYBmUlxUVzCccvb2YbIsGi00Tb8Ib+N9fS0I7v1zWEtAq74GISgF
mbMJJQktPb9MNn0OlPOdllzZer27PdBaaGf96znT0zrfkk+aYAZZXMt+X96of+WRNA7v4wfw7gIY
AWgHcCG4TCsA4XSuNsIUNMLcqj5cJldtkV8vn1MIkSQn8ojBa0hMp5VzejoCDjgzahJJ9TmmD/k+
N69M1fenAJ4wrxmRGRTEOAicfR20IRzaIqgWP8p6F/sxW/0tp1dbiA9FPWPmuo/np1F8CTWvCXZB
fWXZer+zXMcHFkqNnI0KJNrTCxygBDTY+RafDCy1kd0o0KBn3SwYKqiJHZvG5UQUXpkZF57bmkpD
+4ViKtvas0FHSaDKCqvP13GQCjdpd2WBuTDz+FXkPkzqCyrWPksENe+r2RfBufV3ansQos9uG3h1
+ChyppfYQL5reQbFaCmBKk5+Jv+RlBjv4t+P5/a5kGKdeoxAjDqXQszguWJDDlGDh/U4MbkbO+5G
FCoOB5ixOwqLD3HjRUt0T5uwbrbh7uOxL96/lUJoroxXdhank4IWeymWcTX5Sm99HebiezrrT0pz
rex5aRrIbLpg9HN651NwOkw+oyAEqD/7vSwP3lhG5S5Ls2uq6fVXTjaQ3EemNsoApgLC5vVi32yQ
YisX2iERZt9cDTIda5H4V0xmRxNzDJyPH9+5i5f0ZrCzT5seYlgpqpDXucU1kLsIkq+tGO8qHev1
0MlfPz30bc6vB+oc77OgMbmtJzPDrKRn275+qaTRbuTIyefQztuN2F7Zh1+8jWw+wEgzKd/Bcwa8
simlvZkkE7Kx9EH/MiFHSfXSCbR+22bilZXp4p2kOkKI8Uq0OldOpmKtjVVvzb6BWy2N8ttFaf/L
EP/yCBCmUCc8e1jVokqhXimzP7bVq9gEByM3tx/Ph/Un3k2+N0OcTXF2H0mYNfLsp91PqZDsvDhO
RWZH2pVZcfFuvRnnbCsixqlplgHjFAA0rApjpHpls3NphBXkvy7Ya7bc2ZVELIYJBi1G6BTSt9Tc
noz+Gqv+XWtq3bcpVIfpRlAvhWp0+rLCLwAgksuj37T4stl/UjKtJyy7RWK1rV1EUY05tcxu5kmO
n0sMqRtlvKZFpTf87rkZ65mB8yB6FvaR5wrEoZJnBWP+4gtLF2/aIJ1fZywkIWYPqcFrRSZTYPJ6
gwC4X9KidoUky9xSszonxVkBSLQfnKlqJ7vTg8WrBgveR4hVaSnAAOApyiM7q9p6N6AoszOl6J/C
XsFE02fNLs5l0wvHVr1X51F6UKZecTs4O3dEIg7Ej4Vflaodv+WqMv1JtdzaaWEsfE1n9Y9gwP1G
rpE86lGae+1Uq67BBsORNDJUc7P4VfUSRhlFXKrc7cu+iG34asFusUgJF3Cd78ku1Xeh2gx21+uL
2+ljfmPF8+zVolY+Gy1YGbVOVK+PGuFIU1R0FRlQyjjM2FGiqrrrl9LaLlSKN23WG4dgwPIGW6UC
nwDLBUadCMKPXPIlqc3IpuMWIyYVJCdKdfPRbPL+YRSb+Gip2DRVNXwtTYKHDK3JjhkBAw5Ia90J
RCEmTLWkd4k/9y7uRMmHc117NaY4r2+6n4mCN1vVcgmD3iy5fMlLu4zy4NYIdfE+lwvxsc3V25CC
Y4V1cC4m7MNB7sVWSpZW0YR7PexmfHrpHXVvaRPqBsW2xPyjafnixklDZrJpADbSrQrEkVV7/ZgI
ntW36fcCT65LtmfmTFohUi+jdWyr+mRIt10cP664aeAkU/CQJNYvpUzH3ZwO1cCtby1McZSmdoLa
R1BMohdrbnLq6GL3bZC1cXa6Ug17p2mWl7lJtNYpJDM/CqYwunDb5V/ytLSqO/IC/4jNUHyRu671
AH0KiSPMhvEsz3LxKzBy6QsO6fJWzJmNtWz9bcSi+7Yo8Dm4P09MjNkL8u5vLkzCE0ia5TYP5/SH
mZeque9gRa0260Z3VS02beaiXO4ogb4ORaI/5zP3JoLN5ebmHEKS0QcHFJO+pYIYPRZiYla2hSn1
qyW07a+4igdHJLa34Os1/gxaaNvDaAhuQFkpxMwWwY2ZMuNOqcenOMNVWZaChDdT7ck7q4TFnqcW
LFNojXaph4u7AJk9xFWnelLHVz5aZ8qsQfKaxtmv1HLgZse/U2VOfhSh2R8jZansgjvynNDa0PcB
bvsNtj79aQ54ALYuR+GDAfDjXpCK8EtWVz9ko8q/tZX8kgY6Z+QRbvGgLjquXfDA+IC/L8KkbXhS
05EbbH1T5k520JZJLj7jzkUhXG6QbJlumYov2iKQwzh3LbKtuK8czmT8paFpDY7D+qrisOclyQtX
DJXWMyax/RHyelaOZeThnVp3PRdqZnZn4lWdfxnJr4FdADgHcB1/w0xb8NymqUuMfc+TrvgXNVzq
emskWylPWsccrcFd9KB0tc5KNh2oCafA4OhwjJY2ytDUe6W0VKzMkfHcqol4GGJ4XVk4h+AJFNWZ
mXj2uAT4/MIJDk3d1nYeG6BC+lHApavj0MYqjz0Bxs1WTZX6Wzuowi+sgoO9qDgDc6MaHDnOhBs9
isftkpm5k2P6BLs1iE6sJbkjtz3C0TpW2ycjA2ImB7G5JaOqdJremF4hk4g3DYfoX30ZZ3tIGxre
4hKGnZyCC51xVO1YfUSn1KLRzcRB+goEpS2duezaWwBc6S9NYO9jxxznHSUhpRdk3XBQklrbVqNg
eGMmDd/kPu07ZzIryRUGQA/hPJo7UiQJOikTqL1AdOwkbdIvct7F2yam1TjoQ3QzoMF4INO2Yi0X
MADjkHMSqRfv+zTRNlD42kf8qfNDkrW923cmovJi0d3eTEt/EDr9IEimtet6YfHggaTfgTfku2Se
JcyOQKe6TDRu5rgsD3qLgTJIO4EsBsnMbrpcVW/BFCWuIHYPQJgKJwmsh1CQAhcf2B/0Y8CNxqK1
1Sz7Ro8ht8tQQPwOY9wdQHdsRAEkjWAVy306dlhGTYgxaV3zdYDDcNfWcBY4lw+2nBHmWXaA8Ro1
KDxwX0QaRFjhDxYwHjtVMf8PSddv4i7t7xYZa7hYmo2noPfz6qybHXUWSjfSZnUXhqK0CYrQ8iba
/k4dSv0PPsGZN0dJ7C0TZ3FDqHB6xkLiVSlzeihVfd+Ab3YmXUXhIWQpcAPJutNrKQWl3kaeHhYw
jbqo8RszbB6rpMq3rcK47GI08l2gly1SUj3haSU2d4S0A6JZvAcvAj+qT8R9agXdthLayouMfjpY
XTx6WT7omwZzMIwCUds3qTg5QpPqexXhyFOf96MjtBK4DTGsXaNi8rQpKeVGNOjuktPmF2YUIQ7W
2MSdlDZ0ww5AHtwZ9TYj2XGHv0PYaYEBiCACGWCVBGblI6vGLKTNAZCe5MFmSx/bhPRHBQf5Y1Nm
1T5vlv65bibFlWZTfRDluNuZcRZAQhm6n2m/QvrMubYtCQV+onUjqCGrf+2L6HdTyYWf4PG1ZSss
PA1irZ1WVrHP5EBB5FDWN9VKW1BmCy85s5l3O+6e1EmNfyc6eblDg1NfjlmOAxlQJO7xP6WmtLCB
KW7IEvNtSkvphnc3cKhcy5uVz7c1sKXbc2cuO0QNvG0Bma/Jv51mXi+2smTqviuE4Z7TpK4eaEbO
ox0lQFmUVn9Kk7A6THAIoD+ITF59iYijDCHoNLpvhVr7s841wzYHOb9bFD109LaCm1dqOdoitlqR
QRNemWCwBWHxkhbiYgfqokIGWXmCmNM2o6n2ICoz054LvYVQ35O8WWmWV02gTYpa/20uw+/GmIyX
gZhbjkRE1Ca9LG6boUzobaKvm+Mq2HVNpd4kcxSCLYziLfyn8mu6CIEja323TbNCcfIWdE4dxokr
IgraaGLZbAtUJLdsEZiK81DaUw9loykHy0Ng8NCHkUUaqCEDHAI4so2DEklUqUOsmtePTtINjZus
BEoKS+rjpAK6U1PicbHBY95XhzhzahlIUqCnkxe0bbwrsFj6xLnqN0vOZjtfUEwITaff1wM7g7CL
W9aqPLprijJyUU4Jm0QSxm050r+ekbgYdg6wyKWsVm2StAs6t++N/mmWw7+ZVjqZoh3rFXEk9dH4
TTfjYXbKRWh+KMbc+lLdp3/Uqku/W4seehr58+4oRr9TKYUEJIwgJYNFAdJhKU47sK+ViT/Zldpg
bWDRiR5SQfAgQ2u42mJOXtfHkxPk8POHSsUnL+idvdSjurMkgIaZIDHnKB1gKi9f5tKSWDis/Giq
S+IqRYRSTF1mEF6VaU/U8bxQLQVvAp+ZOGzORe2gFvMybJqR7IRimAJbjcJv4aJGdth1DUSJKtI8
lU63H6nJcKuh4ckOiZWsnDYNMRN99t5N1EY5aI3V3luh8Wds0tGuSqa7Ck5sAzaVHeoYmrvAGvny
5HwJ46zUvTkZuj0inh73nxRtjLAsXhQZUBLdtO6L0QnZoW3LxdeFMNbttF3a8qYJF02kQxzUTtK2
C9tu9BnHdmJJiORlgiUCkmBq0WxkcwrvMdNSv0XVR/RgAVkpqLJNRE3/tpgG8xnGV1A5BNL2h2kK
08TuAnGERSoF8d9sKJhCgpE/ZaFBGDQkB1ct4T/YXaRXTs0mbxuUnbCxGkLqJy3GMr+A3llkadxl
JYHRpTW2rpoaPzpmwF1QVd1dMgb516nWk9shgjOR5mu1ch7i5yjp5w2mZoCti6nYSl2LX0y5in05
FMAFaXHEiajut/kwCx5coPrLkNXUgBZgMVbFTr2wgAKFND4OUQfXrgyrb0LbtJw79fw2rvXiqa+C
b5IgSA8Ya+ujljXTk6HX4V5sEuYHZId9rSWv/EeJG41Kj7CSF1KL5mFrYUrac+Cq/bqq2ds3kok2
Rh0DL0rDgYMLGjJhNBJPkck7zVVOGnkUjs9KAKFYbzTxaPE2f+lEvfSiKMjdIhkjNxbzwS6nergR
IchtZn2YH2M17x7VFNSwQnHDLsaevOs0cMzE3EOE+5oGquD2CeKYUB7hbBHqfS9PHJla1kBHVIt2
A/dD3ay2OEdpxXEbaYPkgkj5G6QN2Bd9qA8l4aP3pQxWIoO3NukieKhlJLI1NrtbcLzdz6zAeA/6
Q7mDywQgwSCsJx1rom3KKT1EIE4hUkSVmy7iNpIE27QKuEiLvBxGus1eFyT1AZxVuFG0oLHDJewe
6UvJDu42cHZdk98oZmBtgK2GEARH81bCiOxWiWVtBj3mk96U7RdVKv4kcWceRYW1jWMae5YRlmss
KNl+DmPzp9xIOWqKoHflrumOel6oN1JhdQejF//qRsmq3DfSIZmUyW6x/dtUg7PNoiFhjmjzOVbR
qbbWlOTP9ZCWgsjUPWGapC38P/BNmZm8qnJP40kJIXvpaXKIyz7fpGC5HJrRkdeOcDxYt2EhNHwN
Yq2FLiGSZqBYSHKxSDaADzUIw/CEbdzWpkuhB9yKFWV77HXazbQCJoOximwtDquXrk5mTxyDAErP
kDuLmC0HS57TnyjN9I3ZSNPt0oBfTNLsWVUE7qWWfh2tVtiUffC7b9v8qVGSyu+yAHXuJMt+CfrU
Zi8aeoOsF1t24aGDgUl2qZCMsMBKxZZ4Pvs+Btgn67Vw6MMYsjS1E/Ge3AbgRB2k3kwq7iNplPYB
oGwvtGbhqHaUJfRELW9of5R3g5qMD3kMQhTwzROySKTJlZhbT4GlAi0RhWfBiqFypFkZ23ViRX6U
jmB9oumuVKySelfwahVpf2No2nSQh7rYqxPTI47ggERCuvSOKC/F10KGH1hycwSG70Vjr4PUcNMk
ye26SCqniEXTHtsmdIJYq26UWhK3QyGaTl2ZwyaPgtSpFe0rlTJzB6+peE0HEMbLDERoUKLMS7Vw
4BzW1EdAKJBiZWvR7LKSlkcdgdxe76XEYbsrbiHzvDZZau0GGazcFOrsyeJWuanlxdjkgnQbVWPu
mGEl+rUyrLfQmPedJVhurKQ/8zyNtxknL0gnWU9ZAV4vxNEV5gwUDx1Sox0Q1EzP5aRPm2AROU5O
Sf49FYTmWzDF+gEQMaS6RGzsWcdwJrCHskF4hq5Z1xS4hlyCLhIs94NgTHZUauVjHSOe49ga3FBs
lL28mtigNmK6iaFf/h7BMrCtMKKNGDYQx7Ksg2CWW15B9d0O+/qvCSgH5Pgig4KsQPWBrrGNqRG8
paqqBzbMiy0gibNrkVkVWhrJxs0k3Zn9lN1GeRN//bg0+66guZb4cBnTy14Txc4LzM00wpiDBun3
0l6Xb5fysyVZfp9wjDUhQWJjoJxJlos2bHU0W4vf9fdTso/kK02uS3/+N7//Lg4NGbApxfy+dcxw
fn/SuYGggf/R+CRwCufGO/PMZJh856Zg8SELUC88kCowJ9Vni8png5yVrVst10Z9YJA0oohmX7MD
X7pFb6/h7BFYqBbbCXQuEVOOWj7U4cvnp5C1dhgx/ZKBca6OmY16BuBNOy5vf/it8vPTv04mE0Vw
KFsr/2K9ujeNq6AZO6EZdNEXGvmHTH2IOthn29uG9U9SSJePycoop0NgmxnTqq00PxDzIz1IGjuz
8vrxZbxrJv4bA1EMDT4OIefSYFpYloJcVfMl6yi1flNQqvjy8RAXqvWr/RrwgrbqE89BIb1aqgjX
S83v+U62svGkZQOV+uyHUcjXCEDrlDzp6KyXgxqKAUGfMNzpLZspN9ZLVWh8JKddmg+HJegfQKR8
gcn2W5x7ipKfFeXzIjKkrsIrWCki+tmQYiXAVFVrzS+xEWaHKPzz8e1bX4PzS0KfwTuOTg29zNks
yOSUPQ3sL18u/izdNo9nmwouuDw2cRJloOjKW/++y8MFoahA8sWweLbPBtQqy8oKeAR+MRiSV8uB
RpukOWgBReIyApAML20uvkyK4I0FgMOPL/fCqoCWjWM7NxUB0rlqhLJuJ5Cfo/tohDjDHRL9k869
de08GeGs5TzwXY/GRNb9ENlczpQ0/sOEX93EfF70NWPrbGEr2TCbVJOYEZhV6LSMKn0c6MZhL3z2
Zq0iHoKWVbTHBBQb66v3ZhGaJfb+o9ErfltYTjTbAoXcjx/HJQnMGiOFyXRFpljn0y9Z2ER0RHb4
C42zkDNa4RfNaBvVYalAS0KuE7r8uxio29YqtlGfOer09+M/w4XmNo4UQoAovYo018/esFwgaALK
J4IHzqKGntgmaRgygDhFap0hvWaXuDgco0ikma6Ek7P5kbRUllZapk/im6eU36e+tTMqqW3/TS2v
aB/fvdxrRxUJmYkrHA3W+d01yHgzJGB4/jSJX2Ut3DQ60Ska7QLW+jkBQ19Ax85+S4t55cFeHNli
wVfWLcQ7cfCoKlUTSNLo9zhPxt4gg4REiGIfKLfS8ACM2gngQX/8IN+tzlwtVopVVkQYzjtTQTQQ
kjRI5ujjCSWdYs7v9bwiTKJ2S7PT7ZkZ5eWyfI2Qc2lYkGf4XGmOr9Po9C1R27YXrMaafI0XESZq
BNo2EWQOGJLL35bVlYf6bgnjMld5Dos28sN3H7yMBBVKigrzFStjTmHmmrJunYEnn4R/A/xD3a3s
qvMXQskIsyDAiG4/pxvTisiNoGzXfXopXoeh27E6zmQViNDpfeMVoPMtt5O/qIY7LdpRSpv9xzPi
4q2CQ7NKx9mnnXuco1mgwNwMk59WZf8wm9Tx2BSGTx+PcmkCQLigwyQjv0czdXohuRU0miaUk8+U
pBG102Bz1tmh6snb1XbT8PLxcO82PNy3t8Otf5w3qzI43WGOg3rypYhu+vTXlL+Qq7RZkt8fj7Pe
//NpYJC+xmCr+PF8s9OLlRWFWjH51BgetaBCdjETMKR+NVrJltc49sG4z1FWX1k63u8Q1gtUce4j
BCGg8vyFKqFJ4+NNZj8u0QgEAkdy0PEaOKjxT209l2wQQuWXes0tdGna4wfge4cp4L0aUhAsrWtj
CWHi8gwXnOLOayX8+fieXvre/TOsS+gtmfLnulhdjGkikWvvh+JRYwWW29gRsmMf6EDjAQIvD3qx
U8S7SH4Vxv3nHVEsxazK/JXkW65xfWHezB11LJtMiUXZrwsyVai+hfFVo/f7aXMyxNn3zezqtYC4
yL6Zt/aUbwX54eN7eOEDejLA2a6kUZWs1yKuQUoo3CubqN+PpAolyUsv//p4qAvrxyr81fl6rtZp
6WyJEhdM1Ql9Gd/Qf+vBz2vqxCs//8/X+OZp4FNdzLnI+HmQywlZLtfOwBemtCGyx1DX9Y+93Nle
Ox5UOgmxRJmgQUBcz730XCPYOKSjpH3+qwRVgOMwil6Olf9e6jfX0qT5UvfliJZYeu3IwSiuIRik
9Q97th6djHB2MXPZFotUigvOAYtgohdVuV2EeBOVX9Xoj7msfZF6ZyJiUq8clC+s7ycDy6cvTaKl
Sjhp/eI3SfiEetmLlG/B6HdyS67frs+uKBMvrX+Mh0uCmYfw/BxHVAmFgvStXfxKDn/pqfirkiuP
lgVF5ii046TYkrTyewnqW2VA1vDxlH/3deFsK+FZYw1ccUL/vPJvnmPYKWLUqkSWJJLithK319Hz
hG7hlXHeTU0LowwoCkxyMOneaaizXrXKiWbIUTN3tITLYgP1/tOXcjLE2YeyYluQZ2SAHAXJVtAh
TYdo3l9b0S/cL4iSq2BR06jznW+WkgWBzRgP5tFMYeruktopYexRlP/4Wt59jNfb9WaYs4W7q6MF
zBnDZFrudpYrKX8Rs0z1sapYyOsX8xoe9b0E/WzEs3Uce7RQtiUtFJJD0J6bjpFIBLjEXmcBec/J
HtkoKdoP6deUe72+//h6L00P1L8E/64kQWbI6Ts31UZYyUJmHuu101HrN0HcfhnNa5bJ9+8aVwmL
GpE4sczquwBNoCuUrYXKPKZ16Vh0wKl/C9Fks58jJeCnnB4KlRyb0P0Pl/dm2LMlJU+XhD5vYx6N
8svQbJPIsaIry8jFO/hmCOX0DsZLLMT9UpvHPCx/K3P6a5hibwJq//GVXJr/b2/g2cTs87Y0pJAb
qEzfymxXE+wAAX9UvI+HuXQ1bFj4Bq+lvveFxFimVEnW7ZHtGx/LxyH+kpnXZM6XroWCCouGRluA
9/n0lolN1BjRFBlHdVC8YqYVt8hOlf9s4ytXo14cSTPJwcHatdosTkfSSqUn1iU0jiPwlM2UmIZT
LcvwrORW5M163Hw31FjYBBL91Q7BwUYLgnCXIHvYzi39YZsLiDbwJpXDGBf1vggRDvYKbWQUaemB
vlBx0GOkOqOgkhonK/OLppeTo9cVDaKOpaOfWn2DCldL7EEcQWWSZ9Q8dsOi/03owN9MWkaqIDro
TYtywjcMwAhtH5i3USzACDLjZpOUxnRPOFe8B/UfIhzo4/sOmcemEBHcVq0u3CVNb/6HVwcvOl4O
WDkXXKNi0moThf2jZh1H4e9A9uvwH16dt0OczekIz4hBsFBw7Kw7RXrMOgJtPrtdYt3Bo8SpipeH
g8DZBED5CIm/joNjPNU/EgF5lGlciwSXLs0yIChwnoz1Xp1X+OFxtgvxS8FxMBey3ki8lXZOOtBt
JFQIKUJ5aDNtX8bJNkApVxGMqAud1xvBt4xEmo9f4PWeneze1gvWFFDBa6Eed+bpjB8LRSRhKhOO
QSRRUUiyby1N2I/HuLRImGhUiL1XRV6ss1VV6Jo6VAs5OAoa6suSAmLdq4jUKD19PNC7HSEXg2Pv
/7++ZzsLdWmERRBYKOrxWW22anvb6Irdt4dqeRjzzceDXXqKK7GAhU/TdNSip3euTGlWKm2nHweo
KnG+y8ufvGT2KD1+PM6lJ7QiC7g0nKF0/U7HsZDZJ0mr6scFlVYk/bDyaxncl0bATgF2gV7Qqtc4
HYFkrCSZ+9A8Rih31wSua+T+SxMAogjHQ6QEFPjPblUegO8KyohdA5r71E0InL1m2rz0NN4Osf7z
N/tjxaLnp65DtNIDEmNDdILkNvz++UdBh4Q5TJVvPamfDqJlyYwETSTBSnsUAj/xPv/zq+eU0h7/
f7f3HuWYzywauWONK04HdoVk+OMR1uXr/G2nbLSWfwlBxzF0egFDg+ITbFBwNM3BqYbhD1u8fQkG
WonInmmq7so7cm28sxeyG3KxbxFVHYWsv1cadVuE/S6Uk+0YWIey66744d6XcVgA3l7f2WrWBGTX
CM0cHIOuIvySRZ7kNeMv8kB0MnNjbeImI65aCkuXoN/XQShegrYOd4sxa8eSVNTnj+83OIYLd9zE
nwddj1Yux/DTO054thSO7RIcrQFTTV3B4SWfPdtmY/BNrqZlI1bkvAuNckdnrYYhpgT7rh8qInw0
kL1R23imVnOilYba7ivUlpBofivp1JCYWYeHYjF6twuA7glEI3kAoVQvirHYzIE1aHbfCIxV6daL
NpaGnxVW7kZt2dwsbLi2mSHGXjVjGWu6DIGrHKOjrSUyl7MGxp81DDdZPMWktlHcthtTxfRD1rdr
zAtINLD9m6Iqi0MXKtaGEEHUfvWEMKFH/y5MmbRpsbJuU+K2yDdtyTaMEsO2NHF5NmdsWyWN7u3U
xCBRJClw0KwZlBQ78VE1CMZeknmjt0R8VuJ8LwahvFe05Tnn37pvB6vwiINfttiFXgw9+7WkqrGR
J/CPZOneqmKODicdPKFW8mNcmPV2HKfMwa5S2FOliDDjw+E2JqKagOBsdjKTFCmzD+dHsWZzVmWw
KpsqCVzdWPgHiAE8XG7YAOSofNbIsHd7Kh4ukPFs2/Sl6gilMjl0XLp7IVZ0Aot73etNMdxpUzm5
caORsD5UX6yUiCab1D48UlOTo0LDz+VQNCYhtK36nUTC2x0h7bGL42uxJwm8faYsf2vS91iaJRFD
rlwfLZlUiQKH2x6xUX8/FKXoqdNMjviqdpJzdbhpx1hycgxv/CGDH32jy89BMkgHqzFGy5lTEkW7
IpQ0t0B552pZ8GyRM2uvnv5Njuw8JynLRouSv9K+/CkT5X63ZOxvO6uIH/tZSOy2H0eHhFTDKVV6
trSU0+9InyLpMAZPU2FafiTQZlm0LqCCtpQ3SG8VNwxrwp6tpe9c4uG027SI87s8EoGv9ZWFbbrq
XLnIq+dINmp/MRGprVOp2E+8NbY4Tlgp8phdLLYADAeNDDyKfvVGjEUi05r0Rc26V4Mc4Xuz7xWH
Sqv8qtahuVFzQPDUfsfbXMWNRcYyWdJqSWBqR8k1U432mNVdwlsUVpuibodDXGQAj+ulLTxCJQWs
ArwOLdqYg2xkXOhEXHcmZn9Hgka3wKTjBwGoEP6bNnyW9VGCa5UMluiEoAT3BqDYbV41ta2EUnSQ
EsHaySKCTmOJon0eSOYWoNTkltI4eHXVqE6awE5YCiA+sdJW22F5HZAtRszbVgOTp6hYLD5erC4t
1pDaNIP/HgDBeQNbHAdj1MsyOJb6GrteoQxri2jDv/xaBt0t0LU/Hw94aW3kv0abaCkqhZqzr9EU
9koTNm1wrCciqWtSLMup3ZVkl0+NXF65ukubHJYbk8oWL+w7/3yJJaqkFRscIwJTRKeqrmAFL/4+
vHgUOTK1wfMOQt8kcpHEUnAkrNVDxfrQkgZ+5RrW/cXZ5xszxXq6Wjvz7yCKRpGa6NFj/Zhm1Bq3
RYKN8PMFnpMhzvZRAzp/fOwM0Zcbs5BttNo2UZUfP/gL94rUARG3/IqP4vN4+lHM+IhICuYZn4BV
/dAkV7YBF3+epAlOo2j8mMqnPz/IHJnmVEv83HR0VMZXnsKln6cVBhpWhg1LA/P05wVRQjdOSLof
00kZjYagpS+fvz9sFgyImfp6DWf3hwZQpEezFPstWcSRY/ab/9vvn+1jJ6nqWlATsW98I1NwEq7M
oQsLCZ0ZDbkNXWraamf1GkjP/0Paee1GjiRR9IsI0JvXsrLdLLXVvBBt6b3n1+9hLzBdlSKKkGYx
Oy/CMCpdZGTEjXsBlYR56NKNcxc6n+Phe0QbA3T1G6v58YahnNkSporLzsigbg3d4TDqH2T56frn
F4dC5gmEF6+XFxH/YEuwRY555HaJdfLMA//Ww/xAgL7LipVVWbMlbFto6cyiJ35xtTQNaOePvk6d
HG/SxkzQaM8MWp31L9eHt+BQ0OWb6R7nZ/kLvktJHn3a7aLIDbLwKHsPNCzehd7zdSNL52V+csyo
yZm2ZybPOHuaeZY2yt3gRK7uvDMQErBWjvs8L4JXhHgDnh6uLgCAYjpFdUItItKPXPR+NgMBViP/
ULx+7zn/XB/ImiHh4NtdaNtJwcHXlJ+2/TWT9I1XfTTylZtkYR9cjEc4PmlWKVlIT7YbTv/kCNUW
Na1b9AIZMLKp364PaWEDXNgSjo9kF0EcK2rktoWreceucGn2fYMJqBbnmxfcgkiGpwcB3N0Fyx+H
X+kApxvClFe28eLCQOoIUTegNUBjlzvMGFMTSYGCUxono7YJ0ij4GGhR8FTWcCGUWvFqIhSATKAy
uYoRSjCgQbw0aE2WV6lTHbmVvp9oG9q/YcrOPi+MR26lLpC9KnJ71Ts48OdHtnyrAvi+bmZ52v6O
QtjPXtDVTe83kVvTWOv9U1C0LQ6et5I0WbMibOeQArHieGXkTtKdUdxK+se8Zgtsr49lcSOfTZmw
kaHmtgoUkzg0KFoXZbAN9YfaOVw3slR8m5EapPu4EAhZhXXPa3NoKFxF7lgooAKkzP6Jcm18R0v/
+NjmVDPplov9g5OiDRy1qbzTcXy7FFqMlfEuONWLXyJsEafKJT8P+CUWTPvjXlqjNFr7vrA3miCI
JKjxI1flvO7Gand9Jhd9nGXq3Kx/6s3CcvV9LKlRz3IN9SmNH9X2yYtdLbxt/LWc8OJAzizNG+fs
9tEBJ9RT2XH7SL9GyA2yFQ+69v15+599v0JzYvIrDpFTZaSWdD3exvpaaDDnrV5ccTTGzNqwFllU
YbXHTmq9umO104SX/rANpO9T6+0hpd/Ufrdp058ojl9focVxcamCG4Hvi5v1clwFdA0+qeYYDtON
Zpwy3X3994EYGDOmARJWkdo6zacgm2IndvVj2b6f4hWaxiWvAzQfaRDH5KiKdY2iDkpn8NXErYxv
er7tDw5tm97H62N4iX3hHgCMMYt4UXV4UZlM4t5TyxErI6mx6sMQ7czoPoGBpt7RlbqZGQtGadto
a6CbpcUh0EG4g06plzUB2H9R9uon7NYP3sf+1fhMhgUwCRCrw/vmBUoY8R9zAO6duJHvDtEhfKXU
7owgBItkc/RnVwrP1+XeGn2joSM4DF2vfdKfy3IFGLQwOxefF05LHI9ZHzl8nkbMCFr7YGh31xd+
4bY5tyCGnHmaNUqfQGBoevpdXckfhp5SIW2nK15+0Q6M2BAn8qJiTS4nStXgo8qggnTlutrV9q+G
rGWx8lpbszG76jMHlkadlU10cLroXGz0LtsgU0w1ciVIX1wTqt8MhC4TEGmXVorKDHti9NAt4Y7o
pY9yvpJTWDjwcysEASAtEbw9hUX3rUD3E08LXcNAYcD7HTflQZfuq7pYWZMlQ5w8mGlUeHJfsINC
zVHmrWKEbupDVPRban83AyJH41qtZs2OUDtRwZK32cSANOV7ltzl4Y+q21lo5lzfyksLgwwMEgPz
A/DFY11uKx8eAHIBvTruPFDlebqWelscCWTe4Kxn/U+xvjgpSSWb8Ri4YQGgwZSLGzvKPmmWdCMV
a20cS7uZTo1/bWmX+0wd6YiteC1xbcFa7ZS+RwFdglnHgPLt+swtRYOw4c29BWQwIZicf8vZyZGS
yIeNqgtccos7h1RpmE+/7Fq6UzOYm4Lgt1rLewgQyFlbzr7z5F+x7r0eE3HxG+a5P/sNWUPFe7QZ
b6d05haVm30dZicn0tayw4v75GywgpuY6imyvVzG5dnmA6E27Cy1La1M6aIRkhFzoRhMwp/63vlo
6iRtpgY5lqrd1lvAbddXbO3z89/PPm+Z4+Aj3sZGtHcKebXvb/g86UwqkDxGX3Qs2bEeerVfsRYS
VDuyET4og7IGUVs8TGdGhDG0WVUqfd8Grly6mvYtMLWjqqZbRf1wfTCLB4lSwFzrnss+gp08GFOj
nu041u3YHCk+UM9YQ6ktLQi4flaaxjmKpIIRK6Rprilj7h7tN+AnX16JApcGwbvYwQRvdfhsLxe8
b52iTiKbBYc+JNk5+T5Z8wKLQzgzITicIEunpEkwAd2gj5DX7vXLALKO5kX8BLeacOwi2sgKfyRV
XtABlxoKhEz7NF95oi88L5xzI8JVkyPUG/UmaUBeY0btyuGdJD1IxU2cfGvL7023Ep8tr8rfMc0/
5+wYNnFZ+5GPuVz+6AU09ylHQ1vJbSwvy782xKRjlg/Q/AKccRPzNraO0sqyrMyYGG2k0pTZNLww
YwaldvjjxnC4KeV2byftY62nT1WvHygorziweSGEd+D5QolIqqL0q6EeYsxK//jw2USe66hulPVH
OqA3jvzfFkoV9rbTj60pQ4Du+qN0zCWYKPVC9Yip25XocGVHqPNqnu2IvvUG7k8MmflPLziZtrfJ
hpvrJ2nJcZ5tchG8Y/mqUlVKQM7O34fhTVk8OuWmXMMhLe67Wa8JDA+dZyJDeOSHoWkNFAykNERy
L9o1+esfzrQK/bUg3PiKpFEfB6bqWnmx6Z+r1N9cn6i1IQguxxwruEQkNhkCCtlNt9aWt7jWSN4D
fZxjdZFCobIyUo6mRMCp65twOJXjl8x7fQqdOfprY/4NZ/vJT9K0GWwvhN8g32bdr8n4WLcHeeJt
/vv6ZM2T8eJEnlkSVkOz4H004AAgb75HQWNTSCjcK902AshQB9PhurXlpfk7LmFpnKgxNb9m7iTr
xlQgp1nxL/OvvTYa4SKgP8JIFMmmmqY8RN53O/qcx/ami39cH8YfFYuXdmy4mWahYSCUl+sT0kU4
TvN5H/wROuauQ4hPA9tUDVaxVWWv3acjXKN1B7KlLyBwhnJD+0dtYfxrpPyrKvca8CHwkGoZGac0
S7vbUTZ/DT7PsjCHn9JyGusIttXaK51RbG0pGuflUKACLWGnAyYNq5lZxZAX2doeFmQgcR2QjU6v
p4MJhdlNDrXvSjSytHoUwhBBBCDAI1hwpxmMkkY6klLTqwMp97haeQssrd7592f7Z7s+oWnY0wy+
XzsfAC/JwW9Z/mHGK2drbRTC2aI9yIYoLIvdvn4/PhjNyiCWrrjzQQgHCormKKUAyiCahx6e4DL6
leQAyNp73oyFtObs1uZMOFHSWHSW2mBuaLd9vMm9J2M8rt4Ka1aEcwUEeyZtiGN60etNVD8HcKJM
+dGKP18/WGtrI0RWpgUDeFgzGrv4XU3Zpneerxv4E5GLJ/dsecR+wkyewUl5EruxBfttdx8795J3
K3mf8vBnBNNqlz011Q/NuW0hKlaku248Xv8FK1P5JyV7tskVK5yaJOIHwHI4Djs/uPGng+Lfvt4K
UGhIQ3g+KLJI71K2rV1a00D5I3XcPsjv81DdlNK0jWJ9pYCweIPQdjznbGl0EuEkfumXhtU5oTul
sHLTTNM8dA3QeD1ui/uu8sONnULafH18i5fwmVHBFSVGqMOOj1GjhRRWgl9zE7TNWwKJWYmOIgLZ
ERESFecN1NQFt4kdIJKSjsg+6dla9X9py6vkFMn6QfBCe+al0xsSMtWAfUJXL79HMGxn3fc3TNWZ
AeHswv6Tm1GlcrH41k1u05LmmB8Qgd9fN7M8jrnLc6ZfIK94OQ5o1Kt6hK/TjfqDDBIyW9nRa9+f
/352bqpw0vPR48qNP5fADrW3rDV3uTk3ZMNPI6Rf4apswqpOqYzGX/TmyCv1DdNz9n0hYhgouUOh
TYk/nqAEhaX/LVH12feF6VeHujDtgCq13e+cdL+WeVryWmxOeixQxkI3Udilk9FZs7ADVcLpp2qM
2wGRh8r8kk3yyjwtHmzyHeRUaILHc10us1NrfkEegdcBFNcpqG0g41uj73fXl2NpPEDJ5x524ngY
gi7NFO3Qe3Hag1Cz7Blvk6rmfjJ2LYxo1w0pSwNCfh2UikbryAsaF6gvabce8FRV0B0DL/uIQkG4
RbY7BccPSDovI6Roul0WHPtk2qFOsylT6zH2hmNe6kcr+Hr9By2dI+hd5hoD+Dz8wuXIfR+MVmZT
Tx77m+emv/lvXxe2uZaVFWTV3DvNV23cadLKbC5N5vmPF3Y5dO5F5ccjCKbgkNW7MXuvNSsRwtLO
oKyPeAcwWwQqhZ0Bc0La9yVPLyfWN8VH675Nt0O1VhyZna4YhsySNAYZHnorRK8f5/LQNBbnyfPj
TWu8a6ybIL7p8ydozICbrwFvFxf9zJxwB1QmItBxRO5ACT+Rh1Oap+vLPk/Ki+GgUgl2CST0i2K4
E6B2G8Kv7k6y9l5r+xHNNwpKtdbfFY2+c0Bn+V773CJ7fd3wUvCBMi2OiUNMqnfeMGe3Qi/JEszD
EdlLGeB/P+y0XD0MqnWjqs2Hqnf2/82c4J0mNUWoIcPcTMZU9MMhNqUdCNgt76L3dhi8wUvBcUjj
mQZvDbJtl6NDwCX0uikMqG1Fz6UW05Iag92UNkabrZhaOllAdmcGO5pH4QS4NIWsRG80XR24sbnr
yuMUHWkZuD55KybE0BveH91sIOV3i+xZyT9DbTg4P6+bmCdE3IczksGhFZDuVJHip0G5yHB8asFj
eR/XXwPn8/XvLw2Bty+Z7FmwmgLq5SwNYZD6thHGblaSJtGHe115Kuy1ftOlUZy9UUTdV3YZyXJ7
fm153zP/67D2BFn8PkoTzBEnVjcE+EKQWKqEvA6AJeOog/e/vT5JS2cS+rB/Py/cMLPWQKnSMIJU
6jekSOJfVbz3lGMYPF+383IYANhk2n5nKD5qf8KWDUYHqQz0NVwC9Y1O9rhbuW1eXgUQRYC8NRAU
hFFUzHeQjBiswG4SF5aATR9+rZt9Jd8NkBBfH8jLXQWZL2qpGALo9eLKyceIGqgFGqYoniFch7Zf
NVayEksm9FlrfUZDkded5/LMT+qAC3u56kI3kxo6mIvNGq/H0mKcG5h/wJmBXh8zLc8wkKfNBsA3
ssIrs7RggVcY3DE0FaAGIK5GpNhdM0Gz796Pxaeq//jqNZhZUO0Z80/oqQublrx375SSxFon6IpI
MG9DN+8gq3fdzMt7nw0F9yWkkCqUYGI5zPRLc4qNIAHpe0q9Pa1gpyQ8Ddz+aX2nN69+FFxaE659
KTMro7KxFt8Y78I17piFBYHnkYMHaSCxuiw6Q9VJBzRFCleCMGt4spt+ZbLWDAg/n/5KGroaDNjR
DvzQ0O6vL8bC+b4YgOBAMmmw0Kzj+1nxdTDuoEZvhrvI+PB6Kxal4fmVAdbOEE5GGA1N6eRR6ZLU
LG467bbyb+JiJQ5amipi+ZlgTkEbSWxFKyrFQ9TLKlzjR4nAl/rp+hjm33h5r86PpL+fF1ai7UM5
HxSzcIuk2+b1Nm13tjdt32DE5OqGP52+ITE+sCxpCgsdqQCrvasCZ9PSyx+OK9nfxZFYkDnIc0ma
sOrST+VWGEpBruauVY1wLYdJ96yHUftJ70tnd308S2sCcxlSzBBH0GYjLHxalIYRhXHh5vG9q0qv
LjkC3Tn7ujAQBIkS04j5emPcVWGx0eRiU/UrVeilEwJuD5AjNB8wGQknJFaSIE+RtYIleqDV7XYc
3Zz+2WllURZmCvAEc4T3pcnGFgISQxo9pAvq3NXlU5G58esX4uLzgm+XuHihGObzHuejcNfc1MKW
Ap1BwgJiBUjqxDeIWUGTUg7aLKtGLzDKYluDSu3OmZTm9vqOWrRkzAzXtB1iSnj+GnKUGlo05S57
bhOH6GR04baHUuq6mXlVhdM++/R/zczLdXaXe6SoO0/DTFx8LquBVi5noxrvPfleklxNarb9+OO6
xcWBOXMKlKhdh5ri0mJZZ1mDvhFLj/Y0EmNj/l5KV/zw4iY7syFMXtPhw9LZRlj99DVUSO1f1wex
cFjmJzbgKVj2aAudB3k2bbZkZnHST76rFg/T9CRl8La3+Y3c1yvrszSSc0PC0bfSyJaoSvquvg1j
OumHtcB3YTkMlHLB7KKhPYfAlyPprKSADQdBFVt9lq1Do93qa1izhcmalXAJ3Smhv2SfQVlooG7V
Se9V54OO2JFqfm+scjP1++uLsjBXF3aEuYINwknbGju6iZhn8lwWKwZevnaIqDWQ4GD0iew04WrM
/HAEZub7AFlKToq9LXx1U9fKFhDlRkNT8/p4FuftzJzgkSlJeDH09dL7OP5SGY+Oh8zSMdN3160s
8NfN7wQS4TNSA0odYQc0ea3LJSql7iw401dbYDQHRW8J6z8N1leLFoE4++gVw+t3NmYJJrl0CMZF
/CSiexE5o8J3oZVIn4c13tLFzXD2+fnvZyd0UtvUKZ3YJ/qut6E6M2WseOh5tQXXeTEAwQfUhhw7
kKL6Li1iyc7Mj1L4RQ4gPtmv0VwvnlGDnhpa+EhUihB+opg4SqiCvU9S+UmRnODWHvr6VsneUHlh
L5xZEpyzZuUwWFRYsiuoGbdJsRLJLK4KjgbhBJgHXqjCaIOttAaa5m71Qx6QuljZy0sTxZORrJZN
Ig3G2stFH/sqD/QY5P7gd88NAoGx5tyz818fw3Al/zUj+IEm7fVm6uYGAUl97kL9w9i+5XSAAJO5
JQleIVK9HIlnGXXVZk3o+vn9WN0Mx+uHfsmTqbN4EcExyQ4x2KtbLcpzzQjcDJ0sHSWvKnJ2UX6X
B+Gtoq3cxour8teY2EKjyzkCoLkFDHiK9/CBf0lAU3W9/uv6mJb2Fnk6FT48gmVL9M5QFyl5YmGm
a+5+Ibj6lq8zXw4Y+pmq9XJBENLSID0B7j2au7p7lF7fpqMg3P33+8LlpQ5NxrsLzLrePDlWdYTc
bwuf0YrTXVqKcyvCAcl8wy51mVEY+ceDFHxBsvj6NC1tLG0WM4I0EE6LF7llOey6OudoWCpEMCjt
GV76hKrqbeQgnEgdf8Xe0qLDP2aQySGtRqR0uSx95hSa5XFOCNc271qekq8fjwFnA5BvmExeZJnl
VE70kNZsd2juzO7RVmCz2XiIqP28bmdpYXCKcyA+XypikQhq6ERv1RI7doqKUhvcqFLxaBvxSkyx
OF8ohyjkpMhRyPPfz65FCfK0aiiZr+Ih7uxN2JorE7ZsAMY2CIpwXZaww3KnS2k4HkBrVMEeQcMu
0leGsBQWkaCYO3TmR4SIPphA5FmjPeC7KmmHouem1U8tgpawE62MZdkSsR6NmQTHIlDArxW7tpuR
eE/Zala66TYxVE6D+aYB/TWjXq7JpCexb1uY8XtASQAqSrDzeV0f7eHz9V228NqjCsCrG806quHi
/VhAt6cOUzMHsJtGuzH6g648wOJhtrz4t161ctsv9JwSTJzZE26x3MvHBqoq3x0JlDOq31p1gBEo
24SHBK7LXQhKKX9DhuHCqBA2y2YZRAFYV1dLtkWyk9ZE55aOqqVBJEwjrUmGV3A5CuSNmpL3TKLz
GHbjLivvA7tc2XprRoTroJNHM0pgPHAnpGatapt7t9a49vhfOqukEYF/27JFi6swU4hQDn1s8bjM
zeeme0I6/fp2WxyEY9GoR45BIwd+ubFbtO9yR2oCt9XC9+0w3rZZ73ZF8eu6mYXmNlIYMi7aoCYN
JEmYLGlUSxsSReygr45usnfnl95Bk2J3MoYtkmtA/XRUO9uNocBx7CHnmryeEPPyNwh+z1RDI8qN
MnAl52DL92Pnr+yIpZv1fJDCWQp0I3Qqbe7Y6u+j/FnSs4M1mbtYJoCTV2wtbQwQzzw22N+EiMKT
sB0Kq+g9izC9uZniW2slllraFzRXIrIEqd1LnMx829rktnw3U9JTP5iPktqfarpRru+LxVHwEoAD
VVZ0Rex5LCfCcgUkE93CY32IkRX/rVZGuPbSXHKqMC3zNiPv+zIfbyg+GsYysXSlE7LlyjErbp0E
/W5IkgOj3xn5h9ZYi7OWrqZzo8JukBo1bdRGCVx75tTMAjBFz2XgbQN5bS8sLRaZrnmAuAmAYZeH
uE69DPYO0AK9nT8GEiUzJw+3odP+eP1qndlxhMQwDdNTq3U08fm9vvMHZRes0d4tXkcII9PYrSrw
m4qVE0ORBk+tp8AdZPO+mIoPXmq/z1ppI3e+CzvaRwhWAaCZbhy3OylaExdbnEky3wQvHCqQQJcz
Kdvd6MmxN69Z8I7ao9t5/tGztbdcUFAtWzO0iQKL6A5hfhoA1vWBqxUjZa7fQ/PLKtYSkwuDYVdD
+AaQZGbGEAaTR36nq1VC24oqve8N6Xaq+yP6u7fXd8XCPscMGiYW4R6cz4Jb9aHGTDWVOQsHi2L2
AFeOufWlk9/+vG5ocTywPMxEFfpcmr9cnK4I+jBvoC9Qq+jW77RjoxhbtTZXqiwLPomgGwwA5Iuo
LxqCmVTR4bODT9CV7Bs/OK6V5hdH8ffzpnCI1GCIGnXk+VVI0NGOzca2fnSqsnI9rFkRrocM0Jwf
xpBW1AZi2J6zkUiAjdlaDLSUmYR2BZZphNGASohcWajXtsVA1tWN2i+OlBzKztsmerGLjGnTQc+u
xB8Utdzo4en6Xli4ai/sCnGLnzu9YTQskkGnYpAHENN+8vLbbILnNli7PpZ2xCysCOscO/3FC3Ps
hkkqu156T7nnnyTNtnXYf3r9eEDN0cLGv+lUFw5R25i9auqT9F5pvlZttZfphnG+A1bdSclK39DC
ebXo95tfzCTI0EK7PEalVeUATksfOhaifPveULz91NLCOL2hhDw7UcSNEHJQaGC8tKT7Orn4nFRG
Otb7eFJuWsA0Tmnsr8/dnzy0kOa9sCPctJnZtEXua0DZRunRk4xtWaWHQa6PYfkEueZRUxAU9dpt
RwcdZaeb2i62Q76GLZ79wrVfIfiNJiq9DJZgbsdG2+iIKaYxFfPhPp6+OF6/iWXYlaan60MX1pKE
B1sS6lAKA39uzPnvZ7mConYCxZmC5qTryCHrt1Gwn5pvef66MO2PGSTGEHX4w00kQtT4DWg6+E59
GhNrU+Yl4iIr/ko4Yi8sCP5qUIscdg0szCQ7DTDz3fWJWvw+0REJHBB2L9iIpcwqczlS61P4OZd+
Dfm3658X3O3/fz5zMxOScHeIblAtk6or5Kg5qdGNHm7zZJt2x+smXoxAn6mNeQIqJG7oBxYOUxc1
o2e0peSaRwdtxLRbS6UsGiDTDDnXzHgjAiQKz5fJpMWemzzkPvWylRV+MUXz7z/7vLBVyzJLx87g
836yU1r61qSfvnH7hjk6syHMEdI0Rtx4tLF7rbYx6Mfs1ZVE0NIkcdWBi+Fd9LJ84Wi1L2l+67j5
+M2z92mwli1dmqZzA4IvM3PHSlUY8qEfzeVDVfv5xqH6+1CY6ivfeGxUwjaYRUDa/ZGZFc5cpklD
VPL8d3XlUZHzbYmb7MeVBNPShBHoAt0nrMZTCcs++glMSmUhuSHdhPtW6fL7JEM/4frCL80aNxlE
YzxY2WbapR/sUp4DPfC3k90OSLX791avHZU62b3ezFwJJRWDMXzvpZnQKSq6VFTPtWLTdbr+XST3
wBKNlU32wquzMBjgGTQLlb6AKhVqYUmphiSINqDXkPVbownfkctFxSC7uT6ipeUhQUsD8ZxvxjFe
jiipEt3rYsc/ZVkmf0hkX/9keM5av9KaFeFq1CaFNo4uCE47vf6h1T/eMIaZK51eaCT6xEoZWLHR
LJXKP0XjYO/RqzV3k595++tWlhYFNBy3IHQ8sMwIa+8o4Rg3Fqy5jvrb7L7nzXMh/zNk319tBRg1
mV+OJAkRseSejKjnNHYSnGwrRxV32zTqRjfyXROtAXjnlT0LV+bTf2FpXrOz0KENp3iQ5Sg41YH3
YFXpqeNVsjG65ntmhIdItT6khfrzDaObC39zq9dLiv4+jEwVJRH/hLTRNqTSFBtHeXwMrTXmATHf
+P/RnVkS9nWBFFatVpZ/aoZY3YGlS7YRhNj7WpeMDyHJrE09FtE2VDKacGWjuM8L+EiSpNT2bYKs
y8rlt7B5GC5EYkBO6dkTCyJOFGdpINf+KXeITrMnCF9QXnnWnN/XJ3jBD87txegi8VJ5WT1QmlFV
BqPxT4rp+VsN5Zaj6rT+NivCNTEeIdz9/wyfmRJmGJIi0+mK0T9NY+dK45hRJoDENqhsROaU7ZTS
OTX1u6SrVt4vixuXrhLk0XGPaFZfbtw0oqm518G+0V7ibwCp/gYIdOL3IjpmfJbH9h/bq9ZEAxcn
doZDoANAf4OYexjKKANSUPinUCuPaV/s5bTceVb6eicD0ouEvw7ei5YNIYApci3VSzPwT8kwpttp
rJV38aiU+7Ycx22chvbKvbm0iGS6UB2gz5aCiTCXTjmghSPj1FD+q+9SCFAPpj/m77r2URr2pNcy
paBBbcjXOsWW5pMrR6ElnpwRkcHlImbdlKlBovgnLfOOwRjGG6D4e11f64NetjNzG89mTJGmx7Pj
nrAZj6MaB6N7V7XfmzX5iaWzTWD+r4n572eOlLiMLonYD068Ojel/6O2Hh2kaJyP14/2wh3KfP01
I2yNBqU6aYCx4mSjXLgZkvhbF/fb6zYWZwvZzT8rQqVGiAih/Oi1zrbxmnaDJNJjNRn7tA1WrCyO
5MyKejlhZZm07aiwJlpejXRgV8ltZutrLndtLMLWrj1lKsjmMhbfiTejJu+7nEdyk5g31ydteTho
h+Pd575HYSvrXQflwjSv/+Ccetk4KkG94vKWxgJEfu6DhdLhRXhbxlYEPXzvQcRB75NSZ+k+6Mf3
1qCuEZ8vDYYCAv1i81gQqrhcG9Mq7CC0Mh6BfvAh1c25LLzicxYHA9ifKqAMq6EYRAcINflSk3tu
Wo3OrtbHn702+vdOY6crmdylk8lzYGbd4L3GeC4HE3slOpFF4Ll1ja62RmXpmCv+lli02JqJvUbW
tTQwIokZLYkUDTxEl+aqIem0tsJ5V8OhScuNad500SvFD/9cu+dG5gU88zaTLjXaWM43hLOJzXew
/sTd4fqGXhoHGFPSulAczh0slya0IY9N5GLwmd7e/ObFB+PXfzMghA4jbyugD75/auNM3aaUdPb6
YCLH3EI4+t9MCYfTGqXY8HLGIuMsreSoG7/k/PYNNjiXdF/RmkjN9HK+0j4z1JxuNTfgtk7u1fpU
vyGxMcc7/5oQ7piig4hpKkzJ9WBKjVoyTP4KYHLprJxbEBbd9CsFYgQGMaFk1ivbcCr2mZdttTXi
vHnGxXfHuSFh8Sd7mlS1ZPFTBxH1u6J75yR3NRlToE4J/7zhstHRX6YOBvgMlNDl4mSaPaisjeSm
cDtku2hYywksecw/Klq0hc+Bt7D6qidVUznWGMh/KsWPNWqC+T8XpwuvD6X9nHF6ERH2rdHpXMPk
Agpp503qu6SBHMlYeZ8sxdRgG4F5k0rmmSIMAv4NpQnDjJg6K9Ju4yWyeSwljeZUuINuhj4Yj0nY
9RDS9Xa6Qgu5OIHgW7CLIAEolMsVMmI5aRQzkVwdMpYJTWkjWrmhF+eQl7tDy61mvQg244ibrq9i
yS0sMz0NuezdJVGu3aS1l6z4zqVjNAP0iZRnLS+xeDj3R2ZdMUmuMRi7Xv6qm90ujJ85vysrtjhr
FFy5aHgqAKC4nLW6ySe7jNh2WrC3ul1g7K47tbXvC+em7qYALshGch3/wao3Vvnpv31f8DdaYRAD
WPOxgSGng4zWfr5uQFnc02czJDiayqsddMmwENpbJd0o4Sb6LP3QTtIP5c//O2mH5FL1m+L+GG48
7cb7cP0XLG67GZNBKED1S+QWk0J71GCMwGm3+yDZDs5WyVa224IJ0p1IBOIeQDyLjSHqpEAIrgW2
O7ZUCqdx603a+7z/eX0g81oIPujCihCw91k9yKMuWW4eaJ9TJz3kg++GDlUOP+1/6eFaC9+iPeKO
mXAIjyoCF0oZuHBl5rbrGQgW0bRldPEGCStkzCrtVm30NxwmHsAgaFD80skjC5vRsGBBDchcuFbU
fxsRtZXH8sv1OVxaKciNbBIzlF5N8aVd4scbe0I01/Ie1eCDNr7vypUi1NK0zc1PBNVz15sYf9Ze
P41IvjuuKeXRJkuUd1JQD2Bv0y+G5aG7okcrkY+oPT9Ho0zbX5OzFzmLRmtVK70yDCG1a4GWJPXR
N/J9kNrvaLzbKIF/oBn9GETN57ar38vTAP1m8mSOwUOkJrdGUN2OxdrrUoQk/P83wfGkwgli8saY
A5Dz3zQEkwbrCDdm738opBCt9ngfdeld4007MHM/B58fV2b9DqT1yklZ8DkIeBE3w1NH8CymNQZM
ebNAjau1SXPUTa/ZNmpSHIPKL/ZtWuYPRRB9hypvrUdQBE79f9R8GYwb1kG5XY4aCkNgRp7kuErW
6g8TScyboU7lx7CUjIeuNKJjPsTBQ1sNxVM6VPK+QaPwVkmbX9f3+Z/Xgegs6LacGQgsuodEAsLB
tEK426jzmaFmbKu41jf+VPQPcTQqN6EVd/+kZRJvzN5r31d1UD1kc2MLTFU62C413/l5lG3pZSuP
CssIkWAllY9Z6cdfr//QxaU6+51C2NEqhab1oee4kC8H26Aoxk1OiP2pGXtEHhoTArAaFWAnyNfW
askVnM+QcGiUsidj0Iae24zazg7uEnPcSWsF74VABPTz32WYf8TZKRiC3jOTASNpsrHUfWAf8m47
WSuvhvmnvlxs9hvQAJKjYu4jtoxW6gPfcStNPzhddRjCtZTo8mz9a0IUx6P9sM2IfW23n+LPaSZ9
Vsz41PerIfCSHZOGK2o8GgVwMY7PejqGzSZw3M5/8utoUw76wW9/Xd90S/OF/4fpAMiA/UKRIlJb
PUEdxXGziAJA7BAUPF23sLTu5xaEzWVOtax6MRby6aawb0rze/pDW6NnXDo7QHo44DN+6EW3o+Vk
mVElju3KubWtIA6PnH+U9idUSXvOy9YK99cHtThtOih1Ih2SOWIR2VOyRM5DxXFL7a7PEN9aKVIv
rj2pKBqiYMtEo+zysESO7nlRLztuApKSVtGuIJiqnNvAitbeoyJY6Y+jNs9sCcFUSvYLfpDecQfd
/mUEzkNZm4+6Mz5C7QB+xzj1dfjN9NRNn8s3teHsxk516c5eiRwX9wnsPRALwA1FvupyyF1QS2M9
juzEVkNpTk8040fO02ijmNn0DR6nNWGoNYNCjBVFlT45xsTG/DQhJ5Pr30J5U95c3yh/wijRIQFE
RQyaMhj7U0BXgkRsaC6NHbdurf5WacvPU6Eq29EbkkfkPHOAdfG4q0rT+GR6iXabpFO6g+yp2HaD
Dilr0GU72pe6m2BK26NelHBra223RRa43zqNoR/6OPB2eVeqD1xeOar2TrAyiKU4bkbomTNNJVBA
caYaaWwqNEHdWIuOmnljGDeGXO4rCKWTbnd9wpZW5dzWfNLPrgmlD8sWFBmonNwqnmwl8W7a0Q9+
2kHebIuu9F7/bKWrDTYZqDeJkMQ6mpQjOxiqqecO/UH5p4hXDvKSoyALR08b9Id0ewhRkCEVSZbX
AIDs+N50ldi9PltLZWXEX8Bk0BLB/xzBUdj1oHRFqnuuFPrjBzNv4ofRsqNND9SbzqngWzd59EqM
hgWCPLO/j5Is+5tUVroTPBFrHQaLo6WFDxYxSgO8lS4Xr/G9bCrnsoAW7GRjG69RBC65eR4TAEXB
qNNhJ4RIk51HDf0yJDal/J/S6z9nRbZv8mFTW2q8qdLid+itcR0s2qR2jQAWFa0XLM9Wp2ZN0bAh
e+khqHat/qUo063U8e78VsrBSoVgyfEDW/8faVfWJCeudH8RERI7r1Brt7uLdru9vRBexoDYEQjE
r/8OnhvjKhVRRPmLGzH3oWfI0pZKZZ48B200SHohZFfWE4hyGTsRjpoxhZP+gyER4eprodjiMp0Z
UTw+qSBPwS03CkkHSvik8NdqAksGXECfbA9ZpxnMdbkPSjZ0Rp8i1pNbahzdamWS1j4///3MR/S0
rxFz4VAlo/HLTZ0TKnab2wdraR3ORzD//cxEMwwsKmKYkPTkWQ/xsDf7lbO7NgrlwnO8LJlqikni
z0S8oknr/zcCxWnH6J9jjhPDsRHyEPPo61SSZ4e4K8nStYlS/DUYi7kloToGCap9ZGwAal6l5Vg0
AY+CChCYLK4yzh4vjTIWjhdKd+NqB+GiRreSN1hcizMTyijKrms7zmEiwSvLAApn5ZZZutVmJW0T
9KmugxLW5XYqMpuNI5iPw4HsoxjVhV07fW3yFVT0ohWQB4KhHLgeRFKXVgxWeKVDGlwGfZCAuNPn
r0UX3N5Wi+96oDP/M6LcaD18oQDuMArbsnxOzNpvMuNJjOMrYnOk5ytgxOKu/dlPEC/oOehA6Pvb
v2ApGjn7AeolM86J2q7FDyhKJJXi5nEsrXdDabzm8bixXesv6vYgN0NzB0rQ4CdQq2ksgyLVrMAb
dqnfyz3aj1d5qxe3H3pRQfA/c+uqYnSZV3C3ivH0bxNnl1vCl/Za79XSNebObQ+g8J1hSsoOnPQU
YA28AMM2tXNkPJjxhrqxviNORx+gStIdkI1k4PbNspfb6zVvCDUCxszhTsP7jCJvq+zK3GFF4sLP
lYJ9RlXvxWTGph7bsMmqrScLPdCcyS85W/FMi6cBtMhQL7IImLSVYIR3xmQ4/QTkQCbFIdcMhAmI
q/ejrZEAyfh2d3uci/ZmjqdZbRQFvnmRz64M2iEWYynSfKnxIU5/Jd5zHn9o67fbVpZ2P3qgUWVB
hIAGS+X4OQhX83zQXSizdVuK0GeoTkP1xhoUFOhK8LpiS810CKT3mcYMpL3773n8Nuh+jUwUKBOG
5svtUS0dgLNRqbtTj8lgiwGWhL6hbtCuOK21zysBTza0ttYhbRAy99vQfDb+6vNzmwJuKESIit/V
shxZ0MhGRijz4ww0Ndu/mZ0/31fWHHIpxqRr+D4tP0dl4adsrbi2dMV6vxst5hEg3XS5d2PqxsNQ
uy4E6p4Ne29FWxIdbw9i8eI4t6H4gXZ0DLwj5xwNiY9VRjd62j3g2fTGK+296w2PFLqCNBP2pur0
z6Rco0eaZ0n1Q+f2lU3QcgNlXdyc4Pqp/dx9K6a91zq+EM91g67r4WWQP28P+fe1fmUSGf+ZKA3w
IpWTOII3SLsyd0ONNKnY121kI508pe/7NjJ/enh2nigTSD6DyD156hw57XkbMdRjst6P6+SzkEN2
QItBcwJFf70VNZtORRKNmyRPPlVxYe21ym6RqRnG+2MJ1HBBvueBNR83hrKnC7c3bRmZeDYOSKgV
z9sK/3DW8H0LBxOF6bnnA6BPvGKVPUEkM6hIqBMOAYk/u/nX2wuwsK2R9UetE3IWAMmqwKGptWVX
S1Qj67h+tdL0m7QI9zkpDrftLAwD1GR/1nn++5nrbzmYV0YICIdW/zDUfh+tXC2LjniWUAKtFxoK
VNyYaLy2iZ14/n6zQ+1zP0TGLLBlFtUmNe9Ug/idEAR/6H/WlKXHExoQEpG5YVY8sOwI6pW/mC2Q
aUPTyEQfuIoUSCqjoSIv3bDxjGPU8jdhuD9um1i6i/Hw/M/E/PezBeG6bNsG8ruhGdU+yX8gsYWG
y8du/HDbzsIGQxsuNjBSwPZcG760E/esSqwGQ0ExmgVg3NX2LSvHbY3W4xX/ubgH0KgA5lBsADTI
XJpiBq4BFKZc0Ifyp7ovdkiGPIg8eT/J/ChGe397ZItbGtwhiNlstBCqT/hY04w8sXHnjM6xZYfV
Z4SBn3vlGpEecBBWgx9NBfhYWgsB6a5FPNrL7B+JcnBQOYWX+yMZtD3tPP1hQpllAoAZG7DpnPhQ
ZsCxQDCPSj/htebHRk5WIp7F9QTaGNSjYGy7UtTItYrbwkbFetLNXdSNO7vetNrKA2ZxakG2gK49
uFiIHl+upOaAxZLx3Asdt/efu7q//3zhBp9BOEhboQ1X2ZSF2YmGtAimyFcGTNG0ub0zli5ycOZB
CwR+FcQYalm/rkqd08nD1UDHk8WSn4ZZzOw4GzfVPiQ5gNMga97qjnjflMa7aupXanxLBXVAw6wZ
xgKJIkhtXE6gLrKxqSsb8A/b9R3jychZwLvXrJhh1WLXWF2QlE5AnJfbI1/wKhd2lQhi0sGRoeUu
7Dryu1fJzzV1D6MZTyDGYmvdr4vGUDegaIrC/ag+c9FbMVbSAcalMzv7mDDZ+lMyRRvTGT56I7NX
3Mvvh4NyIIEWhD6bC6wrzuPsf85cZtzovdM7BVwZ+rc/WFCAO+V6T987hUF/pZPXbUity+cxj+qN
J91pN1W63voEIc4TKu+Ye8Fpe6z71H1yU2PYsNSJj01C+gAMS4MPXcU+iBsCPdQ2c4KEt8O7xJro
y2i2sS+KjgeOF3mfmxLvXySoc9zTKd3eXsEFJzqzE4GLG8ljNKorgxzwrtK61HTDfsBPEI/mNPij
+ULMX3WycgUtuBJQ5hGkqn/Tyavdy54xxYXd4RZNBXTDGkzUNnPuv35gAz3wGBLAVupJrBCTRI2L
68ftnSD2xl3RnCzurviTxUmbadcRpSHvrj7gW+jVDk2D6MaAAPCQmIcoNp/RkrpLslTzqaOtRFOL
DmbuOET/AtItV53lk5uaXI/7uZqrfRWp8Wqn9eOYFS9y0rmfFwnuv8gnrbZNmfk+98qV2HfBQUPS
8Y99JQDKyigjqTXg7uv6B5HFj53lrKSwl0432ikRWgMbBd5R5TYfYogpU5yqMOKl/qB5evs6Vr27
b+zMPRrJeCet2hzToX0Tb1OQDYBFRo0eZOFVeqM3KEMaT4w/M/OFFd9un63FWTszocRcqIlHVePA
hCCRL70fJFlJ6CwaQE+tgaZXaPyp0XyqC2HSBIk4Sp4tQHNZvAYjWLOgLHxeC1NroMWDPucdFP/W
oovFzwMJhRwR6IyvpMGTcZxl4CvMECDNmuz9X7dXYKmUj93koVQFfnfwMiq7SmpaWw3uCPRbubfj
h/6XU+JVvU1dv5Xb4Xskt3UV5M5G+3Lb8BxRqHeHbqLjCN1G8BLqbtbdSe+qBk/rnDwX0Ufd+mCK
CrwclS+rz8P0vV87PvNCXBmEnhu4PLGjryDaieZBIa9AnFayYocyzTtdKx6qwh19o5Xoqcoia6sB
63Z7mEvrB3Thf1bnv59dkV5bQoYHtCPhWNAPhew/9zUK7nfZQF8QHngoc4BZEYyUV9Dw3qstt+iJ
DHXLx9slW1kpZQjq51XGNFFmqUx0fN7QwY3VbDt3ZQ8uGpjRRGgPAFuamp+MecqZO/QyLGLtYz+S
1Me7dQ0eq+y3f0fxx4iamOwEYcRDl32YRDBQkep9mVlvnub9HJMywDv9i+ZNKA64axzYyqX+r2HA
IFBfwRqhv+ZyB7TtmHIasSmk/DMEA+xub7ib2xtAuRmuTCibzOS2PQpeTOCn2JjfWrotWqBu7rvh
/mcE1BTQakeQopaZOS10g08wAqELyLWWa/O0PIg/31ci5Qgwgxqwoikc6p3w9jHdDd1BH1ceAsur
8ceKshq8c2U/NzeERrMlhp9+NtbGsWgBrhr3J/DyuooOqZA/yrpER1NoR8Qmd5Ovuc6fabvGGLVi
R+UzcpOEm2jakejSIB9HvXuOa/TrWQm/ryj877qjBom0KroQsYcv9y+KtU1q9g7sVE+lCEYOPbP7
nOSVCeUO9WKQHDQ5TMQ9Qvhs7p7Z/8UJ8WahYQBr0EGjPP80UfaA1NhYlCrxS1Qlxt7eRPXDoN9Z
N/g9FjhiQPzQY4+OzXmbnzn8rHNTKTVzQme/P7cerUzV0qqff15ZjdztbK8Q+HzSOxv9H/ECgvu/
8CboY4KzmitvgGFfjgBtYEYqWUXCpNmkdRAfpzGw10gql3w++phmumtUvq7o6ByhTaxCAjR0J7mR
BOl15lpv9y86OHtm6lek0q94ON08itKYxgQwpmHrsfbAospPPbp12e62paXRgIjOwpvKmMGdqgPO
EORAcmoKndYVe5rrxSYGsG/Fdy1ZAUYKSEfQxKDJTdnExNEsoHAIPCTfadtx2t4exJIDnmm/Zmox
kBqoOVa7iC0STdYUIiHi63GDqM/ZonHF7lYeMkt7GErFaDKem0mu8HM6Ly0T0O4xLIGeFNm3Ei/R
ci2/vmJEdY9t7wDzWM9GQARWN5+EWfnu3YopiLzMGTYBKm6oeaoJkMybSoFQZcSKtEGh/YIt5B1f
b6/L4rIjwAOOAE/bKwQbMJYOcrjGCM3CyHvgwIICD9L/um1EebD/dltYjf+MKDs4apyob206hgyR
f0VOZVz7tfEFK+NVf2MKZPdQ3QRAAtmqS/8ymKLwJmeQIRtBNa6T9tHT6Iuopqea2W+QHdzcHtri
/CHriGwEdAyRwbm0V0Nops0aU4agyPFdehzqtWLu4sn5Y0GFDWQgsOUehQXP2TNtM+VPsXuI1gKw
a933ebeB1gC5dQQwiPQvBxKJsq47ExNXJpIjsngabAm6H/4pbvPuMeobI5gGpIZzt3A/a70tgwI1
Rkjej+6+93rA9sSGOYAE355f5WH1e+sgQ4COnTmDDMKey58lqpxmWp/KsC7a7wVNn6wadBua06XQ
duo73yuI2IM57/tts0vLem5W2bEyrgdgUxIZttYQVE2ybeT72xZ+wy/Onoz/jgzZahw6jA7b9XJk
jpf2XlJoI0YG8ktgOoVfShe0nILbj0RS/qgB1/Q8FuAxAK2v4Y+lVmxZkTXHxmvqfYyW+kDrTbby
Ilvybb/1k0Cdj+tNBVdbU1QlpYkZZ8Nj8rlvNiRZuQsWLSCzaVsuGqCu+InSJBdummKrUZn4mdv6
kfZW8bVS7tK5gbKdZQPd9psJ93J+GxdqJMKDj87Bw11O3UPWHnn3wkDQeXsl1wwpeyV2IQYoGAxF
kqCwXm2cvDmNxVj63DM/3ba1dBzAsotQ2QOA31MfmkMaT/DXBk6ppj3pg9xCm2BvQpW3odnk5wP7
REi6UrReGt+8TsYMW5qBZZcTGTciidx2msI8OlXmi5sTf2CBFq8Enyp0/PeBOLOjXqrEk0yHyCmC
27HcoJllxxvwtI9gNs8+OvkjBCs7HQd+LjKSY93pm/un9ty8cnMUsokiTUcAVNINl0E7far4A7U2
he4T53Db1pJ7wX2IycTdDrpSxaulqBeldq/jodjqnl+b4LiW4Ky4bWRpryAEAkxubum/Kru5qHdU
Xox1w9tL7A1Nm94ZTRwFkdEBuZHlzpaZQ/bKi0T+zVQicEGotySWaORljDYhTGXLD63eBW1C/En/
kFK0wKHpYK3HbiG8QKSP6p8L8rFrQF/rQgu7j6IptLQXPO4LuavbR8wrREdvz+iC40JgjEjMBDT3
GsGHuhc6RhkjIWQYgqn9qQ37Lvl428bC1gA4B9sC6qxkpgC6PG2cUJlJpydoT/sQTTtrOP7F9+ec
IUJ9vCTV1ChooAsqxoaGHL110m/WijOLv//s+8rvJy2YJXsjp6HusSCjo9+sSQMsWoA4E9wgwvwr
7WiC/EeRg64qJEnm65vJi1eWeckAWrZdA8oAeOGpDq92+VAU6J8O3SfggXxNuxP5NXs6bNX507j7
0bU377OzZzxSNzmPTHStQTXJ2fRecYwY8sND/2iM1qG1uixoBw9Qg2ytp3fBl4MKA6JmoMgCtkwd
Wl9mpNTQ5h1OlT8Mgf1R87aiXAltlo0AfgK6WUCI1aSOgQ5v5owJCfOJoZKaeQ99RCDr4U1vtlGs
BIiLxnQkDtFniZqj+koyB0/XSAljPbff9z17jWPwiGsFO0l3LWZb8KiAIP+xNf/9bN00znJbHzO8
+cXXPP9K2xc7BWrwrffQfLMGkF5yNqjVop/zt86wWks10B3ltNAYD0UTBwjV/A4SOaCIXbklljY7
uhvRajsDLR01otAzYOqiiePaM7rA83hwZ/Hy92aHrh363MH8NbctXU5aG5tWSWob+WMNGcRHNt4J
L7kyoHgcw54AyQC4OjSbnT08rPXrL60DHnbwNJgilJOUu3psBwfE4nQK2RdJHlwDFdK/WQILtxf2
MOTg1OS35wzJxLwe6ariZ136Vr7m0K4vSAMxBvYR2mrx/6rPp3qUs6RlzslK800ZP8Te51SC/TQZ
NyNbyehe7yfYgkbDnKHGi1I9j1UpawtMwPapog/pYxrdXSi4/LxyBNMhs+lU4vPlO7cKvLWYSa1Y
YnLAPQKvb8wdknihzFN5dsS9Wto5FZ11quQ2aemmnU4QS/b75kitY62Tjd39pCWH3ugjrZ0NvRPA
d2VfGZ8nZZXHzmCdNO+tsYA8Tx/6Yq3753pLY5CgGJvregBpqG2LwhvKZsowSJq+b/pTE6PjbhWb
NL9fL9+3eNrO3Q4OQF94OCjxdDV5IE9GCHxC+r/ZtaKwB+hNG9Zr0qfsE2bZCIqqeA90jfFWeTk9
8aJOE1/L0bCDtgjxYHQefxx1p30eGPLh/hSx9FOvAZTQmWP/aKaz3HPZF0fcMsXeittsXxulviUy
N9JgTPXugFCEy41VyvFhROx4iJFo8Dmvh6MUXf5NNOC9Q+VpDBhz6adsGrVPHVja33XdCCqvvp1y
HyQRSZDFE/h1GM0Cp5DOZsh6Wu5x6QgfmaX6mVVM7IfKNN5G5r12VfcrHTTd1xICIFg+pd20Qw4s
ObZSxl8qYJUeW+n2R9duUpS/RWP/Gomg/+S6XGtQXVrp+RbGaxt5xKv73imZWZHCwko3pzzZOemh
Fdt7A8o5hfGfCfXZZvAIZegaJrxdn+2KZHf780u+C2nJGZgCerqrYKKqMJNjH9snQoZdqh2m5p+6
6HwT+nhkjUpuyXed21IOHzRFzTxuYUsKdx+TfyAOcLerN0DsDX4j5NgQAKqlIlrFpdHg1j9Rsau3
Vny4PVnXwRAiYnj42QRCB6Jfei8nRqc6RfPEiY6vPZ4/jcV9Oh3MtQzOwkShc2vOeEJUBf5DmSjO
0rjRqHBPKfkqHkv38/3DwDjmvm04h6v+fqT2tRqcKfaJGtx9GUFV/pFZjfZhyo3h2RIkX0HZ6vO8
XPqqmZEOvh/72IVGgpLiiPo+FlPelidLNs3LUMsjdRN92rYpYD3ImhIfB/6LS+psC5IV/ux0JcjS
yjLxwcNFNiRFqoC73Hut4J5cSMbmzU62ZonJd53AqPXsm4UuzBcJhqug0qr+w+0Juz7mszef5WpB
zHIt3hLntBMaiBpOQLkQwBVRnvDbuwsr4KSHQ0cuAZHiVak2QZxtJnRgJ4c0wRRpPgch6Wrjz/XO
mq0gD4NYaCFUKduk0lnvsJMmHqmXBMN0v0uEBYSjKNqBbOyKKjiJYzmapMxORkF8C4q4Nen9Yfx1
e0WWxgG6cDyCoPCL554aNVbSMjOjyk8SVKQvMt3c/vy8IZUNiwPy5/Oz+bMwhdFuSAYLn4+sL1O6
1bp32yF6abo96/Z0TcNsaSxoliXAnyNbdbXyqKQ4kozYXXqZPzmun1fDCn3ztQULZPzINaNkC+5e
te3GQADP3K7iJ8h5cW1fVSt+cfZHl9OF7+P5AXw/6GuuQEypSZLUMxg/UZ2zJ0Hc5APRRPKQWXb7
Dvoew9HQiANhtGGtWXdxZNgByHajCxoVtsuFQj+yzvOu4afup8h99nZ7G6x9XfHDRGYc2qktPzUs
DezuKP4iF4IyCFpIET4AvIt/Xv5+L8uBtIXLO42+Nkgf7VF3J1tmA2AKQaYe8YkaixoxNUtqYull
+6xF7wiYb1bm6DoQxUFBGhStDeCYuCICpT2612I31k8dbG3jcrCgEk17EpC8cLxDDGm3D3jjVYHt
QWEXooM2BZEN+Gv8LpIpaIZGS/sGhcA26EjUBshDfhxTqwTVTCyIXyZ2DxI/z33JhO5uoLTn7hov
1/xSl/kG1QYWjIb+Gg+d9exGlnZgSZnE/jhU09vo2dL2aaXHBx6XrN4ABc53pGLT46A3w1vR4Q4f
7HQArIRrjhbwlkCrua2dlVfVddyAUH1uzUCKHzmA36+iM3dSMtnEovNM6PdBDLpDiAI1nVTucVDK
d8mI4t/aolwfSCTvwNiM3DS6bdQE+ORBNbtBnvWk5xs0uW/MTLs7LMV/jktxfnkA16xu3AzhfhxP
jXmqE+OFyu79pJUrwZyKC59f0vBYSLAD8g7QmhpuicnuoqazjBPiX1RfiDn+qIrS2g+s7IP5Fflo
ZUN6SJJG/5KZWbKxoiHaoKbfrPyS6/sfvhN4eAgiYYtfiW9EXHKjjQzjZFq7qX6Q006mK3H4gquB
CTzkEGfgIaEm9SaQi5k5t40TnjpQk0Tl7vYxXSj/oBwI9MlMroyOXzUGa/JBtjV1xCmJIr5rjah5
Q4Ms5MO8qs7eG1mifwD74A8po2onipHuk1p0z8wuCs2vvEis5MmXFhfRIHA3uJdmTKLi+UjnaANv
tOHETCjp1j3Jt6UrUK1sq9HFUw4nkXaoijNaFiG0UjV/6LjlxxGCw5W5uX4DWYBMwQMjFJ6f7Ep4
mmSmk9exRU+yghNK/NbrN1W85d7GJPcfG5iCqwdJ5yxhrYyatyZwmIAengz7mNsvdFgZiko6PH8S
LAGziid8PrgfFAOs6KqkLlt6agnaOQlD0s7qhXiJ7I5uhZ0b0u95kba+Ba61AxeD/cCki2JgFUPo
CcRR70CR1u1aRg3UxmW7rdAZ9CEGqeaubjq5JgI1/xwlcrjYBbPnPPOMVhYXekOyEZQ+R6iix8Y7
Y42Bf+FkYWGhiWAgrkZ8pawukzyRIN8eT7J8NkC0rInvt4/Wgnc/N3CFIEF+hCLgRW/cqxchjXxw
psBb06tZGcVVD9zMczlmMKJ5Pmv9e2Ud5n1zMQj9ciFsidOlZ+V4cslXKByDfbSs3t+ep+ug2vLm
dUAL3+yE1FAkibrJowPpTm0uB9PP6qIYfGDfy5+N7cU/bJ7Gflt7UzA6lT5BsleuBUPXuw28JKB1
wRFBP+aVILUxDUmSgqrqNA56H3hxfKKt8xwBkrFyDFcMqeATOU0TlCb1/qTRDa03Mt+N9sqddO20
cHE7QEbhET9jMJTI1zKL0RzcrDshbBQZMHgBsNed+QLQzu1lW/DUl5aUKLgeJnC9G2l38vSPdNpa
ySMf3/RyZyV7N+Obxt6D2CEv7mxLx468NKucW03afcHRM3xihjUdi8S2HmTR98fbo7s+V+AChCU8
H1DaxhV/ue8JTVJTUGRpI2AMJ/apiDe3DVx7h0sDiocr4nYEXRnvTzLTmiCrNRGkoizetCIbdlmE
/tXb9q5P2Zx4RhspDtpMC6XkhV1Xo1mWdRjQW/RGi8CV+ywwoaNR7tthJa5dmLyZlAZqtrN241VX
Wzq2iDOdTD9V3TvW7BPv/rlDsgK9eYgBEb2oYWw9ZEXlmLV+Gvg7xnaeE1C+k99vT9jiIBz4BEwZ
eovVnKGOh6oNcTz9lOgbBOL9WuS19n39coelbT1wbs/vIwlBo0+m9e32719wBJikP79fSYV0YAgq
C1OjpyFPSTiA2OyJAspc+j0RRoMGTj19LilpVnIKCy4OKQt9xg5CUPAKBK5ByGgqEdmdJDk07LHQ
N85arWvFhHqx8phU3LIjespyn0CvUffpnbJ6s5M5H4V6rUpedKVXwIQBneyvgh3bNfLFhUEASaGj
kxaYWcTfyvK4EJsFAUY5nTLCzU2ZZ8dSh7yjbbVvt/fBoiEXkEKUUnXc5cqFkOm5BplHOZ3ctj5O
uv4o4gJZVGnfHy4DIofEMXLTSPjg1Fxu6N7CYxo0HhhROm7d6Y0DfKCn5ZMJ6ezR294e1XVqCYEy
2EWRbkdq9OrplUQJHyrDq0KbMTBA/LKil7H7bPdHcO0Eziq85noSL8yp1RYBVdKqaGCun77a+bEC
9zowNreHtGZD8dCTLMfc0rUKIMOnvDyYw2tifLpt4trnXA5D8TnjaCELkkRVqFnHwZU+H+92mpcG
lD3AbNp0Ok3qUAq2590uIuXKxXx9b8Lxz2wWJnzMdZFi0sHLAb6bNHTGgfjSSg5xbAxgSXJ2kZnf
H2xcWlNiHLOLRi7aBgTM9rAFoe5zAs3GlXVf2MogqEFKZs4hzMm4y3MjepGmceokoSw20BYR/MVi
QY8qEn+R8dvtDbCwx1DMQ+bEAN0KKJEUZ9CXnPdN4qQhcYjv2A9tHfvOmmtb2GXoyELOFxEUcphq
M4Apkp6brUjDzji+WtHhL4Zw9nVlDxPKM84ovo56yQvARs+00p4BdFpLvy8tC/rKZrUIC8BD9ZYp
U8mrcaBpSJP9yB7j/AgNEz/TUETetGtYyjVjytlPGij0OSC6AGj0C1AIBAQ3ep6iAA6+IuufiK/B
jxb3wdnglEmsK2+oNBuDm3nWoij20UMQpPHdzU2/Oa9nIRY87nD3XO7sgjssRtkpDXO7zd5q1rQP
jtbTlT29tN1AdAPaTPSd4DU/j/UsV5DWyDSbVpSiafK1HwPP+Xx7w619X4nUJyPqijJNWVjo5EUv
vnS5/vG2haXVOB+BMk+kMkbgHjGCuDgSdqjJPq1WQvL5E5cJFUgSAxsE9wKqpauOZUekzVgILHjb
fejKxyjL/MLUfTBq+CZfw9Atz9gfY/Pfz1bEtTQkPlLsZmIPG1m5gfxxe8KWjsv5aJQlB6jLGeJU
T8NIe4WeWcxG3/NKv6jZBg83P9VWKtVLA0LLIUrjCKTQNqLY0yMJVgu9T8LoQX7J1zzN2teVDaaT
rkqzXCShAd0vsBCuBbNLa3/+65Xt1U2FHKiHX5/2iJX6rV59zcg3EZ/W+L6X9vG5oXnZztZ9MsvC
rWdDp0H74e60fOVJszZRyk3JtNIB0wu+Xxp+IwJ7e3tXLf18JJ1RdANu/zqAdarSkgY07sOJO9Bg
QsmHO/4ErYPbZpaWA29/pGdAwotQRtlMYHZHWQyIUrCQ7j3vgZL3BoVIlW6AMvvnbVML5wS5Xhcx
Mk48QF/KhFUMCokRRGzDsrb8JBp2stMfyMjfaF0eAEo9FlnLVsKZhVk0Z8VJ9K2gc/YqgU+jkjSN
58WhFm+07y4HROxwe1QL2wCwJAwImJs5yFAuy6xwOy1F8iSkVvxWGEeKloe7LQCQhO4/hElIDhPl
RBqGNmipWcVhlD7ED94aqeb1FCEuQiMAEEPo/wQN8+U50ccUmj6m1ofgr/e1eGwC1xUfYr1YcVvz
z7x0+rAD8Cm6MyjoatQXmVkA/AcgnwirzDWe0RolNqi8NH40Vs6+1cWwYu93/vLaIOpJaIABT4Kr
hBXWRARpx1iAtMKFcmHlJ2jM7n6kzruuPrXxCMTEFHR0d+9q4QEIXiOIDKB17grymPe4QE1rEGHp
TIe2Kk9Jsib2tJDsnG3MjDrIaqBDQTlJri6dVKajCPNS+LHmp7wKaH2owG2Tl13Ql+hCj11/TB3f
LLTg9gB/J23VeZ2lNMw523UN1IA0VNeYSFGHoAp4GtNkk7XuBoI4u1SwBzvpK98DA01jGFtZglkt
bpHttQtta2bgXanrf+rUxL9ONk0jVjzM0lYGqBUZ/Lm8dAW00LgsqslqujAmhhYUFrMek8QF2jNq
vZVZWNrNs4YdEot4919BFphr5BzwYR6CN7xCD0o/7XK6EfLz7cm+9i5o0kFPLvqYUV++0ppPXEjU
aUznYWGPR/TBvqdavhIXL00awFDQLkEOA855hk6c3ZOJI1piJ0WHZ/iWOswXHAo61fb+cZwbUbyk
mzgtclh5F3r5O6E/9SurMW94dUsCtoBwEgnea8C5RjqKgqLeQwvTRXL0nzFP/Cn9VpnOviEvNA9b
d+2hvLQy5yaV8KJAw4GsCe1Do6ZouAT3ktH/hSs5N6Ec8y4rIMoNvsOQTE/UeijvZxKZ4QL/zZrK
5lhHvRnZDN+Py38K40e9pp61OEXIuuI0AiYKvN3lzgKRiM5NkolQgK8Z2oub8n7cMUZwZkFZBJDj
gIOhZSLM8sP0nrqbv9i12E7IHiPcJmr7TZ4Tq7HRiBey9sULomqFO27+dequdZDdRTsRQghohF7O
D+WtYyaN0SNtmB4KdPZ0bY8HvnhX5NFbYrBvGTVWRrR4Kc7aTNC/gdkr2H8am3bCCw82s703fs6T
ZzA2+Flsor883qbdl6xpD2a7EmUu7QT0ZiGWRSoH/zMuRzrYTkJBj9WHVn5Kvo3y5f51Ov/8bP7c
hUmLst6bcPyBtuq+AZx7+/tLLhKhlznrYiNyUasvHcQxXGPCWdfbj2mPooU1+rVcwdYuLs25FSVe
cV2jp5JikiJX5t9yzTSPRRRbH5qm1Z6riYJEzB4jP52SL6nHk5NuyGLlNyytE7oSUffGuxywJsXj
mKVdT91k92FmCj/fWdoa9GN5Jv8zoFK9ucKpnDiHbFFlb5i+0d39X+21szGo6mNgMk7JOOJUmV26
1bm2qf+5vRtWJslT1gm5xDQB3Ucfds5363tk/M3ndR1q1XjzWHiXXW7mlqWdNlkjvPKBQkCsd9fS
yEuhyxwcgZVxpmLWFbfsWFlKNU/iMCZfYhlvCzfb2/rRaFc4AxbnCR0CAPPOsCU1SrUHMAE14O8N
SfScPpD6L7znzCb9v8+rTYuGPv3PexK3eOiHfM9172Rn6P2p5XNsoVTarwV9yyMCYgkaBAjuVEUK
Ly8BWirhPL1DygvEfGtBxTz1yo0AdCoaHkC1AF0cNXtIpipqc9urw8whwSBeWHvsm+ZIwCw7lffD
mpDj/12Jw3MMw1H2Aa+nQRMRb0KvMiE5LfYEZHhlvZbwWZg0vLuBHEZ4OVP1KqEfaRK9l51sUK06
OuyD29zvsy6+rxzHxm37qO7xfVGcLDA0s/Fw+7wvOWY852y85pC8uG6X50k8DqOom5Cy9zmoq4BK
24zkmeRxkGtPTZJvhuaLLIvNbbuqTCciA8TkMDu/M9BbpXrjKHOlkXst+PAE4I166dvgE2kitk3G
T230OMV7Gn0W9teoZig9HwaXBZS9uuJtAj6QIoeecycYzF9jPh4L9LLVzZMpVpITCw79/DeqDh0S
UaKz+46HNd/W2qZyDl22vT0PayaUDZTkRlHP9JNhn39Cqc1omM/J2//PhrKJHDTqJK2BYVjlCzKS
hdH5olwJ5xfCPUwV5DaRAjHBQ6oEq5qUTPQN4yEpkuFZFkQ7sT41/MpCI75A0W0zCu1NFnn7Nxv4
3LJyretQfrDsLuUh5DWDxjyY9bNX/h9pX9YbN651+4sEaB5eJdXkcg22k9jJi+B0EokaqYmi+Ovv
kvu751SxhBKcA3QaAQJoF8nNzT2u1a2SXPdT8+x064yeRfJ2f0vn7v3U9YUuXoSVN2nqJK+bUrMg
1MSIVINJ2V/3vz/zjGkfIFUApEXIb03yL5y+gcHp03udntO8DUj9ozVsnytrRv5HOZN6XsjBwIA7
xJpBz6a5Vm2/sB+Jt9HIQrZqTsmRpwRYCqYc4Z9LSk4NKyrqeqDnpg86usvFKlpCRJzTPyTggMX8
Ae4nd6orGANu2giPC6jUfUt7dqtTxkLefEuqHVlS9rnTvxQmefxRquaqcCHMHH2qBdnSEOXcS3n5
fen0zZFkMcCz6FmjT17xfay3cfur1RNUKBfyI3N6hq4uwPQg0zMFatfn7zXo7Yo8tQV/7LtDgI2A
gjhG3ozmn/v6PLdjE/EIIloMK9zos06Bojbwtj1HneL7fbaErTTz/YkhA7iLSIjjYZF2LCtUU1Re
Op7Zm67tSbX79M9Hmh3P1RTs26acbc2geENpV+M5f0zsH475+hef/6h5ofcd00KSs0I6RJY09fg5
Jq81Sf1R/I0AOKqYQ0IjFBLu18fM8fy6Gtg0zszMAwXol+2SI6RNZlby7iY2iwkrHpEwIv9rEeCN
tnkBLpdz1XvampjNSx21r0ZSHzlzwAfP/LZvHoFT7KOjYK+W7i/QJvsuR2wOnvo08wI9tx9I0fyi
pn3GvPnnw+jL32fKmUCApqDP0GBnE8lylVJ/qVVyTgXRVjK5trBxSMpfb4DZOTbndGRnUIh8gL51
2cIpTmogbzFqJFOAiXbPm3xpWoN1rG8UdraFAKG5Vb+4fbGt6853kgw9zi0P7+vljHVAvwwmuTUA
a6ANVNqzVsc8JLhHh3PUAPC37cXPwa2dgDTZjrfDn/vC5vbvo3gy8fSgb0ZSoFin4GCzUapx/GZ8
9KoFSzfzBmEd+DC6F5DQkF9UI7JoarZufxZ0VabrQQnNpZTm3HbpgONH9QAt7rho1xpgGLRzCy1n
5xEcxk5SPPUpECFE/syrpSrJrCgb6IKAbNGRFZYudNoqbmuLgp1TM32rBQm7NP/icnfb9caCgzV7
Lni30WTqoDlHNq0x6g7A/RPs3NLcX1H87/65z0UgBtrLEANMc0jI211vm2fCAIDwZAC6tKn5aj8c
uFofNCPeIroSOwQka6ZlRys1NmNe/IVZAJIAZvVAV4dy0+RXXDhAWZUPaOfo+dnUn2zrOQ3uL25O
61DoQ6keMSjAUyXLjuFItSmGcTi3SgME0XfVPIFt8L6MuQOCy42Bb1jxW7YY1rTliCwaO8edHf5U
UK+6//05Xbv8vhQ+UIHssYdpYiQI053oinPZZe9Dxr54aAa5L2p2KZgSQhyKMTlMVlyfRkX7HHh+
6QCgu3eWbfVkc//7s8eBStNUEsYsofxIkUjjKlAMcEP7R73ZG+TUt3+hUFMx6/9EyO+MkjSNN2YQ
UXqpb4Lq3V1QqbnjQDc+oO2muRPolLRHo6IpvAMYuxWt3eI46seh36oLl35uowDLPOGXTh7VzaXP
7J6Di2c89/qTXj+1ZNMsdRfOnTWsPICFsV0Tstn1OrRmrCtiteNZIV+VoOcv9496ro488SlP1NxT
EC8XILjRqoC8qNWzcOribUCPeZibTryJSW34aifKFQpb40MnMjscAA4cFmVTPzXc0xbuz8xCwQ6D
Dk1gmqIV9KPkfGFiSmqMQK0CFqY2IsvtdX7RrO6vdcb3upIgGTHet4Nrc0iomzWgtGPlJdIeM7g4
vV9kj4O6sKCZEUe00l+sSFLBBCiiDgD9gNwWt0E3vqqFsXYw/Z1FYFBYR4Bwq8bnuBvXfRkHtbEi
SRvENgikrE3M+KbMz5W61FI0cy0QxcB/dtENgSleydI6blmZRKV4EfXqsXCqbWe/1REgann+7f5u
z50nvHT0D+PtnUirrhUXeqVahRkhRd6wwCpWJlkCfJu5fViKhnQcuHZuSU8Sz8A0LLgKz7HiBrV+
yJWj2lQLpzizDKAgTzcDEY13w/k1GC2cpRYFTJ6+537F3j69S1efl3Qy5aWTOjlhaByMg3ZTASjq
8wLgbAHzYHK5b5q7Gs64RSqvOwPLNl1r4//4+UnfLm6tk44GqSk+Hyejr56YtUSpM7f/l79fUqOc
2sShedSdiXD98btIlyrgM1qEThbUJiYyZIA2SAJUEymqAYgfGCUNuAs0n33HF9LTsyJAi456Guaf
ELleb9LIjWoYMwR9DSWbEnZVDKvqL2pGaMeBfzixHmCwRnooRkIcYpGYn2srAE7EEsjB3Dlcfl7y
2mNAYo3CU4azFodVGfzNNUNzCACrpi4tDOpdb1HOnF4d9AwOZkcxT0/DBX9j7ghQ6gK2ItCRbpnA
nKQS6AQFiQLYZbrYb4tAfB7LYoo4EW0AGXTK4EinzBIeZc4gkJ6wNH+FWsjnvT4bgbODet2UXJEB
KJkbmz2zO37WedArfposaOlkaqS4GVPHqPiCVRtAGc6kARdXGSGhnfIcJxzFB4HkNzWawCAHt9qn
GDbN+EJBfeYluhInbRfyxYK3UTTgYgc/1feW+dT+mx0DPDoeYdS4bkZMc9YwFTj2w7nL16LYJF/v
m9YZfwKTv7htGGL1EBdJOtuxEoAAZc3PVi3yjSeIsskSt/2tC2oGwCJRgGI4FvE+FpW9ElmdfDqi
QZoN8QykT9B7cqyeeYoR8SlXM5DfwLrl1uf7wK8FSEdU9F1nAQsdyaCnUd8nfHd//25NCj7votSJ
7D0eJ7lKX2oavM8MYYwzoLZpvurWgkZPv+9ao68FSHFSzwpriIAKfjYb0CmsmvTE9c3frMGGhz41
AN/kJAeS1G4HPp5zVh9j5WSF9z8/twJgmiNOAiwcGmclo66YVjcUrGLnwiSPnAFtBe46Qd7s85Rl
yClMqgzSVnD6yi3MTYMOdKtp+3MBPlinIBsVf/i4lJCZOXLgT1o4cWDyoCtXche8sSUl0OO6c3ey
MYKpq0vJpSUB0mvepbpamrkBAQPwOd3IT4wFpfoI6iStgp+ABLeFgT/0MEsiWNwlTe9BBDjWV6P1
RK0vefvHGt6KcauavR93tQ96toC2ud+PTThGzSr/fF8dPBb0i2nI1k79SMa1sUYCqlRGl7onpR58
160D21rorZhRPUS0QFe3P+yb7LToTt/yvu+ck04NHx12q7LSn628XNDwmQNDWgvDDfBbMHgsL0Qd
es+kee2cgE4aaAUIoXj36WdgAo8E6Bs6q/AIyAi0ZuS2SeSl7qmwqV8VRrBIzz63CCTmYMYwwYhu
Xck5Mog3qIpGvAnjYpr7Yp+39HDd//t9yZA5ShVZHku9kzkGXR62r/etzNLPl5SJqA4bxg6fH2jA
izIg7lKfyawEgEZigAGN2bD21+pax91AcwD2nJqiCIoCDbpLw95LEqS3qmnGaqh1SEjKJ/ENYfb9
Lbp1jvDGAuAU3TIonyFMkBag07Z0owSfb9LDaCqZXxOP+bZi/0Pcftt4yg4Adn+huJdCpV3DEAGA
BZrMO/Ea+MGKGpRLoz9zl/xSgrRrXaY3o2dBgshBVxuQdkc+77aiBjPNEesISpDile4GT9KsbcEz
dQJVg2+pmAz4dKIB5wJjDNRTDeR4rvymGBW8oz5yTmBo4l+6+OX+yd/6qdefl8w9tQZh6QyfL4HJ
hMaixFrTepe5nz9rjPYCCmVCHfLgV14rGIkNIx/MIjqpFUAKjlb5fn8ZM/fj6vuSAleiRKM6snsn
YQRevTY+Hx8iosEIAVI9SOzc9MeapcBLJJro5PDn1C/ST8dv15+XtieNkcUoGT4P5Kq+910RGp/3
Rq8WIG1QzqzcFD0kYPipX+WfnwnCAuA2INcAZcVA6PX5MmTK0tLpIrxzqr8zsyVOmhk1RTkVXuI0
Uwv0POmauURRo5I3Cuxf2fhlDMKiqjy3neGjOrRQJJyVhR6C6TVFLVIO1jWb5ICHG+Duej/b/rtl
vDD9u7LUDjOnsXi0/78UOaGhg1xnaAtIEW4R2sxDOfovjhzvES4dbDsiEcm+cgxGEaMfolNoF33g
dks8qvMr+O/3Jes60sRSE5dFQIZK/HhviL94IExM0yGGQhs/1EuKQNFsqWQMY1CnUnl3k3cS3rcZ
M6/D5eddKfowW7ONhgymW+P73PoZWz91ZcGbntsiVDWQl8REAloipC0CJi5tDUYjoNJXa02oh7jS
vtxfxWSgJX99ApEGkhuebnQLTz/hIq+h506tl4nnneoMY3/CiYPC1lZW5W0cPV6jt7II7gucux54
hpBTRLMQ/kinwq3eipmGNWmKGbRD5rtGBlirc50sNIzNruy/guTakCh43jMOQQp51oenpGpDo6MA
6PVOSrRk4OdX5VkfkD0YEZVWpdtKNZoalNnoVvaKbXOxH51f93duVhvQK/h/MmSFQwNmbMXOdGGi
71G/isXnkf2nrgbkTFA9hd2S4+kanKYASYWXKPIUKSGfooH2/hJmzgTQHPB3pjzs7cBTHxmpquSV
fTLcr2m9rYFKmiRvqUJ8q1oQNbNbEAU+mgmGdWIpuVbsqs/cuCmZfeoPrv5i9d/vr2TmwFGexVah
780GCqF8NWtXidMPthhDC0nxT1FWD+5w9tgSkdeHnko3FJjc0+uroTUWEq8XooO1J3fpYJ84q0a/
FOk+S8qH3rbDJOM/+TCoO+zrV90awsEuV59fJsbCkSR0Jyo+uTc9LvNRJ13inBgvHxJzmxy9ah0X
3ucNHWj+kN+e/LvbBDTGIMymryCm1zbxql/iR53dw8vvS8pgDRwpnAjcPo1erjK+sdrdAGq08aGq
qR8X1Gf9NlrCPpp5IK4WNV2GC9MqWrtKowaLUk629w19asO3+4czc5uuBEheExJuXGEGBPB+DNQM
fbHIfiWU+OifxN+/3Jc2c6GAC4++PBPGG6P8kg+V2k2UaDYulEJOtvKjJksJ1bnlAApzosIBlv0N
+3VZcrfCRLYChErbp9FXKx58y+JrLS/XWVav7y9n7nQupUkqkaWR2yFqVU6xroGwNwZARZztARq8
sG1zcuByTjwKsHo3ucOiTCI1B6T5iTZi19P2kQCqIsuXyvdzmwc0HQz44hHHGJ7kjdSeMYi4wXJ0
AjoeTJ6fkGcZQAHTkc/HYmgnRw4NHgkCftkeKfaQ5a2pAADLrJHOCzJvwbTO7BigKAF6BUgHNGOb
079f3Jveyx1SmYV3ivPQ8sD3u9LGzf3Dn9HlKxHS4TtlrVuElkgZPSU2kMgXdGvm84C8mjA8UIi6
RVJSRa2YfeW6J0Cu7pqKrooiWUhATg6F9CqgHohKGnw3dMPLpyDg23KWIGLyTCXwzK/UfqrsteFh
wvNH1B7bxcmruTVdCpz+/eJUSCU4qL0hsHtr4zzAG7CgVzPH7mGab5qAAlLcTR04RiaBql0JoBWA
HClbL/MV4+XTx47WfqAeon7nopFO8tLYkA7lYBgACnkQDhpLtvc/P3MHgaEJRxoeB/At5IZKhJWF
iDstPvOmNIK+c/064VvKfikGGOt6S3y5L2/uSKYywTTgB+gTuSxRa7zl6ElKzoO7BzuXvvuLzwNO
ZRrmmyCKJYOPqjPhZt8kZ8f5zbvU9xZ+/tyB47v/+b6UtWjJSN0xoskZ6PRjYI80JBFbjRpbog5c
EiR5UFUJBJq6wEJQeezyoMiDli1ENTPA/JgQRBoPjKuYt78pd+rCdonTAiao4vG6degjKMi3PTfC
wtUf89LJfdTbQkwb1j44JM+J5iHVOwIG5P6ZfaRaZbtw8TvkqCeN494QLIrPpqO0p9bIrGpFDf3J
8yLg8+dWtkJVg+5NDifc7ay3PLa7vQBsuE+bUf+l1kvA7XOG6vIHSVpUT6xwToWNweO1xqyj3+Vf
wBcQx2d9gsvDLMEgFiK/mTmCaVwTNXkNpHroSpou6oWtquBNlo6Ni+Hh5IGf8wP9S76j1S8ccCG+
SVm7cYaKBppbx+Bj86ivVwRkxX3P/LopeKi2tA5J3JMQEbMZpinJ96hcNWvP/PQUGOYdUKgGCBOq
PECvlmxSPJikEBigOkfp+DUvzBewKSw8Rzf6fy1CjutSxOJWb8MuWcmjV35T7CAn/9zXuxvTJ4mQ
TplEdZMOlRoDyQJQde2vPulDB/A75I2YzoKOzy7HRSUJk8DoeZSfPgfjlJHatfG50jDPWT7o458u
+vMX67mQIb12FF1/llH18bnjSliMwI8dflYN9Vu258ZSF9fkbdzcWWRgptZx97bK16UpkFIAan+u
3OHJyodnsCGeYisLPY8uJCdv9s6dbsZ/RUnr0lhsZ0qXJufaMeDwvidouoyyBWM49y5NdSC0faDj
Cn2p19fPGYUaD62ITm2pB1a+rcolX2FJwrSjFxdcibgVgU0mOrH+zMZV6n67f/xL35cMSNdkaZLb
+L76u0hDiy04CkuflwK3UbUBWN3g82WEkkxg0oVwek6hLg9Asil2m6pq4WrRabD3bT6CCjQKsvQp
N5egkW6uPdQJOClI2KMvGXWsaaEX51BGKS10N4pOVnRQvN2gpaHba6DkBhD/EoTRrCxoFGaXkMpH
8/C1LGJwFTUOU8GikoOXYBaMPtFuBPONttI/z/U0jbGjZDa1AoNVQNpBWueqh9dSOQGUb0XTYkXN
6DWplF9DXG/u69rsYSGgBso/cMxvkryE1X0J7jXUPloSGPGj3o4rPX7MMfj8vwmSLs1gAbjYEBCk
5w8Ew/J5t6usDjwdC8/vnI3x0NWM+Qg01d4kCqjZDabHUDgQSrKjRXqIR2vbjvFC2X+mOR+9zRdy
JIUYekSpkddPRTXvS5KR94GAeKjXvZVRiINC9KACUVjVGutOVTedUbzd3885hcS5OWAuxOnd4DbE
lpKXqGYhBMuYX9LBV2jmD8rXHOnf8uW+rI/krvxGXAqTFlvZvKv00Y5OcQkqtdw0Y3hzzi+auv2D
ETGyqWlnB0ZN1EAxNIwmlgDw23rNZL6gUb7OOpDZo41q5Yx69YskzquiFXs3suGUifYxsvXC98Zc
f7Q0NFGAJytdd7li+UwFTkKFIbJAgavoW6LzwgIuJJhfyvjZzrJoR9vG2xdjaQdeAbw9eDpeUGZt
tG3UqIffa0bHpEyBDzVq3t6Li3ea8WYv0EAXAkwn3QzcdIOMZ8OuLs3qONqsXUVlpwduYUeHJsv/
8J6se9L3hW8NRROoqc2OStfSoMlGxweuSeSPZdvt9B6FMIwPmCP3i3yfCo8FiTcaQRWhMh3babyq
zLjYZoy8jUqXhODYxA+2xU94y41fkFE5RcDCXQthej5rh2RjigLj2QYf/ljEHcL7x3qjQpPbhCki
G9UQhKQfQxIX9tNgpV42bQ63yav/AfJBt6r78clRtIOom4CU/cLzf/PwSPIks2arPBJaRuKzQ5KV
6SYBGf7GEZyGweHJondfJvvQaarYNFGQ8rRfR08NumJvoSla0GeAad3fvDnD6cHHAG4akiw36Gk1
OIfSVHHhBDDfFE/rgOk/7ku4sWTTdiGdhqQEAHpu+lqMCDrdd9AJVzkP7AegGYt+4WLPnsiFCOkF
VVw0mbSaUE55HlTCp9lnXQ1pCZIvZo4o3hIL3wf08r4639+f2R+P8sA0ejkFQpI6dSmoxgwvUk4q
SXpf5M5BcZuFDdJujlnS2ekOXdwREbU66qApIloOpikwhJdrVP2iB7c3UaWKB1R2XTCSokBNg6pI
x3Wp6s0GjJ9pYGmU/KPSTgsNUngrS2TZ6Cu1tzTMNKsn09gpAn9shJyI0TGj4jpATz+DeS2M9R9D
oa9rNVp4v+ekgEQH2BQTgOMNXCtYz1wgUcEBcjVlE/OdBVQqw1nwRpaEGNJuxyQxp3NFL1ocAGT1
Z0v4u8qT3X3NWRIjqz1hgqr1lBV3v47ZuRLHYql/YV6EB0qDieTiBk2ZIdQBZATKCYyyNBiVfqtx
lvogYV84l7lbAHJOFVnxabZErtKbBtpvHBPNJfaGW99KbcEIzem/ZiO1hBlHDUiRkv7TQQEyTQ+L
ykbvaHjaNibGAxmTUB3M4C9OBU2aMHpgLb9J7cOmA0YosnGfte928itytsmnwZRxm4E2rILsGUmy
m4mxBHXyLtEb3OZsE5HQ1FcxXf3FKpCL1jCWhtE6GUShrjWTA6tIObU0TXYjqLs2NuPRpmzrpUh3
CtSuvDL4n4DvhL3BI4EkknRbchcUdF2FSX2tH18yr7D8vorfRElekHL53QhEKdzVlvDpZqUi8Yse
56lxVw5OSsyrgpiu0060T1axuklL7lv1tzRa1WIvgLV7fz9nnBRQU7koZgBUAdohKaDlRrHCKk89
RdWfuASyAon8AWOhhrOvAbd4X9j0ZNzsKJAppo7n6UpJT0qkjmCMS0uwRZVDtHcMxEQjYfm60YBq
ZSopIJMda2UWNvHN1FmieZuxGahAT9El9vW2qg9U3GbI4lQ7Ma0LVP2taZ6jRFlY4m01GlqDmAFu
HxI+t1BGcUoTj7SadnL1p0Tofj886JXqx2ydOmEcreAEeNnP+/v6ofXSxqIXCiNMU+nDxlj2tWHv
IkQoeV5bJ7PK6hXIGYFlbijJitSdui3U1gj7QvuaiaJhvtOIdsO6rgyE6NrfbuPy0CaVdvRo0vge
dXo/U+1uozdJ850ZbfdSNo3wjXrMDkONCTK8UvqzXotyrcXwDNSxgKLWnDw1o/2dj3Wx5Q7XA1Xt
2RqxRRE4AD3Jwyon1cpu1GStiIyv2hrzkz7QQ+KAw5ScIqHYL30Dsuhao0uNUDNHjx4HE0lYwFSg
VisVUJOOU5dgSu3UOcWh14y1luVHWyTr++cgiZkKwIAkQAfrhIs9jd9fHwNCG8HtUeuOnVefx3Lc
OpSvCMBK/0IMKhHoi8fk5k1WGUh9rRsNcXfs7XLbO+NLA9o9THwsmSLpcfp3OcjwoWoP7CFEu9fL
UXo2AOa57461B96wvqr2SlSsS73GvGuzlJSRbMOHMFRYUF7BzOuEmHktDLxoXiF42h0dlFLAN35o
hvIcc9AjRi7Sztj39YQJpFeLiO7T4V9cnn8lw9xiBgOADzdInZkWWd2oe+3R9F5UZdtYYC1pyjBS
snAsw0R5bYZ4w+wF91qy8/9KRUUf9hyTnyhnXK+3z+rciV21PRZgH0VaBVD2tMmDUrFiP7e8TeUU
IDuKkpf7uiP5M/+KhXUCpQKQiG/6MDIvBe5lDbFsbPwks18AibNgjbS5a4A7htgNfgZIhST/r206
A+B6BjZUMLHyhhJwbprV+YD2MvzS7tww9pwoiA2af2FlXqxG0xGhwhotEAnYMWpdy3xa0u6h6NWl
TOOMUgMHBfm4qcMB7XbSg6clJu8An9YeS0f3kTnwjfhB0R+Y9frpjUbtFh19YPlE9UsOG1prrCPC
IIepr7z4rTVLHbDySzMd5ZUE/VqDxnRo0yEv2qPH1xQZKqdCPoYg0dO+NBoP2PANZRbf1sWCIym5
DDdypZtaFAw1XRtyW/qtNhFItKEdbdvsOY2+3d/DOUnglJ/gi2B/4B5fr9CKytJr+7o9Wtl7pYYJ
P7LydzscVfF8X9DMrQC83X8EyQ02vR6ZRj727bHRHyPy+Enm+I8du/y89C4APi9JzQjr4GnhI326
cr3F2vCMFbtagqQNpAVXs6FARkuPI/GgDVEwWNm66L4JvQyhKUGmpevRWdi6mcuOhwjXCUAtSBTI
DT06xmR7y03ao0GLcdVXJtJcekseYyOiC4o3JwpJJ3R+YvwQT6y0jYTyHPUA2C7Pyx6dqWExemyW
xp2WhEj7WBaDXtaocB3BhY3uwdfWeSda49/XtznFvlyJdIVsp/VU5rL2mLi7eATcnL019a+W8cVc
Ap1bkiTZ4nq0WEdzLEckIargVAlaK4jbQ9otOCVzV+hySdO+XmRymCEUPVEF3rNo3Kux9exkxs/7
uzZnui9FTP9+IQKUnEVkKNg126VBXP4khhZM2aDxc4nUj+sKNDvEfFMB4iaM1TvkoeocVylLR+sh
BjBYyBWxRAoydzJgkJnAYTGDocqRbJHBYbPBbHiM88J7Zs1IkPBWq4l9yg3dTgyPJjHyhds6t4WX
QiXtToYUXnCJK6Tlj+nwJzG+xOqjUn69f1AzS3Omxml0gU9Yj3Kc1yRoz3bjoj+SsRJPuqj5Vs0r
d+daqRcyd+yeUq+3FqyD3KUzHdsEVINBO6BRYE+lS8VU3KSpwegolCe7fW8ce9+QYdWjJUjv2Ka2
WWglhyhJD1HEQzRs3l/0jOFA7RJzeEjm4LGSh6OBallGIu2aY2uU/hCbfsy/6UujWjM7CyH4D48V
mDnknEQbaWpdoN3piB6jBxInQUGbx56rPssfKFt0MSaLKrnGSOdM7B9ox0Dbm7SlJhm6AiFzc0Sp
Cc0LkerrabNhSfYOhmGEdBlIjWJmfi1Y4zcTikxRf7LdcjpVtNxhQB82fwICl3wAlidRMxZefaR5
+sOrv5OhX2p6nXHFL0XIHEDI5sSV3Tr1MdO21O0O6Wj7af2iCyQU7e4ZTBT3NUWGNv93TQAdQw0F
kLQ3YzJZP45WbDf1Uddi7cHRFTtGT3Q37POm63cJfKsgE6ZYxS0BBUKpsEOkqllISyZ8JW3z3z1z
hRF6LFEfWNxbK+7p5S5HFOPXzNOeOw/MiwnJyR+gQ7Y7oLc3T6DUy5YGXOdUHh2dky4inwKkkWuD
bOQYQI1Nsz6Skr4DEO4r69sXhcMPvb9hM1YLRgTfRzwBoFFZDXtu6Y3o7PqopaZf8EPRf+m7J5t8
vy9m5glzLcwpABQOGMTA4rleDvOQ/HJiHEv01FkHN1+oac+tAgAzkx+LvOXN3R3LfoBK1dgtZTXU
e8bewWloDav7i5g5E9RggZiBxDhSBHLQbpQeRUYmxzucWw+t0qLxrdtMCZf7YmbuzAfvC+oiSL8D
2OJ6r9D0mJV1HqtHxvlvmpjfo8771fXuY1EoqNd6EQWML+cLNv5Wqo6MKLKxU3YUEabsATqdNwJC
Vz1aYkxD0Qs3rHXFt2Mz9XVgRo8R5mQ0dHTdX+ytYkxiAdvqIVTH/IKUPsq5GGqlzNUj1ULzK9M2
C5+/PbPr70vLQoQMR4Ti+8WYg3deETQYk6gLe54f40pdZYW56YfuH51UbwgJ35GPW1NlPGuaKAMl
b6NQaNaaj+5RAB7JS/Sn1jDPaWRsU5c/UebhrujtIRc1C1Wj/6oO9AuP40CP6aZy2UrT65espKqf
MDXwwA0Y1UPQAWzJ6O1vTeU8IKdF/KLqvpWNvc0GK7AVI9A6bZ8xtoELsNDipN8GM+iWBLAP+uyB
y3LDL+eVtpva2YANB+bvSWTogxiqVj+UXGPbONG1ZxKZhPkN1ys0yav/KErXvIxx5tm+3W8i+yB+
DElP81AhbnbwIrsMber+09CmDQfAVi7chlsF+fiZcHkwbDkRVV7fhmkgwAHjuX0Y3bfGfVvKXAMP
Fh+4fohtFFUwHQ/CspmmV6fOxmSsWuuAppQiqIm7stLxDYDLgaENK6FUxNfqOKzR8WGXxto2iwer
MYD6W5c7ZPB+2l0E76eJnhTH3XEz3WJUeodPhZU6rtWsCtycwP8EJ2nQeeJr6WZ9OHJkEUAdd1K7
LnvwiLB8DIr/1kd3H1fouRV6c+5pDL4u76mumnjPq+bQJ1UcgOF4ZVftSk/JJjXG/k9s1DRAQ1kb
Nj2pfOqUtl9GwwZp2dcy7QC/YPNjwsvBz7R2pWj5Xp88KGLUhj8kJh5BT7S7mozAqxxM3WduPuDR
I0ZIsizUHeWPS9OAm9raJWWQiipI0BXuO0wtfMNGOSEbSQfcSR1zTVGSf+eu/cjK7pVYXjiU7s6k
NdhT2oOVpqFhJM9dl+x4pO7MzttHxApI2j4AqegVXZG7xLS3vWKGdd6HohVhNuRrVKsOBW+3aVV/
caJmJ6z4UST5ukL+V3Tfq0oLh9ZaMUc5JMSFTR5QsB7ouYzHbTU6XzQ7es4TxraD16hhJuzHuFFj
n9TDu1mqr5UxhLqiHO1CX9WDF5AuP5bZkOwKhYUGc/lKT6AFrr5KCDiZNPGgxl0fAGA2DkrhxT4f
82RdaTHxPYUcwaMLNKUhfSZ8Gps1fyql5azNDE36SMAm/jCUP4zYaR4ANb9BP27YIiln0yrwDEw3
9bkJHtliZzqFErYCoA2JqyBd6kbvKUmah7wBQKpTg9PedIYQA2cmKgbwDfuY/uBd4a7tyFpoSrt9
WZFuRJEWkEDIvaPT7vr6kShRgdmj8YNt06Dlx5akfkNf3DhZuOe3hvpakOSMVhNtVWcIeCBiWym/
VeYnn88/XIoAttr1WnprYBjNx1rIGIj0C63XdbeA6HJ/FZb8ilLMfXI6bVdWrATbVMoPdcnXkVva
4OJ+8CqjpRMJYICuSjtFqpxG03zTwW4wkOXnotnobv+CMu1KS4DDQbzA8PosFKoY1p5G9LVORRc2
qvLP1CNJjT6MMnDHwrv1BWO573j2ZOl3TMmeFbt863mDkZJy2Ame5zAZcfKYdpkIRt7VK9qa9ioT
9VdeDcbOVtKgiZTvak2fBkU9gdLkuRDGkzKW5zE2H8kwZAeus8JHperZ9soV603Uv+J9T823KMt/
YA7nNY9RAU6nfjGtafACevy9TNkPdNQ96ioFMg5GhRk9ODndYdwpyADS6rtkBM8z+YE6Dt5ly3ok
lNprsE6DqlbXH7tE87PW/KKis8Rq6sBkRqA2zdpMGNJPRY/3WNtHpr4lqXjRcvSmD6n3iHTpy30H
5DaqxGGhYImW+7lmqyR3UWwhzD5YHUMk4mBulvbjc6+T50rFjIX9SXjCf7UDcJETmhhKBHKRG/PU
2gBkWetgKt4PrapekyVuzI/RCunFxJz7f0TIszIE3mkHGC/roHqtesQmxmuwI+ivo1KV/4+0L2uO
FFma/UWYsS+vQG2SSoWkbvXygqm71UCyZUKSLL/+OjrfzKnK4hbWfWZsXkZmFeQWGRnh4T4GDgi4
94llhJq6jb1gGsOTaPSDmhF105S/UbwGCXHYgewoHt4ZCzlugWPdtfUdNZj9WEJaOYztsDJGsalL
NoVNKabXnGjtQz6W+UqAeB32zvxdEFmwPoD3upS1yce8LkU+aUdvqooKXfVufDdWA3/pcw9tmhla
q/A/R36s2rHe3t4b15EHwAHgMEIeZ45tZDI0tWE0t7xaP+YI+CNUJfMt0M79ytPLnodwuVy4CQDF
Q+0aJXpAoC7dnquj0gMqo/6Y1q73wIyGfXZKXh46zoxAIBG3E51IP6PDXIkYUDM/Csfp7rQU9ONV
ogIzExvNnaW07mtRq9ZDk/F86yLzafqWk3q7dmAZ9W2vy17Gqhg2eWKh5UNPXrqxpnmgU3ScDEQV
z0iGWBurSHT0MimG+goKOPVnG5cUh5PjsodzijRrMjYFJKq/xarFt17teJ/dWMetMCoVMpKsf3Cm
Nn4wWyrumZtmR0XJWIhsPN+PGnPgXmIwSTDIKIFpjvqDnjtRK+LxUxzb/WdQjWObIdJ+1/S23XK4
iyADGjpGx6GtlIFX20lAYtFs6ngwdrkF1pvbaz47Z2kx4LWRQsOFClYdmZA8JyZA3rYrjqj+f230
dMMsEbjMCCu47tJi26mPn7NyTZ51YZuD0nN+GqvAZF49Xd3WUdxMz/pjzdtjl/2us88pPxRgC4f+
TVhbb7dHuRQ1mMDl4n0Bniu8zC+3nF0PzFOgaHfspyckCn3u3FfmF035ddvM0qjQlwrBWbQ1XDcP
jkQBksiJxdGunSBOzNIvx/KrM+Q/1dzkANuUrxOkiFeWcGFwyDDgMCGzjHyATGGB554rXOSZEKmA
cuEkygMx7s21SGLBOSDzgw43NFwvaPgyRzCauNV4JOxprE76yiAWAhUTXkcHQQaaja4ga73Ics5U
BCql15doPDGhDdQlX1SbrelKLE0X4i7wmIIqEbAK6QFnEL10hsQYjtrw4upbnCh0TvRrUIM1K7MT
PCtgYMtrtJ8dhQPoi9Lmu8L4xufyj/X59p5bnLiz4Uh5W4Wl+VirMKTWv/EGq+p7Vf3yv5mYt8bZ
WAbdHaxchwkIMyXDsTUDpV9JmM0HUHJDgDMhA4A6DArpckad52as8XKerha+Ow+79I3x4APKv7s9
mIWFAawdDGI6ShbXHNxUG7qJ15o45pYjfmWlOu3y2M5OGTH0DQhwvT+H1qAPHoNDrhG33hV5blHX
jdlRWxyTIglbKJmYGFaVNkE8rMm2LswiYMVA1IA01YU41Dz2s4UCDbQ5lggWjqKFzu3UZdOuopT9
KlNveDG4SgJn6EHwd3tGFzwDUCZzshOYqJmk59Iq6JnzjimFOFpmwzbNqKpb4YzKyrot7HOwW8/c
VjNuB7n0SyuW0XRoYqPiqPXNGLFhzJEOS7TN2BlrbK0fYANpN6LyjILdXGGC9qL0oslVLXHdMRfH
dBLkEY0vta+h3/LU2ayNUjoZP/ORT0fwcSWPzTQpbwRtS3tT2P0WmLjqG5/c7C5GSLKhcToFFWde
qBQdefbAY+aLWouRh1Nz36imybdLS++ChJfFpgAriA/wYnnQB+5tO1YzUDoXbtg3U/KAaKYLoEKg
+ogKekB625+cmsJXuYIz09VsMw71blAHPNgFpUFvVE1oIAjxR3vYNGnhbXo3zxBiDYnfJGZAiZVs
zcFCDatwvENmcHjeKYVaNVOsQ1c1qW8Ts/iil8a7NnDr3RsmO2gp5xtuat2drvUx9Dw4A3IVrYJq
1QGX1qFm9j4BanosXK4XvqER6gZ20/ZPnMT9GmHX0rbAlgAlI1hZ0J8ubQtaJvqkVmN/NLkaH/u6
br/ncdU8aIDzrqQqF0IlVCXm6x17HWlwaZ+D9pEaqcj7Y6t01XaC7ukpj0HjxZR83BiOYmxiXhcP
jl7E73gYpCsJ8aWRQusN8qa47SHGIzn6vM0V9Lg0/dHVxp9NVxpYnOa1TIp05TwveJGLFIs0zk4r
UsMCKcUxjf2Y+G4SuuJpJKdVndgFVwzhFARL0MKxQIosGUqL3vAUIqYjTwFgSU6T9T3R8mAq15DP
V4Y0RJjzCxSclMgZyefZ47Vns56Rk+k9mNXnmH+tgJZx1h428h0GK7ahgzYC9RiEf/MCnnlfLR5L
B+qQGfqYvqIJDsBJzY9dBxi3bGUrLI1nVr+A1sZMdyq/qUlOTdRh4uxELOMOy7UzRe13RX1X2O7+
D507BoVKGdwhXu8AbUpr1Alr6m1mk9NY3jtbOq3c+1ebGj+PbtmZVR5A8avswKhDcrRUvPTUKNWW
OfmnEXlPu51WECsfZcMLjz7bQXMeiopgDb2CLg2eijzR0GQnzyhDg27NConqlyw/xt1zZu8If6EA
36PwA/Lb51pfizmvjtSH+VnyFCI+1w1oLq/zkqs8O7HemTPkL3RQvndqG5KY3k2ErDx3FmcVr7Z/
zEkBG7C1tEitNjvluhUUVR5o1td02v35zpiVQP4xIm131Rz60hpFdqr61neMO69dOU8Lo/joYEHh
HOTKWLnL85SkgHiYPUbBMjPwSi0ozdfyD9VcAdbEE/SjGR3hJ16I0v5WciftDLxFT1rxLbZf12AV
CwsPCBskB+CvwV0oHx/sO5XhZicndEk5GwXVzvsqMcWbR8H7RyAJ+Oy5fRzeXpnFidPhF6AbpaKv
UlqZvnSTqdfgHubGTR20+aN3SNPiz52QMyucgpMRgABHhujZFlPokIDhogLva2c+VcMrQYOyoR1u
j+bqUY1XO6zMGF78d5WVMstULzLLyU/8A9ToDuqW09ib26Y+g86A+b3mQYmEUGtlg8uN6fPe8LA7
QG2L9OL8CZcbUGEM8FdBipPB0g1oTneg3dwqtft90NuDqOl7Y1nH3J5Ck1UPevf79rivVxGvbRMj
QBXagqeXtr86gi6yU7P6pD61Q1BwP/ljvM3MJP5fC3Ktu9LV0oTyVH1C2dh65oxVb0Oui7WNsjiQ
j4QfXDzy9tJAGpLERqol9WkYttWvoXu33afbU3X1AsFAMPcfr54FnQgBqjk2NRU9mcRrA9KbTajS
fq0fbWE/wAxU0oD5Amzk6gliDDrJG62hJ7UoHmNVDwfky2rv1SCfK2I+uJMWglkRnQSoNPJy5VBf
jRFAFeBV8A/ePwuQkt52J0a06dS2wju0RGm3qJ23fxrjSlbmrziLYRRSJ1rpThMYTXbZCITFRECb
425YeagL9NBzH5fn7cW7CmZgcibnQMEbieer4IxNSWuVeqWeHDT3PVR4E53KISahDihr6BnNGsm6
5E/wVkADyWwPzgQuRYaAkVYrJ41YoEOzWz/rHhMX5eSOH7tG31k1FNL4y+0BSiv3H4M60k0AmAK1
KN9jfUUYr6ibRgDYhDltw3Z4/Z8syEPqGDGEASQYNJKOoGr2bf5+28DinLlI0CFnhrYd2ROOuUF7
nIck0qpTwcIRXWBa6OWfWL/rrT8LCf8zXWe2pC1Iew8t3wYoqOJxkxj3TvFiDiuoX+lW/j8TM3jz
Q6BZxuMOupKiZmcl0dTfAyhf5EeV7s2TY4a3p03u27gyJGUBhdkkMYiNkwjlQ18Fpf+oRsR7yoqH
ShV3pQM+dosgwf83+wEUVP+MT764Oi0x0eaQRIb3BIARLX/cHtfa/ElLBEqbelaRTKIm2zj6vkFS
oArEO+RB/sLOfFx1BBoA3EqPe6Y0CvpwS0yf7SR7kAy+0sH8nIk5lz5y80AUVFf/3CRiDLwX4YkA
2JZM9mg8o84gksizquTRHb0kTG3e3RfZwAK8Vb2t1+f179tGpRvyY5ugzuipGtrc5xfqpddtWlNv
WTrBKPr1afMDGiA/4uTPoAD/MQKkFVRILHgauUzQam3NzWFMIrX9wT1I6w2fh4SsTN+SrwNV0AeP
1My1Ie08C8lHux3bFCx4LbTaqL+mALG09VC5ntsHwZR51RhSuU6LtoACHGu+M9xn3r3JQlJ/WbkG
F4eBzIQNeBZ05+SEgYPCpFETcJi66jfS3KVog7y94ksOFVv6HwMylR+cnNlPKpgNhf0rczZJGRig
iat8vQiGNXm1xcHAaSP2gsGrHr0ONL9ex5M0apQ7ZeO6K4d0afPi6Y57BfUbZKCkzcvrsu4q0Kif
mG0U/kgNcMGDNxOKE3+YSf/YwWeW5Hi1nlKDJzVoSlp0k0/tkyh5AOYS9FBGt1dnacaQMJr7egEr
uLqx+ajGthhxBblJnfsJNMju00mrVqLWpT1wZkW+tUur8LqS4NQ7bvFNN8Rj3Vl73bRektzdg1o3
8PJft8e1tFQz87fqQAcWAEbpdDK0u6BxG9eRw3dliheFHgA8etuGFM59LBJ0E2aECbJgVwKh9lTn
yPaloAXtJl8DzlUD0s9pfVfb/LkhqAbOlbSZIEKOSYRS9GSoYSi26F1cJ1DBM5XdwNUwqadi5bwu
7Ahcp4j5500BUo15Zs/i4sSzxdy7k4GrUg/QF+9owe3RrBmYp/XMACCX3BKqm0W9paLIFtbiL9wA
hgB0ySyNPUPoLi1MNImVOjGzqCGVr6iVv7K5FhYeFS4otyI3jXSXDKlPwCjGXSEwRelY+BxHFMjR
wEnEe9O+3Z6spbgKSX/cYkiqoJVb9jnlRPIuttssQv79wW3qd4t1QWqZG6Pr90kyRaIhdx41N7wW
a50Qsz87SyXOG/zctuyF7GLIzKSG7UkBJHd4KJsh6NV7rvSbyvrGGpD/9SueYmlz4M5DMgcZ0mtg
TjEjkpOiyiKWJX49osazJqC94BnQ/YO9AW0KzKl8mNqq9wYvbrJodCykixLf7K2w8NZ4VhbNzJ0w
qGEg2pFbCYDyHzI1n7JIM+w7rdMCqDnsU2Tlb++PpfkCiQ/q+zMBCbBUl1sdd5RdK7aWRYazb6Hk
vNaksuC5cdcZuPIgd40ciuRHSyaAqbTsPJryMrDYLhZ7vQyE7fp1Tf3Sclacw0LQ41rovdHg5wDw
kAFuRslata2MPEp4HYwkn6t9QaXvnTTZN87m9uQtHi5UF+b6J4omV1CMmscNIx7LI7VOwIVIA1QO
Z3gi3FLvoy/B97oT995La+1Z9kGaIR8tiD4DxIJkPaQDpFAiGxwnbfUqjzzmOfegaCr8tGnMe14M
g48eEShkGdS9S1hdB3FW811Bu9wXVj/eAeDuhppdoae7IY0PqRPyTEcdGYTO9jasdt9TZ6R3XW+C
BxTx60rAuLSx56wQOpcgTHbVBlkB8Gq5Lc1x6+WfahMFasXENVGvFRLkQsaH9zkzJAcNdl5TyK5i
cRhQqX6tZoeWZQ8OXrA1eJLEXjPpAxCeIXjBQ+TctopVHFoAIm/vkaUDhswh6LCA15mb9i4PmI22
aUEVq4zGnu/6VNmnZGUXrlnQLy04A+2mzoGFooYa8D1AurdHsLRgOLsIJ+eUGl5Fl78P0KFR4LiV
UVdOd03xyU3FLtF/3jayOAg8H9A0j67KK0pYqul5aaD3F1qpaNdTwiL7ddvAkiNyzgxIUUPGTCOl
OQw0A9t2Rbfpx76HuOzwG4ocd32DnoixVNLwtlW5/fZjEyISApuZgYoqUrqXkzeMtmAu8YooburA
ACNoAuR/lr9DvRDQujsQWHkCxJHF1mG/soH/xVk7ty5tvq4QFSCSThFl9CFuvE1pJFu3XekzWDxo
0HsBIgnPTVBYzRvoLCAzc+JqBUlK5FBa34TGhJPQQ5yy0o8L/dAjL5CjAw3e7G7SxZcK0uHuQIAb
Tt5vT/ZSWIWcLx4hSDvP+L7L7+DgdurKvCpx4CG1Dl3FeKMknG4yG+xNaWKsgYAXDgY0hOdyFTCh
uN+ku02pSoO3HlQV+VAF4PAJMudZW9MgWhgU3DsyHjOTFRy3dLo9tSqHccAF2hIoXQ4qELizWh0I
w9ASt5JPXDiEF7akAaEfElwCsZtHWrkFGWyur1zOC2cQw5hLKcjtXlNMGx1o/awhLSJiPGeatYnp
Ay9+s+LYld9BJrli7VoTYSZV+685ORaIu6ZBUhHmXP1JU+4bdtC4iyv6aKlg85p7SSBu8EZd5BrH
F548j8MQVhr0xd5E/Luyt4r3+/YGXZzfsw+SNqgx61S4vCiiQWynJ02spBdWpvfDF52fQ2Nyi0bJ
i8hTIZAzPXH3WWVPon5O4tdC/X57LDKf0ezZLmZX2ixOpbXC9jJYy9CYOX1FYwgdv6vKO3Xv25j7
Snxf1C3ojUBKTU5g3nZBRVmZT7c/Y+kMnq/xPOVnY2Yawhdc7UWktC8dhaiVP3mvt00snkD4E5Sm
cX8DvXdpYnRsOk0tVi23OhCqKltLLfa5p5+gv7m/bWp5NP81JUV1nZejrlDClFrcl6QFD+CB82+3
bSxEyEg2ALCPqg6KY3JyEySSNKvQqhZRyKim9nevd8PxAQIxyYqhpd2OOBw/iEImXjLSbs8HiOlw
F1cfpBXR97ymsrK0LOc/LzlGcLbyRjcwDkb2WRGq7oy25cOfBz+AiOKdZ8z1TOQzLhcfm8LjBtfz
iIJ9tDj0zZ51K/fn0qKfm5D2V+G1E61rmKgzMyySYz3H8uVaRnBxNdAGDZyDhrqUrCWgMns0e83B
g8HPnIdkrbVt8edxOnDzzuwtcl5ecUlHMrTkRIx2/vCYW2vfvzhLM9sBUDSgAL3atl1LLKb2eDYk
ZZhDR6cQD6a94k2WwjXEiABp4NmNCqTME6BquhirBLNEqfvQadmhVsXRtaaANo6PPFoAvOfObBMN
VBjVS2OjscWLVxBYSxt7FvGcM8QzVFNyrMyETk/fl0WUVp267ZvY2qCnFwzuZQ5dC1usEe0v2kPU
PesSm9eAL2F6ldnQoowyzOiIzAyoTL6iUHXb7XwQu0sv1ln4/V8z82eceWpv1kDzhrLEsPK7sq+A
liwfizzdVKZzn5qur6Z5WCE9lDrTnUH1g6i8jQAAyOLkG+Cxj11GN9SwjzZzP6182+yKrr4N+wpP
NEAfr7K9c4pMV8e4iJD1/WkzDla+WYwCXdnZXZKjoVXkaLdm6oiuAY082C3b0WQUK7tvcSHOvmI+
Y2czpKnxBDJ5fEUxJr7ziiZif1JavzU//9Vwsb3RDAEsiKzXneJ6RsOeVUTGSNCFVe3UQtsZ4Fbw
SUV3RZ8+2oP53DjjKS+rz/a4FqgsD/Rf+7KSd5GOTHcS2J+x9sNzYgAAGuh/kUHzUFjDLQcQMpo4
JdedoQORcTOvMEoWGPyxslVfXSOxW3JL50Yk592aCXRTiqyKhPWj4ntF/Jz0lah86cJGFwbw1Hh7
X9dZWTt6TpLYZaSjzK+yh1HxAtUe9kpxxxp7+xd749yadK1y0Q7AaDll5KTfUdrxRZ8GSJL7wmhC
j6RB0jQ+Le9M8yiGteTdPFnyMTy3LXk+ykyqljpsE/Q3QxdMeGmQg3jUxuFryWfU5vyV0c7P71sW
pSPnIAegpo1bRrGWb4cWJAzqizZUaA57cqFkN6Iv25z8vvtDTtyP4BkYHmAaHTBXXHW6iKZOnGLi
yNkMduAad2PxpnVrqmFLGwcJf+wZZG4QjEqD6yk6hMYEHheIr5fJgmBJpd1xFZImyeAcwBUSrszm
khs9NzgfljMH1haags5yPMC7ZgtOCfSdg4+pdXfga4JOjNCfCnsP2b3bVpdOIDLMKNOhwIHYRtqw
I9pbtdFNssgpykAv3pTsJV/jpppnSt4mczgwl1TBoyYXuQ176npjqrOIK0G+q/XN7SEs/jzwDPMV
iG4Wuc/OK8ykBQ896kFT5Zf0yNq/eFeg8oH+HOTXUFCQdkJhc49PWZbBSz2L+qC0zzFZiVqWxvDh
aYHr15CEka53XvOBQNc+i/TqvhRfnGwlSl7yDXPfCu4rG9oGMtokHjK9TgWGUCXpvnatkHbKE5JA
oV1MkdGITTmVz7eXxZi3jrzs5zalrUWgB6qzrJxt8u0MDjdsZwfqobBr802u2WDCdMEhXoSJ62xr
lm7RHRci7YxkM95TbhWxYgoy/A2o9oeSpw8lJYfKoiFGAy6W9Bcx802md/ccrKBKyaAkBoGq1rs3
YufAQNagllN4e0xLpwV7GOUxvN6B15WWyRXjlAwezyJTHLp649S7ck0EfHEnIIOLpxG8DvpUL70A
omRiuRnNoqQLkUVS7JXTIoNLP5wnzvo/BuTyrF6jhI0m2CwC2tq3jMPYjL7Fi62tPBXOpm2fuPKz
AQpYdddmb3ETnlmeHeCZgzP0kaEpk2RRp2z4xPzG+ZQMEW2juOboHlhZq5WJ/NieZ9bKuLf1BIju
qOTihUNDW+T52rNqMY1zPpnSnWsPAF1Cwwr1YTvfV63ti8byc7vxs8w82KUJgarpKyAWn02dbUnp
PhVW5yOCDtJB2xq9/Xp7f66Nef772ZhFjpqUO9dvnezB4hy1q8m/bWHxBJyt4fz3Mwv1EAvVmXCo
tbb3x3g/8WdjTdd9bZ9Ip8zmkGJzOqwcqUUQm59GqJMlxQF9ktu8/gmtsNtDWps0KdJtc25RaFpm
kdLdG2WCt+lKsm+p3AjevLnNE3wsc2X9ctISUpF08rAsCTTTRPM1Jp+QsFDjx0F7qsSjaz0rU4te
9M+CfikLMNvUG7ONA9PgfgEuneKrVv/gwLSzlfL1glTSTOj33w+TnE02OmXCRnxYbj+KGlqMOqg/
mkgdD+CkCKkx+UMddfqPif5SqzfBtmn8m7SHSqwku/4/5+ifD9FkhqI0sSotK+D1ikkLmGI/DoAQ
+plWbS3EPhNX/daYwgR4e2UA9SBvAxOfO+Zkr8XqzNHx6/aemLfY1d3lGhqIQ3BrXiWuxNhOhI5D
GrWgBzP4YaiSfa+AtcpaufgXz9OZIWlrTBAlnLShTyNTH+8q1L7bqrnvRr7i9ZeOFPCYQKGDQgQ0
lNKxHYgSozEH9/9oWYFWPrV2H1CoAtiE+H2W7AqQ1t+ewcW9dW5SOsXTmCbN1MDbFxDPzrqth3YW
5Lq595RDc3BQJ6QF0nBovw7ZVodKga4MG7t/bGuE9KA5WvmapacKxDrAYAmeW8BfpQnQPMUooIWA
YGT6MtLd4BGwvu07erJE5gv6ZnK0Uka3jS45lnOb0gzYelpoYnYslpftqZ9O6f62gcVVPRuU5Lmq
Gty9U45BgfcN6nxuUNFvnq34U8tDzXzpkt1te0tPIoSQM2sGCpZXHRS87cjgjNhFDc12gg1hH1so
AvVHW21PY66vDG95/v41J0cqhi5IZ4LvL1J4QIGbFyvDWTp70JN3cb6BSEJj6KVbrnIFeUkVTkcH
htgSO0t0flZtb8/Z8jk4syKFCNjLZtcBOxFRgQrL+Gza9xXYnHi9GZqXSjyb5BTrD8TQwBT2idZI
nrXPA9+W5eH2hyxulrPvmGf77OamBjiBY47vENND+eqRQLS+amwa98F21sa8NrPSaWs7Ve8Jga00
fVOKJ2H9gv/Msq+gA/Q98sqsiI87m3x32U441LfArWcqK0+exUAXFMJYYSTUAeyXJn7iFTgsCU6H
UT2p/LM6omOL7wkB5SSwZ16c+ZA+8m37iaydy6WaPhIHQKVrAK3MUhOXc+1OdMqSyUyjsujZzGHg
PnMxficWBXekp7/bNis2aqrFW8vmoJktyO9s1JuXLqt+9KRdS9RcLz1YSPA9M24IUt6y6rKrkL4t
q9kRWeibzJ7dyd0lgvk1f9LIqzmsBXCzY7u8PS/tSctPcge9VtBmihiYtOJPaa+AkmjbtWtcPtcO
AnbQOQmGJ/TCmzI6KI0Fh4ADkKCkC5QaPfB/7CAuf19yEIrKCTpb8fudGyT9c2TRZOVeul4ZsK/B
/6CmBJIYIF0uN4rTD07Z8hQe1Ww2LFEjUHmGYPHZZE2+LRrw04i1d7l2PWuXNqVR4X5soMg1p3xU
Cwob7kbk+qaomo0L3laFi9Asyakt27eBxHu1zkJcYiHl2YMw9PAvfNLZ8KVzAjowvernN5oJVV7N
ycDZesidxrezAhQie5V+uW1v0S+d2ZN8oKYIEJ/ruMDUFjfy2G5tN/09OsXbbTNrqyrtf1ekvUq6
+UXR7CvDC4vulXLcLTELEhVlVniB2wbnOP3ywF0uqRRpWBXjIALBTZkl1UvMql/lMBzSuParkfe+
Sc2gq8QGZbP9X9hFCUQ1VFRDbLlvylWMvuAO5pOn3VErWnSb0W8gJtiURX6vKtUhy6fQEcVKh9G1
f8FwwR4IzT1kSXCALk9N7QB1q1VxGulevs+m+sCA2ORASlHLWpnZxR1zZmpe6rNbs061OjZTHBZo
+WyEpjxrUxcKUq5AzZZH5IHsWQU9yRVtRDnwzGQqzOQV99vsXgeQptw0axivxaOPTu9/zEj7pBo7
nSoezOgxf8sV8zcBEfffbIn/mpDXxkjisp/g0YbEPaZG+qDTrvChcysAr0RbatF8mUBjU4+QE7ht
eWlwGBta2+C1MUTp1CV2lYu+HUlkNXkwZKkfs5X7YMkCrhsk5QCNvu4E6WlHNGEC7u1UB/5Iyf/4
85J38hqFIG2En1fK72P2Fq9BuhY/H/w3M4cWnoFyaZz3Cj5/QkMBS7LHLGlwN/9NZQZIj39NSENA
V2NhdBrg/aYbguO6hJr62iwt+bpzE1fLXEPd1uoQT/P43gM/g0OFH6PaWo5doJn5O67Rk5I0we3d
tXRCPZRDUYKfSeRlcoE6mZKmSidk+jLkSye+MYzu1SySR0Dbt39qClUMBGzonQGgEP9e+pwq5rmF
XCWJsAWBes2+M8SIbew81bVrh7dtLUTJc8lk5rmGFAu61aXpVLJy8ohG0KXegBx6+gXwiw8hBF+p
d23/RdUojhGycHa2IYCF3jZ+PaewDekDyG9A1+8K3e10fNLNmKZRavfoHgaKPVB7auwQO4PSyKYO
XbN47c5hEVAN0MkADnrFMjT0QMtTHekW8L1+dkD5iBoCUnArSZ3FcaH5ddaXQw+I3Jwa91PMyKSk
UTV6ddBZzabQzLui8x70cU2C+fo4YERntqQTZ0PZwQMJfxrlDrkjlnKfl3ooRm9LmzjMynKjcvYE
JuE/voJhFnfvvGNABypvmym3qd2IDu2xnRk21YBu5aT3vYzf5WxY65VeWjXorIK3AUB60PJJd8oU
D9SqKw33Pf3ljcDw4qQ7ykosc+0dUf9EYgg9Q7hArjqT9CbWWNoi5WeN04B0I0PZla3F+0tGIDQC
QB9aP7AHpZE4ejf2JkfAVLsv6LPxQUixcqaW5urcghSw9GAEjh0D9+/UsqCqgd1A9Acm483to7ts
ZoZu2xDAveKCTfQYzTAdarpTfMeUA7QXhn7F4y66Jv0DHv4fG/MxO4u99MxK1IYjqh1r4g9e2IKF
rhlDm+zirvd7/Snmj+PQ+pr56fbg5jm6DKcRQZwZllapmwqtmAw8S4jRbGhp+qn6LUW7MZ1yFJgF
aC/W9sXadEqrpnAtaYQFizSzPnVls2NQNyYj0vG3R7aQjboc2uxOzuY0dVqg/EcYKssdSz6ppAL3
817Tf6fpj6bIoUBx35uv6E/1TeOutPF46ERgdAdnTTR2yUeezbGMYqqdJgUlJgpJjgr6R7W3nvWq
u8ubAmyU+uH2qFfW05Mu1IwlrgdkBeov3qM2PqDw4oEUM0Y22p6+OWvNz2v71tMv5zhrRWLWFp5/
k3fKs3dVb9BOhg1Lf3ZK4sdViizj3NnxU+ufbg901bT0oM5Aha7r/TyrLFTrL0DKZ/S99yLh4kaP
vxnT0YZErd0X/5s7kMEyGhrF8lTBkD2+KcUT1Q5DtzK2+dDdOJRyBp9l/xxKREWvuakfkibdE6gd
DB1Y9R1l5aQse+p/HZwnOZ/JG4zYdDGTQvs99K0/iq+312rp4j4/AJKTcVMFyoUNPKhi2H6qKOgl
dLVQZBwkJOl9q7iPncmjvvsLlO7sAvCARkIQ45Ob84emJkpZIDox3HSXa6k/aeWuFSLoqzqY6DbX
74oEMj/lFvTebr9Sc1xcRvBDzBpfqMPIuPZJ01prKOGAPPVxiKHymwf1+GIrn0bAgm/P8LKpub4J
XuSZ7vnyHFYJoUJQvBR6+55ChKgO62SX2qG1Vl1a9C/g5Pw/Q7IvM51MHciM2YhBI6S90lr4M/y0
TB5087dTP98e1kLfLBbwzJzkzphVEhD0Y+eM3ktRAdVY1j7YRm16pxq/WudYkn3PVp71i+76zKbk
0yBmqLs1smYRCEl3zH3QmeW3/Gh5K3Hl4rE7syM5sNFI1dSoUDlAg1PvvrLh1+3JW1uq2f7Z/WcS
vI1nLeGoGZpNR3XfAF2iI7xwBKlQo9dh2gBtcNvm4uV+Nqb572c2k9Fzq8oBasiy92m/BbppVeZg
dU9I7qpiJij8SsybNXOquVmYVBYU27I7BzxgJd6SVFV3ACfstWEMbw9v0ZGBsAvYhhkSJVNPVmiS
VvMcx0yp2sCpHhIgtqooT19iIrZu/KNe09JdnE8UVkFPjOI82iYv57MvUVkFriwDa4oGARbvrS9J
iDzd++1xLW7Fs6qJtOUhW2UKt4KnKgg4rr036qxUqNYMSOOgWi0mO8GlyZXyy9DbfmknP/58DHjb
z9fYzLkg4/7atMRjZHQQyWY2pD1CCirY2xaWFuPcgjRL3ah0EAZw4fvAjOGhUGIadIey5m0rS64c
rbHgT0Uv54xKv1zyqaMO4ZUCVw4+Eb3pNmP/TUlafzKNIG9XwsWldTk3Jt3MNd6GRG9hDK3+W1D5
Km63uT2cRQt4bKLdF/mBK/IvzqjXFK6N4IJ4PjSZFCDG/jcL0rLQrOAlG6ws+gTpPeK83v71pdsA
GAAL7UTANIFI4XI5YkfQNAEmNmr9WtmPfYCC6rDW57Dkqg0kW/HuR5b/qkF4As19M4zgxsrKdwqx
nB5qghRMETkqilXiG2QFrrG4x1wUMvCeRcuaXIvzoNCeOT3sjdhYMftONTMg7tdaM3ej/e32BC5u
ACRhkfRCGIa8w+UE1gBEW0OFZAPTvnLgfX7d/vnF9UErN5K8KuhPPurTZzcOg6R5UeT4ebu3Ngof
wsl0gi7OAtavWFpaJDAzIJIEDzCyJ5IPY6ha652Ke0cXVgD9v4AoR0iD0KafS12PabpGsb40cyZ6
RoARg/QN0MyXM9eNrmAsxluurkLhF2pwe+b0xQHNEsqzJoN+pcvq1UUclzXJIzJ2KloYCtRGkwnZ
SMNCBW3op5BmYLNDge+LBlD7d1GB+yC1YrYpph7pgURMQW9xbde3pN/8P9K+rDlSHGv7FxEhVsEt
S2bazjJp12bXjaJWdgQIBOjXfw/V39tjYyKJqr6YjpmY6DzWgnR0zrNAxNfzwfVtoG8yj3HmNKOv
4M/hM0//YfGZg4zXNKFWoIwhNG9CQ9IkYakN7rNsmNrZ4ZtzBx9z+FcsgjVrqYEm7wfbSbLioqXp
ySA1x0sQBJHrM7h1IaDF92+Q1VHNp1JrVYkJxMnQFpD1R8EOhnnXg+yNZHVEz7TLoEaBIJpfu4dp
j7e6+fPI5wGVQ07/pjANw+NhatKugGgHlG9Ja8NQS2n5zv2/9ZVaLoSsIDyJSvH6crbmzkoALATr
k+S3pNT8StYRaEq+aqy/WRTIZYEChd4YVJxefzXUFclop3Z+IVYznyan5MesZdQntMlO15fm91t/
/VAH8G+p7MNW2VsfPmZJnaLULDAwe5CAbIUvoJqoGdtWPQUydUfXd02I4FcjGyKhGAp4k3CfMNXP
ZO7rgEiLhwLaRzdUkxb2jlRwM2pMVOG87h63EcxGiAbBnb4bn8qMF3dZ1823YFJ3PhqPBTT3kWJ7
Lk+PbCaSQWKqs2JY9z0TOad33iSrEE9sK3LLDLxJa3DfuWgJBCp16aXCzR84M3+CbsX02JFaHW1z
eEIp4OtM5uJRT8C5zAE4uptdp4h60IAgw4Q0ey6+kblNjr3KF3EcYL3qWaHUYkzvZdrlJ2kOxnmi
NvN7ksF/srTuxzZxTiOntt+PHG6UZZX5vSyfiTd/SSG4EqCbrw5p8amaPrjqgQNHCNWTI6TP5kPR
DQH4LspPWQ71ZOCYCGwfYdkn54AndsC45Uuqu8fGq6qwFeBcwlgdDGkL5SduljwQRu/eugCEBS06
Ioe84e3fHAXoxgJeBw74W+2bgZdqKCQeHwp6G0ZXBcr6zOXOobZ1bb8MshzoL+46PpSGKJM0B7ia
BFAH/2TAf0ZVM9iwyQErvvMlbUCVDdypHlSygIQE42gVr+wx1r7s80tu9NKvMzZevFTjN9zx2B3H
9g70dJ4iqhnenT6Q9L1o0dUIGjKN78CLdQ5mm5e3Ex5rxz4pzT97p6PMAZHrRQMaJhq4/9dvI8+r
gVzumIqnrsqCsbEjWldnr8m/D9We0N/qpH8TazlFX8w8tFtMk3kpuq2Nil1THGU3PTpqT39xOwzY
YwT0dQPica/DaE3SmRnU7yEIPRu+6sAVmdzab7vx6/WTa3UeL+NxQe1Z0lrI6YCI9ToQcHC6mtms
xaZxVs3nors3+68i/1NVo3/iLLcL/H0gZ7oWMDRb6GrBel2LCTceqTn5qlCRp+5qG3WcqoP6r16H
XTfZ51Rj4iThCh25EgXC68NdZTr//BnAmpjg/2FW121mbZo5/MUrLVaD7pMkSngkM4Yy8XsAKdD7
OlwPt7GMYGejJapDIvYtC7CwHQ0CARh1Vt7m7q3BPg79zoh2QqwBw16babbFBg0mGPda8WQ4R/GH
XMb/P2n/jmKtklQO1QD3sVGLy/Iw1ofiD2nXb37feL0H3Yzjm+0wS7Lgfg7KrteXvjF+ur4WW0sP
Jw1bh1gKWrjrT8oivNIqzWVxb35P3TLQvcvY30Dlx5sVlAX2QFSrdOr3oICDXTqeAAa96d+C/QKp
Ec9g8aieM0/Hpyt30vZ1X+tNiNWpPGso9Bo5QjRoVp6dyvxUjPXtCPn9WCub6iTmCZJMPe86cN4U
gGNJgcbB/NWECrLWwESTmY88g1C/cocmvD7bW9sSHnmugSyPQAplOXdenJOdmTdWwhiLS3XH6VlN
MIX29pANW4cXzvvF2AC19TdPcjTOrFnMxI1n+FvdfGB3ZrdTmoVxLv7QF5nd70l+EWNd55YpNFYE
1DBjY3L1eC5hjVdLMgdQmU584UJ5pZqa701OvYN0zfGJOy2PxGTSG+k4TQie9XOa5UYwCDi5COBs
Ql3oJCCoLkPd0stDWdnyliPGrQFX7BPogsNNUksNVnISXcLeoPKoEcGPeoVPPJEFpKhcMjg+gDjp
jZ3BzQE2vxm06GQHGp6un/qyaQPDyojP7OwLlVD/mgZZh6D+OKFoiV+iNReKwdVCK7N8Iwla3eeM
PI6Og6eL5KDsTyk6v15QkbK7L/JE8+eEU7/v8H7K5Wjcm5nlQO5LF36jm5DlhI34ecz16myMdDwR
KJEecwiFnrPeqwI+eNo7rc6eIBMgqM/dqXoSEmrC/pSVHAo2+gwE4Nxpx1Y1fSTN3I76Im0ueaKb
JxMGNZ+rJDWPADKAYT8AcAGNk+y25k75Th+0/lYD3NsnVTbfCQpaRppCQliXTRLMg50fM41+SjOk
HWykLJoNWt9aSuRQZLK741CRJvLSVtyn8BQLUT52UF8VZTxnHgOIwC4DeLdgPiunD2sNNzErJCgE
jlkfRruGXw7VUGtwwbudpmQ88z61bjPTaYJk0IvTZLAmgocjHCNTpKv9wL2bqpwM1N6tNJgbCIhN
HbQLUpBMzs3cDVigYTxDUq3yJ2t0jkSR4YOrLS6EOWVxR3N2GOGGFgtKM7AIxswvm6b1sZJ6aBHN
PVg2uzdZX0aCFZ3f1S4sqlJCPl7/wFcp6PJdLFUWC/gUaOwggXj9gZeO14rM7Zx4AuYtZS4U++aj
RtlZMnjMlgUeJtcDbpwoCIiPHOr04NOvAUa63idTr3onzvGCKTX1wdLIu8mzf/1FmMU2zcWoFhWE
1+MizZzjucWc2LBazdd042kwzB4Mfrs5/UUkCN2CZQ91LcNeXXsjaQvBZ8OJRd77lJkHFK0PY7s3
b5uHJPIPYN1w/b0R9S+tNJM9c9wYhIKApkUSjHoFfDscpQbj8/Uhbd2xoCTA0AkMH3RZVyWKzLUb
ZJQJi72pdn0c2XcW/D80Y0qC2uVHqD2FevmHgsT/nNB4aWEKUf57k8I2ZYYHV9mz2Pji4gUaXR/S
5vn/4tdXq9SZnuIaZHtjh4Ovl+ehPfyZWss/f7/32y0F3EuU+V7vOBSDS0/ZE4v1qrxNzPRYtnlY
e/aFpUiOtczZ2XdbIwKECd5iUKaAlvyqfOnSMVcSdqKxp6qfQ5NGICz+xZDgAgz82mLX/UaeYoYX
2yDNkcV4Kga9Rc4UUv9U/9HafZRqe/3TjZMB4ltQTEV7DEZHa2j8xGqWV1z3Yt1QoaZ6aInBd0bN
OzthL8wq3crzUZYzTEpiReMMKCVtvEH+t3PKbRyrr8ayKlr1lTnCbhxB9Crm403V+FBBb8bQ2NNg
3fpUX0yaS17vOsC61SRdBDKH40gfRv7ogAfOUxOVuF9/Svn9vcdfRludqgr89i6DLFFsSu+jqeXH
3pnv2J9qVfwTBmVyqIZ5OFnXZTiRlEiXysmLZwUJyQtaztqebc7WcYraBXqwaMwB7boaSToOjeUq
AyNJWCAJ8xt+6/I8MPTH6wfPstLrxBN2NWBKwSnDeaO6yOxW1qAsebFmnPvxV4Z0Dq3tDvK/GXJO
EhVyD5C3F3EZ+ouc3QCAd2ApInqiPTS8CWjzMNlfBg+OQPyUGk046tPOft/chi9GuboxnBE5czcj
ZmtVAZR4kcV9crzCH5rqIMo2GKc98PDmAkKWGlUstO+BeHw9yhmuyyRJU4bGxEHpRZjYqNWz5zz7
fn39NuNAgAslYRubZS2AMMs+KeC+6sWGcMJJ2X7bfEk8cWD9Tkl96zxfbg/sRuCbAJN5PSAQvArN
JMyLm474hhtlQ7v30lw29XovoucJAjRuIzS91leUbZUQzJmcuLPMGLiLY+U68CebsEz2o8jnCKjp
0q9F2vptlh693PxxfTI3zl7wD5BuQrIJghLrMpVWjImtZ5UT6zMV6BkkkOpXKAK7raZ2jvmNExih
UOoEt4sir13tyKIQBBjfwokd7bOaTsmIB0vhnDLj22ConYndGhbwHKAiwAUTT7PVXoTKl2i4mzqx
N4hYEEP6pplYBwn21fH6BOrmxteNFURzGZkZ+N/rNTS9oUARfrTjzmX8Ydbgj2ZMTPdBigk6994G
GK6ZHjU4VKYteJkgP2gOOoO+1jU/KyL556wowJo1+k4/1Z4wfWCyujzodOuhLZLxDtnedNBacCed
vEIntBwb5SNp6wMbyNAQf9XPudBh8K138n0i+RQWc1rfjO3Q3GRp6fjC65wjDHS8c9qCxmfZUgTw
UYBKQ6bV7X2ieSY4XOkQ1Ek1B05GC9TtlH1kRp/GkNMpAJDok8hAEwtJGpcwflISHVnbfqw65kCW
pnP8jlgybOBs4zuA16M4P6h3ST5+qyv8BW5Gk9sR+IVA4K56HAzCTvA0KG7R+aFBo0NZZkw679i0
xHwH3Tv3TCvvSZlsPE4cl01i5+6dC2v3Y5owHlStmu6SsuiRlSaj8TlPTso65DCv5np7Z6M8k+F7
HeooMzWJx6lLbxvYsJ4cjid/DuP1O71RJJ6pNT9U3eh9gOeAcScSm0Ta4jGTGwXxrckkAC1P9GfN
MKCiM9VtCsf4sGwE5P5GTBUtPO9D0fWo/sylOJY1aw5uW9UBIA36Df6b8s1iSIKhyYawNPsaXRUT
7hSUAXHgitanCeCaed/OgbR6IyzR+AkpU6AeoaEa6DyH9IJq5a9hotqxZpkTEDNzb6u0sd/J1rag
OliOUIiEbXvSmvTcdtC+YFauncBe0z8VKfgaeC3AhyKTrv6xLju2c0ZuXDMQGANgCzAHdOjWXeDR
dhurEo4ds1RFdflRG37KCapaBQgP47dG7FkTr7FpSybyKuDqLjVT29I017Zj2cVd9TyZ32p2n6Un
23xAvRO0QBXIeacPsnWavBzk6uRCOpW4g4aYlTolMoQqk70n9rhx14AQhq8OlfyFcbEKkeUDdVBf
oEhK+lDigcyanYNqaxCw8qT4HdSjsFqvb7MiMUw1YTvH0vyhg8IB4SV/dvbUAdaE8N/rg1b3IgeN
Rh3UzV6HmQyobFDo3sVFbWsHJht+6hp07eGJ+G0aBgssO9P8XFpOHsxAMwX2SLqwhLvTQRW0CTEC
8ZBXvbvDotocvWMtrRgKrfS1iII9FkY5McwvdMogJBy0OKX75C9uHYjC4IEGyzrYWK7eGE1hl/VU
LGNv6S8XVpZnYLbzyCx49heRLDRaIMKDdBwejK9nWRtKLU+EtOOk/SWTMOlDr/15/WLb2pEvQ6zy
8aYpe3PyEMI+C7f0s2kPfLNsuFXuA195jACWawsEebVTxpxBlsspbRgT82dnZAp95mkGk4J8sjuB
pDxPwp0hbZ1WC8wMGQ/qAnCneD1tCYrJRaqUG8M+tw3TUY2HQbafCdq+AcnoDzHzKmRGRSO3Hc3A
bXNoq9T54EtIHkLO3krunQF62mhz5IGCJPEhmQV5h7vYQdPLmCI5F96hqgpyAxlu06dthyp97nCU
ML0p4Fml3/DGyn1UK527xBHO0cumJJpwKX3KVNpEjqYNBys5kaq3lZ+gyhsONcf/xlMIZdFieujz
qbpBMXVCUXKCd1iPUukioxZaqavhGpC4i8XU+W5n7h2+O9Nnr3adMxnmXDLdjSl8tvKRfR5lG2ZQ
xvPhv3vsZhnoNXgw1xdt88sFtB+S/6gevmG5cZM7/ZhYCCrn89zwT07rfEhyb0/xdmu/wz713zjL
4F880ryEtFOtbDce8VyHLpFvKW/nTbbxcvFehlhtP8Mr3axGERSeRwAW3AkbZ4P1PkU69p+mzFit
E+3nBDriGErSfhockFrmj7tIid8p9PrzfTGY9cuhtfS5RO7pxg3E0+Ch86GEWJRhiftBZD+K2nmP
0bbQv7NOhZm9y3Pi27wPZ7vZyUC29wfuBYAVTIBQVseIJuBiIxzhxosmvNboAdwaQqiWRdfndDPx
sL3lBYNyLzwbzNf7A2YpNZBIoxuTgoWsbm9LbvtSt07WbD53tvUD+i4nrsYbqrKb67G3hoisANkB
qr8oaq/2TU9qUzZluaxnoJHAwt7cqYlsR3Cgaw0bHQCOVsmB0XFVca9xY6e+J2OFOXysxZfro9j6
wJB7QEwBSQhUv1YxCOuJRHJL4w6ml/LQJzuztAbT/E49XgZYfcG25jWd288oIrb3ufZcwU1GTCeb
nklx77JoQAlu9E7jIP3Bfjc076ai94c9DOvmPnn5V6wWq600LZsUhkmqezB5/Dx1A82KCv7VAaC9
Tn/qDKr+v/7T3K69rYrJ6PD6IzSmFY/H0vkkSnfnUNkeGKSRkL7hvfsGitdWqSWNNKdxPhVx2853
bgPEgsUhe9exJzsrv+LZ/b7v2PfccH9cH9/vLb4+bZbOEUw6l9L6+itPKWHC1jny48FsSdDTsggo
4H437mANJ6dtssBxk/pjmc0sFinerAM0uyIHqkuBwRJ4hzbad3ApsQKFlGEGM6KTLg2wS9Q0hiW0
K6PGM77OcwcHOuF50eA5uZ+2hHySjg08S66VB1ATJlAuza4CYbjaO2HMzY8QHR4IkQPJQ9cnTO0K
gJZSSmOjwEE5/HKEVp8llGdP1GhATsmrIhi4kwat4sjd+849NJUBmp01e9jPWvVAUbGCR+4gH8YW
Kgt+qaj2TIrMjqADpsHEhlWejw4COyVIj3CQOOR2mlh31FFtAO7e0QIAGtpbPNKts1dleJwC03ph
DPrEjdaa59ZGI7V05vaT1+0cD78vjPUSQxkdnpGL18YbZe+k7+1igOtz7NWoR7Tet27Wn5Rtfap6
/kj7Av1J9kDcPka6BROpDqg0897TVQLJM4UyiPlUkeKmN3Ppt1Z7Tt1fEKmefM3c+xK2DjIKEgHe
oZDWgGTQ65vAcfoht20Uw7X5QKzL7D5c3+ybbyiAx9BKwkMJ3aTVVUMavemNFDNRVygDBWPpWxD/
nYPCem+ZYftM+AEI1j4LiBGpfueltDW6l8GX//9FHoQDdO4as/finKv2m9dCzbnN3T0W9VYUNIGx
Kri0IRWyGiL4UAJ6nh7OasUjE25Ojnm6PovbX9P/IqzGkfVWPds6XnxkyMKqECF4qj4YZdejbI7D
AxQafiVLFXV12ttpquku+Cax27QfjIrfKmrshNg+eP8XY/3Ya0bd6OrBpjEfNAh/OCgIO+qn20C/
fypkbOl5NE0aBF/rCJDl5+sD3MpZgbv+vwGu6e5Wb3lVjoMynmANmphP1HngqE7WyU6NZS/Oqtiu
WoAl9RKDbF3gun3a3/M2NNzD9dFsvTkXDALqH3gHGm9awiLVwCio3Xj4xBVARGjct75p12G+k1Bt
74v/BVqG++IryhvbkcNYubGyAhPrtGe5tff7qzMo7RwBdjd+/2mY+YIh2nmqbP0+0P0wXEejGUiU
1ffJXEV12La6sd6xwa+8/r7Xir/I3CmqxOhlg1v0BkChW1NqJhAYiWsRkuoxeerrv1gF1GPQkgJc
jpB1iUEDsSx1pEmBBAF6nsvKXxT7/maq0LyBdTxuSFhDvl5qwIoEEiYdQWR9UmZ/8PZ0lTYXA7Q1
0HWAxH5DJjOKNDMqGNTHDbxxTfGVJe7OGLa+iyUnX6BHS3lkdYyRlmSg3qZenJCTZ3zDWyTKi1ur
U6ci2TnOts7lF6F+n3Yvvox0NrUCLTy0kpN3Oq19CJT25vvrn/nmhKEFCcbI8ipYt39aj3C35oUX
UzJf0E++zD3duaQ3Q1ALLh4U6O434BhPONAYsKUbg2OOVo4PjdadNdmLYLzeV0WuaNkleHA2VSAy
/y8g1BA7ROMRnEEgSdc3VwoflaJiqIWhWDXB7j47GXsSd5u7CrwGUG0J7ELWpy1r9FF3KoYQICUF
RQmd4HosSahXnARdNxhHahT6X9z7GBMO+aW3D4Dw62mTdp/UZom6RDHDMsm+4/Jucn9d31/LS3Kd
qr7MkZY9/mIPV5bLAaVEgmanlj8oyI0OF0+d6vJezx3f25O32cwAXBs62fg68QZav35GPKxaUBTw
PGdGi3wfgN/lIApTm/ZhV0DfzC2FuKs9JY660bo3yIS7D9fHvLWYL/+G1Y2GUq1wMzm4sd1L4LVU
iizbw1UNj+gCdkJ2G16Pt3VOQF8YW3NxgYOk9us5lpxQT2tQ9LBaEdV5C8VTFnbJLgVnKYa9WUs0
b9FX8gArWjMXeoJ6vmSIMyX1fWLPzCcdv+s9s4TRVnoZOP3K+fSlZ3ZgiWpnUre+cfdF8NU3TnqI
q3AvA4ZQue/yLr/xdtVA10aKv8siqOtg14CAasE48/VEFq2l1UVHndgmF6/mIUS2xunBUHHB0Xat
ImMYI2Z4ge6AcKbv9USWbbGeXjzYDRRWF6bteno9txcorCI6UNQHU1W/qNcdlM1CeFNcru+Yzc/k
ZazVbBYOBJa59ICmgF6Zb+pzMBrTD6NWH/o+T2G1xW+aZjjQicD1AVnZ9fBbawkmF9gvv8e6zgOA
fIHBbq45cTrdiY9mv3Nv7v38anCElZ3KU/y8BTG5g41/XP/z335vEOHD8eKh6wZ41Lo3gk4FKvrT
iFdG86Pux2CqTrb283qMt2NADDz3qLFcCW9KgN1sozwH3Hxc+Ll9Y1g7R//bvfb655dj+8Wx7MwG
TwoPP2+m2nNt9PdJy88aEH6t09z8xUjwuMR6Q+MPRdnXoXJTGUabzE6sAOLKy9TfE/56e9xiLJAk
RnYMsAzeX68DaGKELI81AC1THYGq8lv1ZcKjXzZ3prt31G4uy4tYq3lrucpymQABbtTJgtEPIbp8
fbreXpivR7PKL1PR9VPqYDS5eEhpWMNOSKBmhb6wM/zcrdVvjQdFekgioIQCStJqcVRJYUU95U4s
c/3cMu+oxg/Xx/OPiczrc81YKIT4ZOBGh37A6lRNNNQCe2tOLg4nLT0UYCGfKsgThz1uaxFM9mDf
JKarosoYuw8jlWmYA8F90whw9KSXqMuktfYNaeH2WtdNekjcwvqcZ/n0ntcwNMAJNn4Gk8R+RDZT
nKTOylNjwgVSKdAnWiLyELT1FIqqqKVFBdHbqEDj572oBdaQpdaRTSk7t30L0x9aylNZG2XowvY9
NkXqRrWg+cGUBSQESJHeFmXRpQGdhuI2p/K565xfFNHvhF6SS+9AQL4yCi8CyPxZtaQ/dmUuIW9U
NGcNpjOHiRXW3cBbCDND4RW1KcnnGIaKSWxXoggUoJVBCwWTg53m36ZZALQMNewgaUwYk7VMu/fm
ejwXXlbAQ6KXwOcUDVRAiRWqbOShYyn+3swtgKZkU4AGjpvLyNI08lhuHmaURx/ZkFZBKgv6iWkO
P7C8r2DyYWtHDvDqXdPmTgBgrnHTUuupQTMH4CnX8meukgfUlmWgJQBU6QIQULfTqzutJd+SUU/D
Wmjo0A3qp7en5LT1hVuAoC4PbAMCEatvgvZOZsEHOrkwCeMTaJyD4wnmj/XRnQW8beXO/bF1vgMA
gRsKmAGUc1YbtqdCt0fdTuAmmh4qrT4wkdyVdA93uhnGRp4B1B3+s77vk544KYES0cWa9MHndXrG
4sfj8OeAGRQnQJ0G5RUjQt/29fkoc6gRUQ4eHHf5d8vuK7/X2U5NauscAURhIWgjCQWq9XWMrjcq
MnhCi40ZrU0z97typwTytou6EPlwVoHYDmmIN7VkyI+4vTE5xYXO7Y3b3xnJYUzOQBYEdQa/hPog
uie7+zjm54a+1729+G9GuNC7gdJBUxFaZW+b6+5YT1IYMF2ll8GEeRF6ZNdPyr0Iq7tlgHAMU1LB
XtUMOxUAj/bffn+1RqqBpD7EEaoLwYGklObr/Hg9wpus4vUcrbvpk8vB0DdJBU2A29TDcwe3cQb1
eW724fVIb76dVaTVnhazKScTpZ5LCvAtN5zIsnlQGuPOlG0PyF2055GKod7zelvnxMU57ZjwhhWH
Vj4k9ilnoC4G1wezGQWaBuAE47B584GSoeoLDda6lxyNKIN/BZ2fkx/D/Hg9zOb++t0uImgdIVV6
PZiZ1mNfVF55UU8abIj2jrPNn4f+DEBDLopJv1msL1JKiyVCKNpgrpL3eX2PBdxZjK01Xx64UDix
DCBcVotBcAN0HuvrS+odRzeaRUS6nQ2M+wST8CpZwd+FAwwyI+Civa2D1rOQwyzhv43yn3Hnapz5
ecGg8wGtyQOfdIWbH+jUoR8/Qtz2Ps98cA67ZysDh9R2bnAFnwfy1YGbIKHDz2aCYrKXlr5wbosq
OxxUqe4ns/4ievyL2QPI2adxpuDWkKIM1KRVYSOqKUyIzYIyozBTWEznqZ1/tXKARqjSsgj43wpt
LqLD0rqC+pMqM1i3pWYAQGuSlU+wgFNhnRs/knmuAgaCJLjlsUj6uyzn33vVkUM1a6WvTIpubfPe
IK0IBrSsg76DNa0HmLDL5++WUVknr6DpvVamYHJyWX4WeV29M4U+nPKuP0Ks6YJq2QkWIGdVnRPY
BLookUFSQRbJo1bC7oiOLZDHnV6GpJi0SCXJU0t05ffN5PrVd4+jfzHemiXKWzcziiSeechT1G08
kICt70NRN4cKOFafiHGKJnOuA7uufcaiJLkZa00LNQpjqRFwVgj5hbzVAsf4nnvQcggccHRqX024
jIDI434rOFDjOowS0DIxfzVa18WJGtyQaab1pHXa18q0WFDRwoosQYCOSVR+9MzqRy4E80XCjKjv
TLQQLJUcDTLpgcVkByp2A/Sm4t/lMLmhSrgXtVku0Bluy3ByWhiuWvYYNq4DveWaZO+qUYzRyK06
9PTOCJgU7YceuM54cAU9qskCLF2T6TmTnRvqffGUtKMIqVZ+kyVEr4q85IdesjRYjNoOisnyCT0D
Pap7vbrnAtt2aNovpUR9pp5rSDTCpeZswvIoqhj/pqM7Fwwzfa7LRGAaXb5wwI0ohzZQQHuYhhul
/R6Lh3tVJMltb8kcrR9Yt1OPPsy2qIOyKVnUWqhMSnvm71lBk+NUeB/x6UIFCD3ogOWG7idDbYXu
OIpbNWbsQnrmHkQ6W3e1NSbP5mjTCF5hU9jWINYGne0p9DaG7OvgJDSa5bLJB+TKtIXKOQGmxzdr
kkdDMvPbXNT0RlQMdEgpnEBrXdMXbQX8+DhbZ1DxXJ9N3eSnBmn8rBmwfGMBh2NtAKY8oTLK8ra2
/a4DYpx5mXxXgY4OFSC0JKNiZDzSBRl9eCBn+uEgx1H6eqFYaBgTdA2wkFGGN0AISjRk8TIXfu8K
yC7D0+hBaCjUA5ohfOgx1YFgVXqwuDRPJQrI4CHOha93RftUpnrroyXvBQPpxRGUse5OBxgxcoAj
AIYUljFh16djwDleFJgHsrQyy0imUx/kdonoWTncpAZ0kwhgNFBVYEnUJ9y8mbyuDpD968FsViyY
E9PyCwmIKE3kx3pqmiCT5idaggwB25BjRcyvFuyB/W5yPhe9oYNIoNMgo9kvCovvsJfjAGk1jEgb
5rjuGi2wtCSLvK6C0BzFx2yBWhAmyYiHC0wtokUDDUa8jnucueaGsI1v35W8NG86L59BiwDSJ9Nh
s4Naoh6Baz1ATKlcqPT14k0M5naXJCqaK8i6DS0+4bpoJfp2M/gSVfZ11CDHVBSU3yYYsV9o3Xxw
SVefDFbKm2pQz0ge6yC34EtEpErhXNrB93rsktA1bR51jaAnaZQOevVGunNFLVfQm9sDuHQgw+BA
AQLP6yu2hsI7ikNTfRHNDxMv90VZjKlvCc5Qvgcx3bwOX8Ra7uMX9y3tE5ykEE6EY/UZWoD+bAQZ
DET+PGeAq8y/A1r+iBdBUs1iOG4QRNifafle0Of/9vvLdfzi90mvZzB6w+9X4G3h2/emD/8twCpp
cNJKMGPEiuD9T5WPqsP139/MF15M0Cppt63CwnmCAUy4/OQjWEZO90HYp+tRttcahh8Lewpol1Xq
buqWAf16vb5ALw0HtjYBmb8zkM0QFOJav7uAb3jzldW4DfUkthO7V9VDA6SmsfOEW3bkm6/jRYjV
XEFsY0ZDEyFSGM5n/q7w+PYQPBQCQWKHkc/q3V5xlQ747OtL4xTgUza+hYqjDunS64uxOQwAVfAI
BLP8TY+5h+ZzQbW8vuDkj5rpxsQ5fz3Cdhb6IsTqHBFDAoNLuFJeDLOAXkrnzDeusCy/M/oBYHyZ
HpEKfUQClAe9asZ3hbPUoGekCUYOwRZ3zl3Iy6dfaFF7vrIbsDhESoKmTJBlZnoTzO2URSB5OxEd
By+YXDaHdLSge+TmUMnUQWy7PqS9SVutzWSlVobo9QXXmT+KeBA7fP/NxQceDlRGglbYugIBPF85
FdStLrn9tcct6/AbYpQ7C7M9in+DrDvysiVK4B6vLmDtQptU0yGig7z5b6YKBuELBRQf4urIqrsB
dQ6e1heGGmFM4CR4/fc3LylAQ//v91efYY7mS94IPHEafIP1cXIPLByHW/1vjvYXYVZnFgElkQ8J
hjFU31h+tr1f14fxtlu3PNX+F8BdYffrgo/tLLTqUjB+l1UsLCwVKTN/rFo9tKcyosy4LRhok4aa
otTpI8/i0fU/YnvX/TuXayo+NYd+YA1DzaaNnTT3Z/ZxBOvlepDNXQc1RxBx4MNEreWPeHFJskRT
3ezU9cVm2cGC3JNp7ym0bI7jRYjVPQyJFANHc1dfCOgc/4+089iRG2m28BMRoDdblm3fbKlbUm8I
uaH3nk9/Pwq4/1SxiCJaM4OZjSBGZWZkZmREnHP6vkHZ7ZYzbmUga1Zmnm2EflvnLQOxumJT0rLZ
BtbB6/f/bbpm/i17g+bKfs50jVsSKpAjX//+4pV/Mlczx7bGsq5cPUuf0/5LZBGSq7dW9jnyV/bP
ipk5hCiFzinvDIYRET72GRSM8B+r8o9eWSEYW3EvbZZL0xRTKDqV8ZSKy2oE98Uo/Lw+ZSsLP+cZ
ClwQm1XOWEopR/eWNFpJp2lofjRxP50I4EIVGAjMy2amBDPUkKr0WcoeRrqdY/mzFDjXh7K8LP/a
mGbzZDPqUVcr7likz608AZIfBMEAaD7s1G7tMbG8Lv9amm37oNY94KCMxh2/haLwpR6BjF8fzJqJ
abAng/HoMEBIABPZMHYTzP6lzoyV2HXaDhdR38mizLZjKg0WGFZsFInx6pXPitHtevWbT8N+oG6s
0N8o3Uo1YvrkNZOzHSqkeQQokdOMdOtdYjVbjZyEmJtbS0heXd2rN5nk3lyfymUXt0iAijSDqvOb
YGjGXK48blUd/Iy8D9pD/Pu/WZBniyWO0NdInJ5Vsut/+eW+7v/iZAORC9eghUgR+IpzC27ae1kk
cxJE0sGFd0EOHq1058VrxJRLewhuC1OB0MMCjTa7B3JECy09NRlJBa6oSTY11Vr0SpDyuT5lS/59
amjme/TzQL2e61wF4n1pVJt0WGvaWbMwm7J+0EnxZliwtFsgubH+F0fayQjmJRW3FDs5lfl+bfwU
5S9KcVe2Kxt0abecmpid/3IAq2OYGJwz2b5NWhtAyX3FxdkI3ygjbIrm118sCkK+gKNkdLDM2aEz
UnhtjcblBG2/aBOJZLqCj1kKcHkHUOs0iQ/p+Dt3Y6utkVe1kuw5hQEw08CQfafcvW2sHylooOuD
WZw8kBkyQL2plKuc2+o6yYxCjZe5bNyBpoTWX/juHZTvsvw3rnxiaHLEk6NaCcK8I6uaPpulTaDZ
r3HOLA4E4v0/LYTShUiB7Gsk7zI9eZaUbOsqHlleui1+UJzYCN1R8N+uz9vivoFEUZMoqSLuPLvc
ZM2MpCy1KOApdu69GvGKky36wMn3Z04WkdANIGUjMA/sUdgQa/bWPiqe8mh3fSBL5z5t//8byMzZ
VCRF4kBjIBkCxZn3gvw6FGYrSKM1I9PinSy+HJiWAFtD8lwO5WvbVo/xoG0kae3lOR1W83uTvAbs
RiqXGPX8czOunNEcoyTpczyE+8i/6bJf4pjsCyOzfThUKy3dDZH7N5fOidHZSvl6WJbyVHHTrWd/
SLYDevJKutWUD0omQQFB8zmQXTjZ0H64YGYrLat128nDa+lRq8jIHoJmZZNOv/ViApFio4hr0Rk4
v9h6tc7qXJToU5KBP1r3ZVHbQfJkmp+vO93i7jmxM/MHAJeEnNmQPJOM/xKtEScvfx3qKW1CBVz0
UIve4Dam1/D1Qrrv1eGzYA4rb45FhwbH8v8mZouO4s+I7G9NIuWr7H/S6vtQX1mKNQuzfYkCQaHB
5Et2wHMS7blt7s01Rp9lE4wCBhcAIfPGtsYIAzUT2uS5tX6I4VvXHoL6y98s9L8mpqU62fhxl2Su
IHXJcydRQP6etytZs6UdT3MpikXIyMHGMospBV+MAQMTnA+1eKNXnQ3vI2XJt0H7J+te/eJRa/7m
+XxqcnZj0iMg1CEwvefAK+7bOtrqwMt6U7ot+/D1+uwtLdBE/QIGGzUMbZ429zKpbg1jJDijQDwU
3xUow4S1CsDSbgEiJ4JrsuhvnSceTaUa9CpjCidOMzHXbzwTDsHrA1m0QdsTnA0SmOd5RKN7TRPF
bhE/R7Y8KaPsP/55lT5jIEB0n0BFce5ldQLUq6ZU8qxZn7XmSV7Z7Eu/fkpdQccAJIOA7PzzbWK2
bZOyT6qJqdyO1hpD1r4/O0yEPo/D2OM01GIkEG19rdI2/z6yyzpxKrAHEMYGALnz308UKVW+3tUP
QCJtw/yRtf7u+gLM7425hdmeUMK+M6W8rx+i7ijmj7r1Wt5H2uG6kQuwNFZ4bBHasQgAZOad2L1g
DRZl7vqh6KQnOff2g+t9lpT0EEffE++TiZhLPEkfsBcF4U1TvrVj49sNWPqVHzJN2Ok1Of2QiduK
H0Of0AW2NA5oxegNs3lwC8tJROt7nQKdjAL6bJooPCCldNOr6jEJvYNBd6niR76tjXqzksqZH35/
fgYvdbQA+T0c4efralZWQf2UnyF57d4yrENbqf62HrpXVKhAkkciYkVa4ttATtYIlv5k1c7nAFA8
Ta0KMCWkGS66PxUX5JXSlA8jLfMHt22SW6NKH8rRhC0vcA+CLrwBYjQf8qG6dUPtvVTa36pX/pL6
5hXyydSGHP6TaAaJDQ2T+OhKdbkvacDbuUP3EucSJHlSl26CeqT9WbjxIUnye3qYjPEWQulHrrON
UbnbuAGO5/bpoZnk1d2+tuFIuIM3IaNxwvhtKvq91krhtgnApJlesB9z7RAYyaGNqOFVBWI/IT0/
MleF2HxKZMPfCEb8w5OaaHvdbS63IcEIkRXskZO81ZzbxWrckS7xuHyo3hLvVvFWkkbzz3OAA72D
lxKfBMU77/oNXWjCBo02dYN5cm14zFcO8fkm/2OAG8K0YHYBNTKLSJoWfQO/rLzn0K2p38JMaXqb
nNh6fadPT/ZT5/pjCuJXkismFZI5wMbK3H7oldp7lkPpaIX9gdbSOwq8W3zSFkJxWyWdU+rq96hO
UEcSP/pcmabyxPzswGy4roIetq5nfTC/jZr8pvn1oWvllQldQDFBavtv1/G8HCc1iQpQBuGZVs91
28stskhJdPRq61UuGkcvjW1TDTc6rVqeoK1Us5eWkyB/ApyANr4geQF0amqBkbtPvRHvw/h7DpNK
PHwPxxW/XLQDtpzLBxH5C66ToO6VRkxG96lIB1gxXy0xthvjRU2/fmx7TT6DjQnYJ08h7WzR8gG2
Tr2K3Cc3hofv4eOvCoBt6GOBHiRNgt7nLApgRwQtmDv3qUleTDtNXq7//D/anTOf5/sIB3NGAJKf
n+aBMKL37AbCE2gBGY9olU0qcEqMZeo9NErUbsWKvjDfr6sj4aaEUFlvHuHcCz54TjGRZLdgTwTs
vCBo2o1j1aRyhFfStfegrSVp51KZoBT5Ph2wNCTLdKHOIdsZOkhKjwTY01BDgycH+ripOqDVVmsN
mzCW4q9Dl6ZbOS3MA8jffFO2bnjIA1EDxOH6v2pQLPseAUzO/yKEU7aJD0pO31TpIaEB4eVei6LB
TjLB28V5809gaXdBq/1uokZ9GCu52bZhkMCBM6xVpicXuFhCQNCAWJlABNXOL2S1gBSPnmv3iRuE
9liF1LPhoJd5vO4qCyc9E2hCCI0wln6R5gYGJY/ogiM4Zrp2Bj9hsWLgT1b2ciD/szCv3XVeHnex
4AtPrttt6V9DRwX2oUwxnpNR25h1etdUgl3K6TYapYNqNM+tZt4NcG55enqja81G8MuDiXSdZFY7
OoePErJy12dhcbIR5qNDF3TWBapd0ooCbRsTN80fdHObSZ5drEmGT1faxTxYBq8KFKSnnNL5gsal
1g3kQ4SnoXlxRVh1YzqdC+ghNVqQVw6AKecxt0VLL/KxOq8xY06apkcqWjj0mDwHOata/KRPc+tH
hyY4DIK80eub69O35ETE0sQ/PG0MApPzoYVNWlSaZglP/fAYhsfi1/XPL7oQ6E/ckweZKc2vcBDk
WdXKKJ51vSbdCa4ubnxyYpswR9QxHKGkTWpLdkYoZu5dw6wPKiQI0Ju6X2kh87Zjo7i7RFHiT7ob
uz/7GDmiPFFbu+P5vVeK1rhTy8L7dP1XL/kUklsT0Ahx8osHdwF4Se5iJqU2Xz3d2yg0K5SusLtu
ZeFGpP3pf1YM8XzqNbrIojzQEPJDDavZhO9NdxeGK/mjRSPIpiko0U5KJbP1rU2Nnuc05ZCAs2QL
hjHZ1kEHn2GZ0LValN5KOLG0VUB+cqgDKp5gRueDGmOvA2aXCU8CbGo5nAGd9U8cPdYFLzBxZass
2+IFqAB0IH6ZRaKK4idWlTE2YUIC0hMtJc02G3XuAjAGrWhfX6+lnYlUxf/MTX9+msRSMznXYoY2
0qvvSQcLqS3DeqtlJyhl1KFWDrZFcxILB5pGvZRPUjrJCqt8wqKlh8LnBLUjyz7AF2eL2cpVvzCR
XMYIEkxw8AkPfj4yrUFjFvVKYhqfGokXvLeucujAaJRVcMjjcaUYuHDmnJqbO37ZBQlKp8j0IBeI
xkyTfL2+UGvfn/lgbFSJQUHTfRpJ+Pt2stb/I81f3IQu/PMny8TDBEaj8/kyahHwyKT7M1TqL9nY
elAFH7SW4GTHMY1oeUCvudDpOzGxPslh8S5Sj9SkmGDDeOu77r7I86MrrpWJFzyGn0U+gnOWxIgx
zcuJg+pDL4tBRkQ1uvtWqO24uBVaEhLIdfdespkQNNcnetFvTgzO5kEawjaC0N99MoX2QYus2zRl
3DQqtMOwHWkrvG7uEjs5TTusEpDwaSIfnvkpFPluGo2IIQ0gNqB2ax6UMd2L1bsefwIZs1GG7qC4
7TEf1UMks+5erq8c2otzjPIqujgwAXHonM/xINS+qQrTMwaxU1V4bPpDm+/1+smyvsTpyj206GcI
5JDSBLV38TYrc7I9cKSzL8V0q8bazpTuvf5XBh+syzmQmBtXX3mmqYtryskNegyoLQf5+QCl1hSH
JivdJ19/yaAAz3VpG9RoGakSgCPH6L+aqNOpvs3f3bWNZbdQ/udDsKkkOrrTahP9ET/ijTc+RIa4
tbzOhmvyMTT1Q9Yf67LcJCOyEJps9+5R6GQwDoBj7gJx4K6AWal+ymLEa9yDqT2GwHC97jEIvmvu
UYtudPm7YH0ZtJuxuPGh8Vzxr6XFxb04ckkfMwEzf678jscGKrZPXv9etbsEnIgIcN0fbWn8qQ/g
5aSjrLfPgvaYdiFiJj4ZiGEnW72ddyIi2iEK2+bx+q+Sl1Zk+kk0hQFg4OF5viKuGg+6lCDKpXsP
PWIBffPFIuJHF3BTFMpuAAI7SPsc3vH8XZG5k4bGVotvAsIImjbu1PCHVxVQf+Yg85y2Nrdqqm+q
YT/U/9DQamXq1i3WchoL1Kb8Xo0YFq9VeZ3MtmrtwrcfhpoFKVNjp2G+83GZwvsn7catTGK2e0tV
+pe0L3X+kEG/Him7Fki3TEs4uD41BB8PFip510iDu+6dJMQH9DNH43PeHlr1qcqcynrr1OPYv7d1
fKOnv5IC8cjAPOb+zfUFuOzQnbqx9akNQyERhTbe+QKY5pjWfuWqECFJAKYfheo2ie6G0oGflkD2
rS5+q8ENTBpR8WE0KqY50mVkDLgb5HkrU1UOXQmHrQoP1DMExrlzfWiTQ88eG0AxCM2RlyU1M3d4
tYpaH5Sd9hTq6oPV+wdNJ8M1rikrL1zIfxAfMAmTylPmFUYDmlsrL0rtyZTDbe3e14DGrg9kzcLs
6uu9ZmyrqkFaQAXeXNmh8uXjBqhbwVILcgWW1vnRoOpp39cogshwCtoGJaC/+L5iTjq/vAku0mNg
AmWrIq/7lFR2fUx+/revz6anLCuLFm++nhefU/nRrNb6xxZOTsDYJNymWgjh0Wx6rAYku5cW+lPe
qg9q30AZbb6Gff4ZUeXtYHjHXquSlXBgyXlJfYBypuoL3FM535ZGJ3dSG+K8bVhxKVZG+Slr0VZI
W3WtNHdhio2PCs2UruLmh37i3BSYZV8IiiZ2ROW2TN/0dj+uaVeumZDPTcg6Jfg2L2LHT4f2BqVU
iFEaP37KZLNa8bWLC4XRkL6c8gvI4V1gTMD2pqHnY0rsvG3R1QcxDA0bjWE0ktEba0BTXHe/i0fo
ZHCS/CBFA0nIPF6WukJTXCuPnCj44uu3kv+9ZAMFa/mqpXFBbkExiiuH6vL05yfxr5d4ctI0VuRA
C0ZbqZ/sc7OCtLz7ybPtqNXGP9eHtbRkaI4h+0JwdtlgUoxK57mWHjmUzmtb9KPPlac+5bL60ToE
00djBukTLiDI6WbeFyNPIlnjGDkxcn5lRcD5s1jr0LjYwDMbM/cLvcBXQ1eMHF6Iv1TV+zIqYP2t
FvKm+qfsZY9IoK71zy7bnOgi8AnITmf36kjdY8h6NeIepQTnf9K7fFsr7xRC1PbOrNbodxaX6w87
xR9zc1ZlAclRZLSUyOkQ0El4G4ptsfH+xilU+jRYEl5gFwQrrRB5kJqXsRPL6Jv3hqMNlgNyfOXw
W9pScLZJFMFhCbrYw505uBLK8LkTVYb/onqj9iUs/EPbfA5cjtzrjr5oDPpf6PyoWSL1eL6xBi31
YtIDaN2V5TZTKU1lwY0FxHmgS/DjptBroiAAcwXVh5mpWM2VoEmq3GkqTqPubaCAW40/eSpct7Pk
e1DfoaTEmT7Rop4PKdGyJlIUIXMKNNP3QiR6G2HU9mYo/dLl8BNR671Yq2t8LxdhCrsMTDX3JMV6
OKknFz05oXwhrEQjxGot30vCvbWS7Fv7/LSOJ5/Po6BJg8LLnQK40Bam0OtztrSBTn/9bM70MKsE
GQlnx3zPCt5tbb/RV466tRFMy3YyglAroTufRjAimljtlf84QbMTpwvVMikTPt+IR+FRkg/XJ2j6
62fhNMtr0YU2Kaqg6DDP3YvQh7WoseVOLYyHLLntu32efA2zlxRVEvlQDGsGFzYmFx6vE9o6iN6t
aTpPpqspIWFpwjJ1UrGADbb2hHsjKgfbymRh6w2hvOIBi/YgldG4jMAmzxMwfTlmbtH02LP24SfK
n7/TNZ7zP33zs0nkriM20WkwoCAx8zJtkAId3pDUSfQkhJytD4VNx57awIJnGvlz6Qu7MKOdO7Ze
60TYlVrwFEeD5m9gmeuKZxlqlW0eSKDMLLn5nI1IRzYmau223EITwxLC9TCYEDlgp7f1nF6hvE3E
+1zRgm1e6OIuT4PS1vkrNy4kH7ZeNcGd54fupi+76LkqdL6VA53ewL4i5AiBFWEFPYzPamcb3VO3
MXlTfUQfkQxKa8cxKE419KyjL4rjPQ864QZqR3fLMoVPXpyk0l7p0ImUaN5AaRCOO9ALyTv61dKT
WEjvZuZ+ywNhqPYI5UFyGUTirhMMZLgMs2pLOzHUFPU08x9Jad03RRBl2+o9Xdrx8P+sA5KlkUYN
HVHyrXgLOxPpo9Evb+h9MHeqUIo7SGbc71YkyyjloLS1EaJA3sRqqt0mMbQ+egUCQUJv5DHpB2Xb
ZVH3WCaJwfR05YqLLZwAtBFReplSmVTy5yeA0faxwvuKe7O5/51U0kryecGFVaprJLh49uJjs2BK
q2lrjDQ1cTyV1qDxXYoegu62ZQKvnwULhyWJSs4AiucEAvMXUdiNTenWQerEQ29b0T1KRXRxrFRb
FiaLGIAXCVcljy5lFrX5EuhkMS8TJ/Fv3E/Gmgzm0uc1VmGq3vE0nRePskEbK6kQYsfwXrvItZVc
2V2fpUULvAlo2VUW8htWnouB4KepExQbrXnT16qpK9+fV7DzJBgSF6iuo1o7a0cK8j/9/Dnm1LMi
VxMHPm/cKbzbw+31z09H3ewohP0fRATyRySA5kdhNcRe6Ud57NA0uKny5kZRECNzOPFuRGGtIWNp
qk6NzTae2cUakgNZ7AwSyru2In+6PpiljTf1o5EmoG/TVGbfV6Okp0ebwaAsnEWV3YSZnUjbbH/d
zMK+owEcLR1icNG8eKq3fq1Q/UnYEqO3VaT0CV28o9vLK+CsZTP06KBkg/jsfGmIEwtBU4PE8ZXG
odZgd518zLVhZTQLEQVZlemhjhNccnh68LsniuiVqEx3tmyhmtOFO1V68McnPaxtt+1sN15ppl9w
hGmJCPVJ20pgJ86DilBN8TkpKx3/WUjSXZmtsQ0sGSDNTrsZiySCkTo3kBhhaRpZVjhKTr7O1tbK
JgvbBiFaQH30zLNplNkRH2SWEsEAlTuavE1eXvq3st9+uP2fNCAdZiK9WiS9LjTpIU+R6NZ2c8eK
h09tvhuCEM5TAb6SNWTW4mxNfIR4Nf+fv4iMVFKLsGc0fZJvGv5zrm+Ype9P+r3ciRMrw7xiP1Qs
EYxkuJgfb4ZtP6xN1aIBi+ucZgrIYObLDa2X4MO/WzrUgwokrz9MZv0nIyvyXuT44l6fLXcsZRZ0
WyUTZMjHpvb3inRzfYoWji5yvv9amF2ztVFIpem1vEq82PYMeetL3k5of2TmStCwNFUWQmjgluld
vGje9YNxKIdeLRzve+EfrXzlNFn8POE7JZkJ5CnOQmtDaD1x0PXCqbK3odjIH6fHYSmsEwOznR3C
TofoIgbU5CCJB/ejCAwiQ3idDNhzKcFeJMnVpkhUvRBypwrKf5SK4F5O1+qfl1cuDwCRnMofFMwc
/27G+Ui3Upc7SkNTMw1vKyu84Epn35+5UiWJjV/HfL/zq5tI6F7J4ex1NziS5fv4ap+ZmqVSlL4i
R+RjaihtaACl1+ubYuEGPPv85Gwnb8+sGeWshJ/PMcoj555LdarbXTex4K8kjlVFhKSKRP887yQE
ZeIjHJQ5qg6BqUpnD9iPNbnhxRVRaENF4A+I1TwLmRiNkOluxoqoxW6sqvdKVfdNnezcPPn4zUr+
Z5I3oXeE1OBs/0m94dPUa+ZOGN2PxyZaedosrsjJ52e7TxcLX250nc9X0Y0h7ipp15XRylm4uCYn
RmbRAfI+bU8uPHfSZG/G++74F0v+7+fnbEi8BroiDo3cgY0MtlNhrX9jabVJmSiwqwHhumhvkN06
j/wMlyrSNnjsK/m3ELjBcx154o2qdOPK5TpN+SyCJ/6ASQM/pvtu7sFZNUDwzEvT6eJUehhrYCVy
1Fp2MjTGRuKy2rowb77HkECvtasteAMsMhPKBLUKoqzZQlVJlIZJX6TOoCabuD6W8dGjT+76ci0Z
4UC2ECumD4o2tfNDIIaHuWyCLHWi8neSv7vdo5t/uW5iYQrpefjXxGwcAOxj/hATefAdNPxNbB1M
F643C6EFb9/4Hy5lTh3vEAhCUoAmK8HP+ZD8ZDRTWeDhjrw0VKqIplaoyCXttmyfcv+nEH58Q+GO
XMlc/FMX7mx8gzoIik5lAlJaG+zC1hj+It6muK+TkKTeBwnmLEASXLPTFb/IHM3de8Lvzvj4nXn2
/dmMhbka1WmfcUyDiZT739G4ve4CC2cObgzfKtCRCSgzeeHJVdMAtM0aUQgdQ4Fg147XWP2WvHhK
aIIaIW1LdHH+fdJpEp1LY+hEFjzGN4KwKz4sTopXnZqYrUHpualoeX3odF2xM5vOkZoC2WrjcH2m
lkZCoIqyACVJkk+zGybIIfg2KG1Mj2yL07k+JOpfbPlTE7Mt7zeW3Ft+RzWyHfODmVUVvXahu4sq
5cNknkzaqanZ1ijcONT6Yogc1u3Z6PxHvb8Z25frU7ZwI9BdNbEdTSUnlJjPF79oTajQWtIqVQp7
9HGEpbncuD+uG1ny4FMjs3XJwYGaniVHzqBbv0ahGiCn7FbWfskG8bGpQo4PI/y8H0LuRynVpDB2
ZA2mdEh7V76/4FvcZeTk4SUjvzIvQ5c0lFmWG+SOUH0V+nprZC811MUfnqgzI7OzpC99mDulkHd1
vSsyWxZWvHdhks6+PwuK0VlAVU9jELoSbrX2JVptil2cJpkJmookIN1nSx0kSZsk8JGTgLKHb3ll
Ryu+tGzAmC5cEvQXSq2GksdD0o6Z07SAWof81qwzRI/WsigL9y4X4b9mppk8OXSjlsJTFPWQASii
3baHkRLMRKk4eI+q9C1Y4wlcXJgpQTAl5fl3tvApVyO0LYwKZPcGrKItV5+uu9bigE4szJbezTSK
ZJWYOVJqHi0oyyUdOYF80xvPEIdDcPL1ur3FdULjgUIZLaVcvucTWHla6Il6njmjHB4Nefxn6Ao0
AVxhJYCYHOoixjyxM7tagr7Icq1oMseQM6i75FbfdUWt21VFy2dr1MJLMnbJSuVheXBT5xUxNMXs
mZdrLWzmno53dLQBFIfGhcd8JaxYMzG7aIIio+RUY8IKBFu/9T6HoGP/YomsqQlKAzt/0fCr9cAr
65KKdojqVvvbKh6DfHfdxOLqnJiYXS95MiZCkxPeZdm4iTQnqGkU1n/50S/Q6B83NbUh0aJB+fmC
8CZ1dUmNSzd1Gt/ayFn84CYZLCgSJP6j+kVKEKC4bnBphQhqyBnCbz/xVZ97uJIKYqwiyOLImbQL
/IC6rG9XkblyZq+ZmR0NPUe25BuMS5B/Ufm1leKntpbPX1qm06HMDgfagYaihHHfEaTeruR8q8VO
0BZ2LXo7fXy5Pm8LIQetQf/O2+xoFbwxybyYAVmsjVq+aUO7beWMjMPKFlo6VFWSxpyXQCQvOqxE
OYGMRfQyR061O1DE94rvr5hYWhyQZfQE8O9CetrTB5rH8AFqR7YyPI3CW2Ptr8/X0jBObczmq5Q6
wVVajZaAfpuXf8G4TqB8+v1pjCdXnTbo1Dwkvs+zj26jamu1rV2pK+f00qpPyshEZzz1tHl81tLv
VOgwnDtSL4OgeCrrfKskPzN59xezRUMsEaA+lcBmo6ncIJBI7SaOK7wE2o07ruz6xXHQe4ZsKCQ4
nJvns6Ug/GIFlZ444nio49xu/AydtMOv66NYuq11ummmPA1v4/lLRvV7rzdyHpXCmG78/NiM70px
2/rt1lC8rVqtBZ5/gC3zaxQ31mUVWjVyzLMTAFRzXJZ6nDl9qI13hqCNm1AolS0KOcIhNAv1qLft
qysW2S6XtWHnKXq4a7tGtKmQNbZU6ANKJUoJ3aiQbQLZym5ddOq316dlabvpU6VcnN54FyJbSKl2
3VBbHLnpWyTn9qh/lZu/uNtPbczOW73JRUGCANARZUconkqNPNxaKWJxeU/GMZvtEflHL7E4mSor
vzXk7sVQxtdMVm6LMN8iwFrYKknS/zZ3s2MkkeQ27kzmrvyaGDSwbNvibywgqMAbiXo9TbvnWwPq
qNGQCrKLY5ZsivbGb3/Qzb2y/xZd4MTIbBh9Yo7GMNCN2aY5GjYIxcOjXoWf/2KyiO4ocqKwTER+
PhRDkFpSvToLlN353XgYZRKWPGmuW1m6dgm+qAZPKT5y/OdWwrxQGpTDiPFadKqDz252SKwSkrPP
/hqV5jQt8/19amo61k4O+ZAuOkkn1+/0PRx3j8qv6yNZWhWOdlhqRHJ4tOOcf95ItdiIXIXWTi++
90x5L3XejeCbH+9g5DI3pnIIBJecvzMzbkGOpx3Zm2oOAk0UngXT/HF9KEuLQuOE9qfL7zKJlEuw
xQhjlDmcXkm9t/y9CCwr33TS7rqhhTkj58a60wBE5mVeuS0zL0W1zAAXUP+Mw10h7SNjZVkmN52t
+lTXMUiMqLzD5u8UKwsFzdAEMAH5P517rHXE2QRv06U3Qe5vAdWtkkUsXI9nFmfPlijiMRjhBPjZ
RBL3UHggNSld6QAcPz59iD3RJAlf9+Vp4wd0LQYReIdaSOw+3JdBASZ0Jb5bHA7UXhPGYUK/zxxO
SRJ/NEqfrJL3VUvyQ6Qfw6reStlasW/JGXi7oDgFoTZ9CNP+PdmfTUlFJmtwBlX4YuhALs2vdfH+
FzMG4gV+HRKLF4BaT9ZzD/r52EnRIRC2iv8kdr+vm1iar+nBDzcWGd+L7IyeFYFpluoEFYIiJQIX
IvWoBhImDSvbVF840cC6kGKiRQgkgDI7ooWwbseyAWpgqUH1XOjNe5G4KUJ4Sgj22U2EZ6iDn4I4
2AtO6Kl7Idb2GQHQxvVz4ViPUvIVvpNoZ9VjZRc5gsmRNqZflcxKD6WVogoXUzbYW6NsIc1TKrdt
6w0HcxTKnZZrk5afXB9FTesdt8pTu+y6/hAJarjFk1oHwejuoYVFYFtC/v0ri2vhToeZAax8pVg/
xbxR+40Mb91WaVCJG8ei+6dWw3Kj5EP3uxzF4NVLtPCnl2XWMXMD6VbLEmFrNnF7gHTnNWxTeLK8
0TsGgj4exMxX97Uu1ptW8Eeev21GPy1YhTgK0t+NktJQroeF7el6tAfUIxyur/vCockuhD8bnBMo
vjlSk/J9WtFBS4Z3+IxsIyR0abRGPLDoW2x2SO1pjKU/+nyLVKEaxYFfs+GLgyjYj71g5+HKOBad
igGQKFOpU/9BI59swwwtdaWIsZHk1e5RTMvd9Xm6HMOkLECOGi5KyMbnPaV0nwipWrHN3SH7PWoS
YpTxl86X7uHcWzkfL4cCfwsMe9TyuJUBV55Pl5b1bYB6OKYObkNVZ+U9d4kLhoKA0t1E4UIO9GKr
Z5k0FjEEgQ5yj6BU/IpQDFDYpszAB3b1rZf1d30pvg+ueR9H40FWsq9iuFaQX5pQLmkwQBK0Z3Ds
no9SjNJSTAwcj54Dpw/Co9iSVdCy6mhCwHR98S6j9mnE/9qSz21pfebSJA+EqhnLPbS0kN7eRGO9
z8sXszQfwrU7YXEFSS/RaCKr5LWmTXfijF1TGiqvEWa4dfe5J9238sdbeBkSqRi8EiTfRb+oFJVW
bZLOdCKR48j7XdFhd33SFgcBjSCPSgrZIC/PB9H6QhrUnRI6497Sb8u1Ju2l9QddLXEsTMric0I6
TyjlTGupLCZ+8xTH1k5C6dcOjPAzXZYr0eeiLXonaGiHJoEtfD6UDpByZBVu6Lja2N2NLS/g0qj6
bWv06da3ig/j09lhXKUWzylwhxSwz+1FiL9aVhfi2/IhMmm5Ixe3//jqQLEx5WN45Vz0WOtNAa7J
yDDRe8ae5r5818hut/KkvrwdGAiBJloRNPbxcj8fSBZL6gTOomiayrDCvGnFD3PcSxSfPKCj10e0
aMugvYiCIyfTvCm9qku91mo/IqmdtJ91Epsbjec2xTTFdQ9hKBo/RtfXVk7Dy/CNEZ5YnR0NFpGH
5CYsVe33x8SFEERXGoTlTKSGr49v0ZIJtxTBKFrm8/wWlPFRVIUesNHsW9qD9e9eZH2lU2vBBu4G
0lFlvXDBmeNBqagMpW8FTsBDbmy3Vipv1bXSwMLBcGZk+vOT082b2jLCECPJd9UstiGZjw/PFOcB
RTwTEjPoJGfbVRwyEebDInTyrtjWtfgFdswHGaHV62aWxgEuWZJJAMOMMGe0Bd7RVEEsM443uXoV
gk9/8XlAmhNtNTnSeY+RKbc1UTWfd4Voox9laLCuG1i6yHl+TiVzFQbji5ikH5JqRAk7cEDaDPex
LHyyJC3Zl8SfUKwQvxt99qMUNO1Bb7sWVFed3poZIjl5G0przSiLs0kXLe0bKlXDeR4yFYbC7Ho1
cHowfG3fPvid+3p9wAvXOM2H1CSnPOJloQhOEakYBBwvVt503d/Gonrwq/sitLaSL6NbsbKCS7uJ
FzjNaNAOUBif7SY/1+M2NZLQCd3yJdHKR6sIjnXnfb0+rIXbSSIzQpxDqWOhHAVbcFODH3ZKtzx6
rfjuZy4y7r0TNOq366YWR2RNjy4OMOptsxGZVZBqWWAGDt3skBwZ2WNXba6bWPSDExPTn5+cDsUU
h4s5i9R2UradmsQ2ehiv+f6aldkRUfalB3zR4KCLjrLyqH28n5OL6GQU05qdjCKp0c2uTL4/Gsn/
kXZdO3LrQPaLBCiHV6nTRHfbM+PwIjhdRVKkRAXq6/fQ2N3bzRZaGF/ADwYGUDXJYrHCqVMbx5yO
XpOtOCVLS8CpAyAGWApaMbQwuPPQ9IjAF+aHbkm7KU+3z2HhObUwVQIpXRg3xHba5zOng311QyTa
BMifHuzwU1R8NqeH4N3jC8ChjoweIhU1Ueoq44osaSkmUeWnYTZ2QxRtQXv57vZqJQIpN4VAvk7m
eLwSkQohT/lLE8XFj9s7tXQQ51/XzrqOZOFnBb4egdmJPgJ+fPv7f/KBl8m8y5+vhQOYeS5rr1M/
3+KbhkRJ1VmJUcptU0+YW2qA7beffstBPGXu9MrYWmJ06aEA9glcbAqOiK4sTRdg82she56dssr+
4A1HJn5Qo3+zawx5F0WdlI63p8LaOla58zPrU2X9xX09/wU6V/jkmSl3KX5B57tHs0lfMXv07vY2
L9g2YOFQYFIodcX4cHllM9/l49ja2cmMHifjiaAzKFq5U8siAlB/INkHc63Ztjz0eVA7fnYqvF1H
7mfn3kjXlEU5nJqyALyL6AEhOgiS9dZPv/CqHn0w2SkU3Xg35HN3N0lrQK+CMB4x0iADlyZyRE2Q
or88Qloq524UBxLN2ZXTrqU9FleMC/4HCK7S3ZebOrLGbs3Jy0/COtbki8d/Z81KpvaaR95Bj5hi
5AejCvpjdORZQ0wMM+hocYK9/YWq5c88c5NK/Ba83wG3/9DT9tWp7D7ORZqv+FALdx/ZYfgsqmUQ
z6J2NQWmblROFeYn8Ocl0+e5yFeew8UNPBOgJXOMVs6uTIP8xOZHq3osGOqS724vwv6hQw3YDMDq
rtzl3hxTy+wYHM2Zb0dwvRH+cvtqLe4SpnuDcBmFc4DrLrUgrHoqOmMoTlk5pknlTCaIu8kaLGdN
ivr72ZsrStehbISUErMKXIBYer7G77fgQWKrFEk1GhJ9ZJ8vRUQsRNNdSwpkuXk3xYWE11/OQ/sw
z3l1kMySHyIzszdOMK1l9Ra8PDzyoKBA6IeYXQcGcHcuo9GFs27w/t6fxH0dzi/2OLxm0l1RiEWd
OxOl6Vw6AfBKO4gCii6Nhz5nz3Yzj0loYtzrX2gGCnqKzweMv7rRnb3GAaEEvP6g39NPlTjc/vzS
pmGgPNhbgj+U9Np5pQV48qN+Lk7S2dfN9Bw6j1bdJ7zzd/9NkLLKZ7rnmLPbNiEEtfVr2rsPRvcR
vQFo2ljDaywpOXicFJmOYr/XzXs6laKkjZGf0nrf2ge5krBZ/DySJ8gxoFPrmvIoqysMrsbnu+h5
fE35XzyAgAcDxIG0NLL5mmahbsSsUrL81HtWtgnmjL1OmTc++i0aTm6fyKLTAp4ojPrGVUUeQDM6
TLKuZJOdnzBlXiQpBThwqqr2OUjFxEAbYsV5ke8nv9ggRTVsvJJhnktl+r+dsY9WUgVLNwqJKTgV
iAoUguVSPdCSNHhWGmYnfwofLAy1rId0k9f720te1HbMYgSXosrg6G5aThjN54HmJ7MRP8Oy2WMc
3O+Ko+Ylur9ZUAjkqAtuezXF5XJBDd5EbwzL/GSBLA24W8k+9B6n9yNI5Fee2CWbq7K8iutHUX9p
TywmXA9cFjjH3O+nD10NnIzHj17ny002WfZTm3F347RcrgQNiwqE7m1w4qIyqyo3l2uMjMLnZjnl
QEbRI8ujDQYixKKWsWQgbEMhsA4GcFt3EbpnwE87ojaQSuf9WF1QnLhBoNo0Fkj5y7wJ2cxqgpCb
oa6ex9lXvhZzLynOmQy9EYilbZDaIWRM/b4Zwdnts9iXd874/p54LAbehsLogRBDrxba6ACyKmqj
SlwdAjcJyKf33wC0kQPTAr5S9Alo2HMkedFI7pfkVOfDvuNfUDSMLfFmi794IVVXWYAKDWyM3tuf
YT6MHFJJTg5IklMUX4GfNgDgef9qECbAhlkIjcHadqmAnpNRUK0M5NTK3WwnRXgngJtdm064dPjn
UjS3qZyaljrOSE4jGLRar93U0/cS/PHU+PUXy0G2Arhc9IQGevQzmC6lJDPrU+lsgjYRUZw236WY
VnZtydYiZ6EiOeSorhIXKUAIrc/BpNRbPcbhteS5ccS33qtW4o4lOZABygKkUBE4aXapLCYnmgKQ
o9K5QzzlZDx2omY/k+719r4tGqJzSdqrCcTC0EbWVJ8sh+8oyMkxZedxNKK4qr27ovA3fmbu5jn8
NPtezOri1W2slYu15BeoBCOuFgqGGKh4qYpZV3bgop5BiRSKb6ARODb5Gtr5T4ZXj1xRcgCHHFBR
gMZpj6TFvInKgpJTxL0Xl8+YrlNsRo7lVU2CxwbYdLeLg3F6dIDEqabonjTlHXqZN7f3e/Fg4d2j
KIougetsRznbJEIP/qmxudh0Bsc4lhCU58D7/oUgD4V0hZ2Dj6JZq4pURdH3sFbjVJUv1Cuy3cB6
2eAMs79Ir6OUDJ4+SIJroL+i1dxmwhfYXKvbR8+i/gu/8fzzmoqSNEi9fsILMlh+PGZh3H++vVfq
Nl0pB6g7VBMeKtd69aste3+gdgb+Mjb/Cth9BFIEQu+d2duOndjeFraoASHKesgsYNKUji2wokxM
oJ4Fv1X4Ab0lsdl9qIM1Gtg/rJdXSwK/jWIxBGGPXj8Cu15Uc9LRk3AxFC5q5g9eGu7Doty5mGjp
FtWWxTLu2ca1N/ZsPDW59SFt8kPXjyK5vWCVwNN/igfDrFB18FN1kqop99kI7ge00NTonQFERiS5
M7OdFdJwEwQDSWjGMbiORq9gKVmz2Etnq4j+QbUK9OVVAoJgzFZGLbTsh+jXj6T1lTeYoiMRLGwn
HvwDOui1GURLB4yCDCZMAE4KsI/2spbmOFQpihngl3pUgJ+o+OLa32/v6dK7CjouC7hHH5gB3Zwx
f87EMGFPnXBvV1sr39nR3hn+ImupMrIRvHAMSPc1JzXIIiOvOXj9UEDcc0H2o2k9z/XaVLwlJxwz
DeBbmcodDuxL+1+kFhz9KAK9mPU18vMkzX6b3RDnwZfeJ3FvyRXTuPTenMvTDsh1hjLHDBqYqzqp
vX9sDGS/fTpLAlRBwISHgOKqrgHNgNvPvUp5CXdF9uC9vzijpq8jHQl/Vw1mvtwvgqHJCGbCCl47
iDSNNmZ8Xrmziyv4V4SeEkeufa6yEBBfiknsd3Li9bOdZ+OKlMXsKnw19NahAABTqLk5sDWyNVvg
rLyCBF9lOhUHMFuRxHOH8TBVabUfRCsfULytdhZGqu9oj1mUK79i6b4ibY7SLVLJsJTaj8gGkNAL
f4CvZcwJQDdfqnk60Pr9XICKqMsHpSTsAgpSmtYFc15YM1EtcGmaSOQDxrWsxNKhnUtQfz/LE0kM
a8/R3Q82wCgOwbPh7d6v1uCiQtcb2r1D0F1dft9LuzAPGlBXzuFTvemnlbhn6Z1AQVs1KqNG7+nI
itppMHSAwbce3McQRHygfkkGIF3wMuXgdS7txLNWVrRkRs9FagYug6MPZjugfUVG4rCZEtLe2aji
OcPh9tYt+p/nkjQlm10BqB0RCE6L4EDb6kBdf9uTctcX3v0IKpa4DrL7ECQGkSE+U+pvaGi89Gm5
knhY1BE4wHCj8STCM7g8wyALMCB6RGDhTt1rVI/3gKKvrHVJBHopUB6C26kmdl6K8LjhN4wAwone
r/wlTEn6EIKB9u32ji49GqACUE4bmvbRWnUpZWiAmZEhCPwnf9rk2atbIvv61HiPwhviwPh4W5r6
mu7DwF1DLgqjXcBQqa0pM+esmwgQbY5PScyG6EDq6C6v6qesch6ielgLz5fqskhm/CtRu2yR0aF+
XgLdJsvuaWAkT6jZ3ssB0x0n0j9MmK5tDH4swXwcY4Q5xyCptdlNiwd59hOU4TyzJzaR81zMBCwe
bTw5m5ysBLnL34cfDLJHVNZ0T9gbMGQ1sjjeseyjXf+cQft8+9SWLDsaVf5fgH25AE9UwihbnFpB
ZAr4Lr3rzfqn467ROiyZEbQdApWBaTaKAvlSTj2hOgQe+uqUockP4+j7jxaRiVPV393C2/zFmgDE
8TBMC32V+msV0jwAbQ/0Aqmjp0C6L4VLNoFDf90Ws6jwZ2LU9Ts7+2oKJfE7bJ3np3Ge2Ulmovsu
M7ZVRWOyFp4vHtSZNM2jsUxqTJ6LRanJaLnIY5bzuPDf3amilOH/ts4ztWPqYWFJjSngJwOjMDCc
vv3QBO/HOF6I0NIM6MX5XxEg8LPHffcLLLa3D2bR7p0tQtNpEFO3IlCWqHb6xym3vhLAHFviobEs
/RBk46fOXuvjX1Zv9C8AWoAAWc/P+HnNwjKaQJIc4WD2VbPLwYTxF6BxxRUIxCO8MIQbmolFnWU0
Qg5cemR8qY5h8/n2vi0uAt0XyBFiMsUVYVfaeX3U5Kw6DcxG3haUVJnpHaYezTctXYmb1mRpZzRR
ERIfzPkncGvZ0wF096O35WsjPxev6NmKtA3jeQjoKcGKgjQqY55PG9G6j8Mc3lV4cgc5r8VNi8tC
Yl1xnoHXVscjkFAwabbo9MqH+1o1s8ikDQykdP/mXfD+DJ5Guh3VwkvbkzmN8MHVX5/C6c4Ci2dy
WxMWjQ06S1TnIngE9ZGeQeWjxSRH+NRG303jo8N+DuXbbRGLOwXGfWDYMGruqicuZazr6wIrECSZ
vTuMXBjIAT33t6Usvp8Y6IBmRUwIQwXwcp+azKmHTJ2HINlv0pjbxvB+3haxuBDM3UESMcSLY2ua
bKRFVFQB+K8qicGCSTbHPkqba/Hygk1D5hfcB2CsR5lWz78Bv5+aBnxdReB2h9XasRSijfnofeym
8Cmgxpss57Vq90K8cSFVrf3siWsAPPODDJh3YJae0Qx3D+ORuF7/qaPzP/ZkfDdYv2vytbaFBfXD
GE8AEsF0HSJ/o50aZd441CE6qMLwoWVV3GUPPqBut89tUYgKowDeRclWZ37KgHX2SIjAmjv7eX42
Isz73N8WsaB9iNoVBh7ah3hNMz9M9DVlLSZ11XXSJYN8v3JffF6JPzudkFJW2Sk+Pxegx7rn7ydY
RKVczSVVwGbANpV1Pfu+GHJZUxf4aYHmMpnQFUdgaXfOP6/5Tz2GTHcThq2cMrKty1fQbqyc8MLN
dIFl/0OwCISYPgsD3fCpHZUAtyBOR+iagWAnP8gC0QFfIxRYFAUsv0pl+Wr+xuVWFWRi3A6APwnU
vFGabTr7H3PK4sleGzm5ZAhA8PaHbw+nrxMkpFXZmjTvC0A40Clf+wdTgOBJRqhMMmNrl8W+HLu3
23q8dFVws7E01J6uq09z7QzIoQOhZpf1cYrsh7FrX0e59nguKQSGCcFUQxBGpGibaNkNC92iBGgb
TOTzs/P+64LuaPQrI4OKgZo6x/YwFzajvT2d7HYXfi3WihZL4ejF97WHgIQjD7gB3L/h3VWet2Pu
82QnXRtiQPz9EL1k7ZeZFInjbm6fzoKTgzYYZNHB9Ys0tJ6vIDRi6FVzRnQr1rE3/qydB2LcjfTA
shWnbUH3UMFCxkdlIhXTz6WWB2TAwNAsG8EzcjL6B1liTvP8zW6PXH42G75yXgtaB2kAuShqVByY
FvE4pC7kYDjDiUT5k1H6x456r4UYtre3b0HroNOAHSM2VYwQ2rFN3Js9YxADjPQQy/wt+os+pQsB
mlpHkbAlH3q0pjdx3+zcNZrahX26+L5a4JmZ7tA2jWQwvh+SH5mxmcxtkP26vUcLB38hQv2EMxFl
GpIsmEe1hBdzxLiqWsDUPPtmvQ3pA6NrDKwLKn0hT/M7RCry0fOnAYFOEEsbmT946vgFu0ocMdDo
9uKWFEDNb8DcDgt9T3pqooj6sQbn33Aq20/e3hpebn9+ae/OP69dmr433ZQE+LysY1LtS7GJ+ufO
S7p8z9/P/QgIMeqz8BBVU7EehmaRR7qQN8PJGZ8tQTZ8fsvstcLHwlsHpnSgwQKgfK7BdDYBb5bb
2v0p9TdDAy4g14t7TAaX4fupZYFRBDEnXA9VJNQtgBFWpW2yrD/lOY0L9+e88q4tnfzZ9/WTZ9QY
0H5b9ydx7KxN1awo1tLFPP+8dvKjw0iVCfx8BzCR8mGe7ju+EgcunAVad4CNsy0fVSKdNqHrJlME
WS1O4KnA21I7h2Z+Jmv4tAWSshBiUHYIAevBU6+ZMFnVxLKILU6hO6DxdYpT/oWmP1L7baxfqzZ+
yw9ItAbH/LcRJrm/Q3+Mlx1u36OrpSr8C+ZRgUQOME5U9i5tEMlcp2Co9x0LC6Qf1scwfCL0W1Wt
XNc1Mdqrk0o+T46EmAHD5zz7oxM8Tz2yIaDTub2eKxun1oOQEX4VvOwr5o5G2DTIC2YfS2ZsJCf7
prcOLOyTrJl5zFJvf1velbIreXi4VSs4mnMtbWFV1hArAiD3CKdkLDCmsFpDVKxIsLXkIWmNoJfS
tI/e8GkSr94aD8ny9+HpwCeAKugxMMCwBfeoYx8JFZvJK567slyJSa5BIWqXsEXwr+F4XM3PAza5
Ez3vrCOayryXdIqyLWZGma81ZjBuGuZXb4A1+BuTuexlMGR2R5ktk9Lu0w0hhbVt86J9pdyMnjL0
Dr/ePsIllVFOHgbvgTPgaqB1Ow9ONpazdcydal9EJNyYdv9kp+0Ul4w8CEwLWlHSpS1HIgspNEBk
ECZpSmMQu5Lc51Aa757vRL9ypxc/H6F/OwACAK2Uml8REmQAjDZ3jj4N4i74kVf2ihO5tGUqF4cH
EVBRAK80qxFEwi2Arj0a07FsvllZmLBOxLN7349rtfql1ZzL0jxJSYKO+WaG1QCgQbtDTaqV/bpG
A0A9z0Vohrgd6SQpCJDgBaHKZWBM8ZPB7RR759nbaJDmzhOUHhqA/JF+JnxrOaib3tbCpWWC8wNG
GKhsVJjV38+cQaOysyoLCu/IrC0w4Gv0BEsGGM6+YrhRBBx642s7sjov6eQdefdo5uAvfujaQ0HC
v1kFOArwpuE6XXWtVZh5H5SZ4x1rJ/GnmJkrR3X1+OOk/oxqg4eEpJ2OXh94V1Z87LwjYc+BeJ1n
dGr+hUXH8wEEG54RRfZ9eRBcsHLouhoi3E/241CuYGgWVwAzozCLqFLruWyZMWJPKfGOIv+BPGPi
++Bfm1fWsHjaaH1zoKBwWF3tVQfMtMRcW5x2U8fTR55taLnd3NbXRREKSQr/CIQulvr7mb52aZvD
dUi9o59uA4KimSxiUv4c2PfbcpQtvCiAqxM/k6NM0ZmcgLVZzubAO+bla862ebed2bYqx6RAv4vF
BDjE1szz4hGdidR2D7Asp2lgVo/RuCvcGCw1QC7eXtXy7iE+RjFDZZ20FwAPbjFN0QAtgCceY3TI
luYYVzGWXw333SMg/+zg/8vSAbk+OEOkkUvviMkohxyzuEf6cns1SxuGtx2z6Gz0GIMd6fKMbAse
RAPQ6jFCrtxtPhr+sbKKFdPyJ6+rawJmAmKzIAr4M+1YuingNehS3aM1Uv+DoMEYT/lkepgrMfcM
OZr+ZzYwephTc8ZMJj9LirG8r7yn0XFTJx5rN018TrxnoAvtDgOkUxdzp+eWx420SrhXxPnQdZ6z
nZreT1ghu201OC0Gc1qZe4Qb4v+UZpDfzfmAuFnKqtjJyfe/MLMuE/DfSqDHMO5ncLj9EVwiQ5zZ
rB3joEmfI3iFrGdJlu0Nsa8Ds/+dS1ae7Ln4ZXtt9pZTi25B/ESThgF5FNayfoAjVcXj3Iw7TAMZ
4ggP7sFMy/rH7cNbenjQxYqhT6gMANqpPX5O3QeiYZV/LMV9GN33awxGS8oBDC5IEFS/0xWCpRys
caIubFEqw03bGVvUle5KZy2aWlzGmRj19zM7gcGRjiiQdDqaPOndzbDGcby2DPX3s+/Pdltl1Mb3
PTwKw7Nnn3r3Lx63CGSAKHGGKlGjeVXSCCLassA5tlX5zSjKL9xx+3gSzsrroC7K5UVCWQ2pYOWI
o2lFx/BamPcy1uhUxiOdBXdRbzhxLvudnEka1yKcHopp7DctQ+34/aqGLmMFUUbKGxx3l3tom1LY
Mwvco+/uGP+U+u+N22Hpzr9vX34/aNBy4Aape8zlI/4Z2YHau2gNNbykaedStAuTu7PrCLUK4if0
Yx+s2bmr01GLwJsHQKga4awtYjLNaTY9LGIW8eS/CPoKSMrtc1jSZTSPuhADhtariIeUfTRye3KP
cs4wgcue6rgo5cZ08hVNW3rmEIOgwVGNIL5qqDQYom4PNcFjlDL3o1N7xW4Y0/L7nGXZC29nurm9
sMWjQV8jeOaRdjb1p67p0EJOZItLmr54T8749b99XtNfxxPmEE74vGXF1oMdrRzL4q/H44YgAGeD
MZmX6uvOMmo8t/GOI8YXtgfUAf7i56MxAI6naiXTC6e2TxlygrDE8r4BH2yb/f5v31frOzORnS2p
iRkv2P04qJ+i5r3duep2n/18zQILU9hjqx6S4XMoY8/c19OKui7diwAZXmR6FROonvfDi9+l84yr
x8I7Zu0dVu17xlaELJ3yuRDtlMtUepnnQIhPH3hSTSs9S4trAJQpxJxIIE10gjVGgxSMLMw7OuEH
u3ns7ES62/efs4rwwM/kK4dPuwZg1QCPwhh6CJfv4Cg1f7MCpC7QlAfThAfxUo1Sa+4q6TP/aNKN
LF6L5nl+NyQeqoQ+KLiq6FtHiU9bQRAQT4LE0T9a5YCmJBG2W7DkNCvv+ZL1wzsOTnS8eddDKJBy
wrh3+ERHzIhpY8PNn6Yh35ug7MvReXf7TBZlASOMXC4Q7KZehnUm6YKvyIasIWwT4I/IfWGl7X6u
B4Fh807unG4LvNYzOBGKZh9dyWBIDrVXsPam0KoI8hWzGadevg1AH4oU0G0h13flUohmUeaaoGmu
hpCy3ROSZOHuv31fLfLMYoUFI06qvm/+M7SfqrUhZdfFaxAJmGi+QKUKDtdVmOf5NccGlngwimHf
mG4yciNGX7oR8048ktHZ4xU2Y4epAWYD/WHM9soKr/UCkqFlIboMgSHXG10ABzL6clT0Ui27c1xM
QQVUY9dS8inla7X6pdPCB6ERUDTQJwSXuzkWlVOXs3COorsrwsOa37WkccCBwuRAy/E6anbByt3c
JXnjHicHrC1o4cNsQfCZr3XlqM/o3vGZGL3bviBm1YUzgxNp1CLYcy8lR2e06NuUU/uYFXaVxbIW
xd3cMPlPQKf89f1KCTAA2t9gxBVS8HIbO2LkbUkM55giE02nhHZyxVgsHtSZBPtSwmBg8g5cf+eY
v0g1rPzuvy1AMw2p+L8FlHMZTyyp6RowSGnS1RmdLUCzCw34VgJz9h1UXfKk5jurQ9B+cL8Hw1qm
e3Gr4CejUgdWEAQul1vFZFPldECs5EU/wrvcWkGGL1RGQDWCLB08G0Darjr2BoJEHY+QbUztl168
ceRQ3P2ANArw3AmRmEIUznEB3qUS6a7B2vV+Hj+X768x4VeA+BJzbvCeIyq8XCWRHgam5UhHzT+p
i3jj4/sVAulU5CJVC9cVgUUGhlCS9tQ7TubRKD9ba5C0pUNC+QpdzQAhoayi3Zhq7IKygz9xxJQW
zPxqVvR5IV5G7w2w4aDqh9usz8hquOfUQTCnxwIZpNr5MR+Mbxi2E9fuHPNhrYK5YOYU9RvQ7mrL
rsjljBbDZ+yKR8eMpxuW7mnIdiNo7d59JNgqVEiVi6XgmpcnbkrmGuHshUcnHjgKo+P76xkW4ss/
HiKSdnh8LgXw3HJY3xjoreVvPzEC6PbPX9gk8IeoNzVChzWG6Fx+XRRZ6lRUog05RSJvQ51v0RrC
ZEGpLkRoz01DSAkSJ4jwdgZegHalH27BhCEER6SvCq8IWLUDCMFawFCXJqewwGipNEhc61jUJ1QO
EnONFn1Nlmbv66lIi8YE5YqRb8GBjT5X43uQP4k1auAlf+diUZrlt8bRNSwhyKlv0O2E4mNRYMDj
UwEcrR+SQ4YRJPEgMaW17OJuwIzB21qxcGTox8OlUclMDE7WzdgkpUGyDqxC3gcWB/3KkS0v7+z7
mtZNbkkaJsChYfKdl77a4aPHn7zmQCI0veZ3zN16xZObrcS9i6sC2h5tyqB7u6LERbwaTr5HyCkf
79k2WBtztqgcQB2Bg0IlA/VqcWQVTm+X4NAojafBn1FjfSn74oBht5spW0nQLS3FR14GLCQorYFt
8PLato3FWVaD74JMidmbsZevDbVYMAwKUQtqIUz+g3HQbm3bglKzmEJcJDQLWOKpRRbNeDdhNFCa
yJSoMgQ4tNCXcrmM2mzBHF44qh8lKa2kKjbz2pO2tI5zEWonzyITVnitLFXTdj/Um3J8DbuHFqWO
2/dlITi4WIf6EWdCKm5SwgnWkdYbD+wmIKPpdnCub0tZUrDzpahfcSaFhwQN9RJDlEbZJ031q5si
lEZ+FuXeD7/eFrV4Q89laRbAlBhbYRSQFc78kDnm1rCsDc8AdxzY77yXOxH23+2Mb7JIHo06s1Z2
dG2tmoUI0C4buaVfg56vSCpk8FrxyNp9xg9u+f7IDsBoeGwhsMPge9A0vS7QS2SPOLwJ/EGh89wG
yWjtvDUOyKUreyZGD4cICisWKgRQxNyOI8xcEvYKOmhR1UGTCYglXFCgSi71o7CNnOQc9Gly+iac
CojHH7a5YkMXNf1MhqaDDonQkptaoFrIN0WQlCjd9Ym19kAsrARgZzB4KMdBLeZyJU7Hm2wgNYgE
MMwxCMqEzi9R/u70mEJU/ytEsww+qGZMMYHjo2meK1AD2/fNsIJRWADEXMrQjoQiyQ0oFtwRJvZ+
8GiCmABoGGuXF0kQoan+a7dGD7B0c7EscMqAsAeN7joKvq0dkBNwBj1DxdXrvzTpvcgeKIqhvf/D
D74K82CYGzPf3rYY6pZokeSFWM01KmujDNIMYjtRxzM0HCVXjA6S8dhvhb1L0XhyW+CCJiKUgOeq
wle8IJqOVF5UWUj6VCe73sBGpOO+nBN/jV19IWS5kKIpiQhZ0aUSTUwo6djyLnDvuvF7G7FNURoY
ivzj9poW9V4xZ6AtCx20el1vCPyWYzYjSFvsfyzz1cIAhTU+7DUR2jnRsbFqr4GIpgVzxc+SbM3p
5+1VLKrC2Sq0kwHasCMY+4kJfLZ9sOg3t3yLwAzAhl8e/VyX9zRdMUpra9IOaZLhULIGPY5mE2wZ
+951d9QcV/RtUQg6F4EDVNU+vY8Fk18xdykEzZ70Hmi6H5BupMHfLORMhrYQUnddJXrw6NE6oSwW
zYaaye3DWVoGQlVEF39Y0XW/jlpVEQLsAdaN/GNNY1Z9Gt+PyUGOHskJkFKiNnBFxyNGaXNL0YdE
RtIXdzY/NMOHdFpDF6nN0C0OMJNIhiBNavm6v21U2QAszQCCgwFThQ/E/PgXO3X2fe2pqyLmgSxf
fX/6PORfjeZ3KFbeh8XDOBOheVmFTUZvLGWFaHVT9s+k2NjO4b+tQnOk/E4IMCaM6MLstllkxU51
J4o1W7ywDsXbjgoNMuTX5WLHlxYBaoWfaNjtLGluWPjA7bUixpIUVOJCEFyrMT36y0b83s9Sr+Mn
S9xz6+DyO5mvXMCFRwV+4J9qjKKg1Xv8BiNllsW6Fqo7bBz3UIl62xa/crm/fSqLctAZD5SQoiHV
qwm5MfKpobI9uaCFFRJsT0W/oZmMO+PLbUlLmwZGRBRPMDIe07c1e49SOynT3mxPnFYbVn4vPD8W
GPR6W8qSo4Mm3H/FaDafT9QOczFiQRbb5GUJOGYTT8aQZM62kv2B5GE8cgczrD/flry2Ps1kytYY
Z2nM7ameq2T0n4lrx3QtEb8oxAWgQLEHX3e1BtzL/GbGcbXDdD8U436eXtP2/f4o4myUa5FzUWTW
WhziCsFC1xftqXkzTWRdTinQoLc3a8FkqvEEKGojbXBN8wkokSKlhXqPlbyLvHojnbWWnzURmr2B
t+SAuRIi0JDz082mX/Yqi8XCaaAQHAF9gScMsHlN19Ao25MQ/DIgVqoPbUee0cC4c8O1dNGfdLT2
wFzI0VSrxsizekZEhdbLSt6jVeZXOwTBxmmI81gFhXUH/JKdAC0XbKU3pnGVBuGTcIPfzmB6J67Y
SViOEQxzVjVxaVDQPHG33I5+8NtgZR87kfQ2rcmGB3cm9V3rZr/LHkm92TVefM7dpHNKmoA/4a0Y
BtjUwP00m6WzN3gQHVhkpC9zY9pPYZbXb65FMVuwi2wQlUixSaWNVt6e0yTgaRpbrVkgwdJHCY3m
5pD7tN3xnI5Jl4XuQRI+7+jgTQkcgwzjnJizQZGhiYeowEiksuruZmKbST5a7lvkornSIDx4Ad6x
Q1Bj9p8HTvsk9f1+m+VthL9GJgjfGH8ILZYmXWhlnzH3wt+4rgRPgts7A9pD1H+z0q23TbHNm/sw
FNW9Gs8WY8Jg/6FtXHpf1byPQbnG4ikokeTC7Ld9b3rd1mmNPpHULuKs5hjP1rvh9vZNWTDQuIFo
KFO3BYlxLatscTE1jOfNKWi+DtWHbp5ijqhpzVVeE6NZ54kVPqtI1qjXmZA4r55ytOs0u9uL+ZNH
0zUZYQx8JSAVcWE0P0PmWWZAS5oTcefggPnPY8KBZEgop2XsOZOxn73C2NicAgQ88CIO7Qk8BIVv
3Qu/FadSkOLgiL54JNyckz4354fJF9V2HrjzURCnTCbmuEkhTeAdnb7d2JmokybsptdJeNGeFuMc
25zjJDn7zkTxe+hpuR+nqN8aZkg2GQ+zpI08vjG92UyYRDUYVaIwrolNEwshU2zZ48lNhYwpRdN6
R4Z8JS2tduFql+DGwKi4YN3VkfhNL8OwHE16IuO3sr9zLb7t+aObNzt0Aa244dd0gkrEmTDtSMKI
YGxs69CTK791xkPqsaQy3uikFP61iT6YXrPr3H8GM9gVzZcyW1GJJcU7F6+Z6clu3NpMIX4Exsw5
ICqrq808rqSpF6VgzhQmxKnBYDqYBo3LKa/HkJ5mTAGzE4vtqz72gpW7uvQeYLQTQPNIe8A91LbS
T43MnnqPnjqytYFk4LumW3mbF141AAj+FaFt1zw3oduHPj3lwWs1fI2Cle8vbVT4h+AYhMDoAdHe
/rxiHQp9XQMa1Q/utHeSedq35Qo955J+o/AKtBbAPohiNZsW5XWGZmYsgoUfhvkhtTOYmrc6e5nA
4Hzb4qj90K8SAkCgdvAsoptTOxK3tx3qVhHMp8pRNxna/l+y8b6TPxtxIN5K8f/PL78S56O/BTg9
kEnq9o3PRTWjAZee6lQMsT8yG/UE6rUH/DYW1xP6GHKvr5KZ0nw3OWG3AaXMuCfj5MepYdSHyAjB
ilQaxS4cSX7vO329q7ywToC9rhMjZ0hfjYHPPnIu5KsF8uYtZtQGaJTn9KPZ/Q9nX9Idt45m+Vfq
5B7ZnIc+lbngELNCs2Rrg2PLMkCQIAES4PTr+8brrE5b9rG6avEWfqEggiSGb7iDfgiFrstgMF/D
pbEP0IaIH9ooEgXC4nk/uyiVVuHQ6kx3SVdYlk6vfSUMFCE13S4RHYBOH7usV2v7IL1p+ChX/nV+
XXJxRHyoagIK/d4eykxwm1z8hd/Wax7qrazOlc1a//nPb/3XVfLzKO9WyTzxePJ6H6MkeSh3NC3+
fP1fF/rP13+3SmDu53csButuWPfjjZD7+SNr9Q+eU/IOpWI7jwbDhDuYnEOyosmSjdObop/+2/dx
CSnCGLKnOIzfJ7La1JA5nBm7NV2m5xzI2Nl8cJb95lVAxhDEBGgtgHv3HgINt8cqUNySG47wL42/
aWfe/PkmfvOo0HAH6fZiBI1R3kXhkI1wapjj0Jt58oulPqbiPp520n6Us/y6lXg/jXO50x+6Xq5P
krGVAb1pyAsSmJykt17aFVFaIZZ48boPHtyvm+TPw13m4A/DeQmbvZRhOMf/JMUN5dtFfq6Dk/A/
0sf6dTaDeomELwGkMEU/+t12TLWW61JT5yaMduBYxe3Z2A8WzK+z4DIEDsYLW/zXYyVi3O8mv3Vv
Wi+PWVAaLrZ/ngUfjPAe1rUmjRjkXyNUUH7Pp48O3t89JKTDF601qAf9Qqp3TV+Rtp1BeGfRxtbh
nZLLjnTjB7fx61tPQOaF0t9fbFUcWD+/dSVCZ11r4950Ubuj0mxJr765FIaHS3StB/vB2vntXV0c
zoCB+g1TflUw114G3JUk4yGsaJa0TuY4r39+N7+unAt2HXjVEIhVsJXfTeXQ13Hk8ci56fl8FHq6
G+K+wRm4vk4UNex1vYca+AeBzK8P8kK7/ndu/m7MiLViTVvkzFq8tTgkPdhjuDpX056nH1Udf70/
jAU9s4uRO87r99xPFg+uowVVtx7A+dFyq8mzD6Bk4/t7kZ5c8cGt/TrVL453sOrGdAQz+32QodJg
rfDAOwjxoFrrVmdhdPnnN/b7IYB0T9F7R5nz3dOTaxNFLK7V7aTXEZRZQTamFf9tRSGkHmgAAOMH
pSyEgZd3+MMWJ/qqq0Da7G77vWAnPKr/wU38cPnLa/vh8svAmZorgsuHX05p+/XPV//12MGP/ysQ
BwPyUvj/+eqQ4CfWsYO6ZYMJ0YLuZKZN22cdJSf08Ys/j/a76QxLHGzQcDdGzPzuhQQo01Rk4hit
E+hq7uqeZcZBZU7kBIf3/2SwGKQZhAYXC9Gfby2oWn9o+kbdtnrfNI8hCugshYyC7rMh+UiF+HcV
WyzTf492mYs/vCaCACQhEUabdJVzumYQ5zLJ5wTidtG9lp+ZM0Dz9Mufb/F3Sxboq0sN//Ly3p95
Lp8GaybkBUF7Y8W4763MaEByM++qeSujj9Lsy/t5nxj8UMZ5n1ctFKqH7kKRGiJiJ8tpRriCfvGf
b+qDQd6fgYb1xpIZg/DBOQZM7CfiXmkK2cs/j/OXQs37u0HIiIjBB476F38FVTPJ3CZub6nLWZFI
GFSqpRrzrooWks10gaxW3SWlts5nMdYyD2h063DRFJM/Quevbcke4jG8kG1yD8/kuvAtEwWRqzmO
zD7GEBr74Df/6k52qXP88Jsv6/mHaeZ6cghdieQcOIhta8lzaviRavcZBoqb3h/zFr5yaTDvoLZy
ErTL7fpR9f53u+qPP+HdfrektB4qgcfmrJ8JOfiUfZDtfjTAux0vHFE35Zd7tE9hnOn6g8v/bn79
WKt5ty+AQCaNQoH3ttNtEa5XSt5ZjPPnyfXbe/ihHnX5/If31Au4K1UOBhEyX6Kcf0SV+OgmLp//
cP2qU93QXG4iSHKxFovMvX/ZR/6v1/l/s7fu5v+uhOGf/4l/v4IS0leMm3f//OfLW9tX7X9evvP/
/ubnb/zzqnrtu6H7bt7/1U9fwoX/NXDxxXz56R9layqz3Nq3frl7gwy0+WsA/MTLX/7/fvgfb39d
5WFRb//422tnW3O5Gqu69m//+mj/7R9/A3/mh9d4uf6/Pjx/kfjecenZsg7my69fevsymH/8LXH+
jp7V5bxEJQabRoDXOr1dPonSv8N1CkFhioMtQRCKZLrtesP/8bfAx0cAhF+wV//10dDZy0d++nf3
MhUhu4Jg3HMAd/+vm//p/fz7ff1Ha+VNV8HBG2P+tDtj3qJljLI0dAoS6KYljvfznGCV2zhNAkzf
qN0+r3seQqVKpeUazDTnsbDlDw/nX+P/OB6a0T9Pw8uQoOtD1he590XD533vaIHvglJRAJu0vm/n
LK7WtaxoQ7bUAqziqyFss6gJyHk2q93B8n7axxATKkUHo1yA2NVx6sfmW6M8ct2wobpxaX0fcXft
cxABdGmEdvemAZ4wGyNrroSo++96Xt0mq3uXFmHbBG/j2Awyg04G2VgrgwcA8GNguQc+slzOGhS9
2X/SyaJghK5odQNLo7bJhhAVoyylbfCJBSl9dXVKDgIsRZVVQ1BrXJDQ6xZSeNBWClcAxJ0+kx3b
Oe6QbGzTnOOOL1PWmdB7VpUI3tyqYtth4u3G8WS39+Z03uv5kiRE3BHlOsTRreSxD8kMby17CEg9
82oc9mHlJJ+SaPo+pqq3WTU2aueg9wDbRZ+BbApRSf4Qxm1zcDrf6TIz6ddByqjo44Zm/syvF77G
eRqgS1Wwtd2h9/m16j2Bdo5aC0x4ji4CsIVx52fBEMFjJxYnx4ekb9KMJa8kZP5Y9GzI66DldZLM
4AGGjX0hTUoApGBRlihpcjsx1Nbr8FytV26wY330Nhnj5Fq4dwtVLyoWn5QBZYB4kmeRHLKIewiE
bOVmkL9DUyOJyrXVLGvDec7WuP86pSrnNsp0GoPsIbrmc1UNcbb2CdkmvLoKld+X4drldSuPfdSZ
+7jWy1Ng7L5Ow7IFII6ydRdJH09xKgNn2TVRDapCUh14xIJD27Jv02SKUaQAvloa5lK/uEKUfKm3
Q5OQkxaG5WSZVMY7KNI3yVu3yKzy+1vrDd3OJOEXq0CD1EGSoSMYZo6UQe77NM0skud64p9wYj/x
MKqaTBNMw4zLZEcdv4w4dXMh5LQPoqGuMsBv7M7h0BqZoiXO5j5el7xehfeqUO3nGaHpksnIwRS4
JSYieQ0mpvAGu0+hFoE+C2SframKrultIRe3vySEmBCBXPiWQt/8YXCaCl0kL86ioL5bPS7BQRvx
wPQkXhvuRJCjUSZHnkeOKVQ9NySkMQP1s/KPU2jvqshnmbP4SQm9rnEjiFFeVks+lq0PwZo+uI8m
b/kEEfd5O0/zvkrbLFy6YUPDSO9DWpkzdLirm3WQ9MkyXz6b8C7kC93GvRFb1kTp/disNgNaJF4K
mVT9jcInpaonDR5o7QcZkUmNNzL2jyukusRoZRE4LbpW0m02JlL20AvX/R7Tke2FQ3PrxHaH3hi7
drgzF53hKndNNQyZqcWtcrQ6eEG35smU+l9ILNqCqPk4e+7JQ5djVw/ybkIcmKMNvOzpoKOr1KEM
RAq1a1psIfHcg0xxMZcXxnlse0syIfXwJWQiE02YN7XRGaI2gI1svtr03ENPZBeO8Y5QWuiUneuF
MKyStiuTWqXZ3Fw3rfw+EHicwsgWZC3MqnBMkJ8406NYZjTsNCITvuzxS+crBPjPlWmKuUrEdSP0
ZxhCrHDmGg/DVN27Fg+SjV4h1AhK43zgS7JvbVs2zWmN6e08iXOzQI3UxqXP+NPSdGGm5UTPizvn
leAv1czSfOJJl8lGPVUCUJ2oQaeyfSNcQ9eRV1F9lc7rumsWva0gTZSnY41f7XyOIs2OSOrEnV/l
wTi5WO6xIbnbi8I45AqZnXsa09Y7EgQRhUFjuam7LV2tX0hnHXKsVsx4NEdHJq8MJLQ6UhWLR4BT
jrjcksAtpqSOC2dtQBdPWthMhW0OdarMWWe+c5wHYoZq51pnxW5QHfx+hfARXGRbU1tI7vbg3S3h
J6eyz1Fbb5cYjubQJZN4YQ12P4cXJKirI2kjaDPZ4XOth88LMTofsLcUTcjOIvGmzF/GOferYNhN
E7vzQYDc2aDX12vMjl1dl5z3bc7SJHkAwPVZilqd4rC/nZ1PpLtsiNRuB6PGzEmWw+zEW9qNJWow
ELqWObrvOGbS6FqMKszrGgLIQcgQ0i3LRkVWnIPRmoPUWEJp/eI1U4U1p8tejUtRU2VeFk82GXLE
736z+C8zcaPM6cJ9BMfF3BnGT6lL21zU4UsieZkQ6mTGts4nFR37YCDXUOVfMIG5ugvd7ZS2h8h8
H9J5eMLqwEaIZOg8x15X9GJqt7UY9vEQsm04TFvmpJCu4vqMYuDNuqA9IxVFt9V/jNNa7Ad4DBde
WA+FGP34mTrT8SKhkLkVe+YTOUZzW9LAn0C90mNBtR0PtVXTZoC6fj50Vfgoe2i0+CaQN2vvbhMw
1tFfokMZmGUDWGSd97X5pB1aexnOvGALvtp+jKKSA1VxeXlXjMZ13qXTknvVCn9BCB5UWVcPO0ib
ubuq5lC9GhIwZdq04BWtId8hAMBnEjYUXbxNlHpuUm86taK58y86qv3iHyNvMNth6b5CVvAFkjWF
HheWjfDSgfBXvW44689t3GRg6VwvxBcFqxswPFD7FvEQwDbE/Y6Wxd7vFp5xtVw0CsYAY4E5Hlkw
tqh0C1q7t1p3sIJ1yZhpoR/BLd65zKDPNOj4qlOxdx/1nrfpZoaCQ9/YoutH5+Rit80jsH8IMGR3
zNHtiU4zkB3GiGKgqMeus6OetK/XLee2jNSSGTZBTYzHO0+i8rN6S6lGgFvUIMC6CUrWJVUZ2Soo
YLOaXtcRKwCB3LQqHQ9RIMvUgSV3Sup117ly6xESlc0UblYeZaS3XdZMMDiPtDtl9Rgs24HR7dy3
G2jUQimtXociMM6zCkHzcT299bokqxff3cwwI8GSV+cgqB6oXeHqsKgrko54hMzqHF2UJHdGwgqn
M6ocoxRb+Nznw0rNrl1RBYEWZB45kEvmjZsZ1XY4xZsiqIF3SNpmwwMKuAxsfhNWl1YgfohTum/q
iub+gN0YWJhsocDBBYNz35P5FIV1nIG5c/bQg0X+r9OTYhRhVu08d7AMz9oZdr296zS7yV/akiEe
uWIRoiYbw2+EA5aY7hJAd/fxhGBhAkIiU/H4QFscWXKSLyOyi/1AxjADHOMO9bcyXm1wZGEFrSUS
G5nBdNTZK077HPi6tGibwX1mTPc5jOWfsGZ2qBQV4Hp4hdtP4k04odlUHBaLYSBoES0WU67yvlrI
3N6tqCsPaJ7nALDE5YAIy00TgfP3QhKJs4TcIyCd8p7aIVv9ChrC0bZl/HtHrHsLsVicZGN7ZRq9
RyM4mwJaZVQNf4U96PQasmwc2fQbd07GDaRM9+DTvEWrNaXl6c5b7Ys0XgKoBu3LGfnCBmA6/gVt
4WBjx8jdtE3Xg0WronEXeZ3DoNq5vgwelA9DPtNtxXxzrIwDPa0VAZuZMK3WpHUfUx29+tQbthq6
SNmKZjEiSMC5RO/MmCKEmXunp2B8+mm7XOux/xxqOU+Fqhv3JQi7OEMLAeCyoFZQn07mnYjWLQKw
vXH1fRwvp6paSBmMQt/LKhhLeOCF36zgXd53YXsidbrmI3MFTNNZVw4KVvW6GdYdpF3WNjPaezNC
UrhNp/1wCKMOHobu9yHxX921swWIiMcB4BFK9UtYdfSmU40qw26ItzL1ux38ef0JpwZULm+SZHk2
zEnyVctgF3bdk7zkJlELMn49tBC+tWbcNIH3lQ9yl7J5vUKQuI0RU8eihvb0grY1raNjSxy3HMJU
lrrRIvNiZ8zH6hxNLbYb6b/xPkLQboYdbHT6vZOQ4IbYMOPNzZj6sGtQUpUmbsStqE2QexzzP1zu
ksp/sHjcV+ip4j/1kjhf0spkQWzRDFLuTQNXE9R3lqdVDF/7RNwNzD+7mrWY6+58Q2PdZlD6xeGl
+qqI4hZBRzC1OV0Y0H9T7c3HxQ2ng48o5mZN7HrN2nEtXcP4MWSpvxMxYnsVdzCES6RztiCi6Ul/
pynLG7e9kmulsgTqnazuEanhPGd2nYqgB/0TY/gla3h3NVk6ffJpQvKGk/EBeWOA87VKcySy9nsV
W/pAO+behWM7fYNqeZMDCDedPQW5ZmwGUfOV9dQ7cSA5VdlGlpaLriwir1F9gr6d3grq+a9VOPbH
IfI8BOPeXIyK3MJ3wdsDi7Hp+ibdMCsy66vvkQJTJgC3TovIz2SSPHGHVNsa6ELsGupz4AJRRuha
hBRal10/w55QKFqMqQ1JBiGUfRiERSS8ork81QbxYa6j1YUGjINc0Um3ifXGUy3U3o5AHmPl2fPo
MLUJJnBvmZ4LKrCDthQK5nE1vJoAXaLWtQUEUlawoixK7OJxrdwpN76vdGaHyblaR/fcdNV+gSrC
FlZD8dGzX/32c4SeCfdb5A6qR8EAYVjY8+FKpZC6blbgR7w89ael1Gz93K7DAIAdifQ1ipDpIYim
UkFF8zmZxD103uQ+sLWP5G9y95NcvkqOxZjBBfhbTfv7UM+bWPs4sUWcMXw1ZUA8ElIH50rcIjvY
C7sj0Pfu6n1EmquqVfsFjdQvE7QpypC7z7xPdj4fz8hT13xt+rcexo/zgO3SAB9arz0yt6CxpSud
5cg8Yk618U1eR0O+jg6SbNcH1plEYUaquD9BNWbOB0ipQPTTSTahlXmzqOvOtJsGj/FeRaieSC/a
2SSAAOcq920kj06IEGZaw/lAOQnznjj0eV4Hns+rGpw81tItOz8E1MJA8gZkHh8SPiw5+Ab9C0TN
6ZWwSDPrztdbQ5fbCjnJ15r580aHUZCbYKof0jZCVDBdEoSI2aXaTF7Xl0y54C5Pkt6nKVxActrE
TYlS2XiatacepLHm5Cw973MIl1ebWsb8zqM6KuuVTxukkt12Sut2nzTBtEujOQS5t4blhwTuAYBj
nP2Mplc6XeypIdC3KQYWYOW68TRmACLdq35NjsyN+n3oGIQofrPxOO9KZsPmCN3TZz8cb4zSS97Y
xb2SLrSTdKxOo88R8mIFZ2nvIt0AXScpSTylx3DUh9HCxhsqnfMeImvBFirb6ABYIzbOnOiMTW71
RBfk217XAS4bOeO3QCCiKVWTZPHsvzAfZ6pu8MARAiBvdbn3HDUNgk0d1QrmKakD6Gf7MlO2TWmQ
QTdjRghqD2CnMaTjkJFfR+sAbUy6jXUtzXVA2EFCh7dgQeNtySqTpwWmO3xGmAaPtm43IQ4rADTF
9mjJyww5w1Iq76FbzNF4dbsFV9HJlx4awQvtrrwVaxJYpoMTo57TzkJgjyFYSGNMNouKqscBW1rS
aw+HattcWfZtBGQL/OSxLTubtHtHQKtZxaiRuLX36FgVFB1DL5ol4ZyhYLrsHTe9mgYcA9yH4wBR
HlDGF3hhZkS6delQI3gL2lPndp/Q0Bw3CwcC2eXg2sfuxZJtUScPh40n0jGDC5mHfSQ9dxE8VodK
fp0bR8LqHFBphyGMEnF9IEPqZ5W1bQas7ZWayCtDy4iS4c029cap2UOsBH8CBrYuXE1gURHJKUMX
ybuFVddNA/mRp2SMcNhPzXSpgclsIV5YdDMn3zqXiC2wf49xPLtZJ2O/7IAcZSI5+jLarIubFojn
l2IJ6iOMj2WeVgKRDmP37uhdy26+qhrOSzu4d4hSYd/qhs5RRcmThozSZq6QFPvsREVVwOmiKiqV
3MRx9EkP852Ylz3O/bM1EA8aok2ou0J5wW5AizP3li4DMC0P1noXR9MDbXrBsziaoTXkOXcXZgVu
CPWvqIWUxYhjAmucI5v1EaCxmZ1SzfgXGswoHBo1i03VVOwzAwO9mAa+YIdy2WbwB0RkRiKuiMIK
bjx37sDIF9oIfrUubQFPdX7QkxMXnJInF9XRN9Xh1DFWHkKDb/SKt0BE+3xD629ybvdIAt2CDQvy
r3ETCQi49rZ5Qsdyh3JM+xZwg59Hmc5hps42sKHbtIa0D1XPRmhyJPEl9KxKePfg/PB8c57DOc51
5btbGc8PSqJC2Q79+Ixb7PadH3xChRe/rmWoMsQhEIdT125pnEYbr0/4W7tMdy1KEFA5xNEVjwR8
2rkpgCBCa9hDOcGs48OkUKZyeiQDtY3HorPzhLocCpuqwjPiS3vt432jPrXcefD9zlDXG7e+m27r
tv+GOgwv3WYBvSGEh1WKxCYPWxdF4KkeXzT2w6yeu4ewD/bR0N6JWN02ECDZrUusb+HCgHxqCZ7l
Mt8QikrNWFlS8Mmn2352psJOAXpWsvLuqglWPElbbYOJfu4Uu7KYv4BskDtLuXeMh5Xfxqs5mDhM
MyKW/bS2Y36R7UmXrs8FmzMoAhBUvGRbcnc89KMpQyzrRwDc46+Q2h1QompQ5fNRag1seoqcqb+e
WsTsa9vvFFFf7UrztrNbt7PxZqU4OL30MDXQwFeyekH1+LH15+9igq8K8it97tqxSGLwmVXQn9Br
iYvQVTM4uk2aQT9HgxgRaxxfiui8QhWl7OG1uwN30OwIKsFV2hvkl8t0o2V3HAdYLM1sksgjJrNP
per2E0zca7hXchifBx1ZMps6TebGK2IibPYZoyg11RRqh35dxKHIQzKsxejqF6JbXcpw3iOgJWj3
tsEBdzieKXLncECtuvfoJRGawL5qVoY8pbtrDKQ85qkliM/19AjKmz2m3XpgI62PHay0zggTBxSX
60c+oYjIQwgDpeANPQz9JRKoyamuTb8ZVkjTjenLOjXsBlZMW6rDs06DMSd6PS6194XH5sZblu8p
Ylxa2aRYa+cQNRVqbssMxX4Un7+31L0devdoUNBMHcXz0NCNlszP/OF7YOO0AEBX58jWh8IfnDsT
eNdar+ahsi72cmKsKtwGjANndvFsCMjgGl7aMoluk9A8hIhVomhaCjwIZKOwboG3fEzqoiPmKpqo
s4XRDSIF4G6wZtuk7HR/6mMVbMPaYF+bCDaGAcapmno7xhCu0G69rls8bZyl1aabnNyAVB936tTq
iQJRPeV0njdNjIJ5hMDzPkqIumGc+KWmyFqk5Pa66aujA4AmqltIXwBVRqkLPhlM2vvGi880HaHD
hso44ieLxkuzs3XXbRUdDm0MZkY8o1xXY0Ny7G0cXXM3YqU7OGzTxtCgSjsxZwHzb4AckcfUpusm
gsd4qdu4rBAIezC2LL3JWw+B2w05WhnRhuD6cB8eNoFvr4aU7JGYorQSLm+tL978PgITA2akOCab
vVRsq7q+qJpY75LR5JP/lHDP+Y5iWo1cIalLZHzVW2LJZ4roJ+u1G+x7INHygbo2H0YECnW1nRpy
S0Kmtr7Qe1O7C+z6xmY7qng/i2sRxzvfdqckGqICbmuZMY6bEVh7ZNKt2q3ighXGraBM07TX2LwZ
WmwO33nhSE8hKn6gnrPK2aZLP6DS9KkVHjtYVG4c2N/6jwppe8Z9cYw6aPU0YECJRKP5YIw+IZ94
jRr/nlXoouGx3o9RUiA2cyF6UTOhMjSmzR13zZijg1aV/aIKmvR9zjkfignxDO8mRFJW0C/SLFG5
qHEudepp8BM8s3PTCpvbNPdPdm4aFMOmQN87i7UP6NOegDm69kAqe0NOeQeMqHtlzVTJc6jNgAgu
5CBxeuG+Q8Q0X1qYS8dOLYvo3aK6qESAOaAIFK7Ym+bWz9Zq6bf00h+AHzO5G5m+iQfnNYAwfjkL
KVHhH3doD4DtpYN7BVYjapIrdk27DVODfbSLwy8kcM5wqckd9wSkYhHIhOxn3SAb6Vt0fcbaSTOP
zl8VX7DS5/WTt7bLFgJPd6jIYguwKNwCp+IHUMRzPX/YKClv0qbb+dDzp5Mf54lJnLJW/i6tHyuh
CpTD7rAVknzQywiaGntoPaydWcxNXoOKX3qJ+VYlMEQqIGD2hEQAWeooNqOtC+gbX8xU5S3yvJz2
7ow0DfLcmoibWoS2UGS8H+tAZ0C/lIrKzTx2O6LcNHfS8XoxGn5XlZd3DWhSq6BodbD1NUG0dmDN
KxCpbIPtD3wdZKLomDjqDKNwsiVEkvNiwg2cPK90O6dwDUcHISAd6zJUyGwm7Ahn7574RUTXc+WM
/babA/x/bmhW0TTNGsROmZycjQz1mSbDswOfgsxdwjAnQ/JgOzQdlyBqslhUSISGCD5Lkk7ZkPbh
gUPdt3eD9MnxNSs5zrG89sdNF98o2x/Gzrs1aPPC5K/yyuFCx3fXMckXG7tI+uVVTdOzSrzr2qKY
zUdRrEiE1MiKYIB71ORD0AO0r507+bAKUTA5G3uKNNFDXWrlK8oHxCcZ+iX+PXW8qJhNeuBswWKP
oTcbOFVRB+4VUvqspx0Az6DXYb+xNkvY4p781v8uBw91ihmBSdOiERKlG2o7GhRpsvI9uG0NIh94
X0H43PJth9gwyCrwDTZ9Uge7tJ/dfUsR36DnROEqgVieFa5s6htzcTBLtPAe0XU9strbRLObQ+nw
BiflDsSIBJNEzqfOsqVGjSSG1wsYrFj+C3G2SEFwu0FbytZRn73Qevchk59GtU43oTNXqpBBAoOL
rhcsN8wNQW0cJ8gZqkSUyeLSTKRBcktEdc3B0Uau4JlCzIF3Qye1vPQR8vVBUeeYEPmEMq0qEJmS
nJO4OvoVhypnNPFiXPldHcyimCP6xSPB2UVMMrWf8GbzFOpIU9jyUkzg8aCUhGTdPgocbZMnSide
UIaR4Q4B5mnVlz6APSCjR/NHdhkdWhRFp/la0eYOiGQQXKyDAoZElmTmbVej6NCEQBmsmXDE5wjn
ktOMN806X6dLXde5NbPOl4m9Wv+LjTR6yVU9MlQqBVqaryE8ZhFFjWG80ct6myhUBYTwD7JP113q
DlXG9XiVRBVi1ANsyjfcH65CoY6zlaVcYlNUKGvdVZ33LXH1dEVm8X+oO5PtuJEkXb9Kn7tO9MXk
GLYxBxkkwZnSBkckJcyTY3Lg6fsL5e0sKUokT3F3N1knVUoPhIe7wcz+wbLVz0fOpld/zleD3a5y
SVk6V5KI1I9BGOYxoXxY1liJDVr8Uo/VY+TsymnYGhFCm5qCtTDML6HfxKvaH/czY6rI9IzR3+Rs
A5hDSXln0PbzB1AJXaMhYmt7P6uabWkRxiIcE1dQDb4U2ngjm3qtNfZlrtTXwrZpXkPXYSr4WdKV
a4aO3KRj6J3ZYe8v7Nk6EzX7MU6hdY72bzdXzVU9gy/+7K8WtUeL0heB3Qgwph5vllIX2srFiH7l
6w2h1U/ooCVe/zCVo79yRkZULYqwfBj1pFuGQouXKGjOE9FdqL7ceU7+MgoL8yGscdKm1M5L3MlC
LfMo6FvJhw1qWo5OctbNdBDdRspFHpfkmS41K/amSy2NdqAK3dqTFXV2U7kXLsLuta6j6l24ZUKH
DpH0a5nFctXKSG4smAl38xgX8Ghk5e+xcrLShY/N+T6RjfVoI9VzFpMzRNvIMHHK+wlB5CJ30qV0
J3603kuLLyns0UfV498axZVzKW2YHdvEaDhIhfZgo6+6nkK3vEhb+oib1KGiVpbFqa3M7rIUXXyI
ekcL/MFsv+QpNoayUv5riE+Mt5jVmB3oMeibcPbAKaamz45OKBXP1cTFHsQxXAs3ts7bJPQsQJLQ
vmsHUW2NQbkAvm62dqcaro7IZ5CRydlOushebWcel1bo0rxpzLbcVqnlUY368bjtk2G87C2M9nWO
3cawEucqr0vrKTKPYK0+MoWL+YGLwpXiRankoCxjeKFTmy2nMN7kYEKFXu8aZVyKqkkP7FZ96MrK
+qpjtxHMQ9dvOoapIaYeSGtylH0R7pThgMYvybJ5O00dblDNJG4srzdeC0foa6OE1FxP4USy1249
p6DFT017CHPn0RfdAzQBE+w03NjJ2Gwae7Cfa7vau/qF7quLibmxi8410q+pmMgi3ECo4rbUMEsp
aAorEbtbVbs65M76iKo6N2FuTMjmoEQtuiHXf5TRGF2VacOXHFR48OWQXU66t3ZzHMGWYB9uswnz
nsRav29rLxpXrdIwwmySdAlTq12O2tAup7TBOhY1c7VrDOZGFg4FSF6geDCmc3wgoyVwkB9UUbsS
Fa8u6+jdWY3Ha9UC9ELYerXNJl9S8kOKMWEX8CJYpQCUXzEa0FaDGkbKt5aRwllqXXsTbYZEzsUy
6dJdn0QDTTncjUAKnT09em8Nv8Eg9UfueRdXx6HNsuahicdAAGbSpkBwXvI9btruamoNo9uNdTUD
zsmUfs3fabVYtXlsf0GSP0AFqQEMhP0yFO4Sv/1i5x07LPE84AXqauUKRI0yWPfys7ED/XKlGx0K
JhSfwUfT9kM2eY+NHPp1KRqwaXfSzrLMxXrT8uZuaRfadCkVNxwIoDz2iKfF3JIxR7Mzoeemxln0
nSynhdOb5UuU1cW615rh3B3beVObSb7NS8s+Z0BxsvbaSX+cZ/HKa+mra/n7JhnFgaYDr/nG0pxv
UxJ55zIvS15oU3lBT88B1MyTg6YicdEPjbqtMjfk58Uw6hq66L02mrj30pQdDkNfV6/pNLU7pI6F
RT3gdLyV5Xk090SbUkuri9pyi8UQhv1r2sXZrXD6/kmZjYhXdt1P85KeJv15c5zDgdGAoXunTGfc
Jb1MdnSp0pUbdTdljo3JUTdx3nDxEW9O1b4jLJ8zKEse/MSGYSREmG2stlAXmV5qrzGjPtcy66Nn
PfH0XWLWI0Cerixev12CE98YqpsyNpsV8zGLYZ23KryKbYbqFFoGFpF5yGQ6VJ8zHBEKrfwKn/sz
s6svTJLnNTW1+zAY0TELdJP9mNGXKRyEL7JuoK04kFxstzFuceGJ96IrOnAp6hum3sz1VUm/ZNfn
0wwZbBgtRhhE3/IaTQ6DaqHIZWO9F9gwPEK6a5Z2h38DgqLXVkvkUtRNfaEbhjw3NCu+BykY3ZUX
aQmJWHwFG0s/5n5TBcDpRsO+jLrx2e3L+s6AW3lRVdPItNgLmGr83oauLcPZyoPZT4Yvspvy713l
u+FCehYQmwVbh96CHg9PSeuVOLlpfrY0jJguctn/iMXUX4b5rK/p26p1KmHIicJJb/AUHRZWXsAK
UUN6PeSCMrLLinSX9hj50A7PwmtzJAy1OtdaT0vjwN1qV7Onu4tsps014Ziyt/rOqpdJlPNrtcrj
6f3oi9a500Xpu/DAaIsspCOTvR7LeZN0llzOquw3TCftz71RaiSDcbyKh5DvnLfpqtFcdV0n4fCg
Ydp9zUrZOVWd8yycEdhFYK6JVEkWxj20gJRGY2GLq9hzgthtH+0U94QYOu8qd+KE5Mbzd3FveDc6
DTK51XQzu4pnf7go0mn+2hU9GG82F1+EF/5QiIiuj6MfV4yl1q5EBP/RCLV0b2WyuKyrimFLlYyW
g+7Q8WNk2aGgpFhUVhGtk7QKYcZlccC0CAHlqI6ZAme69A8wWA5DTW3HqEg3qVGCGcyVe2nkbXKe
i85fj03YrdPWWjJBA45bjzdTa3gcKTXQ6gEjI25lCSb8tvnkZ3Z01ST1+DUSil7g1DTDQrad/zyE
KrwtIlPejxGGrVXT+C9RIsSPLM+Ha2VN4VUrVDPiuOLkO3AEn0miUe3v6PgfcyHPy6+x54uTlVfW
+WsxD8mDBh63jrUjg9CX2aUWtw8p4vWlluXut7RX1fJYz6xDiQfFKjQqdbCMpqDRPdMXFXl9NVlV
tmwLyZ/ptbMZNUK9b2jm3SyGRF8gqLLloleOYcK8hV1FSVt7F8lc2bvKtMZVZA3dj9I27M2kVwST
is4cEZBHcNFK7YoySa76QTmrMinaVWjmtEUNyHqMedKvqF3jZKfRhJIL6JjuTWQQvFrGXW/SjmHY
a2ykxOLIr98PcVXWZ4PTEa7tFvIzJ6d77bwB4yUHz4tzVATjcqD3vQfU61d+BCVv9rMjPa5hekbf
u2e1K+pNp2S0n/y5P9hDmMJ27cUARtfZa22s9aew9qc1YBmIW3ttyYj2PRWsxglaRYm6brxbY7Ki
K5Gl893kiPbQxmMeLzthH7l3OCRPuQ1XcygNZImYNnQ1DDxboyMPI1zbVBEyUmMY46BMLGvlh+R1
A+ZMtNPKZpflsu4WhhLReSFoyAMhaysIcMzm7KvxMTHR9Nejrx8xPVhOiV6+WqnjXU+TW7yoGvb3
0s2Pkdamj9IW+msqRhOg1Z7HrYAtvAGUI2vLgXlIjjAVX0gyHa6QEW672NbU0tWEsxdl98oUw2uG
H/pP1P5gS7J89CzSPgsC1KSy9EfamMW2ly2nleEE7aJysEijyZHh7WDnm7IR9YORD87lXFsa/Ver
vvWjEIIhMLB+n4IeY5pSptM3pSm6ki3tRccJsULhHZl8LyyzJV83xHybQM1cZlOhXmvraJeCW84z
bd74BpSHHvDMkN2oq7THpCfI5uEUwyLJByilLfkl/mSXeNC4q97X+u+TCM0jhqVMe8kQWn2nt6gr
tUrC0tGBbDjtsQv3AEYubCmGR5w589Q9G5jg30Sah0jXUvqRvcUm+rKoV6YWiVXkWf06nzCBMYpQ
rUdIaA5oWse5HJTNS0OTVDjptVLWSrP05mZKSHFh/qR8OdhyqzlpLLJEnObOxzilhmrGOapWUTXR
6uR3jxf09/pbM6HRuajGVlx7GiBYK6f+XjM7595Ouox5EDVYq4gxkZlUnc+LqVQ7OOntmV3L8qW3
ySedqSsoBNt+y5TCjHjf+Pey6J1XLSS1DZtpq1Wxsc5ZcBX1qj0naYOor7VGtHA0ej2k/vGNnglt
HRV0WWI3MamHJ85n4YknWEjRgQqjujEwl6KfmR6zSFXMCxR5/nUEwHxdyYThoi5Euyiv8hu9a756
LaTZaSZXcyMtX3Ol/WUVVgpYpEsODN12byv7CFNK/YjKM+kZwhVsdgqkVGysfEyfotY5M8ZKXlB8
pAdRa86Xoa7T1ZBhxwNVS9lwu6JuPyl3uk2locEJ7gyT5jhtzSAtYS+B+qOyzMOc7rfVprsk6apL
v0vmb00RJ/eiq40r4iBjSirHMZ6ZZO6/iNxrnyFuTPsZf9NtDyr0wj2TT1lHjZT1ZXjrdPOMKEzG
X9oqFxtgAPPCHZyJPKPr+oAxe8ZjkYnuRpVtBrcTNx5geXEFb2fGPSE29raW6gQ641lZfXHXmmM/
rlxGTU8Lxc4taxR1AvZsLK58vx/OR9eG/ZzwZ770nLvZls5NEWZKLiy3rNQa26qJLorBpRMckcXs
+/lVGuYtaLgEF/FoSt85GcFr1dOfpCTB5QxOsJKgCmUmW32ThbjuGshTl1BEtPDCLLR0iblQFO8m
qVrtEpF0tBomW99UKWW1Hmd9v7FllD1pdpgdQjjBjHzo3UAlOQQ3X6NyXGhVYdw5/tyOCwf8YKHX
CDd1Kua11bvRrR723rozpX02DE57H0KxOUfh0i/sJu+eaBRn0LV6KCsWpMtV2ShaqwhQbq0kMxae
B+tW9ZIA17jJthmLW8/srkyhhef9mFhr5YXzOZ4WxWM9CwQ6XXVU6dAEbFPTXY0RJSWFKC6DwCPf
+rTpq2U3eUdY3kx3mK63a0Ml6aYqoVtl9HTucmHHy16IeRU6MS75WiiujE5LcG9th/MpYekpnsxN
P0Ovjls3XM5uTN03w0otaBlp6i4iST6vDU1bFK1l3tt+baOIYM5E5DXhoa/96nZqRPFaDciZFoU+
MFdAGKC3LXSgte2VzhFVYsJCPEf6VwvO0VUhQ8gwhjdtHV2I69Sw+yVdev1r2o7DwbYL3nBTr195
kYiWrdSKK8vvyqCRKn200qjbtFUfI3wukquRxOEMRJ6OsilzbWFRjS15j2LF6enJmuLfW5eZcK/8
0VWrdDIZ5kjm9FjXdKcnywkPQ1RPm7RxvFema6VfbEjE38cSECuCVbN0ZqukOLKLjZ8jIlowEcC5
tKbW/erInLNvZxlqlynx04WXVmRgqYutVlTMGl1Yer7aCOV2wphmCaJg7en2hl90P82vI8tT21qm
ydPsZMWqrNz5OWqsCp6C3Z2n2uju2vLInLLnaKJtPOiLXqNJqCc8uCa09KWAf3qHg05/GGpDnk2V
VZ8leA4sEysNGXcPjWZ2DXuFMEPBfcfnm9Ku+z7GKj0f7T59GYc8WqtMQuyxhfCXZCMJob31Y2zH
MMaLFj1R5bmQluBvmAZEf59uYB0V4zcj95NXmWQ3ZHdq146iWzBaonqBZd6eZ32a7cPEdVq4etw/
3qaejh27P8TfvAZridhHuuu3XrWh/cYsX1pFS6IqoDOX8qJFx7IsO3iKmaOs/Yjs5Cupevzdh6Z4
f7QrjLc44Ikz3YtcpK0NKMJRZOTD0CuiuyjFYGjRGZq/s1xlryaXT7QYwQDoNyrGzMnqAgeSZKUk
U6xXLnOKtqHjVpQ7Yq9NmTR5ac3dmkLDvTWOLgsW2rHIGo1vrenbD7XhdDvVG9YycpL4zkgqSnvV
ClqQRxv9pophj9XRwIb2tgrcynVeld1MclVyZHFkm0aqgvCMIG+Ch5vhVQKF8YfmNbQ9OiPOgQ9H
5EJNk3CgDTV307Lwhvg1EaW9s6rB25gQmgFY/HJnpFG9FNwb0mf4U2cNt5Lspi+yvTwWTnRKpjMh
m+El9M3wPooFBnS2DwSnXK95lbjVbUQM1cxUkh3QJ+NmzhXND/PY4JVKXv1lFbExRbbpb+0oytep
cKZDZUNfBJMyn3Wn0b8MDCncDZUar2YGdDzW0aieqi5DESJ1mBgHZfb1fpwmrBm7RK2P0wbRBNj+
ym2gGaOWwXKuGasFZPZqLXhPJktZ1tazRRJ1KBE07FMaStHir5RpQ7LS42jXh77cFbXV/UhnKDVQ
lQmVBZ6Gi6LW4I8YuKKjjod91YczLnPMq6Znom3LOGr3DHuhM92aFZ2r+bsEs790/BIG5liMgDV9
6ZD34e4AaGoX+V0PypmvM7AGhH8l+G/R2TWwLqAO3EzSooMu+nw3ZZp9kOOxUs6y8SyPpnKXdlZC
MR0BrXiuSh5ntwaZ5ByCR5EfXZNSXHhd0j87sS5uRTfBJm2zGhGEHUn4VXG2UhbkxNRqeqwB4c97
MMNWQ8kVabsouS2U9uTkJJCdzM0z19fjsyqR7b2aY4UIo7CvI9Q/Z6W0q5Wrd2qTpphU/WV1A1W3
7Sa7djaypdVo/qZmlN3GcuhHJTW03dS45w0F1s788qMEIYGZJcVMMaE13UsUhTBF8bpOmQmIzc4i
KjlurmvKr8SHkrn387xBY4zR5VSY9eKvBI6MqvTR2TJRO92mcQxno6Wa/atrY8eLrTzeKZhzQRpC
EtacKVszj3DcJlQe2x75z99y7P8nKf5NK/uPTvlUy/ymUPk3cfNV/b287eT3793Ft/r/C0kzlh3/
939Vw/8mab48apD/67yS37GW+Fsj/bcQmv/qb00zmuj/xmGGAWsOMy4sX0dW/LemGZ+jozz5p30K
zjCImH/VNOuMKkUEaBKCfUYr/p//4j38U9Ps/jeudwYGOSYruvzzP9E0/66j10wGDoJxYkr+u5aZ
MTa0MwAlb3yX5lMTRcY29mb9Awu/t1Y/sTBwnRDEJWy06zIVXwqOJJMTPxpu9dbaJw4NrdGjzKZ2
vyFWXMFH8latcMXmlx/xD9LrtxY/kf1blPZNgdkMjvbp1xq2OF1CpGSfW/z4ob94ClhDS4ck5Mnb
keSOBu45UjLrA2OE3xXj//pBT1wXfDHbtCXy6IbGRLjuR636lpc6zBXgjf3nnv9E/z7yCdo88xHG
1Kvzasw2LqacH0yFeWvnOfC/bo5X+8g5Ui/EexP9ExH7QXU6d+6fq/mHX/WtvTmxyWvB0eYpSfxr
d6jInyRZpjCSeOnF+gfn5nfDmH92/+hO8OvTd5VSc+kAnEduPV/kY13vpGiNpRJJxwvsSEs2+mdN
d7Pt+1/pje0yTu5v7oEednnhXad9fznDIKRPYk8fnKW3Fj+5vpjnlWUpHPcaF2RE6gPWuFI8vv/g
P7fkX+4w/9qqk/ubYQCAE3M/XLeNsTYbOgdztfDCvdk9ePN9JZHrklxnV1mTrpGNQo/c5f1LGO7d
bsM/K/8FetAHX9Q8fuifHubkvjeV0dozQMN1HzYQJsfNHJ1r6JXTC4fiU1jPykN0qM2LwdwP3pOL
CXTJlc2b5izUD4WPjujv/2kGcfw7BZBePLjgJNNaq34cRewfbNtbT3oSPHRPhoWKh+EaQHBvWc8T
vWqHHbHUOVo/Y0TYjqhSk7AWm43W10v8DRjHzry10gdBaz4weflpxP+nHTuJM3CxU02aE4BccZQw
+PCKmwWOL1vDYYdQZpnUGLRcr6Fw0ZtesD/VtHQN1BkwzkI7xDoUSpmzz7INupwFedD7O+S+cct/
Wvv8El7hX2TQeOvkuikGNFbS3Y/og/Ewh1eUMp0k15fM+jaRhNa3hpb3i7wdYLSL9AFTikOrNz+S
2j8wGvrJt5Ibc9Iuej95Um10r7WYqyCTR69xNpIdynjCK1y7cHuoHCpu911o3YOTPGeFvhppDqAq
VV9hl6zjvFn5cXzea6CTYbhDhAXxab50OnVLXnAGYWpLG/tciyM4NPrZcceY372ij3DZDv12to3r
VGu/JmVzUdYGTW/Gk/gwsWKGNCWOD1CpoWzJ0XTn+cOojZtcZWspUtrXgOBmrs5EUp8hL962Awbn
+XBpGeVNntebaMhK6FRhQLP3k1HwJIYbYxGhCcyawBx4wcUKE4qjInLb52ZxobelDQpktYsQpdX7
v/lbgeo0sKuZV/9EgQ5ovTETSeuhWH9qaf0koqcjQkifXDuwRw7E3DkoJesvn1v7JHjbVZF5uNY3
QYOuZxE74aXnJTfvr/3GLdBPYvegtajRXNEEuOVg0QBxOb5OUTFc0ZXxP3Jle2Pfjyntr6876G+T
a0dTG0yjf93b+VmqZ8H7z//W0icR2ZWt4SPAbmADa/1izqubHkba6v3F39qc44f+EiI0htdrqRW1
yCq9camJjJZAm+nbDKrhJ8/NSXxUwvPrxjFkgD43mDUNjg/jCz533k8diHofxdoAzheMLu8bX0Ry
N8os/lxOoZ9cX2DktPXsvA1ylX9xaSrBMv/+/sa/9aueXNTCj6dEj3sZGJDr6SzNga0DYH9mcds/
uaqux8D2YSTs5KFhL32efFkW7qfuKgPBfz8yqaWV1bHFE2TKf5lz+g1Von+QC/15V5j5/vvaucms
T7tKuqBovW0p4WC3ILkfBOO3Fv+3Ozq1TeaxuOmHG9ozM7KU/3Ci/P8mcfZP36pfLlIolEQJ6hFl
mB++Q80mVmmIEdP7P+jxh/v3HAPXr9/3pRhAT0aIiQE9Pwz452oz5Nltk6XngFA/Rjs5KztonYKu
6gd2ym9t1smtbR1nmvXsuFl19oPztLRKuJfvf5u31jZ//zZ+5UbZCFMlMGVNtPeR/le2vXt/8Tfy
MQZQ/r46wlgvSmokG0Pnlt/KQmhfZnduF/kQeuu5UUA7HDOMaxrz0nN9FP8NmsVlJowbUobmikEq
4WZ2wR3V7FiXOVMRFmWNI4zmGGIBEWc8AEq+orFF7TgYzur9535rU04CApQXVylN7wKwru+RQirR
D90Hax+v5h+Oz+mE1LAvQulDKwpMN9N2hZAuwm73QcdLwBlzeeiRtKzzWm/3n/oup+blczcWfkkb
L0BGuWB2TcYAYhw5Prf4SYxgwF94tETiVYvv/lKTbrdovQ+9Ov/8QrS9kyBhWGifEPN2ASLKBBKd
KM7tsStWbW8Yn3qh297xo38JFX0qWj43k0GsVVQMyrHxY4Ex9bntOZ6vX1YPG4vpLICmgdtNJihT
++pM6BzfX/xkSOk/Yc47CQsYtU1FAg84YFqcvde7CuHXmLy4Jppjq6nndaoGtEdenF1MwBkgi1az
zmPAk/cf4I1b4p2EjsrNibKOlMFctDdVLc/70v/xuaVP4kalpbaURdcFlWu/1Lr9Cob5+v7SzvHx
/nQBTy437EGrD4/WY2ml+r3RTA4t99KnXtXQ4ESoThntBpiUpe6jE8f2amxgr2QEqzMNH0Msj5BU
+DPqLETk/a1blNoFNPJwMyICoLqZNByfQqDqouN1HGZyO5tOvi5rzBUAze+aISxWxjw2eMV65nrQ
5mYRe7FYENVhkhldsevolq+geVsbD8MtzF6aBq6sqPcxSqNFhxvPpeaDfwBqtqvCnL2nzNdwIImh
N1uIBW9hcnRPYTZOZwa8mBW9/Wk9efpLP7XpUh/dlCEDbb2YRwMZn+ugbnD8J3coYJOgBcKBb8AH
UQ3PWE83y6ZIPvm2cU8uRDtq+TSpqglgSGQrVPswNbrig0j3xov5dKgoqLdnD9lQB3gi4bua+O6R
sPQdjSk9Byx/kOvWYbwwUiqPuYqjDxLTN6KUe3ycXy75IGO7jXSnDgjlMTYCJQolv2j2yvzIWP+N
i+aeZHkmdpOZ4+l1EMrwoBWGt6hM+ZG58DGY/uE6nE4zycyxCgfoDwGt+B6epITU5rs4IMfatDcm
Lfvg13nrS5wEczVnRY1Pexu0dXPVy/CrXlZ371/pt36BkyCukqzwpmZsApQS1hdPWsVNqc+47ziZ
vnr/I956+pNYN81NVrrJVAe4DB7QGr2mmfdBnv3W05/EOllPZjpG5EgyT8xzJLiA0jhNXAiK4w9e
0299xEnI6y0zc7EldAIz0XGtwmMKvFzWTAaDnPupDTo1B++13p3kZDqBA2gOWWK6T/3xPzLD/+dF
55yc/9l1mmSoWVvLcUjtU3lRt5/r7NvOSQaTTSPaPtCvIM2XUmzjzxXD9hE9+zUquJmnTQLjgiAf
un3hj98iy/9cznLqo28q5TSwopzATRgKzKDwbJGOeGx87oc83oBfwpn0tTmcMEwPmKGFUgpR5XIy
4g9mmb1xjZyTlMUa1YC3bOEEQqvSlcy7y3DS/jPr/38dk5M7KlXTmT1kvaDRh/pyDAFSIh8xQu8b
mNL4NkJCF6nK+9v0xpU6HTuE4EO67WCJwFNMHfLTijl/ntQuoWCWm/c/4q3NOrm1mu9nMOINEYx1
grCsedBM//unlhYn76wogfpUy4kfudGYHKm3GO4JmFWfW/3kvnoOchGcW3nwKRwWhlfeDtAKP7f2
6X2N0e7BuZRBmUIiMeBNM0/s6f21T2YD/HOCxMmldWBFxKlAN6DSQ9m5W93LECZvzPIujDEkqi9U
Ila6sVXFd9N6zq1H3Z7PLQdd13FSyqPenCVzhgvGB3HvJ172h3ezOB6+X+6iHatqytLCDTx0yY5S
Sw+jEgPWz+Sbez08AFTY/ZXbpPtsuGSSIyxW4mNjb3GESZsjiNE45efigjie0l+eZUzTanacvApI
DjYwSxk/LNP+k4ufxIXS7pKaUrIKQk9c4Nh2NjIl8oO134DRbHESF2I87pB0ekXgof1/QfLfH10X
vtGcTzb1fNQ5NngYoT5+jsPhjpnLD/hbeTdqmq1lLfB3gtfULrIMc4LBAbeqBiNZWbU5Xg2GHV1X
LX+v7Tx3V1X1l6TF6qtQ5lfAhgurafIPvsUbwUCcZAkK8F/0oSwDZD0/TBOlpe/BEXz/4B/P95/O
2UmkmYsKapdhFEGj8gt8pGBEUNjhQlN8M6PxczfXPok5IwgSws0xD9xIfeuRdznjw/uP/8be2Cfx
BgYrdmbaUASh8teFn8Irqj/ad/ONQG+fBJyki+cGN4A86MEs9zHu87e1VaUXpobzS42BErYzbQ2n
2Gvkqos0dQm5O7/BYAgz0rHONyOU8BUedc5znFTDAVWDvokSWocdlSBcCONOmMrchN34XUkLw4Sx
Gp1VIahaiuRziLxtn0S2KMcWtS8HNr/DocCMt1QUn4v2p5OxoESXVg7VOuAWbbFpfBBd/kFAfuuH
Pf75LzHH9QSVa95lQeaV3/3afzKcD0LrWyufBBx9VAbDlqs0iKSImDXpSERN7fZz5/Ek4AhXerY7
j0lQ9GOxNqLGWOH0+NFlPRnU+c9b6uef/7IrVqmJeob9HRTuZsDQg6yG5th12e+B3IujoiXFWaD6
Zh1f7QlUWoyybDRl6I9pzWXGjIeXWCFqpX/w4NnxBhomw5FilFbxsjJuuafLOb7LkCR79SPEBnLk
RWaZt+HQrFu6k3xS5z2N/Cn+sn9/rBG5n+sq2SexaNQ1E5Z4ngdq1p/xKVy2uvbRZX7jV7dOQhBo
tJFaWZUFcqjAytWG2V2f+82tkxiU+FnkaFmZBWETHSqzvar7z8VN6yQAobxK8ZUujnGTlg9jptaR
yu8/dVKtk7CQE2BixH9FgAgrtAMmhH9u3ZPEpSry0hgdlQXWgBmxD61sDyXX3Xxu9ZOwkIXMg6Dg
ZPWqweS7f6Iv9/i5pU/iQlk1RVZILMf1OcPWo8/qrYYaYPW51U8CQywqz1GDmaHbhYLdVtkl5OqP
Bru+dbhPMoS6Mh28Ufs0mPLo0XBipCRHv5DPPfnJrQzn0bNGRLrBVJfZJoIybbkfTlb/c/ZhntzK
zNbhv5HVBkbqt+thxDGx8HEI+9STn3JJZ7pOkWMkBUYgNt785XNZU+q/v7bxswXxh8zJPLmcYVRn
We+USaCb2pZAfODaC+eBWCsab6/ncpEU+5ZJMMRo6P3ruHvEQG1tTuZyipjcZFNiF9p1hKmb1Vtb
iRHl2L5a2R0r5DSGrVwcTFZxGMVsOf2O3u+CgR97yzggPWFEDIe0eqyoPh1iu5VhddrhETYHBPC6
FLuq3w/65hiqW3dc1Hq65U9mjoU26nveH0yux1f2q6oqdym7C/5PM7NJEHAE8KZnL3zVvXvUmgvb
vqLYPfAysGbvVao9AxpWRH+NH8tDBd2k8fG1UDGx1ojtLZ/euB3mPs1C8UWS+oYBwxnfR4u/h1PN
7/vS9rgX8TksadALRq60GNIL/pqn22ueQ2A36xW0cIu/t7FF1S+tbWeTv2DRh3KpGHAm3qTh936o
N2wIb7NBr8/C3F71iY73Y4jArDnr9I0fRvzr5viOmyD9F0N+VRn4aKnmMfRhWtaPpthnY3ToKWuM
4igmch55hoj+SpQXO9N4ki2S2VJ8QRJ5HpZ4JTQl7vLxeo4QCnQXpnNwAZBiPJMcOqh9my8j/OnU
bB5d8HfHLTSY7EFR1uubXjroPzdd9wWzuoX+P5ydx27kStoon4gATdJtSZYvSSVvNoRaLdEnbdI9
/R81i4tBY8407qwGGPQRpCoy87MR03JiRysqU8YHm6ho2ERAmaPevMIBeO9D7dWj9n8sKvwrSfq3
4CGdaPf6YA8vfZ7gpIntD1YZ//I6XB/6//Qy/HHqJzAw2ekmjXCH6Qkq8kQHCuC7BRo3yLp0AIHB
+vp/f/X+4bQz/7gDvBqAwMhMyKVIkzM4mWeROP9fjtL/F1+Zf9wBbdGydKf64uKoVBw8FB6BmN3p
f/zF/7gDGjX7Dvgz8mitfkOaflMM1V9qsP8Sb/2nL+CPK6ClaW3bk5VdJM9+OqchGoAjL1iqbFbM
t9eIpy/uQaINY7pPV+PWGP6Sgv3TV//H/VDOgyznPM4vnlX+0PPSLrHfN0+V4xU/Vmb7tx67IX+5
i/7pz/xznrlbYuE0q5Nd0Ni2p8lnsVD2MWwhFlcChT7yRnp5FiZsTYLxBNnIO2n4hwavA7gGQx0y
NzH+cr38wx/+56iz61glmtFKXnQ2l2/YhyhvIQuWb5kugFSJJcEtUfb/27Pzp2yWdWawSEsuoQNN
n23pvVVL8vnf36drnPofHh3jz0hwsNaqY4jlYsC44Hx2k8CHBhVet5oOetH5e80vlwjkYv2/pWDG
H6cFm5xL7M1FeWErfwwZcKHbWP6PjUbjz+PBtU2AUkt5Kab6XbJCW+nmx3//pP7h5PnXU/lvJ6iV
dr3mCVVeru4Cwxk/qHf+5WH6px/9x9mwKK0YcmHml8HVX+I+hzVk/60M9k8/+4+zoc77btBrowTj
pb/Cz9+W7fCXePxfJ+N/enj+ePuN2KtV6Yvs0rlmdZwXnWVqGxdfDydik+ZmlgSa9Ogu11prXvG9
9+yMs0fr21UepRjidnWdmugJtCrSlnbcTHMN8Tnx24iigrHv4GQHYsRaXvBHRJNpyAL8dBv/5Q/4
p5T6z3narl+wVzV+elFQ1Qu72LIhGLDtH0ITCmZ5TzyzMFDB/+jIBouRfgKh1uS82nARcvtyjaig
8EPWgOR7MQuo1McckV6Zw0lgKd14HJxqU7gVOh1EAmJzDR1GLw6v0VZmfVTFg+rHyGILfe3Ffhh/
6+ptVH+5F/7hq9ev7/y/PbFO5eqNnfPXEfhmy87420tmslv4n4+NPwd6O7/uJqqj+aU0mvRxyRq1
pXi6Pgtn8vYj3IkNasxuUxgViDTYxjupwbC44nisneHprBzCdSXCQaDlAys2Q8YsqpfCTKlXaL3A
O9IbVZT1U3c7dRlFb1gIwejmrPmqFGmXP423c20XUGY8g90MG/nPaNYstDuDsQXhVZymQfZhl1Tm
Ue8aIpE+l+M2ZeaQb0hoz17tP+ilHtmzcZcO2BWsGQonXAs7GNalhG/SdIGbNlf8qXTrQMoRomqW
WWct9S0i+YVFbsWWq5jEul1MCbC31LIfTU35pwea43usx+Y7bfL+bmWFHaajX2x8SNxbRrghqUL9
f0XBl2x4QxDezq6kuAzlPctn/RwzxL91mrk8WLnmRbUFNM2wf+WptWxiNvVDyD0dq6fpfGTOzm1D
aeYoavxkV7TtZ+Z1I/yWUdx4ovoWlpm8pGv67mOVeUUaY5+QCsa7CVD81tabKtQrtCSBtKbxTurl
sJuGWe0XRzlRyYBKeLXpHAWLnBGzFUSqE2zNqs5eyqxrbnMN/IVWxu0LOZGLm8BrnE8BrPguH7p7
rutw0FKxX1qRbPjZMjB0PF7Fogz+AV1p+K4Tqpe62JSum9xdNcN3GZoHkvBBC5DMfUwzvLSl4BhZ
KpCXY7WYUacZY1iAVXnUrlLitRE/DA7h0zITecePZdKj055VyUB1kcxMCY5gRo7ZCEFjWbOYTfvc
0X7B/jEjS0K/xkI67C2j1YJktdQ2q1wz6pN03CeFNA45/nfJMjn+J3NYkoMuS3fnWNX8roOGjPxW
oBGRMxxsnxksfGzw03DFbHRY3xfNU/LXlUrPOi8DQdtaNfkxxoASMN9NVOYuy1MpSyjJupZS3wdz
wv5/6Xh90HG2Mj4GbUcNvgrHOJlJnBzHFwF0v6kM4bmuZ5879L4bRPI9OHHNUntp/RKJ6Crywhhf
GRDMra+BVMeXp+/q2PSixddAsnszhMBVt14ru7fYLtfi4TMvLfcgpybZ9Eu5hDk7yxlJydj/6MLm
Ca314uixb/cJBHsMxUJ2qa5AhsXQih0cD3M7OkkOoADAChVclpntBuneqOZhv4JUOXRQ4z9jG9Zu
M7kACOqymXkjBnGcXOhL3UjCq0iprBZ7l/lmg6zxzfTQdRBcqxnQXJu5K6syvg8BKZVH6a/We69n
1o2xqqvib/Gzo+LFJPQsATBpy4BTHCFuwm2y0yevbzf54FYvxiits60JAMLwHumYAe4PfLe0vu3C
q5wwt3S1ZcCkP3WKcg2F08y4TVO/iPejcVWlNPpcnFbLBgTBLo9xgHgt77xWL/yN6ZvMjtp29TJJ
O99VbNQ8D/0VtGpbbc12eOrN+AGqIg3qNjPg3NUsUK2pSW4Gb3x9hBvlhDN8nt+9vbKx4pXN4kSD
PevLFXXCEoLnVQbDr57G9WOKGoaU0ySKOfB5+Mo12Eb8IFu9KL+gqFV0008DNBl0pLr6SkbTUvfe
2jub0TSrdVP6JRQW0U7Qh1uA1zMKR+SQK6uDsWpuQTCNu3WorY3dKLarhNtX0ZqY8pgjtaVnwV8j
U/S8XW9hAMHduOmW1DpXWGhPbW9om6ruKGLWHgqXFSQ1Wqc52fhyUvc6BcJozh190w9MtRXj5IeZ
tLDyJUhl4ErU3/kwrJ89s3GBvawxbOcsVG0bxjV77Ks8N3hqauQ4DJVJHvgZR5Tm7vNemZGrAbxc
HB8KQGZPIohHxFLQlPT0F/Qf9IxmYj7oqYMUl6NCROwWsEvXDGjJbLBOAPkAfJuYs5St4HY5KIFK
I11D3DrErz0YxCYdUEpmPuhWkfeDc2v0tXnFNQwfwzSo1wm31DlhFHffumpGmBV7xSPgofg+HbKR
qkkHS91GKxMp008hsMRsZQVC6jMCJ3o2+BBA+vkltK7MMT6txR5+LWDDQtjy7e0AoIVQPamOYsa4
YaUzFQRDosmoeY96u21gcFjOHRigfg4Kpya8WejLyxiOe9qNsIPMUWx0v5LPgO7lPhV2dtvAQPzJ
U4c1vXm+8/qYuCXrrTv+KgsCwzx9x/Gy3I/C88MBH+CvKhfedl1G7VUA5ThMqrHeFeJWni54geAv
OdsA5AdJrn8YWf6lV+5dmiPUzXvDui9rsQZiGZFlGGpCThI/TiYXQCUAf3q9xNLg23mE/7rhyZsV
amT7cxWLCEx4NaFnziX2EHoYXqqtmAtgsjAmN9z11dQH/UpYOY4WnEILmWBmQGsvLROMDKsTQZOm
WElgUCIk00DblIxoAhK3Q+Xi7yRqDZaK/z+xPhuZw5moQpSvVYghrbknnvnSpQPMy75Cbytfu2Fz
vjtUTMdi2bI9gtaZWRdz67flYUm7bFd1178oGZJtlxqoLRPMXbruSSSXg3vbafG49YtGf5ic0tjQ
uCs2hYgtpnr1wtplE9Q3MnvQeBKM9hMmRsva1r1REmcpDfim5Zpp1KpRP8SrLhnkXLqtUs6EJR4J
ymJ57yBMv2rsbKBszXhTwgndOcTuG6vKtKiEasvDP1dHWYDvCNaFtQ/TnIetWyiA+HEthk1t2v52
lMk3lkCAi25Wchd1cszCrIIYy+Zk1j05iweYnEwgSg1kofD+il3v18uOw4gaHmbFXQfDMMyvu5mZ
oa1HyxhBiDcTW6NNl/iHsWytM7NrDyLDuCQyuw1WoeG9ZoGZSYf2+xrZ3rKoqwKY+oBC0WQk0KkE
mURtJkPUpx1SQx3fXWY39k6zoJA2MgXtWvNOVyqHIsJNcqxqE4I3AP5Tqflv6Zo7B5kJ7Vw103Oi
j+D6mfY94Fa33h0fWUIuip9uQfNbDPWL2yBOFgRylE4L5kO61daewWhpn1RA0VzA3zp2tlteqgVm
k935IHGXbWp76r3nFwx7YcjbTLONvVe38bOjYKOuXJ/Rdb8TT+Ejh8kUDdo8Prernn55YIixk83r
wWyTdgtfso94Y+sA0svMy9H72c4qe38ngfKFLNlrcMxnyzzLaay3rXSBAVkjm8J+NyBYMx7BWhEo
+uzGNr3rnHEeJacmdwrqj9I65sQmuAs76YEj6uZvH8OkG079gsI4lkADAg3JPMtqbJI3opxcIhqf
HErzllBNdnnb4tU5O+1M9JsYo8LWN3tPddeBsk0gh33huzC2ztglJ6Byd8SM5lM+ji/oXeJwYuwf
WFuiRxiaqoe8qIk0mBeB0G75d13cqW8dheUx8bMfx2/0jdVkJvLoGnAgq+3oshLT2KfQW5nsz92b
sgbXijyEyjtoqeUct6QUoSzT9npnt0GtxiXgrIz5YAAC64jxNOjOrnwvJGag0IHUjo07KzgLwc2m
uY8PPutvlzZxT+DPsw/h1PmOJWcnWKuqjNwsXfazV/1Qwye/UX16Kjh3T4oNk+08gCOPY/ld2u4Q
MoYxR3xg6e1iYWiIDSK+xhw7pk6NZdvl9opWzPJZgCi6QCAX3BuWxbEoUkHXdkIfq9T6lcbrAhnL
y+dw0TI/20B74xhNfbPb+p0uhjAVc7bS8IbklDZvlR57Z1iuRIcEMazmFl91OwIkXmocG4haeaJ0
IL/BKFY2y6VOdNH5JuzApApyD+1Xct3trd1l3mhZ8S0gv9xbVrdsFAXa7YxHZUADqFVPAMUqViAq
Kuv83r9VU40HbJsotc3c3c5d4+wgRVSHtnR94l0lwddd7UPD1Ly3DoDuJsP6arkr+jmq43C3snnP
bl0faeOkdihT+vMEfGYPY1/eqNmo990wgr6NF3xYzMSHuYOiW42WeO7Qxp7toYPaxihA4A88UgkL
FSghOd7ABJYkA1i86prrJtcWfEljjc0b8Dj3fOyFdB3cg2M18sXDFkXc4OhnnV8B1E3mMH5OROws
HWY+WXa3RpoMZLD0zloB/VrMdRoB6sEd56riMV/4DaicuwdWaNKM707zYQgDqAuQrL5X/SCsjVcn
3ks7uEMezAs4bg8P3k0XT+tdSfARlo0rflbqCmAu8VHP5LFx/zQuGAg8fXZ+J0iFIai6HUZCXTBJ
5kKsTdJ5m9nOW60mLxx1+BPC136EpetbgDAWqKgYphdbYYDn2Jp+8hNuPYjo1SkRyjkttW5ETe1D
GSsh8PPnrVuYttcm0eAcdWkw1tJI81cNza2TrHx1ZAykN7lxN62IcQJbSMCIWf/DiMGnXdhjDd65
TDft6v+e4jTbVJipg9I01L7vubGHBjqkrnr9lkwYMCIEmbDoWnu7FJxQnuqXuxF2H44YQLRTniwP
pFL+w2JqiGHydN4obcoiqfMFsfUAIxawJ12oFfFF7LKBIbz6Rl5zEttU/gZ7pn7QdM/ZWBCcj7Xn
roGPQOSx9EjpOYVI8hZtlKHH0/fQ9HW6iVlwYOJndHkTHOtRgrXSA1JOCKpdzcYa5MLQYyhvOxgQ
bEfcgiHizPYln2fmNjjIMUlnP0myDOE4oJROJ8+I2FIqt/Af5S6XatzVo2NsppzNYGnO+IfHubkd
zS6D4d43P2kdZ29ojJMTF6X7XLdDcdBs85qutyIAMUwEn8QxiNjOCeDA1QcAYMtt7ZeIj0sciBZG
v9uYn7qb9RGrc+G2keExBhlf8WSNQk/GqtF0T4+WD79OtX0/muvvpbWcCK4izdvGXy/ZQvtnlNVX
VWbavVOO2qbpaufZW6t43xB+n1qqv4G3kkzMFYRIb16JOiwv24qcHSmWZe2nqoHeu5Yivh872UWj
zf5DRXhClF+mGbozw3rAAQRUn/mmQ9KuMCYXe3xmp5msgkzjMIqx2zjt9DYJh7U6QIV0EV2PRqXb
7wcuKBRcmTrFtBSCbHFdrLd0WCVQtgfpd91+mLFHDA5WSoLMZNwvBiMHshI9z4WUOwO3K5LMMXsz
Kz4m6doIYgpXwDZQH3EGCpFroHrH5dlvJQafbhR35rj4u3lJywgaWH7bs44XuPVkXnCpX1CG6Q5A
61kc9TpVPbxHHU8NmM50O7Tei1O7BsjG7M0DCGnq+YCgZ/0mA3sr0/i96MvqB7o2TDXlRpk765Ga
Fe42B1Qd8pP5Q49xw3usgW8KUIahZQLgH7jnnuhGY4CikLPts6bY1Ok8shQ0ZufF1lhD0niVE2do
N7zsn4uZFgE1C5t3yv+OIYFRKsOjaAzkscrqsyOFrvuCKbwreE9ukJGgvzIHvFMlUdFGpaAsSlXa
T53ZmcdacloJOe2XuVUPxjpr2zL71ejkox4jlbtCLBfSI3dP4j2G7hVPpMr6NU+TO1GNPMkdUGDY
8/Pr0Ovub9zHJm+FaryHgs7zycw18yEVGfuVlqpeEJyISzx0uCetFhYyYMYNznam3AskmRRODJRt
JMi1DiKz1/23Xq23VipOsaCP78VljdrZRFtUg8+N0yKLJjAtzxXlhhud0PR3rlAuIYzI9+Ow+MGA
z7ao82c+MyhqovldDkZLOclXm6lC1bzUw8syeI8EZBdYAqTNhvmZ+eXTUMn8wDCvG6JGkUhQbQQY
a8xVM09UIRbrllxlCHhZbpCahvGUSwSDa3mA/V3jE9Hd/EZlWn/W2Omh3iDny1B6yweqtWuQ0Rnh
gPgIv1oXtbWNasU/+yoXQSE1F0lNrPhvoEGuasEr4ECLB51NsdtX6Yvhp9DfvfNQmtYGdcCbY9vP
Qtjzi8Xjus+Mujs7Veo8UerPtppMh50zQO7tqtjj67SjWKld3XvVb5UoPMWdO4E3tfT6mDolTHA5
6HtRW05IMoCFdXFA/06S8ZPArhjJnhrr/ipI0qXnbSyZAXEHkHLUMFfuJ/J5BPUZIklYjpGe+mJf
gfZHalTZWxil+Hrh625K4qDI0TQXXqZYQqOdq9c29Z2jMun3qhRrRC7z29Xsl8AFn3dgjOSoN1f7
WZ9yjxrTFvTqcoZ/qd1Dvs+frZxPnW/aP3kmIkHlD0QBmnnnegaZom3zenkVPDBJBkk08GUPNZXt
WvTh1UTOueVELZfnTbuKk4rrs2tkBnqLluEKOXZImKANxtbyOS5FGlYNQYrtYuqu56rcaaIYiQDW
L+dahWLa79HtlB/iqnED1wM3TV8pA7fRfRld+6al17FEPbsdZ0b9aHesVEmN+7msTqYVwydIrJe1
csG2ND40XvfcTiwLmb06d12HWYbHJABkfe5rsPuFP2JsGo0vi6utnRvI5BXmEH3UyA3Ux0g1xSIG
Neb4Xtg+SftaLXu96rJXhBva1aST3jUkFEAja/MEVM7GAeg5oeP7V7x6enRX8+j09HRNY9diRjRQ
3rhG+5y2pndBtlJztOjeEbEOBEiTPG/GbkuXYeRa9vSocBy11R3/kKXAiFOkJIFbXN0HNrx1Bkzz
L0OhJ2r0Z54IrkAty5D/DG5gmPp+GqBkwawh1ts7ACpXPfnsrfjYlvUtVq08qLQZKPB9vzogF+dd
lmYt7YmJaQ9bSyLPdrqtEOYepHEF6twP1lZe4743xoMBBUs/Alp81JfqYVzjo+dpiF1TKPwtYeZ9
Wayb1vJPAxfcMHjbhdngRK4jxFaJ7Knq7vLGOneaBAZZqWeapxfYOicjnu/7nm9fCgRMRmGLsCrX
aT+O0yVhFCqo80xFi53JS1H49Xaa1/HRSxwq4tn6lkiz2WbaZ9fkn6tFXV9AO7gqB6gjFjBU6ehl
W8/tcC9U67FexnGfpnjVspxHJSVMQ7rml82LUvlTSc+rG9znUsio7WHwz5p8d4v2O+lLJqm5LGJZ
GtetzHPGRY+ly7jRZPJAiyVcq/XeBCl6ME1UAYNJM21tQdB7Vfoya+onH609AHPIpT6+dNE9UC4o
drkzeZG3yjRI5vFMTncuJ31AgGfsMeAYYVHEaej2fnGTzrp266b8+sa0bkSun1ommTl6qgJXa+o/
roOeMkfEZwZFmUIo3I51EGXYtjZUU/Voq0WGKovBRvlV5HdUkqa02WdFwnSsWeGkLWQZyFINry0u
l41IY+gGfXouWn0P6v2NrSp9MxmEScR4CiBm74djGVN9WuabpmF415h/dWLYE0hqgNArhDL5l9P5
aAaGVFEH6/beLHeyyd7zNjuTn5/shbs/HtLmKTasU+v+tm3ztda7o6UnUTffERpERUYxxPGL7JTn
A1PBlObJayZ9whMi++xVOvKrRzlJqFtsOyt7m+LBPYnZG4/eQM3PTFrrpjLrB2q5dsDI+lNBhT3o
pvXYD93AhCpr0JoxaaHpTu+ZyenSWsNNgbket8VFLPWxr5N3ap81arhPX9YUwEBSMzbfBnBWz3pL
St1lhnFIO/MqxESn14H3zlhuGZV5ByAUSG+HUpOzKT+0il0Nf32tfL1HztrsFgZbJFyrUNFLC13R
tDxnpjiuOFtxNAM1QcFyMSby2tn74Li/ia3vqcdZzVg10Z5ah5vZBfksyvk7Eb7CQMkRsQjtp7C0
vWE67YEdlQMpjzww6ZXTalHlrymuS+04Gotn71iPySlkr4nbRcyFlXS0cYQTyFsqIE1/bjSfUrPr
WQlHpjv7zLK53UdvTldXzHLtclr3qTk+44jmi4a2TBPBJX0zGkGwoo1M9jQ+BdoRdUHBArvWqtul
I0WvWiII0v3iifr+t1ZqzV5jq7SFXh+VRYP9mvQX/V9QZKxpprpub6zReac07kRmY/z0pf/gMD5o
SOBwSVoOIUXNdmPFdbVr41/ZOJPxqDrCodBTfixeFyPzQlFWqF3OzI/roY5Psuh5Z/FJJYGLJAvv
WTCWzbci/tNNGGdubLREspIZuUWn86OLrcbIOoYYLHO2cyoRotcJyRXqs5IVneo08hGNC1Y1PQM5
rSNM4p+y3Ytts9Qfr9eZ2c4npXfybnbmB1ZlNqk17FyhXl0/cwPpDv5vSJ873eHCi0mE6Il/JZUB
an1avvOiD3QEGF+6h5yk61lYW0ChaeXF65IHvSXlbizp0pTEhOXE29Gr880S53sAxOiPK5ne2JmZ
73xzeJn6zg0XR97Q48RjMdMmsUbAJjEBNdWZX3XJMJzibl2vNqgEhWxm5O+UuqiNOWkBGY9Gm1Jt
1GsIHWok7I6TLpw91aM2F0+6bfH59LeWzYBE3HwMPJ9h3w5PHm6CTSrVyrbp+tEa/i/0Ox+m3/+i
x7huNM9sQkPOMuKCcXDR1Y9qNc+Q/g3RuZRJ7XwvmKo+q6kogzUZ8CNJXzzPBOsbq0+PBnS8SHo0
NXLNah8AwdtRM9T7KhtInVJUftKkLh7jNgg0oy1/Z3Nnh02pvzajNkQ4BQT09KoK7ZXhtNbignJN
2TyolMQpgelNLrl0r2SBDzEUqR1qD0Y83bngVFrE3ou1LszcsQl1YRR7R40vdq31t3qcxZvVMxhF
xSKyzeZifixFW7xg3aQwLNL+0XMpxaVpMt3Q+XM22uw5j64a3fumVu9tKhbiD88AeJDW62WuB/wC
XJqPlZbpT9wE1oObYPb1URBhR50h/nQwtE1FiOKk7pu+ju3OrXrJZ81ZHuuT9dA2cgJuTagKsRwN
OZs+6txwBZ6R7TJN2C/1k7XUYmPb+UPtIVHUANIGZCUyWg3l30/O6p3MVnKSQKIKMpF9ssoqdxVB
MqD6CZSBQRuLCQRzR2dhofWMo3dtqydsqwMntzXel52NUn2WReAreH1pTfEbra82aP3NSGhwcho3
CzX2Fva1FhdRYSh8RXjh9+tUb1eDp3dJc23jdFbyxomNiFL1HyjEbQRHyGpYD9PgiNs1BkMnaU9G
0YiDNpvmBr/REgJiOJWV2YdAs/3bMvFNKoGxYumE1bmn1BDybJprBp8EKqVbLPfoeJgCKHQW7iwj
h9Jo51yUMcy8MrfuGEyY79NWu07f6D/WwPeFtcJ6EpYsI1sbaDx2ao3mSnttZ3oD01B2ZBM06Sc/
fnQdQdlu5OBsQl4Pq+UVzJeI+oL2DDWDwtLMjjMPUE502Nsook3V7o2RmgHVRceOMs9bT3PKhzgu
dndI4okn2fX8xIwwedFm6EX2JIt+Oda21kTlZE+Xyb2WHMTkYmouJYGUlr1MCjLmuvQ+Hq3pieoC
oG3a6ILzPFZ7BEv+7bx6ydkcEKfEc8k8wTR1uzFrMX6imUZ+YMPJaqwsvpmHOT84c2Z9tplYoxXs
+zlDzNxhjqWThfaAS8FO092QkYoU9Nh2dH0tvrOmEqdMxBll2NjD/uJUv+NegAYaK4MAkTkSkwnx
VY9/IaIqDo5vm4eh7dfDZCpxBieN+SZ18upr4rW64x83IkxbfX1xxgF6UzkgKnN6/cGth/JDFKZ1
RJFOdprGzavwJusXTTKHGRh0wTmdvJDxLu4KKqYiytYlvaHymYRzkpi30uv8wLb0igqyQzE1YwP2
bMoZd5bC0tpkLutzRd8fOlVSzltGb0cX2nrtKt24jHwpB3OQw6kjunkqiOQf/DbvfiejueD/gz4e
6ZU+XJttzOMbjLhkA6MzxtRq0aqp9DJTNPsRWlrtjJVyK8q7ehqZvygofJexL6M6L0pwMa1GJX9A
7ZvhW7phvBqtl2IsITDQDB/Xschv0Teuv61VDrwjHTTPsVGfnd6SX9TS3xeLzsmIyGMHbV1889Tj
ekhwUTC/6D2s49CH+OqvQH/4UAv1aNt+T9BT33SdJ7fFuJLiGzW43YAOrWBNqx7mdLe4Kb/DlDp9
hLiuO0/WnF4GmRhnt0+0qMrcepOjWUVHS8uOYqi3a/k7mc2xXObf2tn7VMKp9kZP4TpTOI1CF4e2
RoHaND8cZ0Ye5cl6+Y5LZkMLeruhlsjkc9Tc6aDrlvvktmXeg5gRU2Sa/Uy/hoOXhjQ1PqoBjo65
SviUAWuv/cl5co1c9re5y5fJWJzwPm16rfc0ReWnmTnTT+2PXpDnMQU207MvQ+dy0Ldz8jM7onjI
hsqNXGXR9ovj6Ygr1A1RQNDJMax8WwnC3ITr/lyKng2cZTqVjtUdSkcwOjEXTvu61lw+fvkrTdyk
v1Zuyr1mtlM4tR14Vl/E+wJd6cSUO2LupaaqpLE3UE8em+5eektf7KVouDlRsvGU6PFj6efN89ot
2AYTqhr1puor50skyKd6jZ+OPaE8+ibncI4Ge2sahXFGuKqHWPYGRs8Y44mpdn/qmp/cNu5Im6nA
JUjb171TlgBx0naY9bq2w4m5ZpyJ6Wp/IzIYWW+jzpLn6Dx9D8HrZBCjJVMyFEFD1+RSM5a3Vb2Z
PvZ9w4hApjEsgLWDCp3kqL8Obm97TEpba+TX0VRSHxr2VaPUs82NVrSk6m5tnaQXp595QRNST8vX
pJZagIsHPSFQMDuLWkO2H27i1K8Tn8nGtWduB/aLAasxArSMjNUEmSaLXZv2n1OBSa8X3UfmufOO
3en+UrRTj/DaN/cm5MrbUjjWi1sM/V5kS0UXzqI0NTdE+r29kN90xlavMee5Y8mkh11OYbU2TKsh
XeJXIZht6+XDtP/lmJ3iLV0cj9TZczdujr1A5kbBND794hVrw9b3NPrFkz/c9Gvh0DChN5TEIJiN
yRqClsbNbwzvI6Vo9FGKwZ8gK9lpWdGX7Kx4ptClJ8VN4tp4nAfLSnamJXgoM2lHTu+/2JnHm8D9
XL6nVtfd1bP35Qx6dzanhEOhv6rhkVc+c+aPm9Sh5jk86UCgHsXSUCroausQK2wNInWL00KN7CxN
uuaDHLWQQs9PVTkVIKqhOk9T3hLe5jA5p2l4nJjPpK9uTy/2HOc0OHX6GyDCWUguKNRYsu5vVrNY
IiNGUgrPqNg6JRg+EzLVnS06FCC6e0D+NUdkbNV+rnr9vfDi8bikE+1kl9klfBX6c95pTHIWzQPh
WIPXGl96Ev8fZ2ey3LbSZetXuVFzVCCBBDIxqBqwEUVSItVb8gQhyzb6vsfT3w/yX7eO5RNHtyrC
A/cEAWTm3muvJjTOg9OQYau02sBQEzR+acKYETJs5LfRCkNL+uqg4evHUDqJLfnaBcMMIci1WRZ1
vlVhUWxbXdOvlaV3gvQfX7SKatpgur323fR7qEu96z1AqzA0s0ubpKJLDuPm6HIMFUzaBuvYFwPp
sWSH30XWRDJpMfo72/Cffb+1dmOYGFdj2FmvflXzy6qdrhLVO/sQmfaOAPZwn9RFvSuLPrhLRnCB
VT84ximq+mEte7t/a0mTLPhu8t4jMxW/4X6GXxNG5U75M2P8un/TdgeJmG7/hsyQqWSyrMWVE6h4
PTlMpCpbyIOE7EMqetPVr0nhjzzCjj6CTN+3pBP5kRAt9wafToj5ifFM5np61VaMJS1pZdvKB3Ay
VN+SnmMPO1C/6TTHRrcJsjxft3M7P9tBqDZhpuy1Lafmnijx+oEkkPpiqG25x5LT2gycDS/RkF/A
eCOmvuiBTsK1jGBZGGZ3B5AODN7YckXsXHX2R5FsI8u1ghUDbf7voqjXbRayHQqL3GjmkMzrtrKP
+ouS0C5oRHsG4ZtBTyH5R01+IGqcuzWY/UOfTtXW6KfoIZohjanA6t40GBWg21wfqql0tmoisgtQ
gwkENUSxckb5xD9tDg5nLkGt1lsIi5L72fY714/S1xlfvMdBJu0FG4N/VXd9eMyhf2I4YXtbd0b2
MImkfRXwKr4astEuK6fxN1lvPnV8qx13V975QVHfe66uwlVZd9G2KuZq448E/Y5GtZ0IqDmKHqsx
q7Wme4SSEx5y0t6oKc1va1FChUpKOPFWpeNz4GnnEjs0au9adAeIC+PdvIQSx+PUbnqr8q4bhlJf
aJXpMENyXt6MkRjvtV/SB5WxAtrurPYqFv10poN+VHY27TBTJU1cBF11FYjhsZzpa61qrta9rV/7
yLGONX7YS8DxamLwmDCKhBWJ2vAOD52vTly8aT+IgQIi8FXMGoAt3HL4aVozo5+EjFQ21bzd0KsS
FhzSY+DWZ36zlG/vssKJ97L0SqRtjAz9lRUENgm5jUUkXJbx22laGJcTYaqX2nYVGaL5V2OY4IDO
eNRdul5EjGo0wYvSKB1VSTZenZc581fn1k7c6Eb4BRMuFdW3UzOPD5HCpK40uxzJHRPzMEuGXRIb
X9NRx2uYWM6lUzI6SRbvyB2uicEx1YQYMxS1N3bA5oDpaF+d4C8/TgbB5LUs032Ob+a6JzWSTHnn
xYG6coyy3n52NHSUOOzDC2/0n9x0/BZh3rdJskxuIUQgBix4pWrf9u+KRF+azmkgGTp0o/Kr4WbR
qdJ1fufULgelrjeQV8QcGegGwxmPeljvAbOLlZsa5zktiTCX9reSDXnN6f4zJhCydXZBdWvaTXuy
iD49uagT584Ntj6BWVsdhN61mU7fiMLON6LsAXubWHN2dTmnLbhdmilanDyz9ZtX4cRG6DhsqnCW
7nayzeZijCp8+cAptq0DCbTxYOOhtHruCRNcU/1jumP6ythA+nXvyaSvz8RehjcVDIgXgpvmn9ZU
5A+WCRFDtZ24g9iRsBF1OXi7oVZG0MdfHKOBvQzvjwBLSI4bSPewNA3r0u+M8mB4dIDka1vpbZuO
cInAbCvGfr6qvnkW+ljoOuW2hIR1KRjBwtOOMMsmXAl6cCrW8GA5PoZC7ia0qYy4jPImBJrbj54V
XU7EPDLcEc0VvuCvGoruusuCcZ+mg0UyYeczdg+C4b6DeLeD7MWJNaQ+mdFT/1CZRbqhqp8uSz8O
1gKs/SqMzGANbQLEp6fBcZmnrN5Nan0DWCLwEg+I1v6mWx+gTQkDGDGZDe88jBTiQxB7Ow+y3feK
GSvt+AzRyeqTbdNH+VPlyoJRCGgrNN2EEb/jVhYPP0aSHuS8/SunoalepXQY18nUEAOB7DKCc+M6
t5FqOTFxemjpKX42gPmnTsZRvAncXv9UuYao1sHe8ZmL7vxsdk8mehyqqii/H5bEeVRzYJNtPH3z
4KceCgNRYZkAIvYOohw/7uPHHvoUsFQ/HNu6hA7he4V7QVzisBJEBPF14AEbk1dfN/BXAeRjSAdB
qu6UmUEsMXprFY9w+qhXzF1pVc9AkKSzFWTbzgFE8jnsv+Mskn3zzLE90Yn7jxno1s6r5uJQzMnI
qRbRmpS8pnXkTpf0RdZa2Fl98Lo82nS0R09zNBPi0PQtp5HAUjN0yXkvkubQ1wOSABXD6Bgtp99p
QltPuZ97r30Ptle7jb9V2Vhfhgk1TdEXIxEWzDkO89Bblwg3ekpYl6rGo1ELJ5iUYxLMMSCxrl5q
R87bkR1x5cbReKUi5IrURW546VBEEJvAjNMWxJKS0db+aC1jjNayKYpnQOvsbmwgfxQRQZEVJkhb
ZTPxnQX5X23eDVdjB6USa1GUMxmdyRLuxSQsde+UCO9Ds/J3Zh4zlcvEC3SaLl4nHInarv1LeLPF
Lh98sW9LBY9LBna8KgJX3tskyV1N8OZYAXWyrlhNK/pAQfB0kmxD3wXPN0gCHjAS/sJSj0++hIJK
q5w9tR6+AytrcCdQHN2EW6+zhzM588HXgD9fx7qnN445QovSx8xjirqDyMjYbDAK3pZeQKjtQLef
OmAbAf5s+Fqx84La3zsQ3De4aDJNDKLqW0NwBl1BPFwG0LfXwpi6Yy8ItauiIdnnnm4uotkbfyrH
Zy14nKM7DqFyXXCgM2IdyNQwmh5lShPPwRZRDrtzE6UANsH0hYBCtQYlfpvNrtv2NvxK0w6mcI17
u3Ep3eorgfMML6EZbaHvEIwANWVAKUIKB2gpQg9Vjd8HZy5XAYsV3nAfbuIhCncVK/BkxjOao85s
nxkcp9siQRc607LuzUm7h7TUMXwCP/+aJOlLL0zgzpCdRCqkHX4xvRhGMSOQkQ4M8cZYl7B67xJ0
DAjpU5by5CgngUNCZI0bdCwHSb7gu9jxfxSh9lBk/PiYivZbftruR3F6zX40H//S8jl/jWb71+cu
gWX/+f53gx/F8ottDhY13RJYMt39aLq0/Wu02f/vH/4r6exhKn/8x79BY87b5X8LoiL/PQQNedz/
y2f6Izrtfskz+7voNP7Vf0eneZZJ2hlhFTb58fzJf0enMaeWWkLaBgRcEiiIgX/PR9P/TnK5DWJm
Kxv+xKKz/a/oNPvfLTARQBLHRkfkYaH5X9/+5pfI8lemHbfqX7/+P3mX3RRR3jb/8W8fPOMYHXFp
Hlcnle2hRzA/aDId2CwBCQ/BDQkt003ojOm6d7J65XSDcSILsWDiyL5Ya3Kjo4BFvTLKNr0kG6i9
cps0JOUqlXqFlnu4Lnn5NxTNBDn5niKS08Jt+jM19+8SwvcLJhtNSmU6pqvMjwk5dRkSU9fWwQ1S
EuMWIglwm5V0F2ltBWu3y56rUYL35h6ODQaQwq7CcecTyf/vKu7lGuDtW9wxfvD43o0B/6KUbKFJ
tVJhPmTErjz7s7Jes15Ue+i+TCsbM2k2smrDL395s/7uWS1S5//WzS4fywOyPME3X36yvEl/FWiG
0diQ69sUN2GTR+65RRD14mSudZqsItrhJaWu5rIMHjC6XSQUfSGslVfOWkN395PoIhtzfWu1g5+i
eQnyLSxP8UlY3u+68PdL9EyhLWW6BCqAuPx+iZlvN1NX5ulN60351SCRrIReQ3amC5+tujQrJfbI
BZ2T3YfjZ35NHyzOf326VspyJWtNSe+DJUNj1rGtvCa/KTK72DNC4zZ0ONZdG0y+D9gSgowSJ0Au
qBT1voE1sfHSKD4kUyg2nzys5WH89rBsU0kTL0ilXMtG7fb7nZhjRWvTFtENbQLrqS/t4W2G/H8y
vbHJLkIi2l9nylBiTyuLoRYCvZXllNNVYBR5cJ3kVgaxoJ/aR/PzxyT+WEWgAlDAbdPiPFeu/vAq
kRbsRJhu6HNVmgXTgWI+6cFqXoToo907mq474DQ0MO0xjWPjUIgi+eQWsYd9uEPsPOyH6ISVYP/7
8LSiGlVu5xv6TKgp9MmsLKOdSQV8NFXWPiYSsP2TZ7K8fb8/E+Vp4eJsb6OstNSyrv+ybvum6eMy
C4zzhAUSup6aLnXE6/i7sCbzPJWFvDOKBTgJtHcNjXAZRHNxq6Fq64Mbud7TP1/Q+0bxxwU5Em6w
gK9nf7QnIZ5Jh8gFaOPAEG6VH3pv9SzmCxPC9kXbND/Tvvd2JEPT4M4jwrshuIUFWP7EphaBA7tE
xxC5hFJqmPF2bGr/aOZoiFdRpB9ll5eX3dBFu3++6g+pdywzG3MdgQu3rdkFvY/ea2ZPC9Vqyz5T
ahIM3ZTtpVGF35kMgUZWA57d7NA3QR7D12Uu0G/9PDeuFGHu664IQjgAM6zshMYA4zkhbmqzhZEX
AFDmdS9Ommrl9pNL/nM1csnkNpieownX+RinUcgkp2gmi14lKkUp1NgXfSiTXcS2dFHrxjm2xDDv
dTA5L0TKNxdJMLygFZ+2Vd1Gu9ElEDmZpvATUwvxx0my3EqH4aXiNOPqPuyXHDQlPX4tz0PYxE/Y
K/m7WEbdY6MYGMF2sm6zMd7ENZrOwnc94nyrCbVv3BrXopvdA+owcbLnuN/4ttu8dey/GxS9+faT
+7fYPvz+omrTsUyXa7QdmqBlLf9l5WRdamA+HlnnJG7ZVJtmLPbRlGBk6tHOcGXAycgq93advuZR
nGC+ME87o7CdT47ePzcNzY1a1gqvoK0+1iuG2YuaMZ11xp2JvRS89LsHDIbmLshOftN+9nmLq9jH
L+5qx/GEYpuy9Qc/DGB1yow+tc524ccmYc9vGPLku6KM5Q3NoYOkAREfxMd+1ZKK89l7+8eRz/uh
+WyOe9PzpPuhPIuAnOY0Z6mNvkAZ0roDXBlXnzovZfDb9gcl5+RKZ+Rjj2NbwtKsqlsnJCStyDPj
bSzKBw2CdztSZn7yJP446okB1stRr11KEfejwUlAo5FKidNvMBL9LQmpJxgoQolBo2FGKQCHx9hG
5VIfSHGwP/n0P98DT7DoIKYhwPCsj269bpsS+sKxzkMgfWOVhm77qFNtnhRC3rVqCY/+5Lj6YFvC
tgc12bZdrZa6xnM/+suHCa49me7iWydK63UXBtKmSSygvRcF7HVBqCJVX4lXhWivU9XW65QkwZs6
74ytKrPyZc49GEi1Is6o8SCTjnDJQjUX1+9vThK243GADO8H0fz0XpuxRZoP/7yS36Nq/vpCS0cq
RdHKImL3tj46kiuIbPCepu6Mh0F55dVWdXRkBf+0kfdTm6arMhAJ0r4eyQuDveStS6rHWszlywTG
BO+cNbZ3IxlvGAYyTWHcEG76wWW26WXXRZw/x9gA6VUvkvmrOXbFDoijZn3q6kGH9vAjQRtzYwhv
eCtit9h7bjTfjRh/fEdagpct8fEj1Hln/JrNlvUloUVmduo7R8w0xktT11yhruxLa6og2YH6XVRD
jxHuwOwBepx39qHsQUfDHLedHL3tXaMUvJhetisG/NG0N0Wv6B9ljfNC2iJxgnG/i8aYT4jN4UYr
KFbzXD4Zra2u2Gjrbe903X0mKaZn52zJOQYGn70VLCnjNYOndNswgt+62ewcdduKbpfUiMRhUEG9
s9rkZ+gZ+aOSlKRBW1oM+8a+eITUZB5j4PSrtovnNx1a4iXKfLXX0qmwokPMnleOFX3yFn9cNxw2
UglKcyBzQeDPhw3F8YZ8ikVtnmENiZMxdup2dHJxiqWTbb0+Ht/++X37+Hm2TY1paVs4nnb5+YfP
y1AyMWPwmzNDZV4hL8WlFXUWp0fXlS8y5+T95w/8swmw7aWopaElqVxSV/5+VLVKLKeVM5xpVzmq
ErJKDilpYCiHWaEFcbwbJ4oQEpuqR5ylq82IatJA9vVZufln0cGlsDdqRyikqR+j8XyIEQR26PEc
mrjPtbrxLsoOoS/GHKG9qtklr6E9+NshyZKrNh8iKH8RDMu+UJCZEKbOHOzPOvosIO7PnRvkwHUI
XwdI4PF8MPoh5Sco6WHNs3KHaCfGvj5Iyw6Zrhbuiyhg80tvEqugmKPLTx7On+eZzc5jU4gRGS+s
j32HcLpAowuX2ASU6rHs+xSSWF7kq5ockDfGWOIkQd9ubGi+6wCPxtVMwuUAJAdJIwnNcjPlw3A5
hlNxqQPVjp/AC38e97wytmsL23VNi2CA31+eymygg1SWPJv20D52bAHrvOq6r0DT9VW4BGGrOQl7
FGjCgZuZut8+uUF/tij2cm9sJVihNsjQ7xdgujhuQ5YFVSg840szZYzEyEDdCCvAh3ipRVUlouug
NkKo9vEUPPWBH2Nqx4b6iM3S/yzJZqn1f7+eD/UPPLSsT4ZQniEKPCPtOQgv/vnJd/6bl8IBG+PO
m1RZf7wUWvRxrQONBqaeInOt57YjJZsKM0e5e9UFaXAVJ8QJ5CbO+cxEncsANuVe9XmyD6Hfdmsh
Rfu9QMa+FV7nffLS/t3l8aqadMz08ubHc588tNnrXciFLJL2sR7qajfhNZGtspqyavvJzfibNxDm
mcfBzA8Njff3F8Bw2tHKNQJAFIrslVHZ9E9MWcKjzprxLXO8du02KPtXtsFkFICg30oiRq5o5B81
Q0bctgMOkAAnjA2MLgJfRFBjKGEGzW4Rml+aU9h/lvbwXv//targNaGFpSKnKvsbPGF2PGdwrEac
q65caKdM+dc1dM8rGCNcUu65SFDL2m6PCq76g5Lyu1cCT3UwDX+2gzscLGodTG6TfOU2RvrQU2c8
fnJrF0Dh40VanH+gnMiCuNrfb+2sZwEOxkU2ldljWAMZ55SrJL+QIu12QVp6+8nz/AfC4sUJgu0A
VTPaZAXGjE4f/XAIX/zME+1vbxwlGQejQyEtPjZWfCb62wrSQzM7zrFpRPs4ChRpflSoe7I0oiNJ
l0werXhGGZQWX/u251QzYDBqM7bvjbazr+KibR8dRlVvMgz/V7ftHae2gWq40g/HBSZCBHajwAFw
HMQJZkR648T+F28o4dLTCa4Ja04v8fgpjqZnorAp2clnV+9FObdng4b/n5/jnz0ztYvNFUHc4nz9
2DMHiHcwJhzE2SsH5yjzqHzp/ZIaMw3hpk7KqhlVcTP/+VP/BjLjYzVBOqB6WGZ9RF+9TnTpoqI6
B7kXfLM6jAWcrk/XHCPN1rDm4TaG9HysvVLd2taMYPodhv1fXIW2HdfjYqQkK/n3d9hLhjEwRpTx
CUz9FAcK3UCic8Nt7IpgmfJ+M6vZf0XGiV/K8vt5134WWPA3t4LJgxAcT0wvPOEsRd9f0AAi4ztl
j9Z8tphWHouCFkbMWr4lkRQn5Q8FjKn0NA9EuqNoBOdspP4EhHovUn5fzFyDpIGRHNb0nx/KPDWI
Er6nNM8jJQXicNcsX94xgYBRcbryERxg6JYk7kU+zeFJhpW4H/Oq+FF0UThvXOmUL2RitRXxGzVw
I6z1vdFL61ZhD3h0lsI0iPpiXwu3YaQ8QGxMJ6bWaKfS6AK1pmlRukR0OlpRzr4D6qQ5sKd98sSF
vTzTD1+Vr8kTF7x6tvtx3JDmPfKADszjfY9ImVSepAIshcSpblGji2NN2MOmCKrXGK7fHY2JviWp
2Tlif0/JGzhyF5nWdFXn1n0QuXI7GngVFR4eeanjzDhYyOEH8mj7VLTOc233zjEc5wHVEqFCaIOb
Jw7GxdOE6ecvOHscbftczfCxNr2HpBg+ccXIOpTYXlnjdIcxSYUFmoXVSDy7MDgW5HtMHEYP76AQ
TViCG0HPlHQ2jn0bV4euQcTrJa2zTcwhf66yQDE8D/MtYnrAfK9Obh05Brz4gncrgYzeCk8gouDu
GzyqvYsw8IDNUPUweWX3c24xEYXRBHeut4LrkHNn56XWDF/VwIunN4xvDMhNkqGWvsDm19SiqAjr
VVk4PX4sub2LUZ1c+6ked1RjvCrUW/q2H/JirxkA3VYeLi1ZCYI4J/5BBuqLiYsBbh5yF5gBNjZG
2UVvhYsG+r3372fQuliU+oCtW3wgGizaOaD/YxaHFwlEuAOa+RH7C6vaWX4/HufBgmNEXXIbd/0A
R7eafuQqTE5RDE6f5T6tcpYOx8quGqKJpPFF58OPfE68E9FdcQmzwscMz8cnMrSz1yzpvAPVlnHR
tQnWUrEIz9pDzZPBwIKh1UUTgmrnRqQAihBNrqLEwBtx6ESxRyHQPmaV3d9hNMYJxNjwSYm0giXV
iJFQUQxsVu9/SZopLmth7dzXIsEIpkPeqWISpuSA3UQ9eumvswq/SgtFC5Bd3aLFM6Arv4Rx5ewz
cIEbcpTMne1Ax1pVDqKa0Em6bOUtZWEUWgW+WRhTVl3FbXh/aBCBrbXPKPVbnCTymj5L7fIGPkbX
ezkkEtCLy2nAFWFojm0ZFF9tv79Oe6FgxWr0a07urzngXIAQB8YLbsyb1PSDnSOn9qHEVA/pguNc
RU6jD3WSjusWo4pVYlUN5CKZJcf30wgddoSmopoxlzNy+wGErLwWU4KbvtTGoUyLdIt+QZ4iKyrW
kyQ8dSiq4iYHVdwHjtFvohFWSp8zBJiiodyoPmh3cKgVbkmArFhvNd51lXt3PWZYV7lXjZc1RMVN
ZJCS7fMmM7II4LeWMhQv0OAR5JoTzjddBmNy06K3XUtphtD/FF3DFBnhRkCaWVtlLb80VQQxAnKF
QcwWds6ePoZuiW8GLKM18rkn0SiLrdR/zYI0uWtHpV6HLnz2m0BsdS4zKEepukkhmqzLGquG910x
ZJk9cgxdMPLiwqK828Bnz9YsxteZzflUmeylzGa+MpCBJTLmRf8GJo+iZMFM4hYZOBqmHn1629uv
aGaaR8re9lHWJgtjwEhsNVYpLyEjAHRtUxG+JjW7nxFDEOJ7Mijpld6JCt3c7IMBTVMdXPno+3Yu
SM5jhTH31oMcfTEuRhFNZzY38YD11iTb4GxkbbCHEIJ7ipNnR0Mwk0bOYGBwoiWMmxUQ7LSFURQT
eKGrLzo2/ZNfuiHtmGJ7iWJn3Kp2uiPDg8Qy0y1foLSyEbZjwJZS8l5jyOAyKbUdTpmmjquXsIKg
tHrvgd7vXjq5Lu7BSJXiOXvzq6iAI0lE2Q7JNibKQFjXOJymbwzbnGfbaYbv0NWK69GI9NnNCuMe
ndJ0aAbLuajHxt6bqhn2Qs7QZf222c5RVl7gdYLlHkmumArGJb4ydbV247R9VHoaUH3MlMxzSAf2
vpVNo9U+wqtGYo7nmnUZZgywrBj1Y9WNzoEjx3pyM3Z1zy4erMi8nkdO2Tknm2xVGq2zsiI03V2B
Ja8h5kM2VcUOr5HkqtEYZ0XBxKdNkyifpIHIcYRhOfA9C2xWuxbXiNF7zlpZ/ihbn7mpKiGNIwc3
Xwo3ussHi9HDAD4OAfOomQxcukkqL+p01tetre29FJZzqfGOXFs9zN3F9rWIyvZ+spCue7V2thbk
o+sszG5cd4iPfdc6t3qpNr1O8eTesSuSEUS5piJUO5Rrw5D195Zpg4fO3paidP6B++183U9p8QtM
iJfiKI4MCcU6VuuIR7VLe5vW3Q6MYQ0/Hy11gKLFNULziuY2hUfkNRhDF8xWqjjgbDPCZ2wNr1zD
iXFQCoajOcC5zYbCfMgYqO90W01vOXXfBnA5UJt4xh1vNeu2eUTKCUeg86poU/qCYd3YfJFFaSCw
ieFm276w1ti80nQ38XSwPEnKb60yhGw1SbN+lVzXEcacM9JefGaTkxg7G8F0QlTFGAw7DIygZ2fD
j4IAwmsBX/GQuDay4QqYMVUyurcS08UJoFvcj3v/AmmQf5caY3u0VFuc03yieZd+tbjysepha5uP
wMzpGW8Y8kHCSfRfsTJrMIT7NZArF6+v6Layk+zH7NvwLpZow7xJglVjuO6mcKS/0gk9nhi4nJUV
QyyWU6XOCqLAKpfQQFtvmJ7SyTAOc5k3C520PhH2FO3eB1zKzOXaNiuNJJUbicsKpebGshtQaxb4
F7/DdlTD0Lnu30/IKp4JcZEVEQJ2XoMtWng0NF3MKp87j9OsmPFrtssBmeKyli2KtqAq7LtumRzl
HgJ83Pm2wOJ9sElS7lSnNeBXTAtos8y0dz/Zg3vskP3vKIPEo2ngP5jAJ+O1czTAYaSg6fSxvs2D
YqmKF5rHELjuVzMdDb5+Eurb0RKsGS81rZeSsoImoq45uys0azGmGg07D45O/M4wVHSUSx2JnUT5
glCCP8LiIGYFuLq7ixt+d14m9oGamuegCXgDPY1g3nNneQCEDg9RLNw3D1fIU+0l2J9r+Hx7yHLN
Ecq4BddubqpvUlZ8XIqTF1OjGcEjXKiHoNTGWReRe1HZ84hNh5jzfeFP7L6WoTBh7rElQgrWu5O8
keg+jO1U4flwin24mFGUjHdDHp0T367mdd8vDPXIUf090HHz3eyM/rm1nOgK42XsVtyKakKb46z2
7ygPzoXWd9IijGeTqhc2c2U3t3ZXVj+K2hogB4Zhis9zST+OfUGHbqNpIyyerAhKuHWBemfGY6oa
X9h5MDvoXQeoCkcqbFs0qUh1aX5FLBHYqMLD4TjO1mOjS3kHm/tmip1Hlbre42SPes8+2qPmGLh4
YRpUXTmrrCDa2w/NlUWhsZ3c2NjwrkNopl4JjLWbEWRbFhbKPQwHVrYq7xzfTPYgsoyzG9wYUsN1
XkJVDlci0fIitPvhwla+eyTv/CBjJ6eIiDCPUuErRBsqtxATrvOEkmttoUZAvwDrKmmnaidDbBBT
AlsUCkG7fht1ubg0Be4MYZvB9jdo+RXE9rT1TzmZI/mmHW35nXfP9/YYenXxdREmul67ZNFfqgwN
ce6WzgkpVvkz90p3uDCmKMSG3JPxl3QylxOA4Q2SydGun3UfNsYVDuM9VpWxlVVXCmnvV2TmalOK
xgtW4zjt0ibVax+x6ArB3jnT9mEasu5g6WE8DS6GhlacVtexb/6oooZ2KI6j9DbNNYc350Dyyo5o
T1ghjF62diM2s63bOdbVhKWytxpKT702PbU8zllN2BySPJdPaUAgBv7n3Xjum8brbhCrh5UHkz2t
kh3ho+aTQObB/6dHBpcKyhv61Tna4Wqdb1PsnG4x8PHXaOkkc4CUDmA27dxZOx4MiV/1Q+pWjV6R
y+Ofy8juztlCnngfM1UGWuWux7StculjrWmkis58g/VtZT1Lx8oKls77X4tNEU0b/N+KvRnElFJ2
KGCMvdce5bLVxhldyvtfbXzqrXTqWO8M/PTGw1frQtZYJIeu3d4Q3KQ3tZmJE4cmcwUXUCrLouol
iuvhjf18QDRDK8cxzCf6S9ccZCVFAd76X0wE9UQ2uMik1wRFli9waAm08sbI/Ym9Chnn77Vkmi8N
QR508dF2C+foul2ySfETilErRMVTuzS8QTaAy8L2GN78SLPXyUnQp+PwwKS4w2OTvXnB/tpEsu2M
pduWLKrSa2FjtwnaUD3eonxvzoZU7aPtoCN1vYBlGPrWr8soyob/0AjK911ScteGcPHVKifcVbMK
okaqKvPCRL9zQk5T+AgocnBRYYQLgsY3x2dArkJdVReNN4+XUxb+7HoNC72ChsJxcDNUGCVBdsj3
Wej5l+wO6jEYCI0Ko45Diq+4otwNLo3ETw9G78X42FBbGToN7psis65Zs6QReV4/rmPZirui7dpH
Hjv3j2oTy+0xDLZtgssf7qrZbSb9eV7bs20eytC4GDoHw7C2wZU1N/hJkL6+IyFicGjGG9Qwlpn4
G9gf9kqLJPjuGXq+nnQlMPYJzPBbHiF/WzX4LjALXm6O0ssrljf9DViwfRwNGx/mCXr7rweL3O9R
jALoUCXuZcaJTneS9hswKOcuKTNs+Hi0c2yadDCJ6afbXNLbD02bfVMU3vf4sxfbaMi+GGlIu4pA
Az+tWGRbKWL3ITMTsaf/w11sNgE/EgzFC/irJyzrURRRIdwbUcthyz7I+xH4EUYECV1DNjDGfX+D
4wRQL8DFBgoGqQur94Pi14lqY6u2rpip7asFsQgxa9mDlE8I2ovH0Ii+KVs657jCkYcTUE4bbdGS
oxHoroYGIzHBdOS2m+r6DfWwvmvCKrHZGrhhsvKMH40CYV2nw4x+LgAevh1kUp6CCQ2r4c7htJpj
7HHxFjHRkTQtBuALAaPMqvGbwDgUXMukTJw6P71AS4b1D0FylzJMzb02VLod9Jic5zquA0w3o6/v
AE2QYom5IoQNotxcqemJw5nnqVzkon6f2o/AWF9kujihJnDXvxpNgmlZa4cIQsmKPEKhy7+no+/f
vL/uVYCFeUFtQVTHsrqTFE0NaIh9247pQ7Lg16ZbkL9miQoRK9R8dpGF21QNBruRHQHCVa6BjMyw
cc7+tR0JC9G/Qgi4Zj22ajW00Vys0rl9dBfceGfGVr1o8QmywnUCBCSvbyM5UcA7xlCTF5CmjCn+
L3Vnshy3rkXZL+ILsAFITmqQzE6pVC9bkicMW5bZk2DffH0tylUVvrouO15ETWr04l3ZTmUmCByc
s/faC9fuAo9qByi2iTDTTGFNsSOgAu470ohZ6aFVfAGTOoDztuOb993NYU56tKR8SJrEux5aSr79
e5fw/YpEp6NOIBXk5m1oa/mpWfVS79c7ziOahd3IU4iDV99BkoHcwSkZnslK8O5GZoyflveNuBG8
6TKML9OuAsAWT+DteuZ8JwfC8yUYMn09WeDp4BXwn2Du1vB4v2EaC3d2UotbIZqYCG4je5HJ3Fwk
k4NhRcprmmPGPcllXF7WTp+2l/G1M0sYcKy14mqUunnJnQbvBLAsnPH9dP/e2fbhnV2qYuRSMxX7
sZbORQcK6uZdtAcNibiDtSGJprV6ygklP6k2giYyzkbQ6DDaGdXaImqHqr3PoOZd50zM7wZ/IGZh
6ofrnjnwwYO65W20K7/alptfivXgw/XWX8c+7uRFpJgLh1TQFsG0JprJ2Usbu+wG1kIIToMKeioE
CQaQ145FN8fMIGz/1V1mejbogIfS7eHhC3ID5+ratBcTEEBHookvQqoi09sbreHeuaS7extZU5UP
3qzhRTkyvpYJIhhnale/VQTgpgXVwS2+y5OdZJOat3TIAHxnft5/NyEXOKd+BvvMiZOOr71EHZK9
9yrez3myAjij3GVtBHBUsNaUm/M9rAOgyk/CoPKlu1odojuQ+dOB7pFL8wLE+ftaQuZt7ivfoWkA
++cEJqc5lPRgL9B8ekevlvqiJpThwq/HnS5DcTbFED8Omf6KsyY+U9BQlMk0O8MFPYIhsL612uk+
5euE1dOug70GEgswxPgKvR0JgPk0P2aWPz1C+s2ufZ/CQIFhPciUKI5iGKx95XjXLpfqs18Z1nfW
U/IyIIG+fF/xf+mJ/6Yjjrza86THNoNv4cOUHNKSV0HEZNzodvkjzfPv3pIADBuxmA6mLE9NJbzD
WMBSTeLhaRgGxqCW4dlB4pfh20+1dY0C45CrMbz982+3zsM+tOvRfAgUdasqzv04ouknCDO5zpYb
wlIwVjE3z96VUo4TW5hFqyy97KGSAA3Xdej/TVH6bwGBhzvEoaBRHjoLe/35L7OZMJelGt2aIM4o
wcOJ1Um/vO/IdKkIV0qy+krE4vNY5im3iE7bt7au4rdM5BWitSLZ//nD+Lf+h0mIkHwOq/ADZPQ/
f52miispxlbdJDmCincJzrvWiomDfoGR2P5lyPvv8Tmvh4gAGgaqcuaD/3y9mZ3TQW4ob4i5SY+S
ABoWRFI9FHlFH7CwsUU1ZHPknuefpCPdv01r/j1j5t5tImdYtcarUPqfr280pvCV9uRNZsj+AndZ
dCy9vHytV7a4mcqtOa/qEmYEn4fFK6+s2XtsfRII02xUx4g8m784Mt4D8v65HPmNJLd0ZSKUNNWH
b8DGl6RtrdQNlz71qUmrCCGbnUZ7zUSaSli5PxyHhlTcIKMNZ+PY11l3MOO4BCtuYaKFPJx8G0U0
vk7LOi/78wL5zRfGp8RHjd4GafFHCbzGqW5EtuvdwOtamyaNQw+0L8bXdO3yZ2Y2vb7vtu+q5mla
6G39+Rf4zTTTk/iJUGmh0+I+/WGS2E2V4ydkX954Qzrft9GaFJJmGALn7LKSXXdZRABOTEDpx2Sa
8kOmuPf/Zd38xgmAccVEZ+xYDqlmH4fsiOEqtSD9vvVlf0JtVNLQnboDvE/66cayPHvTCIOp4d5A
N9uZ9lZyl6msv7SrmASIvMmg+Vjt1z7C0o2POwEwbPY3yqAer8llJk/M5Y7554/u35N4bqb8xsrh
cWEI+2FpAQehFIEee9uuSmhYnO5dj4fp0tFqPdbWvnEv/yrmf/9nP6xoumqKfsVq9fmXhDVOKZ8W
mDS3EwXKQclefzJxo16McHrv2tKkykAmQxgRkto64B6YAYwZ6JdgS6hu5zjGsG2kudtusij/PDvO
A97VaaNl3Nab97nS+1QKQz0XyJFye0ih7WcU2Yc5mx7rqacDZFeuA5QdJGeY1pejQOyw7ZGxJpsx
KovP5Xujal4NPkJQkdbLvFxS1nYbmv79fbz41cvPkvrnAEOns7ldssQ6NlUy3/hROb7++cv6zYPm
Y7xQrkSISW7Fhy+rGFTWOBNflpOM6ixLkR0JeBieY8cyQb9mw3VcxeZ+mXUBeq4t/6Ki+t3L4xxA
EcDMngf9g2Yg8nNuL+OY3LZGbJwgWmU/Lwq4m5qjHitAwIAk6z3Czled2dZfDmXn36/vr7IfTJU2
Wi7b+6BimYfQh+US5bfsvayK9ytp7eM0IF6SAtj0HBrK682cXErzmnyF8ofZeMQklHVOEVetQ1iN
oolENE+SskKaApPivjUxnZOJupmtmWrQCWOqdFza9YWRTLQYapEcoj7hRyaRIX0A8qdaNuwDzUNo
TPPTQh1OOhfRcyYcYJ/rUyInfimjWEW5FQmIG3ShPPTl0mG6fu/x9E0opqDE0frpvR30LqYmIo+p
fR0Vz7EY6k8d2LSTovi+/ClDUeusrLJaRBLJKrz679eWZ/EZqVUz+S8r1yBbuxwbmd0a+EJh4FO8
3WrTji7osJrEWi/ztxIfPufvHO+MOXJ+Lq7/177jq+S1qdrqR/fRePyr7/h//H/lTmZL/r+7ky+/
Ll+zuO2+frA085d+mpM99z8IVdlJqdAIHUCR+7/NyY76D4oTC4mN8thhkYz/H3OylP9hjohIFeeS
Ws9L/rn/ZU52xH+kovCky8gOjcvA+W/MyR+Ol1Uybkk0L+shg9bIWn/+SylbxpBGu46ImYpsN/jD
U5i9mRpEPdBCw7qEIC6v2cyS5C+r+cPt4ufrrr+8ixDYxcr6z9dNUACHYyhQiihYuYJZ+B6+FNf9
MVenX76P25+H1q/+6w/l8ftLEU6DSpyxAxLTD5LEYmGg23ek9A16dE+53X/2IS7trWVBY2wZf9kE
P9xMfr4athmfqwHP4Efl3Fjjiky7CbW7O+Bnc01wyVyxt0DRk70exzGAoMBhoKqH//ptYh3jIoDx
kjNRrp/4L99kMpr2GkPIN+mRjRq3SvzoVTHvknQxd23eVn85bH7zscIBoaBcd3oLt/Y/X69hXh6H
GQO0Is6LCagIsZ/bqFmGOwWSxt+Dvuv+ljO+np+/VCV8rKsiEaE/gjRW7Ud1KSY+6IKNO+6lt+bZ
6i4+1mmq/lIuf1ybvIprSZ+7jYNC3fnouoqd1ii54E0riamkX4vH+SnVIFo31ETi4s9f2+9eDJM7
Xk/uk/92J3Yx3ZNQITwXIXIzFU+fIguShp1YL39+od98dpilHZqeNrYU72PIt7bTskwAqewN371B
4N1A+vOnvyyK376II9cdhWsxG8o/FwVrjY5C25FQYzuvtgOkOVpC7y8P9O8+Mm7/fFrsV6j1PryI
HYe5isiw3pueGg56WeDG+dU5R3a3//Nntq7hX9YbWoL1NkePX4FBoPb+sDsqax5BD+Y0yXbM6/6y
BX74x9H8r3u+oL/CxYjv/sM/PuKrJEmiyPb404jDXRIRNve2Ss3uripIrjpOHc7ooFzCVOJtJ+fo
M53GcLr/83v8cAKsvwb3hXfLCO8QZc0/vzIDBJS3wIrbd2LMuANVYQ3MIIGBQH5D5umjW8b2l2kA
CvHfLf33V2ZDtqBimNAxPvYR5DLbebP0+Z4JUn6YGeju55SguobF9fjfv0m2Dc7f1Uppvleuv2yO
jFBLm+E/mV8xSUxG1Dav3BT7C0Z/y2Gxiv4+q73+L22B332y6yOt2CEpiJ31qPjlRcPUEmCyG/KF
ExMkVe923dMA4PaiVB1RL1Nk9eRLDJX99l++WQtfA/cQund8nxzvH17XElWZCV3swf50D4ZyaVnG
ZfnS5mN9GNseKZyVO09/ftEPT74tUTRgoKUDYtv0X+z157+8WWe0HLf0zWJfzyYt9s4b8609Jvbw
l6fmw8P/83WofxDr8uRTBP3zdeIk9MeWBDuSvqPwSmaDc6stV9LBJv37z2/p4/cHGUYxJabk5rNk
ha4n4K9vKSamCVEw4Qdd0H1Jbv78r1MMfHwvqDPIbuOY4ftCae2vP//lBezeIUEWYsFh6GI60WJe
ytMQZwJJNx4+wMbZANaXDjGgL7dKLcawpYcSgg3WLDejGRFalAOn56bsEHPp6jnxN1Ma+c9OJx1G
m3G7QLCv3GpNt/NJQCgkmUtEG9fuC9bi/pRDeo8C25sm6Hd2S8CZPSSfNc4wN9BGWRzTkYjKoM0a
+9QvTSuvUPcaXPvRAaB/TOhOF4Yan9zIhZWfaCu+J6mUbmwrjZdwmp1rM+3kK9kD7ncxiPIOP3EP
fpFR0kuSyahDjGIDbYXYJZtNY2erlKqoNMk3cUfQpuqq+cigKkTqUE3KD0Rkdfyl1vCvY8AbLnLh
bLxZ4sax9y4Rohqu1ZqflU1JdbQjZnY72+wSYDEmkQFH4H/QYY3Md3Gg4GLeTV49qUCaEZ8/5fvk
HMt3BLXrG/M3Jm3Wc5zbwHbm0izyDd4ZcpqcyKpPKXv7GvzeScxCfV9pwpUioKkurYnnKAnbggQ6
kd/VrtJIZWpCQCJJqhBgAbmEx7BTkb2pvRVJ2JDHDKYBC3x/zGQNfZFCpyJkbXTbxzDD/l0mNOm3
/oxifJM3RM8CqFbpdAz5AYZ5v/MPuQ1zngKlyC/cyAAPV6vOyPZj7unvIQ7aG0YrghDlGYPQhZHp
/EoDNrNvIf2Ot8gkgGmPEUPCc58s5cTWz3R6M85NWR4drze/L4mqWpC0QHKn2bK/WGYygpyOsb7D
kmOig3C0jEEE4+bVW6BjRC1BTQd1nEkyoBjODyMBUp5N7KliiHM/ZFmT7B2ipH7gidUe2iSvLIN4
yLqX0E0q68KtIp3eIp2bLmsn940D8yqKPUtOxQtVn2kfKqKL2z3iS6M95pEDhW0e4wIVtGr5DSd7
xFjcLiSFdGsXadu384yCtK9JiOkWcoarTOX1tqlqQ5ASKC3G+EXdvwKfNaFMAwYog8kerEutrNjd
a7PPTHoCvbjj10mZZYq2x4se9rS8x7Y2AZmrhbCMpmZ2BGZa08OcXMX6LGm8BvRs5i9w6jXNz8id
2p0TApQ6Z+Hc6YOR1KRGGCSRHrARuO22MGVb7SJgKsXeRusSXoAQZ+1b5tJGdyR/hM52pnF44pOY
011GmXpJgtgarF31BKt6scw/maEvYTSVrShPoTmz5FaVnAyWCtc1QDt/ZE+xYxdMKaE7EDtJLRs2
BqMu/NxdW6PuQUIVUt47NuZlp2WmhqRakxKziC761jTAdrdFnUuH9EoSB4I6J3znQCx8Vz76TtWj
mNNZ5+2cZUB8IjrPHLdxAxR+E+fu+IxV2l0Cacf9k4kAUH5iNOp+ThK0/fvMzubvht9Ji6Rh0TkX
LQ2+Fmv6VLUbMjva01S7UhJZjac2hNvaXUQiZ55auap5IsM6z7YDrtbvSShLezvLXJHIldkI3Qym
MBDU695ZUBeZ+U2ca9iwXr4sTw71/7msBampsrRiDzQeSj+QuCJy9qMoqi4oVZ0fmnk24p0cqhm1
lzKcaO/ruP8xDpNhBjAFs+vQkoh+ZZsvb7ou+WOO1cvP2izMPvCqknWgW5tEDtft4q+DH1f3g5uA
nDYB2mO1qmhVXmZqte5WZIDN6ClVQyqOxvB3QPwMBDkKfWNAgpgU3GVJ9PQ3yiSHd7NoaAinFmzv
sfAmM9zR3kaFyMBR5EFmqfKiG9/XW1vUTBUXVBBR1g/W1oLoDrsREn6/zeMitHZW7IS3ymnzV9iX
BALMLn+sFik0knrJ8O0ht+1szqpOvvVCGe4ZYxjLH9S37+/ISlc+JPNFDzu+kJj/PpcJweDNQKhc
PvYK9mIygFM2OQ3U0az9TB7Q25kskMg3HoXJ6to6ujcfVJ5aX2CnvhSuYT7oqB1OClwvPm502oHs
O4PGnk9Xf+iSb/Bav3NTGEkqCcVNgaVrUyL2P9hLTtpVRX0Boa++Z7RLRmCVC2KcKFyY463ND0KI
Q2CsbuqRGaMgSVy1FArVpiQX8RJBzaAPPiTold4wnEJ0TueeYoxdodr10v9akjWHw8HflUXxHY8C
NpAKZRxf9XfZt8vDaGU/LM/dc4Id7cR7yOu+An0jntHMbzHYPYOsPjraupdRVQWiblsi4tP0irhd
VLoLAX9eDkABzRkA5vpcx818Oa+BSFXCczVzxAWuNDB8j93JWe03ilRxRrxVgKW2OTckHH1GjBFv
nay4xfgR7VCshJusbfAODAm8I6JEwPqSHkeIQHtKZ76fvoz2hl7mC5OJ9Q2k6uE8znppd23Mrhe0
6ZoLKiQPPNE09Ztdm/q7aot+2qUg0h8bOqanwp29TVtwt0M8mc+HVpkomjG2vrZLZS28d9bYBuCz
9bCAIL93CpsqNvHnx4R8T/COmkZUyhs5YNURB9Mv0xunxiXjtOYXPwvdMwiZ4QZEcBIF9D2S50hH
qLhM5oM3NRxlg2pqLJJg7Drne60KGhegDELx2GAzgrfhZIhCx2H+Gkqg7rO8Vz2MjgwjBJ6n80rM
CbJ2su5hHUhIAuFcX6jBdu/dZLQRl7VqixR+3gnom2BFxXaZOI1wuFZ0pU1SBHdNI5pvITVsGjBK
CufAy1ah5zI0YiczG4NMyf8YW9RO1he7tcUZkSlRkHTdi2PtttC8q7G9xeZqAbHuYCWrxf6WMvUY
P3fFPNo7ABdEroZ9laeBFpiZFqudTvO0vFXS7XfVaHRXIVd/lMyFfBoikXxHXCrf2sHriJ/MKCj6
uPo8MeW8mzz6IOvTwUpLBQ7igTDPkhGZja5ZDP2FPzrihxclXybSye8s4vAAnMxHyqJ8Zxqm8cOA
UH2u/LBeQz2fY69unvAOk5XYdyezZuC5yZDXszNFS3M9ZuVFSuRYgNS5vqu7EcK41wOhHyO/gFDt
/Rgmhs31TM55iBZ1l3XuskO51W7R2yzkAGNLeMx8h4hdFP872wG2nqBkCATj+Tf4G8QUamIZTVFb
vLBZ3qtkPPpiufEMIt02CL7dUy2rBv1tqNRbG88lxydAC+YQmOC/wvXLhzVAeNxFgAU2CrTsflaD
vxtHAU3KsvdjyMTbsRKLWPQiJ5uqIX3BA2lwAerHJoRaTvoULgVPq6mnfU1Ixnbolb/N+lAiKm6F
hVg7VIEfT5/DXmUPumpxrkTan0+1QNLohwIp7hiWLzbo+ccOHtvZSwk4ZXKmbtMeT1RJoso92iwC
IbnDwz9POpP0baram2SBuooqgUVVeGN2djjGNm6j+5Nm3neANk/ZvRBfMs02u4nseNrAmcijAQc3
IwRk5w3DHPCe4/1EIjBZC21LndKBdm3dIkBOOXPpKPryhB++vaH4awJZFC2YdKn44gpYkRTVRhvM
BM/epihcPzu6neyNnSU1ecMqhz6sEXYjNcP6OQ+z3hU5B/l+WazohgbrQgaZPRfuxk8HtNZWNbNh
dN5yGvmW9rFvxkZA8ad5jmZ33w1Uf5umzGHDjosV54FURrhAFR5j7hKk0t+lkkL8iH1RvhZmNSSX
Bfmo9oWtOEGvcAZ0HcFp9TCe7cJTqJdh7lCpmKW9oyNbtzuvrqg7vIxTLqkM89GJDSKiPApaLl5x
FAXIYJcRfb1Yiv2S1JieMBdZ8wr6hXTJe+hTlXY3hHtUzW4uFHHXI5KFVVxM4oXvNfGjQvvY39XC
0ZA9jDetBXiMGdKs3foiaHtp7G27Kvg1ou6TT23zVld+T1gcQvv7iGpuVyWtuBmd9KW3TYeQjuwm
wfmD3jo2OZcpxwI38shMGwl46TeNp8n+QHXZo9bmLCbIl0JrM0f+9LJkPao4wUjqMI1ztp84X/MA
cWW5GTyCwYuai2uZGAY2u3WPVXQ64sh0L8rYvCqX9Cky0G7FEerr0k53inrnlMfavXJFHZ0Ho+wf
sOh45cFZlp7JaRGDGkb+N2RNSWKU4oKIJixpbzEM63PSO9mOh8e6xVpKRrjSeA32jYhQV6IUOSdO
q64Z+WlI881xMKjmljQSC6GRUXTLTQpUMGGyG/oy9ZHcrBm/15inNykRVo1uq4PtzuYrDPL5s7Sz
mNuIxa1IImZdKfoYe9if3C0NIL3nE/hM+1/U8OyBQ8HUZu66X/yscDYjpnN7E+WQX3Y8C+UF1aB7
sJua7NZKVozZ0/jcpN6rtUQ+yZX+lVPOhbWZ8iHKSONIhqObGE/ljKA7MY3h2gs9cYsrrNy1SBxR
ZU7f1FQXN9qUxQ1Sk+k7K+szLTZ06GQqVZi43Pg8jGTr4jIFbhAP9wwsLtwxIZV9riI+WxI+xIVZ
RnOQlNULUoj1yCRP1cw9/D+xaS53oUtfiQHkAlwp8nyu2b0KcCZUQVkW1hN1Q/LY5T1c/QYd57SJ
jS7Su7QJ8/Hgt1P06BXEdq4PdkQaWYhyYK3ov3AykipVIhT32EspogpqCxeceW5GN5MowwuvUfXz
qGsRB+nUlZ9gNQg+VrIdAga14QN5TQPmNhUiNnQLV+20CfQ7tskgRI1tfDLLWUwbhM1eEgxF0WzH
XjyvQueHvFLNFIz58HVusfz0VPpRRqAFrqAU0wBe5aTEacuceNR7z83PyUBKHASvkLKycqd6dbhx
/qhCPGJiHt+SIUmOSO+f2pXyCws/JApX6IGDNHNRMJaUG2/ab1ZLYgwz/qopJj19Ek1DZorED0oD
uHwhtNJ56iIfn4ON2QFQYux9c6c5JGJNEQa3WTphdkA/5LyPBoG4yC0LQTYxe/LWS6o3lRIBo83I
uCLi1ytOuJ6MuzpfrwsIo+cXIoQKCnCKiOuQFPnhQEOtLHbFOMtPSWy03CQo7L4IL3K2aTHnb1aL
S428+PnzKAfxYJt6DVY3CNlDxuPnxCRCVER6XQ0HYZg47Za09IhUTgmC1Z1NTLdNtl0cL4SJuaUF
A7z3YFTqdDG2ujRwyfpL7FJ38nGgUW67GV/q1Fo+XgO+/aBIhHeJstKa9o5cbGubDQPE2blX3efe
i6jy4fGpU9u66smJM+Kc4r5WAzu21zc7bKeS7zOaynI7LPjOXdwI0Z4Fko9gaoviyiLK0tiAFCtJ
nwRj8LW3KSaDBCPybQghfGIcZJmC4sk0022xzPOwHc1FvCYtm/oWJaBCyYmcYMSy0xePqS9y6k8t
rB6HJdlnW4VYN9qxe+DndWuvvR+nFNadhcieiFQ9oF9ElGP+MDwBtn5pO+yvsnVrtYGqGxO7m+UC
J8Y0pC31HfXXtq6d6kArIVvjIVMldrnr6h8ho9txGw5FTkQrfaYrxKPeOZ1nhRAuddnVPRy+t769
ZOYW5Zx5uzocCFUkVpwopbrhFkEtN3Vnf4rA7xPxxzCMJi8XQSvlXhKHg0MyTMbtBDn3YgcNqmFS
8Zx+eaZRMxDFN7Ydlgm7J50tlNOwdzOEQvw5SVQdB/hyqCakIlxippiivfFdEsXGJWbmgQh7jSjI
E6yKc9gHDsxjkCxdba9Q9TkqL7AXAQVZyDLoqR5Nea7Qovr0n9z+LuKoMmjATNztHLbaidhRN8+o
QXPXuKzz2U13btNpvWniqnnM85ZAVDUZdKhckv6+DSuHZ9M7CXcOWn4DrWw7T+TWr5S+Eang0IRO
yY6kbJ+ckzqhS7HNwOIQaewPxResQjUb6DQUQzANvfxh60g+175D6mOrfaIczVwOLjbUqpeBbYv5
ysH6Z6JqsWvwVy4Z1YRARt/4F9WPKrYoNcOhjV6k1Xk/Wnta1jCcctrbBjGzQQpLZT7MfhZz55tb
5YCqYhKIucOq9a5SI81a/CId0H+oLskeh639DB0Cb5xWhpBHVZcNNSLIXry5gkQvNsl+PsuuNru1
+UVDg7T7aNjR0RpuonmevMDw/InUdN8wvG2NJIRGtSwm3ElURTz2JT7XA9Idv74o+zoi8J1a8S4m
NMa+QEWZL5toiMuDhPiJ53mqUeiYlZG5t65M7SYwaGrlO1T5DKPw064BDlasxCYnafqL6ybyE+/Z
f0i8GZpRbdmRCqbEb5pT2Q+8LSCzMwenqzPnkhSlDLpP1jnPoo650IMDtb4KCRl6m7tqwFOBXeXB
nDCCbiri3bAyEoXa3TTEHpSByS7/0Jp1VW5byxHRK/yICPc5iunxqh4ybvf0oXtCE8uFlIKRdD9F
P37y5RmQpWkHqYjRHOFLygkZz0yb4Cks3slVLwtxjX+TRPtFd+AAflCmGq0XCOzsLRHQ4eSa9W2U
KWgolz6q9YJDE4TqWO3EgOuHpCvJAJFY6ozPVQU4AyojOlaVzIEED4AQ5mDMUAffepzGaBppuHOT
1hnXdUugudrmq6B1N/tLhk2lJzgM5wjF/bYURF1sdSNszGdVWxRPGOPwWFZrGNMhyurBDXp/ysMt
w8LWDBQNPU38mvCGbZbVPSU3uzWO6g5vI+bnPHFPLRphk/yUNdMuZ06chpcFuN96F9Z5ND0PujYX
IiIzL6XlyF1zi8OH1rRljGm8I2dqAE3RhLrxt44zqENsj3b11DnpSAEC4RjdoJ+WFg5QUcXkfozx
gn8DL+Cu1qauvnKQ9PYl+L3q+2CS3UJHJeGiNo8G4xZ6wbLZ220kqmDSlLUIUFsP4GiT2dETfYMm
vM56r6DarWafgFMcyxhCufiQR54xwadFMET1W+a02IZdgiDlTk+F7b/AuGCEmtVmS4ElnZJ8It5R
fFJl2j+lKa2RAAeco6mf+jDZGkbawT+Y58U+DUXoQAZx1+sWE44VjulFodfRt5LOoy01zi1SKqa3
bpDiXuMmqTZDMoMaCfNwerLQ4DmX49CjjgvNiVBoJ6Vpw64WuydD2pO7S4bBHZBtIgS97bMquqfh
i41lE0+tYeyFDi1yvCIv8llT6DEJSamIuRkIehmfQ3DY0dmRg9PfOjQVsoNyQwMWhOGQgKFLNX8F
koAejaUkFO0ytAE7J0rdH+nYm7SaaW744DQ8zosN3hTlbAfWiTihvKvBvig3I4a3zaixR1MxBxdd
Cj+lsksPE3JkJ2WQh9FUHHVXkpsZToUuj4jypx/U3YnDIUNwzl0yTvb0JSkjTQaQNsW0RdFRVrsM
U7zNUAxjH3QpUtfy7xYoxJlKZyZ9jP6lseZQr85bHJ1jCdCDUBdvWV3jnjnjvIV+2TT4nWodv6H5
WTPvKrt9ACqKttmZXfNhcWD5kAUCGmKJcGUeqlJhFOzIlWsP1lK4hCC6iEW3ZoUrdEPSWJpcqLHL
tmSk+/Vla5JGu2nFYt8WjnYeSMd0s8AURf/djxAWXS7MzJLNTOTprbaHkQMYgOCDw234q7TiKr2a
4yX6YQtgTRv0udq4J2VR3RPyaPLXutb3X2YbseRtyfjnYfatWp20p+rl0od9FB2HmUvkuTdiJ9vn
naj8g227fcW5ki8jyTy4G+RNnSX5wxS5g7lv7Vngw7bQ3ftrT4jbNBAKPw377zTJuIIvTbx4h6mh
QwJHhdS86zDuI+7yrLQhkPlCympcLtIJWlb3zdKGzTWFGIY2yBdkLhPm7METF7Maz70mqCpAJSRf
EjsxNFdX7rI7E2OZ2HjcZXkm6zR8pXbpLwvQRhpGQx7NJ69p4mE/RU78ENU+R7NfCgpIoyvojNeG
U3EcUJ7uyjrKPtVtSnAMGK6GKqUXpNlMZZzTzjHpO2fozb7raGrnIIpJvw4gXMuk2joqNMpL9tTM
uuZazDhE0KbteNBNew97sPghiFSPt17ny5xlSbbSvrHEUGyh8hXmRTaneb5Hcl2QRIirTkcb/ngx
HMHC8asqHZH6e7bLlKo/7QZ3wgiB9SiYqhrGkZskdfVQ9mY+7hqYQww+5tDuMTuNzRLUVhk9F6W3
ZlEXjKeJjnbN4RKSNfdslxaEA29HZjn38r7NiYqT6Rd/WrS5bSDifCmKnuJFkD8S74CXCNYfwOEi
56ELk/E6wo9JEYyDT1x2+BgwXDuLepOLkKT/8P/TbSiaviPbs5/cjb3YtSCK0S1O3cywdGsLe/rm
FEt6yQQvY3jWZuKygAHAIz9O9Qv+ReAL0UDPmrpwjD+ZuNXKaz9mYg2lKZsPfCVMbEIWrdqZtA7d
rW+0yzHpcsUQP6zkDGNo8Y1dXxRudG54I5TXttOmG6rhBm26jHV8IrjaLg4LQUApaAhs1ocJczmI
o8Wk4z8KzRW65UxEfI/n/Ys1Fox+mXfQYqfdQyOF2aaBLabPl08Vkmtx8lPHG09OyA30YvFcysMI
Z1CzwxnZe7vWizUx9220CjFT+qOOqmj3TcLFRSpaEDS7uBOacZMztuZmwPl7HPOxfBOthcIwRmJJ
0FIdpziotSZ9A5hJdRxlRInckA96DrlAU6LMPd/YAKSgOhJO4dBLlVTZ+4qhLSni9F5deCPOnO1y
gi2NgE1OPId1uMqps3KJTgUz7m+zH03ZDvNcRUer7dYCjDZMsUP0rMyrhMNR71GVQr5pOHvvLTWW
HgAVSretMdelwoFox/4m8dnMOf21Pd7mg2ZFYjuszReGtNZjQ4rBvS3IzTyqRRLf3qJcNzixFllt
uzQruvuGCodZWVgYb8usSueI5Uxe5GVtfaYoyeQ251gvtlCnw09OZc3Zls96vZEuGZvDCoDtg84O
nXnnZdYcHvtpwDWcIykvLmjTV3QLPXwO7TFjvT25jN1Je27pIu2Qc4Bo6USOn7XIzTh7SLBLMdsn
jmoESaDk0uzhDcn869ipsLuTSNTPITnf+tzbHs02LOCSC51hJdMKN5Nfymwyu+3/ZO9MlutW0u38
Kg7PUYG+me6+ZS9S4gRBkSKARKJJZKJ9+vvt4yrfuuUI2zXxyFGTOudQEsWN5s9/rfUtU3oqParW
R0NQo50MOxdWWPgciC6572lHG7fS9fUTyJWZiHQrW3KSsoVFgcbYekjW4fhSOvY87nPbBMGps/w4
PVj4AhMyRyPfIuPNDI/Ng+ewIzDp0XrhLGN7XyoC2Lsl4yh/N0iqUDdwEMlDIo54gj5Y4Fbb3poc
dq4gvxsivTXobpl20T7qU63eW1ViyFhXNSsJQBVsdH7iBdDvUz5E/ZqfI0q9iJpb1rlX9OSlwv+E
di5eFj49emrK2bX8SxByz25hYEV3s8yIGifh3LDSZZTGJhOkVb8voPF6R6rjohBJP2AFtPXmESA5
onL0W8V+KdBIQfMApqgAJwRSNB8ZDaLNocbrk6xn2fZiP/AmVSdXWuzFF2pxg9OS5b79njq5di5W
HvTBzMouBU/sI/7A51tctsSIQPY0IUiCFX+N8opJhDLfbDJyRcGa9tdjVHEAc9yiGs/5MlfJaoDE
1e9APwGQa6fGHU5TyTlvG/VLPh5C3mlDhcXGd/+khFzhJORe2a4CCKniSH3vSAd1HItPT46IosRx
qINDX+/C88iw9lUGo+w2hQJhuJLkLaPHnq694Bn81ChXM72hALqnsPwz4I3w0CM4iJ3At7l/TGd5
X4ibLGE6MDTqgD2lpxV3Ul0PlmqJwnURBOOpmzq3fxrdYfqF7JfLLfQgyhv1MCh2+Hbuf+uytKw7
bin5Q0+D/SMPwvE9MgW94By+GGsBYvzGxgTVZvQiAAtjEFSPAyyyGyVSjQgEZMzzTUREZ4aLgXa2
Klxn+g47cePDUeuojyIL3HFbT2jhV8GBnS9sJH0nSBv+O2MYC4cGelh1YdfJ4ITPhnw4N3P1k9gI
/9dCuMQO3cVUoMJEmHK0iE71KHqQX4utww88vMyRJeIdUDGHtkQvJn+CSww6EzlqlqPeVJDCTZJE
Z2t64TXPPwWSY4eTT/RUcQS+3Las/SnI8ly90WSVzDoe8SGtQ8v1ambqiMcw8agsOthZRukwRzBe
dEWupuSCkzp0NlkJCPbA0Jz+ZNOgmQpK8F3bECvhVxjQOKF5tNAWb4iobCEzaXLNGLo+dOUo6sWI
1KmVBemvg9U3Bmo+SFppl7POm5I+7tgwTlj0hSKQzgNo/NmlBQmFPqKJeZGpz8p+bJtzxo791us9
+E+JRX/GuvKT+synL5K1lWe8t0sYQF9FqSFCNQ4zLYC4emnXskggSUSsq611XbAfXBcDU/h6kari
u2aaY4e18Dmdhe8w99ZukWKP7/nVxxwAGk3fNWrmWrp9ex8aewnXEc7DmN++lM7GESCUVv5YKhru
uxgtP7HpTBwpAFAbO5b5ZxzRls443ZdvkZ6Z8jupaRPVAllzLTrhXsHEWJ/0lqkf+CEAO6V+Kb8d
H5vMzqiYTd04BXxkOpjnOzKaiXuP+ZZFNN8WNQbgS8oVbgBdUA5khQ/TwAS4oc16fO/ZR7jrmMnp
ybSjDFZNFFMaOjee29KXUAWgXzjwPAxZHd4ZxMtXLmMMMaMYKWe2skll1JnnHLLYZaHi+WNmr3EJ
mIRHuxk5YodN/eAlZmJzJePbSCOxC65UaA8/U07/DVwKjBE3wVTf5zDVJoxhJReYS5nHrgj9+ZMO
muAx8krvlwokeo2wUoafhCXrfblMrb/NsvqDlWZ0LMee9NSQx8HHGPrZn4glaL0KGuNf0t4GJd1K
6T7ZUyTz+7pVFrvDnptrI9i4fRIRLj3KaZeCI2dWhZ8B0EDroUs846xKBxvUwRdp+B1DoqQdHebi
jiqeFvfTMjSMYbNbXMOpYFOveTTQzlpZTnrqi75U76H2qIa3U0F8NmtLIpCi0UjnVZnqceUoqEmP
arHs6H4CTcXXaL7HVRqkdLZUoL/cC8pJtGycUkODbMnEcq/6EGCZ49vgGpeBb+NKASezwk/MkNEt
pvh2uYUHOo0j+n9wxph2h6Erto4dtZt8xrpgPUP1NfskmB32QXD8HtZtxWrrGsAoIU1QF8naFZF7
yQUo/t2c5C41ao79nTilSXigzpT6upluroRp4SZk9FF9B1VZ/oBzyeMdZpL+4nXW46SwCC+sDGm/
Wz/w4tT4DYzoXsCc+bg9dZB5X50vhbostxX0d1EIu/hUsSrKbVXlJVXgfjOVa1klxW/0Udp8+7GH
gt1kTMCrSA64rvJkmim0nZXZVP0orgrDk8BgajfFD7cPc6YDnQfLPmrzzP3EXjD024IF3fLG7zhD
BbYnjjlpE7H2RBkB5LyMNZacpokrvCpQIXZA/OJgY0lpZmpMKz37B/4eLAMHmqJB1CXRxOpfg4I7
VUHGUQOoYac8AEQJ/1tpnwLgrdXl3BAs+BDgkG3yfh3YLO/xKaThGznZitpo21fxxaolWqytSiZJ
uCnJynW7YFlXzlzB7srwL77E6IjXKTcdhac0LedrqXkQHrSSMRPU0Lk7k2VJs6FeAE9CyaanuQtq
aTquo4h1rx+CXlqJNs2plXZrXFguvenqLe/cFN/TOLOfbln5skkDh5Ex770rGS3LYUgyu3sdbKhi
9ww4RKMEL7LqUywA605V5/B9WdQw58V1lsXNIuuUzdSmHMyaeNkE2ZChb5aydbcxR/b4UsG/zQ4Y
9Jr6YsFfZZMSaGqXKa+yDDTp3mAXZFKKSdG0oW2BhkpiO4MEw9wHB4h4ZsY7ku5aHns7dDrhrwcz
zkXAEGHVDSYL7Ff6M/eVMCcQJ1qD4ptGAD9ZN9WfjCJDt+umQPxS0LTLXQ/itTtMXB+QFLGKbAwS
FBt7a+o+7KUmN+rwmUTbEZ9OdU5oX6gwwY0j2//Qn7LHuRm78WcBpK2/zrXb9Ad8fpBB6nFJcZji
+LVd0sN28FPQc/6tuYirtYItNW2yxpU3UXKgLJPPTKPx2LwOO55VlpJPLXci3C7ctONmWkjWXqic
FW9cvVO3TxFZ/kgaw9MzwPwBT+as6/kqJOe9YypCCDD8HcOYOwpLzVqAngWR7nPI/KimLPY3NLFF
8TrH+ZzbvENsRH+ranl9FAPV63c+OCTBoTY1b3jYOrypokQOJzJcZAewODFbWdq68Y/Foup/Bz0k
Y1xLSxvipcghx7HnqIcTTLcwpqAavUkfFre9lXxP1FdHj7hSKrYSi+99pqx9xdYWvm+z3qn5AbPJ
yKiqbnmvKjSHWsXTmq04IFuQle2y86Mh+pkXHhYFUWEG2KkSJAx76LAdTkRsdbtN87w3m7zVoTy3
orDiA2qCnnBzKVv9rrzWlbsungNzNHzu7n2VlYOAa+75y2/ETdW9ksNnNuFkM3cHiHj2eM8Ar+Kd
rwsKgu3BDDGQjwEOuzezxVxVOYfv+942oUcBVGvbG+OFkTlVKSHKN801gKE6GrLZ+ukss0baUDkX
D6oWRkazTqlIiQ4h6nHpk6wpGRg2C9xO624h1JwzHTdheW04SrJtUZVVPrZuOhccuzwWNo3bWtWb
1gtL9XWrMv1hCTS9h7JNG/1KtDxzLokrZtJ/STsBlXIauJJfRUfdAbUNOdtrh+GpYqfsjj4NxdlY
1/WjHhunf+szL3JrUho+TL4VZAIDfTDLwAWZJh7KijkDuN6aWKmECL4wkQQXaxiL6qflmtzIDc+P
VG8Af7b9C1erPYCismViBqA5k1vd+YQMJMRRiX3Hyvs5w+LDrnDYJIXVdUcBBiw7zTLCezG3bcdC
AdU9/moKMJFvwKht60gluzU8kpWeMZuotMyd+2WkygE/h176X40pHffa2kUcb9KliEBDYurGy87A
maHYylIsZj7Td52V5dlvMg3wf0gkrA7861babYBr5+W+9aEO37ES65oLAmNQvIURppdz0eR6vh91
g7+urpImub2n3Eu12NBdNSTAYwE2R61CNpo8iRMhQNIA3DlwWkXmKxi58G10uAoJH1B9s7I5wnxK
0wZ6Bb1HsRljUQuG1ufEagb+w7mnNTqyogNzXBbhNwoQ8tO9ge7mT/t0ZLRsnxNRsCc6CkIIQX1A
tXCrjl77ouH+KSX2wvkctw4G/iUYuv5xsO3eZfETVNSYvQ4sRjz0nKoU7fxZ6Yaj2o4HUWibEwCB
nHthnAw7rcnCap1tPGeB27qjNC93MCkUs5bboZpDHJttmybMnLkKUO+p9s4UzzoX9Y5XZ9ZB8JQi
r2a9aSZQ8vM+N0OWFNvR9nT4lKZpLroVgmTs6SN2rmB6kJ5r82Af+N6SZy8s0vHQoYJAtI9UxhIT
wiI31qjjvWk88arKHtG2sDP7cfSW6rsgvEJfihiDP7yEBp/5UcVvEZTi9wQ3bb9q8f2+iD5O9pPt
LN2hcq3y3elU8AZwP/lJD28+kFupqIHbdWT12V8ZKpS3BH4cwiZFA/m1Rov+HyHQfyvu/n+XZb9v
/9TPpvvzx1w/2n9Nvd/+vM+mnTvszobW6L//+beS6//yDzfMlJn/n9RtU8/yT0ml/6Vu++2j/PPf
jhqDzdc/l3T/9av+Xrcdhn8Lg+DWDE0+9pZt/0einX/+G/+G0YfS5sBzXBJNf6/bdhJi8NhSESjR
SihZ4Bf9PdHOfyLHSbLXxoHgEpAP/p1E+1/B4/8MbZK1o9qHMrDYcRLShd6/hjZbv0+zug/sF/gX
7mH2sydRxeXZ6bXNmQF/oOclNEkGzbVpAd0vRU9EhfHcqc45mbMrG6gPxu96k5lFwgJsP1vR6pcq
6sT/Icj6XxOg//hOQ5JxxEzBu/xLkBX6adHIILJfeqf4FbMSXFe2Xa8KLzrXugDPyQGyUDWLTI6S
f32m///y/u805v7vLu/LR6P/+br+68v/fl3b0d9CWpYISGMeoJSLz+vvNfK2/Tcb/17EJU+tG9f9
/7yuXfdvXLigGOgOdXD+JAQf/3Fde39LMIoQhoQte4M/xP/Wdc11QR7wP69si9wqqAhy6f8SRCxz
SDVdb8mjWkhIhV6ecf5Ai3+v/XzZFwshqhUTsnUsRqu/euxR5UbUixqOC2rTtA4m/Gcwc2bxHWi/
cHEtdgpseoKt2ZdLla8rzkiPE4LihpI+/5hPmEBWQ9aZn+0sHSDhRYMnBPrngElXufMqqyZZr2E5
SgCJXfRmt914sksRbjze5HdKqPAApt3hSMzASnKuTXAhpk0Yq7WTLM5r21ic+IMFf/zkTwLgPvkC
TCfUHGXO6H7bCF8lyaIRVXdBUEF6NldpVfHTMhEpWatEjFcSv8jYeT3Wj1ZluZoFBEJpUpaUCFBU
E1gr4ULbXtGarC+OyLsjVhQslwUG+E0sGILDir0bqlP8NsfjxCgRh1a4GjkWPJBB6Z+lp4tXjFfq
nZXTeJaJ0mda1iOWV0v/Nv3FYh28is1SrHrGOwui5pFhc4DubzXhlh+Gq4iJLPmVEEDz2ytDlzbC
sDN7nwW/JHCmwx1bOp8wGjr/EDvVUwTffk+yuN3JG4MJ670I1aHUMBoLdrFPNU495tusxZxYVALT
m42XB4KrC6lymfj+o+LcwihHPkRoYRiyzyzV+m43DEP7jNwB8sYhXvWu+qW60v5m7fO0CN851Ild
khvB6KjFGqSstfalfGcSHiFfJy1cgqy+sOmAgEUpL0dYujg4ZySpu8ZN2m6CoSyeeubHch0bJywZ
Lqdb+o+n9a63gSzqsY/rXe+/xFFydXOKOLCzlrjU5+ShKhDWsyQH2V6H/SocY22vs1CZF7DuRCXk
mMDlT+MD1hj/leLejCCEnj4E0dVrwvj84FKVoSlCtU+GU9El1t2RA258DutyuSp2j690P4hPxeCE
l6B10o2nVXVhj2x9RbiQtpbvjzMuRhrJeE9gp89sKznNBuMG/fbxb5mzalr1HdTzNq/gDplo2jSc
3wdMdW1KcqrHkRpl1TXsGdqoRcLaISkOWLmJlQjmTuyPiwryoykm61tAtv8KbuTSPvK9ha3HTfYc
qY1/QzpXyVuuL9AjSPsiWSyPAjI1VzMOErnH1tWsyyRAgqykoCixGN9njks/7b5NL6SI7HvWttYz
izMP04FXPGQyUFsA6+Vb6njqZSkjZnJQx7F9qDPX20xNUj9RrGMel6iOn625tT9irmRaIm2bqpZO
4QNoZXJKMQlcqqrKwD8S86waO7zn8Rf0EId7c6iSaTwtqH7rBV3zRzO24aaEcntHkm+6bXbISqJg
yJspikwr4CenHjeFGSNQfXq8zrYLtN3ghLtBBx7nWBIDKMak/XCq6GaPbPyG+d9NuMR0SfaAfe+R
P92/M9J3P5yhCV97gP6Yjf3lKS0daxuQZNy4NgYOzv1LvY2TPDuQiMCZmzndg0qjYXsTTm/m5eAX
wtvIz/fWgyuwqpwSLIC70cf7MUQVVP3Mjp/h3akdsm+yBQkav+pWU8s0QSglRxqHOBWH8ry4Yvwz
TzTQPmPpiI5e5S0vcV/FPzDU/gB9uk2Egel2UcOSXRe7i9pNPk4WAy1/ipkQNHqEW0rXoPdgW4um
B2PYSc9DjPU3tL5wqT2k1Zw/k+Uby5V2oUyOcPOXDaZ/1qoplXbbkh6vp8hozLu1x4F29M/tkLl3
bm/8TWTPajdkQt8LvGePtUuojtrQaE8IovgDpWd4IDbZXtnauwegWfNPYTBFFuHgti/4w4hr+1Ve
bIWHPmxv1dQ5dE8sRq9jL0drx1vWrNpRObgI8qpcG1XnR1mA3C463rcYhVRL9Hz5tUxR9AJZ1fj4
0uvhKJw43aJH4A7EPGG/ANnsjkPkmJ3OrGabp3ZxoHvMunS2nB9g84J9C+FYrOcw0xfsbtOLLdOC
wuGs/9CybXc1b6w7Ko+yras0N/k4ZLT7gG588hQ2bDJOJzn43obWoLsCu+czWo2zqoXo7j23T/Ys
hEltRM24fNetO1xAVfDkpRyl3apbKN2lZPCqAuIJbPutddJzDASQ6Xxg5U6ONTVZe7cd/F85Z+8f
7hjqUya50FCT7fglL8vxIVe5PnJiM1hUe2vPk9feQUu379qwzPbAzTDTKyQlD8Otzs4Oevd+KKU5
9G0wH25BOLJzUwdTNi7eHB/T9KA69cw2Ovj0+9wZuN8K96XyS3cDzQ9l5Xb4vnjL4F9tVS1/Bl9H
CUzlpLlje2g2Pa7xjT2mw69m8qw98Sr3PZJmIbI+Fv7KuJX/ky+pkGlh0VJEVgbzfWOToi9LqEtY
oqQ+zI3v79IK1dH4wbpZiGHYney3YqFcc5za/MExlvxjGjIrKHIR8g7h1mgFuZo00MhEFHOKr8on
ummSM8oh37Hol+M4L92Dkzv2KR479+hZnXwe2+k2wDf+CZk9InY0q3ble4Lim8TM4Kgh7+9bO18o
kuCE/GQTUP6th25+8kZawjFT9dT+qMFyHjEIBcGqLeL8VeApOIFXYk1JlxHrboKY68mveNyjwFIg
VbvZTVrqPCiRKnVP4PfUnSCcfO5FzPaxStEXJ+nxc9Fh9xCJWQ2rKGjS+6A2+UnozvxuvILWjp4h
hmO8/FP7NvKbEdZbpkcfF7Gf3qm+7Db0gBZP8FnKb0IUgpgOyK557XZWf+rdI74TciBQwcUmOy9s
dxug6TN1CsWQpDibyJU5uW+9ZpWIPnNOSM2qs5PqoyNpsY2sGVRU2uB/wD9EGYVtnYwpw8eJjC+e
FppDj35GOY4in3bAj4Gpqseq6GybOLQ5YankKJneyGkBzqYZcdgTKPK2Q+nFR6tz89+6nS388XZF
PCGu7HNbzYKWDPImCASV95pjgdnjfqKhJZuzq5RReogktgzkKe86OYk+mnzQQACzSKwT5I+SWL1E
MErDlvs3CKwN5BqEmyoX80uf1upE32h88Tpnemolk0bLyxhbPJHZgCqse0/P0yOvtvo488Z5ZHHO
szWFlwZruiJtLsreOdFYgbeo9rtx33Zx9OwEo3itElnuStNwURM706fRja1iO8mJN3cdCLlJW98o
YLQ4Wkm8I/2V+j2X6bAxS5mdpp55beVSPLhjlxUffSI9L3PbR+85rJCXpTHmWbMUOnhhbT79CbgR
8vJ0bGdhcYtL72MJlNzFQUR7WzxuFySHVYkIsrGUl5OKn7rq2Td6PNjYP085iA4Eo8ibdiahCyli
WX7EXzVeJ1azak12czhApIVKAPZnS17JgGnPbfElZ2d4LK00/TVXVbJpXD++YklSOMWo5Ls0vA3v
Lcs4hGdT/6EIO+IJhaDXcYXNGd8cR/X0uXRBUtAuQ0c4I6K3hwCLtqCWiCKUwSqEWLmqj/Y4HNk1
1QNkCNaoNpaigdHaqD495iIf75A0mwcqrfETBQiQU6ica4KpFPukP020eGCw4vwQundDlLk7BfWc
9nnI/2ATyFdumpFytoRI9gH7SgCx+2bbq2uPPHJWZluNL+CnRRfzzuvn8AFiQrqZXDkclrkvKGck
WLwNcQJgwPC8+XUIyuhsJTwi2GrJEe/5nGzo88qI54jmDABY4pJ0edrLYZ7XLSrT69K6apezcNiS
NuN9YphRrW1eOs5jlYwAcqHzrmvKJQ4CofnR7vysoNAN86YTZ0AcvCE/SxkH74TMmrW/FGKbJKG4
El5Jdtrxi2NfuWIn0ri5Z/cmj01t8zuw5mgOQxRwp6t+3I4FTnGesNb0FZTA7LnKUU4xm4mt2/fJ
JZba3sfktk5htyT+GjQnVV3huLaWYIJ/36Y4pF1K+1L70OTj8MBOLroD1EJXWYzDZJuVQbjr4GW0
1OZV5enGp/7tsdjEtuQ21iHg5noxRoxfU3yz+GIJffRgnayl8JM/UV/oven78HXCVHvxyolePRyg
n9QHlU8pDsF7Mlp83rYvL2GHIxvLlaRpjVf+rkqd7Ie0MvNnyJrskfcAxtVx0ddpqPVvgjf+ibsi
+JYTQJ2Y2f1RObH6lJjtCDXBddnY0Y2tCxcsek20hV0lw24ADQCp8KajaxQafsRyDOo74MHEsDJr
8c8WQNd7vDycbkaL+w9jYL3WS5LteqYz7HW3PgTUy/BzCIr6V+BlHZHvMNgOGt/UXMXWdXbMcCcy
q3iNtMTFQTTVWTk+qcs+JG6wtntuQBtMBjLPbVTgrPqg4obfvO4m96wSOnlMZFk4ZYOYjkTKjX9Y
vEDLbUGF1YEusvwrDrjAV3xoxQoLacIqtsXm7VmN2cnGVD+wA9BKmqTJj7RxIzwswsxIGPjsIW/M
4Zpekpxjnwn6b46tk1lB/Ojv/bKov/haipckNtUVhp30nEYOeTcna+yLuwS3EyNxX0ImZEccHRKQ
KpgA46kyr17F2SrrLdHBss8xngbzdM6bBX2mbKk/aTuPDkhLZeMTXip2wJ1ttdukjlgtZBMOfo8i
1DvCBs7VLTlbN7YVfc9+H15x00wnQhPx2SirPLX5Um04DY0PEsvLh8pikpr4m7M27s5uKPwtkXnF
cxO0ENKz9DbBoptT0/rDvSkqdejdUH24QR/tCAqDyOEERsC/TrbL0gTv/NkeTVVATfC+uCn1hJm6
UtQVXfGJMsex4t5p9hn3OEcM/U7UvN3PXo99oIOgQ5Gq8wNiebenrZRdP0aSZ5qn7Auu8omsQyPU
GuRtch3drj65EeZ3motcyegPVwnOGFeLFMeAg+0qoAT0T4SL9h0yBHb7RS8ZLuPBe0kTrekhqspn
2D3+RgUJkarAGXYLkuirB+Phu00m7r8syu9mCjTWEMS4ReOgeh8paYBZRnhtZem2OodOJTYxKs+a
cKC8IK0KWBu3aytZkuBsD9UC24n2psle4mHdtzOqC4m28uzyrez9ye53SZF4rxz96RkrMusw2dML
ctryHNfKh5PU61091Opal1h5wmDsydgK7Aq309JxSOiFzDLC3IwhwzrDdndHgKCnyLCbiU+J7lcU
gCDZ+ljYfuUIDEiBlv3TlZpcYW0Cs5riCfSHiuqfvU6faWhkDlLOfKXqCNG20C5vbyIDB242gpxU
EepyHZo5R+V2rOV3FJU/tF02W8ubnHxnwt56hBNkXZtGt2+D5+g/wqr9r7y8fdNq0ET9Gjvd2fU4
b2eSk2ub1AyqDUjSuZ2XVVUnp8nROe7jasae89ffm4x8e67CuT5MPNMPhPisa4A/ha4alkG8iDEe
z24TviMyprheCKSOOb301dBV+waBfZfRyAsqOZR7Ifr+qlmP3Q1IM9PGG22iwSnnYhYTyteslEYM
FrGt2geN8o5broo1T+zQOQ2BR1MbAf3q2QDr+pWXjTlNygwb7oj6SQ5R8hWRKUJMx0Z9IbOFbt21
wO2jAvAOqQwZ8+uVy1iQDtE9wrS7p74Bi0wZqa3dOm/ZzZ+a+rX8HbvjgehZyg+hITa8m+YhJcef
296lnXkeHOyauV/ADhvX0+0xt2NCjY+GfuZx606e+urzykQbIs0j4pc/0srFkkEclklnG8txsgKn
X2cRTU/t5FBxIMRxZ01PhSICgNvG46NOLbJRArTqqivFBJygIbJDf1uX4990kJnZkPCm7bLuZ8TP
xWGd1aPCpn3usQH0qnAVtwWMQ9rCw+oED8T5botSvo12Gq0bLHDxtshKy6w6mGF/wgjHwIrjqrrS
3xo/eL0unE1pFT3dtxC7f7IaxOMXxuByZ+GO/C3KkFIZ1rd8g1PuUX2sNGllVeDAByR6nCnPQSjm
+cr8otLhgXwgF0I3OC8eB9qdrofwR5YiqjsonOfAKatTywBJ92XO4NryTrlrFUm9pPAtZJOlCIZd
TZTCXflNM77BRCEVgSIzSxz+UbGvVRrw0ho98SKnOsXgycZt2PahJs1fuu7FzRwJqYcsE1WX5fhY
DnC3+nDUX3XFAWoW8YLRHlfzN67XcEtPb/gCI8Zek37u74cg4UU/pHl8gBDoXEI2UNgtzNC/jEiY
e3fo8rtqTCRApbDgR1Mm+TqZq+WxdfzhccrVwCfdqHqN0a/eiUHDu1HDZB5NtoQgxDHPYntMyBkk
RTft0Y/tTWOB7TkF8QLj37C71BbRQMxeZAJWQcwbmFhRQ4445drInGh5xgxhsL4U9DvJ2rK+ddck
97bp7W875Qula5uvqmT/nHrWTC61507n22EzY7fxHfFX7wibosE0rAE2zVmwvMdT3j5U2MlX4Cqt
r5H97lbbfV5wqG0nHvqjfMJvHP5aCoskGuWFv6BB5GjWJUUFoJCuHp/RL8Xqcl7xgHdW8N8wFjrj
HJ+ztmV7SMHvA0zCWzC5r7zTIvP+VUTG2/MZDJs0J49ik2zGLQiZC6NL2DGHUymkVwCPb6/CNjh4
OfgpXhLzbw59rGPyVlYPhCXLT+nVPg8D7D/vixdxuE0Bzq2WofB3fg+oZB7L6Ufos0DJCme8zwJq
szKfrUzpFd+k6XZLaF76S2yt+ybhWBXuvcE5ZRYHnEq8u6YovpKUCBVcyPgqwjRjL0CT2arsVUXp
Wwr+UHDAvcWKxc0jQmxccugiiNrjmeVCKYNXRXsTOx7T1j+0O0wn+uwIUU+WqvaVV/k334tWR3qu
+VE43RT+6rD88AxIpX3Pq1IQWQdceWFMw4eKKj+u6lh7G8qmxuNEPPXSO3F+5ATnlng8sD/x2SpK
7QS/Ay4n4u9B5JFitmz4VSs20hL0yWzis5VJpjzAL2bX+q78KfKgeO+ibHmOsjp77mmPRdwEBDOr
0CJGCY9w7m2gjcKlLNJOJtBTpVvgfZvhcfX5lEs2iFH/ghco2mIJr866I//p9J1DrUS50E8bdwZ4
BKHYOjAGYoXLDiqJXPAaFdSMtLUeSI/Uh6Qoky/hyPbOK3AjMs5RE5HBY8SzBo4oHfoTi4PmrsFf
/erEZeLcyvKSQ6BDUlv1IF/bwq1/5Jjf76d24Y0IAyLZhbgR2bT3lvMRk3Q4+F6S7gYy9D/ngGOK
cYUmiPRXmrSmy2Pl5KGL5VU8h7wVNkHk6+eK7tU7jgQYbLOewIbrgwEZq4CDkCi3OQCtK4yS6kMG
NhaohXXWyu2Ev0PQqU5DqJpHJmKCNnmZXcK44ASro4YYG2n3p9YmW7OmP6WBy0RgA7xcC5RLhS7N
mtSQ5ZuFUNa4iRNdfzAvQFwwo8WDTzpD/CJtYm6HOGzZn3aWhTddNM6BfGVoI3MEhVp7JtGvcxSN
F/RFxApL+xIxJsAh+VPXlDxsutFvaErhEC72ucMD99jyfGXSaz0SENVk8xIPaVTbGScn3dMJz/kg
4t2/TqwGNt4Ueee8r5tP/Lb9ziXJQWyip1iREVPBDAj8gfEi8mLyvTNtyvHOxNT+kSHqDKdcXY1r
AhGMQTl2vX5DKKJ8TkyXEZdwTMrfs6lBEhXaSj+CKbT50ZjF5qCm/DHZCHIJTDEdz14M99ld43FW
BI/j8hX/Qd2ZLbmNZFv2i1CGGY5XEiRIxhyhkDL1AtMQwjxPDnx9L2Tdvi2hgkErvrVZPoWlQBJw
P3D3s/faS/xkdxyalihUxarST6XZBNrWVFz3RxdMg0q1saGwNAMxYQfkieBajIICtoA5MQm7uPTz
rbSXzlkwGeLLkOBm3mVtXcgDfdTAL0nGC2+wewXWX24XUZSrWSBuSVTYVe1yCIBMS5lLMEZYosik
izHzReD3oLvsNIafsisSkb+lTRQlz/Q8yoeuyYkWMzGy4KZXw4ImUJbIN1WWDRnTbodMLksbJGjJ
IqSiL9vwraNSc35IdcnRjiRH7V4Xi9zY1iU+h1QpSafGIOI8K0qvAhNiVbvrHK2sUUY5Jp4NETaa
T95xQmcNku0W54F54PbSulRppBVuW4VHGSkBoj27129nEoB/jN3Uml4xDvoRimFzauopf2LPxBm6
jdRwyzK9/FI4Iplv6G5Uz02VJT9n7Fg+pu3mUcw4gTbhfGCN0MjN1LA7JJEDpugIPGfPmQSvM0E3
D+zIJPt7ozKzv0x1TrpDK4wx96D00ffBugvyuhV5hS6bPtq8V3LEchs8qOwgU3vgEB1S34ZmJmdq
iLqS29Gw22EToAC/IdgreWZfXyMxbEhnbiC/7c1Ax1FomMY3DioMrydNbWeQI3Mf4pi5cVT81sjO
EKQ2NgfhtVSGk1ml7q+ih1vfhTK+66qFtOcIncx3Tvm+hBxPUBFSkf3q1Tz/G1a7Aw8z6flrZkpj
t2SH15SVWr9TS8H+mQAs0upKgyg0I814UXJUod+gwDWeaRU7L0v/63HkuBObNAHNEA8m+UXksXkv
bTEz8cLiieO35DSWle4Hkd6f4izSD5ZQKvpvmnydOI7FpDI1Jz116No6hbo3bU49ZJiy6jJEyr4m
1LMl3Wby3HY25IbFjSN2tTW5L6DKUnq4NQcyBel+bsXqHi19xTbfgO0RKg+ukhoABQpwcnEuOjSq
dXK0u1bfKrXVvQoblAUA3bo7ckak7V1OC+wtHtCFra274wkrKrDATM36PZ2ucYecduKU1LBfg5lA
QC9Vu/w+w1f12ucmxz18IRoJikwGRPkZOJ9YC3Svw1+FIHs07/QKRGCBl4AhIWh3RZ00Js+RkLow
foAXC0aWi1rYipNWRyETLO8zAFS5LKqHnhjjJWge/Crt8mxQdv+9iuZTmfPfWvf1u+zr/6u0ExsK
9vm0k7tvGQSk+NsfCprln/yPguYfKZeG5orcEuGKJVbq3woa1/2XjegLJjmBH7aD2ul/FTTOvwwH
nzYwfw5iEcxoIL3/R0Gj/ksQV6ZxgKnCNOcfW/p/I6E5I6AR66yKYsC3xFm1cUT4Hh8mjmdoGCgK
SoupH286HI0x1V1XvtgSDUPeoJTZWChBj3MoNHQxSnkynK65VRIaGVDULZqSBsBZGLmdfhdUmvhW
cYB6jFS8y7tAQPKZNPJM8CnFXXwcnUh6v932x3+Lfn4PNdEXePx/aoGEtvz9N2a4m7cu5pDePGK5
bfGtJ6J6ax2NpVvAyabcWbpu0NyKbd7JqdFat2FT1TjBBDZVT0Z99VZy7PZ5zm20lz3CfJprtHQh
Url6dsc+Uv97JA72HuuH+Koj+PURfxf2lj1G/k3MMyhtsDb139PYCbYnqvKlH4R5O8Na+q/Ucf9X
7UQZ//MXjmMH88BKrGMauRkoRTF3P3QTrhUKC135zl48+2LNMyEnTeiKidDtihbIx7f3TzL7//vs
ldJK0o6rR1HOR94+yqNrqtrfLACCvwZZI6P9+DOWa733BFfU90CpEDBxCMjgMuQPx5iK73GjqC9A
0qMbt4xl9m8pKyUmfCvfGysL8P+9T1r0ZL+NFeJmjTihpX2MuXu/MF2L5yZo1Neu0ZHST4MzHVgh
G7lnq6PylMklGMQlzJfDw1B9FW6tvmoDDdJxiIYDTseKnU5nusm2qZaFlqK2084shfZTU+IRizk0
+Qv36H3FG1zMP795qUYRfY+h8zlu8At3PpmaevPx7T93af3PS/cswhDzz50/AYYNo+KA0OzCyD13
6VXwAn4SHHtj3/mBXj9oavRMk+LKG7KSirpRbSSRUfOtW1RxE4fWJUX6fwv5O6PkzJdWF5Hqb4PE
AabVRmis/CWMOZph3hXNv1+TZwfguUuva5WdmaYJL9vX4aujutxmau9d961XRSLVYXI4YuwA1qmg
kxMIxtOFaXPuW69qQE7Ife4aVuu7tfGEL+itCcwrb8hq6rd4rThKjuhPCPc7gF4PcdvdxzdkucQ7
c30dPVjIUZiJsQxrhW2XXcwOfFeOuT/hqw1/ffwZ5+7MalbKnrAMhBydTw+eA1IUUO43EPL5lc90
NTOzZNBsoKedn08ucH3ZLBg6rbzysa4mZ+GKzNToj/tVAn+BhnnX1P5192U1OdvMzNuhqjq/laoX
YuumD12/XHNtx11Nz9YeOZCRSec7+nKgYWHLGvbXXXo1PQVg+RGSSOdzFuDBINrS67xws5dp+J+j
kWiRP4vKrMSD0XY5RSUdpy9BnmqHoEndz9kwzCcntJJnPJTDhVzm94cl8Zt/fliTTGUazcyqMSdq
HhxKPJkXfse5S68mrNlrtGDDkFukskIaTTJ746tGu7Poxn+vu+AnTR0AaOtHAFSEzYlNdeWVjT+v
nFcg/OOmbX3VcD53OMPJeb0QXrPc0vee62qKTmQBLASB1neixNobC+qrA5JzjF2OrGiFKYfrhuZq
sib6EA8kUVGDJ/oKNizLTe8o8sqnupqv6MVtaAY8Vb0Gqxy8jcWlFMAz40WsZmvghmKedLf16XAt
IAv5JR8gtVx1U9bxqlURZ3ndcVPQdm7xpPh0sK8rBWI1XyM3BszM8YffWGqziSvT9UDthNfdb7Ga
oBq9sAlXQ+vjjb5JoUpninvlPVlNUOQhDMJsGSgWPDXbLk9N2V3aDZx7mqspGo19NpVlx0Ryh62A
NjOF/VWrUEes5ig0o3Achr71ITh+dmvzexWkV97t1RytW0svZkkDX7cWs7PYNvQJrxuBq2lJTEVJ
Zg0PEtzLrtL/Rg9y5QBcTUlsUAXaM2qWKIyjrWKMnJ4vfOfldfZOzXJWcxLLiCGLkrE9GI7hlciT
EAfO83Yco+xJBfd326IFdcGU1BzvoVs1H7S2Tg6ofVUM7dOQ9vBUQ+svTpMEBJyFQppzwkgjw3ks
nTyItmlcOd8igt2f6YXYIMTt5FVtCYpx4xbCS1p7UnNx4xhElISWYe2R0md+P9Q476N4VPFLavnP
Rod/18JbOIw68kOpQIFVDMtcHPmlfdSwmb7FmSWI/hJtD5is0p1PknyYXeBm6rMy2WW3UVFtPetd
n3QbaO3jVSscoBd/vlKI5ZgalyN5RCHWNshAoTaXUjfPTDJnVXqg1oA6CZgJlSueg1J9VvGSXHj0
Z578qu4Y80g22TJcg/iY6plnl9l1E8FZlR0bbHkHoaf152oG1RT33yNHvfJer6oOsNKcvJas9RNk
RRsNhwOJD/3LdbdkVXecrpBzq7K5ISjlBl/6qdSD697ZzqruzBUYsLwoFuHeKLetKRIv1RBVXvfF
V6UHCY4o+ohZDIZrl9jTDXTIK4fJqva0vJVczv14mL0Bp0nb6sSxXvWt7VXtAeQl0zLTW78PxU5K
m2C/Sy8nbfl679Q1ezUnoXUPtYExx5eYaL4F4Ag2YKBNL5oD91NGLeBcnW7OvZYl7SlP2E3B06uv
u2fLEfDvq1eJjWruQZD7ItLGG9WYBZnjRnbd23GdvJi0VWE6nG+y7HY9S96O1ZUT115NXN650VR2
Gg+kzQ44gbZuaFz5rFfzNu7HFPwYwwgR7ie1oI0ex+OVN2Q1bYNcxVaf8k6HUvUQx7QD2/K6Urb4
sn9/kimdWBxKZesXevOYlcNOaXi3XDf8V5M2b7EDWcvXlhhs6pAOzdt1F15NWQGzcO4Q1SJIkGBk
aHpfPAJeHtc702oxAf9+P6qhKIK259ItwCOiawziXT7+0str570rryaspinKyMDujsZiN+ts+OPW
1NL7RZT/UJHxd91+2FrNTezLsxXVPFERtVBwg+GJbu6lR7rE1r/7K1YvVV0pELhBPfGNebYxl8l5
x9lKwPkeNBm16vKtXk3qiTQw5wQarYEyacIhBGXxy3RxBX98L889pdU8xuZj5hN68mVC3EVqQRs5
vvgbz118+ftvR6KxgZigVHmTzRl4t7x7rLTowgZaP3f7VjOZlD00v2j0/G5MUQ5xCJjdlzKivWqn
wT6me6YizKnqXWUvnaNxSDHVVcpRxK37UttD8/cE3uRUV24Lqt92HzHtYEAZuRV4v+qtamCemVFC
3JaKNd5ALQium8z/NNd+uytzAdMEun7ja1WunmCOBZ4FIsS76oHqq/vSTEiV06avfRvtfACT0xrV
C4V5GRPvzLt/HsVvX1wbe2hklah9VSnFiynb7hQVtoH4e1Cu+/a0Kf8YMVh89NrJeao1y0yW+pv+
6sG4qqGLpKCnEcZ8I0Vzcr/SBrjugVqrIjrFUdrZFi+svFtUAhNYKXyMF86jz8yhdeI2kTPcBtw8
Po63O+heL6TIXrnpXwdrA6/KDGEzP5uJ0DbRFb7d2j+vGodrekgW1npiTswmXgGnAcTlNkcsd90d
N1e1E/E8YnRZDUeYbeWnTg76Nqb3dqEm/tMDfmegm6uiWE8urOxS9McaeNGOjMgJArXy9yRUrEF6
H580yRlakADVxiTUPsSGRbxkibS214vphv5Sf+wQKB00fAo3gzHqXhHYyWFKDO26deMiEPijtNKq
FShR+uOEpcNXGYIYdlXtwv1d3nDv3YBVEQmakdS+aoYCNzvyRDRcfkyUrnroLAGENtThWLtap194
n5/7tNWkz/UqbacE5hzhkf396Oo2UTmxiYtHtHdokJYW6ejIC6ny5ybUqg5MER6whpRVPHKlOOn9
4Ho9IZHex8P+TI00V7UgoOFqD5ZmHDM3q/xa7dQjgVKNNw3R+P3jjzjzA4zVwgqploLYXGh+g3Fx
0+Xpz3gorqs2CwLm92FljXafgWzmOC2afoVx9VdQplc1dR1jtZpSqsGtYnzxPuQgob7p05W3Y1UL
LBdfdF4KxmqRf2UFmN6LuBJX3o9VJejmThZT2xt+wcztugVkGoFJve5BrudwPiIls9mdEdR+w5H3
pk2Ef92lVxM4mYumGqwIoU7RId9UOfR/GWLrukadY6xmrKvLACnuzDCBfzCyqfLqarIvTCHt3ABf
zdAm69BEq4nhExifHPEQEsIt+nBHZIZ2SjMTqm3UxT8SVsUvdW1jlWiEcuMWlbKX46js2tEJTrwq
oUFedzdXk9og9TvECWH4XYxUyB7g/EIpO3588TMVQ19N5zDXeXMgwj5GTUl4VBQO/RNEc/WzMMGA
f/wZZyrsPyKo31ZuRpiXpGm7zbEgt9qHrZA9L+vbZxPg+w6OIjlqpd68fPxhZx6fvproljbhA+5C
w5+a8DWZRz/o0guXXub0O+8lfTXXC2nVNHJt3WeGu0R3JyTAq8k9XhOswoJKft0vWM16A5Nlk7Wm
DvPZ/KVa+YHW4nVVUF+N7UDv5qnuosZ30QcfVVnPu1Fz0gsD1Vjm93s3aDVSUXxnsw5JnUA4lMy3
yWArryB4MpSlCnqkKNGbz24QG49s+WKAlzMm/cTViLPHaPDYzA6eIPJjprtBTu0vLcDZM5HadI8B
jMRTR+LJjeqcjCvl74Q0rn0uYPXQmq7xG3cRDl2SmfCXTMYtamBcAbZb7s1cll9ai0yvBOXDF5Vc
hb3jpnZ94UefGW9rUWIFyr2ekrDxa2Bvvu6mhCPq1ylNnLVMsCB0eI4iWfvITQjUimJ7o+OA2X48
0P7R4r3zvNYavX50IzGRnQddqbVPKYpQIh/q9GZqyO7NpoyC4EZaQWxIOBOjiWpcfyJKnLDmAoAW
Fihl9nSWlsUtclAcTRE+SZIfCwxZRN9ep+SxnWW0/VY+EhPKv2GpnQ8KfLh1MXPCdCZ18OOb8H4B
tNfn3SaWcsLD0tGvNUXz+2YodhlU4n05wPD9+CPODZFV3ZjHTJ8S4oJ9gDW8HzJjBOFcNVdefVUu
ujipMJlFum+QPPUcKW5/oylYXT7+7mdq9z9vyd9ufoTFu1PyUPed2JX7ua2Mx6illGNCdJ/QUzqv
hmyLLx9/2PvPwlnrBU3OwUHpuABUGFRfBtcA1TbV8lFFY3nhcS9LyfeGvP7nYIJ5HlVxRkZdkirm
DT5S83OuS0hpMAiO1SjZnA86iWBkGlyYZefu4KrmOkmuDx2062Pb4PHBoDa2JGHJytgtmtTTlJfz
J2jB9cXd6VJt3/uJqyqc9K3qksQ2A9Ma4P0FRYPhbVTjYz0SDerRTgwIrtTDE3ikwusH1dlW/RBs
K0cIPwcwfePAQ9nFbpBB2oAPGGnJ20g0By7IeMixa+GigHasbUpl7kB0VPW4V822vcUpKT+bwWg/
6EML7Y/Eo+bRbYLwoSvRwxIdLPYsrtK7qQuLFs9UEGxDYsBwYisq9s5Q7qI4/trhssfP3FvQuQN3
//HYOretXiskSwV7sIlw6Qh2o622hDmHvxpAGOoG9JXylVkU4kEhFHaMe/3NxG95ZxMnjgnUTT8r
o109EiJhb+zA7LajxPYdmyHhSoCTo184ruR101ld7YESYuLx8rK1tpfNL83PuyLXwgurvTMrGHUZ
o7/PZpXOgEAMvAAUpzt4icZdaJjd18osOPolWfK6JYy6qngN9i4lCWR/HCXGKaeG3T5x3nPhUZ6p
p+qq4lkdRvJeZv0x1ExyDgNjBlpl4aS+rkasRZijDlmx7Nv+WGoKkEzZmup9VzXpUzTNYNVLo8QP
404cKenTpWXEst5+Z9Kqq5dcNYItgnfbHwvFSb8bWCGrjV6KdCvL0PXyPHN/pO2opvh38uBmKqqw
unLArSpigLw0gC4zHSvV/Spr+44AvunCtbWlyL33s1bFj0CKWsow6o9Rm5P/66rJcNMRFfrDrPp8
H+YYOr1ehWkFqkldEALWHdCp8VvXBYgsPp7554bLqh66LEtNEauFz0z9a6BEebT1uku/cLlN//kL
4br+OaXcQAxGWDs452qDg10jvUmcEOtqReoYUaf4PQ92Ezc3wZA0Hr0ukqyMEtEXSTPpZqi78cJr
5sxiDpzan1+EFS8A/0wrfLJkl2AM0ocEtkCW3WhJ4BnU6aEok2qn0iO/lRb0F7Kbyz2BQrqPPSDz
8jHEEwi8xaPpT1ZIiys0c6bwQvPz/Zc7fKU/v5+B6LCo4rHwQ9HA2jFIyCyUqSX4PTMvPOl/Fgrv
PYxV3enartLJQxiOY8BaXwQtKNWswLC2sUgBoKEyiJMxofOA6z/JHRlEbDGiIZp3ZRvxUPrBeGkk
CqFLDogzE8B2V7UqS6vRIiQeJ2wdz2+N7Uaf8VFpCfBROXpmWD5HnBx5acbsKPQEVx72Sgv3XxCD
DPh4Ary/5gGK/OedL9qU05gmmo6AgLWx3afBtIShecL5DlfXH7viqsWi7a6KWDsErZwMUzuks0IC
UN8DGoW7gac7hBgIX9IhVuFCkT43nFZlK5ydyK5Eqx30dOr2NVCHU4ZX28O4MVwYTu+/LW13Vbzm
Oef8zWzUg9RNgAMBkIFOF5+BdLQnOqTB7uPH8359stf88Nnh5KUDE+MnkwGtqAdidqn+nrn0Wsjq
ZMANFNgG/hArnqsdgcRdGFPnrryqNqLvp2Yezcw3Rdkc61amHhQf48LVl5rwzjxeC1lRCtc5IciZ
j5e8GjepvVjI4qYx7zmQBw2XwfHe5U718+MncK5urKWtkdlURp7UGRTuxPbbdHB+BnJsPtsgiome
TIHQqkuO6hijB+H/bI6ZNBLfLq3WGzA+w+5x60s148zIFquSMZtYwi0bSKECvZvkEKpE5sngUr/j
jOLIFssj/W0ROLZgVKKgzXxVNZR9NC7LbkM0gwvgOmzA1EmyzdW+CB4VdvHpvgIz8wvM5nipe3TG
yGmvZbOgCDWFA9PRz8bSK/RMgz85bFpHZXU97Vz7IVuQe3XxYIzTEZHkjtbV3k2JR4LkpzvhL45D
t02i3HQqlKeQDTv2z6C9g7vu6Yl9sur0wgn8uYG4qjJEd4SZrQFoGDRL9VJLW+CisVXQ146JIsag
fy9scsUvrSbeXy/ZYlVyYhXTeTU3me+amWi9HjziD52I9B/KHHbsIDEbbMG9WD8s15l/aqOmBZsq
SmR70mBSXSjj/5yVvjf9ViumjPTdPFGtwZ/gYJD+K8LklGUFsb+DlXxn2xP6dppoR/R23uz2XuHM
/ujSfY6IWz44aV+RCpW1cqOYerKrR4AJdh9PIbzPpN4XRmW8Opa7OODYiqayB3lZu1X9GQN58JJM
KmeBqtTeyKiTtffxFD/zDnRWN7ZhPAsZRBzzhG3+kOSVAxyyRtfbzvN8O/S9dVLNIMfJPo4XWn1n
5rGzuouK0hpVZysYWmYBbS20gX4POFNvwiKunz/+Wec+Y7X6rMqQtMBq6v2a9ICtw4Jvl4CjgqvT
doePP+LMW3AtGibd1oRzr/a+XQ+xF1l6f5ytLL11wIreK2CxLhThpfy8M+jWCmKi6tRiSX3z09D6
1k1m+Hcsa/F63Y9YLQzTmTQ6Ayixr+ZGfAo7YhU2llP2Psap7JHEqu7CQz/3K1bFW5JdZUR0X33X
afc2oXhtmuw+/g3nLr38/be67ZLQM5OTlxOdDol94C1oXXjdnnnEa30rVbiQoGE7P5sh9c5ZZt3F
FkTYDRAI5ZDmsOAuFbhl8L/zlNdy11YLYYb0WIIX7osOQKMn+bAgP9lkX0IiXQPoDUwfPYqTqL5E
MPa9q+7eWuoakOpOKh0cPdhX6jGeivZQWO183bNZS10D8ryh4Er4ak59P9fZN2LXvl33xVcjivik
2LZhJ/pj2Bq8MaUKDqq59EDODCp7NajCuirt0lXYHFtatW2y2ETcHH35+KsvX/G9h73aD5QJcLA4
YssXh4NzN5sxORCtab3UqaF9/fgj7H8e4HsfsnpFO8rIUtxm35toOf2RGap4tC1jbdpXiZ0eI1cL
PwdZmu4IACzuK61KbtKwrze9jlHD08Zu/AI5ot/Er8YpcTiUNJSHMu3jDey18qsq0m7vpG6uwwft
AMIQjAczVu3eCLjonxKdcBSvtlUDbj+JKG94LOh0xQnjAG7NRNKqiate3Rig4IF0KsPPZErk3jSs
4UsaGfJJDxWF01M98dooaQ/EAU8JofJ1vYmUCMJyr6cvfevwBiEc/AA+O2zrL8EUqBs5jNGDkIDa
gqIgcDntrBhwUA0RhtPKGf6cqTEOPw3zpELEy3U60mRJNF9iF/zORgum9KZvFvo3vFwVHhNf5RBx
6nvPjqHYBr2dvmZlGQAEzuRLoRYKGBkTZFGvknMSodclsWQc1Bed5AZPIGV8pVMd+SSYJfOWJJn+
ziV6eWfruj3uysgEKhqFyR0hYO4haNvAAIflFttlOyzoQ4K6gOjRkl/cWJCurFIxDi6hkEc25I7n
EhJ2CJNITtsibKe3LI30U5xnZrl1IwWEq5rEo9gOU+7aJLW7OfkbXU67ZS7qx2yazB9BryU3ubqs
I4ld7O8k5K1wm9ZD9GoZhG/AnWQG0wLXbV6nqm55JOQpyUaJgBpBtQIUkrS1+5fiZDZEeDPaFrJX
tjrh2sSW6kLXN23udDvXSgEXjdESVM4hh6iN8VOi1WlBwGTF0XuON8qK6XOQMUBwwo3ZZEblu2Mm
B/qHVUV0FMBFYxMQoZpC5OzjfJ9EUBo/9WRkjxtFmEz/VlvikYUJPtqI2unT0hx81jkjdG7Gttem
J4cf8hZUg/iWhx2L1cJRrCP7weE+c9SIT4Ur4isR+eQ7wHBFshkcdrm9VMKaAF2r0ba1A88awrsW
f83SMAMo52TVq1IrhOuSzX0oJrv6BIVT3Q66BYJQDuW2EjCNNxxiwzknHRrWq01AhT+yWfym6STM
b4ZkAjaVN6PtlTNBEpusAbm5JUuO5CwrFgCliKNccotAu9AuAPQmJBHl7O61m242mgEMeBVaksjw
Jr8FBd5ty0qyQ2gqTr08yLrC+VXpeRFxBkEGrQ1INToAVUy9oDX7Q9UZpNcmYQF/XdHCgZ7zIBPi
l3vyQSaYboRMj9WeHE55nxCDd7BdcoaqtHf3uU0mStcbE6B3uteCnABFgw06JOBHtUzED7GlOneu
WQM7dm0Q065CyPhUxou/yB2ygwR8eQO4b672RJq08bZp0vhHrHZBc19UuKkfZKIM3+NQzoXvJG3R
7UYBdRGj7ikDSxffldNQLJBjrVY/t537C2xitARK4gE/gFaVkdeqsf1AuF9yaMsm/RvYZP2pMe3k
wdLJRx0tm6i/cgrBCQ86KMVN0sc1LUlc5J+hlTcPHIXVT3z95udA4Ozgwz9tX0bFzT5ZUwbIwxZk
1nTM8l3HMADVpk3akUBmkq3GoT5ZvWzqDbsWYNumyZXnWNNchpeMbgn9iA96PWmfaN2Lh7KCGBnm
k3weTLY6nEimzhPySvibcahDn3PTyCtL232wCL7A7VHDuCKd5JRpcbN14r5m7ebUd9ikM68AHf8S
NxrxvOasPnGI6exizr02JnzefqMMiu0pE8/ARox7wHdQg8mS0ZtaZ8pekI/5lpmW8wO9CEssMnO/
a6VDDVBjM9ng1S22Q2Sw19Ty4aEuSsIw7LDMvTgL3T0zBSAuCNthVygVODatLHY8dHnjjlX6pJpj
sSOIpto3qkN80GSZmtykeXNvcNTjWPWiaHTS6nZEUmJnxQ5I7VEkbLtwqxfGrphnVSeWYwhuG1MM
P90hary+zKjcsBvBIgaqV0OAzDcdtHpoXYLwaKW1bCJ/5PDQqk1/0MuqeCkTgxwri/LfbSIJ3LFM
SpLFwPNPvmp3mUEpmNMvouy7T3Xc0d1wSRjYGqWILHBxEXzHqiMuFTJmtYnDIHrsMqxRG3TYyY4J
NXnAZJodlOr4XsolB50DP+fVGp3m1zBwlEGHF5moMgfmsbOrJYMz5k2HmF55MeuM/UVgZc43vW+N
YjO1SnosCaTZEpLj3tWuMG7Lroo/dyKXvLkGpV6As+Wr2gTVSUzCIpJEn1vKIlAyST61XhNm0qM6
olpmsUWCeRQ9Wnpql14fJ8QnWJEiH81opD0FET/bYNvM906Ywu4f9fa+mUPnTm34xpHk/Qlz1Czu
5rTirZ5Ybf5YzgbeiUBzH6WmDMcIQFS1US2RsAyIjR0h7s1dyxnCxsRmJTfNUBH8VtRq6it2Ir6i
XEEt4ljNj0mY6R2MAvlXHCb9SenT8JsbBIbvuon2qZ6nYTda4SiwECb4GAB5kxyUjPqb2jjkvJLK
8BaZsjyYLC6eu9GOCS+vTc/NYMJnDohuaTsVZDtRFq+0zxrfDjrjEKRKvTdLTfgFIMSbxuVcHjIq
6xQZEzbFwo2zBShsmk5+8z2w3Vo8uS7Bp55ZmowNO0qhWAvbSkFVpWJUftqI5zzphrLzk0XztTGt
Rngx67AnGbrpqyGC6ptE53kTRkP3UnN+8kpJ1Ttedlohvcp185pc+Zbym8XpY1S+pZZRH8BcE6uq
tt3GhRh6m3RG5xlKmBSe44b2bSrlaOBaCeQLSMkGBl5Lcc8asz4BwRyfJl1mez2JYBUXoRRvPalp
u161A3EagQPeFCULsw1FisTVhoA3Gt2NaVRbF1rHUxdPcOfq1FYfUjLTvytVq/zVtbXz3MER3WtS
t49Nq2AOLhT9pg/wyG/GeKJVh+yx+WzC9hKcr7msswxNTl+hMNGPIAiJcLXGKoavie6GO+lEacYS
k8S9zeQYVb2FIWWxEjBrEr+mLtiVQ2/5TeVOOKCb+oY8n+kQN2n6IDktLfahaSr+rJNzsBlpZVdE
7QXS7x07Jfxh+NyXwvCWTilh9tIpbwvLAcgfd4X1nSRQRKWGWpo/u7AOjW0StLCfLQugqKqxC4Tj
K+4UVvKvuYmdqlfhvNamksNwN0Ol2qek+HE87hAo1U8wAeoIOzPhRlVMhD2RtbwLRYXVmrBlhOLS
jEvdi/ogESdpW0bys2elvWd9xQFTmZXKzWgruQXMXk2mTYmpm/wuc/Z1wg1cv2V2lVvdSJLc7xQS
P2xySvNd72qsObMkju4cd+E903JhgCZRMYA5HqwT4r3ih0LkBezvSvkeG1KJvDCLWM4qSjDcgXxS
PCVy0mHLwhN0qKFoxJuBOyG1FkbijrBkcmTiIGMTgxmuHnm7wb6lrx2Bms9gW266iJDFkKD3n2EF
kM3tRLdINevxEZa6+0oQvE5qgQRIir5t2sylqWLv5mT1ZE7U8rkzkUNKBH9OBuZw1w12cQs53fii
Tl3vOdQ6lOidelfzZMVG7YjRJdjGgPJKixNjaIFuadsPaersQ31CW2eIPDy4+ag9FBlRzP0s9qFo
07esGWt/nGRwz/qTmdQkPRkW0xvEP+k+I762zYNRtY1xqMLW/jYFfdVvp4rgML9LTDWHHKbUYjvP
CZF2ihqn90lcVThTaVCPTEnLUfdRgaO+ZNt9cCX2sUgpQtQlcQX9kz3grLNaizTlnoy8PLwPM21b
WBCsdhPrp5EsFLL19tygGLR5393ouVMT4U6yyQ/Lsud6//HmUTOsZSv63u5xdS4oJNxPJkl0mAgU
yLfTXGY3BZ3be4Dr/T7WnGnXE3B/svRIfO3HpF3Arv1wpA3R7Q2y7T3RMu0dIM+gzeu28gkQwXmp
WT39AQj75aZONNYJkyMHdhtTmDBa08lp9tqsZHfckFGFjx8AuzWCkP5f2mnDLeY8wKJOlpGMseQ4
7/QAhAVR31byGKdl9T1VjODOrUYT6nBZslCIyBpP2bPqaIyMbu4/6WWRfo4CiKJepoiGeMMKoUcr
XcDe7Twei7TOUUcK868gN1UYyUp/W7TsDSB0Iv/pNDkyCQdd3PaAemdQiBwRbS2qKPy4yZ6SUzTO
EOATLeXFSIqVlyZG9oR4wH3NGnv8pFBhPo12EB1A0s/jrhZEoXFGOU/J/+HuTJbkVrbs+isyzfGE
xtGZqWoAIPqM7JPZTGAkkwQcrcPR4+u14j2ZSlX6A02uGS95LzMzAPdz9tlnr8RKXR4u3+tOta3z
K8P+WwWqbrnF80bmflfe/myLkP/Recpp4hYC6l9dueFfUh7nNGKnz7uzpfD9K5HH5aWdrf6L5Rh7
jWXYitPq2uvzmNscPllHQUuesLukO2drp59OsdnHCvD4p2ae8xG6uKn17Nv5nkz/5m3RvfVlT6T3
ttKXe8dNuwfBQScTQk6D8XYyzNDF805GGJqI3g0IG4c1ADWl9Ib5RwPg7Ak4yfqDPvlHOrOjDGW7
LH+H3eSeumBw3uoAzGHRr0QDS2flI6xArFGTC49xPVge0BkkmANGhDuyVIXJBMRNLez/rakpdmdx
6rLQqWIb30YVtZtCiYUodwEnu7yYnqOThT226w3G3ke5axXujb6kjaQVzk3ZmMxFRnWZeeZ+Dqfm
gj2M4QpFwac75AUQ1bqwCCL3/K+0cgYnXlFBiGVniy0yJEId/DACHHdALIwfvjG4RPzmjo9bV5m3
lk8EorjYYioPDqLrmoyjmb4Zg02NRGjfeD8xOJujtQsFhRZ5IbTLMFNWzkJiXzGDOctHarrVUydL
69JWtT4vJX8sWkK3ezDY0LmMgUXvbsver3d+PYqvzr9hSm0ecjsiADe7zwcicKOsWNKLu8EFSw1X
PDpiKd1YlxOhvtS38gEDj34ZKsM6aste7jKg2A9kdck3HMLByIXS8oIpw1pPc2H4+1748klLasNk
orv9JJStuvc9cjxLaj+Eiz745c9F+2IWcxrb01p9+Y0DMpe4r+aVdQu1I1lVJ4MnAcxoXG8ERjEX
kGww9EUagTQgg9wyMgXwKCt+s8qTXhhCyyLRKfDbkOr5DLi2pjQlTB3cG8y4cg1+A/pJX91ODagB
agt3Y746p1IGlhWXqrZeAWiND4Mltx8cqVA7CAD9IHDA/+B27n/Yjti65DZLeISqlfbMaWb7HtBp
Qyufm+oGK90GsJmhOBp0c/Zu5NoNWXtt8l+1OXb71XK7PSe5NSdWLWwjqrPG/utk/fQDf6HrJB10
ph+LwLwU94plY7Kvp1/g1VyoNQzad4Dh1zpq/W59X0AfZZirkGiMXITv4dYtf0D00uBPFG3xtmbW
/WAP9vdiTnD2hpyt8coLQDYBB7QcLmxafX+BfSSFJGB4HKoLcS2eJMila15buxRvrQPNIxOLvvfV
GL4INc18JbMMf7m92yYa9uJZb4O/Z7GPErgIBGqXbqr0j2uW3UY42TzsW9zk1WkquFN3ym3EAiZi
9p7ZwaRUIAZv+Utut3dUVj/SK5Ri1yF/X41SV2/FIiEZ2OsgfwhUdoBdGDTuDIKyUmpNB3EkLSrW
7QdinukpIFcYEYniC7egqcA1zRAk2Qovma3t8bqDSshNKQ+K1qvfTSgFb/C0oI/ltxqk1I4DKKOh
1XLJUpeUEbK4szNr+zN0wv1R9p2L0NOEAH/Kon8RxMKX8HIs8r8htyxveW1k157o9+siUhZM/aVa
T+TrEyXK7GRl4ZTaI+FHpB4QbOSdPXtuEZGfAwrVm7zK25F/4rzW1cIFN9eg6aLWHWorKeY2I/CC
CSv/J+xfV9ubtr1s8/TMalLzyx9LUIdmY+oLhyFIGTl4jpWkyBcH2A8t7Nw+c45BYwwvTVe2LUS5
IjjOXrhsONFb57EEAr/HTSMeGjhTp0r16FNtm5swZFdtfZDSPjTgehr0rDJco5UVtJidBIiFLMif
nNyxnydVlneNbHuy9cz6VEL0YbaTy7ttnb3jmqdqD5oYctNklqd1EuZFj6Z60JNpHfNBKfjJLZiq
qmPkzTtQrTtUgBWzwYCJdgg6mvtlqzbqh7bluAmwn8uRmiGToX/ehB3EsyGwZbkkXfjD4L5ZXq3e
Fmvj0izdIIU1KfOvgnR4SXPPgzyOoCwfZNsgL+RjbbJQ7lly3ztdIE+EpDT3XGosNlrUNwhwTGWL
nZsvIVH7urJ/euFQnzszEGeylMazP7IDtYgtq2Lkc+ejCfgftCnR+tFGJZu4IDJFzIcG3YN0BOro
2pmTbNrqeyK/NwRe336TxJYgkCoblhyPYnjqeDY/ahdaHudI0N+TRm6IaGrBE5fYa/+AMvCe5UBv
ZG7W9tTnoHdpyiSPMzwyPiN3W083pNDNUz3hyyhn4WN2Y7WPtq2718pqduMML6szeut7gnX6WBjB
fF69Cr1aDdn0UPKOfmok4xi2R3/2sV7tN2eEj1lXUD16THwHmFeEPOmA/p2t4pNZV2BISEo/DoQr
0+yaw27oBpcKd2JJD2bEflw7eSAuIXwf+ZpedBv0L6HdpJFvm/ZHw8zlSOBLt/MWzg2i3n8GRRm8
VZ3ZEkUNNCjBCSHSuDBz87nXnXnfglqPcxXoMzc2t1pPwD56ZSXGNhHKnmFIWsajlmqVu4rNnl0b
ZmnCVETKGHB3+Dn5OFnizcxEQIkrUkB7gDoTf5o7+1l6xTC+wlGATCBSc/N3K8SKU+oWK8RO5eZ2
lJtDBkUCryMlYyu64hC4i+VHfjMuJzDaNglHdWs5Z5gP+mfrC0O9+AsYoXzU9e/6nx99PTeZlyxV
V3HPNTnYPwiZNCnTOhkvY2YCG2bk2Iq30HCccbeMjJt3TiVot8xBHnt3GHeBlYqXNkf9sra82yJT
hBJcWdjsp4ChRuTNpRVQf7hoCduN84MW3wLQAYuW2hOwra2zXpYmcCG1MZftg27ZUZ6NSYAWcK39
3LxblYTTauThxwhrM7L48o6yRrf2dbHA3ms9JAJZ/2bB2o/zpqmfq7ELHqpg6A5Qpsv3lT6xp17T
6m0dy/4RpN7w7tvoPQZZEIfa9vR7ELovBnX83u5z96Qsia/E4i45i6WbfnbwQp/8rrjP89D+sgeO
HNQqIy6sKf8al5bRTjeve2Ob1g/tMdQWCpUxyjg1H3wZEKQ/9AEjlhE6hNB29saAJnyzwOHse5aj
DiyXsfjlq1VcmRpgYfJIf5WRYHDzVLpafGeD6D7cwNNtZAz5xu1NKPIOIKV822a292DVt38Q3rmr
lnUEgumMDAqkHt0Hr7k9FxoRxIi8VXZtMhAr8tAw+bj2lpburh1C9bTqIQhQ/4zu7Oe2iYKD4YRD
MINxuhm2faatHu/ZCszvwh5TDNakpUHiCQ1NHspcPlrSDJ4ZE6SXmjUmuqbMCp7bZQ5PwiX8vbLK
/L1Z7OVz29J+1zubRp6zxv1U2E4dkxe3vLG72UeoDvmP1tDdGUTNBDDVw90PBfxcI/F88+/6BB2k
fqy8Orx6kJ0ToXOIFdVWfGeZmyKOeEUCH5cl+zHLTjnP7QGoGiskDFbLyJPKPTvTmF86E+pjp1K/
iqpFblcFdXy5obXVvY8gvcHThUAYs8wjd4q5Wr0DfkKlW28OTIkJYaI3Vf1Tprl5VnpYjo0Ovbtm
VdZdoSWrGjqYTgGR2C8SMCXDmpwhAvclEwClMp9BJLCf09h77PsxboBD5FBQPDFrI5Wz8SXBsbBo
IlXDMY6Qmpc9UoL/0wVJvNvm1n9csPyF2LVK+EjE6uuZIMWi+YYN4zMP4ljP87T5nBmQHg1Mt0mO
crZFm9URMbL6FfyyuQDJzLKfHX6hv0B19DdYbtPCKD5dmNQUc9fiAevN9YA0Ur63YQgSSASdTmbf
K0iGrf2DUZbOByl6PBRbVeB34RG29jyLEqdajQwiMG1WMeXz8qPLbjPEPNuMc5ibFE9iXvungJ/e
g1IgSTpjXQ8zUO2fNN3F2+jk5QcgQfnbclOOJoTyOWlyRoyI3EtzFYXd8fBU25SEa+pePbspdhuI
SAJyh/RlnRZWghVld5ShQB6GVYmdWFdeMHwOCReSPIal4f3lEWxO9dbgmhpDlgZ5Hi4ZsuhudoLO
iOeysWMQuOtrF9rDXZ9bPWQ/zcwAhE2oD5ShX3Sd0y2oZ8upHH3zvNlQ0kyAe1EWtCvFnlHEPWLk
tS5g+srBSttjDmOtpEe1gns9zFYXtfVoXW+kjcM2wJ3F2GidSahZv4DLhF++vQy8SV4tSaLucgXB
zlmXTwcmpLcz+OYepE92EI1Ts3OkM9/r2WYJ0+nt6lRyXwS7OquHpyCjCDGtcdzlmRs+F6xHnmbh
cFfAQLgKYlEupGZqSHn9cmZSV7917kJvUbJRyIzX29vW7cYgoQhoYG7F5pITXV9KUIm6Y8hvb+vB
htp1sIPK/JFx7TLLdy1WDAjkCf+JqRQRo4X5K0R9+S4JyiBzURWMAP0mOwartZxqVO0uagyKsjEo
LKh5tvU45WBwKZ6axOJ6OrNWnB8XvplH0HWKQnEq5WEdU+dS0D/iYKtokeqlCs+u5ixjIp+dVgSw
RwPrmw31dFNfTVmaT9mQWmeyjq1TZVrDNXVc+8F1C/1dNe1c3PVqnXAkeIM4Do72fpRjPXwKy7J/
zbro94ObsT8bDOt7UzDCvYzA4K19vfYmJOBCTVcOd5QTIbiYC1wJC5/HJ/RjIz/0IP34PPhq9d7F
KP9nWnuC5UbZ4OTreHMgu94iu6twfoVDXCd9s4TN0SBmE5mnnp633A8suKHcv7mYSGP0XICs5Wid
tGiNXUri95kp1Pzp+Gm1Vwbrt4NZLOgEwtinAy7FlAy43yASGJ5rK9Q7xmFt4ik7/bu4abgjWkL+
abcAEVlA3kVlm4L91JaWHS/9NO5XZxK/hTM1R2eoxqtopozaWrXOV1u49q5hzPpozV7DcpbW9n2D
UHM0fdu4y8dpuacrUAR2CdTuXIfDA7ZJiBnBanQ/RhJ0eMrXwDhqaXiH0cpAdmUTIKDZapwY7nL5
wLpbNu4k8BweK8ApCimdATGUmrZV0WIO0xgNUjMaq5XTvnP8sbXMFXaqvWrTcaqQMMgRbF+wXlgQ
aW0Fw0EatMxd4MTc8x6k2UJ4UUZ0JIrWyjhi5at/SUNRP7vosfcQ68xduW3ukxMWBXOHKjtTAMoz
I7l8x6dXvuH/R5q0XPu54QLAeCgH1BBz6U/UoSHypFV+b+OgIoHPIh6ZPbLitFXWs8GW0TNIa/md
NbW4dCws/C7Hm+rtLpv7MjRk27ZIlPtArEGEpJd+E1DxK/P1sOvMibq3HhngUUbshrxPUddr5/by
jgeTfWJGcMz3tbyRizRXplVAj5eWsvf0yPRtRdGsN/Js9oMV3DCIl2Bglp8W8yt5ycsjobWsHVcu
vhcNGehI+padgGqv9gYvEa4NpveH0p+HJCzr6l4bXnYH7ax8BtVZo8J7omBuuEyXKR+sF0kYeBrn
NdD3zkK/l0UgX2Vdz/eV6d1stwo9HoRx+OzZC5pNk227fCnr4KhNBFywMYqDkxztP5YX+KfJagy9
MzaymC5rWKZRy/m/sXCu+qQpkb2SuUR/sYDIy4TcreHIYZebtG1mTXxnakzXGoxXGENhykxWvGz/
zWNa+Ia1JL2nL7CnuMuN99QYZvCUjXFE7JuPTpqDRJ+2rjgXyJFcHG24/FjCuXzPMSacAAjra0Vs
xZ2lffc+ALil4gr29S7zstQA0JjhJmzKXpaR8mT5xaHq9c/2mNYymb0iPJg2l3FCTG7j/GqAoyaV
2TIgbcjEHTa7RxCbSHCK60rNZqKHFlRvNwF7ZtxwcJ0tffVmWMEPg8FihjXNsn91yAQI9znlWxGz
+FU0h0mtLv+N5dhe9sLfsfz10f0TIAjNhK2B7w5oeJhx427y3eYUzvaUysNvC0POg2V4qC4trydh
D/7cSPo6/vIfA3l5V8IzwanCO40BX44Ri6p+1HK5xhiou9OCU/PiMSXjk7ZchxG/mK+GdvN48Ht4
3p3thfVxS8u0vFCsLuUck5Thp9np9oFVRpTywiZMyeig6WkIIig7UKusv2TXzvXT5tlyZPuWdqrK
E1/nYQMvz2H1Jm8LXUUhUQbf1FqjSYWhV32yR4QC5pUlEvPkpzSvTu07/HE9UwStubcaMdi2aYQC
xAaXXdTp29yscsan47nzwTOXZj5nXZm10Q2Va3y16DNHbTPS5h6evvHxCP+zKZgORHmoDMq+WroF
N142DjE/JyEOjCD8391qBuaObNwSecFuq+1g2VjcN52PIoHwbD9sjIVQUcrcXCNPZWI3CAHz2y09
oNo9Q6HGCBo7cjYgFimOoqdyTb3Xvm5xmOSYmhzXWhJ/HtdzHbBcLMKb96NFPYwDjjCqfdG7OR8d
TnsaS5LBqsy0DmbgVQyZ8qKpEbXTaW8WGesJrN/hs2nmTz6wYK9H7Zzr255Rh+X617wO7LI5SGb3
qT+L9Ei5u5i7WkzdJ+rp8Aedt/mUmee+uKajQdbiq7ow0sEbV/ac2spwt0SPGQU63nC3uq/ksvzt
xBIeW0QZtHGyLn5Jc6PY7+0sP+jeNq/sPfVJj0jHpRxk4aHgwf4KSbvs4ik0RFKkavxiXa18yLF0
vfAo5/d9VZqf9tQGUessy9VO3fXBchYPtMC86gQeFb0I4M+XwOiNmJvD+1tBu92Lou24e1vzdWu3
cc/7v8SOV9h3gvL2jxhuypIfmPU74PeRh4qpNT9a1FWYo8EZoNf02yglw+g+H5gyIxH4Q8lEOW1V
e8Q008HgBdRo9MVwEUH+lxlUereS+mCBpg+yD3ZzRI6bpQiqeJAlHASz8N2fyn0U5dFoSA2wXSgj
DE91lM9ezTdhqQsaQXjWNnS5fT3NFC950Ba4hNwsu7D2sX3PQb4yhbRYUUFSf+kBdt3V2M+/3dGo
PwWjRkK5pdITgGauX4sJzUXziOwpouVuMozwiRcwfG5VlT50o+jjkQJvv6wWCHu9Il+TyV2FeD4y
um/yGPzXsFDFowLZ+BPGJwrolrbMf9IBgij9iYhndsucf9nq/8d/wur0//4/+fVvnPga59DwX375
76//f8HnbisC/4dZlPwcfv63P82AW+j+Z/3n3/77/R/1s/pP5Lnbn/8XeS4I/oEE5vi+Y4WO44a3
BLB/kecC8x/MrRwntG//CMTtdxr24vJ/+++O+Q/aBRwUHky60LNvW27/mzxne/9wRMB81PUcENaC
0Mh/fhL/Qdz610fxH7/+v2lt4T/TLv6fKbHr/dcdiMKo12yYC81k3tVPfd2NDzS79UmH1rYD62g8
mZyTqOfDVN+IzG4YHmxMIYci88fntjTCmFuct1TX6VHmyHTQYMe/NYZllorW8tfsjLC5SkBtjKyK
6U9FU7szh5pKfh5t9IV23td+aOPSEvlLlxb9fd7CpxRs3JSgWh08EeR1X4M6zV62ioiWbLPMPyUV
QUIQotaRNkv/6LSyfArNmsBw3rnXTcGrhWWaBs/UNtYJ3Tf4mEwXHHtdVb+wRBWffcmqfdIZXbf3
Wofo66EOLlDXaXEyswyudpcOsds3GF210ZznBemQKRlpE3XuP6d1tt47+dy9d3ZLhMwwE7sQY9lo
/MQaMKAtaN5/ZNEsT519a7THMTc+/blHigbsqu47uXZXz5zcXSFr93FAdAuA3FyoWRgC1e5y7NJ5
fZ4KVX3Utpu9ybLz8JUV4XzsQhMvtcid7Wtqh+FS17c+jZm6/Ej9EunPFF4AMEsMdwyO1RcdOENo
Ikz/OmNn3BeiHr/ZHDHvij5c+lhmLmUvWy+YyhCcEbC34J3RuJVoAJ3nldmGBP+dZ+Tk+oUtko69
wvdUYLnAJBxYvxWQ1t8txlTAsb36zmjstkiVZNrIUj1PuGYeN4UzLHIoz5lYV7D8yEPSaCINmPN7
r658P1pKLCTRFJTwyJnoJYxxMhJ6dG397AJ7qiLbH022uYtJf9jYZU71sg2/apkbv1oDXsFmuX0Z
T8sYPoy52d9tTvPYeGlxDUxk11abuNVV3/3VeWDi1ZjtgCGQcpxvXbqk2GbOuutr9T0ru3tt6kXL
CHZxCtOX0h7n3cZu87rZ7HbMi6oeK3Znue0qpKiyaFGfsVif3EBhpd88bdzypGtuzrJd245Bz5R+
dvjQ3yZwZixE83i+SjsYXi3Dbxgt4YTNnNA7pJbjPBRDj2Pc63A0YhsfThuiFRpi2AZ7fgJYZNkg
xZhdSQPvyuz/YtVBfPhlnb0sbZ3+Jfxfv7tm1l6JzEnVLg/K9tQ5M3eZIzTWRT+9JcG4dH4fjKuz
Ji4Xsz+3jmEwL8p99a7MMD9RRLddNGsj3WUTX9bOFUoS/rs4Ob6cyXPhTDgdZv+MNmffOQNeDWlm
CDGb52Xf/VwxIoO0Hls2DiZrWPN2X9h8Q7GhbcTvYDXFu0821hoxtd7e1C0eocwKRudUOtgytW2u
zRFpfvy09UJ6ka+m7rIZi3pqBS5nWiOtLqHVW/XdZK/tM6uXQ+SzXPWgZ9d9ZcYtkxA/j7zgpw7v
idZc9n3Fwxsb/bIcNnbHxyQdSDip+9Ud2HbI+2Xv95t5cBsyCVPAJzvdzu6dpkL0cbeONRLwZlZL
UsK5NhjyJpt6t8KM31WFmf0FRdmeCrWWj8U4Tc/D5HoXVgsWeT86lj0i4aFp8DuwYAahz11jlLCq
aT0Wv+njbHM6e6eIxf9uSp3FKe3Ya0X+1qlWAzJ+WqjurJmnjNBA3PAJR27ws8HVdBCuk/3J62rg
BZKqPfm0gV5ialFjnVWOd5RVSxc2bO6VWGrrSu1pfOoSlSJy3JETo55an4WArMGFt+TjH8FQ66sg
24Cdj6ac35py1J8tsxUUMLNPiqJrko1+/MvCPNngT2Cvl/LOyPpksMLiIcvLaa+DrUKMcw31kGM9
pzrHfXyulJZ2jDrOUVi7yA84x0OXXPfFPg+iaIKYpevumG5m2JPd07lvHDfTUz0W827K/Qe3N7bY
zgs5JLnteq+c0dmjNVn6HcGu/TNprZ9njChfoCIhuJf0WQUerd+iqusfg1s3vx0w1QBJm9HjwSwZ
PPI9etDR3ZbpfiIJ1Nz2Cy740+IMwR2L5t0Z0W772ziB+T1jHNlxTLoJ59V6pwDOINtNaP2dEOqa
Zxi42ZUplggvRyjiwp74zvugF7u6C71LmNG4H/O5bS8FOQ1XLCXWBZqRHVUk/BUsyq/pySPOJjG0
U34UrileunUZXmooL7vGnaZ7Gx/BY0lVm0Ucvf4VsYG1v3x0SpSmLCVrpbMlbYw05As7tLOHDp51
KX5XCMzcaUzUk5ZJ+MuwettH4FrZJWXPO+PN7K178qOmLz6+bYPe3U+XgNO3j8u6kXlSZyzXsHHR
hUD2wu1bplw/jBg7lIgqZQ3DX4IMoxKz+sHU2YsMqoY5JA3LOU0t85BuC3PO1si83dRM7hZ5GV7A
LOd5ilJfpXTwghYHPLX0Qpha5CnRwJX6o8CtFPPqm0y0DDrd1oXTZEid8rTMNuYJP+uDMrGR2MYI
R3j9Swcwsju9FecWDfQj7bMhrpgVycgEP3ii6lc/IZFtZ+0NZjR6sA/jbAmdz6VZ53iGPofanQ7W
K6s59q4vfGwaCNYsVTjF9NI7fXemS5zOpN66SRiU9hwVfq8Efvwi76KeufIayZLLIMLO435qpIye
9RCokDgFekPhE5LpLy6XPriTspnuQdiuH5upl+9phER320QIpmiyN6pQ7WEF7TAuW4OTJdify45k
YsO8Tq7bH2tRdOep2LzXpguxykgWcx8Xp3VPaxrcBG9rveKzaX+6vdimaMCzXKNbMTYavRo/aUiS
BwudmC+dtrgsInua1zk00Yt8D+r5vHivlTKnITHSWl0ZkN08bGY6DfvGEt1pm+VelPa4t6X8Va9M
5UO3fwzHNk8YIv3GynUHSn6/FJxGS7ldLYOmaSKFqw88db8VneIOS5tHHGFZ4lZF8JSJCWV5XNEm
qqBjFWPKquKghirIo8zWbH+xFcIPM2egYOq636eWtJOWSL9zjT2Po6wEGlgprztMmcgfmnU0X/Lc
EQcPEWDfbK1FJEzhhN/KKoyDP7PRoAe84q2TMWq2nXyX+th/FkaDicHPb7cNIxPZkBFDbrIfo2iZ
Ulzg3RqT/qL/rJJKldnosPNHvsayGc0W9XEejthz7PNcZeW970vz2S+IHY/nwN1O6cb7jjygUhmX
Y2+jj7K/cJo2b/yVeV11YqIFUDHsttjM+l3qYp42DUo51W0yblkyv+MnOtxWPFx7b5BOu8QLn+1x
qDIFU9nWE68lMb50qr6XZXFDbMbBdGX9wJgwuEsNYHlxhpj2d8m6vI58xYgznP3ibZv6WsZixPfB
iMPw38eim/G60DijuxhtvJWhc+I8my69rl1nX6RG1SUuk4Um2nph3XXZvO31VA8xSZeY1MdAfpVb
bXzjOVPcBHr00EsJAEutWu1d/romannEI4cn9mfGjkXilsV276p821NQM+drhhLFv7aWJ7Epm539
UO/Zm8IdWqQg1pgsqEt2s48xdP0Munl7JY6hPYAA7e86fIa4WrrlPpjd8rFEqcZjga/DsXRGapxY
9xwpAmF+zLk9cvGQjwurlaVjHibWC9yoyVsxP1juFHS3THeUrrGXejtZ45CxdBJK9UvnhX/fr+Py
iNU6fA6c2Qtis/GMK1lk7o78CdIgjCKUn0OY66vIg+phtlpxseZQf4Zhqtdz2WMPB/2i6jtzK/s0
Mn1p9J8+11SMKSXYji3T0r/Y052DygymmVnTsSHFNIoxWqoKDo40g2RvN5eqwQqTw5WXSV0OrEVt
86hoauzFfeQA8bKbNyW4t71O5seqHlSW+IqmY55az97DCQRwLIz02VTGc0qbhSc6MMwjEl593hjy
/tiMqX9Hz0Ynryxchf6UnZgTLlcdtM7BDr7qoHNJv7eYV03UBS9yA+e82I7abbbpq507yPyJWBIM
XGE7CBW1usbPPVV0WHPuPGIj89oDb3ua3YlpZlwyywVuXDCzCRotzRSeKm7mS+fkmMjHUXdWzEmO
1Sroh0fbq1Jq7TFnjNtYOjINY91BB/dxJBdh9c2/U87vwpRVLKa8ZQBZE0sdUc8NCzPbirrfnIfX
zLF9LGlydn+MqnffO8+fNafCOp9xHy53XkqRPrSueddiPf8ajd59JheR+6ZtNtKIciu9aj90doz+
5rMQXr8rUfh+1mIsn0mqVlNcKxVcsrASHx2TuGgStRGZTTM+dX6HZT3Y3H3JGtiPvstfAtPMn4ps
Qi6WOmPsXHT+J31dNu9n4YkLo2V/L/DYm4+G3kbjZcUDfO/P/ie7M+afEatHJAnsvGlXNyMetsW4
0CIE0+HX4alcPJU+WlXjvW5Ovr3h69h7PTtEtPdvWuMpnKRgq3YyCtZoVn9XLauJe3bhVGDTYd6S
nv4I87EjntehNd6lYKt2rlrGLfivu9gpsFTXjre+8+Nmz1GEqrrtKpQX09xEXK1+HTM0oIoayvxu
7TeWKEYhnE8zD8L3rWxSPEhgaQrPpjPxs6SZfPd9DGv/iU7a9E8hkjLWQmo00sIGRn7F7J4J3bR3
LEgBHRhd5utRKIpXpx2bKOzqJZGONSV+zg+VUiTd9/VARWIQWkTIX1knCBMy7lnUeqjsqb+sxFo9
9fbcv67s3hByNdTXNF8xvZKxJ6dkUVt7qgYUDI/1fDOamWztcLkE9wrQW86D2zLBVM1mTjFgrHCJ
Mp6XqxZ60Me1xQcSMUGZHrcVl/mtMCK1f0Oviwxqk6Q2/c3aNUoptiUdljELexF4JYZhl3XNE4bP
ECtGiGksZMmaqjxlh6NfU4ezb1hPvu7mX6lhtXy/LNH9L/LOa0mOm9nzr7IvUIoyKBexsRfdXWN6
DMfR6aaCIqny3tfTn19R+k7MgGz2HsTe7Y0iJIoYDAoJJDL/BnA24tuQR97Z1VjutdK28wMn8wK/
yajdl7GibXrwXYfHX87F8gXxSBdkjFih7hQd73ktyvuEdALK66RzH1ljkiQXcKvADHktGJaYssLd
0o7jF5uO52OaG/NGhvIE6MJ0+pR6lUtIosYSRKDG3sVhFRbvTDE43ZXpt/rBYotdggWn/KH58T1M
LuvgpXN5XPqp/dsZwAiB41gfTJtnv5it6BpioAggS9j/qlf+/1zV3IxaT1c1H760X75+z//XdZd/
Kb91b+qb29/8p75Jl/6Pzc7H9HXDAYq8SaH/U980DOMPnjm257rgoQ3C/r/rm4b7h8EpT4HTswxb
mJty3r/1TcP+A0k53fJdQbHStlEL/R/UN09JBzqyUk0YUeQIx25DLtynGd5PYXHkAXufVeKwzjQ4
Le0T99r9jE6CSdVh55v4M1vRlRE6w26y6q/lzLuj/rc4/qY2/rriarMev6LlyPZds92b1eQu3TGt
9aOnNdEhroAO934BWSEmHwftBCSmCDR4OLcemN9dIzp9V6zDtyY1P8CyADIg1iMP3i/CpZpjaIgI
uJ1p75PCBada5i+uD7477xcO5DXlDKrSJ5NK65Mh6nQX4o6UD8lnYa3Hda1e1iK9p1T8YVmR7wWH
PV2VeRddFa2GrqBX9QHpebQbxPodQO41Ra1DukYPOgYxFAxfmmK4d4sMfGoXzzv0Fj5ZE+BM2ONf
p1b/YECxuSxz/XlBdgV6Bv8YeufdunZn1E+sExIvPxb6lXgMDzqUiJp5PPqgVdCd9PaoIUDciemV
+BOdHN9C7iCGF0v9OqyBQaafq9K9riDDUo6JDiOurpTBUKUHSVREzne0yXfF+OfgGnT75oc+pcrj
ZXl04ZVTcQ0DMcPSjfqrz8s+AGML8HsdIQkJlIDXBtpKLpwXl4SDbuf42DTu9av4e/inKv9675gn
VEd+Mk6bMcum4j4el3B6yPP4pi3TR6e17ljkq34suZPFmO/pILofQ4v9u7jTZ9wO0gCv5H5n980V
ze+LpI6eSW4ubd/8Onh9eLnS3oNbkn+y6MdvJdESQdjoYYgAop6Z+gk2mi3LFFU+3AFNp3oVRlcL
5gWFfUx0k3cz7VKL6r8In7z2gvIfGHw//zw6+gcnw6C2iA8ZgLzaRaUOzUn4Z02THyY27a7wjVvf
QpfdrZ6ieXr+/VSNUxtKkqUBShDbkF7a4zAMeyMpD2XkU+8B6jcODizH6Gtrs3286iW30ue17ci3
40i/IuPat1V9C2ln3c24y/1+Pqc+uqRj45A1GLYNU8iDWDMAaLAHIuucKDP9ol+fR9sHexU+Zew7
aaS3LUzN+rbJm9uuB0XUOEC+7NH096Nb9ns4BRmdVeOS9wS3eYwsYG4Wz1EBJR0w97sw6m+GDnRl
lMOMslH0BxX5Wc+zZ8PsrqrU/f77tTghWifbmEE1a2ccr2FNlTnigd999B4yslAbShkdhDNHinFC
ysmWqJM2519SJENzNKrp2oS55jQF6xNdjqa3E1ve1Nb3g4CzbZ9TnfxhVPFTI86neP72O4RIv5Rz
XjZHVOKfgSHdgJyH4StiuPuT8zdY6/DQwg54j8TPPkEBI3VsqhP4FGjkfWwMECHzaPdwHvRPaQNR
s2vHv/xq4izDCmFvu16x//1XOKWiJ3unOfaiIWfo1cd+Gj/XGwbQpGbKPTVgpQADdgc3/dKJ/Pem
2V3ENvptkIw+tmZs7LzIBqnTRcGi958KlIPCKLrvIVcVSCVPoJay2LmZ5uRrk5hP01YoIOfQDzTL
6c3oZ7QPf5j2/WKxZYM2uIPNFAurOcIWg3Uh8ItGAN20nBd9NT/aYK0ac0Axnm4S0KCldi4G3r6D
rb1DC+huyZO9ZTmP2ozSuzk84cV4A/bgKwftFQAjipdRo585OE84jziy31tZavlS0Ig4pp1G32KA
tbrpSO9Wnhn3iAg5QcSbEzLEsLVRQMVFRvZUObX+jqqusytyb925o06BCZ4DYk+otYR9vCtpLQR9
1nVXuQmDcUo/WKHxfgFv6BtDxXsFZkiXfNF5uZOJIJqAtlh1gFRz4xXuQF9HvFhIj/x+Q51SKRXS
7RCCwvcqYdRHpAz2TpncQOo4Fo7/Hcuvq6oc7ikA87ngO1oXPJFuKKlclHl5Tkfb2QL7V/tBOvJL
r2/hFdn1ERCjjh7PUuzHgqQHAmP8UJNS+AL6N1UPY6/p01+ZJb7CE+/3yQDihIc9shO8oXRvoTIL
5otn1zdg/c1utg2Ak11KY7gAaot0FHXyeG4g6az9I6goAe527xYOOJ72psjHGwGbfIfZy4bO9uzA
9xr/ohzMW6+esktfi67y0PyCGIJHaoYoUVOAyTM0simezu9XL7+2OtQquZQwHG30p6o1pws0Vf60
Q0QRGjt8wC9GUOTV7hFsfJ/l7kc8oD+PHOI7kVe3BZSzOka0YXLaCxpln3//gc0TJ6qQLjFX7ybP
GWGb6zMJbRc1L90omkM9UvEZLJ1KTmzybmwteBlDD2RtKs3A4VA8cBNnF7hUNfs+E1/8mBJVUm+v
/zCiRNv3x3aCNNhuiiy/n+uPQ+BXm0G6EWmoR80IauEYivi+He/c8d6qyweBe3TX0ggXKGrakKph
IhtBS17goWm/84Hr+CQMXZRfzoW1q+L177Rs32UQNaL8ztW8y4Y6DzafV8hUUMVydp0rrtoV1oqI
+F3DY+i3pDjOoW2GIKv+pAx6VVimQWe5fcocl9L0eOmMUPlDI9DMx9y55eylcHJbjN9mE2kEB7vG
OA9+vw4nv9mWMbzKDMKVcy6exvZoa764pPqdv2Rl5tLea5Nrw2td4HoQAiodQmJFnZOdqR+01Qdi
bK9fEq2NUG2hLZUUZR50euMeIOkVgWEC77dELK66Bbrsmcluk/rVR5OubG3xqJ8ABjymRWab4BnB
qEP/Wu7CMg7Jlb13Ud5MUEkIQNAA7l5UqGtFfnUrHCN6Ap1dbHzyOHnwknR4pn0IJhHB4jtI5Obe
23ChFGu0PTGbBk53Jp9xtj31q2lLt/4C3WjD1FRHir49/VSYXmjxOVcgV42L0a/XgGZ7H7RWCidF
VNNhLOhKOYOdwUNubvHeecKD4l09LFeoHMb72iZnrvM0hmXmiP2ohyitQGjew4Dogzx38wuMgvQd
clnOrnYLHYahO+87I/k8+NFDT/9zb0YmjFHIKFdIKpm7RsMFFLmHCEAxWoGJDiu27nscAFDksUOS
vi1rRHW5OsRZdwUz/LPXxg/JZFzWdFzviKLrJozuPa0M0hB+9s4d4jqILOTILEd01zQUM+Joy+r1
cr7sRudjn/Uk1W4VBSOC/Xszz6cAY85zTuinkl7Z6hHJOgeESF4fwR2zXjWPia6bau69Ipy3smO0
j8Cb7tFR/T4Ls931Wk2neO7qwC8hE1ZWB4y2Mj4anX3MVutxTK1bC+IerxPLfjeb461AEIl2rnEu
Jz3xKpEdJKvNmdtN6/yYZd5HJIb+7Ge+ga1P0aEy4wfXdz6apvuxMON3c07dPq9aTkoHRMdabhwO
M3noANKg8fz0+5A79U6SjSctjtx4Qy0c08ZI3hmb0yioBLN/Dq3yCnb49ME2/eaA27YdgAWFq5OW
0xXw7SOcitilFbzYaMNQM7qLwjW5bIcwOhNXp+o+P4oFr84uc1xcMKh6fYxiuJK61YCJtLro0srB
P5NEzdcZpDtXc97h1wOmxacD7JCUB25hjPs5n7f2T6VfaGDUqCcgRVizEc/cMKfeF5b99mQ1IFZ5
9WCMx1Jk1+hsXsIVP+iad+d6MEMIdW9YL2zb2xdG/Kj4taQbuDALHbUrOhZhYlwCIr/UC4DISeLd
xKEHt0G/7HxYfLZ7yCCwhmn4Hh3LSxOQGhUU6K1w9R68uD9jmXHCswj849sl4KPbUwPQ/eiO43sr
zZ291Y+IImXzA8gJXnVIiOzsrPxON/em5JSw4upZ8Orfo5hkB1avpcFiRF+rRCCA16ZfcKs/I3R8
SsTd+vni0+tBm4fjEIMFp4YT/RmSM/+NGCDA3rGiKB01sIVIRpNkvMmohqGS9KduV7dtQjUAsJR+
NXpjfUHFIDmSXU6PfYR0mWXkT/ZoBauTfnZdHnSInAToFJ3zbj+RZVnSJRjmmk3lzxuORjO+t3vf
A7Uw7+Ze83Z1W3w2sv7PKeKCoB9DF6r/4nI+76KaDgMihPcFbcoOzBcJDlCHaGW/swjmHjmY7xGw
k3O7f1Pw/sWdZ0l3HiJVa6xN9nA0jQmJRT29M5o52+Nj881qBl5PVfQOqg8o+bW59UR1a1Rcd66O
DiE6DKgOWfbL6nFhNSHwMZKzYYLMbfaXPyLl/3Wh/y752lZd9Xf/v7eR/xsI/X/e/itg3H9/8IYa
fvMvwQ8E8ePwvV2evneoH/2nzr39n/+3f/gvDvllqcEhf6Vp1W+jUdwu39TrNweO31X6s6Trv/z8
V/4p8bvuHx4AZhcWpdA9U9+21z8lfkf/w/OECQTd9Q3fNzeryP9AmN0/dP4K/CyaAxvwmXPnPxBm
6w9Xh/uCPpEn+HP+6D+/+sM/++R3EObt/PppNyHjtZWKXp30iKPFmbOWTlDpqEnkPu4/05pfvFqH
f3/Y64rrqcGld6nj5GAAwHcFhlZ8MH3x3hTtP9vsZCPg1NDSHdBXlshSv7ADKP3DbgY+sfPB7yiO
vv3UV6uCcmMyVUPlBJ4DIVj4N1bCi1BtUaSje1k8FEJGAFzDqP1ZzDZSnAD51MaWjt54SrssHGg8
VKZ4RoDzSzcNit9SOhwjoTVinQsnIAXV8VYN7QOkl0Jx4tKhZo2dNgmTnRKCUdpHbnUNDOqcc/OJ
vSIb/Fm17S4jhNsAlfcIrob9d2MN9V5pyWVbPt+fpiHj5ggidNb2AHTwLSs1tUWXbflcs0VCog9F
ABZMexx7HXnhYkAlWW3uUnx2Eabw3jzYgV0Mn8NxgrJlvVcbWorPaqKGUtQM7SIHvLVObguAbmpj
S9GZt3mJnTBPCOQLyIDhQ+3atv+uNrgUnmE6zGEbVnxPo/yW8jRLiuZBbWgpOtklPvQWzqxogfGR
e4epC88khNuy/uIY16XoXEXtwC5LIUOQ2u16cCfvwJ/DvMvCM0XfU0EkRWhsxVqK7JMdmDiWurp2
E03fVJblJ6M8qgT+OumxHUDQPrb2+KWO/k1G/oe3xE/Wd+OIhmaURxQCC326LjwwMoNhnskXf70i
P/nWIXTYhLkezsFoiVtnLa6Kpg/UlkQKzHWabL3a4h6pvCBG9STTpyu1oaXAxDubvqFGbbTRHO8Y
uVr3t2+BWFQbXQpNYZujDvePXRIuH8XQ3lPpVlwTKTBNpxgwN0iWQNPNb+sm7WJrxpkC66lPKUVm
nC2lPQ/RgqT6vFygE+MfTEucs/A8NboUnKhiOU00dnOQ285D6NuXWD6/qK23FJVa2a+NtcwiSGrz
/WQLAOVeelAaW/aIy0VmRQiCz0HS2Dcit++RmjnTlD2xIhsO5nV+VYDQ1fIEq1yqovgZ9Ol9Pvnf
1KYtZbTQM/yx0ieB6MMmSDqOEM6HL2pjS3EJTj5GHGieOU+gjTau/7dWrIprIgUmGjvQannEBxCt
vtda9yGyzlihnFrt7b+/ymaRPDdWP2W1W6O4H6rhXkcHUymF+MmxzUgtgQ1yOwf0oNDLTpzhZTCr
c16Op2YuxaXTLvCt6xpDTsv7mtviGbvbMzfmqaGloGyRkAUdPyyBCX9+p8fGEV1iTykpdDwpLMfV
2PCQ1RyEw3RpdCYF8vmgtAXdrSzw6mNmKDxrg18vgUUPwwIqD8JRbXfLZFb4J2uDlB0Xmks3FLEo
1FHiSHHeUlimeOEhpdIuAVK6n2AL3WDKo3YzuFJURohA5N62SzK6vQcflAEdB6xS1RZciks0FcIu
ZCcGXgSnYkDgC0mSUS003W13vvqaVmkWXtawUcZBu05K61NEn0Ft3tJ9GWnZKDSDDZ7hoBW05Rzv
rTxTSmXpebydd5phm6tZPVda3X/SK4i1g66fcRk8EZmyI1/erHErXI6UqqW7W7oWWsiZ4qXmSpHZ
VK5uNDWXGhDnpz6KPw2Zo7bgsllaatDMjFnnwCKZfdK6ZPyY5q3acSXbozWWlQkPQlOAlNqLPTtI
Lp1zAT6x3o4UmXNauZ0bFds9nxWoV3nfha32KWX3M1HOTo8Dy0z3Ce0NHzGX3HpR2t6OFJaxxakL
OnsOOru0d3NdvMTZqjj2tlKvojLKbJSdE1ak8pI1yHtjn+dwTNUmLsUlmaDwbBTHgqF1/07n3tjl
YA8VB5ficuohR0VWwh40R/AXUfmlKZdHtYlLN2ZsNtD1dVY8RpzMynCH6hK1/FvGGaPyYuUxiPQg
WbXvaDV+FfqqFjgyYDiu7M6N0SIOUmA8h9A1wXFo55p4J0JHBs+OULF6m9dD4JXLU+ZTQQFjd6aP
cmpsKSzbHLAR8p9zIIQJkc52wNIVk6aWociAUlfv29QL2eJ9jGNyNA35YdHKRO16sKXgdLNUs+oU
LVF4gfpnWKP+lzCcJqX6Dy/It+GZOnjueJ09B2tlv9ed9Mnt1cJnw9q/DvzeMoZ0jmyqylp/gamz
tWstTa3a5sjoy24jntOTWQOzFo/oMx2KtjzzdtgynZ/LP46MuNTMdIRe0iyBPqAROuoBKmB/IYp5
MJLkoBT9MsASGDQ9xU1rbW7iC8OOLnTvnO3ziZ3+Mx4y9IdIY/aRicedVg/vJyoqStOWoYrRbEYu
ZCKEtYdaC0S2zigJad/VBpdCNNPbxcmqdgXQ0H9I2+nPpr5UG3n70K9uILRgY3M0Lc7xKf+W9+53
3rKpWkIrpOCEfgubY15ROSmqz5UZPujxX2qzlgJzWdNZ91ecurHee+jSEpvWSO28ElJk5nqLQv/K
edVFtIhnv7MP0PLUamJCujWt1coXJGbXYE2W56isn/XeC9SWRLo03Rg5VreGNlnWxZUonedO1GqH
lZBSWVHUDgrxrRk02GMHboiXpqk6bxniM6LMF9ojMdk05lEP9RcfcxalJZGhOPEKkbW1ad3b6/iR
pPmIlIfaLpExNaBPPWj3wL7Wwn1OI+fLWrmKp5SMicGYY0G43JmDlrb+TjhuC6NTvFdbEykmQQsI
FGBrM0CW4Wb29MfVH5QK944lB2WC+6Uu2IGbGIrWoCwfDeM5g+gTR7eMQ0mrqBH1bC4BTpaQhM0r
Leqf1JZECkqn95JKLxjaKM1PiZifAcGfg4WfmrYUlUkMINm0CZ3ZTAqkZNJ71xs+qs1bCstR74Dl
LQuPh2T5mtfrZ7RIG7XQMaXij++jTD5n1Kn9BdXZqBh3Cw8fpXlvDMTXVw6Sw6LETMrkpswvynC8
qq34zEm13Ye/SE9+ECFe3WaOh1dj7aykJ2luodgBqbw1rmDU7VxCH7U9xTAypWvTbJdc6yoqna6V
f57M4YDt4De15ZEiNOzNTF9XtqPOw9uZxfvV8T6pDb3t0lfLA7p7XlzUTgIUAp+yGQ5x5SsOLV2b
kTPgf+BRLYz04V3k+AcoMopDS/GZimTpuoRZ10mNAir+X9iBqpXFfrB8Xq1Ii9BqF6Negf5uPR/S
fJmvy0pbzmTL27r+ajtKEQp9ZvRyt+VE1Jb+M3C5DmmopDuz2U+MvoF5Xn/NGbtRAzEdbnzH+Br1
KXyE0fmitFN+wAFfrYso7Knut0y5LorHAWsE9MV8tXNLRgLNwndnx6edSZ0TMTzsr3EsLXdqE5cC
swNvCOOV5p07uncmQP7IstTuN0MKTAsCjoPYIb27HPXREVmLtste1KYtReaUOyh++DEJbf5ces0X
nBnUKh4/qDyvviT3fRe6FurRre5G92Ipo8+hg43S7+e9LesvdrghxSaCxaWOIw7NDQu4+n5M7Owi
ivP5HchZrd4vAKC//f4n/Xq3I1/5drenGxcbadZN7LK5qRfvo1F7Sm8g25cupLi2Wk7zeA0w7/qi
teguLqZabcWQ7v8Fo1639+jIhg2axKNefR2WRO1c/IFafvVl0X4uoEpQGjd1zG4N78K0zlX3ti39
i88qA5nK2NaNteL697q0urbtBOfpeec6Wqh2MspgJsjzTg45kipzlT3HpvZ+XTyljeL8BGVys9lA
lJS+VTnY+DXheakhQ6+0VwBLvt2G2AiKqM4pj+dx991P8AnP11Kxf69LJ4yY8k4LcQTn6q+RWVvL
9xGoW5X4cXTphOlSz1ryZduJif845bi4zQieqY0tXf7Ia5cVMphkixqa3kbsfEVkOVF7aunyEZOa
uevZTLyIlxjht/Si2LRZ1WYuxWc/DJURLdTeod1BDAQP1HSFUBxcuv5jDTHeGKs2wMMT3jlFwQlg
aUob0d4kOV7f/l1n9NXoEP2TvlxhlxAU7figsihAgt8OPen4BGN3y6Gu1/vGH45jln5QG1ra4ain
ozyH/l2wYuu0RzM5PaxmrFSB/wFhfr0kPaJNs0XfOmjD7B28kvvWVjuvkIV+uyTYNNt5WbLajZP+
ZWya8Lr9qLYk0v4GTuclfsOs6zjE6m25yj3tWm1oaXcbWQkJ353mwFiARC/DDTAHpQPc3gDrr9fa
ccbZRX+dvY25Ydhl90PqXyjNWoYDVWGXDN6CgLSrWSX2VdbN6OZq05bxQFpbgYxM7IXiMlpec/jc
QVdRm7YUkGHRGUI3yCJwZfCu3HCNr71hUjoEbU8KyWrR3B5reg5BW7vE0OIKFbFAbd5SSKJJPPtt
zBE4ibm+xyLDvM6bWe0o8aRbB+e21BAgXQNs2TFgKRYY7WWlFu+eFJS8IrQGPyBy/ca409vyJqxa
xUWRghKJ7cFsWoSmPQvWMiD6v91S7YmC7Pbb0PFSrBH6hj1YT/Z9n3Q3qEycuXF+zQXG+0gKS3To
Y8QVqR3aThat8Ns3oWHcxP2jLkT3PIpcv8Mo3HtE3HHvLPl0Z8Bh+xgLc7qB04PJoI2ttXkxzpYY
LuexREQU9bR3lu6gg9r2eohlVBs/LpOuVUrwVtuVAgdd9G5GqYq1dq2PwsQtuS6vlPa2DNgxw9Fp
gbuNSLrlH8y2vw6zXo1eYbtS3CxxXda5VYzB6v9VN85jv6o9Bm0ZqzMZNHl7HCWCpUAYDx0500sV
F0QKmRzVqCEzfhgKZbd1g1Z47ahd7TJSRxuRZsZpheexhsOG2SRQpN1zYj8nXn8yVCd2e/Zbt9aI
vXYNznRevoM5o8bCsWWsDuz5CCYzq4JDYnGxhpA8kQk+k6htR/TPbylbRuuYeagbeKPUwQyM+8mv
RnQ4l32GDkCRt75S99GWUTudGzYV+EXUOqc+0YMp7P17qoitrXYeymBA350yjP5oyjpTeJvb4zHy
jTNDb/Hyi/WRwYBAPeqm1zkOLfAvH6PF8oxd13j4UCASXp/5ISf2jww9Chc/KTuzqWFy9MthnApn
0wRSgxzaMvqo8tNOYFtaB12YJbvc7S+x4nhROsJk+NEC+dowM2auD9plppsXZdr8qTa0dDmvyLSi
wQ9XfkWGshq6o9bUSnUP8vi3d1yhRQnkfZ+DN+9snEDbjSc6g61Vm7l0PYetrVVMHNH/0hWHiXL2
vtDMc7IDpzaLdEE3SeT0hQOw21qmjybM3LjFUkJt5tIFvWYrolWUVwPkw2+NGA3BVRdq31NGIC1R
bXull0FXygak5OKk2+ezrTi4VCQTeM4vfVsiEYBONiaD611rV2rvFFkvL3LFPCJ7ZQdTu37txvIa
D+FnpfWW4UcNakQIMcBEjzQNt6apm3ZTt6ixCe2f4EeFlcMkZ/TEzAJtSY+YkJ65Nk5sQhl7VCXh
6qYDkgywOD/GjnPrzWpsWVsGHxmd684ihHQa+wNiKpH/PUROQe2klcFHKZQ2NGeYtz5E127v3o2W
YlzK4KM2NLrMyuBuWq2pBQ0uiLFbeAe1jSIFJorL/VCMtRN06+pd6Yn5PInlnEbPiY8pA4+y1ZzB
ZqQMXtcfhtH4uJajWkYn447GxkzrqQZJhrb/S+MYaOWoNTxsWdIsSZxRx0DQCZwSO8ZlFBfCztWK
Y7YsJSYQujeLDgIXROJ1b3XZ+82aRO1jysgje42yyAldNmGk4zqpX6yarra/ZYWsicvBthvk3LS5
6tCSQRAZnw5T7ZSV0Ud8TH0UEROfw/EDNfKPdeu8V9rgMvYoHu0FExaToSd33LlVu09aV+0+FtKN
6Xl5PS8id4Kkqm/0pbnJG1dxvaW4nBYvTbt0gsXu4qoyttljn5uG2m0sg4+ibM6HsWJNslW7Sdyx
29VCV3vW/oQ+0m3w6AMT1701O+jUrpeKlpjSx5TxR24SFWJFYD9Y5mHvoItsF9WD2tBSqakfbKeI
cC0KtKm6DVctyFw1FDOi3m+zwljLQmcFyIyHlxNebgdKhHq52kaR4Ud9lOeYo7Ak9tR+CAf90myL
R7Ulsd7O20G2axHWZAdwdEo0pvbziAaV2thSKotPmJlNI2vi4dX+WKT6hzEu6k9qg0txGU6dF+P1
YActUknI9OR4F9fnZGxOXGqyPoxnaOU4ZzDvce66w3j7ZVKUI7Bl+JEOC68qitEJigFTiTR5SDzv
QmlJZPSRlri6BtR60wuo0Qq1DceHc1rFR7XhpWJWFMUDHuh8zkX0F/as5/g8GWosRVtGHc2a4XbV
wtyF9sHsS0TQtUGth2f/0LJ+1U02QNEnfU7BYAnFlzmjvDwWvhqQ3v6h4PRqcOwkdGwX2SqDhtlL
ktjOpa5Htdpt/0M99tXo3GmzbuPlEaBTdW+J/G5VbKD80KV7NbIxA8ogiLjs2+G4LtNV2NdqeZuM
POpw4+ysdHACkZt3oxkFgNMU10O6MnW6bIm31X5c4VRXptUlF+huqr1LZNRRNZu92a2xg/cSZmRD
+pItudqSyKAjLN0Sw8VHBj8I7Z2VYQCSZlGndmPKqCNjYz+GJSmKm6Bh53fRNZ6k55SoTxyFP6T3
Xu0TLPlmzaxZ8dJBW76o5uSvJdF8texKBh7hd8MxLlB+qeuYbNPqigd6b6HiB91+p1dzrytjjiOd
VTfSxb4IKVe+G7LK/kvpPJThR7iFi2kAEYBugGXucX6rd2Lp1OoGMvooXOZ47hB/Q4U1/IrK67Ar
plVxv0hXZ23Sp0oinmzYQOCXoGcl3EL73Ktty3h+UfSUsTuz0FzaKByIhbDiuzVJIxi/hWVhPO6M
tVomJ6N4mlo0/A7QTjO8vfHg3GEIqdZ6k/E7DhYdXBbbKdDaxr5oo3E/Ocs5ldgT4SRDeEyzonZd
syXzmPQwC5t8P8yrUMsAZAhPXTJ4b6AvmbV4G/TOy1y6n5V2uwzgwdnVXVqbZbFGR9zHTlF/wMI+
flYbXYrUFK6Vn2dsScuzP4/lelmXnVq9VrfeHgKplpO0lGiFIbBd7fPEJFusK8Wipwzhcefajdjn
TgCDFuuzPsOxxVkV11wK1LbKR+yI+ZxDONiH2pzBwXprrHY66tJdqrWlia0b5ZU4tW/JY64cWw2R
JWREYz4l2vRD5xQfJwjLiPLS2TfUOh5CBjVOc9R2fk1N1XEE0sKI/UM4DJUeLQB2324Xka9hVkYk
on4kokNoGl/ySq2PiODg27HT2YlXZ+ZNHi7jjYFAW7icYy/++lzBKO3t0LFmD/9uFR8j39H6W8f6
VyU2xSaf+PoWzWcfiz+TWWdOWFy4cfK19JBuVhtcik4cr+vRzi2etv167SdAMQ1R/f37sX99Ewnf
fDtxW1uKAlwzQkpzHH+o1zK85XZKLqpxVBMpwSfq7Y+YTZ77XsnadAIGvYlB4tHf/NN+/wuc+qhS
hHr+7CRlqbPyQ3ifof02O55SfiFkJFLcZKalrQzt6S7kN++vtBiV4JhCBiIZ+NOPicua2B3WsBT6
3LDOlFIX4UnRqYsaV1OXroTWLdlxwiD5AoVeNREUIUORYuQ48KJhUXLN+zCXFEJ8kOVqO92TIrSM
7MKGv0NDJV/ya5zqQR4nXqe2VWQ0kp+GojC3o8VPrC9RNrXwGM1GcXApSHFt96qkZ/DY6w9Jb93g
5v78+y1+IkY9KUbrZIgi9FlFEGWW5e5KYXZf51JDaNfqe0PxUJdxSbiTNKHZ8VOmKE1v21Ib9zhl
qanECBmZVFUpkv4mm3K2lmU/jM50iEz7TKZ7YoFkeAKuhJletByQkzaWT0v81U2dQ9454sz4J84Y
GaOAoT1l+XCbfDQ8O3VzrRtq/Awho5+ECLUiGrfaYo1+fdWY16nnd2rhJOOfMB0Nl96I7KCvyzu/
Wq9iy3v8/Z48tSRSpAKXLurZYd5JiWNJ12BOTR1QqXYuZARUUwF1XEpquSGAtaAo9WOprWqgMOFK
gZoaTd9PWI0HQ1Xd9Ub5zsl9Nb6nkEFQuilGrRIamnB+cu+I6MpVU5sTMgJqzbtV7/XtUPfE02AX
d17pZorbRLpCTSPC9F5QJp7j2t2lQ/NxXjCmUtooMv5p1toWvj5LMk7Lc9zH135VqxUthQx7soVW
N4vGxLt53cwYn7UqU9vfMmLIMLActCdOQ7c0N2zseqGhJah2Q8uAIUvgmDO6jgg8D+UpR9eCoe5W
xQWXItOIm9kLS3ZKG8aPYzG8q2Pjvdq3lLJcXs6islviEjDC06LrXZBCtjn8fvATh7iMGcqyAjgC
gBWKxObH0Ix3EOIui3ZVu58d820WCjo7HtsWlVAn7heEF8r+qbamTC1V/OFY9aqK1jfNWIc9X7TH
k+IwRj6ArdgslMotQpYt0hy9zPRtaYqsebIt69rR1RoWQgYNaWU3NTivkj5ndbhLY/shGn1PbSvK
skV+RAKNG7cd4BpzTMv8A9YrSp1yIWOGtBnMcubzOYcCS7tkner9jIvn77fiictNRg2VuHO2Rksu
V0/aoemrGxxi1D6lDBlytIrXnEuqYlVrubM6LFBTe/muNm8pPnN8e3Tss3nM+dld1HwqhXUmBT21
ItKlmTn6uKbbG85L+oNb2Sswx0kNEY9279vQ1D1Lcw3qFEFtaHdF+WEW9YvagkhPT85Y3XFdi5F9
56+0db9jif2X2tDSpTkauZhaVEkDaF7+zsIJKRgVdcowfnq7IjkeolZUiS0Xd5/oQl10SavGeRMy
YmgYRyeuOpODECdasD2ZuQPcqxaWMmYo9sdxdgZWJbL1vSj7d+XgqB3gMmKoN5M2MhdDYMuCOVXW
t4/d3Cu1bYUMGNLjuLU8i/XGnhPbrNraLVZ1zofzROzIkCHhDRneItvNkzXtY5pZ+Yu39KHq8FJo
amNm9GHNuqQF9o+ZeVf4aoV49N/ebsN2jIbCAPvAebJUxk7D1+DGm4ANqt0PMm6o8/FtyoUuApyG
70UXH/zYUztnZdEioxVr5lktLblBq3bVGn+NreWDUujLsKHV9umnWqz4f3H2ZU1y2+iWf6XD7+wL
EFyAG9f9QDKzsiqzVpVKkl8YWsEFIEiC4Pbr56SnZ8Ziq1wTGXbYIVUWyQSxfMtZ4OJ1N5KIHDk1
0WVTcYsbGjtKBJnx4C6K72AJ9A4K5LvLnntTGArPzn+9A7AZMoVeneoGCOoqnqu36EevTPStclEY
LTKMckC/Yju+wHi4QAdaXzhXtuChNQJ0WhdAI84533VM3uXTZdptwRY6BPVXrwk69IbbbvRvIpeT
lAb6LcvgV+LarXTR4MEfe2r7YBf6RQAz8pZ9l35pykQMRXHhm90s1ML1UHWCMQj49BOM6OMpGb3Y
XJatbO2qSLGsyDWBgiCqC26NB2FiEGYuo3sGWxiR4QvERhyGB+Wz41KzL6LTzWVPvsURWRpVZWnR
Ae3Cnqek5td9ZcbsotW0RRIR9D+1UAhuFxtlY5FXaVBHb7lvvbKUtkpGITw1eEHODIealm1S2RJ8
Kieny3bHLZJIWzvqzu+wE7hyT6R+t66XUZGCLZCoHak3QVIHrcSc14kstUny5TKR1WALJKq1kjC3
RCfRE8uQcgVDXcvLS9/o5iSNZjKPUww3jCiWqejFPYkua5gH/4Ek6lAermuKclmkZIKJ+W16y6bw
tamyiXF1N9W1nAAP0ZXoklVV9U5J77IGKMzDfg4BFhl1YuYxdpZgKhJGyqM3uMsEL4ItmKhRdbxI
SqIdzF+bu6CRbtdHsr9s9W/xRLC0dyycKa7uD31C4MNtuv7posW/hROtzQyPzwEIxVEvMEdcB56U
c9lfFgNs8URdWLCK6XOI3n/1K/FR8csMSIItlqibm0h23RmVvOSfVVRYlM6KyxSpAnqeoX8pgiD3
1N1qFGpmcgVQNi6X/uRFs3h/2ZhvlqdoPV336A+B3ggwCxnCA1SB2stC0S2WqI1g8tbk3bmFwK6g
WrpzbzJAX1mgWxGgvOUN3FTPSagL89tVD184y+vLsqItkmhAcFFTh1iUuc7bEeN+WDOsF6Efgv9A
EI1WDnlfo8jiRLmroq4CekNcpuwSbEFENdwke8Fx9UbbrK6CJZnMhfTs4D8wRENhFvyD0tNKh6Si
7BMrxovQMsEWQWSMqwW8nfFCB3KsO/8zl/WFI34OIv+yhCh8gUR4riPSPH84XzoKp4twT8iqfr60
kKIhQ4edfJhFxtvqVgbtZdXPLXxIsSbywokjNc/HIZ0RCglFusu28S16yFjturUbME3q6iFvutvp
rTzulch8a2YmpRXRWq2IzEtGdvCoC78466GasxaTeL5o09oCiBaTE89DirUD5OE6t6xOStRBL7k2
2yKIPDLpttYF3mhRD4+qhkMx4FBN9vdX55gX/4lRZFsEUaO7kOUNknOVz9Wpafv8OexHACxBtPBU
IpQfn1Qc0B9zG7HLilNsiywadD5W3SiRWlt9Ws81mBwqZ2/s8efq2a++UfTzCugjBqO2EscqyMPk
Wfeh9neV4D04oTN02XbdNIde0vSrNWmexwFUD5lnL5oIbAs+MosWFqJ4cBUGSjCF0+pLN4TsjXcV
vPLNzn//l22DlKAUjxrvqvWjD6Yf6pTS/DL9Z7YVP2KuV4GQOdvNdqphBB74mRIuvmh5sy0ACY11
r1wWTOKwIvdBu/qHaOmCizYmtoUeQaJ5zsWAR++W/npsgffM6UUHL9sqIM1zEzQerc4dHxSYMF2n
R+CF1RuCDq8svi30KIIXr2gry3cziA3NruSUvye1Qct3HEr4cuLIJN0+btSCvofTvL/oaGNbXBKx
ZoZhJEo4wgUhHEMCT5xy2lhy2UT9D2wS+pFw88AqiKqxTZqWTolH68v2wy00aRWwko9zFe9Yq/3n
MXDVfTn2VXXZTN2Ck1hJZO2VmExxVKRW8jWxLb2sVca22CS/HfxJSgyMmqYqWwp208rismoCKtk/
bw9R5AnFF1yciqrbE09/HtblMtwQ26KTkGN5/eidN7aC51eqebHMNBeFQ5D++PnBR8BK2mLBcZAL
+2hqre9pTehFGDy2hSTZ8+ZeSgUvUwJL+ynif5x5OH9/eP46tGBbRNJs6KJqIoDvKzr3BW5EFUkQ
mHcsG1q1vPv7m7yy629hSbZui5p4GJ3am18QQA8JbehFCS78xH8eeWJBI1pGbMsk6lEqLgFMblR4
4WzfApMiooWZLTbPKGQyMVCQ3Pe+rt4Y/NfG5fxS/nIazkyX0QAfK0Qu0xc/r0+QSr9s/9pKBUFR
inkc8gm7caYpJJjvjAwuSvrZFigTU/ScDcOYrCtBcbiUPqSI7GUUJZhW/TwmQ2BNbBRqW2plU8KR
mdPlMstetsXKmJUQTSpgZbzBPkPP8N7EXvlGzPbKu9xCZTQs4/vO6XN5uPbABeW7MndvFSz+rEz8
IiLcquus5TBU5RgA/aB7rg9OkilOPFF4wZVWVj00JNdLYgR20JQXZfzeA4J0zGgIJYSk03XhMgcQ
3Pn3YaO0n9rcf0vDgNI/i4O/eLotDE4KvhI5ouUBDhLPT9JGdkhKXvle4gYn46TsdfRUSlcXKY1M
aA6NYbNpr/xxcOOatMsKNVwAo6qF4u9msDqqgBbXpYuXH0vZxCIBerrOpBTuejSDv+yL0KuHrF0a
oJEX+Nw7aK07yMWFk9dAY8eVcZJHrX4xaxXxnZjKWWfVOuZ16rsm/xKOS9tkZV1P72fS1vIW8MPY
JTnvii5dltE9Tcu4xj/8WucFBLCqur9pjJ7uF3j7BXdVUfPoBDGuVZ7WMBr4sfaaQsLLdu2bF3Qf
4+m4TJUxOploOORrwvu+neGGTuAKGM+DhmwkXKD4vIe/9loDH2soAIRM5cMBXq11eWUmFMA+2MVf
xNWycOWnve1z+R5mjt2DNkj87lceKpXULGrKG0GCitw1VU9ZKlpUs0+eKfT0EPZdM7OkgCxOiA2M
GoGiqIJlq05Vrdh4cr2Yyz8m6tP2Wi515ChIZFFfPnoMVjunwl8dVJeoI7F5dIGTLdq2FDDtxHfT
SB97Rxp7jYhe8kTPhlvY/qhl3cNiFs7bWdjnyu6CQprwj6Hxpi5O+sr5asksiS3nkD2v7QTbA6dr
8XVqu5z+gN1C3z2zGMinU6vCqbn3gtgTx37yhL53fB3xAvhY5y6BdfPYhCno+st6fki08XQag9VQ
PI+VC829rEJeBWnQwXerTfRAzXCCoUDEX2q/R+PJ2XrNi0NFMMrgiJRyz4s1N20SAeX1JF1Ip/tB
axQh4qYYq3TSU2O/CTPlvdsNXQOBf9Z39gikMx8YomtIYhLQnefxXZNX6CtApEnRZ5UXzM9aI3nW
25ZUmbdqirceBgRWfU1gipSsU7WiPaOHuy72uzs5lgEkEaUWn/KAt/Im4nGPTM/msl/xhbxKIffr
ApNGXJ8Hp70yGAWaMTr1NhvqsPxAVmPsFRPau0FFsvdQpi002S19GzzQTtPrgY+sSxttKj+hi3bx
3jBZ80QE8JROeKdglCmCMDfJOCrUphU8Hj7pspmWhEsuaaI99KtqS/orDqeMPSTk4k+gfpNkaPvV
pE0xlCoL8qlfEsp1e9W3E/s49dESJjZs2xpA5ZJPGQyPpbtqw4B9C5a4f79OxRf49ZEn2NbUFeyh
qzXPwjiQ5mC6Fp2asV9lQsZQPLMltFkjomneW0ieFHezFN7eg8VDcw2Iof3UdVTelK4oPvs1xZPV
NSQLUzVFE7seRF6ap9aDl1daUOjqZKvSnUhoq0X/2C28flQGXPmkn3L6MOc1LzJbEcKzSPEKFm7a
XBuxto956yFhW0IvH7OhsU/KdtFhiWG1lc0snvq9p5ul3Q89XaYdIuiwTiC34b73smHklhS1KRKg
ULrqKLVDH82AJDZdN1Vt0j73VHNga97YHc7dxd4CGXzd8Kn/TldpzJWWVWa9UUrsNR27rg0dXpoi
wMfRteiGtEKv6LEAI58nqL+wh8gKpW5gxBQCDyArG+5ZMPN3dUdrdwxsCzpQYdqp3ju3lt7JqMrZ
A4xn5mOj4Juc8BbKTOkomT89+KyCziHrVrXX/TLPsIAmy/q+bfh8FaNPciqDomoyykAyDgMUNk5i
jRRJ52gxYEya2p5UNEXNj35STbyXoYvnRNS89xPPNOX82IkC/RDJVo3/BmAtowtYc7qjU5jX2aKb
EaigWZTrkwmLiWWQEga7jrh+fQqgFOTBa0K09ScnBshlwxpvZFnZFNNtDoQvmtx8mNVuWny2pLyE
HFRSu6h2V6VSMLlNQjaqhIHtfaSsYPtRV/2LWGBqOC097w9dDVTvTb8sS/8wAaSQo+8EoG/02Jql
crc4j/Lw1g5ieb+IlpZ7bwX5+qqC4cCAPatj8EeDW030Q8aRBYdcEJaDEljW4kY5CPRdN1Doreuk
kh1rMzdACet2GEtRwh+KkuqIGdXdFrwsQW2ftEQHFp49u6Ur6PTYnO3S7llYGZa6uqV/BDHU51DS
0xIy82ftlPe8jbtCHZnkcZhBCpPkJZQ3BpqVIEXsBiN/VK03vKBov2YgpGCiF0J0qRdDzw4pQhA/
KvStPkTWjF/FquYuoZWLRZqLPLxuS9ZCh3+abwNL3FNZgZ+Tmh6ygG1dsaMdx7FJgsnoI6o2Mh1A
pUtpq8h1YBtxnM06kGziESwNOT5UfWpt0f4RgMP7UJu2mKskyNvIZIHBvH8CSMwGh56tpEnm2JJi
X6laVGk1qTHMOt9Fn2guIlTXvWFeU6zqwEuM7zr6gkXl8mwWtdedpFoLyOhVq9nXNi+DK0CtqjbB
1LNHFVioopOVVtcFg5Nw6nEXdAnk9+KDKap1SCFH0RcHXov4FnZynUtM6an5KiyqMrhh5Uhbl/Zz
vwxT0pPFsvu2LuIgnRo4F2WiVvJRdW3UZa0l5bP0e6sSkk9sSG2lhqRx8AVL+iiqpzuvErFLSyvq
a9MorY9zHK/qaohrzz75Pl1dCkgOWn5MIgyRfCnZnvPWM4eyqmJUf1ygE2j9fNN0bJp9H4aVzUQo
6U09m6q84jCy6XZmImWmIm5TFowIqWwdmg8jbI7HZLA4B5KFqk+K9+JYghWeQA/3oao7ONqWrPKx
24NGU2fFTLnd+4g6khmLMU/YQnFQj4RXd7MqdFKSeiIwBR8PQ408Ip5onDBDWYI7mawX+f3syo9L
C/9gNofsMJcjRyWmjdD3ZgPOMhdUUPj0ZmDTHwfidHiTuyKU6Ti31t0Oa5+PaWQlnJXarvCiPWs7
UEwlaH6+SxDIyOmakibuUjXoqk5mf53rfcujobtjY+FcOgyayYNZa+gKz6Uo4pshRkySdF07uh+L
r0KRBKuCx9+IQHzKbD5xlXWdhM1ISRE/QIN9Jv0HXuSezTrKc5cZCcdOPNBsn1Era8t0hQD1CYE9
ePsszMdvk+PQqDFBTsp0qjGbjlHciTtUZdf8ygsRYF0pY8PlWfS9CjGX/YmkjRwW/dAVI/vYhq2P
NbJ4BlGKyL0u5ZCh1eiN+6bMrIXM2xXzoESwZ7kI6DVMIZXIUHmQ8kmC/0TutAjXOEFIIA+6oZ6P
EdD+cMd9JBpZMU25SFsl6AcXe3ON+lsZ1c3Bc7DbTJoSsWsqwlKzOwWUQpHWpQX3ZpxtfT/6A1qh
RQAhhyRaAdc7hKKo1bErOH1GfX6MU+ybzVXsU35fzQsZsipqS/u00n56wnOTL4znEEY0ED4or8kK
P5QEQrV8/LqOC/d3sPVGrW7Ww7RkVVza+AUE46g/RHj7dZz2MRXyi9MDLFLXEp3aRM6NeA65mSsI
OxcR2Xlwxy3TxRtIs5cNFHYz1w9uOUJnyvVpIBu/y5SDml2KwJ+cStnMIyJgq5qjhtbVB6ilcJJ4
CMWXBIobMbbPuJ0/C7+ZaQGgyTQ1Bztigz5YNTRmZ/saDDk86yhgNF+FBQCSOHp3jnWeusc+Xs/v
jAPP6LguBfJVf15qfT3PofCzPoZ5U5bPdOUZHfwgSFcadcGhnHyO/Wb0C8h2D8MyHOgaIRWcKoRV
L3jnLDzCUlz339sGR+hVGAVr97n2QTFKWUTl/LCExUIf2ei5YgepoJxnTUX0PgLj56Px6XBXMJz9
mU87FyJj0AM4EAzE4kwFXb5mojHOHVo7VyzjQdV416IA4u4RwShzKRw3y/4912vb3tZQfEPENTYz
yh/F0O8JrnzX5CuCTK0Lpt5XfqjdqWrCWHz0VBiYj6OvSXRP52Hih4Vy9jyykLWYZ6q9N2Mflod+
KIswQ2hN67SD5n+zm51o/BQECCK+MwZ8oUlKuk6A/i3OO3lxlA83QYvWR7qqTrVYMa1Zk64KBVC8
MWB38Q1mvcD4Q8THuy9JnnsPMIhCOFDlHlZQ0rVVESlQqvCe9mwhy4T2CQTQEhoNjoCzEPTPwaAi
TDpwx2fzqTWumr4KCFHmX4c6p+s3MWLm2h++j4VKzqaNqkeaKniUp075xCVLbGa2s93ZK64sxXR0
te2rTM04vZK6l0hwZTmUnwMdRR9zTkWxhxTgwEP4xsdYAegUTXLvNM7MJWMe/p/DCKB203zMg6kz
ywOF1WWxpGJk9dhm2AuKJswa8EYQIgOV5mV+ZZHBDMXiQ5oPfUixg9SvrTNW1otN4YXgkwRoHNli
V5ihFDIi4X4ZaxDPUYgGPVHHGcJGAsH3KM4BCE74qJbgI/UrFiPSMNRLg0KV8n6kE5Pfsc12TTYJ
zKV94bqYX/NwbOG4EIq5F59E0fv2yRWoEjw1Jm5VasOokcg0pIOjsGLY/GLso/kupFSWAiCvga23
eK1ReVzhffLOb6KyuqIjG7t7zzLqZyN2mOrGmG56BydUWLe2jSuCx7asR0SnqBeQ7y5kAd3FBPTC
A4BN45r2CLnHd3axZEzCVWt1s9gpH68KSxlaXav/A+ieiSSTkfNnAiLBO+6kAyXEa20PdVPHmkwZ
F7THeJrK702z5LZNrA99MYTwpsYspPA6rPeTInGFb8mTUdr2TrfcHLAI3ceCqJwnbHT84Ecr/1GR
GClrRFQcpgsaJnbH6jJWtwPeSlsldedQqU6WQRuVrNXE8CbcGj7ABhvEt2UN5oQj92sT508z6iZh
5z9EYvCbI0PPjiH4wfmWSNWEPVCcyvnQH7Y49eCBKdje7yCsuhOtz+qvM5WN20Fc1AYwOiyowOJC
hJ22bY/myuARMEzmUIX3voDR3UMI2yyTMtSim3RFpqyych1scVznMrTY4FTBEiCmwRQvkYQO1wwq
9LeLc7JKYC018ZMNlh5JlGdYaRP4y0YfQmX5NzZ7ZPhEqLXzfRGDjrdHZRfKsr4Jc3yFuQnvVQiI
WpFGsKR/xCW68DRyjw/YiCh1GHNIyUFUWHdVfSDRpGGd7riJWAoBC/pCCcpPyQy9iXc1jVGaga9L
jlRzjgy/xoEDTmEAxNQ1yusmutKuZgJFHegwpMTr+hJ4AexzUHsZZ+QBUUuCrMsNwGxOyy4/9rRZ
4UlO49xPkePxp6noRJwQMfEmbbktP0ZQRrseTN77qfQ1f587Dsh014riuZNd9KF2cR2mlNTlZ3DA
1nccXhF4yAknOlKfQCRjwcRDNOblHzFximbeVDfXuMnywBbm7bCz1o+1rAYf0dI86dTl3F6Fch7I
ta4WwKgDjqmRtnUI15JqhBvSfkUcIPdQ1G4lDjoHC6qyQjpLkXKCdOpbSt5Bj8J9kmcc8B9t3SLi
8dGYCX6ApSuLdxpoe3RsKA4slG84sogyR93trhaDOtklJLvKeVD1KTEw3a7vq5o/QSOXTGns+diA
cxxgjcvQTQ/zrHeI8ztMNY+isuapPglnFJXSdS40NKhRLEnCct7Vwtz5Yby8n/zaHaTiZDkO0jT9
VzuTHOeGHgZ54y1WgxRJeMnEmFRg2DzMhDGVirrTXQI+r+c9sG4pbgdWcJJyoBOOo5tydWObGXLg
ps5l+V5LOOo9oJ7n+KmKfS5SV0r5SGIfhkzCOn0X2pHBj0TlZrmdkV9fs27qjkvuBy5FGgXRoTDH
mTogO6sfmiDgX6hWqszqGEFKYsJSvEOZvb5BZ7yFqpUbewScYzm/oGTTIJj2wHtFllOZ4ej1cYQ+
bT8tH4iBPX3u9StLlMiru3Y0+oeicdw1KElQbBz5olZ91CNyv+PYc1ElbqVuTpd6RsofNsqDVlSI
d3bFKzXaIoGqTpm/i0PZ8qNXeeWNams1pX1Qz96NnzvXYjTj4TuMBWuZhG4o4oSuwdJdBdCc+uT4
PI8pQrr8vvQn/xTk4tG5AlhS6N/xOcMOut5aVrb+SaHn/R28+viRQ4/g08KRZ9w0BVX5oaeKhFck
iBZ3BdeXfkiGbiqfQrAVH4MhL7qkz+PlE1iM8Ue/mZqbemDNjjTjfilQdgmbrxPD4kgCa6ePaCcE
CcAyCNzQvMcmasidRKp5z1AOh5WWBWJgNyKSeinoOl93CiVqUGqsd62jGRVTFeXTI7RO1pvRxmGZ
LLlQN7K9+tquUzIsMD6bAzJl8dUgoDSRRufCcEEr+c5XsvhIOSZXycsGUKYgdFfwkwRLrweasU0H
XeNVVHAluluk8u8iuS6fc9T83uswt/dLKwZ6EA19EWRJlqn/EcrxeVWKos48SHlThWvdogIYFsew
K4prvBgvaS08VwCrmfSSDbafdILhD9/n3jqPWYQ4uk+dp0pAh1Bu+8FWRL9YDQwlabg7iieB/Pm+
FI7fe6zSFgfQIm1CMW2xTu2iHisyzeN+bVlQ74pyQRl2JEH3CaYuxMchzhiK9dp7pMIbrikjA5xe
8qn5GoTr8p0vY0tQj1zCDoeD5j8aCKN9C8Kxwq9G5+glxw6cowSCSj0Kk4X/zpeoV4NxN7lPnd9o
P5kaBm0D1fdDnhkRV33iyzCfEScu88nNc1mlIcr1zwDFsBnCPF4jkZ/a6Q9UC9tmP0Yd/46F5R+i
aL1rPKbvREXrW7b2Y51ELXP3XSTkLTbu+EutYVD+Bgjjld7TVikAMs+DbcMSKPl49K9BZV1SBpzU
ZXCC2P+5I6cIqhx+3QBAginujYi8lO99uqwzvOmby7Itu7E69xJpdahGbEfUny5zvoHJ9M8P3o1B
aSyMhHfzfJ4/LdzEy9V5F1ET2JYGTplZihwH6g7Sm5QfyoisN75FY/QiGCTb8sABXq+EQbNpN03R
E8lPvqg+XjToWw74slSouhQrQFiBTVYZPXiRf9lM3BLA0WsC/6PBXJEy/9JO+hPt+Vs4v1dm+ZYB
7ppY5azAtUOZf7B8Tav4Mkc+tuV/l7ZUYTWjeVt4zR+hRltLjn9cNNhb/jfwWAuDUAD0zRoYO4RT
xNAT/X7ZtTc4QTZ0hUCCCI629r+v6LeIjs6X9bO3/G90ksCP6c5szdj7As+4IaNSBZdh0ramEUhy
Zs1C8DUhhlNlFXLpF3TUussACuEGRcSCBbVEe56EjuYniqpFy9ZLL77ZDWHC6yZdG2Aznb2Llir1
W3uRmgzb+kZAOhI1+AhcqmCYX1BlhKt68eGymbJhx/ABbTOPgkeV9wt7KOsiSKZVuss2lC0LHF3S
SKxFAdK9h67O1HnXcVVcJsjEtjTwcCIEMl4tdLwYyrRoYwDJgBT7onHZ0sBHOefxCjUvIPHEy9ih
PYVa3YXX3qxOPUOoH0VvoE16/6Bit1MNvezs2dLAx2jt8pjjsVHW3U9N9YeozefLRmRzaPZQ04zC
s85ezNyaTqxeDqW1a3bZ1TdLky/AGcgcao+VExYm4n1G4VHxxol5hnz9AoayZYGHKOlAwRfUGDU5
xI6S5fBV7ckMFAZr0SJGhauq24OO6PxvR63/+jr/t/xuHv731e2//gd//mpaVA9g1bT547+ejca/
/3P+nf/7mZ9/419X383dZ/3dbj/00+/guv++b/Z5+PzTH+DAC9DsI/rCy9N3C1PEP6+PJzx/8v/3
h//4/udVnpf2+++/fTWuGc5Xk6Vpfvv3j66//f6bf2YZ/Ndfr//vH56/wO+/PRSlKtu2bL7b//it
75/t8Ptv1I/+GZEAwBMao2MYnHFi0/c/f0Kjfwof+h5cUFSQUCT77R8NwN7F+a7/FCyCISRH9TrE
Z377hzVI9H7/LfhnRCMixFndIPApAyL3/zzcT6/n/72ufzROPxhkP/b3384osu0UiRnZcmGnwctb
F+r1BEmw62Cav/pKBynOIoa60rQLF8X3+Uq+/GVo/n33v97tVxPyfLcNNpFPlZRlLpaT84dvAWs+
zeX8MSDNsxeFnyvq3tgNfokOO99ns9OQpSxkTrv5BCkOiBsDSk4f5z6Wd6qqhscIzsuPBmiUo2mC
+AUpbIda9VgUt26qNJJQ05AnNL6sTlSo0Wz8+y//K2Tp+aE24EYAG5YJYiDLqeH9Z8FDP4ucXm+w
0b5FuDl/vV+9zM1WBW92EUNzfDxRLz+AS37qwf/OBrl86ph5y9fltZtsdqzcX9Ch5JrDI4qnsNPI
qD5EhO+8cff34/TaDfyfs5RAVzYuUTA7eUrU31D4nw+9X3kpKrj6cRg9kv79fX7puXp+IZtcK5aA
DsZlO50EOv/vA2PMPja5SSXKI+Dj23HfBsGQdj2hBwAbyOdIFW6PRRqiBUE8d/Ig6fqhyweO+uI4
VU/TLM5o4d4v7xeUoPxk5EF9U3Rj9/j3j/wnOfBXb3gTtphAM82KYTxVaik+iyHys7CV5NmdIb8J
99DlSWYe6Y+L33Kd9KqCb2/Zsbc04V4bsy3xN6f9msPDbzypGh0hXjx0zH41ML8e9JS0qktdFz5M
wQcOYEcck2RWPCsrsQtHdz2FE9gtqJfY4HGVeuc11VUZvzE0r6yuLWe4HYu482aMzLg8ELkn/LZq
r/5+1F+ZkFvKcDDabmERllXBA+RY97qoktWi+t1eIneAmbilDa8OalIBxZTvgP/oB7A2hzcm+WvP
vtl0il72XqdwZdm+tEInkCNIq/xO9G9tB79KQs+PvtlzfFJMke9hcIL+JWhv2XQBxv983c02Q3kk
jI9ayEnSR4IBH/M3MvLXJspme4mcQ4N0glwNBAgryCjUt1aH13XXvMWOfe0Gm21FC3SUCxeVp2Du
7a6BVlOC5mOPJGZ5+PsJ+coxuqUOh6q0LSBQ8dERAIQgQ5rkpfhmvOZmDeW1jd60SXxl9mxpxMRw
1Hn7nB9LKa4GUiWVD/wEQMv+JcL7eM1bKrEzukTzzufHFt1xNTdXndFvBBuvzMwtkZh0QVksKLcf
tXRuX6FHCfvB6I3D/LWLn0fsL0wFzwiJcisunhMfu1jBbaYW8kaJ5JUZtHUjUB0tddHG8RFwmdP/
4uzKeiTVmeUvQsLsvAK1Ur1Nd0/PnBfUs5nVbMYYfv2Nat2Hbn9FIZVGOnNUGtl4ybSdGRkx8eKb
06GAdmq/Xd8+S80rJivGEqGMLHFjmrnfEJEH3NFGfmVNqGmpecVyhQQQ0u5sJ67HaZ+TJBaaBBbZ
6qPrn7809YoBG0CDS62hDnTPh5AUr127Vmi9cBlWy4pzvTVGhrqFOGUOOUO1v3vW+BOShPcQCnwG
Rs0LUq+7zYjV+mINaXeGsgM7BqMTqKGpvcto85u35becNVXUi3l7fb4uegvDV4uN+1n4rVmgI6Dv
41bPtsi58YAmyaFryxIow2ztdnDRXaCn87x+Mooecn8l8nl2nFPSB65AN4lnzVHN6yPP3FtYB110
o7wiSMaK0avRDbcMPzB8CWS2eYt8zLlxxbB9X+dpB977uGo166jXSOFMej/echyj9bPNfJqhbiz6
rM3On+69s/LdGu5o81NMK8mDpflXDLusQQOesQx+o35i/A7H3HY0ZTD0csX0Lpo2Pl8xbfwwGoBh
uDGrrXSfiPpvkWsDJog6K2WsS0NQjJtBgBrQXR+b1ZjYjp6vLHg21QFEt/QdaM5X1uGiD8FAlDMa
GAFTWNDTjLnTFkhqgTy5bt+v29vSJCl39FK0KQgaWjcWieftaW1sCMoMdxIo4Zs6UEuMjWpOu7qn
bqxrkNqqqyRqNZBMln11Q7wYNqDWEqeNr82oOnVi3QCbdAncReEAdnH96xemXi0kBo4xn4w6cWJi
VFowdk2G0ok1aZaF7aMWEovcbIgzIrLV9SPIILSfNUATUDEnyJxqa+TVCwuslhNPJohgrdrF9GTm
6zgYPwVt3w0C6Mj1GVpqXzHjqc5HOgDiFmf8hOKWKAc8WR/W6JSXpkix4QQo0bqyHCfus0OdPYFT
/aGy3EjT0u1tn6+aMKq76hSP0LjiEFMxO/9HVdDuuRTNmiTc0gQp1gtIi+dZAxbASgH27E2G7DSK
5KK0k2vUeUuzpBjx0E1Qr80wCJG82712LnIFUIeGc3JLrSuMTC007mRDJ4CamhMwTvw7qg7Mne8U
awprHxxF/xMpQPPKWUxNzjUwAZSnOS0pmIp5lW4TUZb/eY6W3Otcum+idBjbaHMpUDrkaVUeEPA/
vqSoU1thcfhQcrz0FcpR3Se6R1BSUJ+0sc/BbjZ2vwhQ6QczoYAEDVVuZkFZ6qDIs0BYABHfEncG
IGJ7cwe0jLVrCj7FqeVmTxCJsYG0mN3YM/I2jeZsSh5BCeIc9S6ZAgsqPlGWJrILCHW1UyPa1UP7
4rUQU3neI58ObQYMKuiOvO5kyo7OAAK6lEOOdfYA5WQpPKQ7jYYdAGtroKKkN1HWdd2SPiIMl6bv
bACfei6Ap/JbAIdOwhURsJM/ZOsca5Ecfc+/Ez6NijQ/auYdx2d1tXsnexn0aQFmBmc3ZEAnzsIJ
PDtdq+ldMDy1rhWBnMwDjUV5ooKII7da+0ByW7vP/b7drIz57IcujVnxT6YzFTpqC8oTsQHiu/fT
EQWxRVlWuGZ0zp4VdMojC02lkTMJfScyTegI1CIUB0Y06y6rmulEDJ3/WfmghUGrKbHKBdjU0NgU
24G9xWEeZZtvj17gBf0hCdDzbo2m4nLY2vBVouRpKJKyyNBTBZaeH+XP4ogqP+/R3fS/zX8OcJY0
JHlEf60MbGFfq0kz0sGOaoruvDv3gd7LKG8jgVBmIILf+f0UGVsaujI0N+lerrxsFw5/lVE5RzZR
iLqeYiqt5zPCauLWy8pwltZJ2Tgkqwtp4Hoatxu8mMNq04cyKEJwtYdmSDZ61IVrktULp4OaWEMd
NdI3AH3F+Yhy2MZ9tFA5HTheA+1tfS1dujQe5ZTz8XAbZr/A8rT6Y45yni6zj7Yl1lK9C4NQYUxp
UrSC101xaiwAE/HiTSPU2lTBnBglJFaGtXj+R9blkkUrA6l4A5CU6bMTopHFf3D27KijOuQI2UIS
zjMKqiMkaLqgdwq6n+BPtoh+0AjP/O5Ui6n6ntitPLJpav6h9EMHQlvXIKVmJQVIXPRKiEeLeASF
K8gAxx6K7B65JHpcGjX5wXJOwiGnqAFLfT7d9kpROap7rbNE53gyzsGf1dT/tXyA4jUk3mi94gYX
Fl9lqu4teL0JEmkx7w7l1AcVasM04/m6qSDheMnFqkzVI0jfoNeRTfEgBv6TFyh5AUSwMB8o3sMn
uDu5Rd25fciR8Q5KkDOteJyFQakcHDJzTIareHEqfdDBFKe0fszcdiWuu7CdVRYOlBihUNCqitPI
oJaeNVO9pyhsjBjOybjTpuYGUArubSofByWePw95XZxEx62wdssNEDBrYcXLCR60rlyYOPCj3jiz
+tT49T7Jx9BMEaSe/9ltHnTmg+8h5otyZO379Z2wNGnn3z9dMIa+zlvPreoTaFdAtIpqLuOZFRzx
3afbOjhvhU8d+AOUj2enQQf5MdVPPAOBQhkwWOv19pfOTBXTyEBkwaGlxk6N4c2/5gmaeR1yZFGf
6myP0lgC5uiGvZmjPZ2aPMMd0hPsWKdG9+pQk4DVR+R71nbVygm3NKPqKWRRa2C2xU555+3LaXxo
av13Ie3TkJVrT+iPDOUFj6pCIb2mBQ556OrTGMqo3La7PGJbsLduSVSHXgSp1mA8iJ3YdXdsp0X/
D+74gu34nL7/oPa+1K/iyZH9S5COxXWeR9PG3v4iwbBrQ7qpw78ieDud7s3w/fV5DNKNHnSBETz/
+TOE1xd6wXeoQMqurbnp13l9asd810thBY0cn4ghttfbX7iZqGDKRDaJqUvwJVLWNO9GRtiWo/ho
xWmczffCxKl4yrwFBhmkj8WJ6ncFfbFdN2ysp2L+jfv89e9f2He24jjKDjk0CtKQ06CNLGS2JkG0
C/5X3QTkv17zTwuroOrroC6c+SDKgJMV1UZkuB/6eLZ6t7lwFWIptWliBq7AJ2NGpZr2RzAaeJkW
NdrKe3Rpks6L/8kb6T2KkPvzGZFK4CLcLGImjWr3QfO/XV+FpV2kWL+NxC3zsoGdIFT51LP6YLtG
dFvTxtdvh3iHgNdCWgVsIfyk2QXkthJt5UKztK6KYfd4yuUEVX8nPW3+zqJ/47Q6JAZYUK5//FL7
SjilA+e+yfQyP0lK7mRm/M0TcgRO6u/15j8ARBfsSwVcupPLwIWECzmP5gg06ttsg/156O/FQxnN
+9/gDtiSKuLvXYBSkL9sB6qcEJzImzI0V4a4sPQqLJP0tNQqieeHBYhRhpIapncr2/by7KG64+vS
c+lZbO67OnY6865si9+D7u11Chaa69O31P75909mUaAUGlWodRsn1D2xvt+yKgcLONP/XW//8tSY
KoFx4dQJuAYpXn2e9ZjaQIfM7gpMYOnTFYOrSVcKsNtVqAbsAtcsAw8FK8JZydEtfbhic0JYApAb
Y4pLbTqkLlwdMGTX5+SyK4Jz/jrnlV1ZgOtkc0yHV+786xmq9uufznALXN01kFn/2n5DUBLdDpZ7
TFFUeFc7ZDiwQa6JC1w+z5BA+dr6BDIEhzO3io0mR9lqZcaD7d+D4OsO966Its0aSOvy+iIX8bUj
zr2k8jWsL8Q0QslIAJ4AsFyZK7eKy6uA2N7X5qVvdKxEVDFu9DTS+vSQDCRsUWY8oG7x+kIvjUAx
3tby8a4dpIht3AAOkztMT+U8lGHpu2sZp8uBHODPvo4iqXti2yiqi1FwtWVZgwoC5rzLMetDlMh+
8x25HYRcOaQv2wSiVF87q2ihs6ogLNbAeZYMB915vz5RS2uhmDIIt+0S3BtNDKGQ36kEnxUHHUGA
u9Op6EFWdr2Xpc9XTLpPmGSj8JHaHcuXzpteW7YGyzHPbfzvKWSoWcV5qO0pqaox7n1iPle15e+d
yk9JIH2tuZ8hxMEhwNOiDtEBlUoW+qPDv3VNQ3cU8MLdaOkuqFuErmW7wR/Fn74Aj0XY+WUGoooK
leRt4WVbcBWRk1H32VFDRQoSODoqraFeu82hfPIvTSh0SlwjM0Bz2HIg1eysRrxfh/BCb8tfqBad
AnAmdS/X53Npeyt+BqxqrVeXiFJZc3M0QP2B0unkua2915vaV5OdKK9H9D3P6rg3mrAf7Xd9anZF
03+73vzCpvufVCefjLTpQOVlJeUBUac9beptqvfbZs5WDGbBOtWEpwcJcD7gfRE7/pTurdl8Ng1z
B9mhNNC494wytn0GdqmV/b00IMXdpPrg161W1JA3KEOwaQVp+bd1vtfDypG4sN5q8nNMrIllCTfA
eSBA3+OZ5Rs1S/soWnutZm7hcFEZlUvfoLSpJM6UBuRUeh5W4o3JV9D8h323AhFfmibF2TBRzhnN
UH8iHe+enacfFTX7uQPrFe3W3qwf6kYXHILKsEwLyGJNZdWBKC6U2+zeOFoh6uojXQvA6RF0U9hH
2p3Y6NskOD6Dt+a+enM2a90vuDqVg9lKJ2mUJTNiKVoQf45gbBtaStZI+ZemULF81x8bTx+KNi7q
Pw24NGfzARTkkVU8XTfNhc9XE6QgJyEDN6QVp60HYjr35E63KFK6hqEmR0e8QJDkzI1YJ92znehP
TuXurn/1wqyo9Mt5m5ESUk5GbDjDoSJGHdhIwAVVUutBAp6ClVvFgo2oOUnA0W3SeHKKIfSCRzIv
5M+ssuibzHUnbIzszBdAANG+bVDKBaMAF0FXVMKMHRCTuO1D3/5nIvvZFLdZo5pXtGjOOsZpF6fa
dp5xXhY/rLoPDb7itD504y4YoloQ3hggC0mg5BND2zT0vo93NihMXnnwOB+7DSgC9sZPXgXWs76t
Iu2g/Rze6rfqF6pAkNyN3ANuayszueA+1aSLd+atAX+mFRudvwPLJIihevaMBEe3ub5US1ajvCuA
Sy9tOTlm3BJ/vu9pk4eeTqaVhVpqXbF50BL5oLGimEdiHqAN/V67/DZzV+P3Hsh9CKOFdWZuzbct
Fex5KP1yDZu4MPFq2B5bGEoMlm3GldR2ni5yUJ1kbQDp79umRo3c4+5gaqOLlQWRxaHr5KlI/BWf
svTtyple2aB+EfNgxwOpd5zdzV4C1po1415YU5VKGzz02uiDSyKuy+FPpzsHqSXb65tx6cPPXX4K
LLSIutsCbELxNLjAp71V3hRQZLNua105w7OKW9KqeiN2suaOOy6CnYO7AbfeLSpaOCbUMDvIgUGT
k7lmLM30AH5DXNigWb7iCRY8uEo6kPfEsHXQA4Ot0p7AV5YCn5vcG5AFCij8FTLv7kpoeGmBFaMd
c8cbRdLZIC5xqzDjYx+hcn3ldruwxGrc3JdjD46bQsSF8WJPbSDaLkC5zMokLZymaty89jSDWro1
xI0Yf3v6/MNJrR954t8npFyDEy/1cV6gT5uU+m7nk3qEdZne/OS4TboZ+6KIiAMOVmiorSFbLr8D
iOqBEPGs4TVHEqdG+xtcwNVxRrybBtQCpZ3wK/1V56gyAjf8lPy5biGXh0ZUXV9qssIhRe4dka8G
Kd0A+TAb6BnHT09abhUrdvhRk3PhdFWzAmUHrtw0dVzQJUlceqyyAPU0qkf7NnW30tKsLqjADnqc
ZNNs7RJ4fRdUiXutccGIqBfGTw/Egys7ZmGzqzkERxZzxTwflLps8mkAljLyM8mFexsEylCZGuou
hdjg+ZhypbwzzXcrtw981lemcsEpqEwNc+lOHXh2RMzsYueDJcmhG1x/t7n3z81/37IpUFT8db+L
RGMOSMRwBWndwG4OCRj7DJCvEyBlr/ewtAbKHaQUroVQRGrHGaN+SPMkB9kPWwmcLmR84SS/fr8E
WdBEOXyCbiJTPSRu+i3lrHvshNDueTYXZ7TEOJ9mX2eHDIiDrW6VzW4WWvMyGqPZAUdVJCH4Iduf
N433f7IPRZHWcCBWTEV5J0btmzfPNzatxD8ny0ZcvuiMuATD5R1DlTICfGl228mgQtu0JIdUFeiJ
4zIV037IbGc7JLW9cqNbOBpUOFtmQWRuaLCZR/4+aw8tlEVl9uP6lC+1ff79k9M2gP60gPkTMRTX
twxscCC03jD6dr31y34TLLFfWy8ZQ1yohIl0vIVUxCkfKzCklYFWaismsvT95tcepOvwSpaaFZe5
dxgrC2W7ufWT1ACqXx/C5dMGVdJfO4DgOohzuY/rqNcKoKT6n5pVRmDfxlEK3p3CTCG0kGeb670t
DUexeLyngbwDi26c+3Z9JgnbdKmbQveBruR5llZEMXoXKikgIsF8jWORR+5YbwyzAVdaKZ98WYwr
k7YwDBV1lRQlSP+oY8XW+bJX594TKExP5jStjGKpfcWaG0P0Y29iFLgLAC/MAyevg3RaQ/Qt+F1T
ucnIFnJMY8VZzHoGPkf+wjjKf66v8Iee7oVDXr1L8BEkIjYUKWJpC5DqEwQC8uQ7WKRRd466aFFn
26yQTlB77fs45fd6Jv8rc4gGXO9/aerOv38yeFLiHg5pPZgkgio/dJEWRw3UjhvCID97vYuFPWYq
Vm+74JeWHV4r0nee3fJ8JPbNPrOFEyI99/16J0trpBg+G8Cqac44G70RpMwlR+Ise7ze9NL3G8oU
ZWA0mLuZxIxaARvvof4d6ua/RKxVry34FFOxcuZOds5GasezwZ/ZnIet6ezEUD3UxfgEIuPT0NCV
1/TSciv2DgJcY0og1BAXKIsPEIxHeg5Zxa1ZNLedfR+hok8bSg6AjPq5cGKQIweV+2qmKw0vLINK
qQLKaTbWdqHHY1lC3cdn7IWC5D6cvS7fekXV7q8v98IUqWQqxAUgCpX9TlyOJDCLO4q/ZnPllrWw
1CqDytTbuulBEyaeIbHjiBN4OFH4ACLnBOyi9bPeVtH1USwgHkGI/nXXpnlfJhlFKnmQubsDd6h3
TMyifhnBc7U3yxT073qVoDhlcm2oPLR9WUZeAVmqFatf+ABiKh/gOABvQ6ECmXIR9H6oT5CaglgF
uP5DzQlNLfDWfNhl2wel79eh9kiaZ7nTjnHuTY+CTo8FavivT+PlpkGH/rVpp0dqzPYFR+Gb8S5l
+d7V/gr6ZGk/Kx6rska70gm2Qq3nu6m71+k3t/1m5Ul426crbksTpRQJOB1jV4deIWuCdo1Mc8lC
FH81GBBwyIrSiAnLqnBGpn8ra9sIa16tSewu2YnipxBVHsBvnfA4A62jaT4mRv2ik8cOBUxad/Ru
vZmovCukrQkTrmfH0DkKS0IDJv6A+m1zfQk+fNOFw11lT5FtA/URC6dSE5nPxhHVE8f+1f3lx82h
39iPUwipyk35nD15P/Vn/44cIT+wL5/K/9h/jrHRouufsbCJVaKVigHAmHV2E9ughKpcfjdMawC0
pabPm/uTtwfwPHE7yO2gpLV/Mtvhu9eSlf27AD4ziOJAhgqSb7z1SNxbuQjtwm3CJKX8WRT5FDqW
Lu3QzdspZPU4PzB3SDZ5D9Wv1HC6hwlQ/CCrbQpK98Y6ajVEcIfMq/7TZgQ2IYOToYbFSngwAaH9
Duafcdt3uv5QVZSHAmwBO62FKrU9QkmNZOVw0wOImIrNE+Y3ht72UzxVfzRnAGt5CUmtXxIyPteX
+rJTIR8Qik/rAcVMrxbCmyBtdMfBD9TZEnUOd4P245b2jY/gwaf2R6m3QiQJiecuguoinqIbI/+Z
gi/7evtL+0mZoIZLPjsj0uAktR4Ic7ZEVM+3Na34wxGoEIGAGNK2s+luGETXdsbM1tggLk+88VEv
+mlieDqMI+gtupgX+ncwe+/TCeWBPJdPoOz/7/oILvpdMDopk5PPpVWc1eDj1Nv5kEQFtVpIi5fr
jV+ceTSuTI8/pF5Z2FzE0NCBFtl9Ua00fHFm0LByWph61lRpW5cxS8sZBZ5g/X6EwqT+r55JConw
rNzdNgLlzMhEyq2GVxygM6h30QiaLrfsSkLUUwLIjB4UWJzHnr5nJg8K6Exd/+bzE/J/Dgi0fD7/
Pm2bFCTq1ujjuUKLZ6vRD1rzDMqzgBb5RiRrccOFfaP6fzy0clsmjog5RME0CinPCWBOshZcvXhW
YwyKn+YQcKpr3eRxOoA2xLgj+Qui4KFXDQEEFfHcX7tSLk3Weet+mqwRNz8K/SO87bgXzcmhpVYk
gPeaJ8gaWSuvvaXRKEbGG4qUJpi3Yh26kwcUvWb7UVB/q2uiPralyd9a8DeFVeqnm+t7YKlHxfJy
gYqnpMo4EOj5CQ78ZTCzE7UhLVFQSEdAJelYQYPuemcLZq76KfA2QqcQ/F8xnn3BCN6m4qZaDGwD
xfzqFIy/iQbzs5k+3OkEGlYJhzhBniRdKCAMuwXrj7biChfmTGXQmnUjE4Pb8hhySh/sAdAXSUR2
9NwR1DvMQaGvzfMfREII5PrELbgxlVGrcLUKtK6Ex2BmY/dQlq0eadPPWxRTABKY8+K23aACjLW2
ayF1lgoEGCOU8o9Qv97Mm+yhWMuXXd4BYDr9akWkBRBAAN4SY28HA2BLJP9zfYou26eugoon5lRj
J7C3vLE65NQ+ZFm7z4w23eUNaSEyM6x0dNmh6Sq8mFperhkJ47HlFlubP2bAexj2yjFyORFCQPr8
dYI6HbI7vLaHmCZUhoDOyr1JIAwGldPmkM8aFKE4lrvwoOQwIKb12CJPsdVMA3J8PdJztfD4q2vW
q/Xr55Pyfw8JXcUhQ8jEYxAh6eME8jlBkQDG2kqwPmD9pA7NSq190apqSzx74+tQlR2NuVs5+ZZm
+ryJPrlchJ8nKzNh1CPuGrr52MhXj608gJc2ouJpzTSVWlljp/f1Ly97N7OVGMvSNyv+FFxjY26Z
yRCbhh859StkrEIy3vSsxu5QrjN9ko4tBMQGSNHkG10DiepqKdIHL+WlhVZcqOE0Uw9U3RDPtS1D
Axp0oUPyOjbbNg10qJGdpQT7DRgcp3denPO/jmGxzSBofpgsVLUaWeVDqamBuhOvjF2mUfbrum1f
dn+6Ch6FLhJESKZOxH7VBIWr721IGZNyb+nktu3gKdsBil763EkNRl0euzFyipUtfFE13iW6ihYF
PyTxc46GQS26aQ7FNxqLFxJBBW2bbkXgROO2PvjH/sU6eXG3g8hVdH3OLtO0oGdlr1RGVyZS+rgZ
ncwHb8cP9rbZjncotdDus7sm7rfVgT6OpzxmGyNOj8nGf6lXIlfkMjgPvSu7CcrxM/KPkN6laaub
oYTubt7aw6t0wSMXmriMvqSOxx4N2SKdIHqfyQDip+xuEj35CfiS7QFQbwz3qOy1TmUCgB0erAUi
d3MGPQWI/ljFvdCM6jiWTZUFjgPGzLG1PBKwhEHly52zEBJ+0DOtZvNJlpC9Lq10jjR9SALXFvoG
tVYIRhIog+qtLR9oZYjvdeMb/3yS0LvG4e0Pf27ryPa4vXVA8xwhBY7suk/FvVbTcptTAcFPj7gv
Ooc6F9TyMsjD9yyGzOpZ6w06zpWuS+ixjKj71gf5iuexecg7YW0y6HD/tgcD+XkwBkHuemqcrdsV
011TV8bGszr6u6uzHirgY4OhQaoaV3+kW+8byLs/V2auQeXbNrV3yFe5J6MVJKB2RaMJzMXg6ZuH
9I/r636QIgHyatZ0uC+c3A20EbqxQ5P8siuXvJnpWdExSedHF7wLG7xIwbAFBYJAEgF5qwS1zmGi
kQq0MByy4XWDIkVrTpoNccoPxF3/DQqQyaYpLDBOOeP4Ru2ZpbvprM+KS14SgEoTe1orUMzVpkXk
1mQOpJjYW8e6ZAsxJ8itWiXihGUxh/DJ/gEqj2YofNbQoB9SCLlD0Q2i8xn0fozSrRJETcwhQlFp
5QRNR/HPuNuKjcgT8wTtWPLcNCYpA6NJ/aPZt290hPuAX6JTBbAUcDPQItPW2CUXjhG1kiHVO4uk
buMfZf4qy26Tp2vhu4WDRC1iMHD+u8AI+kdnhowhkLObunB/zf1NcGkY6Pke9elw7TlyeYzgyT1l
I7srK/tHwVF+ct35XCY5QuvKNSYvaD8ZoPmPE8eECJyW0Pc541DhbNviiHIauUVGJQ8nMqZRDWni
Ld7k0xm+MYUgMoPkaN6AI43hINJ7WcXc5saDpNW0v/59SwfKedI/Db4dRFv3SBTFwI4kuIvmO5Z7
XsQ93kYo4thc72Vhc6hgd0uj0JToEEf2fKiMZfdJ9Xq94YW9oULdIUZYe91Ym8c2hxGUc/GrB0Id
NFXuynG4dA1VEe/QlGTJ2Hfm0fJZGXtmPe8hKMGiWYPIH2NDXJM8jSrC+J7ZeeSNYDLSSfXAy0Hu
oKNY7TR64zVQhcVPnJYJmWqczfMhY99LkAtSZ6WGf2EjuMpGAG64nLq0ymPZPJh+E/uePIBKdwdV
yZVN8AFhunCvUnHwqebKrD7vghH29TJOWXZqkoocmqTR9p7foiYu4a712+f9/IrTo8LDkeTb0gbj
iZyoi/90/VONIFAEH4ka+sn2t1VdtHtQ/pIQrDLZ3k9qsQO/fn1MQCMRWCkFC4vnzfupn4et61rG
Uwul3gBX92GruY0eQSCRvvm2Nh3bDtqDhSjZnXeWQCwNx9xnYD0LXS9n4EFJtU1ja2NUz54f50R4
kdul5N6ghGx8kUCwT+L/hJYbewTAuqe0asRm7qUV+pO/Bke8/OTWVSB55+FGqQ24RomoYJuyidy7
vAw4i1YfOgvGqiI5uZe3NdUQZstIfw/Mw7Hp1+jUPwJqF7aACiNv04HanY9d1hlCoFxwIDZQbA5l
zx5lGWqc+8aCDDe1yI/K9I+8A9525tlbNeR7U3PpLyg7gnwXGJ/5mNletyVT5u5K0oADy+NraJDz
G/zCV6oYvHE2RgH0NQdb/dREDahHN5ms8k0HLNUeNFwD5DJ9f6e76avBy37lxbvky5SbN8QkdS7r
0sexnLzLOnuxhP6KWuSVp8PCsqq1GWXXNDWXCNtl9Mn13pL85boLXmpXuV2XhYHbbV7kcd+zbUXB
nELzlcNzyScpV2d3mgxSSTgMx9GDZhhDva03ei52TrsmN7Uw6Y5yPEMIFmLd2shjNt0LYIYtbkZs
0Lc3zY1afODXuGwV7BwqnYYgN/e8/XO94YWZUXmBpiStoD8BGyV8OJqN/ZsPw8YzaARPswJ9Xwgj
qYKHQ5tyOVCcBBBV9tmd1hShXj0AAx121Rq/0dIwlBhBkhWtP5ZmFiPd9OxM2d/GkociGe7N/Mbb
nVqI0IzSSYFKy4FXMadNUc7mxsqEvXKmLQ1A2aGS+Fmtdaw9Zr5FN1UPOjYwXFmvtefa32eXrMnQ
LWxTtQ4h13rpT9qAk7+aNx7dg/1tY2Qru3RhEGoZgjMCBkgJrqggM4XUtje++M70VmR+ZEg42+s7
dmkEyi1bJBWcm4Mda3RbsMgAMk1DKPpeb3zBB6kQ/drLeW4RnceQ3YaYdtOBbJVX5sodeenTz79/
uiMbrTenjdfx2HfmqJ9242xHg7VywVya/POQPjeuOTOpPITQm2nrzttuisZ0U92iKoqgi4q4h5+g
FM9vLK1TRXiWhqsp7qVJUUyX4r7IUwOB+D5/09O/idMHXKxM+ILrUZURp6E35CwL+H3UPOGuR7LN
gAq0o0QUNPJ5ne3pKKbohr0DCTJlY04oYu5zCS7C1h3q51wDf9qAmpwbWz8v+6flLabZZMbgyliD
UIoEzXgz30iUriK7pOe1YLR0ZDxZT5Dxw7Y/8mRlBS7uSkyKsiv7woa8gUFk7M13VfGnMO+t7meT
r4SGL64vWlduOvOo15CNKv04tf9MJmSdxxwlxEUgKg5a8+/X13WpE3WDCi5S359kPItygzszcLwn
26+2E+K1Mv17vZOleVIvPz0jtMnAD+EOJPD938XAT4b1O3P1lVEsdaAcMKLXUdI0Y/8Q0ITJ2a7C
tulPXdH8gdrMTZo+BrT6vm7SaWx73HaFjJPmNxPDyU9lNPNie32OLnoKtH5+yXwyAaRtHcvgtoxL
IUKtFFEK6t10Jay8UJ3lqzhRkQrEx3BtiK1d8s8XwXgHlp5IbPx//Qsk8J5XA7kXHwUYxnmFPg2j
GPLUazBPcXrg0A7fzCd364QMAWwZkJ17lzzYx+qPtwVHza5aiR6fze1/HiLoUzl5WmMyAdXH6lvg
gdr2iPSGOrNfr6/L4tQpRl6mToXyWIzo/MjamlG+dQ76ARJLpy4AKVR4i6I4OEVVwEyVJraZjNgA
gP1EjfXDB7Tl+hAuh/bRtGLkYqpNT/ajBCeNmd8XfeM/At3lxaWZJwfUFCN9ITOz2KaGsMAt5gBc
KxNyIOmkPze6PexwrPunQrSIHPit9eYXzXhAvR871Tk05KuR9CGZUvO+yccsAte8z4Mmc/maGMLH
Sl5aYcWBQCWSsnnG3NgBO3hP8kfyVN07R2+HyomwDVNo8jy49yKYQz0qfvI+cLYaciRNuAZVs849
XfoCxcPMempw0LDLuAh4BOMMteBHeaiCOnh42Xw7ZMGvcsseZLA7/XyfIhJic+jB++OZfPrMxJmD
DjPbapG3WUu0LvgLFebjVMPojV0vY93apsIIfPEKlfi1HbMwXBXqUxWD5vUOhqvt+42MtMDeQxMR
hCV/eeDCc/CNB2rPIoLiCAxAXznxlmZZBf/obJg0VHTIeAznLfKCgXayz0aHP9NmCsdwwp/8wKM6
8AM3ACw1GgITi4AqoKAEKXsdNnt+HH77/+X3zu/ED+wpsMN0s5ZQvax9CHYnxb+lFu2k8X+cXUmT
o7wS/EVEgARIXAEv2O527zPdF2JWFrGIffn1Lz2n/vSMiejLREwfZCRVlaSqrMwSX1jDCoxTdCy2
pce8ejNgTYCE2cmNDdrTFr8Z+aDtve3BS5t9+funqNqOWsWSscN2wLPKSPogubaN19uDL4RPFSbZ
dyafwotzdeYWyoZZ//P2uEuc3/8i6qevTsOOaLPAwP2v6I1hxy6GRP3uPtmHu4/KRV52A/kEr/PH
v/Rw2akDyouuvGtW7mcLkGbnXx/Tpy/gNStEyPEF6HPzwx3ZiH0MUvho0+7DU3hiXuXXG+dO34L+
d5MCwxxu+IYG7bbz8m9rnvqvNeZK7FBhTAOrCobjHVb9OG2GnTyHh/40+waiSAbrQZl6Yz2RgARy
X7g/pFd48aG9K8/y0JzJvvCsB8tf2ZLL3fHapyhhrKr6MW00LAir/BEBDDB+HGkX+t52L/cCbvWh
fYSdG98b3uQ6fnPUXqr92s//Q/Ze+XkVCVX3QD6XqNIgLWt63zt3cBM/9Pgu/p0+RHurd6d7EC0c
k9dwy8/Nqf9hgoul3EKMDbuDpPGGuJq/ti/XixbEUVFSIzCqPIkvd5XE1c7tC3pT52/2A3uNcEE6
NWfIPP80Hm6v/NI1QlUi1JzZCRvoTR3nM3suHrSf+R34fzfT1jqQE3Z5pbvwX/y/tsRKgMIJPmQQ
jYaxHeSpeKjuh125Y09Y0Ge2myHjYHm6CxmWnRVMu9tzWwggqlShk/LeGQDeBu7G8Mqae0b0Naoc
yGb/N/BNqKfHQseqScA122bHp9gDe/zaMbcQVy+a25/jqs7qQrcvhyj6h0sXY5NHK6j20X2+B3nO
a+WTX5m1Nc/N1tm0P8UdWupwlBd38R/6fnvtrgM+YITK3cwu8IhsLkdev0V3QCADvov23S7zxQH8
tTsBdrDBH2H8XcARpORuWLk1L5q/cqnSZ2cmgC/gYoum5u/yYbgTrySYziJgB/GeHZJngHtvz3LR
+pW404V9aNUlHY/2Ltn3L/pd+mzjDs2/8315BuxxjZP0uilyFS/ICTiLaYg5ReBTSVPq0yZcm8PF
g/7fs7iKGEQ/qzbxGGPHp3Fr71AA39N9dOCnJNC3VdAFlifOzkqkvm6ZXEUNNnVXGAA2jEcnPDP+
rulBWH1b2YyliSghYuQNl+DWxNXxMX9ChTD8m72br+S9Kl2kBRM3jtxkAJ+YCxaslfzd0nQuf/90
EIOqnVMtx09WNej8kmPo5L6Vr+TglzZdCRIQOxwGzUQOQwOUNi1286pc+9LISnxoDGgjRDESPHVj
brT4J7KzK0Wby7P+mjEpbl+NwxBdePSPfW+5XYFOw/iXnr7K8ZdZYO3XKA4XjgOuIgCnZoplTPTL
jdo8kE0GjYDU157ksd6UJwBf98k2vWNBhXtPuLltX0uLpvj6PIaYWoWI1swvoniFStRKFmPBblXw
jBHPjUYj7AaSOwAK9V5kDl4bUn8Epv72t18vvRJoyP3XUHUbNV37EkBqf/6e/IhA15jsi61x1O7Z
RrsrAYGLn+r74hCuvHmWdkgF1kCScOCshqeHH3XiOolrvFjf8sfyNXyPOh/Px021nexdeCSn6Fe3
pyseuXA75yrkhpkQzbEjzFS4OVp6z+O29YdNHVD/ckEWHnRD/fhe/hVBHsgfzqF4IlBPutwc1oL1
QlBQaUTzmReFXWI/m3b4XvPtEFt3Den921v5Lwt7xcVUFCiNo5kJiQlWm2pjuTqe7M1uuGvwXKz9
j5cYV+9sa/0sd+KO+8Wxwasdz3S3/pNtLhhH/LtxHrI7umJaS7NVYgnv+0tffodkMRkTl1g0dXmh
e7Jn29sTXvA7FTo6DymFQipibA2iI1A9x+LP7YEX8kdchYZmpWUXLIWJXkCp2hmyyEe5HQNnm57H
ve1LPKGMwwTrABxzn5/tfY2Qcvu3l1ZNCSZN00L+b8Amjq3hNvJHYqGBwVlZsYXBVcCVaOfJrgdE
KmRfNxG4eIt5r1lrVc+FCxZXYVfJQKK0nPHt9Gx9r1/MN/0ue66P4bZ9S36ztwthzcot0rl+mqjw
q8icnVgI/BJzEl8fhdfG0pXhNz480uQvA850Nvq10/ay9Ff8SsVXsZyEA9FhDd+J92G4qf/ycSdc
PPDvfiaH7c/S3SbuU+wjU5S5aEnY2Uj26u5fgMJxd/57fHvMvLfbxrFg8Soaqx9GIfsOh1sGigvL
rjbUNlaG/tfxd22Wl9/8dGNJNAvswBPGLjflXxDBjyBrAfb2VT6zJ+ejuG+CagtMvW89jod+A+z7
Mf3Sc4qrPKWTzuOiqrCZliyhjdu5aBleiYlLh40KbwnD1LaMGSE3fJ08fdPdJYf0HAbhSXOQp+w3
2k4/Eb/A4zCDvM/T7W1acjPloVEINqd6gfvZoN+Z5kse/5iclQzPv769a9ukxAcJ4UdA8rBY/VY7
9yfQjT3mr/w0HqoH7M8hOTN/jWtjwdpUTJmMoopZaLABSUXnlWCxbNnD7QW6XoTjKpYsdwZ9pBf3
ndPXEhLpRmz57WBtLD57o7ly41wg7+EqqixLZY92LfzKeKbn6SADx4WyG/Jv+rnehL9uT2UhEqlI
IZI3mumM2GvdCE99e08qpN4AKw/b+FSaUGCcrH2e5CsLt7QlF4v75KQNjgY7T/FrlnyR9EdFV8Zd
moXi/HmvT5NBLi+ktPWs6T6d5s00WH7ePGdxg0YDKA+SNRO+XPmvmLAKIaIDqpc9Wi+OPCNuUgR1
WXnNRRPXRIY7QVYUPFHEfGWxfaqqh05YX7uQqMymg26kdp8hwnXhQ2jfp+VbxD9uW4G9MCXV47mG
zg+Gfam7+VWCEHxg7DAN+WOjZStbtLT1+n+3fgKnuhzLlgWAZc9+S4rmyTLommFd724iXIUSiTkL
81nLWQBeBJBr52YX73qro1t0JNiBBgHjLcuKbAcoonyYNLPbAQfQeGnj8P3I/lQkbD1alOhbnax+
5Juec7FyAC9ECxWIVIdg96+lyYJSuyhjvDtz7zvzowPQOE2+1E6A+V9+/JNn2SIsoj53eFD3Az3H
M7HPQJsBHpCWa7F74VhQ4Ui2w0XbdoYTQMy4/jGkSb8DB150phAPWjlKl35CiQ9gb21KsJrwIENG
1EVT0F2p17/R0LGSbf13wbriuyoTaMiBNegNwgJKou5IzNgBvL5N/dkuJ9cYEv47MZIJzcQjWBC6
NHwhZTvss57TPY3KKnFFLSdkFNPGCgiEzDeNGTbnGW0pXquZMf5riEs3N91Gk4FcYCybN4iAlC9G
XBbPBKg9nNxptk/m2XkkRAB5ZTK5yeyoDoC4bv2kqecta5zWS9Ii2UAEVXshM0tPEIQDlmTsIKrn
EpGMQU+dZHbnuUKFSY8OUFvRD03C7SBPhP7NqMvxt01E+ZOJnNhep8d6CpK/3ggqNJsEaK2jb2PX
0pd8GupNrluW3La2jtJclBLmZQMyKHUxQIiwqpOAkSJzUXMa9K1AFy50J1NBcOPgaBtq8s64A67d
cquxZSDtNHOU8KKoc4u4cvxyRJ0H3XzZfJpY2T5qztSe53xAbnvU6++3A9iC4ajMiRfO8cKKax5E
4MIGUclFW/6uosbKw+OSTbhiNv/qn5+8K5vtCI0t3Amckc7cHethvuuFLVxU28VmyKyQu509pgfL
7usVX1gImCp8BdwATS5aQOgKq5/cMu9TLxnNlSzGwnqp6JV8yJhdWKQ6Whrae++N6SWzV8LdwtAq
OC/vwtDumjAMGo1U8C7z1EKFyx2b6Gt7rXLhNhCTSUZiMXCegyEqK9PRrTISeXVV6P6XzEmF6rE2
YsmcRVpA89RDG7Q7JKfU+BqLOFeB+NQBOCGhJQ+6tHuxUbT2tNDeA8P3MUmu+ZZdvtyexoIJqRy3
BbdMPLkcJ7CL7EECdJBl48pxvnSRV6Xzes0qTCMznaCgTR4YFe29rG1jdD+AjfNMQ1vbCcZ8Ti84
a3T1QbOr3CMbj+a/LMPd3DUglxy7U9MmR3AKtV9p+CFcZcctSkL7ZtQYpmzspmxn2mAj4RbEcVeO
kKU1vVyhPoWCpi1ByZ0xJxCtfCh1zTPKta61paGV069nxEoaY+Rgd7blbgSjvBuH2RpkfOGOp/Lj
EjZYesQy+CVAQF4aD7Y7cCBz9OYcgT1h5ZK6NAclawZSkSLsE4cForGfIj7t9XJYq0otzUC5QkLw
B4ATrQwDHD78ztYN/mbxqr+vidSf2KyvPe8WIpjKKEvLCyG1xVkgbUCXjdAlY7cf26/dtVUh77ah
Wp+zXAvQq9V6U25XL71NaUAgbvMOHbG1tMTSLJQboR6CqCE0sVrGZHwrLP6SiOTAkv7v7diysBkq
tSwN5xzMGDoP9BGokPE0G5HPq4NYk6xbGl9xBnD4pynQs2HgmGHpDVZmemDpvAOv9v2cy6+dVSog
mJlhXE5JHAblZAdlBn5ckxe5W1fd5murpLhDKsJZEAuhXohntJN7hXFo0Ds+Wyth+LKZVy4mKiWb
1AdDODVAtLU5cY/3FQoORXPXtiMa/ik8L2Nr7WNLG6K8EbM+ZMnQjMZRWm9jAn4fC6WPKnfTYSXh
sWSwinuX82xmZERDghHyTVngak7a+CzG/tvtvVhKi6ug2sR2hjaqoB9Wlam274lZvmWlk+/bnjt7
Rpl4FrWRbW2uTX8nM6/OxJi424BpACmeoY0fQlj8oxNLu/HKsOAnOhTdpuj7xpUyHh5KiMV1XuRc
Lgx6NGTOtk8h4dlKkHGuhNeFi6gK19WM1GlnLqejCFPL6/LGD4tiX1PZu0ZePdJp+D5EcuUG+g/w
dMW6VKCurqE5ODQb49iXHTtFfVi84BEoBvSJyNbncS9ib+paCRxWqgEqlqXD6LbgL/GGga7FsX95
1GtfcTlqPp24bVaDkwdiuseQDdPoNqZdcZeHeFb7ZphcCAM4FT+dMsN1cwB/1oc1TP0+rsfGbSpJ
d6SO8FLJkBXQS8N057GoXwoGXlybasITbcfv0U6V/GhEnn1kRpud80q2P/o5n1yml/WJ8iT5PjJT
39iWpDW0Ro2S4ClGcdmZq/poTWPxAESNfIBuvFO7aT0Xu0IMF13IYnoDY8/8oDuN8G0Lbf66XkKE
z+Ed9Ws0Pz2mQ42WJCnJLtIj89sE1C5+thj3Xd1YO+Tnqj2YSxp48kB8vbVyv6ho+zrleda5VjpN
J2cQzYFwZ94Omg5UWlSInYE+Co9A9w/dAZn5iPdLu5moTWOvyXUh0DZgxcQD5WJS+nnZIInJRN8c
5r4YjnEt89K1C2KBbGPs65VU48LV4J9bftrHDiI/fYL+WIgtzZNfARfu20PMvxY9VMw0+AjiMCn7
Glzj0S8tHg+p7RSugBmsuN5C/FOpBp2ecBnh/Q2RrvcakdXI78rwR1SsNb4shPJ/CNZPy0NHs5ml
bVfQHcQjAAitrY3ntKcn7JAy+g7x9pfbcXBhH/7VGj79UDNHZmPqBQ8cgbpCrH90ZbgSYhfm8H8w
ZIu2MYQZL2zmSG20WelHuQwSsz9PLR6xnfOlDjACCpb/xoSkpFmvXXLj0UheU1q+ggXSv708C8eQ
ihgeLwxPvEd6F2EFiSEjM4JCl6ab1dZa5XfBlFQd6TEOW8jmdsYxs/JHUg+am3T6W1/JR43xH1+Y
hmGqtbZJnxOSD6A7olYEKcMmfQ3H4deUZX9uj3/VijD+5e+frCiZ8Phr4zI7WDPZEc4eIEe+8oZb
Glq5NEHTJtO6eAQz4chBkd5q884Ja3PlSnZ1f/Hh5L8fXnOwgppWGR30ONqa80ts0W1urPVuLH27
ckuqW4TRdCjQ1Sc+9M4E7GWt1XRpZOV6ZGox1+wRI9eiB10OtPC69iuhzTD/r1KWgqqgcarowIjh
O6wFrWK0BSHdQyFW7qkLi65WzCIoTczpmAN9N42eRV77bnY1HEO3bfFq2MH3K9GAGCBYiLo+PXSS
9qNXDTo4vCMrJachacVTO12oQnms9ytQzIWtUItmRVhDFSzs48PExv5ujlBeqoSxRk++tFaXv3/y
LNlIdBSnPDpUGpCzzE4eamDxPLaayF/6/MvfP/0AEQXPkoomhyJKTmZV7OxGW3lQLe2E4rojkudJ
3FbJYQA4HBkiEChGronO4gYq2WD7ur3fSxNQXJgxwpIJczjU80yeqymzWuAgZz24PfzV8AxzUnyY
JzbI8cicgLLC+ItG5l0WitpNTBu6b1b9JeEX/Iriz5C8GknMpuTQglunrb9x9vf2518thhqmWgqL
QOqXF5qVHPKBeFTo77wpkK8vj1adeXM7/8lnFiRrir8LO/5/1S2D6VVbDwjWKX0LWdgA3RedYm24
q7kAky5AyytevrAtaolLoz04OXosGBu/xY04MPoCdie3b/nKD1x9XGHhLj/8yS8infQdhLWSgy67
30x2p1HnrtVblkvjAsnTsd1rDvsSVB6/prh5ylKBgq6EF6YdpG2BIk1H+w78j2sX1oU4ota6YoNG
lTHo8cEJt8k0+ab1NPWtd9vIlgZXHL0DgGlOkhrdu8X7BMxL7Tw4ydrSLPi3muGnrZCCoGJ1EIl+
34kuyLpm5ZmwtMeKb8spspAWqbQAL+nUpw4UZEwxxp7JYrmd4ta6Y3GZPEaTre9vr9SS2Sp+DlFA
uy95ogVkRrNl1Q65z8EB45J0HP266dOVQ2lhR9RkPxQtptZOneiQxjFqmSNJ7osRCcwyF8XKTyzs
i5rzh+5BV3QQojyE9ZC7EZ7UnmOTr0VdNXMPmhrQILMyOZhp9TJlRe9HDd+DAUNDSqF4vL0ZSzNQ
XDyuGtam6RQfSlK4TW95VmH7t4desCxT8ee5cMIxNu3koMnKnwuE33zwDJQgka65E1x/zTWy4nxL
s7j8/VOgqh0nNCH+mxwgCOeJrvhtx9Pf27NYGlrx67QejDLszOQQC+2hdqRvk3rF9RYcQa3R5g3r
ejKNyaGx68CO/4xQYECFwLUnc2VdFs4itUzb0YaakuD2QSmA5uIMwYBD6zwn5GfO17Z5aYEUd+4Z
DlepY+0rq3A7+SP9qgGpZQe0cDcJ+MwRkIh9ypBDckk3vusN+2Hy5GG2taOw8qfb27wQLNQiBONc
KxyBCGuGm2m2vDw8p+24sg3Xe6TA3qvcx0sOTZV5Him4Wyc98/TQ5G5p6Q1UGgztd1ranafFyXgK
p7AIWj23TuCQHTZxR6YP9LoMXm4Z4phxkrlDw/X7Np8Nv0uMb2DN7LZI2RvAYTTlFnIn2v00rNKj
L1ioWtNAdjeyLJC+B9hl/TjOsnh07Dj6M3S2dCHbtYblX7ihqRwnE5goqs7M8JQzsvck55nXE/qo
T/WDTtIfIp8fSkhNXwLsStFyaWJKwECHIciwSysMLHs/hwx2+5GCJTiL/a+ZkxI1IMYVc91iYQCN
4I88o7+b6gLSbp6/Nrxy38+afppME5/vRMCvJ6BMm+PiwHjxdnv8hdCtauQhU5vYxoxyP0M3kjWB
jiTW25/MMA9JKS13kv1uDtfWaiGAUCWA5LKMwsEYtCDR9BgpMe25vhQMbs9kwa9V0IgpwKjbGhNY
IsjbOEbupaRV6StBY+HLVdCIk84CdJaGFsxFDYUYYH/SM52MNcKupW9XokZNIAwKMuf4QGyfgkHW
kGjwsO2VN+OCC6iVk9aMGo3pOPllFfSgbGnycjMUeKTCDW+v/fVyiWGq5RKjM2s7MjCBTKTl1hwr
8oQmheq+mpBSoSIytmD6z3xQxid7I5TJ82CDD5eZ8kstK/gAxc3BJBw5U1NqQVMQqruaxWjspkAr
+EZlrKEUlrZJ8fUyM/UGtTM4o4X9EWAhylKvaKaVVVwyMsXXWSeytipJGMjaCuwMgDSiffXNrebw
k54kTtxpYTBNQehMHuVrCh5Ln6149dxSKY3L0dHahY52Schn8xIYmBXTWrjZqDl7W2N4zkkBRmCz
ax7CQtB9AU2xbd1TdMKLIr0vodnutWXVorSEPG8V238sp7NiH9GGeyOZIC6SlyTgLGVHMUqB1ksn
tlcOmAWj+L9ueV4M+Qw14aCInqzshRgnY81xl4a+OPSny25mohBn6jIMyEin1LM16CNFVqa1bsoS
58ftBV7YPrUlHnyNRc4iJIUHc6i9zJnjX6DHW2PsWIg9ald827SUFITwYMpRBay0/CwztJFaYffH
MfUVG1mYglp7acwKRD4EFmiT5CSiYSOTNdnVhS1Qqy2tNNsKsQ1QkvG+sORGhzBeW3Yr18WF1VEL
LlyTGiq7OH3HkXssm31zdFxuzJu8e7u9u0vff/n7JxNqUXItreby/WW5Dcsk9ZvSedFEHa0cuwsX
CJWSJdWRIGrKKDlkTIrG1yGs8ahBOvbQd1r1PZq63PA6E/OZE7pWx1hYNpULoeVcr4htaoFpakdZ
J4/FUO/qqPtJdOPPl9ZN5TogKSG2DiBXkFfaoYr03xrRH8HXvYZmWDBZtQ7GIXwwMtDrH7Sm5r4s
oNQQgzX+9scvhExdicgOJB7LuLCKQx4ykKYgofQRJVp1TjRZ+lmhV9KL02LNiJcsQDkV8yQcM2Hi
3Qwtnz7f2uS7NASy3r8EpLaabO2YWbJk5XQsK6RDxgipaVZBySGmvlUJFxenlTW73gIJaQwlPTai
riq7kV5eJjU0KUaQWOTxUOIpwiBEn+rQnyAQTQ0nFj7ROjJwV7M63zEAYTAHUZ3K3OZn6GnkKx+0
YOSq7pcQY00h1poc7K5vdiZ1+GtrztC5KKwJNZFR0G4l/bRkLpe32qcYEdvA8uQ6EpoMarZC/IGm
qWejq8fqTyn/Um3ZMFUGm76zNC5Qbg/AbOnXHEAwLt2y+H7b4q+7E1XJNKqGQuM7DvMDHW1214bo
SqutJtveHv36oxUr/d8Fgt5p2iQaKQ5mLEG+AkGR8kmz7WhDZ7DHQyj71zAXYGAJifxGmilaKQZf
3xeqEmu0NWhL06yxD8ys9SMDoe+OVn391OaOvbPlgHQSrZ0vmRtV1bmMfhjKCmw8B9yUDhWJ96Kr
XL0Sp3gNhbu0R8pRlMpQawVQO8dam4u7bgBxR9LO8Ur57bq7UOfyq5+MGAgoIlhY6UeRg8cdnL7h
n6aOPCs0Vg66pc9XwhzpW1HavTUf81puu5Bth9B+vm1fS0Mroa1Bxh0Y8Vw/NoOO1pjwIU3RFH17
7KV1UcIaUtYjNx0Dnz28Joj5OtsNHZLX0e/b418PywDw/3fdjSQq0VjGiuNoof8w+x4yzeu1lcEX
Fkal0QC4rat5rbFDndDHkA9nm3crPr00tOLTWOBBkJyQw6hBrN2pnAq6r2zFmf4F6f8D7hlUZcqQ
UgBhhC6Qw5h1ICvKEulFMfmIJG5J6GHizTGqSHfqYk24mRWJXS2gXnx7RxZ2XGXLEOWkR2S2DbAr
o5PMos67k8Ybex63XG/XGGaXfkRxZqsGkKdrSx0Ym/wniYtvDal8x6z3tG2/3Z7H0g5d/v7Jo22D
1MmcR/RgzKJzI0PsrHT4msepomiOqId+sGV1RHitd+McDz7PWOjf/vIFn1DpLWwIV1ioCeuHTrB7
PeZHA5dIvWe7rw2vuPRIu9rKHTSP5BHkYKm+m6g4pekaWffSuisePVg0K/XMGA9Oqb2XFc41Gf+9
/eULB+n/sVhYdi5YbA2omMe2x+zo79w7IOacqiceQRGpc2jp5ui802JtxRuu306pymwRFvPIEbXH
Q2vYUDe3QM32EIFJlnnzvOPZmuzEvxboKx7/r+3yk7VOUmcmKIx0PBZYbW/CUs5uHzrCk+E8nJFL
R0NQiVJ609P20emdCg8WvFqiUeZ7sBzwUzZ048ucFZ3Lepofe3tm2Fie7YE9Hn/IWYdeaaEZQdP1
dom+x1FsDIhPHRw0N+QuzevoDbJasWdDy3c/9nG9g9VBqNG0tU1LDdvvRjR/mkXc7pMwsXaSJZvW
Kn5NsTNurYxHD7TN9F9Gnz1V0KhCdw+oOrZUG+T3Lu6SfQp+E+h1OCAwmmsNnGVGnXI/MYpmb5sm
3ZZDNu8k1+mx74zpRM0KZUxJGj/NtXor47x7jKBC/lB0tWl7EIDUNrQd2jtNl/QuRKFkc9vGFpxP
rf0TtEJKBrz+oWr+1Nl3pp+ddC3qLY2t3AEAvObgvh4KtM8WgHA1SYILX1aBBR6docmKxV71PwA8
Lz/+yZIQVJMCBOHtUeOcoWRUxE9ZhovY7eVZGv3y90+jy1yzwRHdjsfc0r9Tlm+McE3d5erq4MOV
1SnRSk/BA2Ecp9w50z55iNj0YPfR/vaXLw2v3JJyB81DxVTXR9kYnhAfJkDoTvxwe/Cr5xm+XYmp
LZpMBXT76DEs7tPmXUJLUme/0uTX14ZXYiq6nuammKEbw8xWc6cJcpiGNrp2paHr2LF/3P6Vhb1V
OUvBjT/QaQa4dsD1NMv4NjHX2scX1kd9vlEbWrwIpVC9oxXxW96TTeWg1Gw5gu8zE1fi21O4+uYh
XM2m1jRMnGF2jGNZxrsIb5DNYMrM5c1FpFFAEdGo1rp1l6Z0+fsnT0DRRRimMAFFpjn9I+IBDfES
Le9Ol+k7s08b//aUlnZF8eeycEwWJS26h8z2zg7lfubk7fbQCy6hZldLWnFIZMLjUtqVe2HMViDR
nnbnhMOX3oXYENWpaxGisDPBpri+hULm6Ebj+Ktp0hdSoY/y9jyWlkhx7bGJYVu5g+pBPen3kIcz
91HF1/Ril0ZXnM+B4kLfId91lJUdHhpTNJuERms829dHZ2rqYWgHCQH2rjs6loMahYVL/Rqz5nVn
YGreocyqNBsqtNmMBH1WrN5HBQPohWwHE0zjxsp5c90PmJpmSJFO4H2d1UdupH/0TEsCrRwfx9Ch
bgsxpJUtvm6qTM0voAUmLEBxDTuqkq0R2YXbG/OIxJq5phxx9aZHmCrnTTMKdoeQG8cGMoqdeKjC
Z5JBk/ZSS5XMGwptpeKztGAXS/gUOMDvn8xFRvUjbb+XTQc2jPvZerciZyUftzQRxeVitFugFdPS
wXZDwHeYapXftcYecuWnvubgjXf6wePz1zQpmKM4HyScy8wenPoifHkyDdtlRfR426+XNl05VbvZ
HKYKGINjO4IUu7s3x9jPxvevDa64tVUMjVFQBL9ogHQvdIT03GWs8r40upp6KPgwQinUMo4zm/dt
KZ7RXo+KMv8aoR9QR/81IsA6cgQKYhzNlnhkqp5bEe86cMrc/vyFqKQmIMqYppNeQl+sDav3ziJP
fQk629tjL4QlNcEQFRB3Q+KxOkqeuNJ5R5PinsXPKIR7WmWt/MiC6aiMm3i2xDlkbNrjpLGXQtiG
a8j0uYWhrgSkpRVSvNgyG70TFbIuSZdDIDXfSWl96R7G1OxCnvIpy6MazaNt/jaG6YnE2Zeu70xN
LejpRLXawnGcpVB+Bg2LXa8+YWF5//eCJUylzpR9HErWoFieJOVggPdjpIE5Z8O+AoEVZLuFs3Lg
LG2t4ricEQgUwzyPuV0UXhc3qGcbNnVlr+srm7vwE2qiwcaDn899WB0FxDgSA030XsNK/7b9L9DT
MTWngCZtQNUpuqnzGk3PWuHzJrt03XTfwpHup9T8SzXpsbbfGO0MMFV6Qi/I0xd//OKVn06fRkt5
03ANp4/sYq8IwX0FnXOUYV0GuQ83nUzdh85QtnH01IB92I7jj+jeRfW36B8cK2xWLp8LDqSSa4Zj
5CTphKb1sGzdgpon0LisIJaWhr5s66c59lTqHccF/TjYtAe7nNQf0O9Mvji64vllUaJPuJPQXmTf
rf6NTH9ub82S0SnntjQnkKNIjGszeeIGsjCpPOK7N7eHX7gWqN17kTDtJpxw7Zvs72TS3Qrd0kWU
bnVkXg0kmrov6dYSxpRTW6b2IPNq1I8oeD50OTVdhI/UpZCwXQnuCzcopkQAQxAni2neggzR5p5W
63KL8n3qW0iCeTnqNl+LNGp3Hzf6OLIHEEmlnH6MwNTqNH+LsxU7WpiF2tkHOmwcrh3O2CY0dS+0
Qu25tCnEUFiS7hwjilZWa8Gu1B6/0s4saFnB0Wg61zou5Z3mzyijov9U6Cs3tYUzXe3r01GBwqMC
tpsZsRfx7NB2r7SZwCrwqwQU/rYFL7i1qp7L5ra50MK1uGmiCyTVxbvTOmuIiqUZKF7tiNzM6q6h
R3MSP3SZHmyHBESMEJ9mWyA3Vi5WS5uhOHmvz8KMQ4ccQRyPDrmyhsjRdKcV01pH54IABVPJLvPM
Gse5yZBHTavuj2kWte8g27gJQyPcVRVtgEkxme9EWvgSglQYNByZ/gN0juwNR0N+dP7H2ZU018kr
0V9ElRAg0BbuZK7nOLaTjSojs8QoQL/+nZuVP54xVd6lnCq4SOqW1H0Gzp3D5yZskQlY4arMRc4B
qb392kNhKjT+lkLX2kAucgBPgarytHbOhUW9MPPab0bBzoG16vSpH78kA3KmSqdLRvx4M8ApwuiX
mfR/P372ymJbUv+8wi8rh9TeeaDf6prt68TbOeSq8kxcVs8fv2NlgJakP08zIqtK07OVPBZ+ENG8
CoctC9yV3LUk/JEG2l2212MZA7XiV8VjIvkPxsmTYfnGGK39/svf32ziluoDAuC9c1YCqlsurbI7
eHm0oUhHs5G11r5iEfMp85VXzcw9C6SqFjoswKtHfT1F2ZYrxdpHLMI94G46uMJ2z27d2DtKa3oz
lCLZe1Y2fW6TWlL+0mT2ugRiM+cmEQjyJPRHP2L9J5++CGHuBC7owlV1TmvSnFWZmyTMS6OfPMXA
pv/cUl3EctZASyPlgXum8nbqnkj/jfHvHz96Zc9YcvtMi57RbKfd2fcKGc12YMUUxlwbpZaVOF7S
+jIPsDh3QDZHIr/OEv1Hke65z9PXuvN+KwAxP/6IlXW6JPi5UGJubQcXwpHJk4uzZ1gOYImzwYmS
xt3yZV17y+XvbwIuKCw/o7ydz4nKvyRT/jjP+tbp+oe53GJarr1iEdM4iGugSSucQftHgjNoPd0R
9pzpPx+P09p0LOI5cCGfmavGPmPjafezXzUiJB2yd+9U3ywGGlTnDPnXj192+c3v3HfdRWhn/sBs
4iAoOgYSylxX9ambxFNTlVuM27W1S/87IQlxCpi2ofxVjt4pnXyoG/YbC5ev/PhFWMvRy9ukcMzZ
hsAz6A7oI4mG3kgpr1Hl/u5hGEMOWb1wAD59I8rXZmcR5dL0RDANNSp8SvoQcDYdYUhmp1dD4Pff
pUCjdweshvz78fys3HeWpEDA9ybau7OB1LzOfngwADskeUUO9oS+d8RQPItM7gmcvKeObd1MVhbF
kh0ICU0LIixUn1N3D67BvqyuvGErQNcefhnYNwFqGXgwW47AtSchNrwSpjG00vSp7ueNyvTaCxYZ
wOoCnvFWixiQ0ZuJkJ9NUB4Gy2o3VsDKgl6y94CaTWCu4sOwFkA1lUB4KE/s4fjxfK/9+EXw++ju
wvh35LFt/Zj6W9M+d93nNkFnEepwVsvaWRsrdqvbsYPA15yFim0cQtZ+9yLKIV928d6aRTzzezUD
Wt09dm0RfTwoayO+iPOBFilqSJkV56T+UlUMSsiB2YKp0ffpqtRfMvJw1ZcCTROYCCVwvAT0Rqu/
LKv4Y8ESUkSmDfIy9POqP0F7z4kGlb84Oje/OhzVI7t3PKhpd+NODKy/anHAiGEj4+3zbFY/Ol5R
tGtNTs/Q1jFdJHsg3UVnjSKqysxEhtUcPivp0N1WXVPs0NyiPy7bSyT6fDyXjeiiuRiGO9cyApUC
yXhUDRP/PsgaYvXczTl0kC1goXUgQGebssELIqiovzZ88tpQ+v301EF95aYruqqLsq7vst3EU+sP
swqv2zVQ8r1rhQUcgaJel+05c3sQeBgk4XRQeL/yPBcEGTRlzwBem2jsJCR8JuKfcd9rXtzEGr6P
OfPzUBfgQjsZOHWtSq98IZ0wzQWNdT/AnYsRyAL23fBE6vZv6SbqJk2RtwIbcgUPZVZIsSM8qX+m
EIEMy5w0YV9VLl5VBOMJftj9A8uS9kBFLR/FPBn8d/+zY1MHWb0RosID72MwmpFXck3ugwBxCYSD
9ws6H95RIivcZox5B5oBc5OAF7lLvYJe9ZAyjGpnqiPNpibyZ+ofDGjkd3Pi6r8EYN30pmyRWaWG
d01YSa85VILUoavl8N3iVL60FrjLOeh4ER2cKVIuK3YTSavdNGZOFIgmu6EzTSEZOY07a6q6cV+I
1M2ugnrQ7gl+b3UVWVZit7ucdpCNKmb9qACA+Ta6GZn2buf55cGmFq+iQYoStGnHXBlNWLObbcVe
moybDkJBND8ZnTpQk0dwBEHmwPbEK7wydBM72E2uGl/lCKfoXeL5ag+cii6jsnPsI+sC5yZjefDY
TplvQ9qw7MIBfcNTq3nVhpVmJfS1mcVrKNxbdUi8UpkrR4+lu/dtLz03sNo++HkeQa7QPfVZ24UG
aQDXBKK/lpZxxp2fUnkoPSUe+DDDjGrwBvg8ixYoEFa2e8iry4MolL6IOAaKRG3dizgoSvYXtX7r
G4ei/LPKCwROKpXT7wH7rq8c4TpHlXnsXiuVN2FQSXWTm8b292mbm1dI35DQN+34jJ6uWwCulblt
NLat7PfKcc2+Hy3vgDvHCAiQZ13JjpTPopiCr/BIncCs0O6hF2B/B42aHxJldae2ZjkqAIM+D74v
91VNsudKoT0ZQBP0VQyddRqktPZBXj2heGFfzTXvuhBa3Pp7k0z4OYTL3Vy7JMRsk5iYKr/PwHcq
jzb3PbaRM1cS8lLslOWZMyEVNGcOtALmooDqCCdRYsr9x0l57QWLbZYFbp2xrO/Pie9/SwKdQzt3
9kK32eryrHj7Qf36vycF6iawZkCPJjZ3pA3T+/F5/gGNz+Ym+zo9WN/pa/A6PvUP/Y24dR8//qiV
o/2SQZs2TLlpFgSx3ZgqRItBAJ9UGCsPWwauqExNsvv4Te8PH1vWM4sm62YvcYazymx4XftA9VS0
/C2trUL8ykF1SQUXzlzkfKRWXHNYH7EekrRsl6SP9QB12tocPvMZ/pITXpKi7vtx7M9Vz9KDlqJ7
yic9wd3d2tINfX+kyFIun/YjJ2OQ83ik7k5oP5ZzgsSRbzQT359ysrxb+20z87EueTyR7rW32MHP
5PXQJV+cYNjgNL9/TyHLCzbLITcIyxbYiPfTcNROcWxodsWQ9jvpyp1t+e0hzad7gYz9mWkhy7s2
FFzL3BkdESc+vbHz6ahaWHK3ZKPo//6BjLiL2E+sIstY6wZx6yMRG+sba/m3z/3yRdC7RWt0B5eZ
OAheZnTrWaD3dfmp0zVZauBPxGqyxCdBXGXlYZzZN6dJDoHOttTvV8rWZHmdDmhne2WGFwA3QSN3
8PO7rm5cCBXbej/kitwJwFr2kDQfYkvX7U52lXVkcLk5VdwzOCVNn/OwIEu5HUXt3IduaRDzJt1J
CR2LJJ1vUUydP5XByFJtp+oIQHe148e6QWOsHmYRuV711JF6Y5Wthc3iqj0OWZ4zWNrEyMlFONiQ
jYG15K1S4qBc+jArv4pmOX+Rkv/+ePG9T1mBKeLlp7y5nA7Ua+zO4JWTY0M1re/2tXIO2BZ+5S7O
WMbJnwdcXVWWPU0KwPKPX7sSTsv7trBJnlV2ymJ7KK0QVES4+2Tt1kb9/kZAlmo8qe/iMl91CiiY
8pRb6TNz6audk2PFUVQap3mrALqSSZfyOThJXmR5S6Q5T/wFmP07n6u7fKDnwHK2mFxrH7NIDzCQ
88Eg4PUZYFwVYYnPvwBkxvnZne3vQNfpm0JV7cvH82L/6/b+f3mMLA0C8ob40OwYk3MKJ7SfYKm3
2QkizY4XjUmRDld5KfJodJ3aikftul8dVnUvILR7V0EyZddeZlePVE15Hib9WH5xedU5GHINJkGd
jT95HuAu2WRggWaJl7wEupPXdlq5e9eyLxDjgRQPMuBdZJWU3rhebUEyph6Gce9rHxIOU/Gclb88
qq47+MNHCdCvr7XIMa+e334PGpzjnWyqf9kGysIhLCFEG5I5b58TVfBTDtenPYSz9fXQdJ3CbkS6
X1DW7I96wNW2hcXGwW+gUiOmIoBcehccyJxAhsntUgh4dyje0iw9j7ieHydrGqeonRvrxQOr8UAH
jaMuEPxXqeU9isqDqhMwdqfATeR45aWWtENS6f5gWpx6cgOpp8SybrIUqiImCapI0gzOlrwf9hDK
+9aNwokkTEt2lvZ8/CmgBzHo+slUrNL7WdfOI4bU/Elk7n5zUr99GOeTDv4Z83nJXERO7bu/W5X/
SRlNwLytfbrzwEAnoYHHJrJjW0AlljDvWWpoS3nStDH008eD0S0KVcRP269ktnDpppWFWQ+Ekzih
6twyFIX2oQ8KAS3UOIcq5KXnojnipHfSFKhJFhDxum5rrUONHmzop/kMk4msQYuDTF12qIMRpJgx
SaYfwWhYe8iKQJyKilQxI5qe3FGgOGsc0Z0goV19dU3lv3iDbk5NyUQWNjSBZRqA3CdnDrwxTAtZ
QXYVYNkHqGbyZFeabv6VTKWM64CnR9zC0m/SH2oUZOeZi4iOCTQQGwGDOg8c5WFfF3A+UDapni7C
iJCSsWZ10/pFfkuqAG7TBbQeSVfqXc8b7+eMMsR+ChJtwtZ3gyu0V6pToYK0jNSYmfuAV/OxVbS7
dUdP3SkICzzmDjwYWmifNvsUV1k3hB5WqndVqXr71oOPDFSIHUK/fBzJaxnW+W9e55VTw9GBo4GC
Pi6IVh71Nlrha0lvUfhqRJObNAUugVPrhdTVH5gSXQWpOVXQfPj4x69chMhSn0pUUz8r1y/PSY5B
a7qq+SmVdnFFp1BLGgZ5X+ap2o2t3YvI92qNIvHYjj/hPALTYqvlUGtyrIb+Td0keSq1zOtwyDsK
HQSf2T5uzSrZUihYG+nFpm3QeqGjBLeTUT1HChf6iBf+Run1/Wo4Wd5p0mDkiJqpO1PS01A24jxm
FdwOhyegQ6DRBUiwdrYoCyszu7zayHEe6mww3dl4SWh1E2oApyy97RO1Ma8rF5vlFZ1UjsIKb4c4
IPrUiKTBCb2D5R/fYmuvfcHl729OM3kgMzb3TXeeW9yiLSCymqiROfsK8zf1F8m5+Ny5enlTh99W
grZbWgOjD5Fk5gY/hA9JIr7FJV37kMtie/MhyvZzyitAmDTvDpMpo5n9bpMOOWPjA1ZW7dKboofO
iVuhhIQPgF+rMP1rN2yRzdameZEh/Nb4Ev3z5pzO/RdXiJiDsUq03qi8r43NojjezpxbM5iEcVfA
fabApgQHXImjRn2jUWDaiLy1tyzCOgOmBlpcozorw658Qh+SLLmvdPenoPNGJl2Zg6XG1dRJGJSg
uYqC0thez0GS3Zkp2ZLeWLlMLOWRppTBIsJHPYyVR+2zUPuv8HHbu9DoByT04JTpAcX+z42WfTm9
vlmvKBihbqoCcy5NE432ne/FAUAZstxo5fwLrHfOpUvNpMqg+D3VBOjNozhmp+mLivu78cY+5Tsr
8iMdmYge5mt2KE9t3NyRkzwOJ7Zn+493pLWpWpzCHSN9LgyWtPayMLP+ultAh5VlthRS0jii9J0Y
mjPJhqekGrKdPYnHRsN6B5ydjdlZ+/WLwwCI7oPsmhLUkmDcA774ACTZ1ccDs7JB/QNLv5n4acgU
pDBdHgMYBTCk3A0oIKYJXJHcb1ORQLZ0qwu5klWWXE1AgyurDjSKo5zHAyjSMOzpnmCZ++PjL1mb
iUXAN6NVF2Pgm7NKo3pmYYqWSFeD4rsl7bPyAUueZuF0Nal8T56lghKHQJ+r0Q3s1MVGG3hllpdk
TauxizGtAA6AkvsNTYq9g0P4x2NzCeN3om/Jz3TRCkycDAzoyX6mzTXq4GdBmoibJ+Nt4Y//aRK+
95LLxLxZSvPEtA7sIojRfnjSmSOweFLvBubF4o/NZfrUtqJ8sIXg8ODiDapLFtl3ufT3c86Ku8bN
27PhDTSZ0NSIlJogtQyZsuRoBnZpsqD7t+st+WI5ZMuhfEUBky/ZZxDsNbAOgXZuKW0ZebB7wvFT
JpQDlzZmAmAM7UcepD72LQnmL24KbEhUDxk6fl2dthvnqnenx+ZLZ4VLkQ+cCqgdFNVL1VxXzkVO
7r42UDnZotm9Gx02SI3/nRwXMJxh7r367Dev/cXuLev22okrf4sCvBYdiwwLHy+lrGq0Y9tFmcBM
e4vOB0k+WfRecmbn3MkgE4QDlTLJFdPsLw2cHe+Sr9RqNhLI2hcssmyRw/JCddycGzFmEavLK2mc
PRhB1e7jKFzJtWRxrkJNIpvJhAaU6egXqxn6nWWCV8y+t9NAi85QEkwJcTdifu1ti2NWAANKWzTM
j1Xu/QCiNjaEn/2xHneAZaFmI/7WNjl8/GVrqWuRewXPcTVXgIiXpXyGkMpNM+nfHz/63VmxgYL+
78ItbEKBA8mHs4SHDQy75W8q7KieZrGxua4E35KuSwIXhS6/pXEhXprqPmX2FYdGHdrnB1N+agfH
VyzOV9QTbZ+5RX1usuzWNjSe82ZjgNZ+/yLtFjlYH7BTNOecsyS2XM5hYZuIFxSi1WGa4G049CT9
9fFsvJ/k8SGXFfAmyfe+B5W2oYNEkq4e+oqM1yktnGsFAfU99RvIjDgB2vowADJxmnj6kDXtH3d0
G1DRiLUbknbggB3kw6mWoMBcwJQVLA21c8o9S994KNJ95x1tb6iNS+zHP3ol9/FFYOs6AKtDIu4a
Xe96ARX8wI1U8kynx49fsLZGF4Ft5ReDb3jvnqFpezIJpBT9/idnYFZ+/Px3QxmDvghlbxKl5Tcd
iQHrt3ell2XhlEDIGA7f1amEplOUiKCIqnHa4nysfdEioO1epgnsIEicMO+m98tjD9pCkGzd81dk
G/n/83RJ23dQnIllpR97JZ9oP+1NZRdxYI8MDkOo7gW5l19BFrg/JbQuXxQb8wjnkCEEfKXdd9LK
NtbHyscuSb1W0SvPHaANibLlb1pmd4MWSTSZfPfx9K1E6JLV2xXKsVDH8uO6miN4eUI/JHS4jgYg
Y3CY//glax+xSAMK5sPzBDH1s5/KsB3vdQ3Hlvb4uYdfXvom6oskMGY2GCEb/L69O2sRyoCi3M/t
rSWxEqTBMrGU7eS0Bea+qHjklr81hWp7sWvrjRi9POf/Tqc2X7J7HZFSrdPOxFVv67gvKhiU9j3f
GKC1KV5kgKDvPQ8CKCx2AvSXOQ+FoCH6JGGQ+7sx/+QcL/JA2cFkwQEWNb641z4HXiujqZ/E1QBL
wNPnZnoR+An1cq4h6hUH1jWUVCPHObZ0q8n/77b/ziQsCb6CjlDKgrL7+eLFlEXgKsvH3Ar8uGCp
kYdOBs1PNfJpDolbugUobZrRULWiAPKzHdWzKnz6R3SE7QxJ27+QpsBZti7dLRW+9/upOCdfUvCb
lV6zAQgwwOliNNoB0QvAz4UAaoh99NASkDC8YT5VTTntGgndXN/buIavRO+SNTTmHdRC81TEVc2D
HQFqOsaCgmVRPm35nq1+2iJDaFGkTTH0bpxzqr8AaznduMoPjmz2gA5kyRQVbBC7vm39JkwlSvDE
+ZTGEVBhi2FF76oB0K1yY8BF85A2eLgZ+sOn1uxSxE1mJbyLGznHXMtHp2thHpfJG8e3nz9+/kpq
WlKmJwPqJiHwvZL1nczpcbaTqBnafQBG0efesMivsnW7wAc47czL4tX4gYgyxQ+T3ZFwFqbdGKd/
1bz3wm+RY00/CFFTasd538a6tGDM7B1xNEU38iSd6k5AFWX47jASuS0Y+MTZ9cX3maUv+QgUm/Md
l7yNy8nKev9nnf0mzHLXCyigGFOsCrv4BvyAs9datFERuOkGhmntFYuUbCgBdGC2TczrMvbBtCha
deDBxgesJPwl27qp8pn2juvEqgaRg/0RhRNmwV3HGHAf8+cOJkvCdYmTfV2OvDyP8DqSUV+gmQAz
VIgWQ/U3/dxLltAoGFy1lju5BqCH1olUINRe17XYCdJWn1x4S6sxjwEgVcmLVTQtuxSSrdX8U+XM
/aoS5T4M04SMb/HZNRH8x/hvFz1jKKwauBrtcqi4JCGMjtAZsAT6NpHlDCzKh8ttgpT6XDR+s/E7
3w106i+bKq1VkqYzIojHQMdWkD8B4/Z9zgUc6tSWa/a7yxLvWCzLvrYdOGPQIM7yq1y9yvKPseTG
PWHt2YvzAaAOAdQkQHvU2lxRlu4nJg4tzLk/kaXw0xdng6lpZOozPZ+tMflZE4RU3RMHMhb5a6e3
CtIriDR/2VVxHJP1nl+DD2dDW0BM6uCr9iuMEF6cQZ6Lcrpj+fjkOHMbWgTYASnT+xyYTgBSttji
7wY39ZetF4gvd43TuuUZp93sCLXfYVdCLPkO9TNrl3LfPto96tcfj+q7B1O87PIj3qTCwc+auZVg
5+AgBG9eDxyLy8c9fe7pl6X+5ukVS6UcBgfYb/sb7K1k8+dzz70swTfPHQCYsLoe0KneZfS2YSTZ
Txwomo+fvrKQ/6+rAjeaxoJL5zngfWdCAWpX2MEG58a41fzl43esjfuiKmCxyhHA9kxnqFOqq17D
M8sClOX3556+CHMLjssNdrj5zAavvwfyaLjSU9J/8umLQO+teZYwaBGxq6Ejk1X6FhKIW35fa4O/
CPOgBAEk4H5xhpt5CmNIwa5MQi6K+d7WMXvlFctWSpmNYsytWsQ0TSOeQWQ3myE7u7Hzr4TvspHi
uQ0sjQZWwBAPhXxHguNSpakPBJX8mRgQW5xNQv7ahyyCdyxmh8/phB0iOOL6h4wEFxiuP3MroD5Z
BO9Uuk5pV2Vxhj5NNM7HunXAj6o3rnoru93SQogUwXzxfRnOU/49IAYC5z8H2kDNeeO2uhJgy5K9
qSd70i0fz9lUNDuPs/Ir9m+5lTfXfv4ifp25h3SzAoEvb2SU911YNHd0EqG7FWRrc7sIYSDe0amp
B9zJxvwblfzKb/0nF+6Kn8oQSy+ZGmMDhzcuYgdm1MAzEhCyG76BRF777YsYhlISpy1AamfZkNhn
1o+sdFFr+yS6AmJU/03/I0ytCjOBmpnxF384Y7O8KtJzrZPjx4PzfgizZVEeHpa+XyQpj+uyVMCf
5re27Ya8JxHcUveWsp4+fs/7a5Qt6/KDnEC+9x00pWdWRUJ59AFArWwjwt6fBbZUz2zQSdRSjsMZ
R4hdqfUur/+w6vXjn/7++mfL1iWaIgX18849Ww4NSf974gp0n9cCkmwfv+ByN/+/2yJl/1fqTzy4
M1vIbSAIZpFGa+xRskxHWjoCbhEs6e/BAO36nVsZtfHOtflYBLVWMBcsGlChG28+cre+h4/ap9IR
ZIT+u2SHgEKTG1pcUHtlJoJ/Ux+Og334eKzWfvdiQ1Zpkfe1wKneKoIbwPBe6bB1j1179CKUmyGV
rmms4qwaTq9bK+NRmyixcY9dWaLLQnxZjyPRyRjECZDXxIMOi0zDUW+BPlbieFlaB5OwKfq0D2Ja
q181+zNVN5kNAqxdQSDO34IerH3EYheGqU/ZorIVxE1rYxvOv8h6PJpmy9BvJdKWypk5nN0nwi+B
YH2hSbYbLjxmyNXocePAsvaCy3e9OUwnlSfthngiztqfFoAyhxoOaflo3XaV2RIzWRujy/J6+44m
6dLRw0QTXe1HQ04deanHz2Fj2LK6DtLs5LaJhad7VuiiNNZwaEJFnwqupXpmZXdgtGoEF3RwmnAu
u59wY/jz8bMvG9Y7SW4pnykEvJrkCFQS2LpNCGxGFDQQegHn8Eo7Yl/74lo4sgJ093NqDyxYxPMI
1i2BE7B7npJhF8w4v3ees2OB3EAlvl/lo4CZ/Xem0eIvTD7o6ZwryxxbE+B2k2XNV3AW7B0I7UVk
cdkd+g7HDg8s3q+47kKMkqfVsaQ2hwXXCN1W2GIAnOeU434oaRuhaCG2wIYrGW1ZDKbBZAnbp+4Z
oN7fPiOo9YjcDn5/PKMrC31ZDS6brhBCKR6nsBG1p++ZfrXMxp679uxLAL8JomwSDlfEnyBva9Nw
kvwnq31AUsqvn/vtl/e+eX6pncypOxxHfGjE9vNzUT8VW5baK6nYXyQAracKJkM4b1IzhJC0OUwD
VL2DsJvrfbPF4V2b2sX+DSXIMc8SQIYdPnwtCDkTVWwkybXfv9i/naJv4b4IpKLVWS+az38prXzU
x1t7uLYHUezhBfCpejxCaLGdQ+bARuG1dsFfSO9pL09tws6WD3KYrzeS2krOX9Z2beSBKclBvKSD
MPAkSUVY8soLbchZwehl9/GCWpmPpZQmJBi8dGzxITZzD+VUHW2ztSuuPfpybHyzVlvb+BADnUCp
HWoWTq3J9tLufn78u1cCbSlsyQPb76CXjh1dJzsUCGK/Yo+T2dKHWxn8paSlBR+B1mYQKRJzeQ/X
oki0uB416pZsvWFltbLLqL0ZHUWo00p4jZ9FkJ1zMTi7fHR3oI5BnMKR9W4C+W5jJdnBPw7+O7vY
P3ujN2+TRntObWpzlin68zQT3pODYvbVKJr6SFXZ/u100r4iftKvw9wFx8rJUohPwEvrICG88SJt
EOtKiJTIMICn5PdJFtmRT1P62HS586yhMQCVuBEmRLNI7zsWJNdMVEPkt2Vwbh2Z3DSuy64cuCrs
iOLmtqi8+Z5ObXbE9ip3aJ/Zeci4Sg6qn6t9UNr2n6bg1Z7SGcoo6M3sEl4P3wYIGsywostwZa2G
4okyDZ1ijevZGShREXrw0boXVpr9QoPS7w8X/YNd6rZj3Lepe/Armv0duaeem95yDlJm7QtHQeYe
2kFT3DW9d1U4qXmwbB9eGz2ZzNWoMyBJMpWQK1KK8a7IjTo3RSd+c6tLDrxIk13dp+krtBS6n7C1
I9cZAwU7Atw4Lw5Qq9TQ47DL81QyZ0dqDj6JRaaHUlvixajJ/mnhrg8FlT579KGaUId5klaRgQVb
GjbZgBNNxiGsWpMCRIiJQUPH6urbekqrPa6n1ISI4HkAwXcwIvKMTdAUKQDfhEbZGALOBDNdbyZf
Kg8+wSELhHftd70da5+XYeF7wdPgqtzZ+7VKWNQBj3XIssA/IMJKeSB57T+AnDw7+9R3erlzKYRn
bNHRAPgU1Au8wuivAEYamL831s7vhY3lkDSHFvbAh7zp5KFWJo+tRukr5WVJPGWZ3o9UgjVeqX43
T327C1IKsRvd6xOtTRMTqdorGgx0D6aYB4/Apn/FBW3oMQoVPc1+0IYGujMnnEdY2CunkyEWLH+A
5MH0yB3Xx7oBfU1iPzvKC7Uy8KncJY10j/OUepFV6SDMZjP99oK0va4gPfTMdFDeoKnV7LCNNHdT
78+vQmkZ6RbdA3t09CF1IKepGXSAOO7uN6qRwV4HHswb+qb646Nued8EkweQfDFct3jdwZ0ysYPm
kdw5jsC1QLn6Drpqw4EW0F1uOq2+2AwsLz9pQKF0Ud2/SToVvCSTDcomGJz31WS1dyqlNvTIHRHJ
Ymp2zmyVEQw++B4eYP2zq2d1kGJs9pIE5T4ZMgw6GfQeJusKjpbuGCWYiRsDJt416+zxMLg8wNTN
7OCmrNw7RLaw0/DEbYP+E6Dxdhm2TkpPvCrq727bBWAm1fI6y6SLYOyqaw9iCQ9mFNmNXYsp6tzU
fyWzPUbEtsjDSKt2B+tLSEXVmjkPU13SE1O+fSITVmZha3NbaRQkpoSlP83FFI2XrjhaAe33reP2
z7Yzf4MRgXPltcY+dnMH3e1+dkNKzHRjBdDrCR0bAjuQBClPvpjc16AfzB66A7kdKgs9frhhubc1
DtBRPkMkIeSzx3akKP4SRis4BLb8N+U5C5MkKSOXw+jjUGVcP5dp/ywMPBB8Nzl4Xl+cvFkRaEdZ
o/ecJ2Py2xRgzGWynOa4ZKyLBzBMI/CbFTSvC/MlgARhHXE+isNYOeU9dfP6sRiK3xYYhAeS+uqx
UUMV98Z3XsaCkSwq9QCh/LRU+6bizq3vlRAZchqyh4ZS8s3Bv2KcOHxkuxzE3FnCRIcY2wpLuDXt
EqW+jVVhXXUkN8+KWNVTorSK/KlMv0F6STsROgvpDz5R4566XBe3CYXKEFRHqjKs21J9me28vOLB
aIeVPZZP7ogy7H5knjiWk/c/zs6kSU4di8K/iAgEiGHLkORcs+3yhvDwCoQkZg3w6/tUr7ozXrki
vO14naYy0dUdzv2OOXnhOv+AbfEiMgZfkWuoBLDVQZT8A8dI7PcjOy+ACMLf68I8aJbSZkZzmtkI
9BGmOrLHArWfQziA1Xl/Qgu8lZUDn9jWxfIbzGJ2tIrqkkkxTOm88AiO9VHDsgBr2aWowvauiiT8
cmaovTipSOEN4QBqFSHHFVvp2WL8Ea9v0tzVEA48bZszPBkl1xcy9nHpsmk9x7G1eRB3Eer+ZS1p
bAX2G5xKp8yf2detbdw8hKdTuc1bkJp51iesqHYvG9ShaTzh6UVFvAzb8LCp9hP6grW08VGu/VKw
0V1+1jDxKzfDRb0XU/OwdOAaTl6vygkb7pDLbK7Kp80sKSUKFnlxO38Ljd/ck2EJytoIA2vtQGfc
caBqcpW8YFi77EwzNedVav17HPruGiPw71gfi+8C8+5TpNqgxW6561+cgDgH3fo9XAcdvCExlQdZ
e2CCgOdXyNENMzoZlW4CcXvEzwRXVyPjHUxO3ZceSk5YfgwxfVA8jNesTQbn94y+xmVMKn5HzfiO
1Aq2KzOy/oLF/fgbc0ULEM/AL6A7hGW8QG5vbDUeFcEHmG2UiN+Tum/1NB8bwmDw0ePufY4cHySu
sAoe5DSPqZw98QRn063Naq3cuQDbo/raxZYce/SowfjivPSlbL8KEwoEZgrM3BrO90JFYZYY38dS
ktLpGG9DOY9seOnAboeMY+BfgrX9NXcALuc6itZz0OO3ikatn5FM4MhXhLHD6htzAGkB43twMniS
kVoBOkcRWjdIhfz41bVdOBVCsDBrvOFxi4arYEna4YhrgbDIQYKwa1DFByiffXJHZVeNhacnu2uT
uvuSRO50xII9jtbUyb0PN+MpjSbWA4lvWVhfZsAAp0xhr13vZoTHvTvChy1LJty+m+r6Ctvvrnxy
JSE5twGodK0gTz33grSzPkoDiX6EP3Y21R0VTuGsVfiwYdW9QNhy85oY8+bG81DA78OOd6vuMRM3
4Yb1qgpDappMv+ONjltaS25fSUwsSIqk8QPcbG3i5hPyn2+jswwvkMPJJB1hsLtTSqtM422RqQ09
wAPIGtSvYYULwB/IG3bRtqdVdwlkDHBXVOnEXd/LjKHguEUTHdKx7eOdUwm4g2LB/+IHjioRCkFt
62N90L0TZqAJBjAT1yAmZGRw6lfqJBwKkcAtpDsaDVho1AMLYRInl6GPkLhG0aGJIlUCtLXd6bhP
XoIIjiRLTcELh2dvBsWM+xtkNg63PjhZbnoETk3rmRR8Dnm5WeaOWcyqrckHhjIg1SBceCmbHHtP
a6Z3doSlFjDuGCnFTVfwcOO7lbP+qGTIAbnzaw4746Y/MegUngMNsmEKPLZz9R1YKmMG1SLc+4vj
vcheRm/Koe0PN1G4fqMtmI9sQ77cSsy0iTvCJHQB02FY4u7eRkaUFfXU86TD6UG2uEAE3OJzbwy2
KJVjCBWMSJotTpfR3Z5NJwESBBVOCFgRaw0H8Brw0xHn7WWGOimvp9bziq4C0SQO3crPu1B6d5EM
QoSiUBi/qDbpfPU6EDayjvX+Wx1h98y303iFqgOzNBZuhYmEApORtDIbQwE1pMQO+1swrnM2TBX9
rhYZpMJaU3RB5D8tsWevfKm8Jq3XLQC4rx6q3+DuOHQP+Dr0HIFnEvMABczSZfBfWXZOOAItMgan
zYtqNA4DNpcQ1vGTE3ahzULL3d3GoIlPrefZ+1lqmtcG1WwYT1tuZgXIZKLXLWvNRsYMMjYkM9ay
7slVNSvUuI3YyjWRSuFa7gGWOQT2wchl24Xde0vLSbb2PbWHpbMzAUPibPOEM+DCp3WekTT1E3L8
aUSjRBjrZXIc+XHCHYuthVEhwjG7dGEWhFX/KCoXNM7J4Il75GmHLnBRYTJeH+oIm/+MKRQ5eqkO
o08cDegG9t8s8eRhtq0tRtpBtIjC7Iivl0DYm5CdpnKABIa018n2VanmcExnwqBDjQJ3PE+E8Mwm
i9w3yeRfKDLS7ybs9XSIV7i3OpL1D2OceMVcq/DcUtwX0Dys9xHMe+47f1JhOg2Knga3NXexq7Yp
s3O77hn20YDQcIHRdMJmfHG3wc8i4tTFiGv3xRFLeAFCRtTp2Pdj2Sac7nymDO52pCBpB6VGNkFJ
XFZd4x4DIHZKEyTTo1s7/fcNSfYeW1w9zHK1gFPawkUu2kpQuODwsc95vzUZHVzzWtMp+jYOoIwC
EtoDSRMYiNsNDu6u94l7SmoR/eKm4zPg6HzOGgEaIXK75hyzqS4cgHDe5UlkSDK2LfgfOBbG3HCT
582R9T/gW7ogl1RjKbB6UAZWeDmPVJDTDT8SWp/NvW2XrS0MjAJ2zHOAbwx7VgZgZp2BChI4NwJb
y4uqUXgKcqxdOrIMNOL+pZn5+NM6QLvImNEfeH7bZiIePDhLAdHqEMcB8NGTXydeuzr10DDYjf2o
cs/tkn3A6fItHEhwAL5le55cmydQ4JtUTfOiIpR12DI+zI3sHnsfeVI+y5Z16CK5Gts1TjXkTdiu
u7HxN0BKOXl/qH7rc5R4OjVNgrUR5TGF0bnrfXOnMYHC0DHxro7r/jxFZi6WtYpMNi31hPGr07LX
HmJoYOB0jyqGmQFVlz/lzTBOBWM+BYYGtsJ1gq2GJGIuElclvwg2jz9iiYy08FZOozs2SDk9eQyq
pNcGkywQ3lA0s8yV4/YFUgHvJPvW20fYAk2TCXG+m2qKUBJYdE6eQmgTCwviVTEEcmB5n3TkUHkE
YA14geIok9EMPzEt6FKvU8s3GrVBDnxocEAmNg+Zb7rxudUtgDbUWUeaghREX4DepE1eK+qjH9KD
SgA2K3iZzbaF+1ljoRuRLIp3S1L98kDJvkeuMqWwyA293Do1gDgjEzbI62qvUB9098DhmiHbgjjq
gGkdR1MkPYO3ZDVgc9RBV+ufCjt4O6P6BIntKrsyeWcJLTDvSWN/mV+iSjb427zkgB0q87OOY13C
sIlnGl/io5es7vM7RCdfluB9dSr0sZCM9k+qJCj4Kbwy54Nelu668rAtJt7xHYRazjcl9bs3uPSO
AtTac2QicIA6t3d3BqzCXMmF7U3syDIaKb/0mqDZglb6BqJpEJSBD/bymmxYImQTNMkNBoV1v10F
aqPcN0gAUwE69j5wVom3EXURfJZVJy8ykdjir8VUOo7RaQN+zq4Kmb1YtZo9XuAoI5vui6Si8jKI
rkYpECXlHEw6jVDJvo6CtMjlVr7zJBnuKxMt+H23VhaI2U/AFA65l3DzFPEVjC3QEfZBpdas4ku8
64A0uJuSyjsor6oaYI2DKvehpS0GGS3HGEd4Qba8JD9WimOajoOKz4NTJftuUuqyxRBBjYtmz8x2
2w+kj+Jb62idyQ5XeK7g2Yv8RAt7JcLpNmTgaGMwFYZ3kqv27Kh5OvcYHOKGRv9ot6EwfcAiv/on
McCVgzUFr2LWGUeBskRA2u0Td8lgr4KoPKJEmmH2ViAQgyQrLsDxofnVtTZ3hESfaxw9kIiZLCpo
YNH2gZIBsx0enIyFbFvXid7RNg7RZ/TZywh0EuZ97yruxvb1NzeW7AGnCev9hrBzxIM67zcaINdc
VeG9l2Up9GUCJACHVzmKTe+IzRMcxUFN4OP43KtfkUO5BWRz0XFe7XhMWgvgktPZ/dhNwxW0VfMQ
OV5djtTzThOgTGfuc/kTxORkp1Y3LgngGTI1ra1KtBKjg7VgSvmuMK9k9dcyCivDU8St9qqSzT21
hMyPYTPTl4ZzbMHV0m8yxd3giETQPQwO+EJzpMdSS3RaJ2cNz2ite8dQrDSLUQHhwnfVvhojY9O2
baKsqzHdw00Bp2I5OOHvxLa4OatO4mLz+smDI8ZI4r2RVbyXg40L2HjqpKiWAYTaqY5b9EAiUKPe
q7oF61zA+hUNxMznd381uNSb9ZKMs0hXrAa9zVPQlAAvkWtcB/jFoAzW5wlem48dTNNO8FjB8J07
YHSloFrZk0CN1GUzUPDf0fkL/iEdVLdopg0awxuf3jkehpaOmaMopTSCKECjn/EdODv2pAey0Hs+
DBrAMFJPYTaERr1FsWif0ReLLraeA5PHHuvu+BLZHcMWPMhfDQHzeKD3Giv7uDD58FarhD/GY7MA
7IbqBvPRYCjAcJgKHoixcI3hGVAu7tn3hnhve2/c9UJ6u4H1KIWIBSM2TMb4azWzCTYNbX9fIZAW
MQQjezUP9W/RBlhQnnV83Spryyr0x4PfjdgHVGOMfAIzl29eg56pRN1egOTt75eQT+WgmXtWsWvh
y9GEa9okmDaDHiTenMCraCrWKRxySLi9+8rGcu8qhoxt7VDBY7WoAexYSmyf1q1Djs0EKTFYgKIM
8KVeLNROCvsvDRjq/RDX18lJGvBu2bxDRui9jt1Q6byeEx813AidQTtsj5svBXjC1Mc4F/vcXumD
kFiV4aT5rxg51DEWMgpAtI3X87ChKZbNJgx3hkI321q5/ejtxOF4u4RTqTX1vlTY5Sw25SmTD2qO
sxCn/lFbWENo07k/3K5Z8/fHyZwNoaYaAWdOmOftgXHhl8qEOndIm/zmi/PmupPe6WZZX4aFip2T
gLXe6dV7nUY63PlYpf6u/BadWWD7ilk3wws2ueFPJWueu6B04RLL3ZEkZh+vxikt+OTBXpve+xKO
IbDmXa0GoKa5i37sAlp4SkKLpjzFROAFC1pzWju1OCJJiIveCJEbJ1G7hSonIyFKu9WynqWotbdn
1SxJyh3q/nT1lhy8jYiHTk3TGa0L2DWuOt6hFEv2IFpWh4Ghoc5xj5W9VHFBAAo9NqjyDOgSQ1DS
Rval3sjPLaqix94R4Ir2+Gt4jW4dHJK3n0mk6suCftqJI7Q8uxNzMlXLENdepa69hYPXjEFgmmwL
MoF+yE2IMmjrYp01IVquYDkOrxjZthfHR7j2LTao/HGNTh6MOItx4exHJwh6C5hpXAYuEec5JFX4
BVm/pitGKnOGfnFX6IohUUmE/4jAUO022IIgd/W7S7xWFFkv8sAnz6khUkPiVPa82w7CuDRDKYbK
w7YzUmz0wf218kqmFvpUQwCQI+vAtapWVjSVY+t0caIkwwBkvIJjLr9vfMYiFpDy2ZoImXnBhoSo
NqCOWDhvesN7+360XxMSQXqduByfvMqvtm/mu1UO5Bmu5V/15MD7aKrrr2bx3gCrhT3cqCXNQQcf
c/iQ0RxD+DcfUMLfi1ejIWcNgNsiUQUHg3EtgIjb8H2gMQeoYeCi05tE8y4WSfxt6+X2PKyNrLHr
QTkKOb9N0jZMbNH4IUvh/xMVskG4jCK0ocGK3w6aO/ZcQ/L4GNQrjv+y8EeumxEMfjfGliRhBa6x
7uIucXXHpql/BeF+g2G935UTttHBv2Ui1wNuQqyKb6lEVgLwIpL3HXT74a5Z0fpDwsmvFmlgkodR
DdFgFTlFMPnJbuCel+neJnt/VG6OTDQuolBBiCGDGPzE1f9GmbGF2PrkzMFELMKtUg+TmTq4xvUc
TRan3g/jklyhipgL5SPF5jBwy5GuqrJaRlzguo4WbJfG2xfkhPQatpy8KcsTdFtDm5qNrthHqpMu
c91xzWpqfjY16re0XwR9IY37FNhYzMXUcfWWYJUm89x13AGiP1wXDx37NmyHr8HaRMd1U2tBx1jm
4Ty/v16oTiwb6pxJHmeT65oUNjZdFnSMfRch/rvVE8GON64PSuu0qEOyVn3pVxg+OegnvTIWuPva
afQOU2kUSvU0NOfK0Oa8oA+aNjG2VaJ4eUUMQqOg6pNcymF5FjyhO41mxb4OQvqADR0ff0iEuQtW
YQk46ys6pKXFFOA9bA/WQk3ier8gyCPfnLkid+DRkLJ3PJICwBkdmw2DGiYj/+S16EdjegSrPg9W
cHbFpLNtzDcRDluOTAefqnu+6xxQ72duhoPnRVEm0dsuYdxn8kSzJbNOL/NKxmrfELz1tkOLIF2R
hz/GIBKVrmqqkzW9gYfF1mHfDaUkbU1yqIINmfTS8mdYRf7ECKYrDBw2imQJarTh0TF1DHNLu2n8
rLblUxogs7riDSV5i0TksIqBY9MnXI+VaiysRvotXxfUpxI8VbzFgb6f6k6XyC/iCGc7GHP4Bog2
R2YFi8hhavbVxJajDjBw7e46qMujtB5jmFSg9Q/unllJqmgXYevbn0tba0YxtpzpPYTErIEzR0+h
0TTz7wGN/jvqt5N+atBgrbEJ53l3dtU4mG4zDLuAk+4HCdbgFPOF3HliYcc5CuMwM4pjUsXaJarR
1XYA3MBcBzBVuY4ClAOiMTsbFLqZTd3JjEoi/bROVFB6SzM8x4neLoncgiWdcBntOrN5eSQMGoYN
IqLGumO4c7phBobfETtI6ducWS3yAenhVzNvFEKnMWl/MB98ysIBDtMvLGrsX1ho6bdCNK4+Ja3H
jqEfht+HhXcAlHf214IR15yGdRdeoqkm90mDpBKdSnLx5j7A+9y0KQr9C2NRfUl0P170jP93GmNw
RvMOMXLKAwy8T2D312W3ECELv+7mvT/PyHYwo2oPk8Pbgs28Odhh2L7PzarAa+2msTA9MT+0iMxX
UOLs1Yx1sHNE6JWYTIVpAMvtyyj0dJW+kaeQecETEYHj5p0yqogkiggc96Ucuzk5C3ADHuy2JAWg
s2tJ+ibEtsQo0bCcGyBQ5gX1OaITWrSDh/xfwIsnMU0RiTVAPev6ddaoRf9QDqxWrOdxF40xi3OR
BF31PZgHv4ARVF1Gfst2LdgwD5JQXfTol2SRWusjGujdg2trkil4YYFplyRPEciyz8Da09IlcXsZ
fsXEUc/Q4FtwvUAHwZbC4A/9Vc1WqbTF65cF8MVoU4Ne5De6AjFrVcTPkccjPO5a7Qjx1jNvOao3
V0306oZ6+ImxN0BOnu+Fr0h0liCFcY4PRKwXLU3W1hytjtmZxBktcdqe3aUBgQZREQPkwOiHZhzR
MwipHxYGW6yiYJVW+3DxYbvtK7OCHGzrb9VInV01wBRmp410ztbDuUkJcFPf4YWl3jrhsg1SMlp9
Re3Dc6iCyIFGY4OVnkkWK2QBqIe2YMXQ+R3YO8Tx+2QeViQ0QEGENNTeVQmeHqYpbEzp2m6XeKbb
b9Y4DnCm2ik0weJeBhaTveOrtz0S1zbf47jbyi3erJcGxgJQCdMejijB1HXEAt5p9ZvXGASG0iZU
/KPUzI9oMakXWMbQbPHBk8qWPnrxF2q+DazD+7H285vBuXsZMOP3y9Hlyz5pkCEshkd3CbxlLjKY
IH1Z5vnNtS7HspsYdg7D80GKwp0Uffr37TcjgH6ZARv2UaevgqBKldt1gvcwgg5uwVwx6HVKAV4x
XGR4hKSscl23oFTCK8b35fCcKKTTqYKFkVuwZOxoQRt32TUzBijJBg+ABVXfUa1YAEt56yS/I+AW
n8SCVY90mZfxcQNjcUYJvg5x1gXKSd9df/YLceOsH6y4l5yiEJZoAfyKFB/IcVmVCx3dOBcAoSUY
9Dra71KYJ1UKDSw4TMMtHVfkgM3W0odCJ8nQyaofNiD3D0z763nBKOKVxzF9jsZAXJA0LY8iWsV+
XLnMlw5jinjeIjR3Jq9cYtTTBr/PfdcRWeBeF1lM/fphXCtzHxlzCYf+n2buyHWkdMwnrjEJF4SX
EyoVELUDWdgeb2nazpzn1GfkzWDIf4An5HS34WLMKV9kiXZwDytek5xWtqHIjkNaOLAoA1ubzujr
hP0bTlt7T2RidmNFzb1nNnZASye69zD8yCbVgrw99ugdeNOCHrmyVYGJ0bpfGTYVDIrSL0EcijsK
ENMV3nfkjDFPAyfNCRMtha9t1JvJpxUyiNnv5vM0e8GD79fBG2rrfj9IgGSgSjFuGSj4haW+V3kP
hnjt7n0GraHr4NiB9VCDYCIaoW9bYUBDLBOF6+DdbBd0oOCpOVxIj3a4atDTybEXWO3xTrenPpzq
3ehTGOoILnCdGTUhpe+iqfKKuknnK7oezdTBR0a9sw0jDPQwX8Ktq0f0zMGLs1eMPxRY2Uv76iJ7
BfCXCvmzg+HeKqqhhNdgWPQt3qA/K+c+krbdyCR5xEcRxe9ejxLSGdm5dAeRwbl1bIzSsfo7oWp4
I5AMZOXLBsqNU4i2ocQCE2oENO0Ff/7zX/GR/u9GJD3NBPVmMq4nBrcxIPlk3ENB5cVvDV+T4s//
xgcCxlsk3rpB/dVrmAZqjmroARH3z5/7wQZzeMsQQUnBSWxheTq2C1ALHGVo22TvA1Imhrxl49G2
PhpAuvQhFoONwmGCps4ZPtFOfvR33WxDJPW8IbhRCKDlyxQ9DRBz//kP++BHoTfqZ1nHqNqwn3MC
xRic2FQ5v0Po/P/84R+8t/T9H/0fCSN6ZHxBIMVC8YqNNTJlDuU4t08m+gSv+dHT3ygyBwcXgwEE
+KTB1gd/jOkB7cv4Lx//RvisCIbbC4bHpw2TvqD2qhxV6Y6GmI27bkc/kXp+9CV5N19SQrbBrZv6
BK0jcp2r6w/7an734d4+CR8fvTw3B7tOpkDhRzUn7g1ZHfyGw2D+5x/4o0++OdLou8ITUS/J0W1l
2fu8cO308ueP/mBT7dYRqfcWyKBq+l4NjVeoD/+Z64Cmk5Uohb0JuNFYf3WAr/q73/rWHYkMM+Z4
QG6fQvJK63uPwL+wfewn55Nf+YNv6tYLaUFVkjhwKwIlyVku9dgnJzLG7Oefv6yPPv3mFCtglCAE
HLFNo9sjV/GdQEPr7z765gxbSNEYpllgF21xlbZD4XTRZ5aaHxzfWyekFSWu3Xzo5XsYU2XEN3tQ
mlThcnn/54f/6B+4OcFi0WjqYSZ+glHlFaaQOsNi6D/MDV7//PkfbBrd2htNSQeO32wlNOdrk5uq
9+9q9z2lCGPil5EY1IPCHOGh34b4svWmW/7ydb050mFNZr2FWCqJV4VNUc+5GiQeGTfvdXAwfWr6
8H6Q/0WEHtwc8LlGJhYk2JeGwLVsIEbxxHgHQR1ySvvTyuFEAvoEH6n9SDb2SVD5787Qv/yjt/5H
tU86z/FFd0oi618dkoi7Fbq+LUfrH22ZuB6KBsqXnXAUTTVJWE69qNnNS1ulxgsc+D+C2dhOMPUV
tGp3Gg4KdxAz0hKT7kCj/raQFDToIKVO5A9vaN63KW3F1O6bZbZg2cDr+OItA2xx4ASyHxIyXdkW
2wvZLL+fWeWXwULm8xwv9onNDFXFtIgAjZNOFQvDS1zgceUzU8rrIfWOY3QOhg6JQY/B9NmN2vUh
mESS0cTWu8qGYZlUMSBaGM9BexRPjH2p/PEF8munlJz4v+DL1ewx7xTlME3qoILoXWkceyeCJY2T
rsItH32zwqW19a5rosCRdGa/lHXtF3wLWsiDNozXE4diqmoWe1kr6K2b+T2LFCK8B7dH7/qRolSy
8RKhdlt5X3IbtbuIrv4ZglP3s0vjg0N5a2mh0avzMIoBUxoCFbQHCRBV4fIJlP6DSHhrZyF9GPPA
oLc6RkjSsc9ZN5+tMX9w1r2bGEtX6mxtG8CVcZjuh2pWOa2c503Xc+Yikx2XvliC9kAg5v5zcPno
T3n//v4ne6K8ZaDWITWLAEXYWYmdc2x8eJ8kBR/8Crd2X3HjtxgJOcnRx4AaRrVFSB8RhT+JTx88
+63dl3ZrHY9mQ3xCs/mQSEi3Rh2E+z9/Mx89+81PMalVxBPFnRRrBbt4zPTQFk8+Bft+9PE3X7zj
DEPk9mQ7Qfd7v20WcmZ3SVfv72yqw1s/L01qH0N/PD5Zu6yrqlz0Vwam5N99OTd3njujLw90c3Ws
MAgn+5lFGE59Ri8j/33IfwvO3v+/lRXf3FZ4fXXchpFmaN2qO6PXXYJ5/ikC+RVO1UEIzY8D0FwS
/GJykD+NxH/vKIGi3az+SzA1fm7hyNVitwJWsND71buO1QJahYG9CIWxreuI6YwhGlSfXb2GD4kP
Ue0Ysgg4NjOXQbOQsiLLkPtusx5qt4E8sZ0YVGi4A59dsHN3KMTsw+QuPxoiYa4oRm3uRQAb9rhX
4jUJmTmiN1yh+94HTzZBfOvjxN9hsIV6HjL7uwiBqs7mxYpTELMY4jk3whWrupT7YMpXAd9K5Szq
VG0EqnunXoulJc4x1BAmoG2aoB1sgx9o4ekfVML3qvPsu6n30kMIsYTfGkbCl9lZzJ11l+0aynp7
HwBQjn652HaJR8QLmYblalYHvYpIKiwJEftVicj/phPSX51VYTwBvWx7XhNGj4rNAdoxjPyoOjG/
xkGwdXkF57As2LyuBIKLPkYYeR4dL7BXXTmIk6v4KbcQivw19uAabHq2D2dtv4yhE5/dhBJMyzik
pR6BvgWHjKGNF0ApPtC24O0qsOICX182uDZl0Gg9Y8UtPC1qJJCwYyCYwpONpg3zsH4RWrRZVNX9
xrqA8+S3ZDjNHgu+O3QZf4JebnfANukzq2AqB49m9xy0M4RCWH06YG0FrT4CGdPUkBdWORTKBYAF
zyJSCMBNP6a+GvmzM8CYfYGhtPtJJPuo8r9148XGlZzIDC9QSi091ataXqBSa543UKygT5u6YO9i
lH3HNpTPQTcuOVaP0I7DmsmFVwGss2u2fXK7fRSZbtK+Si8B8GwmOc7OWa/q6ibOuSf6k8jxQSV6
a0Gv9YqMMnGTY6h+YC0hg/t4KsKrNJ9Gj/cg8S/B49Y6S4TQrKPZA2dLY48haotUSgyzJv8Nq0o6
3TwLOyUfRp7+vDzBeeurTdolY9HfwVvo7bXUNOJdkRwBOYd9xW5Ea6/Gitwnxca/33kYEfx/ZHQI
RiJQYU8n7fFz67UFdIy//hzTP/romxtJJSQcoI2OjomPnmv0Ze0+aaB89MHv//v/5Bhs82vZjkGH
XeIwje11rF/+/MT//i5R/+YWskbDlLkV4dHT4Rc5IbZDHJJCTqVT10yfgRc/evyby4hi4ovdAwV6
YSWykKEDZ/zo75AG1L85bEFiQfDDFPs011DVNQ5m8m1X/Pnr+fdkkt4etZ7CK0c5NXwp0E/fMPMP
ODL9zj13yr+OyC2VN++GOiz//M/9e9ygt+dODzxoHXgEnobhElckrf03/mli/NGH3yyNJ1UUOy4G
wadx7eC4HWWR36eO+SwAf/Ab32b0zoAlKLeP5Yn6+Eo6Afpby/7OLZbeJvXBCofybvbpkUAHD/H3
St7o/IVgbPjnL/6DY/Bf66z/OV8t+oSedKf+tMbXHmUVWgU8fnTV34Wc27tpXYMQ2gG46qIkB9p5
jX5DrZb93aPfnGBJqb+5Qduf/BaSv5bOqmg81IexYvEOZrGfRKB/t+vxIBz9/xAkGbNt52JsPncj
vLyk0iZlBtPlgMVdaSCVAYVyNSen97xdGBDsthHZbmnk/Iez81iOG8mi6BchIgEk3Bblq+hJ0WiD
ECkJJuE98PVzqleaEosVoV0PpxsopM/33j1XXIL5nxtiJzO969AAtUzJfatlDwkeN3XRPn3diuce
fRJASaPeqJXdJgcStLmvxcMCTVF+YXR9HiMlgvj/TScBwsDndLz9hFa2QIVYyPkuHt/s6RFRMnGM
6tI4PjPHT+mpadyi6eY4uaeIe1y0Xi4WAvGQX3rteOFjzkyVU2ZqOg+pEJMh9x4H4FggUnORCjVP
4OS/7opz33CyP8d2Se60YEtKpe1P4ctcY+w2XAoPnOuL41v/mOnUISNVkm1xyBKD9OqkN+sod9xt
mkosA0a0gkvqCONd2qTOz3/7oOOY++OVA84QONXxQaVcDWGAhTC3hHFYfv30cx90Mv+tWgXTGNhy
r6X59SQkmN7weRrV2hPJqtei0O8gQF942bm+OVkE4irUuGTbFlWPBMDiIbxJnPhKT8L4wmp27gUn
Uxy9cpd6Dl9zjKFxSrsSTb0vzX9cQf7j8//RFWM7UBhtKBg5hVhR6sjlTW2/7oczv/yUq4rqc9AH
N69QLZg+V71FNz161nBh1p17+rH3//jhbpXjw+TOzDou4kZPrWCOxFJdSJuemdOnHnVOO7dlhg/1
vjpyqB4675fR7Zvk0o8/9/iTGT25JKAsjx9vJLuskfd2NfiTvStwjP63tj+22h+tM+ptTQIBNlQt
uo1t289TwrkGTc7u6+cfZ+rf9yHrFKdaUOYokevobG5U4iPfKf2jQvXrh5/r2pMJXBRJEEwClpUT
pbcZxt1+BT0LY6lLJ4TPHX8M69T8bNLcpvHSKD/YY0ht2TCPN6bbzotiZpNoJJZ3jWt7B9tB7FXN
RviN+gJyU9SLXDlOlt3abYOcSU8x4/j6kz8fEPIvNCG3mJE6LnkopsKiniX6wJ8UPbtzIxQljP/2
kpNcfJ2lGQU6jXWosoByQWoiH+LMRZ/2+vXzz/XbyVKFkCALYzbAg9B60hQ/B0UxjLjUaZ83kSVO
DiQYyGuCCw0YrJhSEurO3LFdlKMkq3rJgfHzUY052f/PGldmhh2Gnjy01ryI4dOVl7aJz388vJP/
f7I125GqK368bS8z+Vap93p4L4ILe8S5p5907FgUfaZEgezcfpf1N6zi/bl6UNaFiPu5Zjm+9o/F
JMcJJ6yCwD4cJQA+tMyjAia8sEuc++0nK5WVN00bGceWGTK/C660xFx27o/K6i8sVZ+PSnlKjmUy
kwk2E44BQHWVNBeEH4FcXphTxyb+eyGUp3ZuNDWh12oin1U0t5VE8plSWYtc2lsL2yQG2LUXtqTj
UPnsTcb/94Ko4RzXRm0dPB2/T9jSZv1kGcrvjWwh4x8o6i580rkGO5nGVQ1jZGBBOliFuwXf4a6D
lhL4DonA1+vEufF0MpNdlSZjFfElCIcoSnyM4gsL0JnOOOXHllMa4glh2IfejZqdV1TZMpuyaTWn
Vep7FspWYHbqwlec6Y9TECtMrjloraI+YEfmISNVw1uSDwFpnaqHKEOdNvIIV22jOfIu3JrPfN9p
UlvACdOnlHK6Jt3qXb7JJQqN+j3Lukd1CcR+pnP+ymFbc0x2Qq8OeERSpF0F1/WcexcWqjNDyz3+
/Y+VBAWZLbhPOodSa/2msLeBh3jGunRW/txVypDu8aP+eL6rjq5tmiMP1Fr7LbDuWmxKivkHECyz
oVH7euuhmDaKi3UGZ5rrlDWbIBsNyOmgs4J35jnv8fyO0tEfq2uRPJvNh3Dv8vhFQPji/NVYDy2X
3a9n0ef+ZXzsyYKQ5qMyAK5Nh9JoF1GdPds61cllFvvAlrbAG0C/tbuxjjZd3v4aXSpXo95+ElG4
i3VrjZRtpVdO9m+rhnuyasi204pAVjAGY4k6W+b3qON2Tl5cWP7ONfTJotEDqxk7lVuHCNZC0Jrb
cKq+fd2SZx59yqjNUDpbUeDYB1HC2BiRw5bxhVY5s7ud0mWHEnJehcnfIaW2O3ER3ddXVq9ITF1y
HvgvSv/JvnCKmG3jzMTutsoOiTRHyn8btaFoqzlEbeARWVPBYiprbVuTPyh8mNTFVsNf7dYGkrzF
3nIEzkLtjZJGHS3SpJm2ZhtSndtMw28PA5jl7HjxKpWItXJXF89zlLXvtq5RUDwUbfgKr2E+GGMc
vZn49d3Hepfh114Zw5XVBfYamrd2E+qo0qwafluZ2clTkNjTiMoAKsGFZj7Xg8e//zHvSdPPxZRM
7UHzqifs/IBxyF9fDw79OJ0+a9+T20grydN1HRVDaVH1P4NcauswiIvtKJzmI2QLuBmn1MoXU1xE
d0ODzYRPvCm4m6du2ICEiS6NpTOL56nzm95LKFkO9uBBA9zHNdVz1tqP1GtdClife8Hx73+0Ygrs
W+a1ax0SgH8hNSjYgC9a7eHrhjyzeTnH9v3j6a3VIIs2Jiqvcs28blQpDb+DAXxX9BYAOsqKIC11
KOH/7XUn65GGViPRDa89BCkAROKjuwa7PABS413uRjdyqC6cjo+Xg8/Gx8nCFE4txeFNaRxUZx4B
HXWHqDVVBjykssHepUHxIGTdLpyip3wLrH10aQs4s7qcVvEFdWJDSgjEQUZNv6hLYwu6JfYRv3yA
r7uQuj33kpOGTJOi0gZV6wcsqTsFrSC9B6XpN8bH1x11ZtSdUoFnBYsqdQRxckc+xxi1s395syjR
c16s6jn3juMZ7o+xp4FFwq8Ux+spmp7jcOj3M7JOOOIXy3DPrED/wXD/eEPFdlsBTDMOmmndpFb5
s8VS5cLqdqYHTvnDgeUhX4qz4YDG5COri8hHD6Qvisl4HUR5/3U3nPuAk8kPFo5cmxOhMDTC2xjE
J6qZC1PxzAw5xQ/r3awNgWlPFLOG6y4G52E7V9EEjS0mioK9vU7+07QvNde5zj5ZsJFRBAVFYuah
zosrM5/u2ly+ozW9dNI51x0nC1lUpiJvw9I8BOHkATkUHdyrrPBW7nGfTSkjapdf98mZK8ZpqVue
5lFW17N9yEGhbHsjuG7D6Aau0Sq2QtvnbPHdHi4pNc581mmq1QF2Zoha5AcHdHLz5EoNURIc8DG9
8DXnXnAyCYexKQvL4qZflqVvNNkm77/hTpU51YWb/pkXnOqAMpw3GsqVqsM83+TFtZyKh6iztzq8
ua/749wcOVnqBQ5MpUjj6mDjaO/cFSCPv37wmY7+S/0jCmgusjAOUzGs00l7tzQNp7nBvWpV92HO
5XdbU+9fv+vMR5wKgkhXycbuInnowP+i4oZENDbbr5/9XynsJ5uhddz8/1gG0XuWRhLFBOlmo3qs
jNG9M03l3iWtO34botlaeoDdfodlCZcB81AfmQowPJUeqdeD7US+gC6KhM4JV0PaA+hGQAm+GOu0
VGbE/NC0bbXBnHZw5N17wxqmvY3CEB1n5W4cq9LWTdh011nhNOCG8Gv++sPOHF5OVRB5hdRFpdBp
3ZhwMNNPVXcmrMg3186Hm7EMyC6hitx8/bYzK9ipC6quyTrTIbke4Hdv06FdGlTPcG37t6efrPRT
psLcjHO2qiG7tyqMXkLvWmX12789/jju/hgCOCa5qa23pH0I6JVlBmXwNWv/ySAW+NPJ4g49Hd2U
HWLICQ/Mt4Li1hzlhxM0l8xjPo8h6NapsWjpaqboyyDel5Hy9kjeCeSkY0jReRk3ey3mn4wks+Nl
kgTNTxvcEfTmObEv9M6ni5j+V2q8jDJ8PaM63FdE+qCiyXI3HtXDVnphN/50cPGCk2XYHRAzd54d
UsZWbIa6SYCPOt/k1MsLq+Snc4UXnKwBHrI8azC0ZO+owVpXo9U9cyGNdxx8S9iIk1kcRplSCPH1
ePt0PeN1x4b8Y7wFgxaDbO/DvTb2t5YxbRMwSV8/+tyXnMyUwNZ7KyGfS+I9Hm7DDKuSwBFrBSEG
qvK4AM5vrL9+1bleOZk1YxqaJDG1eA9JYlE2b0Zq7WYocV8//fNLLI10Mm067igG8oV4P7vuqp3n
b22OP1LqwAISyW+hq1WcgITHteR7k8AcpbIx9LOgfv36/f+VDf21L/B+46SToogoWT1S/ym7ZVk+
mhpsUtkRivipwYOByAE054fLDrGwwHH0It+kAMJnJOMCup1hmncdoIZqmK7CWKxNp7hOALtFc/ao
czLy5les8y4U9pwbUKcXHqXljbJ0MBuq/h0BMwPT+/51O5yb3CcHCD2Czu7qabwPXH2vx95VJpol
t/iXqrRXX7/izJg9zbq7ReJUekVPOzBGlHou3W5XWVsR3AnnH6fcqadpo6VFH7Yy3utzcDCAWsdl
feHnf161rFunmfeyn4Wh1y5NVAMVtPMl3jSbIYNMrL8FpvqetU8GweN8LAFWditNdgc7/acLNS8/
WUsmkbpuOyVqr6K52tY5sK2MvBQFjWOxD+K8uvCVZ4bYqdspXATh2kYT7otuuCu8bt9HILW/HgCf
ryTSOxljnha1svZMtXfmqPEj2waxzgvBEbbh8p9ecZpnYeutoxzd2b7JDGBO5vge9vWH6V6y0APl
d2amnBYYoLkuFOAQc59PerQWXTPdtujnthTcwavGB6ajUt1S2UfpNlW9Zd3vd3gXiWfDq/t6D0yq
co7wDPPZcrR8W8hS+2YS4gSrAbJ+NFzj1tJA0UKCCZ7DfMZwkDujddWEhtrVuR1wWRXRs2WlMyC2
unCvTHfCFqkG4QDopprNhRalzqZG9JceoMaUK+lRp7WwMMJclLIrvWWTx15BItwQi1QJfZkrO+WA
axuA5ErQYlVtmMTXLBydrCD1K70Pt4EgI39kP64zOceFH6TRVEEQtMI1VpftNsfOZafpXbolOAXp
lfypPwS9ZDmdanNRNFO6z0u0jQa6vU2jTc06nzCRnwZTfkBPJ/UCl+TFmATgwpZMzwdGF9p2Gpzq
wwvADXM0b6ApgQ4JhdQombOcwMdVwsWUwlLaUvea4FYPOHQDZSpAzaVJHP3MB4Nos22NdexnyFQf
CRqhxWtAvXUhlitTOA8cZ7j7NwZUfW7QpVqgaw3fw3gYPmgooD5WrcdPWloBUZ2nX8Nc4xkjDJIm
3dAMK/wYSumX1EasnWPgQKWQMS3Pm96bmrLauBzg0BqlaD8C6FAvIECn724S6Y95pqsHaRX5OtBD
53UcujalLiEBbzPN7qYE0/NhxxOCRz1vwYAU01DdehWkk0WYigFVbzsu9YnkAxTZwbudVeWBPgLQ
J1BJjosZ1twNmHHdXPQMGorFU9tBGhWK30iD7G+U/xbLGiD+Tp/G4Ueql+6VlxrTs86TVvrk9b+g
D3urwgaUKKn3AOTZG9/MoHaMhYlLoh9E3vDcOp59oF/QyfyHIgkoLgUyipxsoY0N4JAsSsy9DsJ5
R9tbG7So3kOFYvT3OLXzAOkuyvyksPOPeTS1OzB62juxC+9Og9nNp1Za+F1KI9s0gewaH/ruMZ2U
NfWR1BT/IJZZW+D/XPme6qIduO80+jXYfbQk4CY9ZykCQvoLSKToVWOL6JGmzAkavxH3u8HK3YcW
vBr/sQUyKG/B4kAouplai+GRhbLcSDkRCsrgk0RwQ/wQinOxaF29TvwqDXhm4IDvscb4SmVG/Ygj
jXMVqrRGA+rZIOClrfSVh9tRSvZCa14yGA6/rbojIjp2JaSxKXOvoGpaKIIqSPUUPs7rKJHTnpoe
sF+EBbdJrr8lTZ7ftn0GhNLKh9fQwP0iSSX2EkBA8IAps7tGsimJnD1i1KvQz905WFeeNe5VadrX
Ru+Ze7g5+sLqTRtru6a7KUUx7kobim0Jn9fcofDWV7qRlu8FBy4fYVr/0Du5eUWkGoGQSvprfqn7
xpmtWMeTbG6ikJsywMcCMGC09Np+6ZosdPgp7fWiBS4DhLDdqDJWaHzNjpRgM/be0uwH7xrflWDJ
T7ZeeqE/ViWqhjQ4+kV5kAK1mjx5Z87J9dFeCszrYHY3dVsS/0lAdPWFmJiHYx1s9aQeer+NoX6u
8qSDmgCbfecqZWy7Mip+iyyTLyDD5q1b4L7no8YyVomRAxJuEgc4Hq4/36isyrb2SJzUB5vXbQxV
zbtu6rIrw+uhhllVsuK4ikk3tiyQdKNhaVutfBnToVroAwkC7Ok06TuI+5ckdt111Wr53nWG7sqU
k3iarETbwr233zCUzSvf4RThs/KqDRYT+UbaunLAIzZwgwSc5aHUwKR6kX4VuSK4nrXSueu9SP6g
6tLJ4Q0VYewHXt+8jYlu3+eWntxpVZNvRrcPXtoyml4CbXIW9ZDAQoROuIhhZ13NgMkOvUzVFplH
uG5DUa4CvXHuSqeI1lJM8avNtL8Gwe8gcnbKq5niZJxvoVfntjRuIyjubB7gbo2qCJdtZourutKc
G6PsYcR6ntLvW0EFQOu07o0bO8jYprneaTmq6XlwXtuqt3+03PcGv69hJfnwr9S92w3GuEDeVS/t
XsvtJZ8ml6oZil2CfBwzD0fSm2a3rh2QBm0exKBrrf457GX2UIXAmrVm9HC2NYVclLou/LFV9Eef
5QYKkDh4AC9af2TE9bBKwUFhCziqes+rSLvuhzrcGVTOU+I2DKCyjLwmYiod22flDg8x8vAbpyis
79JILDT6qXqH/BrvtX5gJJmjxjpl6Ttsr7KVCEW2RrbkMf6PuU1U9PpCNWRaGEIFAKg4+AmwsJZb
DlfdfRO4Hmza0v4RFka2pXbP4A7fxPovo66zpx7O140tG0xLQs38jpyxe9HcWD01QWGVoN4nW8KI
7fSVRWU/BNPCFM9OjDTClq65qLTZe0mDHhuIWEQEpOLKSfZNaHqbMlVQcLE+XI9DiOVbHxtH3JO1
o7Q62lhG1X4fU03C383HlWFwRLDCFOQblZWLqoJRloswWbF1V+8dW+SyaSdq1znNwX1uimgzGsr2
zYBKDdw5ELAkevUTRxlt3Y5mvAGmRz7WYT71VRG9ObqIIMkq51uUDwkhMvD88yTiG+zJEqjfUhwo
FX0J7bF7b7GCguSc9j+x0KqOwDJL3cFaEq9DjcGX7FiHdOC4WEOZPbYs2PQlIXj0svleGMCRx8jA
TRV3mPlqnEKQil6WL7JaK67a2fBusQQSTIS6KiBU5galUvhq5DWWun7WzeIeEld8tNBoMdNUyW/T
xhwi69P+pnbi6oYoqbmYW10PkLdW0bBTpbLU0htdd7rJ4mbeZFYsf2ijXd8BI1NrEUtrVbe1swsn
ie2UFfZbJYOJ05fdR3dJOeIu0GiEd+IwMZZCxzABA0zpJbhcUIPtN9jpQCLDUmovAq/bFHGQ3ONL
osSyL5K0WAyV411XpRofBxsNrWliiOHUrbblgsLdS81ZtmykXuuLUI+NeQmtrnztpcIVRjUO3OG8
r7zbvDVY+8C3d/hORBEM4iIW37vM674F+qgveq8ubkU0ymJZNpaG11gcKUDYgZ5tkrYhNddlieD2
bswd3jmOsneWC6+0lNFC67CBSwNjOevUpg0aCvqiHKqN4IPSRQ9TMwfulhbjmgOR9a7VY/W9mGN5
j7D8aGOTt8r1yUIXd7Ebx6tegEANK9v7MVZe+msMonwZse9FC3fS5/XMoee1a7wJY7Y2Ll+AK8JY
L8kldn6nMjPzW9lZt7lreGJhiXh4zZPBfewEGHVXt8yHEKY0lmN2Y6z6sAfdps02hBjHva6nECPH
KWn6WzYqncPT4Igb2cdeuxoqPB7coPbWXqX6Ozedy1+yE9QpK73Uf7Vdb99MQV9Yi7TpNGjhkN/p
F1MlC3cYQgwFTaqGZr3cm3OrXkB+5YcQatZSRe7IOqwAaFdlm/leqLfHo7FxSI8B7S0c8zHzneAI
yS1CXb/FfirMkR4DFS00N/RWUuMia+BqCAExIvTIHmJqm6LGmmwYWghByramVVy78lvLMKnybh9N
rtiyw3l4zjE82IiVXHdJ1n1PKyxpqAkzNxRw5OAuq/oDHJPIV62roiVK+nmB8HamJgm6uc9Vs2Db
LzXvyeuVM/kSs5K3WNPwVpigo15D8E2vW5iN39LcnlYRUZyHOTTTvaqbtFvOSY9NUmfqlg9BbPwF
tie5McHdr8p63MLj33iWNdxg0Zjesjk1KOGpyQDobCvAdg5Qf3yK71OjA0sA68T1u0nDaMYJOqSW
TnPwJkiInWXIjTNz7IgrTxy6sQmWcpyc56HvprvUVeIulrLfpR78eRxywJdmVGYfl85rvESJLGrQ
QkbIkVcFRRnI+vQwOwBJprtyx7Q3EwcnxXTrnIOQWD1YkeWsZjl2v/EDIf+SEcR3wnL6qDlI78ks
UEkVlgZUei+/T6Ny2GICmR5ayj7XDmYiC64z/S7oNfvVibTmscpzI/GF0vqr0ANsg0dTtxrHlgmp
NUVloP22sJhKJjH3vqkiuR+x1LtzZJH9QkLOpSJX4YTUtK/WWHhWmMHGU7jU8qh5lwM0VjzBhngp
MYVaemHYYKSd6lda6YpqEaqaSYod1fgsp2xeKywGPwDuHu+JkNIeEkvkN1aRBdVVPPfu1vDm8n60
ZbFF+A2BdZaciUD9Z9UmGER6EIRWIc0UXbcqAR1vpejDaQkdtYX2jcNLrZtsEsrFXkA3mudQAzqF
a070C+njtLA7oJq5HnN8RzkP5X60xPSrKENJ/UCeJpthsnXOziNnikWl6uwqmLB8gXCdZVd8JCAr
y7aYmmkKYgJPsPZQo97xXWxldy3Tf6FL0WwxKLMWmHUi8BvSZEJRFqkdeHeIRTruKjdxAFEZvrKN
0ViPYzs8Wix8MHKsngT2WJDhpyO5XXd+OJPKF7YJTzLmBz/YVmz8rD1remhTEW6LzowOfR05axjN
+o1XN8dNV2vXqcrjbgkOgFBIyZ+f5wK/JoHB1B2YL+0NqE74Myz0BDs6Dd8MoCgB/2KBp1g9zZwF
WJxNE0e+uKiWsZnh9aY6R3tvycZyyp3ygFJJJxerovFiBqxnzvpCM7Ni9jtvnL+roYkNv0/KeKXD
f4UQbPZcbrDNYkOBw41hbWW3a90oux3RTOGXsc55xCts/J6CbNdz0Yr9bggneEw1J7F5EPbSczNs
dJ3UfDdHkwrKcsjyQzaZ7aqKucCHg6kvCYbrB5Opvo6cZnqFNSw3+XB0tCC/6IBScOdlSLgT2yPd
zKqFSprmtpyG5o7/W92Z5OhK+OMJrAUl7fIHom6Jt4DNVMHPdU9xc7hCacGt3xrT/pBO04QXSlYg
5+ysD8ID5r4sGjNdJ2ZdL+vUKa4yowUCP6cORlVEZwKwk0QbRrtfc0JxnQUsTtwrYpIpaW/ka3Oc
jiY5nbGeh0y9ZoMeXg0uZzaBS8yzDRfTL7sufC8mBaW1b51VP5BxBBnBRU5aMl42wIBf5wGX14Co
0DIIEUt2MX4UfiXk8Evi07SWlttbXDGKlwHO4x4/YTn6lpGEh6rrs5WsJ+rtMmd6QZXicG9Lp+oN
q6/2NQgAGUFy7qzr0sYOV2Cdyo5OvAaKs7UX3eheaUNqE1OSWBXmRMY7zyve80wbCgIzGYYIjtEm
z7bZTitjyMB2R3aLl2A1LrlOF8sewPvoh82AgMoOscWbrW68obKUVT3kvAU+MqcVCyzndKd4rJDR
vWG6iNVMP4MgqJwZzz67RZ9NEeIBwBox23SKX8pyCpZj0dQvcnZJ1o3CvuJqX97ZPOY7VkX6y2w5
9rb1lHFFqpNIj6036G40QLukcF3Q473oKn+GOXV3DG8ctCk6jiSpOKg4kLEWY1pbm6mZokerNMJH
6R4NCId63uW4225DLn+bqs2gdxezWpqgjm8xOwowC7XH2zbv2HHKQaxrr0pvIHC4cI9B5W6HOWm+
m9OQ3h4PeUvdDhCFz57QfzYWLLSmmQVcYzmuzdJzV4Y5Ym/VctDSzSrmMpcaNBxbv94kuAwlhUCT
xggpnSBdOzCeoMJUosAVu4genYgtpixJ+Nh8IboEJ18B09KXk0YFFNV3gXWYiZKsezuwVxgR5GBo
Orwd8eCgbr7EyTA1rAhfwEx8C1qbExdyJujjuJNu+k43VxOIrp020ytO12kPgvNOgSFSG90wNAqx
qMosf9SSsOEUOVjagzEOza2nvGlB/Xr3DZ8SbaOA/l/VAn/l0ojLTVZxzfKFJ609SJEQUZmKxu85
x+AFBiN5Qg6Jo/DcB+HNxD7/CoGk/1mMrveYg10j0kMR7Fh3+S6ymfk+Ui9+saK0MVtGhqYrv9Rk
e6wdrm+YwaB5IOuudTuurqdImTupwmGd91aAt+yg7Y5XQigzOpGhfnQtlhicPNF3YpxHretULAzb
njeyjMKVaBqNSFrq3bVmfTSqiath2dq6/JC2PWDxDBD3aYgTe5UXVMUSO87vrDaxr1OhecnWq51w
bQCeIhjNiYmpV1+HUVCkS2HpmI+5SbnrUzO4p7w3PkQebbM2XdLfkWvkYjtpszSWQ8aK1/VWfn30
1l2V/RBtSni7zBqrn5ZKHE8Mbll+N73UXEnpNZ1fkDXF37zXd1DoK/jlynlNbK28rgad20BgBg91
2sRP+oBLVOkYYttT3LYz50JW3FKriqjEZKcbc/TcnW2F5c4rJ7F2iRH6GYvgVeO11E+Mqn4nYA1S
q6EKoxxFsZ9GWPeUNuWQxu18ROOXcpUvN1Op19/Muqw2rWcke8p8e9wqbL14Y52vUOz1cieavjuQ
Iy0ojE/ljajm7JY4UfCiRFteY8gUUndMkSSGzgl0t6xn68MnKHK5WKkgt17sIeI+jtkj5SFCzhtX
mtpvY3LEatBM/nfm9OoXmxqYcc4qKVlfDBKzuRrv8ZVpn43BAkI+MNyndCiuJxVi+Ut0bl3xL+N/
JuElSYLVlgVvLfDqHx6XgcfYaZwl65Tje0kQr1031PA9KfQrs9K8ZQUQ50UDv/dEMEdelbW0Fkyr
TC7TsUjG9eCN0dJRKjeXFmv6tUw8IoS2mMWGsEPqAhnVjA9Zu52xwPVW3lq93up3OIp03ULEHLcr
1wyegirsb8dqrJ+CHvenXYrZhb3GKcx6TVq27YVJDQ23zSGoPjrVNnexadViAfSA+TQSNIciNRhP
HdFpfHjqINkbJhGatVtG5rPnxT2FvcQughl7IFXamEaa6hFXTsxySsxmNnLWbEK0sd5stNEIVqXg
mINqrR72GlU90aqSo4Czn+GJJHQgRmOVlW/u0DePY5qOiMMqlf9I8HWiesG2zXsXbcy2xd/qZsDa
dB+wGP4ao0J9t9ISixQvb75hadY4KxZkjDlIkm69JERFgVf3pZTVubToSQK8LY2+r7EsAxtVPma6
Y5BkUW9kYcTRpiMjl6RfyHV7pLQ/SXWfaks7vYG9m2vaDvp8c53MU8TxfEzvPC3uHoxgSO8BHuS7
zJ7UlY3H7YXSq7MZs5O09dRbNQmzMNsnWLHhB6fMBaVX41JMU7tUXS/dTUBNKiYYRhGva6iAFH4Z
BuKQCoN4zG82hqVwFSmpjPWnWE6bkFvhE4ba1c2k581bAQZ9Mca1tjEa9bszPINzWWReFbbrHKq8
3bXV3ARAYQzCCrnCQQgzC6JxYZekP1OnJQ6h4mDEjTeeGQ8Usa+CMCLyrsxqwGCklvo1EStYLDEX
65joRqz91lQW/lYcd+7CpMHEtwK2v3dwRlebpq9m9hyCRv0gwABmbUb+izsd5xP3qo9NeZ12xi+j
MPsHq0dBLOI0uO9L6obq2iieMbTBqQK3+G9GomffigItaSm512gUGW2o5S5f+rScb4QejAej0YZN
VNSAy8WUhwvpYqw45oRAperf4lAgUnYRorqTcUnVeW7IniRyuyi0WHAi8nmywG/b1aNlXLBNjkLg
YYnf5JJMS36h/uRzmon+l/Z1OprTsPule9MEao/ni938rMdGLtogUit7qH4OLdFdUFeWPARexTmk
J/7y2GE5/fh1WvlM6dVfKtlkVgHLpIEXAgYVqFRmn8LIXaHqLbkt7nNO+ex1wypNcC1o7Kev3/p5
Ll56x+b/o36owQwtDKwxAbBg1i9iJjmjClNeaNfP89jSO/79j6cPlk4ORIpon3pVcpj71lq7whtu
JSljMmZJcAnj8V+909/rzl8S8tmWYVAS/9m3OVsQOoRjBYPnGtguurJ/KBTjR2MjwDSMU+kAE+5a
RdYHXVnjdxXiLVgMInhJVNLdRVEvCUM5/9rGx1qFP1ohahItp1Cr2BtN8ErMOXuZMFL4xw48duwf
D5+qEMRpbHNFmaOQDFFlPwgj6y7UgJ0bHicbh+NWBU6oRbhHFOMbR0P7MFx8PfLOdZl3UhVV645X
iL4t9q4GVdEdewhLTIJ3E5RQAX/QZo0aK86wsf4/zq5kSU5ci34RESAhAdskp0pqLttV5Q3hoY3E
jMT89e+kV2W9IonITXe0uxsSDVdX957hCI9WENN6dJYC3A+38qz2U/Z5+1gRSx74mPo3niXqFdLH
57HHDYzDpEMaSYTXVacapX+QC+WrbOF4xrL4hY2uHSZ9nx4uj8LCAPvG/mtZPydlU2CAg3gjG2Tv
VzFLHLQL/l0YfT/nuRpQwNQ+3HNwhg0/Zt8pv8x5uSYvtPTjjYXto+k1QQ6Q3+AEeiwt9wS3u4fr
xsVY1iTNAw7HseoEASOgJp8H+/Xygxfm1qSsdrh2iiTX5UnP/fCLcOHeNE3uPqWzgwq0oF13ygBA
uQYOjEkw1rjDRi+Gy1BymnHfsPp7F3+bg9vLn7KAa3RN1mnbSIJ0WdWnAb5oG9LBtRnSnbBmnEqb
H9B2kfQGVb5kCgmS+fSI9ALe52jEkBuKXhDsmuiqqMsZQPtJADb5eQmwzroM8uRko6gfeqhNQ3vq
W150hx6UisoX+xFBfwXltTSJRnLgcThGwL8RDmB2c+ws5zn2z7bo+fyb+YDCoiO+EqQWDjCTHKun
mjiFqJPTFE8nu0oOdgrfeucnESvrfOkF5+H8EL6tuhy6XMXJCS6GgD7AtTN+rUEcOMhZwmugL8Ww
grpbQMaZTNm5El5TK3wKKR8TdUugfg4j1JVx+jztp+bsV4UHoJbvjKjK0f0IFj0wA+MrGW2GKmz8
I0e6nRfztOM9TOkvr/7PR456RvCBUBqu2yPposqK4aROwKRCZU5uqhweH6gbryDSF24W1DMikQTQ
LSCyFVAI68uoQfLIQi+byS0fEtiKzAPfpm0h913nnvsPI8q2VaLhRU8JnLn9evw65YIDLAqDVbCF
h8cB7ZJXB1ntuWfqi+809qFXrUebbqQbkx8xrvUvnUtQD8M6H0GtzQDLKv12i4aog0pviapt1Tq7
rAqaIxQ+tIOTo01eGxH3p6CF3mKGwBOObktQyg2cbTY31VaSztqjCOB+yzjPfve0Qr2NDzczYG++
Z22B/Svu87b1HwWuo1t4RSLXdNLhCMu8eZ/CbWabQ6p5E3CoexRzTgDUsvq7tBfu3h3zZl+O47uG
8Wbo5iS48zx/PPmdLw5pSd0bNapyWwwlNCmcanzoGsU3nhhUOKEEjuox7V8s3kMMEXpyW0zsLyij
VajnyuuAoZQZkbiq8jnjfjkCY9Jv0+QWxaUwSPn2qsXIjIyhLYHuhj1eExGvyO4bAVHC1Mr2o1PL
CNJQ/UrE//zApcyIexI32rx2kypygl+B2Kd+c91mMm1b8irtQetI62js0j3s1GBz6W/QHzhkQ7sS
Ij6PP9S0atFN7Lf1QMoI3ftNrluYPUM7C/SeyzOw8HiP/htIcx/rty5GRKCAvQVyeuoZfe0TtUZS
Wwo3xvpBmk0hMjSKiMOMWCSgz+pxMyv49MFh+PInLAVRYxFB35wmeeJ1UQ3Ul7QGeJZT94+b+d8g
0XpX4doO4zq0WQChJyuvXFhQnrGgNOWWiEkuI8L0/exnT1NerUzIwqNNZjNKqnGZZO0A0acB8jNP
6Hpd+WTjzJxYnBXwuJURQGZPfAwKmEAPemUnLP1sIyEXABCNtdZDxKYIHtlbOCyvjPXCCjWJzC3E
7i3LIyJKeYMSvzwyldyiLf50efUsPf785x8yCcBGMtE0WKCsnL4j7992DSDCXgXpjcsv+DzDg7TL
vy9oLUF4iepQBPePZ9oXJz7AUmuyglsJH4pRxs5+bIO1eVj6HGM/21NLtE5dgZVZv85JgmOeHBtB
jpc/Zmmaje1MoKYGswslQAN0un3RAWjG0eZfuTYvBAuTi2s5gNpAZQtzUby7QDXQCTDhOdiK7Nvl
n780Osa+lXXWlUpgC1TqF3g1sMu9Y+Napkj/KtH+fzJPTUauyCqYk2s3PgEEXyAD0EF8zFinYMUu
OFpTPm3+wNq3s2+GuQPKnciEneKxQSNadrb1BE8beL9WduEBq+DWL93Uyrep84fvwxlj57d58hVA
Tf6WAv6wLVu0bELSgK2+ceYS93mqyG0ytxCrAGT7EfCq+iRsyr/VOAD3OqPJI7UBctQxOs99r/lP
GCv5736iNLTKJcBcNbCJzygV0ncA/lFlSlHdhdYSWrn3Iwx9t8RJ06NEN30bCGGhR02ySDoyfc8h
Nr1zEqF2nI55i6un7m9d3BiPcVXFUVbE03FwcFhuiqERt+k4BGgstugDBR56QxpAzUC71p8MLW2c
omBM/0on0jwIH0YT6E2y9jB6TB8mXpQ3aoa1OIC93k/YisQPee2zfc06wHKF9uMI/ZHypSoGFdFq
EASA4QJVkAZttSdodzf7OIuTr9D3KIZNkjB4hcaS7rjdsD9FUOE+OJTuE4yJ8Pm8BJIONsFwglcZ
0BAsQ3+rr5IQbdv+V8U7/eL0XTzshM/Ud3cidNfogU+3MPXwy1s7bgAjrOU9c2OYJcPzOPRHXt2S
syQv0JRqr3rAbou2oXuPW8Ud/gzUpSADoEE2cue3DrAxCWSomoagx1ay8hYdFhgGzLUH1ImnPHRF
9bzL0D/4RrnNvrboCx1nJSY4NPN0I1XXwioChqGHoQP7hFvdECqAkbdEQK/HhcDCDSCRAFUziJAJ
weGjItP5tmrq+Is7TPGxrpv5BJY/tID0OIVDySUEZXsKd6o6QEWndn7CKWK8Q4vWDVVgBS9zMwV7
ALrGBwgqkJ9D2fu/glkO3wBhVjsrseUvy0vscBpZO4W4CPhhPZPpN1yTw9jSsF0Ggn4GYsQNboEt
DtnY3oCGmMNDN3gpUOiH0c53r4ZWbtYn5Q4ANCdUnEUsb55J4pb7uqLVTvO63+Br6R41eX22jHZ+
tHmDqSry/iuIK/4dbHswqLCjPo6d753Sxkmhio4OK5Ci1YawajiimgX0Q9qhywW/8gy1gTmHpHxC
97GwBkj6JPWXNMBvljlk3M7W4naoYNN+O8Ga9l5aXbsJAD54KJ16uqW8pg/Uj/tdAgXdTcEDC136
BgAEt7C83x13eCiwK5tNIYDMb9xpOJF6mgGixjTZwC09QrUb+ku9jKMUt/bQcmPvfnY87xkYXn3Q
kOMFLjWLG3jgiAnceB1sYyfojkwG3X6aqR0CKgt4il3n27mGghP3NDwooEW8hwYYOA8Bd+0zlVTC
jNev1G4uiKQnCclceqih1bQF9AJmuxr/qwD6NLJ8LGqZlXFYyiwHXJYCjA/hlC0YZPA3lrT/Ib20
yrYlnfPvOknh5p2VkFjwCw1/5Uq88imof2JbV2Ggkgae29pxoVftNQpw+9rie1U6sMyeMj8OQfOv
HiDLB5VN6BnCpqAa4FuU1hibUHfSRmfHKWGmfO4lPvWSOzl8njJ0FAPC0fjgfPyWs7646wMba15R
e3oGeoYf0rS0XmZALBl8j2ybhSkH4gttXle/50LF3y1Ad9CCTGbgkWgzPwwKqE4AlCBEhK3Bko3r
pi0iDRjKNzXuAEc2d3LYjPWE/mdc6hSXbNaz+2FAfKrgneIB3w6bnofanrtNGWuQULRVyh8ib5Ow
mX2KXH+2egeIjb4GEQj8kRLXIrSuw67xpqep7GEqW45ejiyul+Wfq85HU+aBdi6g9001nnqHPsRw
0gZ6V76PHKavl1/weQWKmlIPhQ+OPER0obbRqVvg3sIs6L5bMQi5yLywb69ys3Dgbvxv0mUBSKdb
F4WVsZdPbuvtAXOsr0voTJ9X1B7sJoXt+Cnl8AZoUnrbW+hxKc7hkhRoQGfYgxsPK0pRCymLKSLh
tKjVVGNTR032EsdiR6yHnF3lAwrXK2OYRDXRVNR1FdlZU/3xkd6dWhcaHG7Vwqyms+YrL7FGkp2k
3WQ7RY4LOIA2jV+8d9n3rui/XF5US0NkZNhwn4TzXzIDagiaVjPoYe8o5aHpKFap8At5r6kg0Xp9
X7cZgCkSjaiTIKoIuSvqbwNEpyDf79q3gy6jqUVNRibNbZlTiGyicbcrsiF5yOZM3pdw3lrZRefp
+STPNCW8ME1e1ydDEYnGemg8nHbOnEIpsP1qMevx8qCSv+v5s7cY92pLaSDhK0dFCgfgC4TpvDt0
c2MVtgOKdXPRg9ZlNyioibxTU1gSErw3Y0xeaOYFDOCIvvvRcnAHAVCfyntV4g6X+Lp4hiyg7W6d
bKI/wMeDpXxFY3ANFbAxBRipHvzH63QOC6YrxEaCCyvKIl9zPnVx6MKEFAZorn6ttQuMAhq/gHp2
QVHHm3FoYW5fs0DvUJOBW2ZB4/IRde7xCZIZMhQNldaGAN0NCs84vtVB49s7SxX+Kx2HCcgqHu9s
gMOAt1bWj3xm/ndndjr3YDW5+uZTv5pCx2unl7pi7XYawSVTud3syj71jrqW7l0PUH2UlUn9gPI0
A8eygG0cIV06btOuZcFuFkMDvgo05kCts61uKzplvQp0kNNNXVrtQbMqD6WbZKADnPlnmzop4yfb
YjGGnLdfnWJyvljNGUZDANAn/hnpqEF3a/D/5ZVPftPCCmD5Xsph71lO/YLW2/RQpzYa4qRE5iTn
0wAYz12R+5Dxabv2dGaM3JQsRy1DwoDex0VsA8RVv5eNP2YbPXsgf4A+8AjwUgrfuNTbxJaEhQ+s
LTd+xiwwAFSzVfZQvWf9LPbzJNXDRAsB4KlT7jNt/cgaUe0FpxCDFv2YpRu0mkuQNokOgzoHkjQI
knTDx5ICAY293Elav2Ug9YMi5Ejv0Rl0JrcNsBQPnSLQOKmFBbSgGMCcrpwaA4ckLkLdrbknyOqB
/R6BUhMNwIXA7Fs67HUFglTiD87XGYyKGxYniG/w5/KS35XU7KRJ1okQRVRUw1Ovc8MmKOO3aUit
jV+0wGz4bhNaoPtvLXik4pYSJPa9PboB3j9MxxxXhC9EB8MxE+Qs9+LqkwoqJwIv2d2DAQJ1TVnl
L/bEU0AybXmDVeWGQPjqo6BNHkLtIn0AEDoJ0RxUJ1zr4LxNQWxmrPbuwLIlgP1ZLQrblvswcj8u
9xP+66glyRwSi5G7oabIYwC6O/LBViD9ZOlb30P1DckTrMJHyDbRLqFPJea3GAh5gKhLrjbtpEuY
x9o1jxKc/7dijLOd4sr9VdS9e1fYnb1LZtTSwJPj75Sx9AjnuvQUxMiANr4a23uQU6z7YALHc+/F
hfyZCtsDJM8Jvlne8MetgLypmwD3GgWKL3EHZ1/GY30n2278NvmwvK0cXEGAEJ+rFzgLBtkOGDFc
UAaU7Y8s9vt7mU8tEOUU5sk77fv1sfId4OgBLgdYqUEkzvP4a5fG/SEFwPVMI7UcBJLAqX87oPTI
sA7c7AimTAOpcNzUvlRANKBHSnIFIzswyb8g85zVruU9RLEHGH3f5vY8vSWBjX8OXBBzHT+Q91bB
8M85VL1kWJEUaWIfD5AfRK5dIjQmOdoXtjc6Py+H4YVQb1pn+SwDxjOFeSMIt0jUQf+IYVM35CHQ
1Ve9wZRwkzPWY+xY/amZW4ZLJuh7pOhPfTB+9ZNxrY+wdIAalRd0cZRWgKJGeTE8M2C/QT9+vvwB
f/2fPjmoTPVpkfcB6DEo7/MndSuPesPDvd7cpNv4HR4xzZY+zSfvZB3K3Ys4HeHDCTGGlT7kwmf9
n9hew2F31XN4QrR5qOyvhbuWwS4kNaZ535QqXczgoJ6m1n6BLO9TL+hdXvA/lwdtoSpJjcwP+5qc
izJ1RKz8wDuQhh3nOa3bnQJevlDDe2Cv2VQsjZGR/OEICpDCYoxaNejtpADPtOBMur/8IQs3CtNe
doqJ7QWxXUclQG+OQ7d2QJ9aMh3m6idElHeX37I0XEZZFT5D0imzaog8x72pQUXaoM72CmXahyYd
njOK3jCMya7LlqlRZD2LBeBon0Xk49B8byUnr4kCZhx0KrEyakvfY+R25cBFYKM9EiF2PcMF8w5c
wdeStIdCZQDzNS88qQ+Xh+68oj7ZnaYBtugB9IWkxXQKcAObPCRodQJm9C8JbYDr3mD0HmBOMoM2
E48nreC1mRRHMeZHbaXPTl6uZNwLq4wY28WxIXrQDyyNQFMPE5JvyXAS6GjPtN6U6bfL3+Es7Pm/
QlgfehEAlFq0gRJKpN7oW3M/f8lOAzRLQM59G3/oh1PwjgTZ/n75bQttM9NND0SolCjH1pGe3UEA
812V1sbtHcBgoPV3crKk2Q3pAKvZPO2tag/hgTV14IWIQIzdVKcpwVnbwOAzLk+S0yPcv39d/qql
ITT2DsymiQvhE36S4o0G5236ivxrc93DjV2DgjQdmm7mwIJMX4A5/m/qwD2Bzcl1p4mpIqj6HvpV
oGpA8MxrD45P+XFoaLXSBV9Yw3+7Fh9W10DLBFTIVkaZx+uDr9LsUTALRalqrqOOUvlfIb21Qs/C
6jIFA0skRh06gvzEYRtU9b+mSuOaNIGoCXVrqYFTbMAou/KIMdUDITwg/GpA40hmo4LAwSjeiTd7
Py5P+0IE+4vE/DBwVVC0KSRfxpNwf4Oivqnn9lx5hJ33uBLxFzbE34Dw4Q2Z9IegLkfcevzsT+HS
H+7YP13+8UsTcX7lh0f7E7wcwPNF+7RJz77YEerhT7AvR/Mm+wJEy9YDvXTw8/8uv25prIyt3QL6
ipuXPQJXCx5q3oQd2iUBOOQZcv7Lr1gaLGOLD5PNOyTv0HC1OTJ8KbdoNq16cyyNl7nHfXi8M1jW
Q4YFSibxPLFQ90pvG4gn3M8QF9jqpmNgiqbl99LJ7Gzr45ZCN0xb4r700PEqwDTLcX9K1Ctgae5N
HFdlBL2e9K1jQ/nbyv01UemFkTCV57g1+LanISUGqqEE4GjcWXnQrgzzQrgw5eZs1Dlh52mVsEUY
jwk6GVVhbZQQ4Vg5N1Wdr7xmIRMxNdt6EcdpOdldVAhnz1l5QGk1HLvk3hfpCeTxbzaD3edVK8c2
Ficrs9ZGVSeNNHtraDSVazj6hVPHpO/UvYLQG3CCUdOnN2XVfB1JcISf0O/rfrexJmfbAVR7hOM9
bFIAgfO/EFv/ufzoBfoEiOpGfGCe9ouJ+ydy7lslzZiGCQTsdqUFER7UduSxjq0OVr6ob7pQhdtB
qoRdl7j9/U0fYpNNC78HXQSFWyChN6UAJX3OIJnlTPYGprcric7SCjvv9A9vgXlJryQr6qhC7aEc
q2lDICBeWrtcQBrPL05yXMEvLC2D8y/48CZ0NmJHzriIzj3b0vQZ0jr7XLxcnqmlhxtZrg+xrYJC
US8KsqwL4+bMv3fV8zSvafxy/Mr/S9QJN7My9GZ85dfw1x3Grw4vNhUseYL6uWtXltqn84DnG3Gb
81RkcVcG0N4mZOsFHd3lTQr6NcRQ4D7EckjHUHUzE79f0xz9dMzwSmPjAHg5VKny/VPi37vkzm11
6JE1JsbSeBk7p5r0CK3D3j85tnr1VX2TCMBumhRFgGGFUbHw+82UjSUOwB/57J+yuA8H141SVn/T
hWhXAuLCJ5hZ2kQKRiCPg0RcZ+Cv1jafXpmQ6otw5GSHrVulKxnO0puM1dvLtg5iaNScLJpuqhg9
Wki7MbfcemuMnk/PK/Rzz2/+sPlS8FhGVgBBOrp6wwDuKOAi6eu3Ggxu/MuVEVt6y3mmPrwFkXHM
itJBuHSqn66f3+mgaGASPLx1WXfXa0igXbHd8TlG3gamVd1NIqERxHnrjbKKXcOaIoT5/I/rXmAc
hi466oJa2Qyz9vpLlh/ihn3x2EokXJpuY68DugBxOhvTTQXKlWDlDv6PhKFRunaUL+0MY2d3Dqy4
01z7Jw/qaDb8dGChh4KfjF8vj87SBxibe7Ygj+VaGP65kG4YNH1zBzG2fiMqAC0gwBzvrnqPqbzs
ZTHQmAh5J5++DVYaaii0uFoeqPXf5RcsDJQpuzwAkCQ0MD3RIPpuw331K0jACU+9Kz/A2Nhx00FG
PSHBCX+B7ADkwvo/hRK7al75AHqe0k/OJTPL9QRHfSebUkg2V/bzzEnzKGVfhq4g9Kicugaicgao
GAZl1TZuZLbpLCZ3sqOQdi1n66AgRXhA8ZkdoCDDb3OwXu4sR8tQgdQDZcHe3tpAMULrDuWVOU2s
TV8mzjEmM5TOmlnuZmXprXSb8X4a4alSdEnwiqPqTFTQgq5c/j+fKGa6vU6AzE3lABsyHJNzOPnq
PZNU7ehkXTVTzOSsonUCBVQo70WdyF/jfnzI0eaZWwhVQv1xrWz9eXxkJnXVspIsQ9l6jnhwnxL0
wqAZltn3TvcwSe9weUl/eu0hLDiP4IcYXKQ+pFs7TlCMiy0gZCDLOibk2+WH/80N/n+5MdP6tWqY
Uh2rghPlHsiwVGfwuet8yPy1bDoWU9Y/x2hvfs31mN5OBcOS0U39mMd1/R8aUcl+bmJYenWunMIE
jVpcmtyg2eB6mN5C+SA5Dgk4yXvYvla/ROvlazWEz9cPwH7/jgo6xi2FUoB/UjT4U3lQvoPg/W7k
7ObywCw93ziQoEecBFBoGdEjpA2UNCa6s3sKdhyF4c91rzCOJN7weWSQ+j31vrUXrUL5TiZvFsBr
28sv+Hx1cvOelk1yyEqOF0DUtTtOrIzvE+V+7XMIhjQJokQJStZ156ttnFDABMCKZsYJNcx3wv1Z
iRIGl2sGjksfYhxPKOXVsoXDblQrIAHIhPotfYS4c5TH30WytpmXNppxc+oxUn5/Lqpjyv0w9rOo
TWHueHkuPl9PUCD7d73G9pCCCatnFFqs0On/ww0TgrtfLj/887sGM0nSM6KfM6gyjVq/db/bVd5/
L/0Bau7Q82j2tIjzclM6ZfPLBsZ8bVI+zxmYSXkD4hhBwEU2DXXMMJ9pskUYOai8upeZfL78YQtT
YvJ1ZkYQsG05RbDmdDZpDeCEl6mVJH1hSjwja0NYUjom/CwS1pNQ+DWUy2K5Sx30nC///KU3GJvi
LIVLwabkpzbo0Yavb3g2baX0rjtDTV4Os20fPhwupDdbCugixEfncse6655u8tvzup3A5cd28Kd5
M4jfOSRJhzUdi4WRMR0YMhhDjT3wSyfqgWwXe2/QGr6xhVjZbQtr03RfsGk1Fl7OvBPxXrryFd3K
HTDC0D5aI5ItLEzfqH1oQJ0yGAxOER06yAVye0P75MplY9L9Bz8QHsTg/ZPg4mZk/jcIt0Ko0Mmv
wUBAIf08ah8yCjg3zeD3Y3SsFJg28eR18SZjf/JqZdcujf550j88H5Rr1agqAepB3sYQYKX5C0Rp
S+uq9iR+/3lSPjxfatAiLNbgNlT2ySYePRCkfAFAQn7f1+5LXBQrNjcLq9SUAVCQ0yNg4Pon0K4h
v5t5B+pAVJPNeiUELS0jIwQFI4R4qYI/dVdAjTh7lN51TrjMZP1DI1ulmuK+C8dhEupgvqnR0t9I
4l05NsaZDEaFBC9nDk4CgeJLMULRuK75dAQfpt5fFz6NA5mlkJNMp/Pwg3fok/ZHneY/AOJaefzn
WQUzjadLOCmhwI/BB505OM4DrbadlZONgCvAqSZddrCZ+nn5Uxa2hMmrz2VQ0KQVcxSUDw4UAaEp
5wNIr0AeuvyChaVqcuvbTGsYv50jnluBUXF2hfChQbCWGy093tjSUK1uODiPKAS1XqjrfNMyO/Tn
tTrTwuNNGmjc9j386SCHp1GkAxOBlbhhDF4ovMG+7hrFjYgtmy5IZtcpI4Ubb+6Cq7724xc2selr
OwVEzVng11DAbuKN30I2fLbWYvXSw88L6kOsy/tBevBSA5wIFM2k+Wp1vy4vmIWckRszmkHglTqW
RG5ity9eNt2PQf/owSR5A/QKiP0FCR1RHi+/bGl+jYgde0UCNiLwcIkcHVSVAE/OdGFtbe2ulOD+
1u0/uchyI8GG60XvsAoOusPYpnsOrYmNlDqGsgSpXlTQsqMF6F9UJj59SqDJdqoGrvYdJFyhng7d
8TYu+z06jBADhgDkWQZSyC2IfsD8wmGihnSsKN8QGcgOFr0FtFJUsgUxKPhyeYQW5tkkU3ZxCj8m
t2+iFBTWfVNTAUP5Yo1Wv/R0Y/FbObgbLWVN5Pcd4ObN99Ry3y7/8IWpNTkuQ+D3wobK2okB/+yS
dt/Mw2/XX0NWLD3eWP/ONNWuqz12olXfIqBBVLhK6XaGh8jl378QmblxBLNcTaPV+1Mk+lfFxw3S
9E3fQhgT6OjLb1j4BJPn23q8ajXJ02iy6S+rdmJgr5kFLL27htf7vK1JGDcOY5AmG4vBpieC/twQ
pmXa7xkaNvtGA+uomwD2PhBB3gVDIU+JMzk7C+CX67JJkyAUQ0enb+D9EbnjLo9FqOFvU9XhFL9f
Hr6FCWJG7FA1pOmnGmapPWTgt+C6VJAOrUvQzRp/79XZ/rrXGPEDjFgQveE0dsqmHfPyTZwlWzu7
ldUaMnBhGZjaIqAvy84NWtxlY71R5T0y7lSuHf9LG9y4abLAajU8VGBUi6r6NOoQxqvbywOzcFCY
ciI+ZPCqqs0qzC+BHEsyyrBzOJDgsEWYjyAzg9IQxONz32bzCnZr4WtMoZHGAoXXV0FwSqFa/Ghz
EMEc8GFXPmgh7zM1RmgXdxbRaXwKgJ6q4Z4Rs5cZfMvarzcjCE6Xh23pG85v/3Bwx5BZsGfKXIh6
WTy02JBsYNKxcjdfergRFSnQ0mkL7UtEkifXCv6bLf/35Z+9NDjn1fvhZwcQE65zJauoYNS6R43y
iHstlHNtHyrrsX4qeL6SEyx9w/nPP75JFhLnNcB4PIBAEO1uBmsNJb30aGMvw5GOguMAoh+Vvh9q
Rc7Wjtn28ggt7GOTjtYB8QWejfBOGXG5hscWm+54VeppU1j5n8vvWIh5rrGddYCrlfSxnR1cq2jW
bPU0wuscMvTZl+veYJwYoCVDHQq2MJHgVjinMFmU5OTD2s9LV64851vaJwnZ//EUUGyZwZX3IOED
fapEuwWC0gBO9pTCfip3Dk1vgyrf/oxbtfJRC/Nu8hOsCXQWJ42LyIIvcHAW4tV7BU3/cWXqP/8k
YiJ4JmgjMM3zLoJDCawtkDE/gMY1wxzFpltZuwdRd2pH0B/ctmr8dnmmPv8oYvZMG9pwMvhuHQ21
810XyW9Huivf8/lSJma3FI+tYKFpkwiMhZ82ScanoK6KR95N1VW3LpAT/t3kcK7x6lwKArV3kK46
ywNPbv5yeWA+D1XE7JSWICsqe/KdaLB68FPT7ZBBpN8exnyL1P4B/+bx8ouWhsmIiYnT0KTAyyJQ
0iW4/kEGRlQxhE6i19LcpUk+//mHYNh6M4TxgHCMWia/elO8V/F45TAZwTCY0DphzjwCz/Z7HptN
Nr77UJXr9F3CruJwEAif/vvza3hFnB2/ncijoIpCTuBMQCyam1Y217UbiNlg8uAIAu0EvEJY3Dv6
dZ9WuKXm1dGpSrAtKg1TuOum2wiN2m5AVfULNyrGGK5KXpccYlfHp75kyevlVywk7E5glrYIZEtz
qOZHcrCTGxs2PGEh3P41S7LpACWbILRHRW4y5SY3YyZgA2jp4qqE2jFb73DLlB2vA0hJWMEfEO6i
WTO4XjniWVbOynX8873pmN331JFkIko6UeAxflBVPMGcthXbHkYUu94T6tXxLfHfymiel9n/HzVw
l/p3+SV2kFQNpEfQ/xrYC+NtfZqdKXmGyrs+MejLf3VA5ZwCJaOgnyAwmndeAR+nLPBgWFXhbL38
Qz4PFI7ZqvfzLLHS2W8iZvVgZllbJsowHVbukUtjasSIrG0LBQNkJ8rpH8vqwh62sgSCNx3/AR3G
3eVP+PyIc8w+ZZ62cNel6Hs7ZfoIJql1k8wEnG4GF0Z3V6j84Mr+fSxAZbn8wqUxM0JHyjXUqVXn
RD6i0i4t/RgU0+Zsw9t1V77CyKYKuCgWATSUI3+Ce+1THz/OycvlX780J0asmMuOeXNtjVHf8Z2X
wb8S4HnSVj80LwFh6/nKyvo8IQT19t8VDqVO382h+RJBk1hWUGrW4wEi+1s1XVXGccyGFsAD8PRM
EztqhfVix2KLZPZd53xl7Trn0+aTLWr2tADXgJ/dfKbewEFx683ddKSFx0PVxkic7bwO7aTIItoT
emt5sNrCEctSWOVxR28CXVeHJoUT3OVZW1hzZgNsmAZ3FvC4jbysVRtoEO1oWpHNWNVXnbnIBv+d
LjCuC25xO4MpMuzvxm5XuXqvCf/WFeX9YOk1/bvz1v9sVI2Q0NIyT0q4DEYMqrNlB1WZNoXByuVR
Wlpz56n8kJPAThDscyuGcVWdhPpMl6v1scN0VaReOSaWfr+x+YMsAXKhsucIxYstZGC3ONVXVtzC
zjQbYA38Ez1409oRPH92LIW2UP8Vp+5uBNFeruF8lxaSsf1dXO3Lik5zpKYmhPpWnKIRvLZKP1fu
JlC6/3cCJG0y7TZaRc6cqBNAWYGAqoeyIJkAF8/I6ia5Dygc1ywU8w/l7DJ40lXtZmg9K+xmdt01
wTEbZXD+ghFsKeyogrkEBfPbOVh8TZRnYQjNzhi0A8E2q5CN6OysXJpvHPcLa1fqJAuLwOyKjVk+
J61f4pcP2bxjNRhUI0x5Nuh+q7AbA1xO+ehct1/+Ijo/7hdo5bl1IabIhzIWFBIkhfRJB9NlYYc8
hRDZ5W25sGdMjYRASqgXtTE/zbB/28SdKyAIs9ZGWZoNI3CpNM1bOTAclU6GPO29hSd2rq7LrB0T
MqShR+i6PpKLtCM7DqPxriM3xbgGyvgLfPkkHJpwoTbJ6om1fIiAn7D+G1QX56GrkIuGCUUG2kDj
7zsba7C59OzIPWTZfHdL3EREmo5dBrkQxf0NawXbDw5MV+uWpzvHohKy8XGuHlyok29GGHWgiTLU
7hZ8iC4JU6b1HWTaxLaFr9sN8TjAdjLj+8Jz4ZjedNOPjszx2/84u7LdtnUt+kUCRFHjq2THgxJn
aNqkfRHa5lQzNVIi+fV3uU+5rGUBxnk4QFBIFofNzb3XkAyz+uKxFgIr8LSI4TBYh6kxB/usQK+W
+BYc1bwhSLEDGvnGWAVlOAzYHgXEIFJ126Fplnv8dVJBB7cZbv2C3nfxZWiBCZZGc+aujCrqhIKz
GYX5WjgB/3VIAYPZTkxBAdCDgo8FHb498QzHC926Co5N63kRh7FwWBkVv5uFUwxwfC3pjuUG28E8
GwGlT7L2CCYU/QnCEmxqq2ou+a4IpjXJ6oWjRodi+QIIv0ZCJwNCaTwsPdOFzB6FMXZZFNHUDc83
bR1PSwR7CWNpp3VEPLhAA3UTVAOrevpx/eFL36CdBXXGuwYGZCKGe/ldUP+Q2YeXjvvAMbfXX7Cw
8fUmOS5oRdMRZMpcWGexkvapzeDMdtvDzxH0U/DKIF5HZpU58VhOJphKkN5rjbJYSbiWfvp5zD49
vWjIUNooPsRO0sPbwjTfMyEO13/5QucXBq7//3DXhPtwBbmVOMk9lGagAqqeCKnVNwIhUjjFtwqO
wV3tP1fwB4D06SD2pl/A09yGUCcsED0n7CboGYq8oA+DJaCjDzDl42goP5pI5e8np7Ee/KmYD+CL
WZs8gFJimCfMWBn7hVNK10yWQPy7feXyuBpSiFk27hvMve7hzDLBCbc9Dmm2Rl9YCO96k9wDssIU
FHYIZoAPLoLxBOCCjFAzWzkDl16gJXQZD2ajE1LC7ntSm5JQCLD2ifu9ICOO9usTvvAOXcLHN2Bl
iit+clQcxoawDzGDXdDJlaW69PRzG+zTUm1aPy8Eouexx8Gak2zfmfcqXbMAWHi63gs2AmeYDUAV
YqN9temw6cXPivsrA7MQgf7pAjdW0/TAsEKxb4wE4EWpc5pQngateeUNCz9fRykEVgJlU38sY25P
YT6OmzmB6U690hFaero29DDKnatJAtNv42R0+nujOpnz75sWjQ5TaGZK6gYylrEDobfKoXIDU+8R
4lzeyo9fGHxdg7MkLmVgUJEYzafQUyUsJCDhWhd7Z97d9gnnYfu0MtMajWOVS8T/+Qdp3+GkhF1w
48SeA/enZ8NLMPMQSFFb8pp9C+kfqBnAx3o2126qS8OjXSZH2WXSr4gdw/KD7/KRDHe4G8OtN4WU
YcC9fCXjX1pD1v9/CCTFC2Q8M4kn9t0zfzvmUa6i1BbitO7f0SGrQjUTWUqdZz8cz4ob24IvFGqI
KMxkTb29bZ61RMLFlbjLWwX4LHTmDl1A0jfuuWxX12wsVub7vKUuZMp6h13NpHHbARcjnC17oXiM
Ihbo6HyGmb0FJnxn/DD4mmzYUrVb77gPEFLPoVvaxaZBvB8Sx3AQQpy7QFs/GCB7PtUcnIgMPpiz
s7Ur6OE5HKbF14dzYeVZWmZjmYCclUixIVNvJi+un6pj5yX0fhw6c+8Xc7Jy9C3kOLoqy1R5bWfC
sy82UAYOO0p+ldJbyXEWVrXO9sWCdvPeBHzUbshuZHkewun5nO+sQc4XBknX3YU2Vp2C2STiRj2U
44cxDfDwPJUQcr9pEnTpXUjTwzqysAkkI6Yf7lTXp7aujC36w/7vHC7hK8t6YZzs898/hzGTdHMu
UA+r+qrcVkwOx6ntnNg2rLUC+dIrtEjZQA9llga+pGk+8sLfdFYaZnm+vW2ctDAJc2mWmk2N7KPL
j8nkvTVzepcymm9rKOPdOEp6jIQtBIPFsnfsPYjhkEcO0GcDyNP1T1jYBzp2QVUOaAvY4cein+6I
nT0Hkv26/uhz4etS1NIiI6Tt7UzUSBCaDOKkpIfRR1MzCPN7wXM6D96PKsvqA4Ec7l0JV+/bNp8O
ZDAMQcZmHoNjNRcnq+je80Q9mkP39fpHLWw9HbTA4SzPcKqDqOpu/Cp7NuAUPRfwqXZW9t7CitW1
FVk/VLBrJ1aMirrciDENdhaM/SLoUhorr1j4Bl0wjlUd/DRSMDKGdjq4RvOHd34kvWBnAmW/sq4W
PkOXi7NMwxTK9mjMaodAjBfmA3klhk1ap2t7e+kztL0deEIVMPVMjk1XwhG+DoEmCcFP3o5yTTtn
IYfQZUdgNQEVNaAWjozAkEWdudj3ifpylgSu+Ov1FbU0Utr+lhXEmbmFdwBds62ZeWBp9cRmfyXF
WvoErYripyVcTvxOxia8CF7Manbvmh6Uv6HmJRwN4Klr1F75dv1bFhIVXSSuNKGZ07H5TDMpXiyf
RhDQA+enVe/uxIMIBiB/xmZcqQ8tfJkuQKKgsWCIwKjiIGdJDHEvFQ7ckFuYkRV9CLt142tVEnLj
ZVnXI4HOWlU6DcQKakbrCOb2JzFZX21KX66P3ULTzdbvJHNjztncpg5uDPCDzntmqDCQI6yFcYbd
t3KoXxWr80065gb40yzZwB4Fklf40DtUSbNobnn57fqP+Ttj/wZvWw9DNRecw+pGxNzwp6dJ1vke
mtY0gVxzlqKYGGRfUYuc5AslSHZwMbBHZ1Px0YLEndEEGyv3qru08gszgtN1SrcqpdPBKNr0A4ZS
4Ci2RJXfA+ghjkguWd5vr//w8+a/8Lv1/DFA+45CP8CGZRY/sdqNrcJc2UmXN6qth80kCAbHJbMb
zzA1gtdMJPwpZNNtP1wHZk+T3ziw7piA7oIvcaHAXINh+spP/6vMcmFYdFh2jtv/RLOJxoCM3fe+
o9DnUJEvq59lUraHhg+/1FC9AhhU3M1JD4satYc/swmILbhuEKn+cn16Lu9Z29EyJtTdfcl4RuMa
CgNOPsajV6MDP7tR13S/Osddo0BdPhxg9vT/uWVA3Z4Aw9LDBcYRYc3y2GPZqyEtlA/ttQi0sNj0
K6blwdQmGwPUMq2aRVZiPJKiWilQLz1by55SUZRpRUsSjzVK61kyP41okK2czgsP1y+UlpVPY2J1
Zgz18rvejcuu3N00wfrlMa9yu6zAXomlo8Zn6DKIZ6NCcmdQQLf7tp5OrVu6K1FqYUfqQtF+Os9Q
3gf2ayw5bG7cUE4nsVbAuZy+2vT80k+3k2YyodzIMzt28yTk/AVVopCVdgiLpbDtZQh75NBkwcqM
LH3KeaY+vc3M0S7GprdjhHmgIukeJnZHYq1su4XdQLVtVxUpauEQtsZANZA7avcyoSH3oDPA14rV
CztbF4Ye2WTAjSChcQ/bZp+jlcIhqGWgNGU0IQTzVwp3S6/R0hlRTl7v1kMHdGcZtXKOJGUHzmMq
wQ5of15fxEvDpe09BiAsBBnQXglGe5t5aSg6DlvgOoTHwcp8k78ikhdC8j8ZMjzqPc/AcQ8/kToS
ivnPY1PU+7ITXRJVPEmeysIbIbnEzeYna33yJQ1S96EwB8wfuhyRsAD2Gmf8Uzh5GcEOWskw3VOj
Ve/tkZAEHVKoQQthVnsikZTBF2++9w0r29p17UE70eH3MGvzNsxFFSkvFcyOc6fwX4mZs63RcC8s
6jHfJsX4jtQEHg4jnzZwjPDQblTuprX7fsuCJNgyP7APPBvd5yromsjLGvbYiNk7jQVP7merk5gr
IqsQxg1kDyRjGpsssXe9eyZKFnCq2XDRUmBWlHwV7ZjuPAvodurM86GH/O8hGZkdwJwjKU7lEPiR
S+HIxlVuqQhobvt3MhMBWEftPkCmRX5jlMBZKf+VTGM8D5a/M0UF/+M+5U+lO8Drld+lRp5spinP
j9Is8o0DUy8ZBn4SHCjkze6ZlRbDBvgZEQq408F6oRsi3GeSjRLIbaUPpxITe7WAe5iBT4anxPgr
M+A4Bhsh/7W2gkRt6glSTWZXuVtMKQB5du13EGv1is002iacHcr6aUyFC23UARZum6wv2W2UcluX
0C4buESYhc+RwEEayJqMJHZE0t+5llOsJOCXT5F/7LrRtZOdmUA0MQdqElXoJCRsdYMsBET96mUM
BdwkW9i4wUeaRPOYDpEDA5BIMK+Nrm/zhViiiz5SQIRz1SZN3NvlzhE9j0bT+GlgrkKY3N1ns7G2
25c+RotaLS4naZ5THtu8Ewew2LPnQWZ02xNfvV3/mIWYpV+9Apt7c9CMPO4sA4zg3K13gciH76ou
5AOg/uVKbCTn33whbunXrnHiQ9UOLY1dj7b3RdX1u6Zvs4+gFo29pTDxDcnQ8HnrARPx3Jhm+acY
7OKtAO74Jo9jy9bvYgVjgZPCRjFO576ADpq8q3FKryyLhZHUS8O+awSyzEkbq6J/gg/8B9x7ptCy
6cYT2bTykssr4h8LelbbuUczSNsK/2OyzHCsv6GuvnK4XN6Ytl6AdqVqXAPy/9jx+ZG7xR56xdub
lpmuBg5DeG8YVAVLC86fYc4iQhco8bBjqOJKWILe9hYtG/IEdXMuwaIRLSDZ5fBuDc1d4yUn2jh3
119xeQLsv7fwTwlXDhcdePPlILRZ/BfcGPMw6WG5y4ZqDaTx9855aadY/5/T9RaskoIasubCLOAq
PpVj9q0SBBbOJPPawzin7CmhqoTjRDLtp3729nh9+iVN0IjPGtqefOK7u6AM1BfHkqgBBj15TAdr
2AQT93c2HIlf/UTasFEdYI9Hh3NDCGZIB8DoCogbyBYyZWVP5sjw6Lh2eVgImzrFyTNTYtauB9yW
9TH5bjihaJjnsJozfg587Tq8sAn/ITvh/IWLiZxj4ozFVjCRPmagO36YpnD+EOYEK+Xipa2iRWZ0
NGCNlfEhdorpq+ym55SplVT1L07j0vzraSQPJqM21RDjSDkROmZk08H475RZFjRfi1LJfW+WdNrA
9Xl8GyHZ9KNFCn1fUaPeFRYj9+3A+6/UGpyDGLP6ocO23vqwXoMJNQirEbFUv2/9DCZa/Wj/dFSX
3fltSn53AJfFkBPvdxAw74Iwd0e+NQUbwyEJyB7+U+rOr1x/lzdC7u0O0CEbloFPvpkV38xqtN4A
ZcthJDv6exWk7ZaVLtTOlWogJCy8kNcEsPA+m/dCluxgj938UKZC7VO/s6OBVvmxmCysedgXtxHY
7H669/1s2jpeXwOSPHAJpnsGZDKM3mxAT5qaF4fAzdhH5gfAxY1QnQhJbn4jArff6zv+cnGS6nhD
sNClx+sM3RpJ4wz+faW7sft5Q1Bib7s0HNjKmrocWqiOjxtzAWn9svWO4FT2Rxsu6hvf5QrmdFZ+
k54P1bFxllTn6sws4zMxuj0w9ZCbN9G5bZ0EOCaJ3aukm+M0hbiv73DydfJkvZKmXJ4EW6cBunKW
tAVkMO67Mpaz+WyV1bEq55fZy3dj5f+RplyZhqUQcp6eTxG+q8FBGBFvkSTUcN/ODoUAl8h/qzK5
u76ilt6gHVN9pnwhCs+G4zyH295U4xiHg/LsNKFT+v3Kur28nHCd+f/vIFNd5V5qTfGYFKHFIb26
TbPbhMJtnQtoNi08BmFQeVT9a2vDSAH1eiYfwDW7PkQL8VUnAo6GAc/yrEdHoCtgpjmpiAxZu73+
8L9IpgsRVjcIELQprLrPz1VqVUC72xTzZoLFImobubexHDt9gvFmHrG2DO7nDPrFvG0gD1Pk1Nm2
JC/vqgQmNmHyzQmhI2jZHJpbPgutsqNRUrpB1GXwwWxlx1jo+DksblnvR46f5McKco0Aa3ntcwaw
4YPtQJJQJFuokE6nKpth+964OcMNWgA4TOUEoiVnX4jVuGEuO1AI5ZwnX4MGuO3BoOTJIj2/L+dK
HAKHjG+iSNL7wmjsGRIq5Z/emIyN5TdwpxF8yBGQh+6hhdpDHSFyKyRfhjgwuEY7m7Ftyy20C63d
WPjGo2qSdg3UukBywCX7/9diNZZWxizXOKIucFe35aYZ622SS9hp7+AD+tVL3gw3v7f564ASAm4I
K3vgcs5BdRYkcmUvzZs+Oc5m9wf0WziWtsCEsZezjIrtrYF5Lm9oqhMh5VAWrrCw1RIBl8mKAhNJ
osb96jVranhLbzj//VNQGpgyC1l1CexDeKh8FZr+z+Hs/+qthO+lkdKinpESXDR70zj6iRkS1N4M
wvY5jADYq5Gv6fkufYUW+GyjHSnct5JjF3yZUUJMMrkVwf04misXgMthg+rERp45tROkEsVXv5EQ
gnaeIBHAVx5+cYhA1NGGyPEa35glTk44xkbSscgGdIEHU3r/pRLsg5r5X6/Hp8vbBW/SxqkpbBZQ
NUxxL6ACTmpY5hqN+pY33UsKkeita6vv7Rw81zU9grn5kBChwjIjK3f18wf9Ex7xeu3kSNqgYi4S
qmMP/fkRas+VPWxnseacfXGS8HjtfsMsBtZzTsc4SasXmvc/8rFbww8sPVvLyx03sKlFsjHufXtH
ZftA5tvI6fjdWl4OuQHTM1g1xlXDdmz4wtGDbKU8Z8mb6xN/DocXBl4ngAKWHpiO7Md4EJW3VYX6
Vpv0sc/au4x4hxzlzxTKDbXBVvp7F/cjKF/nbOtTVHGyzs8buxjhl2CSzUSU9+qTwLoD9uk7bPTW
lKsW1pNOC51czhUxjCHmEG2wiqiog8hCyfP6oC1Muc7zBBjaANU9HePOB2hnhB3b79serO33Dpoi
I/HQbIRH3vc2k9+6dk0maiGU6OKmrWRJ6kz9hE5BcedYzom3wSNBrRws2QCeD3xeu0wurChtK4Nw
k3vSarGi+nRLc7Zx04/ceVHdmsDP0hLSNrMxGH7L24zHuFuEQ9FHVfKUwouZ91+uz8KCFa6nczyR
6KcCck5jbOynOxklO3MLkd8t3Yt2Mz9AlX+jovv5vj2Np2rPnq238jG9WzMQuoxqxRbRNv2UZmND
g/PbeQjLN+iQl/PWEFuYR4JE1obex/XPXNgjOg3UkD6UyV28xw5OHcc0bdkaHWFhg+jMzjH1XGUP
xhiLtNo0trEtxjWZpKVHn9f3pwACghmFPRh+tTLMbwmEhhuvX4lNl7EH6Gmd3/np2YHDeW25VXKQ
hNj7ucjQOK3ms/Jp4Fp1XPuUPzS5cA+ztPuoMHp1ZyEYvM/JlExb0+fTW25y9TVRwtpcn6SFbauX
AmbWQtAibacjui4yHKEAxAp16mj5bWgclGZqJ9ldf9PfsviFo0AvBpQdT4wy6JMDPNeL7Zwr+4WK
1jrfrH2xTUpWP6e0s99hcf8ng0X5oNyIS/VELVHsSTKMIQZgepuExV4VB6oUgcCEk0mdJGHikuTr
9d+5cGLpworAsE8+NfPx6I9qPo2syJ76ObMjr6yy+9qb0gO1ywHFPpiwPSW27dyS2BNPp9jMHPbn
Ayz2jmPtH0CV9bcgBx1gk/6UuHSKlL8mK7E05VpCgdFUnpfgRdXZZFv1UWmfPJi6ud13mq2J1C+9
RAsysso8SiraH2c0rpKpKcIUPIrQFmwrqIMqv52tuG8tvEmnF3ZJUGdKNEBME9vc5n79PauHlzEY
X3qr9De5ctbUSP923C6sYF2Ll0wBatFJlsZJAr/3KFXdkG3hNyz/NCAewg7GLfoPZctk3ILbVz7V
3CY/pci8x7EgHU4rd86y0DWLiYX27Nj7AMjWxzatp0OnICcSlqPlbXxUDn9z11O/fSst2aYocaLS
SdCVitlChNPpVi38wzgK5v0RMgPNaaikc9cXxlq5eul40blWPPXrjpRedxxlgVu/7yt+KsUIxI7h
J+jnDzY1nopygvtKqwLvbqAjzIBYx/o/1zfwwvmt6xoPhgOnysHhR1Ul5pemznF59Xrj5PezCVcg
vqZduXC+uef3f4rmedGSbPL4dIQqqvHqArAf8YDYYVYlxkosWpqq86s/vYJmKaqlptUf087Jfjp1
WUZpXiXv1wdq6ennv396OlpLNZZCh0CgHPdutFhwomm3JgOxNA1anlb3EoSYJOkgVdBmu05R68ts
zt5RWqIMayqm7zd9haNl/JD2cVykbN2RpkYfmUEwR0NqPd328HPQ+TREnoP6VTWNaexD1btO4MO7
5vhF7IXh11GuaZtZc+Hg2fEPI3x3Qiesww9s/2iOnPDhYfMjD++68OE9jjcPd/jv8XC4O9w9bDYP
D6+PLzA4Dw8v4e/d7r/dy3+H/6bwv3F7/7Q7HMLd4fUQHv6798Nou6vC7el43G63X/d7/O/78Uu0
P+5OxwjP2WzifYR/s42O0T5+2NzdvW+ez/8sijbvm81+876HSMPK+bYYGLTF7HnpTMWMuENBRvuR
w9PpOWlnvmE+hTSrZO4jyVt/a3gVgVt73cEYgXavt82jttSpTJMs70zvgNbizgWCAiZDK0tkKavT
kZxyVk42FK53kGifiBxeV5WxN6dfpYvKKVDltvEy59NTh2siXm55+VfTcbfELTbXv20hDukATwoB
FTSexx4oHNM+CEOS95YY9W8jS8rb7o06vNPEfQtyF553MIccMjrfnHItiP7t01w4U3WZXsPM087q
bXSHXLOFPl75owxEVgE5RWURmgUh/3FhZ+nesMtmU06t+cptWb02Se7+EQBe7zzWEBblaI7DnyBN
ighgHLIRjtrmfblBtjjvZ2HT5xbV4/vONPqfPSTIQEVTDXj0hgM6Tmh7kz1HNrfwiUGRh3MwzDul
atQ8PUCEq3xA2TsTc/4IHiV6GgqlRDVlpQixoJIdTJeD/4JGAa1W2GgCu/CctsM2HY0Ktgz4FbQH
NtYPWLCTkHiVIfd5wiL1V4m1mjOWRp49o8Xb9eU2tzj+RYFu/KOVDMnGgPTk1q1T92SmzfTqZw6k
f6E/hRtV3UfAAVTvYE+zR3dwp8gWfrYFLmGYw8kw0691UqBCQUcK9FtPo2IY+3vX8NYoWQsxTIeG
QkqjIgOcVUH2H5kXBmZlbxUryzVi3MLzdXhunovMAoOiPxZZnz8lRVpGOeuKWyiWkHXRjg53Gsxs
xgQeHPoi/BelAAQ3jnYho+s7c6nqqdMToUlCYJ/VomkddCc+Gzs4jx+GJjgYBOwvn0VG02/qhj6l
sKZGr4VsZJ2s1EmWhk5LT1LXh9dihSIbKjNAdDwO6bfrX7WQcOtkRWmS2a6ttj+WrTHsChrIfVO4
3aPnjdZp6szqCOHOYHv9ZQtZxN/D89MBXNNMlWNT1jA2qfpYQqnkoZztILbNcmTQv+jlTVEURdX/
P+mznlJnyCZwfVvzv7ZuNpANL0MTHbRbPsTV7/6eEFlaoJh7hGjGtqkp3bhVfiK9d3LHbs15Zmm0
tJyLmhBWwcXBg2nOpptAZPBABDo1v65/wmXAG/aL9f9jJPJyagD/LI9OwE0bDkZQhdiTLqttGHLi
BIIq3mhAs9+lIwnbiTs0LPLU6iD3yG0gZUvurOyspTWo3WHTcZ4og6QxwBV+c2eAifhL8ImSiLqi
36ZqqmNFxjUA/MIJa2uXWUf57Rh4iBMm88/iBfdmRp8Nz1m5kP1Fo104A3Wm5iRLU7F29A6i8eQQ
VlY7p5HMRP+GnEncO2luHahrjS+kFn0eotVuxWlty0MAWHQZzSyZNzUTxsZuDPpN2GfdahCjV37e
wqLSiZ7e+aTNmN0eg6Tz9ipJyDHLJvXQKjqAew879ZVwvDCpOtMqFRV4Hq5THUVu1Q3kNHGJNGDk
fHBdqKCTDGliO8s1aceF+KhTJoQ51U5euf2RyVLsEwLHYO41a7IaF59uUb0jZHG/NesSh3493HvM
CTOgga7vwvPh9M9iwZO1pQ+cuJFBJcg/VgxiqtKd6aGynJhkwR6ItxSnSPaVKfFy/W0XJx9v05Z+
7wO8DhFahRrOpunn54mL+1oUsajXxK0uzrpF9Q6RbAmdTEOAR0ycbQAwEvXGiMFcN6uyHcxuVuLv
woT80xiqHJ7JgZ4lD6utdyYUp4frQ7T05POHfTqiSliItTWBBgkEeSNvHPOwlsEtl1sMznlaPj2b
zBRwhoAjd0ztN3ifvLGRfVz/2ReDGh59/vunR1fDJH02QhDAgcRVhMqvdWRdAqGpuV+5GS294Txg
n95gtRnQiYaHPQCpRPjUGMWLanGvg/ycc0uSg4/QDjzHN+B4m8wsNvviO2TsTmWbba6Pz9K0aodd
UwjhztIzji0IJln3hyU3dXTxo7UdXFhFAGwT2AIGBZ7QiYemXokNSyOu7dYR8iO9GsrgaNct3yiX
9hAkoqz8SCHwuDLkC+/Q2zpmzj2HQI7vyHgXOiZuWOKHTdf6xQvxRu/sFEVW90DWJEcfOuY461z1
jvsmqdfum0u/Xtusg5tSx1FmcLTkA0/diJR/mpGtDP/CktFlO4fOm6ext6BQjkTybkyIscmC1l0p
dC/9dG1yVTbWZGKAl2clbsZuPjz7QX1CtXhFQexi48OieiE9Y3XSpyAjHce8oaFRA8eeWJtKzLEY
zY+pbnsUrVHOs8uVlfSXR3DhKPunnu7iaGl8OsXTO1dR/z14c0a8OHTvqQyTsD2Zr+LHl/bZT0P1
5fqu/stRvvRObQHMQ6eUpClMERoHcBdYptnIKnz2y5pV8p/TOPWd42b8vSggaAFZ7NH5IsuyvGtl
Mm+ntkKVvkObxoqMvOv+dILJR9iD5/9VDXVDDpI9j0rcKXclKrYAKfZl/0aht2LdVf4ZVJfW/tyH
Slb5BwBK9Y1gKr3oXjXnlZHW0Klp2fzQyA7DWYHyFjTUOZWGSldO0YXtqRdbc+GPYzL04OKOKDDk
v4w+hpfmRg4ra3xhB+lyZyMpgrlM8Xzwz0IAxTecrV0ZFraPXm6VCbSoXHI2YmDZdFe4k7uFmVK3
C2wx3V1fXAupjM5cdyso9wib2zHv3HxHeLIF/EUC3s0fOpLv5j5fyZSXvuU8fJ9OVpCHjUll/hzj
Bl59M3zfiqZRQanQDPhtZlZUb2/AmNsU1tSX8TTmx2m27wmjb9fHaWGWdeXL0sBd3i5w1x7z6h5J
yGvDyMf1Ry8sUF2Tssmq0WbMgqOH+ScIfqXl75yTkJY3Pl7LN3wGioHFE8jBpdWj1c1PghkfJoNI
stnm77d9gpZ4JP7sU+OsadciUvikDpmtwix9hmn2bbtYbzWjOuiA7wdpCCbsbZeraJp/+GmNGLeW
iPxlQV0Ks9phlY3p5PQpAOHE4PaBQBYKssV9+qMnJPhwujR7bG3bvpf9DMnHsve3ldkVIjRtOwdP
tXaxLODYBu+ozL6DzKdYucsurDy9Vu92vc1qdRY7I/d0FKEFSvP1WVvaktqstaI1HfzYKe7c2Hbm
sDOgy7ymB76wqvX6uyzMnuZ2C3lS/yeAYSxqbZ9icPx3kKbE9rYv0KaMOJMpFUVQ6fNq2vIJjrkl
mcBUzsTK4bsw+no1d3Abp+UO+FKDYZHQzky4nKo1DuvCBOjF3L4CUqbLDePIUglgUzPCWAc+cMVL
mXHp3Zbh6QVdP/Dh1g3PpjgfwJQe5NM08pfrw7+UDelac3nFJjdL8gJ3mUbtQYmsm2hq4feCnAXK
9dVsbqBC7jwrz3WNXecb6ofZUQXKu9sMEatYug9gKPOz6NvgmU5B8WLb+NsIbNFtkcnWot9ZltgY
z1f1OcDq9mtoAkC4zjj0XYI2F0/WVD0vtwotqpeYZ6eb5xQ9jdgUqdpA+DcLvXY4Spn88ajxPmTG
U4L81HPEF+HzNTHBy/VNvPa8bj8dqxOlphm40GkDfx9YftiPDjBqTx0XnTvVpRtVdc7e7DlaTOj5
7QsOTwZ4wKzg1Rfyb726mlPTDQoVyDjx+NsUtB+57XrnZuJJgTcVQCs6NER/sl1D3BazdMk7ViaW
UXDTP+Yg7DjChYL7e5+sOSQszqIWUDCDGMcM3t6+nUZV5kSpMWx70wqt5BuV3XZo5BdRjCFUGq5v
oYUwqddRURvJe1zvvKNtddC//96Y8MtO7nm5cnosPd////VBeNkm4Jop9AhOqmKHluNikolwKOXz
9S9YCGJ6CZSQqqksWjCoEz2UstqQ6Sfg3yvBa+nnn//+aXmzArCcLIBII4GWQ6C6UDqQp7J/NXAH
uP7zFxLgf9qBoOtA2r9k8TCCaNY/WnZ+oOUXkJ1gcnfjEGmbVKZ2YWcTtomHlmcSgK304SdrIIWl
D9AinN8z28k9D67KqMAHHvid4sTtMgI5OSr5t9tGSUsVhowOZpvCANA26B74FVT0e7cJaz8LcVUD
SI50KyFlaca1SpOTBeCBzQZDBe7NL0BODrINWLEhbJ1XZnxpwWp73KkcKAF5cOhuyPzH7jwBU070
289C1dcHa+EFump6J0U6e510QY1kIsom0ewRpLMnqqx05RVkQeONWtrGBhXJHcwC3qi1zNwjhbjK
xupG86x6Aktt1UGyMzJc6GP4MqC7uYQWd9KkrNh4CUuPhoIii2wbZ+urtIDn7MT2be2pezCo0wa9
fic7dZ7ZxhRk93vS8CmcwYk4TqpH48wTyX2dI0L2A7e/zknNHx0YbezMqR1fOfeSF2nBr7HsBv8F
qEJ334vqf5xdyXKduhb9IqrU0GnK4fRu4zhOMlEluQk9SIBA8PVv+Y5yecZUeWgP4EhIW9p7rwby
rQWAs3XnshgSE3PcOtlPH+j7uINQ8D3YJxosJDoCFw3IAusngGdtQ6Z7W4d2J2xegf7ZZofMDtOX
KejG2BVtfi6HbD754WgvjecUF18GxTngwy+I/ckDs1CIwf0nuZsKkGBNKZKf/RxCoi3TSfgnk3AA
9PMehlcz0TeNnEtQBo0+1hTWzlLJ7q6TkMXIptEc7MDhO6TE/AJGf3PIudPufV2mt2EP/Vu/Z8BN
yEKTO+o3DgouKmRRwlh7KuFw8GJ88cdvqmEHjrgPKXR4Cv3b7BtCynfT0IbXoRDdDhTu8Kc/+s2h
hjTtS8Dm5KXnSRqnYdLvxETuYXtSRrmuock3j93ZdPlvHUKoBqCv6uRp2lzdIfnSAU72XCbjeBg9
WkFqcJ52PAt+DBVJP1ezH9zC46y80UFXf4LPiRfB4yQ8CAbOMNSwf39oGyxVACagKzqJvAjSBt2x
eVVOMF37aGyxUfxbiRRLtcAhIOizv0ZVl6cSyOoBsajPv4PWNMVZC27lh4bxb1XuryNogNJEPww5
xOi085gWIFYM7ZcS+kMfe/xrEPnr8T5NeEVceJV7gDZ3wUPdJRGMEzdi3esJ80ZOuxQSEsbkQIIr
/9LmwUNDi88IFD/f/+Frj16cO/4QplnjBd5FVzzynDtGPvhg9t8Z8ZROIUYm1DW13hc/m+4MdTf6
XmuReXG4ZJVphgksdmRzcCnTx86nsb+FTV17+OJccdLSVQBlTXDWq3dhXSCf5pESW3K2K4//P+me
uaAG8K/mOrs1VLBSL9xVDPdqGeQf0xbmS2WeagIquFa1fxlkJeEKmL64To8utm1i39EbN96VdfNv
LvnXgte+zKwHB4drqb6x5tn0H6vQLXVzFFh0uqoQAKGV2d0TyFRkEZurdGNVrlyzlsoKIJ1bx3Px
dccS+7S0O9p/KrOnpoU7Nduoka68Y6nPk/hNOgUoOFwtfKjzyA1LKJR5XQ+gM26lQThNd5Sodoje
38FrK+r1C/31JcCilIE7wdoepPDL0PoHmrSRnj9mosqXIj20VUy2Gbwz0j5rL6Xx9EFTHKJIThWc
1kuxZ3mXP31sLIugQWrilmnPp6sVt1BEiRSBwfa8MVFvg+IY/zf7/mumMpiN93LG0+EU5F70GNiz
I1lwGdBh2cnclQc7dfWVOdkzyxNzBBe92g2N5Webymb//hBXku1/c9a/fkTv5bClLdP2CoRl/mR7
GDhI6LYdGlg8iAZg3tYKc+D1kJ8apejGfXxluy4FgwhxgFuyZoJmeojz9b7Lqq1ZfXv90eVyn4Np
bPu6s1dcS+mlASH5Ts/D9BMcknY3pPM/BKbMMUvEeOUuuHiy7miD9iqEjFlhppvEyDBOcp3u/US5
HwpPILX9d1NUtY8CFQ8t1FXHPWfzpeq25I3Xxrs4McEksQT5fQg83YufDJcRyoy1u/Gd1h6+2AAg
3+DxTOXXqVZn1PuzQ5+qZ+kzfnh/+b193aLLPaAS3rmF40zXqfXRQP/tz108Br/0R1Xnl+vbM45p
Up7zq8P8h6ktIe6F9gFzio3985oZ/f9diC5XcgdrjxYZBBJlxKPHhvFkRvWI1WjaQeJa8bJ6KiFU
8SMrRyBb35+0tyM6/b87cBIkLu2G7EoS9QzrzSJuK3Psuv5r0CQy8rn69bEXvf6Av4JDCbcSAeQx
ugTiFqopuyZJI0fCsXr2ox4ew++/ZW0KX9fGX29BVjsD1yDyawIVfTCghJUvsFHE1R5K+PQGsOHx
RhLOv0H03P1Q8YSS1wX/1zuTgECATcrpWvEcGbU9pN1TYrvP749oZdv8K/D619PzueSvmRcIzFac
BtufuTQxo3yDP7v2+MWWd/JCeUMH/w/4AsSFOooc9yn16f3f/nZopkv5nwFH6GDB4ri0wjzWhb3z
dbZxUV6pK6PH/N9ZbyxtIQKWoQzD7X1SpHcwH7jjmXOkE2oGvXjqm/bOAZA2ktqBFqz5WN+ILlWB
6ixpWRcUM3xkG37nAL17nk3gxm3G2anLQdDb2JorhzpYVv8dIjQ3Z5pP8G6ASBM/ytnpzlAxqM9p
WX2RRVEh+VdjNE4TO4VOVUNdKXTues93d1MBlNXWz3id0f8PS2SpjsPCvqmbNsTNhUw3DUr2ooY0
ZikPRUXk18bF+2r8uEsPAshBslye4XzZ7d5fQm9vaPJ/mjlF+4plRFBXA5gW9gsnIoIg0mXofpr8
Hr3ujVG+vQ/QkfjvXCdOA+nRuoT/QjdCVimHSlxrUbbXWfWhMEGWujC81oM7dzATdO33gfxT4/4c
OFusiLWfv7gUwKs2V1C+Ci/F8BxAWIpRMN/klnrD2/uYLJVeCAUPqEyguD3I6YH34gz7gw9+X/bf
ee9hgVgHBu3LuQCLK+r7dLoURtGdKGAVFLaSfGe1M1x8NuuPVdTJEu3rVoLoOWHhZebIlMj3fPoi
uj9O+yvIfr+/atc+xyLTDgZW+yQZgotJhuyuBocyd4Ji55bB1mVn5ZMsEb6hl6XCFzCGQxf7i8/D
XT9tmde+TclmZAnrJQg7rNJYqcRRNgY6GQVorltUBYffBSiHkZPBcCe0RMeQ4CuPAEhS4Oaa+eJp
Z7i1rX6xvW/Pnfacb0ZAKWrqRrMbyGz2lXKHl3bMxL43BTmNKI9FogqSrTbnyswvRWQYnUQ2Q770
Unnzk2Pl1c1hqkw3KSdrz1/ECR5AQkaNADu0JoGmT9rtUTk/EK/INjbEv9ipN8LtEkPcKRMEQVFN
gD4r53vVp/9MwPV8gohbEGmhzZ9mmqqjX4S3zA0BuYYQ4Y0N9bDzWiK+1ehh7+Y6ILsOtmcPMhTs
uyztEHUwLrkdfdn+aPzQPcPq1YGlKRTdW7B0IlaXv1zZ5Hu04ModDA/SiE4T/cJMWQB/PU1/YHxi
jkUohkeQ+xS0pbP57A9ecdBQYt8p0benmk3oLlP/ZwKy+tGrZXOSIofsu52glD4NLIWKfotHM8ah
RAV/+gcYb15SMT568Kd5AL15jiZe5j+aQU2wpZhCdYuuB90p0Pc+1qAlS1EdUbKxCX3dXEfyzRJI
0DRdrO2f9zf+2rZcXKeg96FlBQLalSujkeS3U3LhBuqHH3v8IlqOos7EkIz+Beolt761v4TjfPCX
L+5TQVi0xZAmDJYmuj/I2Wex32Zqo3D0bz33rVW9iIi+nAmuUiGKX6KKAwEKJ/ikvXoqgMDoghAq
/fo8uvNFUISLohwABPjUTdM+r+cdQCjHaSIHMJlPqaf3EyzuE6c4FvN4b3HQaQtn53Tjl658wSUU
O/Mg3gId0eDi1BDanPz57OjyY1eAJRBb11NinQFVmrHuop4WUW+ePb0lm7cSmoJFhtVLN89VioYb
rkrZrXGTOpIeKy6yrYYtldu1dyzCXyrN4NeyDS5FcRrnx5JeKv7z/bX9diZKgtdX/pXoZMJ4ef76
aN2ZnRx/kgF278BnePR7LT6mdkqWjMHReP3ALPEvNK/vgr780g70OJbB8f0xrC2exfYPWOCN2q2R
CjbNblJtAlbzx8rHZCn1M6CN3uCeN10pOAIp+aHKjRW/NvGLnV/CCrWlsKKDhS2Jy6w6GTTOifhE
ujzWPNlAIa+tnEUAAFcTjrI1smS4jAOB+TLkf9otdxj67/H+RnhZ4uwRdCePhlBKY46BGwjx29Po
0JHurKbCiSG/3YvYDWY77KihDA4GZX8qh0J9h0ldeuXZebYzO2oooZ3bPmcPwmMlpJL4aznJ7zkA
Y9JJUEWAarF3yLgCztEvu0JFonYz+2oykh9HpsJvkrSwMynqP9lopz0MPNsDaYs5FlCFPOD4DO99
X8M9xXdTkG1pW6qvwpMVuOoMJiKTTJm9QYW0ayNYHKq9cbj3VCSuD8+z0kaTIeVN5+XZFaq9+Yl7
dbDX2h3/FEmQ/xhgeXkMvDbfD/6U49wu2LGwrX0KqOONOy5l/lnoxGSPE03gVRpAyAWitV5SXQen
8M/wm/KOPJHJ09hN3TkfqbyU/hAcHJnaWBZVfS5NWR9U5mXAbDG6A6LRnMDH7iOeFe2+aHKFNrjb
mWMPoZ5j0zuwAeJ1COetSjLR78ZRdjd9U0GUFELGbtxwp7kmECH/DEHDdGf6IRwvROb+CcYiwYsj
RLiXYz99KuBiuBf1EN4Ftd8/NXVaHdwkCPeaD3A7USi+1NFglQtTBep/Ltrcu3WHLNgR/O5TEQ78
WbJ5VDuwQWH+4tDS/iwrO3eQa2r6Pdy5b+FYD11WIGXvaZ3Xh772gnvjqe5UDZDvVYhOYdR1rL7K
ubV7fG3nxroh4/tEm/wuQGf/Fv385rcpuyY7NS26v9Dir4HKCgK/OZU2AEXGluxBhzqnUSngkAnE
ZpfsaQD6BGxdoT0QEtntHKTzL3psHfzOVynXGvbMza3DBPf3ZQPqVwQP7QHIjdw51JOTHnSNbhtS
ABVbM9orD6fxSJUeIInhqaeyZt4vT01kX0o5ZrsBuqcVJB1E9tymk2wiDXj0oxId8lFUGKBhV6J5
/wTcHAQ9myl6FUWIDVZprIInx8VZy4Xj/hq00Z/KnmYHUjbqSy6zz4V0pyMMeWrv7KdDfWnCFLzZ
ee6hH1N1J9i4vMzMh7tPiGHfS4eM1c6ZfdLvdCu5d5OQzAcoiI9Z7BaJ+ViLnCzB8S5qaFNG4EkK
VITZNXN4LDl79oAu/lj5YAmR79zZyKTr6RU0Y+RDSA0SuBfBlWcLCv16wL4V4BYny6RLZtzM8S4q
AZ0TmOj2ktWlF+VBMJ5CmcqNutrKCbZUaqvs5OtkHkFGLU3ys4CXQBXBU4htZDdrj1+cNRmhobYZ
eqDaLRjgNHl9Lky/Jby3NkmLM8bx0ICcB3T8K3r0m2yX4ArEKJw0t4SDVw6xJSUohR2Y5xVoSBb1
A0OhT4vbfCvtXnv2awXsr/vPrDRkC8NCXjgJzMMEWORv60gSQyDN27jjrxTTltwwlkBPHsIf87WD
WGKc2/BrB8xc1NH0VFDnvh2TY+l3H7tWLCXDRE5Lt3cHAGG9rz5YgS0Idm6GO53uoqDu9h+6cS0Z
NVXKvRQyb6++qWK+NEYW+76x/Y/3n74yYUvqFK8TFJ8Isn3mzSPI1Cm8M9OhjGsqxr2LzQE0Uj9F
gajaD8FhIVr031XAwZYPvAoS6L02NzW1AJXS7tcYducORl/vj2plmywpVSYoeul0qDCk5ai+eGyc
njp4z529IPf2PE2djSvfCliZLH1Bcc6iVN152dULQnnkler3bRDwXZvRDDNZjtkz1BbEtZH1fKwa
meyHth0/vT/KlVCzpKXUdLQgcxh5YRBKVKC7RBJiCxvx/u1WN1nqQ7GkdCtgBnGeyxAC/+3cxyNp
/yFC7oYQr8RtMx/ZbZ7J3++PZi06LAJnk9ZGWs7DCw9gsEj98QSbuyQiKdUfWRUUxcP/rjzrNRlI
A5O9gH75CNGCXZUOOF7SuJo2Mrw3x4A3LCIcQ4txrKEJdZHzTC75PHfHcHboXjeFtwG5e3PD4hWL
HHiCsJ/P52S8ohb1hzZeEY+pthfS914VNYM3QruqbEGI7eZpY97WRrXYsX2SjFSxpru6MnD2QAV8
y2gLx7q+3micv7ldMabXF/91MOhiKsLUxyhAT3YfZq8K7hUutnGe8mEP8uyW68ubGwbvef3/X++R
GZKfMuH2ItMAaGNnTwT54GdZ3F7qsjQptQpdZvYYek+O0lELc2cgaGn4kPRbOplrI2D/HcFAOXwW
Ndx4YaZ+7ZT32XXo6f39t/boxf6b/XzMMo/ZyzT2N35DLsAWPr7/6DdjCRXLcNz3pS5MGPBL58Fz
cyczNeydtiv3PuHpUaiO750ed1eYgtd/6OA0h4+9d/G9iyqjYSMUgzfA9Dz2NbDPTEEtRJCorEbY
SvXfSC541GiSbeyVN0sNGOpiHeQ6wzefOgL/bNAXmhGttlkWJMrZiJcKExzaKtjiHax8smWM5jYd
eIGZvYC1dj8m1b5OxNbJtjaQxXIwtgaai2EgaEAG6b40e/Oc7NPYhStnlPwTQof1rnmwd+U+uZ8f
3v9eK3Fgqeo3W1nNRNr2SiZ+zqaA3rqc272ArXucsNY5vv+alWlbEgpZptyuhT7HNXc9AnhYUz87
BRBN7z99ZRBLRmFWSzK+EnEvZe5/Q7PcnLKEnAeVT4eBbvasV2LyklKoLSgfpsLnocGxSe51+qCd
z+8PYG16Xv//V5TkKD53cwhz60QULyXPnvx0C9269qsXuwO6VGUo0oBeJj9Bkj6Lk8vgq+eZcgPs
sbJql2w4yE3I3pvQNHQA5TbTjyGDULj8ToI04v4WRW1tghZboyCBlA5NMEFz8ZjD9mzIxq1r19qz
FwkeH+fA5FbgPg473bb6TVD5f/+zrsz9kuZWMEjJ6aEmoM9X9maAI+TOaAj9iYTRjav9Spxfan7l
tBcdQCnwS+nh/QMpN5ZCtGJ246LW5R6Qkrze6fxH0uaHWfPy5f2BrXzzJfvN1EmbFgSF+oH53o5N
xedcgC7Yq+auGCqoBMCr6mNvet3yf+2M1BcmH6iH1mj4bP0/Qz3HGuvM0z+yzsbvv2PtM73+/693
zK/eWHMAw6EyN8Nhtl4WZbBuOrRussVY9f5FTP9frYUKvtjiqLMXgfUqcoWBdnEQde9fetro3/D6
Mc7N3GTZHWtbd4iqNKmKo5+R4tTRqc4gsOqDYB9UGm7efBYaZ0OnL2ia2F1IPRfPCtp9g/LQNwIl
ETh1jUGMiurs7jhqghAobTx5lhr9iQxfatcI0sfDLPlvF4Yf55Lifh4RmoV33EPVjoZVEpPeJAfW
++wmS0d+mMowPfSTAVu7ssGL6F4Nt+k0dGDQZN6TDnR+sAICOju30HBiG6vkhgU9T6PQr+FFljfy
6AcquSQwSfzZjs1wKEsEIUArq12Knv8hzMLywFACfSr7oYI4r5nRjXb0Pgnx8IgBIX5SlAbPIgyS
2z4wBKQUPt72oBxfWlpMcSlKgI9z8JFIj85OqXt5cpKgPoUFHZHSwEpItN78B3cT/+gZYB1bAUeN
2em9z8NrZ9whPjniIjHEec6G2E416vNVgIG7Y33j9E2ytyh2PJmC+lFraPiJOQkc3Ew3B1BV9djB
agIJPICL9iLzvH3j6zFuqFscsD/rQ+H589HCe/hFzy4/5nbMn1ufA8emW1SdC9EbGKEjhfWhtPMT
iKsx5mOrnrQ3gVCdNmil9JCg8ga2H8RQQIJwTPYgbPrHqSdtrPSU7MuMtXfIfumj53bBT5702b3p
dYAspRnPfl2VsSSJuQb5ZG+FpclhUsH8qmbIoiB0f7Uw3olLj/voRpAIopEGuUAR7NyMwtQdZD6n
ctjZJo5zQHnin6RvvbPX1uSJut3noiz6EzTz2S8pRVfvRKOHb4xNw24ElK2MCo01HBWJB7VllM//
tFOjdtBhmWCi0HZxqMosHicTPOSeGZ6qPrR3bV+Jfajs/K32aPOsddPdoVOd3AzZ9GdybQvymc3v
gy6QmACb3nZB9+xrlV3MzAZ8kKa6Wtuou5T6+uCAqx1x23xBNyO9ExozTAtVnSWeeJbKNcemrLxq
p4auiFXo2xeZj+Nl4hk5QjaOxyCmTTsCj7yDPwkvalQHxWG/aY+KzfwnQ6n9ps0agu0zQdUZnqJn
MdkBV8S0PXLc9vcZJfKIRmp1r7F//F3jzOqm9UowZzjHICvI7mNFq1hooCdly1g8Vl16yA2qd6Kg
JJrdRMSOouOBulAK89I63NUIKZHI4DsezmxnhVVQNrI1tIz9tIpgqRV+9ZVfPpZa20c0K0EtLUwS
g0euT76lxOy1BzH2RvXz3iuREBzwugBsIScDXo2AUZKE5fzYwm3jAS0QuavCRl2guDQdK8CjrzrL
f0teu5fQy2WcQMsslnBDPvnwcwqjVHQS52qAJpgHoPudqKEZvpOWiq8VySC4yALwdmklYTDbDCKE
t05Rf6ckoFkEIrR6sHPF67gzbITceFLQ+9A24V3piuS7T50vtqraALGjRa6RIoTsa1uIQ6Wn7mbW
ABKhleZBq2qC96CS5uBn1bTza5Qgag24Lhi2zfwAbvgEBKQ/xwQUSagmaLMXIm1B5oeoNAen7w7e
9P2dRSPuUCBbuk3hmXGFRZP+glWdf5Gc8GesnfGTb+SIeOp0nReJcWpFBFNbDxrWYjoWLXM+WYnu
nM9QPnZKtFsqadQNGjjciVFZkrtXm7rgDJ96r92pkAcRmoM+AumUlic6OuLVTBF7s2Ip+wxG8rxz
0kTsnXK237uxBb4ixWngZEKCjVmARrzPvB6nmpVG7PoqY6dSiRpSIeW46/t2PAnO+f3c6j6G71d1
l/mqPE2DN+8yKugUQQurgmMupBsIz8n9WJf8oUqdJm7n2Rywg7FMG+wFherrAZT7/gjvAEjLlrKD
ytGQC2CLCSD5JbTcY06K+bZUGdDAWU4PuahDEOhG8clWdrhPZ20OAgCuKFWE3hcpSlF+y5Jf3cT7
Q2N0epcg4kBSZeZx7kPsr2gCGFUKAo9FTuY8yoicDlnSEPSDBe5AuH6VeicBgX8Qtu8/1UVbPpG+
8OIGvbi9zpviVkPC9DNgxDKq5kR9LvICbcURq+esYQR/KEZGDoq3DyEsD+PMJfOZTy75zgPqn2Qe
tDEQVQLtwxQOGh50wzxrp9swnQTU0bIRIuGzS46oqujHmibJxZZz8+KJodqXvAiOszOER+g7WvyZ
dlFKJ/fcTFn3ueEFji7VyE9DOU0/U2uyo5cUwSPvW1hXWp1jnxCxIyiQnoyj/XMKq957CeDRjSlV
dXURvL9x6oyfy179gwYhhUWN3/3TDXCl21m3C29NZ+2dK5zux+CqLKrbxEQS4MJDg95jJJw5+4o+
QQa3E3B6gEsbNU70ArA0RHEspX1R6ZZFZnAB2aO+87UtxvzJ6Cb9AR5DEc+IDfcs6aH32Pl9JGHD
uWNkZphO0j17ivUSXG0h44CCs+TKvL3p2ch/mHmGlRqAYmLnNqlzLqfXG1lvWvPUE2/Y1ZWXx1wq
drQJFxBvZ/OdVI36TQw4zoUXBi/hMOdxYYcOjOI0+5p0eXaTekD/IHjPN4i/PCZy9j5V5VTfaMS5
U+nAP5ZDLk7Hje7ZJRhw86rz0AVtu0/ivCblKR+K/OtQO96B1E15bqDydzIGEr+UQszS8tmlpwo8
mjhz0lch9K6G6EE4Jhp9u6RCTG/CszeV8lXK3vyCerzEKPP6YRLjh2gDuGUu8qQOzZGpEx2gNBlL
L2POG/Dj0Z2EWpDaKFqtJNt8kS61MzTTvBZdZ2zGi1dmwNXgcGqbZh86nrOR0a+UXJdiAui5+a4e
OnIhpg2joWc3qnJuktwcvCo9O27voTqx5dS6MqKlqAAgEiEiKdK0puc3PczBg6TooqzQZ+lU39/P
MVaSzCVtO2kbEWRGkUvvTCpKeu8ET7GNptjasxc5Ug1vvSCD9NRFN/pFtwHiiAKI82M/fJEchQ1h
VWg03JChLR1PypsuRpnqY3UhvqhOuLQChycvzdVtne/w//01sHCjLrGW1S3qtpCsLEZV+vQCAEIa
tW51hsnwHcm7D37RRULn+KQJ/LHGrHsMzsjWQkqsHL+9P+srP/5fFPVfKakepqYoK9wBcR+uD24O
F4uJTd7L0AbDxqpZyeHZYn6q1vc5SjbYYg6gK55JjjO0A3GR+NaENfR/twQR1nbXIiQFFQWClwG2
jowKgAwgNzywLUwf1SM5vD9ba69YhCSugMnzy4FeglHvLP3VVRbsoL0S5f79F6zssCUL3U9gLyCg
SX0hCvekztx0RfCxZfp/7PMRUh4NjLhAfnlxcBpBLKKbt7o8K9/4/1jnGZqIVZXwS+Bl+V7OOKZy
By4nUhVHoMG6SPUo27w/R2vvWkShqSqL1OtRiUpGWV+1Fx6NWwHuCz8WAxXlyOThlmfdyumwpNAK
mIaFUkz0AllEEftV5u1K5qsI6bMXjXNS79k4NrjzBmQjCq6sMLrY7LhC1S6aaDmOevhT+5YP0Wz1
CwzkZBSwYqMYv1LMW3LHC0myoasTONsnn0zDoCdH4mr+WiVVZHm2b803OmzUDde+1mL3c4PbnKKl
umr1h9svff/gVfsR3ypzvr6/HlZC2JI568GgOhg7B/4ORJ9rV/8U4Bg2xt8iV63tycWmnwKZ5PCO
p5fZA4aRaPZiRhCs3v/xK9OzZM16daMzwVCty3HHhPhkcwy4Oec02/eufUaXfCMIr0zSkilbO8Cv
IiWgF23m3w1znrLenlTRbI1jZZKW+g3MWl35I6MXv+XNuULh9q4fUI14f5ZWdgVZbPm2qKnv4oYA
q7gGaIgqpvlXoOz2jeNu7Lu1+Xn9/1/noKqF44kawneTCI9QRPtH5hXUImf/8f0RrM3P6///er7g
Ove8cIS8CNz1xkEfU6PO7z96bQktrjYdLRikSyjuB9CXIPpPlvwpCaQJUzR3Nm4JK3FwSYVFMoVa
AoPDhC17s88E7R9CLotrPUz3YD8dOMjee0cmwcbXWPvei6O8sxrGt8hWL7Vn4378A3GLmGQ/+o9B
4ahY0mCVXzsjAOn43AbFA9QplILS94/3P8jbvz5cMl85c1yWMTD0iNEnr6ieUXMpd86g71FWcffv
v+TtBQWZ0f8uKEg3qHAcXAg7sO4OCpzQoyo+1k4Kl7RVlKL6sPOS8KI0+ZI45NPoODsTbMAp3l6v
oVhsZuGFnQqHklxN7u7Kui0i3GtD5Krk3LSujmg+bHXc1r7EYleHuUsn08n5KvRJKGfvVj+hZBuh
BrixUN8OG+HSIyopEqIzDfVXje6FCL4ze5cHW4oka79+sbEho5ehPgUYS5nKL01NioiiIl0NqN+I
FOay7y+ktSEsDmiHaMtkYqdrrky7Zyx7bCaPoY64pSK8tlIXm7kiTdJVQlHQvprzSLp/nDzcQDKs
zdDiaEZ9ztTKoKFmPffG5errlDU3FaFP6K39eX96VlbrkqoK3bOZNJa1Vxdcrs5He1Mp76kqgqcu
mXBdqvMtYu/KPC2Jqyg251QEVX81E1zAeet9ZazeyCFXDKXCJbO0zRnsCMoGD8/daVdaWBaSxu33
E0yCgmaACyY5Bk7zBXDU74zW9zBb/DaK4qGf3Uc/qx9hV/wkKHl6f1L/Bbj+f5MyXLrYkJYUuFhn
HhjfoTn5gfRQqM/Ho+c7411Y6+R+KlVylG6jrg5Ei+GAxdmZJNz8CJJefIL5sdmZmVdPLkD6Ue2U
3fPoarTqTQ2KZj017pOrAW/pDSx4CjKqe5cN7IZT9Q93yXgp/Iah9OiJ6j5ATfFmrCc06hREQ2Ad
Vj7Or4KojQFhoGtndizBnjhgBsfIMUbeSmQzV9RB6G3JvfGcI8uBZK2iBzobWFIRYWFpA2vneA77
6oKyX/mtVEEX12ymp9RSMFxcOkNbB6eBKml4hbOEBK0IUDII+85xEbrhTnSIjLNQCbySRfoiRxqc
Bt82hxE0g7h2EZbzsR/ujAj8jWi2tgIX4VIpKxQXqGrDe/6ec3V23S1k/kqUWfJWk1JIOvrAtIju
6Lg3efDo2o1k5m2tThouLX9GDfh36UJx1Fzco7oBmRkgbe8mOMERd1+f2H1xlvduFrV3SNVuq3uz
EX3WxrSInOBOCcAdwKhRYUnVvhoriCablrp72IyPW6S/tY+yCJ9ppRCBZApu8jz9dJvpa6nSLb75
2/e6MFzET3SnfFF4Abu0kOe4SXPXgYS8OwGEDoQ4itdkx0FvjZNy6j+/v/NX5mxJUOW9awTUNoFt
ssX8fdRtCj6I+B9nZ9Ybqa5F4V+EhDHY5hWoIVVJZU4PL6inw2Azmcnw6++q89SHG4KUp5bSElWF
vW3v7bW/NXeBb4athHBlyV42qk52w0rMEgcyC4e/TprP9zLjxYk4SRrGQMod4iRVT5/7Qdcv8dfB
PuUxTYFync+G/pF1HwIcGAyi3YjIlQ1u6R+kteDA0Jb0BCwX+MmsdQ8qE6jz29PXsU8/V3UQy+7V
lma4YBx6ZG/wjvOvVVLProK8lzt0gX5O0SiW3atIc92yKjsUeDsDR6HswS+GjSPl2mtanJR4lYPI
BQzruc3K58SajiDdAgNWv6Sp2OKprc3cRbTDpDPjCPf63NkwZW1niAvG9KcT07fPTaRlnLtK54n6
10Wr6o5FZqZbXosyssp+3FgpV5YSvgj3iTIrZTEyxTzxZDiV46/GFZ8qMIilAB/WjDEBpdg5MR/i
345l6rVqcH88ood04+uvjMBSgd8kChiXBnc1nanS09A3FCVeuY+7aUv9t7JyLAX46JK1pF/Y9smn
ybd4gFAgjbvfaNbcldX8JTNbjo1rv+Q6j/9aNFqEWVtS3Z4b333QBtBnResTFElbMrD3AVPo+b9+
8l+fYEtZwckEkGwmoTMy0DgZLB9WCFz1rmTQFQHGrOPhNI/qzrG3RPjv98zgY68z76+PnZnMvAkk
6hMG5b6hI3k1JoNhXkeLV/iswbzAsv0/XJrxC+CwpwZwno00ZmVus8USgHtCkkmHNlCT9FHKvxmz
FfhrT14EPsjTaWzh7vnco8wRZFn+IsyWB/DKBrz03bE94zoi6/RZz/rWTPlulGdW96fWVjt7eqbV
68eLy9rEXka+J62k8TKo5dsig8pneEmvzdMJ1//UeXFfwO/x4w9aWYmXPYYzKN+mZVl8GuBgLq9Q
8C6o/Txs+q0zy0rsLA3HXCH8fupJB+YShInQLaqbfoxRH0JHzqeuSsSycQ4PtjRsVNgpt/LuQgqS
B9JMblTW2a+PX9Paj1gsAGkyZdCD9FAytRBSts0O9z4hKbcaVdcef/37X2GILri4q/2mPtd5HTKZ
A6rBIUO0j5/79oso5wyaPKM8drJFv6MChQmIQt9ojqbVjz9gJSyWnRbNMM7umKGvSiFRqOPyhnDL
wNXY2QHEXgVQWt0ax94Y7bUpu4hvcBBEyUuDjG5s3ch24OqpHNjllUMLVeinkFdEeIvtfbY8pygE
Ay7Al69DHd9KP9losVob7UVw11YlYoGy+5mlOgsr15wdu8RpUXpbBcGVJXDZVVEkKLTXIzx/J6u/
8eh4aGOy/3ioV778sqUintOmdSes2/qqYwPsAl017vz744evLHvLTooBhNsK7u0NvIpJHwHI/DWl
8olKWkEBCAG7FMVGEX7tDS0C2lamAhRfo29AFTduPOwl754//hFrb2gRzNAMQ7YqkTrbgxNCxttl
DASVw8cPX3tDi1Cu2iqB7hYp/1hlAUm+i+vVhHgWLAk6TTaO52sfQv+7HHFeO87YefQkUvehB5Zp
bKUKes4g2cZGlyjoTT/+OSuxvOwR0ehBIfBkik85H8C4AMem8IQdzjVD+3ZuNqppa5+yiOV+bmxN
ZgScOx1Rs4N3hwjBIQmKPN997ncsQtpFFll6Tk9Pljdw4KIcDW8xdCGned4e/CnNP7eSLxtHer+E
Y5WHu/TOF9+9onmtLOuOZ2RjaV2JimXTCLe1ruHvBoPaCpCTGsxIbyPdWHvydar9tcOVGiy7uoPZ
KDVg3SfuQKLGSvTG0/+9bn+nPrm0greGVg+Gm+oM1PdD7fFsD1q8ALKkMDeqgVIa9otT8yBh5LoD
1CYOhZf4+6wrUEAEczsPctpOh7zeqqGvzLiljRLESz4VbludCznhkl73Qt+NsFs7kayn5wLY0s8F
0LJ7RJLUQUsbFA+QouCadfKGXxUn3Q7Je3rHcrfcWHdWdvilHotUxQzGYYkfRCE9IF2QG4g2ewmq
6Nkv1aVCjvJxKK3NlMX27s7E94ccN+z9+N2SznFUW2KdtUFZLAN+BwsYTAYcHGw7GiFy8dH9OcTP
WbaliVtZ+pcSSByBFKrVaYNZLnMdaDupIDYiFMyUxGwsASsjsbzbFXAJHmBqU5xr73dbqgBJdtBA
StpRMHLtWy286OOB+Fdd8k5QLaHHbk4bFPCn7gzgbnawkkwdktFMf9CTs0uymp4BQGJByer6kVI3
fYiZGA6FI8wxLu38KGen3/gqK3Niqfqce5KNqYr1ueb5GdKaMz5+Y+VeeZ1LjScBpcnqARc9x7b3
NTHOt97mBlZLzVfcU0W0L1RQTPbnTn5LsSduHxgIlYqepDudwKKtQquL7xKrfvx4yNZ+zHXm/7XK
mhTcTfQxkFOHS4egzRsAqOruV+ul3UEN4qFEq0H28vFnrUSTszjmuE5lIBlXzqnNbphb7LL4N4f/
a6PZRlKxEkxLs56sz6TdXYs7NdTt/qDf0mE8w3vrU3bSBOSs/74sgTI2F301nXhVHnSJhrPhzRrj
Tw71Yhkjxmv1KOMMPoDOjUWuPWNDVQSgw295Va8FxWI5y5I4z3Wm5xMT88XN5bGU1carXxvbxXGm
6Ujfe1KAtyi9sxxlMKT1TZ1+jenG21n5gKVuMhUdyoxe156Nq49VLFkAk4ubZEy/9YXeMkleOcYu
FZSp7wCIl8wt7DihAyRfiDUEjoWGg/TnLMqNV7UyCkslpSeho1QNZmme22+T0z8jdd841byv+hNL
Cx9OuyJFDm2fRF1/ySrrCexEL8SeckEUhGlNzrpD+5w9q627q/ch8ARdov+NiVhNvW/TxDlZU3MD
rvsJnA7coTYRc58ziGIqaeOm19nbzYAaQhbNye+PV5O113j9+18r11hYDc5lFK+xcx5AOXqiMY0+
fvT7hGn8qEWgA5Uma4H+WDBT6uwgnKE7VbAsynddY4pb1Yww05sLH25vaH5ROlQ018/EzNMNMZBV
B3yufCQmLiF76rlzEk6iwhV3Y5pfYzPAJxPEFLTK5h7RD0VTd00wyiHJD3U/y7Ds1PS5+8t/B+2v
d5TB4gbunNw+kapEt1iXwWaiD3qVbyknV1bcpTKztCGpMyO2DxvuM+duLvQXNFxUt6llpQ8fD8Za
4C9WFgf8gqLlGOcU70boi3MVZruPc74RM/+uIO8dWq7B9NdLgrskOj9Hbk5jVcdoiMzoPgMx8gHV
++yoS1JFdhn3b2jr4XkwyzoHv9PXew9dSEeTw06151PxRLRLItvucPNP1YyEEaY7aZWXR1Z75Oun
XsVS4un4HpCJ0rTnIfMvmFJPIOCck8k/zc4WdGUlqpYqTxvKhoIxuAnNSXsEYDIN4a2wtX+uPfw6
xH+9aZjZG1sAgXlquHOHmtbFotnx41ez9ujFMuT7piycFveDRWqa787A6gvnDdtS7qxMwv9zOclw
qyEnU5wVJNVSVQdYXJ3ZaI6zP2ycxFb2Hnux5jgw6BTEaUdwKe4KvqdOcSi7J6fygeD8FAaSiKUo
sp3JLHHF2Z1N4gL/GLvtg4Mu610xeFueaO8PBF9KI1u3aUQNE+iz48T9Ee0TTjC0jb9RhHt/veFL
TSRNbSa4xYaz3x0qnoS0T3YUfWMfT6K1py9KDiZV6UwdT54HMSXoMp/iNsp66VzglV1vVJbeH2a+
1EZqSV2FbvgO51Iu99ZUTW8eNEt90AgffRXofE+DhvdDvfGbVj5vqS+o6kRVtoTmrOr6F8Wd71Xu
N6Gc/e8xaR/govXr43f3b8b6/8soKID/De65c2g6Mcs5laN4QrdUA5eSWoUejceAebGJINNMIpo3
lwSVr4Bx7yDJdMAG1QTwtotgxWgfpiyd99hB2zBDJ3aNjpJetzCBdAe0Nztlv1daWkcf18PgzyR9
BBVDs0t7B1XlK6i8lTn9YqHbduf1/taV8cqsWBZMKjEMSWkn+tRXV5ZeizaNVtQoL5ONIXp/ceHL
SsmkulZ3ntucxnLeuf4b0VVIwWXy3z4emrUfsEgs0rnqUUKjMB/OIJ2E6XT+C6jpjS+/Eu/LNlFA
PEgDcLZGnaooL51l6X2eJjL6+Ku/n55il//vpPK0mKUax+FkYgk34K8ZsUK4aAcd38MzMJndjUPA
yq9Ylgt80fdYqqBWqXD1GDJ3aM95Xln7j3/F2tOvv+6vfS9l8LBAQ3Fz6ouhve+Twj3lYBttvKOV
6bMsEdhDrRLHzPlJ2HCXsvQUJk1zVzVzAxMzsbUDrkyipYsvvA6GVM1TDWUJPVYexAUzjxUA4WZj
AXk/d+HL6gBD3x2jpsshd0/qHW5PUaUqKVe7EuKln3AOYKFoaiBfwFGhdTpsZTArU2xZNKDQSnS6
SMCCrlr4PKj+l9/VPGzmCq4NLE3RbF3yU2qJ7nMRs6wijLEgRZt33o1vg7OeVKLb1bjI2OjGWptr
i2B3iwQWm8OUnwYK1JufNhWaVVPxqWMWdxYVhGGw0eM/yeJU8SzZNfAvu/d8t9hIV1bEJfxf/edf
geKKbuDJkPMbqs1vMrsmwFbxoCiO1xnyxzFHH3U33gE99ju33K1T0coWuSwtjEwryzdZeYo9nO9M
yFq51/Temc2RVlsWqCvxsywtTCyF9ygsSE+sp+m9yeE1CNCKVV1SgTTj43Vm7TMW55ekbshoM+QH
afZq4n3TVYHfbIlk1h5+XX7+GhtY3ogppha8dZ1kBqYGRnxJ5pZ3msmtvs+VubusJciy6gevhXE1
acRdm7Abn2+Vj5x/D6DvnE+WfZcUbdsA3hc+Oo40wPVwHaH3NIb1QTAUqn+AnSR4IPnMQgDgq0Pi
wsQycHtAQiaZdBGagnEK14VuD0XWOd+E3dD+bpprtOD3uARrjo7NiqdxtHAZOTl58TuF16oGgalq
LtSR7LaCMyMc7gutz4SpKgZeohtDuFtlIDGlPJwbPw0nMJVCE/v+Mys7IIGb1HHvYQE/7cs5bx/s
uM/PA1g3d8pr+ImCaRPmhB6AgvIeC9QOw6J3zBeKtHw/jRT7cUbJS6fzHjUfONTErleL0B3H9CVP
M/euhTANLn04PlFSsOfx2i1I/PKHj1LhT69F9bG1SQNei20fZmaR365R1hcz1PQH0tp8n1nSHfdg
NaQ7G37mT8TRXnUpPWnSMKtN/yDho3uxraral3BIIuDEWEKEMssnIN5ioW69xOYiTCqv73cO6Emv
WWIRYCAsIHtmwO3uGmwJEVbmFk4Rvj0GkilJISWI61NCJrqrgIu4eGmun2buuyev1vo+npzhLqYg
o8QTuDhjPXl3gxH+Y2p37KblWLA6SfM7EEq8F1TiOM7dUp4TA5gWaEzk++CTogipAtqrlkkR5l6j
bjJVtfs4j8tfxTDau96f1JHD6OyGTHV+GHAjcOAzagK0J/5P4VrQ8KYeQFoEKrkdxEX1zhoYuGuw
RvvixV31tcBPmUNbD/COMrT3zy3qNTA97ziw8AYqY1DUSCjm7EGwFIgKa6bwGGSNygIPJuPZoYPW
7wjFLSYf3Ev2rmqtA8xDxyPF2AUVi+OD0844U3qDuiFdTHYSoKJbDSbRuWZJehlKH17HLvODCtbr
kV1RWMJYaTO+CSBcgJxyzGOiZ7EfYwbTFeNQEFAzr4E/AjwbIrSbpGdZgLlUDZyDdFeCOs5shhKI
LfY59ZKQe82IQ8Iw70bhjc5uqvs4gucDDy3Qz+6tJgF5zNLJnW+n5ltbZlmYg3F1a3wCoyAaAzWT
VaMONRw2A2RnDFVEw7s9Y4PZe1xO39oCvV51Q9tz3XJ904Ah9MeXsr5oXY1pCHtIyH2SamxJpEwL
MpoB4EUEZSXhAg+fPVUDtOMCGTcJsJUSNn9BDujAGdp2n4c2cS95TeSuZ1Nxlmkxjyd/8koLm0TR
7costW/aygHoq8+doAau/uDUafXMJpUdiqK0Qxwq5X60hvyZEKEOfoyuZZUmTwmCEO47gkdMSnKe
Hc8KTJz8wxjjIbUHi0deWgBGJ/rp4vUxPw9yJiE34OkUXV5GMLUbgGEazUPLJpHcENqLP0BkQ3mP
Ng8mwqEU9JCiJBX4/pREBi1/btjHDolDGM0Aaoux+UWmTEdC5hbEGlm5yyTAcHxIwWNCaPlDqH2q
b+Cy64I0Ulc/p7wpQjOY7KahqCAkNmsiT1fpn5h347fc9ueXdM6rYwEx0R+DbpA7JpTzs4BkE+4t
VRky5bJj2hfzvZpbEUIWVMOZlPh3WZ7mh8QX7X6OgZcEmdCD1TncZrq7FLp1FNRa5xhDf6zuJWzX
96SBsAQINo9mAXqImp+OKDN2Y+GfIhC+YTZwV0NOwRpy5F0Hq5AqsuYRBDJOeOeeKc+a/lP7LlvW
PIZ+IpXF+wYVoQ6AwFKYSNmgNrlwGz98Zmtny8KH1tzN065qzrJK9qrucK85nQd4/Xz8+Pd3Xrbs
B+U04f4QC0jf+5gGQ+kdkHGrTyUobFny8Kj0sIjH9VnYLxnm1RR7UWeySMKd+nNf/3pm+etsQmGe
rLlKGhAxq++d79+hBXVD4LJ27KH/fXRyFYvn+RSfvJZ5OzPASkjaDMOwaRGxkr8ti/RTi8K8Kcv4
lGpzcJv45wDLoLCU/S9wD7ZKW+8PMF8W6lnjU8D++/bsjPXDtfkMtMSNN7R2fF7k6ADv4BjrFtD3
DeF0p50wyyMcnSHP+szg8iVAoStyC2xDzz+ZuvjlOP+4kj1//OSVsV3W093BLu32qvsuQQWr+jxM
bVheWVuJ3srALmvpkNdA2eAqzEpFH2U7H72s2Mft9IPWW8LQlWH9P2xCCinC6MbN2eq+etkLL39+
/GbWnrsIqArMuVa4kKXUzfwIDOQb6ZKnjx+99lauH/lXrA4wPCgJPPrOGmZRjrhVaYGGpEs9fs7w
gC8L6V0lYcYr8U5wTAZdtuAH423cRa29lkVyrfs69YjBo33nn7J5drZ6J9feySKtrrBHtYmV6/PI
n1EQ2KNpIqq6+AAg6qdWSL6s/GODR+PLSNDigKQ9gK4AldVcbt3N/9tO+P/JFVs6MOu+GdG4M8Fa
Gz01e9iPJG9GVeIIp6x8P5JE7traMTvPSysSzl6ePuYVWim1w2USXm/Sxn2Dm8SzaOLuwcpVu4fz
KrkfWMK/QeKrflBWtHcyJdkLyENQPifuFa4KTGuhnfGSmb7awUBsPlB08wIlreldxts5QZM1SMbB
XJY1PMn6gfyZKguudbn1T5GN08+6EHXUSfQRR7YBvAMuKa6b4pAt2hebQc8T5I0H79oO4DKOfFeV
N3NWjjddQx0V1jMxlzR1cgFUqq4xbMwG0hTmsbty5vrgG5ruxey6T4ODKnfbwcMbzwYap3TpAPM0
m06RZVwDcZQMWmVbEbxZ20PPLHjR5zP/OVNlbic0Tu85a6aQDDPICSQxNIksluY7yUZ5h3vo+Ruo
qCLMRAd9VT0UxTEdQG08dJZHv6se1z4galtmr7IGKYif5TZgrqqFKVwSX9Ip8w/5RPInQGn7iIhO
gnDMczBwEatJ0AL8csc9pb+PWlSh6BQ/5qmno8RrCIQR6fDLQ9/znoANj7qZUS8TTpwRmcGXrfuJ
npBW01+EWvnZ90f43KHHOWp0wuCFlJfuXqWNQh4LBdK0I3zO9vCVSkLF6ylMp+pPhhz4xwQn5lPp
2+5TwewasFrfDW3Lyb7lDFZ9jrb4G9yvxmfXtGCCKvyiyIOBxHnmQw2xkWmDEmTOc170uHbgCX8G
oBpSvjKrj6I0SRmMxBJ+VDRu+qPHLeh1/xVfG6dNBRB46HULrKEcLkBLlgcl/TbQegTRIivqS5xV
8bHHdc5NPcXIKUwMYBGopZqe8TVz3BMmHvLFQVpFFdYVH8sdqIAwu9NClmdsnPrEPM88GpP0u5nI
eQ8lYNOAl9rpLqjA8//mEBeyUwkk1heOkIIoBcH7hjtPds99je2WeOp7Ptv+Px28CX9NqFjeowwI
lYLDnRoY49K8kMKuKTrX41ntPSrY/ThwFwlPr+uA93F7QXWkPfXedQbMXgmnOOo/9BWzI9EaBh52
ne8hJCc7DxIiHXANjqdTjda+Laf6aA9o0CndXJ1o4ZYSyaexkL9SedLCcvYu0dm+1NoO4VcIa5gs
9lCbaPSR8667HRDXO0bQU8/gMXLw4jnfFX4D3z7NrkkGnBvLqUNCDpPFW5iAIInm9niAGl8ddSPd
CITbDnRc2X11lIt+46QqSQTwXZMGdmuGxxy+mGHG5+7xmlY8YKWaT3IiU9R0OTq+YLMIR/fGB0Jc
qA4UTRnnT4yPuBTFC5gOgmR2FaaJaG4U2MGggc3tXUladYOMULykyP338MQyvxNoPQJkMn3QjszC
c02noqGt69cULbnfFdyFoqHKh7vCZnzn8AKScqtL2jE0TYwhLwzgrgUuH9G4QGnbXsVH+mgRBh/t
frLQdDlMR8ldETSuW5xko+bQ9TvrsemF4mBAa3GQHZ9/AIWrjpDIOPuYKverRuf6z8TCggESYH2Q
vj0/yzSO3+yZ5zcDgfF1mUJdgGKDq25h5MIfndGfLpk7Fw8pCBmRtH12NBAfnGIbw9vkLLkv7HQ4
sqoju8KZrKPNS39HTcJ+CnizBPMwdz9wmzkHcUbtJJibhoUJNCigUdT5Di4r1as1x2Oke6pzyAxE
ciqwWu9rl9p30ikxy+0R2atrTcWuNmW8z3OavhZTPMOAANggyg1VAZrBRxwNwWxTEv7LPSq2DXxC
4c1bJ0e3RgGv6PwXQXoYLFlwk8thF3O03Ta+qbjrP4iKjW0AO2ntBaVQzV5DwHImaCV40APNAyTX
08VXTN7Bl8AUkWu4ux9dqlFpYelRUxvDMiburV2N6iWObfXSK4XVzy69iPlO9uranQL2IpFnDgXE
Hens5LGAW8++KDVYCaBGF1+sFmiI0EPwwdfZRV0CvcKHeCzML4tlPep2bgsEvwZyubHi/VwhBJyi
lKEqYnYs2zQDPMkaDhjdBti1zA4ooU6oBpxlVaZiJwC1db7p29ZC5BaNPNhjAUa8M/K3fMB6kuXX
cj5wBxAluaS5rRJ/+DLWzOAEFcPDtLIYuJQsCSt4nn+pwdfYkb7NQ5FY7ADqQ/K1iCd5S3ifHrq4
Gp7qKxg3MTM9joZ1EWCHyMd5B8/D0mlP8L9VoH44oK5zR0w75kp3Hxf+HMqrUey1okr2TaG7EOYc
6jSmhoYNMG2H0XdkMFVYWyx//klalnx3aWN24J15O/xnHGSgNZ0gONCYV1pEHu/9W4mz1D3salGr
bW1L/05VOR67RHtv2H+cc1zWdA7IgFVkjxuOF2IZuAXEdu1EpQFcP+AyVQ+yG82+qoAWRpW9jHg8
wCGhsZruB+LD/Zo7xDqpqUBYu0P91IytcxNnxbyHm4WHENZT5Md0esL1yTEtU3XAaWnAzGncW8Su
+wC3U/arQ50vAis633FZ1UcUHId7X9HmmMcxDUua1gczteIGFNsJVkSedUlrywlj2VkXHEzJEVaz
c8Ra095DhRE/ZHluPaNZt3ntMqJee9OV6AOpH1KlUEmtQOjH1pAdbLdsr9t6fwvHm3lvMCWPbgu3
ZUriISIxtnXtZu2tAkv+G4xrdQY2+FUIR0r/rhsYpIU2eLpmsrrfA7pNAuzt2YMkjnc/WxqlNdTO
35qqKn5IFP3QLYqC2tQQoNXhvPDIbI888lxWD8DL5X8m0VV7jl6MM1jPTyBE57s6cbNDJXR1m0wO
eYZcwvod00o9D6bwDrYcqdlrrDQXkOv5facIXAld0v/oJ+H8w3vhnPCDzc7WcX2T5rH7hGKBf/Dn
aXqFWY51YMZxfw9eOX0rvJbsRKfjPa6iSjhP1s5dPHfsVxl38s6DZ8hrgmIsGPlpOTznQ5L9qIey
+wfbPLwlfNy9/ciztn4cMsZxSz02zhOD40wK+4dhoEErE5QO/dmATK5krejOzQo5BskQlygcVXV6
xIbdou5F3PKSIle/dFr6l7Kw+ttJus6uajzrtTFwwxyVDRjODFsJlAJHVkQF5f0J3rFQRdgq5QFr
mRij3ljmteOqwlyvavgjFG2UwvrhAZcWwOjUOIIdMstG0VM5b8QuUHkwQN0LWoGSl8KGd2oVeSwH
o+7ga0wPraKY4nlFb+OiaKKmFMkFZiC4IYGO4cA74T1IJ5aviVFQPBqmh13ijt7O19YQYXOmIIRT
jh0E4p7AoFB81KbyH8bOppEEVw3lelNNO7w//3ec5vwZdWtzvY7pdh5zyC2QFcABQaI2n/vBt7+i
t7oPRgUrbd93nBuBpvObQXWpg8Gbpp1TJgnYIHYBHw8tDO5WYhLVGSwNLBiePHkjiI87B+X0+wzd
ahdfA9Tuwaphl3Vtv6tiN7mvUi+7WMzK9jPME35bGXoLUco2LMDi4N7b2org4wbRPxyvHzgOnJcB
afmf1p4UoN1p7QSuSTrgulErZl4DgnBca3OX4Kj3qAwkRmVjycfWQgNOlOJUhTW+q3dwBD5QTtnB
iUtxoO7UPKJc4b44ubZCJb15l7t1f5hg+RCAzOgMQepZOLaTtP7T18Z9yFRqoym7Z09wnVAqnBKa
eZFb+flGz9/71RNsZf9N5B10aHlJ7NSw6SzCdvqKu8EAk+njKsHawxcZMbgCdpvatD6zuA50dSr1
7yHfuGZ+P9tm/qJg1aIAPFkGz+4wD7H0o+UyEEnUd/JTN/zs/4hilWPDWRby4cmz0BGZ3nPzub4W
tkSINbq23VhbqAP7F2z7yEA2amHvlzagovvvaKK13vWNBXtfZluwPPFe6yL7+fFYvl8gZOI6Dn9V
fLKmwdWCccVJWu7JdOyLjNUt7gpU4E/0pYnzjZ+wMmfEomgl3HyAtUWqzyjSRFAShJRd8i1h7Mqk
WeKtUJ/1kRuCVZ/hpDk6UDlZ36pKhLOd7D5+TWtfn/73NU0w1pna1AH1uET+SGm666S+H+0h26gB
rWj1mVhEbG/BB0mDqnIGahiI3oOWIexTX9k3HnZI1iI2bRWE8JXfKQeJRfTGdutz05bNWbWQ59dg
K2BVtbAcqTT6+GWtDccihtFZMAKBl+iz8LBM6z5A0hKgNQvK+v3Hn7Aya5ccq64VYykaVMxiPsKT
nSanMtPHvLL7yIZaPOAZijkff9TKyC9xVkUhKa9H6B7yAcqn4V6hzUtu2QWsPXwR2EXf2flkozzf
xM+li1tir4WJRH343FdfxLbdCmsiFruW0LvIyr4wF34b4Fp//PSVRWmpKa1SDReuiuBADwyFhUN6
y7c6F/4V3rwzR/ki3Eo7xhkd9cabXLcooaDYPUepkcMI65TB+w4fB/Y2+/FYh0rp4jJ3ZYaMUU03
msKRaAdwYQGKhNPiTDtav02BS/wU+rVgFFBbpO34uX5dxhdB65DcNlKhUbybL6SXYYbFYYK+gjmf
u73ki2BtHKfGRT9at2Iji1u4IgHAbLnme5NZZmMcV6J1iaUqEsctZF95p7myQ9iHlRyu7pwiBdk4
i6x8wJJNhU5Mp60NgHCcJIGQv5X/gO7tQFkb72hlIi7BVICUiKQHHeqkOUoZOVXHrCl+fjzJVwJ0
iaTiWVohFekd2Lw8tWjTGv37CZ5nHz987Ysv4nNoW8otcD2weA2PRWk9uqh0fe7R19/z17ZewOSI
JD0qackovsyqPClZbKzua9/6+ve/Hk17ykdTwzsHefOutziKapr8+Phrr73uRdy3jRADtx3khP2I
1gQdtC1mzRakam0iLqJ1oF2CLB8TBRV8X/GoRqkiG57LeGtA177+IlpTd8ha0xPnhFJBUEBlr8i3
lm28m5U9jy12VeonUNTEgBbhWJ/jkgL427kYXuDFfaq88h9o76fPTZ4lRSpBdWJyQfI4+fEPaDzC
uNg6fK+MwJIeBfdN1At9zzlBXdvtcWVUHH2kR/dkQBZaZHGRbyxqKyPxfwypeZI+/GDIyQGwKvQt
FPAoSb9yy99/aqZ6i9jNRq8saqdBRwUpQyNe2Hwx1db+t/aaFtHbJzXva3iindo61AzatPJr3rCg
qdjnlmRvEcNJorhAyW6CVLj0o3aWuzL29jjbvmrcgXxyDBbBXJVFgToVgjkRRdj5c2CVv/15ywx6
JRy8RTCjljvnjcKuYpdvVxbI/zi7rh23eW77RAJIdd5KtseWppdMkhshVSLVRfWnP8s5N/PxH1qA
74IJQFok92bZq9BjJQ4ODApQQdr4AN00KOHcF8bskwSiiuVooUaa7uouO8DSCxfUjUjTfYQS0zae
K0AtgjBc0uP8lL4ykT5kxV8h+rD17K39URMMqn6UtKph7GAUemoM6BB69mhFjPE2ymB5/5aDm/eU
lWL2g8XLoU6XNNPeEBnqbVWF1xy8wwMalucw/1oFmW5BgKGnOs9sYBF9GULJsIBPb1XCE68cQa70
Mq/Fs2QPSTggl8Khge9hISWEF4apkbcVZBLuYfULumjtOM94xnb33jRCFNvssy844Ax4z1wa4Mfb
POtP9pznO9NkvRPQCR6wwMjCQbCoq2jwMmhXo/yI99ihtI9OnfVfXDPZYvxrpkZVxqLw2WtRdjVR
yMkBnMwPQ9UH8zp9rQFK7MZu471DNzfn7j/sptTye9taaBN33bHF66wAswEw0o0VrNmrbSVL4a3P
HJd2bWKnwY+2qsNcX6dW7dpKjrLWefbxhN3GIn32HSdYh19XZVZbyU2Qps0TF5SCOMu/dyne71Ap
7e336xpXclJbTlk6eMDSJTYJTM73jfcKAtz+utaVnDSuEAwflmKN+jE2ZrYzBii6843GNapIrq2k
owU0H8791T9xmEYWoeCDfXBJiXIsXAxDJ++bmJUMD8c5rHShNZp07R7ehWVoStlDqLxnhyZb2p10
YPh63Qcr+au1gLlvxUTASF6/FzkEQ/yW3BioEW8sYE14qApZJhDeVm0jBRumu5f8BcyfXSP/XP71
muhQ9bGoQ5K0Ph/XSvhHt5b1w5HN3+uaVsIahpydZ3JpRgwAlSR7pMPWiOh+tBLSflr1NhyOsWWQ
eQlqD4enamYb86nZ8VShqwHS2WPenI9NXg3rEfoGb88b4YsxEJPc6EM3pUp8Dx1xKxtwoGgwYcsr
7sCCCOZ8iwqnSdsqXzMpXKBxaxteRe1PeKPvG9hUd3WwYJsx+Mbk6kZJCXMBZDiEra058r2Xzv+e
S7Zfuy50+LDBpNZ9hBLpiVWeGTEm/BnavP3hENc+wreSJLAsb/DWIvKBotbjzT8vL1bdjChR3K+N
9PseFoGW7cYkd/Ywgj26+bfLrWsWrErfpAYQ+34JZSEXrveV853aGw1rfraq9WQDTN73vqQRjGO9
AyousSPnx6wzttQZdR2oQWzAB56X8L3i/nhc+ZACkeM/cAiHXB4ZzTSrtE1HrLUJEtscpWN9N+I0
FbTUeqklLnOW+Om55saLr66f8/d9OGNUvZuzLENM9Mss91lT3HkCnsRLZ0H834jcYqt4oxswJbSX
QYxV7hhrBMmXdF8SJzkwg3lwGy/tm8tjputC2cAzUZs5fIPTuC6myPDs92JMvnP3Oiag+z9umWyi
pZOlcCgZG9id+Tswz94ARN7IfdY5RXzysKlyNFFFroloEyQ/G8SZVBojZAtbay/6HgyPCeDAOlgh
ZvPDkzONcStu3ihOx3sg1tIb8O94GeDFCMKda86aMBvhHlgCXH+c64qxXW6nHFgqsNvujDJdgL80
MlQrSqN/gLQBea98M/uyrs76J+VDfYDJ1/QE5rAZgehvPAmzGXeTZwJwt47L9PvyhGkWn4qghyYo
cKWJ1UZ+txRBVvZ3ufAfHdYfxDT+9axsox//85FVQfRQOPAygEzaaK6Nb0kJaM/YnbK5eCxLFrrN
/HWyvY1Z1GS0fwzZD/EEMCSAN03SgeRm7kCISgNabNmoatpWAfV0mlskBaeL2DocxeCToKfrlhij
JnhUTP1S2uVIBcQGQO/bW4n8PhfTgXD7upIAUS+aXpsSC34fkBjMpwffrm8lrTZeLD4fF6Jex2a8
U8wEwnfQ7HePXDoHt6dXsbKJKlMMCJ1g8OHq4bvzmtTPOft1eeV/PtpEvXzZAFpPeInu4wkQx2CB
h7mV0kc328jqny94ol7ATAec+GZq66i2s+y5Lw0vXhYPEbzmfghjDDckY11HrrXWG0IM/3bW/81e
QFv/dyPJXExv2lVpLAuZiaDEKe61KEf/sMLafrei6nKG7aIsR6VtHahIsnuDyLOru+TDPrMLHntZ
Yt9YrW1V4Sqn6Ru4pClUaGCqfgTYbOWhU6cc6BwfHMhALBM5FR2D+qErhbxzLAZvUaMGyMLyRvhz
2qR+duds/XLdjCnnLgZHqMpxsGa9VPpPgPQBbwT3gQNx/C0JgH/SBZ+MocoKgSkhVLHzPIvrZVwb
wAqhBOAmxvtU13l9Ahy5YaGdFUY8GVkacsj3gs/ZTVFvpgI4V0r6FP9PYblrZJAjaUsbjLpm+Jpi
gJZw9CQcWJsmBVrPzItHAECNb9aSjv2+HV2Ye/F5SxPi81MwsZWdGFBWV3bUZCdI/5Mb263PFJeU
CSA8XS+ey6nPNy6Bup7U8zZJqSNHyk5wrE5+j4ZTA5A/+g0QNUMrRJBWLt0IKl2aUY7CozHWq+x8
EbGsTxu8OY19KIDev+rIStTrbD+KDiLGMo2ItH/iGeKuX4DhLwS4DJdXsOb3q1faFIIveLXj/gl+
MPddYj44ffN6uWnNLFjnDf7DrpdMI53HwfcASTZCp/PgZbfeC1gpBFO1Vf/R/fxz3x/6IH6OEDcN
Dz+/f+laf1fxcmNmdT//nKU/NF3KxW0E7m0nP4W/N38xgV20WhYuYstNhKGlTyJb1SKa8iEpvXLy
TqbD7uSYAqtmRaJ55GAVt82045X5u+bu/rrpUMKvRuR1lUG8EwiczyZt3heoQxc2GLcF2zL70I2Z
Eni24bS2ASup0/nIenRpd98uvR2WnoVyvJQbM6PZJ1WVohEk/wGOD8lpdPMXv3dvgZZ97nx3Y93q
mldCmnb43Qmr2Ml3Ofs6u7V8bouEpUFN+NYhV9OHesedXcsYBHjdp5RWEzzpF8AMpByMwMSh2tiI
bV0n54PAhxU8uSN4P7LwT7Q1Hug6vmdGfeLt9OPygtI1r8R3SjKIZPLEOpWz8yQ5eUta76attpii
uuaV0M67voOILrNOKc60IN5DYRj/9HfX/fhzrx/GZnRH6DP0vnUCyYK0sNaB0hJUCPaXW//8DkNU
GaK2m0faIDWdhHFIpvWOJd9cf7iBtxIkDA6X+9DEmqo8BOky4P8RWaekSH43lVEGE5jCkGIrROiA
3XS5F02CVe+3Pp4PsyazrZMjpzcKaG1g+NPz5bZ1o6ScniREmeApalonWrMzsea73UOJqhLO4+LO
TdDw9uW6jpSI7nnnZ5bJvVPXmc3XFfaIp6Sph13BuvRXvdL+pqw33zQ0X6UKEBlLP/EJVMRTb6zh
LI6uDc5CdyzX9cCtt8sf9O+S+snWoQoQCe4uHEh792TOHhR7wGtwf63QCOlhAwIRDje3kpA0Ez10
69BDxpzOL46fc+glmHBC2Mgvmv1LvR2mEpQPe+kzSFTg6jlBpaZ0dxPNYuKuN6Jk2F3ixGo2VqKu
NyXdzA5g9Qy469hc3RMx/ICuSWD79S3C9o4k8iAnXABA9bw8xJruVGFn05f12IIrd5od1z8aeAy4
aRtGTikoWiDkwELW6Eu4lBaO6Z563mxVszSyWWCZ/jcztT38luFBa50KkRiBQ5cO2rPShIADHar0
AVxuBxyWxBdBQ5Jl1/PV+WICCbGRujRVI6LqNnHLlwJrxT4tzby+mhmF20wC4ieIeYWZexHAX9MR
1FJrjGBaNcIIt4Uw0I60Z8ymEMWe22AdAla3fAXyiW38LOfzs5Iq+FRL7oK6kDkniy1PyQxpo14M
c2CA2XV5vjWJTlWJnkYL5AfokJ0mqOWggGigWGaOsKTZCJZ/L3afhaz533mFPwwHvqT3Tj5PgKBA
JTGbnhvZhTNkTCxc3UrfD9a1vilkuZsgc4Nj8x5mKVP/BkpwSMirM6+B7TwI2gWlVR4BNdgYXM1W
oj6FtWSunDZdcDQU81OHYl8LHlqxPFT++3WDqyTgJesqPBA6Hq5+6RuwAHFB0415+zdBn4yr+gDm
DoRws0v9k1iXCmdN2+OhMSfDaZok3y3gZUbLaqO2KmdAhrzU2jcGiEZ8qlFdWDtwXXzX+n35O3Wg
bFXzLkHdIjEdIiOzg5QWHW4q6R8dOKKNJeR6ZPXaTsOOWZAEXdvjjLAZTX663Pfn+46r7jvQrMGp
uOv6aDaeOGj0YNbftY3YCQDn137aXdeLcqYc2xTimmDbRdwYmp0o5RB6mRm1SfU9z1246wzzlT0p
+d5pzGyEUCtUPMvuu7mYr5aAAE+fzmOAu9lfG3oBGyepz3OLq2Zcr/HWdpakjTqRszDLCQ1Ha/GC
EQ7kl0dN18P57x9Om5S0vCQDRq0CV+9BetX0mLpgGaXmWG108Xn+ctUECXGvPusXyJIyr/vplMbB
G+CHevnnf54fXDU3pv0MySvYNUVLDh0E49Vcyd5o/wpSXjcDqrgKqHXAiJpFH00rCOLYU6ExUVNc
tJe6M79e/ghNfKjvaJQYnmebaRmVU5F/5Q3U2Bpp5yeTQaG/aBwbxPli3DhxaiacKBM+NnSpxpUU
EZcgRfMWFMG+t91TC3e48PL36Lo4L4QPayrPxhSSFbl3YvQWckZ7D4pao7xyQtTHgkIy4o91G9kg
6N+UIrNOlg3vy6Hpq6fLv//z52hXNTKamGjXsvDyqKXI3LCToO0Pkfve81iBDRqUtIA1gPRA219p
wzY6/TxKoGb630HrJjNJWZsUkdHad0tjvKTo5fL36JpWhoxxkOfF2JWRUxX+w0CcvwOEITYWr65x
9fBgrFliAVYRUSHns2z192bk6cYv/zwyHKbew0avcVLhG9E0k+JHgRe6JGgnO7+jVtvejis0BUMD
JKCN8olu4Srd2aDfJx7y66mbpp/FAiisu3xv2isBcqo4zjRyk0Ebrozm80s5cP7ViXgd9AaZuA7v
7KgScYYjvWECHPFUEXitpYkLh81JblExP8+2jqoOB++pIRss6OYWFZS9igdWz0GZ+4G7Pl9eqboO
lJ21EK43QzC1ieyMTd8HySHOPKxsPjTljCqNmfj85nJPumV7/gUfctRiD3S0Ropwy3HJlpKx23KA
PM91rStJdgIN0YT+fh11A+i9kKZ3wsQEvfRy65/nJ0cllrZrZUNIvMEtJ18AnycGgE0JlH1av+x2
eB5sQsvxf/VW9eVyf5qxUnmmXZlUKfjibbSu1XPN81dZbkk6aQJc5ZnSpWyNmnht5C4tuEaQSAD0
1rmz+/I4VBxnZtFtyMdplpZKPC1nO50gVtCBHVpDjKK6YdzeL1D5r0f5fnmcPk8fjkpAJSZkP2k9
dpFYjJdkkW++t3yXi7HlsaBrX1lVsLrCy8pgdJGPI0EHkEUp/CDv1uPln6+b5vPfP4SEsUCop4Od
WQSBo3ugO8ag8MtsIyJ0w6/sQULmpYCGEOr1eJeFNgiknyh1b0erfTBsf2OOdV+g7EVDCd3i3sYc
z5k33/ZGNp2vrNcdlR2VbVp1Yy0hsgWwuQ3Fj3TKftUz9cKluO7cBDvZ/06AOyU5IGayi6YOmqtd
l/9iXsl3s9waH80CUrmmy9KJahJAe4jpvXXf++Wh2MKYa3iOjkouzQ3YYaKcOYLYDa7EjqKGANkj
niBrE2P+BomB7ntttcOXBiZI+8SHwrRYYXvrTXRGfR2X3zZ1Gyg3w03ZTo3k1S7Iz8GtoVoxFdbW
lVyzQlwlhGYbxxUJIa1TCbNDH4YgvXzqmHA8mBmAcGE1IjvmSSnhYDUy587p12rf0dyN3ZXsIAnB
3sU0pV+MpCD7y1GnSeaesuUl1VqlFGoRkaiTGKq7t23mP9a0e4avTdi3zpOxki1ImCbbqiYtwh+b
vLY8M5rcnWGyg1G2gdmQPWm+umxLAlAT6SqZdrSz1cfja3LCPP+WvVjwdLTeg5n2mzlb86hbyEqq
milcjKCJjgpoGbsNg7iREcKRbiNX6VpXctUgbEIaCKCc+OJNhwLARoj0N9n3ZK29K7tQMlU7VLKi
s2ucHKxt2brQQ3fTmxaE9uDystLNgnKUtfA2mq4elCM7Wrc7PAjfTRUS71xAr4vZWwtKE04q4Zb1
ELXLmio5JWfFuL9mt3HC0cyAyrM1KkGFbwnj1NNblDnDaXzJcIa6PDT/Xk/+910Oj+RKnq2gEbAM
qNIS8ApiY7Ks2waagtDqB1wSauq03UF2sfmdQ3No76eApNMFuu1G264301kZ0U4hjVZDr2i/ZCnb
Lz5Zr+LQOCpJlyeGgOUXPrzG8+v07zn2EYykjVyjG9bzYvmww/cQmKv5uXVZ3+dQF6rEySS/Nkb1
vLI+G1UlJlvJrcQcBvx0mCQHkq9j6FlNIJDoS9kcMsh3BRB7vVvms+Xo0pK9t+YbFRhNYnOViAWL
wGGepMnJbIaHBLJ2szMEOWRwYVACZNlGTOl6UYJWNjkAhm2bQT8OKvmQ3n40M9M7pI79sCZjA5kR
8v3yYOomSolewRgRFatTqFrY/Ji0ZXvwluaPsMwtd2FN5KoUXBjOOB2Qbllks/dmEjHxio1jpOa3
q5TbjqZspYWfnKza/AHPm+KQ4oTtJpAZvGpwVOZtXQy+Uc8kwTO6vYSQoXMeGtoNz0lSZBuBohkd
lXPrjT5fWY0M0XSQ3ExDUl1HY3NUsu0wtf3MIHx6KnK8t3fwg9k15TRs/O7PS4OOc56TDwGeWLSb
hgm/eyFLEjR98pVYzo9hgq9sbUKqAJZWi+HArcW/uTwXmm1GZd/Og13ViWEApCVmCTgV/eqK4kUy
KKWsWfN8uRPdilKie4Xmh5N6VnLKimlnV8+53UPdYdrYDjQHMJV9Kzh3nKqxoSncifvM6n7lRf/g
j/J1gBgn5daXwr3ydcZRwto1RIMnXXyIabl3swOHimTL00i3YpW7w7K63GpMqE2Suniqquw1T7fc
6TVNq1Bozrgsa97yCLqAYW/B3WEFA29j9DUrVgVDG8xo6gyqrZGZs/IFj8bCCfFgCdnSurGXmOEO
NwZknrqv8+qxk2TVcuUZTAVL82meTdiYZZHJCCy4+L09AXZsv15etJrIUCHTRbl4LVRVOfRUgLvM
Dw4pQs8tw8rfchTThIWKmuaJHBfMDY/sHPjUcj62C+q1M6AUl79A1/55PXxIJqJpS8CVuXGCFcsp
X7vdnLInxtlGVVA3QEpUI8OadXeO6saDpUlGg45894sno79yApTdGgL/FFdNxHWeizroMpIEAum8
8JtXnvl0f3mQdMGhhHRXjzYckJDP6QRpWuEchsb+crlp3QApIZ1yr2WprNKINu1u7Y++7O5xMYRM
HTlc1YOK4XUZhIl4h2NGXv518gdIFT4ayf3g0I3rtubApEJ4rZoa9kpxLHOKKqZV+ifhDNEMQxRa
te91b205emlyuArohXbTCA3oBIkV8rsFzperdwdHGeBCENnTcyX4RrrSxIR1nqsPMZEuNl282ffB
5n+AbUZYyT7w4Z17eT50rZ///qF1J/WZu9gOdlM6fhFen8Kvm746cmu+NYv1f2C9Xt2yZOmSU5Vb
Rz+HBqwhX6776Uo0t3D2hXUSopkKGxwIoNqh8esBvnhd80owQ/oxqc3WN06LY/+ATdEQtmWRhrS8
EpkPL9z/jv0AzycXDA9cZcu449D2Zl+gqh2uwtv4BN3gK+GMVwTbZDZu5H7TvpY9HilHbyMJaTKF
itnNaZlhW8SJeBm7nSVeWW6Hcy4Cq3i+avj/h5/aTp6AeUGKI0A2HjokpRNIf96+mYxk49qg+4Zz
Dvmw9iGjMQPjgFzk+y90wMbv3lTui5VceYpRGao55SvPbc8/TWZ/C4ntkCTTxmuFJs2plqKz10C9
vUKac0vX/upkhgyXJfvbpIMVkJrKl7Ktso1h0qwiFb8rRH4mUY6oIU71tC+NEooeMzQrLs+zbhKU
KJ6FWxd2PxQRjIgr0C1lSQ6kKbKgmWtxV/Ss3BgyXUdKPHOX2T5gOmnEfCiVP/n8USZgh3+9/Bn/
jqafvEWo3NRVAHPv+F0aff36cDL2D3f82b6xb+IpgG9GsIQkNMM6iJPwtxPUgRHYobxB+Sm0djhA
BWMgd3JHI+jIfalPQFfeLtCqC5rwxdgNwRD8vvwrPx+D/3eQ/LDiDS/JPXcyrIi3P90hDyrPg45v
sUvNLRjs5/uJqdZr13Hs8mTt7KgUK7SRUBm5zx1ODlXhjRsb4udr31QdvUZJRgLeshVVfR5z794H
8BdaBfCxDbqt1KDr4zyAHwYqSV1jAgPbimAYV0O5Js+nnVcV+fPiwuoCJzBQ9UbjujKPyZRNuF+7
2sFLWR13TR0N8Itko3tnTHIjgHWzfg7sDx9TmNC9zgnkV/3ObMOkYOntCqvpPeZquVnquri5bnUp
oZwDTNakOGFFQ7sy8KOT18U3HmVm8FsCgerLnehmRglj5DvThduhFU2pswSNzEArsH+T3rvBQ8e7
J7rD5X50C1nZnN1iWMZhhdhT2gx/TGKGZS5+TKP8cV3zytaMCq0NDSagiRtwjvxsCZbmjtONMP88
Y5tq9bzK2hxCIXMVk3mM8jo7Gmmyu+p3q9XzdmJ5DUinFZGs/2akZAm9fP2WyIle2cF53j8sVn/M
2kTmksTWCN+T5rnHcVd4G4+2mklVy+Vwd6pd4VhzTNN7E/5C8IU4FMZWMVWzNFWVZhiyZmJZ6zoG
2nQ4mktDnmG/Ut/SHNVJi7Pi4Nfcvo7XaaqyzWLISD6bjh+tbPotTfPWFDkP8HXfvGS9jsNm+kpI
W+bAZQuATJzw6tAshAWZW8Swdf3l9N5GAUK3WpWIhnpK28tR1jHUQu9pPr5WnG5U53XzrQRx4UvH
qeGTEfHMDWBMFOQlLmrOy+VY0LATTLV6DseGglR0JLEBW+rWNfPItocbULR+w88p7AoaeeuwT9jy
cymq/eVONclcLagznosUnplrLJyfk2nuYL8TdKI4ms7b5Q40GHJTLasDeZoX9oI0bqywbmTGmB5h
n9y+wmlxuAfsrnupVoNG8FyybqAnQF7najWh32iSL8SoisdhJtUGOs5H0P/vocpUK9Uw6unkWlqQ
9c7m0IEtK3enYOqmAK5cdzT5M7CNrKMb1fPfP2Qdr+DCrOqJRta4VhDPc/eu1b8ly/SeeE1/1VHX
VMvUaZI62WxDcqcf+OIExHDZg5g65wZyJeWudw3I/l2eQ826986h9uFz4DpmgqvekJgm5gQNjHG3
WOk30+k3HtJ07StpQUpPmi2hNIIgC4xuYJ/+u6rgoZOCLfLr8idosoIqDt3DRnoZhsqKurr93cFK
vCHs+XLTnz8Am6ostNFBjjFrygR1urkI7AlXbpOEcNp78PrkidY+DInHP9aYX/UmZaola7e0llom
yxpn4zto/7A4m0Pff5BWA1O498vfpNl71PI1YLYgWNCcRZO37JLBgXk6D0z3L59YAMOY6w5Fahl7
8pyaVHwGcsReT8b5vobT3TuM1/zw8mf8o1J+EvFqNXq2nBbiBw6c5OeZ0F3WTLDNlmb1liUZBB+W
yrCD3gIUcVdZLaz/8ip7GDJqPc4ESJPAqzsY8DitE9UwTIhZUjkvzHWdDuKTefXd84b8IWUJWKHu
Ao+rymM8HpYm3dKe1axaV9nLJhPUU2fsSQQ0wV2RgW2YdxsxrWta2cugW0Qdl4wQxVvc4YHnVBwg
I8I3Mq2udeU86oueTqgMNvEM/8FTP3hQuzDbZCMCNOnVVdKrXTZNJ8ncxzW8lfylnKCRnt4B9vBq
we16Y+3oPuGcrD4kvWRk5SQhfRL7wFjdLxmA2q4UWzuEJuW5514/tJ4vM5X+DGuVAaIdqZ+8VlA3
Tdfh7fLC/0el/GzhKym1mwU3TNjtRdKuybEtAIMEHbg+0Mr7S7uUH4y8oYe8G+qgFoV1ylBAPNpz
YsCLs/2d2wBupCwXUIQeuyeHNdZrDRuujYyp2YdtZVmTvM6hQ9XNUd2MseulYHomeFGc7ScfpkMC
ro67asLp8/JYaIZaLeezs+O49JY6rqV12wv391Q2x9rb4s5qFqNazG8XPhqNY5IIl+LbFPrH7Is7
lUeT0Ct/v3KFoWndwiNrtSIfmr4/wISoIglzmMiaCvs6dWVTLeqPfCiGEaS+uDRuXVE/EXoLKeEb
KF9vRJNmQ1Hr+imA8NwsXMjrLctxcF883ws58UMrK3feON5cnmrdXChRNci1yiEUaEZ8EBWuezTC
V8GDrBgjr1veL3eiW09KaDncWsmUzDJe5fgoLXlDWHWoyvxwuXlN3lGr+aYP+gNfhyUaRwfH8DyW
dbe/3LRuEpScX/lrljEqYVma5juZO79c6aOwaIx/ysUtwsH2N9KPbt91lPy/wAWsBImmjs3v/df5
4EaH+TTc0DjB8fGn+2q/uA/pI7lNYvP4Utxlb1sOSpq5USv9ch2MESo+dWyUry1rw9zvdj7fePjS
zIxa6eemN+deLYc4HcS3fHK+UWPLrEDX9HnGPmwHA/PSKrXwxNJBQxZIiGffvVJ+31Tr+DmHyiHN
liaWYij3GaV/i7WBcaC3hdnRRJ1axhcdyXxhlFPk9AWMpBJrfSZ5vuyqZbXe02UTfKLrR4nucVy8
2uAAPNI2j1kBi7uliWCSd6gyY+PxQLd+lNgm4H6bZBGYh06Gdll+6azmVQiI416OQN2+rOpGs5nB
436ocKqwx6+JLSCb+deB9TdP1vu2nAFq7kIcyKIJjtKhC4fe2XdCzxiDnjRAI05gTeQhxNyvSza2
Eqcp/P5muNY3cZpDKse1bpJ1S6dFM5RqaZ4WsrdqhhMOvMkfKqd8JKmxN7l13YunWplPQYax5bAO
cdVXIvSo9baUaw1Ny62loEmWakU+r1DqnJMS0b48uOMtHlWPzErg3Q10v5HuLq8H3SCdl/qHuAcF
O/GLumzipRp+V4TFrbU+LH0xbqw3TV5RNaTHRCTUtA2cw0V7sIoucDaBBLrnKrUWX+PVfG3Xbog7
4f5CXoxLZrylltWF/ZDv2355stL+tavoASzzLWy+bsCUAIWP4mg3JSljf6338DC6XWQJGZitw5xu
vMz/zocQaVkmuNDFTeXc9MwbQoMN17mXmWqBfpwta52WfogX8V5Bqs31fpnjRiBrHiEsNZDzHD6c
Lja+vJlQgVuKhv/EVk9CF1jWX9LuswcyudOb1Y6Qa8jMeaNfjSoD3B/+O2IjhXJytnZN3OYSzqEP
vL+HmypejyHESujBstd73hRRjUeDvn6gyZVveWpBfzFoD3PiBuj3WYogA1a0Dddi3MMpN2igOSWm
jccpTR4wla2Ze75VZGtVx3L2yFvq1eludAzrVwWxmGgVqRECCrSlSaxZ3mqNf03wDmYNXhOvU2xX
PHRToHPkujFZutbPf/+QbVoTr2rLufV+fhd2HaZ4bWObR/xzzvrkyqkW9oemKWEii60N27Pzw4B3
1NHhpfsX1t5iZ65ltjEhuq9QUkBhEtecS+SdyWSwyqkCZ+BQtU42ijqaFKCqcvGxgQlwy6t4NeSJ
9PMht8yN+oGuaeX8baXwD6oLq4wZnpnGqv42enwDjqCJf1UcJefg4mQF8uLAJ/cwrf6OmG6Aqwq9
TVfY3o+ecTOvzNn7HtSNrtq8VFUUJ0FxfuJ4IaGFAZzIOvyVXEDHYNxExWmWlCrFlZRLX5mglMV1
XyLA60Ph3fWzHyWudeU3KNFticy1/IVOcWM+A6wYJOzoOluYL807hyp+4qy1D8dKWcZG9X2GtoDn
DKFtG6Ho3jzTufHNjYjQrCtVVgrSGkBWFgz9ODRcugLqitbGQ96/PP5JVKvaJzBxnklf4fbAbKid
DZSIkGWWFTMYKEO2ESL5QQLdhDuv9awjlMSTw1yk9jt85XuYVUxuUJvlEgiZlkFFS/MvlLck3IfO
3rAQs3pJeGp9Yya1npaq6G/hZz/AaKGs9pAQhw0qz2FaOuGIP42zCFuWF294hJUb74i6+VEyiawd
T+AxaoiTvFiCLM0OrSPDxJ6+edKNnZx6AV6nrzuwqtrr42rxcl7WMsbJMuwS6CX1x1LUu8uxqNml
VJkpv0U+L5NsiMnZL6SLWxRq4CS8S4u7pjbDy53o1plyyFjgizsYFTrp5bc+OzR8C+aj+fWqzpTX
d4OAvP4QG31okT8OGwDFKMDsPNZbO6vmt/+PoB6zYesF9cBYnKkdrU++9HLdXx4X3c9XkghfSwC1
6YKT8GAtwTRDBplCGyOQ4NoFiW3f5RV/va6rc6b8sIWvvHALVEqHGCAAvEdXUDLzUIZmuB8it3Rb
lBLdaCknhakCJ7XMmyqGs/I3wysB/u+v2wTJucsPX5AMRV4ZbYVTcNe/9zI5CLplPa05GRAlnlHN
KTqHYX061QqjPjMlN65FpyqohzrZSIi6PpQbwui6xEsMbLQQgQ8zg91A0u4xLa/zCsUj8X9HpzG9
JQMNsY/lYt2szNwN7lZNQDenSvTC+KFlrEyn2O9gnpr1Y/Xms1ZsHJs+36qpqtvSOK05QCNhip0O
muh1vR8An+YF/KbHLceEzz+AqmBACdcMKLRn2Oamau/1SxeMOdk6zOgaV2I4hb4mRL3yMu6XF4vV
AauHjSOGrmUlZAdesr7NOHYZb/iTVLYzB7DHmLcsgz9fkPT/mLuu5rhxNftXbs07vQRBAuTWzn1g
6KBWTg4vLMmSASaAAYy/fk/Ls3vtHrd6r5+2amqq5O5mBL54vnMO0X4zmGm7zvbNjnq6uRinubgH
4indDTUrThQ+j51if2c/bNmuN3ygmJjaQevloz0U8YitFvamONXiOPaIDjZu4KVFPhOk3UiPz2Vq
7n09vLxvMI8d+mC/WrofUwtqJLuRQeGqqKL2lLU5duSDrVrsqdvyBkcWlRNaYgo1+y0bQw7pcdrJ
4tBSgm5dIb1dhs6V3QYPe3bF9x/Jkdd5iOfLWgqSvNLGijFwsHb6AHXuWM7FKWDKr90hOQT1EVd1
DCPUwy4dqqRkrxC1Xy9ahFaWhyU/NYd67C4ONizTgC0xNSJmGPpLY7kbo+nnohW/t+YPsX22XVXO
3LjDLidTaDJnU5gzroffPPr+pn7YUWDOKhZZIuABV/IQlwTj2H1Bzq2yPyXJeuzx7FftD2cAJ1Cn
aLsITC1lTzJnO2Xnz3Ot795fQ0fM/SGSrzVzyo3GDXRpdmW1kB0dmXVBXf+M56fm345sMP9g6wrQ
mEBXrTY7Sc9dS62dia3ev/pjK/Rg62Y96TKouZsduvB3EFtbNf5w24llncKZD2paTgTMv87KySGi
j1O3TkeLDDsUer/1XbppptaEDs2u2o6vR1MhRgzYFIJD+xRq9Mh7PwT0TbXX0SAFNqKG4wEBA86X
GkPCUbanXOUbDfrfc0JyCOkroHpVjEvb7Vw+6pscfdAzYSqAzgLTprc06+Ac+pvJzuoi9pFiqbC2
9lFSY7wCXdmAkyi1MwWyPebZSbk4AiMMTZ8xoKZKdTV7bfMsIEQwRzldLCv0DdkLa0ro+vmV95v2
+xAXoIN+gYzfNOwCZ7wnVXBVzuL2/fV15CUcYgKAlgv8xh+HnbScazf1t43hN8Drxe8f/td5Kzkc
7l94HnTlYqO7aptHSdE1SNPLquV9SL19BuXmL+C0/r0pXXKImoRWB2b6CjbsCB1mzAqSB43GFUaa
T6VPR/b5IanPYpMZ+hk4QebecIVRj8/vP6Yjb+EQIAlgdgZ+IG/YLc55lr/0+Xk3v7x/6CPm7xAR
Sbjd+sq07Y7njoY0TVdYddjZQGsBHuepi7Qy9omXfezpHMRGgoIAYeYzbMjsh810uVinMEjHjnxg
X33U7kVDcORaffHar/SU6zx23APryhpL2mON1b+A7EMO2QUd2O9lGYfYRyvYV2r8bNiVyyRRrCse
W1WvvQzQuKw5NdF/ZN0cgh+lN/B6yIv0rMU8gkPsq0CIlSNO1a+PPJ5D1CNESarazUSOiLTPwB42
6/MGjcwTLuet4vsL43wIecxooNjQ9tiuVc83llxkWPm2u2djQ6QxV12YLSnUUCzfgoD6VJC4d6BL
DOZQHo5GFWGvl/HziKZ03IBuJ/RTinakZStMw3qpHbs92KQCt6xOhELHHsdBeiSzunGDpR12dqfB
a1gE+QX0T9tPv7VR2f4d/xAGKZm1RZMJcxaUXh2JWoitNS4mlhz6Al5Rd8nvnWd/dz+ch8x5VrUS
zmSclyJ0OUAtWfA4FzWNIT59qqd+xOwcsgSJppxKxKTDjtc3hr9WoLPImq3jnsg7jr2KA4MwKqs3
jYWl09WvWf4cQCf+/adz7MAHFsEl9hgIKFzufG+HICBaIEb//pGP7dWDosYECQ5Iqi8wCH71kNuk
i3ImbvPUe3z/+Eeu/BAYtyhreUuXdq59RQYRMnUq5z1y5YeIOAnpz7yBUM4Oa7BBZpSrLGyr39Mn
Ioe0Ngj7pr629bgbfD9pJ6gg2E6MstLvPZUDn+QTLqDsi2sHB2E4WhfTcAqwcGSFH6LfAhAuWPMy
AsAlfIw0zNEyNkmf307VKX967LkfrEWjCULkrht3rKPhIM/3ciN8PhFyHFsuB8sRmptz2mL8CGX4
PpTzlW0+vv/Ej2Qsh8C2ls5NzUpkEo01nHUSvD4tlBrVnVPKeGnS39unhwg3sJtOFmUoPECT+A4a
hpHTVjfv38AbyuEXfumQrManZqzzeUARqU7BsNCMxA73DLnx1HYsnkFSFQ/K8HhkCrUCX2H0yXYd
FheiyWPp1GQTCIBMMO66xNBcT5MaudTOauvuDv35NuzRA4uqGbMKma/8S8+boUwI/VYSDlldrUCt
5cNSkvGSg8No7dAmS3gl3LisAkQSGXl+/z6PLOBDJUY7BypGMrgzz+PgypFyBV3se08qJ6JI73/z
RTk/uxuu3abcG9Uznd6h/Y2neQoJfGReixwi1HhBrWDBtCQ4XEP5Uux1tqPitfucOWF5WXyGvkZa
hafwmkf2yyH+DJV0bUqNk7XQWq7IXbqckGw48hoO0We50wGoqUustvzMz2TYelWYWqC+n4b4/Rd9
JLc/BKD5Orfy3qHljnfipRsAZu3FLdDH0Hzu7ESIYts11oUu0xMb6MijOsSjteXoDjrD3nTnz26z
hf7jibV0xCAeMsLombb9CE3PXe3XQUKdbghr2k3bqqanKgbH3sb+1D9ER81Yto0r/WJXlcvZ4FXL
zkAV5JuH0YoLVPTrE6/k2CPa//sPp0kHudg+m/TOVHkyDcE2d7vb99/2kTs4BNGqwHjQCOjMzvMV
hapjd9fV3b1ZMPY+1dv3z3Hk8g9xtG3p23Pnpx3a+Pm1BzoJTHCc2A5vUcWvrO/Bo5k7uNWBNcNu
8oM5at0C1OFtCe1QPg5uiOGWMg1lnurIENonBjyxqznLfQM53GICqGqU6xwiig/M7dQ5z6EKXC0N
KERlZiftOIibCqNWD7bneLEYmn6Fp9Ks+nn2oVbVAxymHbECD1v7IMq+O6PM6UhoQdtVRnIi6pvb
K+duadphhZYYH8IhZ9OVSmedDP3kJAGcRwTB6dipPtrcSqv1UDIeA/BpXw49abe13cuVq2hxQzph
f6uEMB9HsJ9eOTjGuqsxwdwHjr9B3JKGQU69K9k1aF/IBZjlE/voSFWGHgRFNUEzzSHYoJnHzFrI
yTxMjZxjEG6bCMC3MmxHw3ToBN34uxvrwA/0lmBOGiDVntqxCB1N0Bduz51lehL98HvL8m+wxW4o
QByOkGwm+XNG5NdF0FPe5khYcwhbhHeema6XctfMUx9Vlr5XS7GTit+Pvbmg3fCbDvMQpmjLwKp4
hxa9O4l4RE1I+/bvxXyHSERTSwwYZQ5SkLGJDflsp8/v24MjHuYQebifIF4WxzK7is3+a0m7bDVk
Hubll5Jf1z3NohY8/dDlYzLuqXBW75/2iD84xCAObuawokRKZdVOAnjtSoDeToynyE+PBRiHZEMD
BgJYZqP9lJpBi6jGyEbSVcy/mNwg35hU6bi2SbYSfq8uF5ryK0hKp+vSyaqbWdbiEpQR6cP79/oG
Y/qFXTyEaOUQNOelx9Fvp32TDBUpLgBTqiOXkXEDzTPQjMMaJzVQk0ld0jIZM4tsvHGqIkr69ovQ
vEoq8N6f8DNHjMhh/79sDVnGrjC7tui70AV5bsiYs6HFnspTdkXU+81H0Pi/nLj/N+v0iwdwiNqs
GkcQjPvtO1Gt3Fkp9c4Xn/YlpAeb5ZNtd8O2kUH/0YYozsPkcPbklxzTgXTG1H48QqYx0kuFYT0K
GfiEZqbe2WnfbI1TpVd9UNixbVO+KseyeXIkHy58MFUn2eJ6Y8hsV16lBOMP4HKvnsuhAn8+KHFB
1uhZIDAzS36Vm9k6dxtJVpbFp2u71/x6VgF/noCkXmMAdO7QxbH82MOE92dwPrTXps68pGv0+Jiy
LHuQfMxeyFTJCwgg+JHoGnudzYtowpKU+TmGG5c7t1ZFwvqmfmAGfWKBVfHqa4erUII8/xZtjika
q2UCtFjMwDtyemWWjIY5amUhYSS/9HrBItmLporrHqU0pfJijepzFvW6voTe+/SYqZEkIwTZPw+u
Qt/D1WalMacf96DpXg+VbGLeEPNpAZ9rWJY+ibzG9iKoWugz6IGpCFmgiboMNAWknOE/wS5wMUpu
vfLUc9aSsTS2NDPno+2lYTXi2Veq8TZS+nYEzDxfW0ZYz3bnySjwPBE7uVsaxPfSefT7zlqNVV4/
QLDICWfPlpFgAP5g4TsbYYNC2BSALwKGJx/6YikTDDnO16gIusAGEXVdUDpEeTDoNdVUx+0IBcW2
hmx7h3kXGVIr9aJyHpadosG3th7GdZoWTcxY3Z4rHYxrDvGOG0BTyk+L6MVLWTlNWOUj8Iayhwzr
++v9SIh1KIYGonTaQmoUZTppZ+eO19ALL3W+vn/wI4bT3seOP4SfhBjitD1Sv8DRV8hqg7BW2Qra
l7/ZiTlUPuP22DVDNQVngboqyyupX/35RIB4JL49RGXZilFtZmUgaaFjUJGHutvPHql4PDWwc+zR
H4RHzcxcDJzDsi1zD2RQlgdb7CjvhN089uydn5/9kGFt1Yi+dr1nx77rhRgQCsn0F+P+f3yd/lO8
6uvvBrH753/h76+6nttMSHPw5z/vdYX//mv/m//9zs+/+Of6VV8+Va/d4Zd++g2O+9d54yfz9NMf
iTIZ5mP613a+fe360rwdH1e4/+b/9cN/vL4d5R606n/+8VX36EfhaCLT6o+/Ptq+/PnHvtv2Hz8e
/q/P9tf/5x+r9lV9lf9Y99mTejr82etTZ/78A5jiD5BE5DYPXMY5etp44+Pr94/cDxCfY8CUUw9s
SHTfY1W6NfLPP7wPnHucgi0h4EGABgRCwk73+4+cD8SxfQK/QHxI4TGIpv3PBf70hv71xv6h+upa
Z8p0+LW3X1n/cm0eQ8uSYAA7IDgJhIXowdposC2LRo1e2GB6qNj21uKYaHb9GlDmrkD6MzutjVpX
6U0lOubN+Jm2EuWn0RQ69tMhXSI9zWMWm6XRdgSSkmoKEQOLtQfouLuilBerLDemSoy3jBttnMZN
OrDTB2FWgPoNMY5gT3ImmE0xkGhA99/SsAy+CyckaujhQlyrlja0j5cF/Ri41q0e2+5b4HfV41BX
YPPM09p4m4Wn7hRBCU83SVX1qb12kdrV6zbvlyLqUplOd/1EGOYHh26K8PDbz1hqEgkIwsSbRk/0
holiqDbVrPOXwpqb28IOis8BEQOUI0CX9Uk4Bp3kboIs5SWAQtNmtGnThrls5tfK0agjK1/zr712
5CfTL/6tR8EVHVeao8/qphAAirJFLWmkO899aMpgKCK3gPJyGIxW9UKclFWPtjDMf0QXG1IVqeUy
mfiQM7sfFATvI8G5ZTBQ4PUqTDH0TiLDpgzEhZgrbkMfqtDZtY0crwiLoAD7w1zRHm9RYsIq9PPe
ai6KTlYQGm5B+rzuVZsFYSDFXnHRb14c27OzyJ4pRuJaPsM6GzAgqLBIW2dO6mDRl1U/thqKy8h4
z9B/nQzEGculOstIikIbW/oGc8wVs7x1GoB2WNUDYnPqsKqOgV1HUrtIZV5kMDnteV9AC2jrVLT9
NENa+0k5o/vCpOoqDICx+dGF+ufH0h5zqF5X0OZILDcfwRFoGtTeaBX0HDHy2HV1VNu2c+Hyxn0V
qlHVVdF0LllJBKSg/4ZfyB8MxtHd2EByuIysiiJecXo821CxDIqDkmEoPgs44PQdsEfslvO6rffE
QfY24J4gsZr4lMdMsrqKgdQS8r7VOTiawozM4xQ2NfZZNHh9/alVdrWPk8T07Gjpp1AbmrIuTrO5
/VQ1E4mnBi0INDSYf4MigbZWCFbK6oaYWqBWG+jR2rqlO35rTRpkZ2WXS/kEA2Z8bIKUcihu2K0I
q5kYxJrcw4zXUiqWYtC+spqw7UDPEiEgUyxEBp/3IQE9ShAOXKUmarqmrCMwW4l8vQidfYJ7k68N
6CmLSDFeE1DZ2B4m3ykdK7wrqjeTJ9QNmBPdCWOSTY3VVGC9xxl30Systev6qDcrH/Sa+TjIfQHa
/WYVokbvPzcWi4PcdzrIpUv1BDxmI0MMLbR3xUhdKwQlv4OMwir9JVJ94DYXvdRmSpwKQqkxWO9k
FQ7awdBvOwFMUFVMrAhUjbLNZKlqPeVe3cYY7hluFt2kn2qJ5gvowIx/WWSqAat53fcPXeXmQWQ1
rf5smrQpw4BkHCLeIEp+9tNGrzPWZl/K0ZsQ6I4GG2iepzleaOv7UTbIeY30Armmo/P0wS0Gk511
zrL4kIntUxETppssGn1rkPi5g80oVD5eY84QAyAV6VMo3UFiBqQLreM60WJ5QYo1Ofok9p0CDEVZ
rvhGLKzAoMUMveizMu1Ri/VHHD2kg2/KpM0G/tdEwb/lsC+yry3ClW/m0B3/5MGv6ld1Z9rXV3Px
VB9+8/+h43b2Yz7HPfddpsRTrdvXH73222++u204ww92ADo2+FcGTsd9tPrdaxObfoBQqWezAApu
Nt/LxP3ltMkHeFB8OWDEJ64Pr/2/Tpt8IAxgenyE/zNnP936bzhtSAL95LRxWYgN9icPfA5CJfdw
XAYZpQdmd6D+/Op6LvjjAIMcdFim9WAlmhcl2im5dd5j4ixxZ2h/VZ14cOwqSpdGvmDSbgMm4G/K
muxwarzIlqMTuQAQ5mj/RAMrzzV3N5B5SepstEOh1V7XoIsDJFy0ryIw/UW+sFWseVmF48K3loXk
34N5nVDHBPIfeVWlrrnPLmfLzyLqCwzR20NUeCgNKLFEvOU4BnVv8pKvHN7H+7OyvLouUytB3fEC
WWDUYby/8aokaDGWS9h1S6E0xEp9p4KlDFPRx26BCau+vpYTX1nobvGu/MJ8d1NUkHznuHEENRds
fjZNldBcX1u+uxb01liAxOT1NVL2rQ3VBi29zeTeaoHyviPTe7ugat20EMq2BrfcthPbIkx7Q+pd
K9CnIH8UwdqztbvKkVWvu/5Z288FbsUi5bkNLImkt3ZQRaBQjXA+u6guCLc2LpC4Hi5DlPYlpsPX
mM0O9982plyXOloWsbY5OSNkvltKHfo8KKMg7T6N2hOhzJa7wqqQ95oLqQAKzEHnVOGBLsgm/dwJ
jeWjKmJ9tPEycEXeSB49AtigfVv2t0rf2nih0h8fG3KT2uJsf+Ig89as9XaOV9+WRsd8eWnk8KWU
FQ2h9xTS1tsUPs5ps5UJOng2wCbn9s5yVESGMpl4mexXhSF408YuQ2aspCq8TSXBAqny4QJaaF8K
pNL7UTeI4DmI3ZxobkwcDMHKm1lUNGKl4Wk0nx4bv0j6Ln/mc3Avjf34tm5KF0fDd7iWsLfWWZN5
N8pjq57UNtZb2W+QfK+9FleJu80Vhpfa4L7U07pIddI4dF1mbN10VjI7w4XimPHQH52sXgeQShym
ZMAOGHy+rTK5tpp01zWLHbaqWeezty50GfntkoyYekh9dTdgdNurRDK29QXoORO/z15cJYJQu1Yy
kvyldtiq6G/p3MeLljsFQjWgi3x0W5pVOmfuLmNcx3pmYzSPwQLVwQbLKedfKunOt65XFlsWVFCr
bfjdohp+rvBZ0Io9p6aG50dwFC925sWlRlW/GxRwSpI7UTBrFQ+OS+Oub9JVw+TnWuBrNSkZpKvw
IfoaXpyp4lq6hVzbQYuJPl53JlxsKNp786yiqu4/QRDt1UC4E+GCe62wccKOTF2ST2K+BfSoS/YX
NNss3Wq2XwUVUxBwU9+YAmC3sinbWQH2LvUrFXPMF0U5BHiifRNl5xuj1m4VZFuAe/WGpVquJHWs
daasTYFBiiq0pjT21aA3NM+8a+ESfoeOdZMghYr9KVgBDxUX/rK26zoq22yFCcUvELrYVbSIQKH5
qS5FwjU/K6cAHewyArZ4ZznLiQrJrw2w43vEZXbgwaL/nFFDlCqAStyo1xifWFn+7RA4YGt95rqK
/ACqyXZxW87w99byaAWnQDHkoCD73f5Tzw2oA4IK+29apbRiAy/7Qq9J4K6roD4DknqI+tpfSbCi
pDotQ7nOOprsrSu0zFdyIdmmXUwXQZCHhvPU7EN3Hk2mdzDpXnwrij6PeWDfD33iWc09Z8WALha/
zHrID+MoOXq3dnUPacwzT4w3SDk+1Ta63szCmB1o/Je5TPZuyFZOCRizuuO2Xikxn+3Nsin9rcmg
OCtKdHzY1oNfsgb2VJXdOR+c0MXm3W+cxfCtImJXDwLzEXNiB2Bmy9gGlZ3I7+XXkT/4QyQyFGBL
vS0EqBen2/0M28AU2tj9s6DumoBVVCMlZjkDcA/b0FNQpHUQppPQZd6676bHetR3gV9883L30qHe
pZjYJRX8PEiHs6BdsjBYBjtuALq2KnCdj3ayBHRjDEh/nekBZms7NH5QhIuR6bea+dsJ5trKqkR4
sMVShWP5PFf13f6GPDhW7p61kz+FXVWdm0595lphHjjRi3fpQBG2pif64D9Xqr4vEEaYzRjBzsBK
+Xl9dmWFMVGAPNZ534LxHlY7kH4baRasIFnw/EPs9FdR4cciwlu48a8awvezcZsEOJEPwPUhoZXd
ZUMvFl+vmeaXYDGG1SsIFDvlTWcL7MG6XzcNW1munahJRI27mtJTd3wgBvA/F+H7lLtO4LiHMylB
J1zlZ0yvR4jENCrbUMzA2U2KqGKND2CG9NsL3buzZnocSgg25TQpLV2Gho3PNagBag/OwgIWjI9w
pHmYcejx4N9oytYjoGjMTUMyw15B2lNa9mXqL9eyGzf7AAHQvTxELfzJoZ+GKY0Cl0YMpXdnUCO4
Bu5TkPy2XkSmC9foTS5fXPc5yOxr20N5t3RiZLonkIpvDcLD9xJ4Dke8yhGAvjWZfqi5KuI4crC1
XvcWCTWxt1TY0cR6eLYlAgY+AdRwJcpdJz92pF256Ns4yzWnczxO8JbZbmIpgjEVTrm74U113hHU
YcZSrbWAoRtfjDXe0uuFSHQO7UsgDW9ncwpC8tZS+/td7ENnj6BMdoi7AjjSLtwetrbH1HDe6PNp
dteOW322JEu6ctgoOjyT0d+V3v3ozZc2g1RTixjWOE/A5cIK5FO51tLZ1B2/c1pzCWmWlUOGrdPw
i33siUGpuJPiBP7vQCv5+4oMGLWDAJaa8Deaqx8eP60tNDW8Sa91T59nS+48i0e5v4QOQaFED2MZ
zrCcZnY3MrBjMpqrpqkTNdtLOCoSiXJ5M25114c+gowTTuwNhPO3B4v8AZ6Ecdv29+XiH6+vbKDa
LDq9nlBC24fEBINEAADUX+SkopoX55Qo2GB+qVwX1P9kLeBACELvPoM9X+hlMNIHBv2iur/OXQWk
/21fVInr9AjDGkgbp3vR1UdSuevCLhM4sy0TQzizdo1mF1hl+1hreuOSDoWCNEZr7+tA5caTL79h
oAKOEVjuwmP7h4IhJVvSglalXns5vdlHY449bJz0fCjtVWWDEShnmyEbL/YeZZ6dzSLauxOX8CuL
HHDkHpT6iBsO5/68ukYBh+AS6omhWOVvYU2jdnreR9kkkzvSlQlSkZfO8mLai9CZ9CdvLzjmVt/2
UTY7Kfj3iyAGSsc25yDI9Cjqevss84f3vzijQvkW69Ozzxfe3AJ5eM1btnJrfc119gLgfRkW5pKX
PCncExPuv3AaODveBkXp2eaoe/x89rFxUmtuPaw+BJ7c+qy7B08hguRWYufuDfJU32k34PS/Zo3A
VPOpKYm3yvbPy//nCzjsuThiqhqUbtaog0ZLBUo731vXyF3wVlzHeotmFHMw1IOIPu+2xdAlrfO5
Yki/FvB0elOs2NWC/Ywts27br3urLyioPLCufVR7mrpbN0ZGc8cv07ZKUB3eV2DjYfQiBMFB9LbE
/q1qzv+h/XK04PP/sYyzx4scL+PcP+VZkXXm6aemjbP/0fc6Dvc+YGmjIIOKDHNBfQQT972Ow/gH
tDMd7vouoTB9AYo1f9VxXPIB9AS2H3CHMB6w/Vb9q/lC2QdsFoJIB2UemBLUhf6NOs4b+OVfK5AF
MAZwzh6aQgxWAWnEz1uAVpLMAtHMWlUuPAIvZrN1m6E8b1RNUbPQaJCjF6CTfAR7X1EYTJhBqytx
xzTYF6KdB3A3TIngXZ4EU1VvOxT+2XltiqEIQXI2fZp7J/+I74xX3BLLZmGN/TlH5etZjDkLCZ0x
logqcjSIsU3QtDklx+V8n3f86SY5mlvY546DaSAbAeLPN7kn7eJLPpG1M/JiQ7KuBrNCwPvdxNOU
rFJ7UUmKoHKGXCrQ1auyTnczUyqZkFJ87TBKFuvepje9v4xrpID8MZCLuLPR/unDSo0USFxP+ivX
ycQNijHOZnTocONDcFSFvee1YDY3rnRXapmGa+JP7DlNMb+Tl1mNXGJKz2t/qcI+RbWcOB16KrJ9
Zu5kNlMlKGrNrv80lQ607iwzErIaGqsKW+Z5IPwBfXp+FqQov3t7diFGKvUKYpnsm9FdabYG1Bft
eh5Fq+MO2oU3iPwQUKKqc16PqbggFhImBXwDzF7h1Fc0n5gJy75uvgbjUt8VmlEXtEKN/KpBjPOp
yQW4HcrZxH5HAjBJGOHVIQSqe5FMaTGQuHY9/mBBOueTW45OvgJUqYZhs3I0VEQKZZ1l4nkRjTnY
O9HgbaMW04XIV/lYJHyu/AtfT2rLuzRPBmS+G9ETGVPA06O6nZGj6yK/nn0knsDzZnCddv7Nh0pc
onqZXvppjlFtVzj9uddz58Ix1IqRN0wXJEjreyBjgKJY7HZTpEVxPeoyiwsUMFaNHgCmHcfps/Ey
SDrO01C9TMUEsEMqyG62e/diGMSwmnPaPLp9BeY8bxAPJs2tuM4WAUiGDWmOiWBYOYPAIlpfbd28
BGz0rlK3xUDTIoaotkSdQbcYHHWl1bvoGtrtmUW5c1n3CILmMp1iv3fMKquz7sn4AbAq7WVgtwlx
XTQnqlEj1IQOMvPt5sbUDr1SpJli9Noir6zFCyyRdVZyXUTNQsRKKsC4wFHvrmRNrW2uSvLo+yjR
eZqaNZTaAQkBKdkX6B3zG3Bwz9+qjGYl2oFzdlejSbYAzjL3UZG56LJgFBHYI8/vz5S258+8MAua
gL4AC5MJANaknlkSStNqVSkBS7DM28V1vho6pOetqIFb8NrnBhs3ZNWcR5TWPHIHOYXEmq89JCqv
1Idjy0FQSQKdeMMEvifUYr1ONFdiKJJ6wSNLmz6/Rt+iiBn6aDv0shIi9uGcTM+MILd152Lqqlpe
mHa3/YQ5BIzBn2Mit0JvSkWLsMKgcAySqGb4ODrkLA2crxiQd2Jqi1eL3DW1dblwP6nKWqFtJm+m
MnsE+OK+Ze1ZijTKEvIO0u+3jmw2eQ+xa1rFfj6uMS54QVkRpiCfBlgXIvGVwWYqFHBXor1Xqn2y
8vGx5VMTcmz2/Xh1WAiyLtOHOfBirxieJXXvZeF8meVsLpjFNIb3gzTKPEOvOyd/maXIRGim6bI2
1nkxszOwmyPqJRt3lOHSvlaYLg5L10JCT1hoBhE3CwYvWNndgwc7gUWKaIpRJvRIQZRa++cmA7TY
ytt7d0bCEriYRJoSCTihWLyNjUZqCzAxHqoEnFEamqQL/VoylqOMgzCkh17jFgypxUb56t4tUg9V
Bq/eGJk3X6m0VJxXolj9N3Vn0hspk+bxT0QLgv0KuTvT6d0uX5DLrmInCNaATz+/bLU06pZGoznO
od9buzJJCJ7nv2rL3RA5fLUG+WEUWfDHCG3jAOx7KuaZlSl3tiYCsWfLnbaiqdJ3UuWKqJ/C2BYi
UlV2muo1cor3WQ7D3rNIHfNg60oOzKo047X9dCd039SexGlZ/GmEeipqmzLpkON9ABhG4b5d87QG
OX313eAlC+6zPHspbAR8ddn8JCV/Xys0Ta1ILjeC3RkskuDG+cnHNNx49T4nwclSThAHLoToRPRP
Zn6icL5SXXGBqY2WYDrPQ2VcJm+e2F3bR35c7DPBIZvsdmdqP9u2Wf80rHpTmH4W4YHYCqh1aQx9
NCd0bDj5RXXu1pVoy/JAxX6IjZZ+tXvBSTUT/C7WYIwM6TOdJ5xsXv6R5t6HaNuLE/JbkR3yXgzB
Ng+bxzGDgu6sR2sMi40ZFOQHo6U2jfBcGH0W18kkmQ8X7kDsZ2aRXwvbuPJQPxt9C+zAX0s9r4+p
Y7bKao5kQzRIwFbWrwIhxeRep4AMsLxtr/M0nVtj/NXODXgEWFuSfg3IX+dF6zjJQn+/mPndGpA7
oMJ+D8F/oeQW1LfzntJxvKuS9r6hVGQsjDfXbs40HSNncFbSgqfHkpeFZ8lqY/rLtgeShwyyj3M6
k7m83jrDxMbyKxoKBpAdfRjcVzGQ+10ZfncreQm3pBXoqKAG5DBY3VnX7kW3ADJO+4fnK6NzOrcx
PGofvevYxG5alNuMA/4cepl1VvABbI79MsAemM1DAzH8sgaecWo856lyV9Lra8eMhoZ/ZC3ALXBl
ptzryFk4eENua6QrqHM4eIbgUKwm3Y/SS2LNQHHKce3uJ001dT8u28H+AgEqNoszJZEbGl4chotP
yF5C8WFgXPx0IaGZA0aS49jsJmiLZ/L/UqKwW71+Tf74lMj6zRpYCezafmNn08F5SYLXgJi2Mqh2
0+xHruefWOXjqkKEGRY7GvZC0H99CWhfUG9Bi1Z0cvh1eiN/qM3boyzwHC/3DsgpmMCbb/ivzkKa
61QGQEzFL4H9gEMvo4K8bgGgNNoHXENw7Hb/6Xvdw6oTNA4LfS6dR4kGL6LVOvjW8BaoJOT+K77G
buWwEsFu6NsfZYFeogVA1jA3aAncifOydX6mxn+VS+VErdtOm76tft/g9fCfTFpdqLgf9HE1iLca
C8BaJsnnMRXH1vAOjaL+s2yfM8SRVZ/foWiJFz8jl7Z50L5b3Tfd82j2hwp1hSasLU10VGXNy6JG
FVkyhBezwz1o4oliDMXrS52KwBaRTFw0He2vEIvXlMgjOqVdObNvAd1+6ExvCHc/EdzzF3XQhZSp
U+fUe6jEX9R/PLUkZ/htsLVgJ/ZJOjzZElVENisnztr8MwuqHkoH+ZNn+KfUR9Y6otasZ46ogRt+
MepkL03KQ7LEi7vVYqXHa6j1Jq3zTShrN9Z+c+510m2wZKwxiXFO5MzHXGdqqwp1LqgyiCYOLqq+
oM2Y8CNldA/CaX535sCvRcLtPm27cQPP50Xtou3toJ/TDq+cmJOb4MXbBbhHSoM+pdETb6mLFL0Y
86diAoTLg7k9mMlNY0rE4dTPQSTm6TCZgnSKHAjWqSXz8Woy/DteupdW8apd1Wy8qtuNI1pcd9yS
kVztA5nUMeaNHld8SpRpb4lDTqhfLJixt/WC0Mlq91lVnYyqecTJhFWegySCz4G4Iqm/09nGW+wK
NRfksMFUAdubq52LnSqSefq7TFo38ioOSMvCz6KUGftkEKL9e0xWyseQQ0M1qxAu1OPaq+QPSS4b
o14eZT53UduR31oZxa5ZBBdYcxQWG5cjKVuaj7rP89NsM3dzb91Z7tK/1UxshzQNjkmem+jFOkpw
A3w+Usbjmv21QjRKtGu9lcb4QHv9G/qWQ5o0cZJ2nByijIfbTekRh0bAVR0VoX/VVRBLmZXHhWKx
SLjmxXC9YGfX7afQjLQmCrzY7BaOjwogr6i8OpK1M8apDIACk+5xHfK3YsgOJuczMsXY9VScDzVn
rf+uElNxtE32nmzqEubPPPS6fPXhAWO71duy5ka1luHNq5aLQ7il8tYDJbDvHkx7XbsPYgwPudKv
sw54jxt7Obg/i3eXpn2xm/qFSu95vVsnfZcTMKn6YNqkWX4bye5EMvyye6abkHDO1fZnyP+w3Cg1
Heze7b/aMdn6HZ9hUsKLx275bFRLb1yxfvFZv4I5/XB6yO4c4NiSTh0JxM50uE+/g7p6tJfs3PUA
KQZH5qbwXOzGiI0Q5HU218YXOcV41iYJ0uPgWGeMEXDKat/X+tz0ZhM7Kn0htTnbt26uoxKXDzE4
CnnRcinSiU7f0Nqm9NQzQ49w8RyueFp7+ylIu1PnexvLy9fdSL2js/VKjh2z8zjoixe7HIAwywLu
yP5r0cRo1dO50Kh7xPJimN6yVf6AljunAqF7qkrFOM+RS+jbZoSrgjsYdnOpp/1YyOylAnZvNn3l
2gOS7lAe5pDnOiqzkT2xDj5Cv+6PFkLufRUM805OtB417oQikWkbf7rfVXEiLX3EP90czQzhucjz
dE9Gp/0H4aN4D2S2ILWf/fWAP/hAGFDEGUK4RaG1hdLXTK5F75SK4UUhatOEsZwyJ0y+3cqzP0x3
yknS1g0urLZN8gcWKSTtDSq1/dJnUxpX9I+jNQhc+8Wbara4qWKhDLVl/ylZMDgzcrQSDAvd39nD
m8RRP9u3tdw6wour7dy2lt65qjOQfk/Vj5wTeYdh0zgYVuBsy4lA8nlYx4NaB3SVoweYrBsy03Wi
qyfAE3uX+JppUarG+8gFJKCLdhQJnDVLkBAz2DUhNOfiI2EkZ1edqfVo3MgIRfLqdWr6FmuynIKh
bD/otPU2c7XC3pnVok/IbdFgZr4vY3+2moPIm+S5GGSAJc+wD6OZZj9Cr8MSwwaVBmL9uQ4OdEPA
QqahCqiql/rvUGbGtU4qEQk/OWkUsVsZok9bHLV0HHed95OMjn5gnBhJuJWZc58aVJZHrCvuSRNQ
v808ZuKh9OwYVHI4DNTJv83KsL6kzcXXef1nxdqBKGAdtqIvu4HAm/R+sO1jlZVvQW62kRpyc6+R
QxqxwqGxtWUmL0Y4632nxoDFSk43p+INUzDCw+wadH+P0jOeh7TwwzhR5Rxb7JQLArbQPSXtKLJ9
4tvdK5lN2R8SW6dPzIf2sXNriuIRIMaug5F3HWvjgrOFV2EyDyd6dOQuDW80Krv9Xk/IFytOdMXS
tTCvrVPlH5BclA9l7xdHS7r9XTimerfMmXvsZncgubVFWxskCRYJV76rtJ6/vH547zX3PckNtIGp
fdOR/hMhH85/m3bBudr2YVayJJHuFTlmEsZL2XlLpCdUAdoZi28nk8WdI515xsbL0IjaxtkUwvej
wi6SB88c1xi8geaUflIX5XhkdLHn87H1S+E13r6zBrXzU7jU3nPvlc0KJ3s4sVro+6EhjzQiAMw/
9ClefunNcrf2/frbQN8Iu2JlH3KyNKx9UZE6nia/CgTbcCIM9vxPPPWJVaOYmTCuhYWfvYYcH4du
ycMCilIVJu0n1BejavZZuXz3Xpf4TBDqOPUOGVuzydwOx5GgEUX6ufhT527xi80h+BnTdtktyZyc
ZesotN7Z8l4uIn1JZl9vaBzzr84wB8iDzHzb2kO/daaSfAmBDZaTAR1yyiZ5Spo6v5p+yamt3X5H
IkLx7oQDBhfEZVc/ddM4dwrz6kh/fiz7eTpn/rp+lhZvOi8b3cfMCpa9KK3lzpnC8RrKZf3k/eAw
GQcNcQbSGbdzVg4N79Aqv7STGwgkxbL5GfuWEZKZ9dyGqnnAmOTETW+LV0UoRpQJrFXW0i0vpt/z
lmHB6/s4bCggmFajjWGuxW7Nkz6WJmZulpQcVW/rXdkz2o2ojHVTu04WB6spXtomqw5ZIosdDiNI
X43zblwCgPtCjZiATaslwX8pN7xKzW2Pwn6T+vzpQQ5JTFt6Ege+Wb8vQbLe1Za0t5ZrJHe+GK7t
XD97ys+RHk2aGYehQtAuGHVj7Tyvfj/FwsUUi/aQmHUtKaJy0nX4IA5ljNBL5XedbIbXVpvOyUrG
YFsg/3lex6DY9sJjgAz8NvLDtQc38BbrhSjeUBHWGuLZE4vrPximoR67RlZnu0vLj3Jop3HXFNK/
jDyXO5mpdJPXw2jcy3zJsoNQ7H80/GU83TdtixmI9K4uOyi/WXfGcFkkyu9oUMt0CwwismVjds3w
UneyfM2TqkcqHIbVVbnLLdAuv62ANg8k3jFw65HFj8XdYRENusB7qdvVvamO/E1WkC3pV5l7rZhO
XNhB6WPwIss1CmlOjHBCqU3Xl8w/nl7U1k9kdWqFar+ttbWOdlatN2RTXr1Q8FIwOsRqorxvSnd4
qhffekeJND405U3pkbDEXnBWQbV5xa+8qmGzS2dNnkvqaff4A/oPUVNpYeSmt5ddvhwtQw2/dVkn
37Noxe8xN8VzG+TGycu9wYw5+DIEKkbYMNwDy7Y7VeX6zQ/rfNokKScyUAedL2K2gsvojOyUuZoJ
uSFLzvgMqlR+IfiuficWKOa2SKruMJHuQW15PlARlsxhfsjKColbbay7Qft9/tCYmqAOx8fxvOl8
xXE3LSObWzU3ydEJ0YtHZtq3DPV5Om7Zge3nQOh5PxuL+5AVIniBfGAIUNR9nhsMu7vZZ3CMsjKs
cJpZXXHoppTyPlX626Gyrd16k2BQkKE0B0bbTid0ArgKpJMpxUItE7GdwGnuaFvoDnqsNAa3Zt6L
3nY+k6EUvxyiSfdc7ebkrAXK+ZY+HgBGb6l/Umvsj7qxkiupKM6bwYBydXsrtaKcvx/XEvq5l4RK
RVbb2q89RsJqF6o1f2krC6VGliuJ/v2m/ykM3IKFFSsvNfZWYznHRjkc90vrds+qohMF5oic5CZb
lmu3tsYlbzz9ndqZAK5a5TPVvjLYVDoV92PbzA9kIePxmH3cpmldyritqk7EOjSaMLJFmb0oIzSO
plmNr2IZjOOiOZGoKUnVB9zfTzotKAlHSWpavGCdnTfe2TAEDhTk3lPzkKRpS4W8uW5DubJOWDcO
cTyk2tElA7RRgrwn5n3ptf5Nc1GhiEjz7oxWVdwlY2/yi1qCmuCeFcJU2tmQuWJEnGA/6diCREvL
vtiu7l76Fj+nTE0Qo4zQr9M6gMLBw+bG1ioBsYKx9q1oGJ31OvuJD7aWTWLXzHLdd2Lmze4wXzWd
y2C7ltlmAhN+ZakjWtmb5B0LZrcTzdA+zyH91QRz3aJmHNt9BDWTJ7u1l3gqHX3XYTLaVINz2+ey
ZomtvuausIEks1b5z6lMUmZ+Ix9f0K157500vP3Id3pzZ7c5DLOO62oZ7Y0N4vuVrJlBqsjs+vXF
zWp/jeem+Ki6pdlmIV6ArIJ5ihwnD28DRoDEkTPE3Xb5KPY2QLd+G0flXVkxrOayCFfYm2Qlsmy7
tone1dhe1NXJO3kNTDzPkV02peZBl90v2hKKb+CqilWeWJu7HF3lmyiM4HGsUiDhvm2+16Jt/tYC
CTOjyPhK0B3PRBU6v6Z+RBvnIzV97jMPu4WNelmlFgCsVZTGpRFpde2rcbxPHGkce7cY4yrHHSyx
aBKP1yN9o6w2KiuzvYIycWcNofjK0QQ3+2pYGPKE4w7bMp2mV2CxHqNVnvbbFPtDHCzS2bIf4mQ3
xuyYcyrdlcw8r9wfPz2GkKsDurRPinB4MoZweFn7W4WJpjfrkVRNlW1o3+RWoES1eQxC2AYTwHJj
NQzMk+ymLdh/8wN5oPZzs9RUi1fWsjVGg2enVyPmHIL56zP2FbJY/fGxG0G/LHeuXoasNbdOE4oT
bGC/RANdQ1u/b+RrVo7+jsOu2ztEiW5yZyl7LM5piuY5EAhNcl4PFm6h0QM1kmrovvld6cko2+GP
P4sKwbVhPnihXu8HtAk7KyPk2ada7tLMJsuT4/cDMAmet72lKIH15+4BR67xUJjrC8z9S1ck+qn2
2xqxpIeVh4+KQlvzUO1S6a6vlYkei6Vinsl4d+uO2Xp2gi4SU2Ac1xUi1OitZEP/dfvU8fKLZed3
mypIm886D/pPDpn57HjLejGpDLzL2GvOeeOsr6mw22jwvfazzDrxgbPPizHYT7+rQlovTdL/1CES
m0FmyY5MrOEsSMRLI1PZ1RTzS6zxONXTneUk9XUqtP21jOlhtQN9Eh2ftaLwo8Pp1qsjQLR+8JrA
GeKqBwGMwfFKdKVdUZ8TNqzV09VD4ZJfWzh0tNWm385wAs2w5TXWfhsELb5yCgF2sKLuWa2YrsRK
TkYgN6adYh5v7B8CK6sgmmqRQYqUNjLQTi836V4+7Lw1x/bFsCLfjM6x/ng+QKKQEHQ6qZYd6+18
6dZ12hbEiuE465uT7sRd5Rcdt4n3bjsdEY/2ZO+W0koe8lm1TL65k+yVbZAEi46xvh8pVycaxLiv
cuV9p575VQZZ9hZKcC96SGAszGHv1sB4rFxQ62XIrIReTpJA0ERBujixNDSUk8ePDeS9gAetDF1B
a5ukbgZvaQismZbrTWtLFd80Hm1TdnE5N5e5os+Xj/I09Z1NDzp4HOvvTF/XbX8frWvbt8t7U0Cj
aAYvut/52oTNFxscm1zqsdv73ew9a5Eeqb0AqwztlU0UR2ZGqZRfv6ZJh8dwvanPF/PIkHFabP1p
TEhQUdAOxmNaBNeqaO/noiGVibFQmp9J09wFCmeIqI7aCp8K3TwWc3dZi7XmUtjVIQiTx3Ts/DfL
Xqs4Q0UUp4GBn6rzjgWTpxeZszbfGTtxs1EiXjXD0+ypNqIbzNx1hn5h2WCtRw3lzUzUle/V3ytw
M5Vhi01Ui9fhtywYBX/neg7QYqahHxvI1Pa94xK8KBl82x1Y2HIik63b5HPfvs8cffs1I8lyzQP7
PczLIU4zrJZQbzeoqZ2fcCjglyhHF/ITYypgdl8S19IvxUuPIXUGik+Ks/ZQFId6ro+DdGF/g6D+
hNtmp676bqeIEd4AUUC8a+feZLfcD9XSHkL2thHtj/hbtJovYcoEo/hqYJW1DU7JPqse0WU496yk
gL1duDR7y6PZcuIs3Gu/PvHCmt4LEkajHgZ+s5YDUD6b+VHoLHkzlWftvDmEMBwch6WhNIFdIjHy
iIVBMO/oruUlZUx9+5hKMmkOpoCp6lRXcpEknNpcW7QOFetW22E4brwbLRtb6TwAL5tD94q2do2H
iYyZxe6XM9uis20XUFHq3zVWmGweP0Jow59SZuBji0qHT3Nx5VOV2BqqyBpje62XO6Dgxty4rnSP
9VrlZM7prLmYhmGpeHD7M6/q+bUyyOLp0d18ecbYg/ExZYQ4OIb+R7WDPunCy96xaxNgQbMpPO+S
u8cQjnnfmM5kRz0SjDQmvc5mBDNpyW7QwtTxNAe8b2mCqcbYZOoAYFlm6xnsbXodm6m4ibVqz972
Ttic6Rk35JaqApGcVGobKjZWpOg76PuGzEk42OcqmMhIW33n4gdzCddfGkdjKamT8bX1BGWogBOa
dc9MmtyhyDE80Me0PhHh3VbxYlvDNSndgq1qEfm2LJ3gzc18rAFwkfLmQMzkW4XxbzdJDuJJqebR
0pblkjYrWBHW0LowMDpHgGuDoIhUCi6FNBnQMnPpwl1dzd4W9FYiCnLQDlSh6DbeEPgns/VfyMkA
oHKztLinTDMhfEnluwQxsOux3ebL4PCCNSmCSUr/r+jK/GGt3Blqt2vtqz3yAMaTbeB39nFv+A2B
txQ7qGvRcgJCuk273KiMjVfmIuaNzfeDT4T15+vlszM9TkkDgYy32KBZbV5eGneUr16SpIcFMUWE
vW3YrZ6b3JtW0h6S7DET8tNu8ndXeaASQYYr2jWn59pa5cFkdv1wVikeKlEOG2av6bMnQnw/lFjd
2qafqpggGMSVbVg9IMzPn5d+bB+nYP1Ns6oxb4H7WsCn0jWdiFht0jkpXYDtMghVfKJJPHlqmtJ7
UE7pb/y8Vj5qPj/8nokVOhaLnKC9sRQ3C2eYoUzjr8VvGJtukb3VbKE7jgP7mHaOGZdpbWdRRdYh
rKjlXcJeZigPwunUjjWrS9tZv1sj8TcQue7ZhDM4yWlq7pdaBUeoQkTZfvM7S9rnKjHlrdyNkb4s
+DcoDywA7yTff7Rdjq8gi50uqLedFf7ty3V9KUQmyMHJ/9itIizNrzBohdACQZ0XV1Dj4AXG3HzK
AkLoF1idS16VwJ/JOsBtwIxFmVmGz7bhKycayVL/YsFnfVJsv1GIrftRiwbMaV3JmxeiYLH0g6U5
ZHMZbN0lcP9w+yP0aAfnrae2+cCSnwE1GeGOffQQFvmKcrK2nJus0t9NxprtCGWGXMMsm0RUwTDE
EQOQRMFSZ/dEyyUbgHLv0ZxuHCaL3br365x+9NIu5qhSRMvE1ki3IoE1qXsExLIeajz4D2ORjffz
UslLMWf2HE8h3P7N0Hlkx4dhmEvAqkr1f2szz95Hw6V0lCtYQHXMRrCVVf26gny9g8YBnSnpnFNW
yojyJLWVM6qgKgVWgez0z7ldDddiNqZd25VtHAzu+J0op910eTBFqyib87TK5FiFFYyk6DhlQ394
Gt21ubcJR94onCW4axprikoi5VGB3MI3BYPcvCoL0V/4aGMP2+RhZT/JtlwuRtv48dwG6s2ftwpJ
QkwEwoOXYEQfESmYbUsWA5KmrRx9LMeVN4VAaiGXjPEkuWtWUJZxMfUYDbaf31XOVN1507BsSM4q
UDDcVuZ04K/ajj51qm/ewRZRxqQFTJws75ow666W3+Z7NtvydV3tgWqCuYj1Yta/LLa8fSpX9ZH0
WfDu5Yb349R072k4oAhhmo4D7WKpz6zqtWvl69zXG80ecQ2WXp3MesJHYq4G11g5F+FQNDnmo7pb
emnsoeRFVFeTfADz57tatrbGDbCReQRXTt7oVMD6V5pttmEKM/a9dPqvopnECn8fJj9U2fkHy1YD
1mpvTGw2r+LZnFIoS/SH8wUWYz6Eg1WP3Nodba2pwLQiOTA6AgJy+8dEcLcB4r+EU+2Atzipj/IB
rKYVN97cKBf3NE4Ml0OPTRAytB0jD5rrxSKBuUVjv52MLvld1vp2oJq5/pFodR5G1veA8CKTvhC3
LdTNCBAhf/xDYKMRIzl+mcwFRYs1UWJX2ncl+No2yQaBigQD+mePZgU/WroCfDoieyr7IQ5ZmrcW
dPFFN+Q7bMjGcH9IhIfHd5nn7sHUivsJsdfWC2xcdqo7qspH9p0y9MCQOw6eizJ1YOuNwJpjHhPj
f806u+X+/rtCFJQdYyCOGFME4j8z1Yba1DnHUX4YkyyNZ6Nr5DEvBAfMABW2Q5DSbR30BQiofXEO
MIKl0dihwvtfDBtIfv/9c9zyTzB4m2gScTWY/5FPnOdWqqU5e3s303ZcZtmwze2+2P/fZdr/owb7
/7npHgHz/6zWfiar9g99Ov/uuef/8i/PvfcPN3AcLrzF5O1aN7vMvzz39j8IsXCCUNgOzi6kc/+t
1fb+cbPA+4HDf1Bl32os/qXVdtx/OAJOxRe2Z4vAQvv9f9BqW+Y/HRr/fZv6prjdnczM+Pg9TFXO
f/gFVj7B5I1Ispki6jcb/P23HXRwLQoFOgtDajh4egH4UIA1WAJoLrJriPzVsVFzYQX6hlNiYnfD
Th4ylNnW1m58cW869A5sBtdJv3ljZlls+Ktx31rZtBzMKknRurW9Ens0L/QTLFZ+65AbOqRzdpqd
+n9WhmJydtqwF/smK/PXNBgsuW2JUMt2c6044ngZJV+iLQCJp469i6g2B65ggvOXmxXpFtkdBK4U
UIDSQX1U2USBlsib+01pJ+V1THvygXvXRuuYeQmONptN595sCkKoLVcpwoKCtTrZLEx3JSYISHg1
h59dGcBLJBSrN6BBVbge0fUyHxAwufx0Vs/7p0t666uQMr8UyTCfSfGfzr4lFwCfaex03C9Njehy
zSyUJJZl+OwkY2rc2Qaair0PnMGy3Lq92Gqohw9yTSwjcoU3pQcVttiMFOrzDwEA9WQ3GtGcGk1T
R8tSTh/JaDv1tg9CclmQUf+iM91981M9f5YqVNB++YQrin0Qb3mHoHLXIvJoYqWLe7sNSQYhhlBI
aizD9dDicR/aMIAgksFbmPZ3bOGwxTdDCIGNoWFGiFuvfvJR64fOqcgUFHGypJssdA58ikZ5OCPz
Y190+TZ0NgsgfF4hoQBXM62zBM1nlH1fs9I7CLkO9yuDQ0hGknCNmEBBf2va9e/VEK9BcpvH6zFu
LXV1F+yOy3ixXKSb9XrV4/gCM3rKDOut6v8U7fyg0rfKy//ckliL1PzIx+Zcw+cgCryOA+iPAfSc
J0drQmk0O/Y+yfoPVdJ70RT3al72naMeefwib0bczDC3VzVArpDb2T9JjeogHXWkPbGrO5FRmZEx
sreImetuL+xyU/h4Yk2yVHL/mcXmWJB5g1p9EC84r+1nr1rld2H2R1tzCwYzGqvMR+0TSRuGCx/0
pnEIGp5N/7l0b5L+dsg6xPoc9tsJs+aH5/h55Kjxryi7ixeQHhxQy9yQmsO22M+3zT/uCKkak/GU
pVN37xPYzzsdGIykxvDciXwTOOODB+tFZ/RmdcL30Poyl3tisuKSvEE0z7P57lnm1kqW94r44Lrj
N/VddKIPC37oFQmQHYTrNhfDs4fVyMCjGkLYFybOu/XTY1liAn+2/XlnQFvcYoDUrR2j1ghP7yvP
3dFGGZt+eu1DA+TK2Tgh5dtw0Xng3QWZudMz84xR3KWkz1DMsFOFew76YkMsSFyZuI1t2oIdPovT
dgeJ2nc0XrPqW4zJne0Xcbp8CO+2HatvH/kTilHoO5ZSJH76wIvxO/N8PlaGSwCBZ5T3068MntVL
k9jPAPmtF6UbuUdU8tswwi/uuruJNYH4oylylag3Rvk4h9DAeadeIKimGIhIoKizoUFBksnvSG4e
buUhHHGbD28YzpNTsgV4YVxqlJII7o+D124mtm30NXqTTGoz8c08dAUZdsmxEDED8B93XDDBO6MQ
j3mHckzY6CXhUh9yJ9gmc4UKVR1u93RQzck+cctqw11a76zcLe90NeonzT8zq+mXb0iGb0Is8Afe
22v5LrCPY1YYY5/Qgr4cj+4aPNcrSHc/73AlsxZdTfRmYbXuJAHS0uFOnvrq3qzy3ziwiVKAyUXk
6eaRrSrsbhzy4U753qmccN6tCU9x/2FP1qeq9cFv6uK5mRU5ZuHGqe3H1s+vZn12c/OclsG+naoX
jeXabzpI0nLxJ2SBqnv2i+lJGPPRCQYkfA/G0q9xngLBTedOladm+GLbHEiMGbtnpr3LZPwN/ou7
81iOXFnS9AsN2qDFFjIlk7qK3MBYrCqoBBJaPX1/YN/p5slhMq3vcjZnUXaYAQQiPDzcf6FYT2id
38vDxhpqv6+NpxaDshIxtzx0CrkNxgGtlaQcRrAXO+NEMBaIyxLQ5Rk445yKu6M2rVQA8Keh4cJ0
F5eL66OwQ9Hcs443R3mFzNduAB/oZKc8cZoCkEYfcddOZSDQrYFyjYg/DLIYFn3evpZ9FE7QyC4n
Qs1yZwPi63dy+LcZtXVqZquEmtG2KKz6LddAaog9GtZldeCYhpkvoPmW9f0TZS/LjitE+GDpRJl3
yhB8aQaUo+pgbstde1QDje4r5+zcHpJW2zUhlAQRIDSOasXJbzFqzOiNaeno0ah3klgO5qz7hQ4J
d3f9VgJbKCuzrw5AnEqMmbVfs7y25uJgjAcTkNLcIMgmu4O4VbkO6krjUjlYARINM+ClavymzC0F
Q4H+ktNlzWFBonXH2jEmcXijk7SDevNLTUv4IdK2w23MVtTZRTLSntrE5+5ItB1r38ip8BYecJhH
SkGAwgZAXLKxE4ojt+XykHdL+D0p+VNXay/mXIPt198rQwAP3/6a684fUN77lU1hstFULui07JoQ
hxRa8Oh+Lf7v9elnLNSD2yTiLSKxOFPMt5a0zjvLbsSUzXVCYzWGK5R4FJpXSj4TBZO3RK/f5FDl
KzfwJRdi0LiqCOaSdJpdJGWB2ke7yELrNRrgHBki4hDUAsXkZy1Q0m2zXTRU0p1w5OenZ1FsGwF4
raXdzHXK4V+hQQzgTqPLwlk6QobQ2J246SGqtpqUn00Ymdt6Htf6APzcqP8inbfLpDlDhw3VHER6
tQlhwuVYzZBDMA9S/UOll01geppHeRtRgpnNybprw1vAUT/GNFvjFuwD97LH8Rc+UMjunMZtJdKu
1zoHigothmSTWtFj2gHKlsd+aUfD5eWa38WAmGmFe3Uq/rAs5R2wBHFsWtV1c9O19LgFts+pXWcQ
rexZ0aiP0DfWdQp5WrLnxrs5tdFtWmpQAlQaXwNIDz0y0UKG6bBeJBqdvLJoOWu7SAnXyMU1qPwQ
PqBu18Keij8db7fNrKCTevE2qjn2FdpUkjenv5EO0Tm7dTfST46awiZqx7dch+nR85LTwzGNliKU
U2WvSkonxyyQmcFsxZruTRCryvSqIJKRIK6nz/0dBSO6jhSQsxet6O1xBqA8JjeVSTYY744UkRPU
Y0RzpWvS706PVuAp4NlKOwDsmyYHjJLSM1nUpmQTbSfF15ICnDuko1K3U2G8FaTJNfrEU7KY/qDO
2Xx61umjpMnLXP6I02YCwp7kB2QAOadkG59bP5omJ8tOiAhPDWHidDPknWGCgm5lPpu+MSkQ2CqK
WatErtapLLpTz4tO0ACMn3WlPQyyGP7QSs7kOF2RmaxqTbJDWaLKInjc070ofO/UBtXHgopQ9BtV
HhddV7smmRSPjbMcsKMy+QMPMlK5LcLeRsmDJQoKE/L/E3ejRZpB9c36biAVv0vSSXd7msTYOVEa
Luk1tpWyLzP5ua/+CGoUTKdDL27zsvWssHAt0OtDqsKl/GWO3O3jndG/jSdvskw3bDSWmBTkOteP
P6HWr7P80JTxBgrQFrx39FMiDb6bBmX+07VoNh5bj+62wtc7ohx7iuBTcY3IOug/RZ8YXBZ+KhSp
FEoY6P/ZRSW3zzTbqjUcW8eSU7fml9G1E1W3kLqTbbTKQ5HrJEVukVWrwWidfKTAURVxcEq1N6MJ
NAFx0NQpxsmxBuN3o9cuVddHrePQmktoCVUM9igFsS8bYOW7gosR8KlfiWQ5o6z8brt+uCvyjEOW
8wQV5ikKN6rxRzWn16reKBOZdybaNEJTM95PkraCaIeqFDL74rxNBKBzYOkpNlFuibm/kOUUFhcF
UWb/sjHCcF7JcAINETB/nXpLKgOXyG504MQx4JkqfUxG5l/L1/H4aziOq2Oq7NOYjh3+OkAag77+
AyrY0xIF3ut7GA+HVhn8iEJlelShPiGbciq2kXH09dqCkFP4Un/fGKs8v+dZLZsM2Mlj7ZnSPYeF
cYdGuCt3Eui/Yp/mkEZMY6VC/pr7v0rC1QHgct3o+z4SdyZx8EYFZwEA30XM8xZ4lZNC4rBNJfWO
sYKGlCTcgTV8kzpYQ+KguBpK38iBARRecFiguoTankPhQZmpQhvazhi113FCOhUg6WqsynCd6VHr
4lB6gOtLJkOdWAKLYdzTUXGPsehIqFEZAnKVonas35QC9Kph3hZR4uTZRkqXhrtoeP1sKCLggqjY
FMfapUG+V+gqnhATdyR98vkf/84AgwQar8A1cm2CV5KhzBI9TwWxMaGEc4QDUaV7uC+OMuZeValN
0MeAfhIZiAssM+gehGq5QG6AzC/nAhzRB87SdNUfq/xJZs+CDsQTRLJcnJlMpNj6zVHmesddZSfX
7KY2SVaJ1jUrS0NDrtaOD7Asw8rTBbYifW8VfT3JnamB+tJyCojW9NvIQGKcSlTIpGFGXNLoFAf0
l/BHsMzaSyQohln1XjVhoMgLjEkYAwQ3Ykp1YAQrRBFSkJ/AWQRzckpwWbNZjTvBBA5XI9ECsk+C
Cmd3o7LVZnGtooyeNQvirP5RTNMK4h2kuRN994qqmwBSEu+NtzzqA6OS4dVOWIsMaQ9KyVEQKiNV
n9dppPT3lZLqNniJMRkgCq2OyKEWtR5MQGFDFRyL3gFqjO5pLOlraHgAmLq4pEkVLr7xa33q/s7J
evlknT+bCAyCH0jIRWT8GuYFzDs+xxaid4toVPOSwDSAWdeF7d9QVkN5NQ1DmtoqtNzQR/fGpN+e
gYB05RBCDPJhnbCwOCz+aBpOE1mxNKkHOoPcjo5ymzMHWBi4lorPI7ImolgTI2Aot5PO/hUUsdmU
kRnJTk4W+hOC+ghVRBvREtZPupQ4LQotB+RkS8E9zUdpFxYVx0rLfk1s2OGl4I2w625RCyTRV9NO
BHvTtfJriiucvm5axaq5ECgqiJrTiauOoqTSHSkQt9pp7rlIZqAHf6aAy0E5UkH3QHpZ9X/pmP+v
lCL+Py1BLs5Pl0uQj2/JcCYWsfzBvwqQsvwfKJGIaCX9l7oDSgX/KkBK2n9Y9AYoUMsK8Ublb/4l
FiHr/wH93aI0iLoEbfZF4+FfBUhZpKCpWbqI4IvE9QKJif9NAXLRSfif8qNAKdNQFzXSMymvPpJM
QRypAJU76TDuzNt8JYO3tvVt+yT4n2aD1HXizPis5MV7fDkGL/FZCUaNaiQA4cvu9LvuJn62qUK8
fP/L0j+L/P/z+MuQ72/3CLAiRy79H8PKEkEgQu+UnXGP4s6P0+7ki7+iv+oV11sK9ReefpHe+TTE
AN6vneVG3NVxn922xgQlKQIEhPZZ7bUG2YebWzWiuoOwmuSmWXdTEq6GRhz9o8xxjagUKnrdaHAF
o++VHReckNYYbhVmCbgfxYR8lWurqap1mukVqr19efTblLvRoMqNO8tp6XWDVIP9TcXAQk/VNSg7
eXoZmrQqmgq6chwHEk2LH6YE1FhuzehdEtvT38HKdMcoNRWeZEeZJKHXRO9o0eXgFjuho0TJ7Fii
FQqosUBTAMTGPfidVWv1pbeIn5AwdDGXnsy0s16o1qg3W1405sdb8Si+tyZyA+QPXfogJxU5a2eZ
sAjRyevBHpNGDu1v8dTRSQLGFeRpGnE2ySe0Jkxl29R1GcinljwlM7ObsKHbj6cLMJxMfsvGQQjw
70tc8ETSvo91OJv1pHpClAzbo1WXuwyOjy2EkUJ9qbEYAqhcm+fmu5F1KBKoR6w3eu4rQyxE60w0
iiBRtGqLBOvgyOEwwe4PIydPOS1OCg22Yygpa0QgXnIp6fepTJ+WaF4FV9bqorvy1VY7q/CnuLuG
9VhJ1J93grpPDFLy1YJnHhvTFYytrt8Nydq01hGU0+/HXHbYV0Muj/Jp7ZKsa/FJOCq7XBkG4Eq9
7LRTljp1V6KlLlP2X5SgPSGWrpnxXhrxTPUL4Quj6yY2JC+40l2RUn4gu2TD37/QlxbLS7xaumyf
3siYjKiiNiDtaiBCVAj3aeeNtzmvI3Qbq3fT+7jYqjbAexSSehv1bARckk0hQAu6v/IMlyLCmeYM
jaIKCrc170yMLCnFPw4YEc2N5cbkgeB/vSK3booTmaWYZm5mGC+aKqUedePTpiZXA+iWaNBYpR/x
Akqg4UK6DbHYOL0MQrld7jPfP+kSxL/6/GctR6Nt9aNaNPMOIIIL3x58vq26Rh5TYd1qvzt59f04
8oVTRDo7RXSYu3osU7lLe6SqHkmPKF7I5Cg/kTpsdJ+Kkg2CA8VaYzNQLyIbRKDgyRBu225V5w9l
dvv9k1xYfh+ieZ+WR9Nyq5onYdqpAbj6bkAFbqeXv2CMedaw/n6MDzvOL6b1XHlPkrDNkI7ZtFNs
kDLbQ+8Lu8mBFHyT7fu15mPz7eRr1OccUEFeZIMH8kfnBpJtYN1V/gMtm/XkPVD/u9kAJ7a77bWT
Vlq22VePdnZYmWJXdGnDo0lmIIpgc2wAQjnaB7TaTn+Vkz3rTjFswIxTkbGrX9/PyJnm238fwx+P
82naRwSAezyV5x33K3oPVYOHBfqjyDxrzc3piavAvKU38r8Tefuf4c6CQNMJeQv4ig0YRKvYkWzY
uY5FnFE2kX9tLi+FGuksXveRhm8tDlU7PQiD7rlYgyh0oGSswgfrqVj1G9MvndCL96GH7IFzZSqX
L/XVF5T/GeDQ85JEUW/nnWiCJtPewFWhI1qb/kBOEN9wP6Fk9RijnpIAfxWhBGs2dV9VvrK6rUtL
6Cy66QawSPRD5l1hxE7bHZ9NkfaEQrkIBVITT6jUWPcWXLHXJrLcE3YHRbbUIoygwgbLTVH5Svgu
2rCm6v52rBXTbjUD2e5tVrxYwGlxwUQwZd6V0+uMciqprytbiAjjQKn0rVc1a7NbC+muOd2jOyMb
1KUwKZwVpztthPK5Ee+7dJHBu0u0HymFr2h+BjBli+adzBOepMHLcMYM5ehemg4Kfo8C1fspeTem
IzYt63D+2ZnBMZPxEjvdpqdoM7XpNhZCSEktGJWgnU3XBGGnxChEt+uxGdC1NmjgrKNm3xY6hhUU
G4d70p1h3MNIdspQXGunRWVFnaDWP+gAu1qrex17TvJmQDmp1W6UIX6PpW5flbP7/Vq5FHbPTaks
M6HIORN2zSDZahTA98ettMq2XeIUt9Kq9eY3813cjU/6j3Y/PMi75krAvxRnzj2rkm7qO2TT2fDC
rQzgjMIc/Ol6jeCo/ozhqNNEHqYty0xN1V5UXkf57vuX1i6E+I88/VOskYwWYGdezzuaaXu0OxCo
V+kAcah18RDUZn8L4WttgQBV++cCCpQl0Hg06Vmbgdo9Rk31s7Hu53Fb1M1rjCcGoEGU5h9BFNtd
GvqiVPkp/i+zOME0Cyrc4uhElTULEi76qPZBWeEFWCMMgxSQGcXoy6d7Yu4mpRxYQweVwKoa2c0c
7aRwE9W1HWYv9bgT9UPYQX99iJFmzU8ryNvUTrtdJ5OwyvTtsivHvvJ1ggLu5Z8xRO9pCcR5JO+0
yi2BiP2chDXA4ymgS11inuixfr0RU6YHs3eslzce0TzUT+htU/Wj3P4MxvmGXpNYO2iajTvVcBrc
+7LH7z/hmULh/43fmnkWWfO5iw1NEqTd2AWxP6FClnt9gz+Eqxnb1IcNUgm2/jCbT1lAH0obfxDi
6YL/iSj+rIb1CV5Sc3fSD7g36TfFtdB3aVV/3DI/LS0RloHZt8Terjk5lQS3HHU/1MgG6osNHgv5
S5utWGG2RR0f7J2hoZ202DjkV6zgLsRe8SyPCoc8qZsjsRH6N2VrmICI5ApXlsUH4u2Lo0VcdtSn
18vIW6CwV/KOLrn4OqbxvKoRSPHavgjttLZ63+hDzT9JEF/rdJQ3RqxIm6OUWbwt1SR4qxlWXWx2
c84SXwp1qOhhh2e1arFSIhg+YFBof/YnKsOW3nlDKzX3Mvwftl5/bN+zfkBP6PtVdOGgFM+u/nMu
6GYbMVckelO/Mkk24tkAVvT+/e8v+K+vTmLUOP8xXaN57Aq1JtBMm+HG8sFaeYKD+w9xVfL+Cr8T
P94U1479ZWt+9W3Ojn0UxSR1aI7TLo5onIWvQNI8Mb/jzhoCVBzuEUywafCAs1Xr7Sk9IIX4/Wte
esuz4z6JB6k8TmSMVRFQJUe70D4JB9yQrvy+srzBV292dgnBIfl0jArcEqmNv4qe+fLerAd3Ldn6
s59vlv2OLgjxyFwV9i2QVEd233EdC0AQ/8p+ke38/v5FP0pa/++DaNbZ5tL7srXE0Jhozu7V4X06
+dJphfxU8po/N3d94usBrFfa0qZdB8IGCYrkMd0LIgikIBfdRYvvb/4C8KuBdbDprsBDP26uXz3W
2a7sozoSejWddqiiQB95zcznFkDK3Aczvgm1M0SjA25GAQwVaOVm7lycRGQAbOhr4W7WjK7WbOAC
TMY+AbmsXUuyvy6t4Tv5z+VfRYhedCnfbfaJB8IbxuIeTaAfOtnulS/y9aKnmPnPIWRLn+e811n0
u8bDO/W+2cPjBAW/Td1iZe31n9Vtuio8enC2HOTPaFfbkS9duSt+mDl/NfNntQoKr2KBRgsb/PjD
AjYmgyjJaltToRRRHQkAOnGWuwpeM4bpxuX7cZWGzyj8QVdS1xivNdWdmrxYhubWut38MiuHd+mu
5FjKpdlZ/v1TuNb0Oc5HU4MqFYoQQfftodXA5U1bROFAnsBsRPxBqQ0n7kGRbKJAr+FIQBYNxOQG
3VpsV0zkGYtnzFA0ZdPgp4yOIuSp9bHfIwsz5BkaULdNcRPXNHoQFv3+s17Y8Zp1drwXRoG0zfLg
tY/mqZc6hC5Xs4Hi2AAyXPTdbJwv7NBt7dyJ1pCa17obZOvEQclsw53KBhZ4pep28SOfBdZearTp
KBWki8ig1/oYGOYLvSbBuEtE2j2i0yk39cmyiwG+PJoEE3T3BiOOlmwIYVd7bP0ofZ07TheIKBoi
RjBnYDhxE+uxcLsbUN0XQdxfCZcfRYSvFuVZPM4E/GWGetl25B747tCY9YXInX9VN3BzcEBRcKix
ixvReIKKVoEPHDdXvtvXmbVmnUXqvDxWKNSQlp1yt1tBCtKdeQO4DsQDTinm+kQB1YZr/Nz8yG7U
VRpwGsFJzKlzHejb0/Sb/fSntI1ab3yYPP0hv8v/hje6cFumP8D2euaVFXYhUdPMs1CeA2EzQ5Mn
NQPFnV00qXy4Do6y4ZkPmVtsYk9zv58VeVm1X3yQc2l9GptmWmBxsUtu0M/eYI30WO7MTU4qIDj5
I2jFQLVR8bvN1tFj6QhbyzWujL28zldDn4Vg5F+Pc9EztL7BGnyru6OXrua9cSXbvFC20cyz+Iue
QtwjOI0eJloMj+MDskk/hD86RaN9JlCd+n4GL36tszib0McyoMhJS3UIZbrccIf6Gb2//Qh/y5PX
BlS1Lbkoqb7uXRnzQvA0z7Y9wl1jk8iMGfeYUbnqeCezex/wS0W1m3rkIdmN1RYsWJNETvbryqgX
dpB5tnkXV1hBwYd1N2wmRG5Pst/MgJ2in0PnwYUhYL93/W2iFbhbbY+dCbj/tluXuNzl/ulKQrG0
Gr9cNWfbOEY4Qhh1Xv00rnRkrKrNKXQkrHkCq3RLxE657XqT8Fe+FX0tcwTUHCMXDxBQXJJX79Pe
t/q/onwLIVVXIWvd4SxU5ZuyRHCQ646NljxKghFoIoBrL1dm7kK2YZzt6Bbnp0FedhlyWE+l271J
q+nlJBPo0itL4sJmMs7yLHkQkbFELmRn3knu42irB5QCr4akC9VCzTjbqwa8c9zA+PkUc1XuzKft
MRj9fg3aZZ9AUvdbm6IdcWI93UoegjX5lUWnLNvoiyhhnO3isEZzwsoYeYJYdZM8K351X7rNpgim
FSTB9eznb8dbaYsK67Ow12/xI33CyPjZ2oR2fMPqd0EG7SnfrU8PVyP0hf1nnO35trAmXBR5KOtB
AJRFaeUGMz4HfIL+U3RPa8Ll4VqmdKELrBnLQ3zKlGRRPImnJY7BvxAgKDvWffmMcrfkpfvkSiy+
VLQwzrIaTDkFHSSZtOvdzMs3li97p+Dol37hmsHs6q5ux/fTut2qbrVrnXjfBuJWu52CV4wun/7N
bXIW1uSo1vsaEZ6d4mcr0ftjBEigBML62ml3Kf0wziIY4MPuCDxL2rU+gC3eqwmwxntMnNLGQ8iJ
yeIE/3d8ZU+emRn9dyXIOItV0XGED7x8uTj8hb/c3OwpRQDeduXWIWdVYve4aYWHOIBSCGYl3gtz
YF35ohcu+Jp+FnNiISuGcsl3oufT23A/r4e/485Y6Q/i++kRjK8/P3cPxz/ff7oL1RdNP4s/UQgT
pFYZTXbMQN883iP6T+PiXuU/syv5B7SwD5GDkK6bu433HLkovV2Z5wtHgn4WnFJLNmcLINkus2GP
OEQC79rprnxdQND0s/DTTg325suSbH38JtRg9k2u8NCRvHqde/n90W2cyG88wA0rDC9skBNsmVvd
BrXtnvyQ5BHc9JYWGdcvV7zycZUL4V7X/hkTVCWZ2/S/tiu+cP646557u99INo2HdbIC2OWpQYes
qNc8Ix5lj39Pu/DQ+flu9NpgxU16jWhPgMAbp8SwiteRb6yvLIVlt34RsfWzeDUfszpTl01W+6gy
7DqvC2B4eVkg0i8MXWtf3yS36s/aOe7jQA8wifa/H1m79LHOglh5TGIzrakMi9ZNB7QTSp7pVily
7vYo2AVia/m+hDTU+TKn/8Gq98LpdtDtinLDszw8RJZHQx3hj+K5QyLlbpRwtEJBwDMqfxAEt8n8
JPfV9AVdowi5Pihq2i0gTtNajc1qXLSDQT/SF//ThbJj4Mc6IAvv5t1t1AIKOUT3p8ozFTSv7e/f
+KMF/dVcn0VMJQcD0WvMdedoPlqBgeTTIPK6p8j7QbUpGAPVF31p02yv7fRL91/9LIYuaAojExkS
CbM12OTgWeI7d17vyk7MIRj7wAXsPxLd4MYtPdMug8pr3afRKwPJadax/XDl5S/ko/pZeC2rJD1N
S+YtHebd4OmB6pSHysG5wJbXjQsdem3cVbflPr1iDngppmpnMTUTRrTLlxHLCAcR45AKm9m+VcIg
xuJKdKPmTWLloaTiZJ6pgtK5st/PzEv/+yT5aBd9ygFEpUT0cvnOJ3vw8ptsc3LW2p0nu0fv4drG
vVSS0c7iaNwlsw4KkxgeCDSQ9jN2K+/HbtvG3swXlthIt8JNvx5TkOQg0+151d/3jgqtR7TlZ2md
HV8UJIVhE92G9BR8OFpDdGMOt2DPT+21NX/hs3/s/k9zYfQRismjKe3md+Hn/Ehji2pG/ZvOyhtq
XeoBTC2482mtPMDi+lX9+PdWm3YWciUoh229fPvaze+nv7NbEtTiJdQj9+B2HGsphbzIra8ttuWH
v9jb2lkcTXO4mMgt8p6c2n9C5aGr7qBqENXvNDwX3ZKyud3Wrhq71uOVl7w05lkEldGmTo8Kczvd
WQf6a3njx7975E3sDt261lZeayJiZtxP+j5JrhRjLw16FsQGVKgWJWdQVeOrpD1bQO6P6XRtuSxx
6atpPItXrZBmRt0zjRBNYE7I++i+9LO9+iBCSHGk5+9n7tKiPItF4wgBTT/qbNDpaHAhFzJ4FuLP
ssVEwzKxCChDTpIxvTLcpXzr3KQ2NFAMFVPGQ8QE/tEN+obP1T49wBgGGfRYr5rdvEnWqG78bVa4
d25kn9aL2z7F5O3fv/KlaHhuLorYyYxEF4tl+Ku54Z6LofIzvU1RYgtGnAX+Kpvyvr6J7/T7f3PA
swBljUiuI6ZNSntjvVvhYzfYDKQr9mDZ2h/5h/yQdOjfOvrvKCxd6eX7YS/VyNQl3fgUcOLCOKKK
xgo69A+n+3aZ4+bpeBjcfD3/tTbRA4QBFtb25GWzrXMzrQ7Ig66+H/3C5lCXf/80eBui/xweEfA3
xBiv8Pu4eu5gIX3/45fu9epZjKkGq2pHwPmggORNu048hCXtpYA9U7yO397exNXszd6SI5ZXzjL1
QjHkXAsCtcpo6kfeiLncxelOBSca2jl3eywTbvPXSrUpNjrDQfwR/jA2rekU5XOy1u6HYdUXcMEB
O9p07nUn2Y9/FZj4drkxf6GCOvxACFPexnf5lSV+afLPItMpnSMU1HhUAChe9phcOUsuZO8f0LtP
31ToOjTkGn5W136GpX80Xsf2PnoRsW/PHGkKrnzcS8OcxSR0sHLs7JbI957cyzdoO/uyZqdrhKpC
r3hEiVR/1PbmQbWjJ91FomKpn8U3AEu5JOxPvkCfML1Sfr909f64yXx659kSYrVqWGmTB3SW9QVR
3jn6GMjYuvtHcZpD7EHIvbJrLoCHtA//3k/DCVPSmGPJcHi8eQkXj9mPffTlfN29LW3FQfnSxgdy
g6q0V+yjK2v7Ugr1UbX8NCysSFUwJr5st1kuGrIti6skcbKbGE+grXXfb7tA2sov8iNiybeCq97V
7802foXFv5apAOi+pvniz3aT7+vD6IVb9Zpz8RIjvzgGPy64n55MbXq9LZKWxdD+PKI+3QL7kYHb
paJIhye+ElA+7txfDXMWrjqEwqJUlGCh6kDk4qx3ZlPY48jkZcZ7iJ6JkZp7cVxrINdb3C1SkMxm
S23k9FL3Dy3WsXg9om9GFtmtxITFCoC4zX4ZeQnff/GuR36svUlat02fSro4KL7eCYCZFDyd5vgX
Suw52oYF179wLDq3mjQfRdxVavqLWnDmDQXeNaL8BuEeXi4kgFUaPVuGrQPiBXo4Tq91+lhjrqeL
z8UgBUiG2HPXlzZaukihBunxR1YdMmhfaJGiu1C7gtpTZkbb5vtt+4HA/GoKz2Jyqcei1A0N15p3
mORl6Qq/sH+rH9qN3AX5uxg6MwYZV0LRxX15lvHl3VESVYxidrXwa0RGVxg94BqYNNU2ElljcauP
q2Z/hB5Gzbpad1DPAVQdwQuksv/9Gy/n6FcvfBZlxbY2tFPII0Cyd8aMM8E3ZGTBquLKAJeuycpZ
DjgOpxwxfKYUdQZ38rIV7p77dtX/Ejx1/Z7eL7fSYyBvhUfgP9+/1KW+0IfB/OcNlw9xXUQdWW2A
/dvNuJW26UO0Qc10o/ttAFdk2hbXQv2FJPec6HSMj3ieGrAvBnl61CaY69H4OM0JPGnNtdKlAIHe
TKwGkonE66R4Y5gg/vZ7woFZaZVVOSx08sxt61cVcGiiUy6HvvL9VCyOwV994I+i86epyAu1Ujv0
PHe40jR75cVYKQ/9IQUH5yr5q37awVVt8NvbnYDWa173ACRXQo7VmZ9C4OYg0lCXvbLgl130xWKT
Df7907NURZtmqNXQKJneavOxw1Xr+7e8cNp+ZOqffjgxT6d0DEsy8skJpU0Nek8qnntt3VhPWnJC
1sb7fqALV42PWf40UJ5SYGtH3qABIx3jDYVGrpcaW8TKg2O8b8a/349zKRCds1HQU9bT8MSiostx
OL1Vm+EpujO845v5c37uX7MrX0Re9vlXn+QsBIHAbqpcY+bUoLmpd8c1qjuu6c6OxTGtg6fgSoH2
hy1uy6fjiurCj2vn9aVN+vFIn+ayp5WIZwVD17cKeq2AjKmmRq/GfbEaN/K78mairK5ex79f+nZn
gUiqkzHVllcdHOHAFdGb3XEV+0dKVqhyB4n7gnCqM3rX+jqXxjtLAbH3m4ZwYjyFYp1lP+JSsbvG
VrrUmPqItp8mTzWFTkM2n9o4KIXpBpKwna5GKB/XehjLnvxiYZzzXWIMf6BysQCPx1dl+K3dVetB
dOP+St3hUpL4cSZ+eoEEkbchWkJ0758246o+5Bv8Ed3Up8q17bdoN7jDAe9LL96g1zRsYfl/v7U+
DoGv3mw5Cj+NrPXN0KYKEZGv8hOtKBHVNTQBggy/Fm01Y2Mh4QZkH1f482gUeo5eg2b2S4QYXudN
WzSYK4RPaYFOi72oY7jJQbn9/tkuXes/9sqnZzMGlIPCgVmvAHv7ukO+9BuzLeEe2tfWupPdft8H
uYs19JUBL33ms4QHV7XarCSRC+HzvEMbxUUF5egb+zkIH8BpW2t6Y/pNGyQv+bWE4MId9CPkfXrH
iUQ9k5YhKy+8y1bL18YOcAPh4d8MatJZUlNlKKyHMiMc11Tshrt2nW+UH2BC3GwHs3ZVria3drTN
8a3gci0GxuO1Ou7FfXkWZIwE64Rqyac0BSeUx1OwKHwjNbEd0028ja/c6C4cpB+jf5pCEa0jwaq4
XWajjKwj8gvDlcvbpQrBOVA8RYivTRNuUZjnpi/4MGb3iuTUh1B5yZHM6+z05HY9XmWO1lIBfYjU
e0u6I8U3nvrhUV4hbHW86Q7QE1GFSO+kNphVL/rb/MGYEUvhJPTB228Q7mhW2mJc+HBlIV9YVecQ
dDUK0cdZoi3KJlRRoiD15TWAz8C8/zdHWLbQp0nPU6UsK6tYqkHvYe6qSmkvvqoFKkhoPjYdKIzn
65zeCxvzHCN+rIZjZp4GvgMEUK//aRy4A92368LP1vNd/Bw+tDegCcu305V9eeG4Es9uj5OGcRqO
QkuRoNpIhY2hNGiTP1cLiBfS5HNiD7ZJs4QY+cLVZ0n9iOnPlnvRJajZv698oUtzdpbMpGGiFqpA
ZO8lt2SrYy/W5/ZRDwounCUlNkRPHrDPWcTiusRXbzE2pb+4qq9sy0vjn8Ud/BhVscLuaUepZ/h7
fOg34dHpr/UklvPpi3NLPAstUiROeAsJ4g4xzEP41q8HHChu9afhPtoMuGgGSANCfk1nR//1/YRe
SKvPhYVDDP5EE5/eXd+hyIxdNW3u0xoVGFTK/60qn3oOnU9RFYiFkinjvvvruI1V+/tH/3qysNP5
52Y1J63G/ITfDfGsaPvG7oUb9MuwgP3+9y+c1Oo5iL0UrdIqRxPxBgRtb4pH8y6i7LGz7non3Ekb
ISi8/CA8htegjl+HfPUc0d7gSp1MmbWoFZ7cZryrlMrFQgGb+iRGc8Cd6YNLkCVvTo+x9lh0d9+/
59dLWv3gcn4KepL8n5yd2XKjyra1X+W8ABE0SXdLKxBqLMtyc0PYLps+ISFpn/4f8n8uqrSL0ol9
u6KWMJCZzGbM8S1Dpl6fI2RBT9gwO3Y3cV4RiRL4jPxxoMLpVK6mGI8w2c+X/FhfFPT1ANha3ovD
vfx3pcZCbiXjZWsClU3heJMGxMVg+FZ/mYIilBsArFF3he1jumUHfD+NBFjrO6vv72cpzJ//vDO4
eCww68VTgxses+onyS83/QeMi/+7l3JzEswxCEjiiPhGN1GbElUbAxvko9fv/PxPJPafJw08if78
8zuwWCatmK+dyLm1gEcZRrBpLAiQYRR6isEF9HrJ6fmdM2Clww7D7D+vB/AUA8EVnx5d2Ekf6m7E
5DqMLYP0Ia7Qykb5MIKm787V/l4QIbeq65lTfRA7fIeu6R+0WHcCp5WNYlz/+28bxRCnrpWEGKez
1ll8vgjwT1QvsAA0zTui6p+K2V9ey62ouq6G1hwLHZ+XsIHQQ8WQUxbyMz3qW4hPQvjAOc0BaBwN
Ntm2iHEHzcucFMosSLsvxrZzAQYI7gm/fmorf/trbuIFtGeM0cyv5XYIsKgnhrJfoKIXn5ttH6GX
Yc9u6oGpu9c246bfCA7iP4dAcqS+/nsXrBzxt7OoWazCLnxEBtnOAODaGE0eBxDasCf+/fsrm/h2
lhQw9i5jcNKNAEiMhD0MVCzhGJ/+/eM/ucjfHp/853rp6wGm2w1+fSnfsijl2yn29beBXWLZASu3
hMalT617/aiVYgu51Y/Pgia0pjBdHSotQBqNhzxvYEseLHA9VZ0M4WVhOCKGaOzykt5rca4dJMbN
QSJwTSy6a7uRjR/vSuuNsjdoHswpwa6Fs8Cmb5/jN6T3/36mK/p0civ11mSulg1ctaPcCBYzUOVv
mdoZdQncc1VbBKCqRC42AjwFEBm85UN52YhF0MBdFuTZMhQgHaycoo0yqIlV2AYDAVmPKehQVpzD
/Vd2GIYYe4aVLUSYz8r5K1HeK5SYIclnzcu/b2Nlbo/c6sm5oMdKDUxTlEcLtI+TadUn3YMNkdNu
R2+ymjOaoijQacfpO3md3rMDLMEx93D89/VXKvaQufy5NKdk0vMEtlDR5ImX/tLvk1DZo1XpqG4d
5SEKx58aBGX0JDrlfxfcklupudaZpqZfy0FXQZu6rUPdKx6abYYWJbeFV3HLH7gf36nirqgKyK2G
XNaZaTQDvgGSdxk8pCQ7fmZ+fsp26scUxUEdpZs6gNwQvR8/sfP9/2HC6O+JKszR/ny6ZgeDUpIh
IMGk0UYCeq0PFhroMFuv7XR2YR4rsfm/SkjIrbJcAsfKlEoEjakCELs7PMbl62Re5Od/r5SVb55+
c4Y1rI/1rsNCiUdwtmGuCVePE2bH5nuN07WPzK1oHO5LcEiDTW0kOeRpCeQnsbAqPz4qz9cgG4Uw
KNRnqMcxM4Z9EebXl+W/UWRA/Z1DZSXuvtWRC6rGhpyDoiSTfLDAa9rV3XDni75SbIFN3p9roQJg
gqgqbs+oUytvAnoWZQ+pHQkU0+GmNxhPMTtq7DJSBy6gQuOyE0wzKXuu2cUAwZpWoPMGkx72MUNr
Esg6WI4v4YCyDZJCNRrgmUuCyR9NKxE2sAXu9WrbtB7oYSYb7qyylQ/lrf681miGNA7h4nLgyZPC
T1ciVeYp8EfJ77yFtVzhVmeuNcKoSCDdROIlPSsbjlrehOzeKncIb+50kdZyhVvBed1pvd7ByjpK
e/0BiI1PKX2S0a5XNxX8eedvYsKafUxd9GVeu6y6grAswFWB4gSovT405r3o4Ef2+Zfo4FZj3sMK
HIAkRPhisVVnjFKJYBqcWX9i80GLZTANgWF/JgcZE15ZDhMyv51h3b/XGl+BgCGFDdbSObS8GtVw
7ExISMVNfqjIV5OXHqz64E8NsEcCK0HTcKtatFKI1oRnGPTmxM8kSB25A3KDBjtf4mryl4hZTAlu
86Tc5TrKfyNAACSk2a5lE+zPHUw7uDKGNQ0eieTt38fL38sP5FbMXnaLqTYNOsei3T5q4dcQ0nDw
/5drBCJR8lUf///D/B/aV8c6oxzejSsbW7spFs0EhAYpbnEOq58if42TO5t6JSzVbg5FOAkmrErw
6pbqgH5CfXXMn63krkXVyvfjVgO+aLmsUoKsecwDNXaqpyFUQslF4gEs470Q4PoQ/rb+rhf/LZvp
JwDI9QG1zsGDd4dVWE0gbaog92IPRUfzWN7ZcivJ2K2oW6tJL7WAgkaLgiGV8lVvAfrpg3+vn5Xm
JrlVbpt10sG3HMV4mDhJBwmukXCpQxhVbdoAqqQtugAuVny7oRfolkN+af3ifFd1tXIs3kq6ZaPl
KalTVHDhA20jiiMXAGqjDPPo1/4KMDz+4qYuZMXmq34nJ1orS90KtOsCjtsGTK/R+hi82IdhdARL
723lGo7qGx4sZYzPOdL/y3VyK8yeZxHFIYotOoZgRoTFDpIichROYCTYoAQc59O/X+XKZr3VY6dt
PeSVgUVPStDvIJnK1fO/f3nt0FdvzoGJw9zYSHDoS32/K5QOBeEU+pf4oMPqXlQnV+l0u46fJlFz
2YJOeAxXcQGTJcDhaDWPGqK4ZPi+89esbDz15vSI4bkKwB3SQu6Mbnfqd9XuC1xxzD0Zm2GX3gm3
15bmTQGpSFlTdzJeG9zRI1EGYRsm+wNbttVUOC2pAtpNdzbhWqKr3hwlI7nSyTRcC049IYZUQuh+
rEjwa4xoqXcusqJyIbeSbNC1JVO/KuxoILudf71I4hY7+ZU4UBz6mBZqtxgH95PH0s+f9KMQpKY1
I6Uw7/wFK40/civIhgIIeo3rbUJ6grk0ZmfQTWAa1b53Jpt/P5LJTVY2g+cjthKKZAVYzuBMiZuu
cDpPwpgPD/vUv7MAV3bareC6XeCYq094ksKms+KfV4aZmhDjbPDQmJ3icE83tXY/N/UjcG5KU5Fx
OPPOhfykgTFYFmTH9uGe2mglO7nVV6txDOqxjgtoYWchOn6YdveE4Ws/fXNm8AEo7rzGTyv6k0Iu
Q+wpBSbKD016p+y+skHJzTHAFL3XhQkXmCW/P8XwBjFRpWCYYAMq6s63dy3Pv5VCTwvNBeRXePiV
C2O9vn5PS9tAqTcEUrSY9xISjA62OYkF6j0Ov2/ZdOCGnJmwN/L+vdzWah0/mdFvgYasKsoySvgb
QH+HPQ7I4XoZQfaow++usEbxYji1cKmz0cknv+cvxrzR4ChQ7QxvgGoAuU+zEyKYKP369x+0dlzd
aqUBEQIed8QftDwOjrCt97KbPfiSr6oW5inuFCDWHv2tRLpNNSETAcCJ+Pys1kE7b0VQtTn8BBft
jRkzMGCbDDQwiskmtGFTOayNzSxs9eksvoNimBX3tJIrYwjkVjYtUF1PZBM1AnWUj33SetlrRsEv
0bXNoAIcB7CssssUQJctDUFFfoFLXSUFIkcqsatETGBuY5reWZMrG+tWKd03dWrGDH+MMFO75xh3
kmFzrmOuE1ac6R3t0UqErtycPMhWwelNccQ1+mYBuCtWTyxFrefOp2Alpv3Rp/+2pPulgN13g3ug
PaaRJAY6A0Y11XuNwJUI4cea8befB71c4Ob1Q4PBZx84QmvYKntg6bzJhVoH5Y9/b4SV4/lnBPW3
ywhwyOaVgcsMXv8OZ2nrOp4gRvf6cmux+a0sGPXUgUjX5A4YYNihPs52eShCzdFfqvfhWX7R4RwJ
m6JkBzyRaUvgiDsJHFbu9bjW1sBNVJJJTUn74Xp7ULcUUwBbdjOtnCa/02VaOcD/QxScA9yeZtfb
w0Q+2yMcsA100O9sk7Wg9VbV2y2JoHEBYT5QWynwUBfqGY8wRXeN0eqdJeS2fp5RwlQfys2/18OK
oQK5Fe/2S7rU9TVflkfHwMGwkTa1YAEQKefWhFaTvGlzR0tQMC2OoL60+/nOlVekguSnOPjbUpQp
F7NaxpWnT8zbgaYD/LSGpreb+ORQeoKdX+CKgTs1d8W5gF0TQi/3XpiyYu5HbiW/ZpaYcwHnCnTd
krcabxPEPPBPbfMx2cTO/Fr4867fQSPrYHiHnoSHpbXggr3Lt5pXb3qQ1q306847uMbnf0nLb1XB
CTBxqazg5Bpt6lBv2C4PnafYjd+F90xfVt/z9dz57Wm3EimMVIUEsdqbL4CfFZk9RNiKl9hhNuyS
o9hTXeJhyFiFiOvOdlk5M2+1wDJdwOEDSD0yMvlb4NAeGjOshhv6+e8nt7Ldf5bWbzc1o+Kf1hoe
nHlIMYzZRfcUm2sBzM9n9bdfLkb4meYECRuN5HcUwbEznvmn4qFe1kTDke2yJyxRN/NRqwJyaVNm
dhmqr3I033l0axHLT4zx21+gM7gE/+iaW3gcvMMtGNgKTB90ggWqjD19AfuU3CvIr9UXbmXBIHKy
tFXRORmgBbaAWWowPPBLPOoAmYUL6lyfcMrunsdwDEFl/vfLW9MH/JyCv93hpAtiPF+XJH+pLgxj
HAhHPzVHceKAu+K28O6O1V6P/79ssJ/b/u1KQ6NIC5sg3OhPAkxSLN2f8GWlO4Zj7k7uvZJg3Up8
e2MepCXjaCkbVb8x5HGxu4K1dz7ba3nozzP87Q4MpsFVTsJ6TN7hESW4gw075sR+ku6JT9aO459m
729XAO1lTvueiZH+mJzQRc7P4ze5QJEETEGWYfQas4TScQ7pbnTK0podurvLzLnmP397Pzd5UUHy
/5V1LUgCwtZb9EPlmy6FEUHh6bnbOuzOtlo5MX4aEb/dZSdNebmQHnorFMMXEQBzbW/0oH8BQPvv
Zb0SYd2KePVcb5NZvioAYg+m3a3gzCl8WisokgRqt7A3zO9kk2uL4lbUOwMmtHAdx58+Pk6ZE7fv
vU5sHQb4ffIqvAjTS3bPo3Ml8PkPHW5sqiVJoMOlGSh68AwNePWrNz2AkgExd/796FZezq1DM6kk
QxVjpkSxlErvWt5UdjmB8Nm1YwpOcWUOd97R2nl3K8MdUjlOpKZfotTOR8iKC9D3upcydnpIIisH
FtaOAkPKmlk1DUC3HYZX2qZg/977A9ae502yohtGV4KLvERDHI41MLqiReHrQl0Rg4Iwr43BM4SX
fJhNQRUH8yeO/T75qsqoqcQ7y+enIPCXXXcr3Y25Xpnw5YftanvGnKAlNbkzLq/AHKZKBLrwEsOB
zVj2fbMv+NvMYgQNxJbqlyrzYlbboBE+jRO1iYjJTUbtZtZPeblR4DBsTgngxMytFGZX8QaVDpiQ
lkjJfA2muVK1lZvGrfL3EZ0oKsMiUHTl7Nzpv+be+/daWn3FNwFPJioZmwo8YWEbh/I3PUNdEer2
7JX7diM91GdaWI/5052rrex68eYEy8yRSnQA+6O3k40IU8/RRd/XS67mWXCvA7rShqOKDXdm685m
WXENIrfC4VqKDQkAKtj9YvpbPncdKkmUHuQENoXlU6dh1CQ5EhXGWsuZ5qqfaphOp4VbZjTS9OXA
2Bm2JAAVYAvAWFfT3ESBWiG1qnyy4ZXfz05DamuQAHAVJktPXdLvZ67d2QI/zaC/Lb+bXM3QCw6a
5ggGUMxhN4F2ykK8Rd0UuY5KxNnABE/XYV+iRNPLsy+nvwph39TtL5hcW0n5uRTvfS35c/JllM9U
QkErGIlgAXXP82chP/RwuYb3sfkYF36Bqn4GJws1H7cVdjnAqGIHAVhcOkx61tDIEVV6ILXfNIIl
iA9K+gWXE7tJYSyXClZFX6a2BJjcL023Ayhjxs/BEcdU6E43wQJuXQ0jvGN9p0W6orBSbvXTQqaz
gqsw9RVRC5Ac4SRtqIOC7YUFKXR3wp2m5t9PIeVWTp1rs9YzlcyRAUE9gaGylQCDkdQYzZ7P5vD6
782xIuBSbkXVGRZUOarwdx6ccQduiukV360PDaq6kX18ezsL/cFFMuzezyP9ZZBcEK1U3ZLtemws
OSpQvPROwhV91G2G1O47FDPhozHsORxDjDsLcuXEAKruzxSplyQCxgE2FA7kgn7AUnxLDosrXq2I
ihfd5hyD8JiVsaXcuZdorIytKbdKbDXWuJhMwNXPUgO9f/dAFjQXMLKoHbJn4OaT5rBI57H57DtP
fGCxPRvWZLwQabI6Xj/LGLHEBNtnHy+Ogq6VmHnDuAPJOS2dCkU/FZRf7U7GvpKSKLfK7lzGPLSg
IESUupAli2fmeCZwJ4TNguR2yauJqX0IvttXkd0riayt0JtTfGl4MxUiLgk/vlPpJYG26Y730tOV
LE+5FXTnYPIW9DqmMGDAwkf2Le/VBk84GD7IGWVymLnDQXI7b9Wz+UC/h1Nb2stRgoW2X2/vdblW
qsaKeS0L/BaTzppi1mV33ewPWpi/gjXk5zspkJwiHLblodqh8iHA+636RfCn/HtPqvJPw+Q/z194
1/952c4gkHVwGWb6VX4movkgzi+NUHzQoX+oFY3rUIWkkiUVUBUt8CiQ+hdFOmVqErZZ57Qd3dUs
cWScgvRhBoo+8+r2Yagfc+DA8Z2xGdoOQCda4HM7yTQd4wY++dX8K437kCfzvlWrjVGjO583oP/k
MF6WYSRddAiAWiSbZgxuPDCUWbtdYo4qzOgmZeKOcPgsU1cBZ5qJ/CRI5my1pgb7kdozZclhE+jm
Kfwu5IBWUdmz3Wg+Mgx7KmIATZvLqZFidO8gxS6fDFuQ3/HJc3g8er1Rv/dZIKqDLeF2VeM1zwkk
OWAniFbcf1Q1aCZl+TqbjU3176QzN8bU2cUiMwefm4J7zfQsVp7AUVOvjTYHPRm2CMWQWfJ8TElZ
WYrU7JMqhZnmPELnlI2Nt/DC5f0UIlgy2gC4rJCo2luclFtwO5+HvHTMgj6p6eQ3hLymZmlPXfWR
TuOBT2kgmX7fwPeUU3HDuWlh4EHu8qjJWhgpEezCWc4pHJRIRnsAxFUcXIrm0gVcAlhcya9F4Vdy
mCe/6q53CByARINYaW7g9KWWPmBUlwyYSOkbkT+wUXvrDGVvtmbut3qvVa5eafnnUMnso69ZBVsW
BtIBNSc8QbhpAeokTNRJAJAMhARkiop1uoWnOFtDq+NfDrLmzmSwVAWHFwb9XWrC4lpoX1KtTV7U
mj7n1Rsv+RCphepLk+rUQ2FsSjK/Sd1cbmpF7V7SFJ7UJqHfS838ZezgL+nm/DFOD2P/1GqHNO1s
AUiIxpvhRMGGDTzxEdHrND2mrV3EJgDyfiHZeRzOtALqoAJi0TB7dGiCNgWw9aFgM0bNfgFuLWdH
BePE6TZPgirf8Cac2kOHUDgtYlvpGyeG3dNkwTMvHS2RO/CmxdJNcQ5rTiX4E3yqeRaRPhJnuycP
MBYvyQaJKAzgDOE0TFHaQdKi+Wpro4CtuyD5KkDDX8RlB1ZENUIl2YpOK1mxMG9Lke1imIZU6KPA
Cu1oLOnJBLBxxkBK3ezH4rHButVfZhGIMQa+5aNq9FHdflXsa8KeIy3gGPJ7M2GRgKPd8dQ3CvKM
dh0mxHSkJMLkZAR0a0FMYfPZ28jS7RR7XGrOlByX+FyPch2ApX6A2cihbKVdK7cu8N1LMPPkuZcM
L9FQT1xOhbSvMNg2jW9LUW9xG/OI3qQA457uErPFHky+ncUE+mszHJXYDDiVH5WZnMC0Vc5GPHab
CihcIXUEZSq3ao6iBDZvU1GAhyiMrLA0CBpYLbyecqupRZuUzwpLnWnOzzApHWe88xRoWqZ7NdsP
y8JsQxcDXXGroXKnAsCQ1qum5XlgGFAH6m0wBcSi1pTs+9dy1vBQq8MwgqErwE8qHVAqzyAvB+JE
SNDI4q6ApaKWmYf0DEOjAMKM50nKvVZfnFpV7Frv8JJEFkjMobIrXme94PpSR1SgCfxLd4LuDKiq
iLCMdkE/cq6/Q0CFnCKqwu1eNv08U02PiV29UVIo2k2teWUNOTbyHEdV8jiOh5598by1QB7ms1+w
s4G3rmWoFnEHcwfYHZVW23ov2p2y1YRNZtDYof1+gYWrkbFISMugQrE/EYvKbjPzHAMu7Az4GiqC
9ijzDugvoQjxgEeflTtUnszEhQ1lG+k42Q4iStf6ceDwMMXkUlo+iIMllG9Q5hvmI8gh4vChmbFq
CZBrvJWmL84bEDQwbZxrYKvb0gf+TwamO7cbgDUMSxptCVJGNAQUa4Ajv5btR3B46khcrKQ61dIx
g+cVdTkSmIR5hrTl8YOwfKcVRvTop1TBvgPsCx1mtUWfPA1tuhHyMtDS8onnDIa0RS37XRWmaHSw
rvKNIdU9BVN4qgkC8KT5Hb5XvSLD7L6wu76d7AIOvLAoVfFJU3EKXq0ct4lyxkmezcACzbAselPR
SkjUrYn8itARFhR6Y6vqJhUXbtO6wRUSzneM6tmH9Nhm3qS6cYlZPw2QerRnobesfEXXfQyDwUB7
0m1JyywsHjfpiC3UUKBkmENKjqMqO4vOLcEASlHfdQDtGAkO0SWovssF3i4Y+zg1YDIUAKEFXCts
XoNRl9PxlXT9YeKgvIGsgNLH7NIyAkqukGFXBpLd4PZS2CiukLpMQc8YrjYc1zVMOx0zjhELPLX3
rNh3sKMtkBaNmMHc0SVQCuSS5EsR4TRAnLne5+JTtQhWjUoAD3XNlTq0WNonWEf5ahclxElSzAWy
/kGt983gdrDsIigEAIxaAe/EH5eHAQKfnJ8wiknjFuQ86gIuYuhun4EuQJ7mGecRnTwNo+ed3Nt8
ngCsdnrxzch/6SBUcKQxXvbVGzgkMElb45yC4AWiWYDtpKA2FVuWPUlyzfbcJk9qHSrXo8LShl1N
t+hGJdVem90WZtuoUBOr1u2mwTn3KkyP1XKukbSQ3hniQMZMW+9TvjFB/kSN72VJtug/EmyOJX0H
RcozZDMyNbZDlAdu74hKvi5xt2cVzqF8PjWzGiR4o00iHgiy0LLJeJQD20PbFu0otOdswhbXXKYw
h/mIm4gdPjFzcdAM1I2k1M017d14S1s3owsWbW4rmrxJunILK6pwuD58VHSNsfB6EELZAipe7Q04
6Bu8C1Ru+DSF8O2wJdY7dN6X6NIPTD+23DZ5WKbckSfmz/1AbdaySEUdQANJmyjswHgkC4+xUm47
+R1oZTrHmM7nw1HJhCNGTmwGg1C4TJ57HTUlIdQE4E8ZLCanUbLIZOdGvhsnpuB4ohoYnXW77WW9
ts1lRmQlbeTkpddRMuqJjqBK7BDsIShLZd2bq6n6WAZ88HNdcfLKg3gZZshm7ZNE82bSw4Wpc/pF
sXpU/1G0FHd6g/1bBPgI6ARD5PUSktnwZIq0Utb8lI2HaXxBv9hipLNFeAe21ejIYDDONbFTNTJL
FbpsOm/NhQFPDEsRfNgy7bEZOw+DleBHgiaLWoApVMAni+kLjXVfiN9FlAxQbbMWMzT1B1BOfTOR
AT69LmYMAsWUWMZD2/pqFYeNaXzPSqI4Qy4cKxrEjfgu5eAwZXjV6sB8uRnxxFCZf+JoOy2+8Qgh
uaoalqlvIfhmiEKW9m2eJ99sYfM0XCrzTRYvfLmQGWGd25QPC9CJEvdmgDvg7x4HKTwrEQrYspaf
Rln5GjDfZYsAocD3rYcqrTqwrNnVgylbChUCrcGKFdqNPnhy7YtV/kl05qYmh4Xuta1YL4DHA87a
Us0dSy23MD0/gZeUbBmtxmjUOkDxKE+DdJ7CAYbbFoZ5T0Mt7TQ+pxtFHF5rfMM3mL00/bp9l5bc
pbn5NU1grNa5PWiXXEP4Dsk+6uzZEWh3QDml6qPIkZgMFeB3IxxfBuZ0JeRbcx8img1YLGyplG/S
JvaBGb3Avm9LiODPI0KcgWbfiglL5QSsORVQe914E2cdQRqWnQY+OU5LqCRqusfHeatAXdy10ZK/
ZearqOKo2OuFmVoFNjwdAPUEoqBwGxSZOrVzBYajZJhgs4N297ZbJuCdMYplZWafRhM3Nm2sHBq9
jVQ03ZKm2i6TiRE2JANt7JVJ7tQSxeNrxA3hNRrlyxxNSeVlS2ar87NItLdmQpom0W0lYUOh4pqr
X3n3miJC4lUDYjwmAVymqu7Sdwc547aoeKn80aHXayj0UZBODcxT2vEJTNSoIuVx4gkmDQz8EoA/
+x5XkLsZbu/ljKBNee7a+nVWzE3dFReajhcZ9ZlJPrI+mmj6Be4F2Jcgn4GRNcwxvovo31QChums
uDknIGNKWIGPHCwR7IXCLZo9Tti6duVuW6AJLXmz6Vflo4l0ALHGde+SJuSmvJEo2GX4+rMRqwQE
8bPes4BlOHaZ6swClKHS+yietdnpc0wOEelLLvsXdfyFReggH8P5YcdV5bZp7sTF5MTsU9OBG1e+
6sFddBbNCOS6MYskRbQE/qUZgiWBSk2fFOOhypxKhyM5St01bCgm1FIV+qqo+dGMJbCJhCKYMU7C
tBlnHFqoY+3I2suSluFs1E8sg3qgqzayaFciDK0xRFOqjm6GOuJE5TNPHJytvHgjOh6SnWEMI8eT
6zdN5pLsHGO6lr6kimPAwEMUIkPcVB9oMLaqncAynL6OyotqBIgSlskvOlQypDAbwUHt0lA3PZXh
S400ZatO/XEZjV0CwwzMG4kddQS0ezlHSAvD1EGzB7hZ8QKeqYiJ+K9pAdsJlC7lJZ79HLCGFuPi
WZW4cr4n7F3D+JIx5AAjIrUbPFHbFajcwgQTvDFeeEwPtXqP07PFF2bIIwWzmuKDDGPJCfun4Y4h
AtoKViExHNN4S2Cp04KMLQcqepDx+/yUQpjArv7Dlezpy2XCSF9X2hxFJ1BGpKDBhmL7WPHUeGeY
ABTZyHQaRHxccHp9z5UKZ9G25HC7Xcy9gSiYFMyV4AeFgnDfFo5U9CAX4chGlN1VSZAg41LMwk2Q
LcgFtrWIntpppij6cqeZkx2M7vyOI6OYeCjw1DMleGZm10JCBkgUcxP+FYMqmpWzx4YaZ1xtZa0/
JH6rlnCCfGoJPHb8SnL1MsZNtNu8TJw6VxAbZ44mToex1gM1Qb+dKL/EBGZUVbvBp/0ojMQTSi+G
w+L0EmN+o6VlMIuuooV19a3j6Jko0g5XQrk0zgMZykrLwNg2OjlBz950EgwQ19fze9ccCaY+qIX+
EgfpBydAaSH6Lga3nC36BdKDxWrtUnWBnO658AK6ty+M4JYZMAmAmRyevsEdcFwNcyeViIzirYlP
7VBjSC1vatTJajX7dbWGRLas6/1DWo/jq8rE6ZXErEOp0uhJKAi1p4yTn1Puoj7B7DQtPA106Jgj
85Ux8p3X3wb2WkJbGLKPJCzbKRyTzJdNoCO05bhIMiamCo/PQ0Cl9teiadkOIfDZFBO6gdTEhmPT
mSvNiVXjd5IgcSOwU4jjVPd5Sk+Ngfmp2DBP4mxq1qSlyF7mGBRb4aGWZ7sDjhr35Yhz/2GUQ+on
sfQtGJJb9/GveTwVbL90dvOmsE/0CHuMfiDn6R2ltMtPDQZj+dC6c38N4HS+rZ8FGRwcuNHBos7w
r80WAxkZ2TUZBvxcXQAty5FGa6auNHm8fq8z/PUWkc6ks8rGTsl1PCHAjiW1m5WhIXlql9hx6wGO
hhLDXL3AnxKBIIXk1+HiVkLFrmGAwQfgDZjmsaoxLv2tfUgHclFehdkD3Fvypd6RNKfpvDJ77PNd
r3Y2OsfqkeNjrSYOihWYZO1U+CH6Rb1v8V9L3N6EapvVlbs+DyisNweb5j6D46V5UHJfAzwbomKq
uwxIZmTBSSgg0KmfNJhKxaeByW5fWUPxmWleDNW5FJCdAiVivcBt8UPPC6uM0fK8MEytdZtc2VZV
E+SaDwg8Rl1H/pH2jpwFcf4lpO/xck7451AsQSN5LdyoGgepH0WZMGlhEmyBSNsx12wOtb7gOIWc
LUENrAgRyC1N7eXGuznk+1KFp7CGf4btoQJ00ICXS6g95VgaRVA8Kk2CDPTEchffkjl3ZAoLrDzd
QU3ssy6NiBFpB7WJMEVuwEgHspnGMT+FgSHLdhP9UqEyQQ/dEEgLiPAFWvWwDWMa8vBtm4cIEwSM
7YvgHGCo0nyqzKBRX1IJA4jleNLIpw6D3hwFJkDqRxxm9IW0YDsKmktYVFEnFX91Mux+6YcJ/Vz1
3QxHFd1/BbPltQujT0lFgWMnV6+oM/H0EDcBUx9psWvVqMb0PCTgFabnIW4SBRcfvbkNJDlAQLDU
v2jsluCWl5Wjo2jHXdihWjJqVfnEr2OIcIRPB81Jv/FJioEanMgT7QiOWa8XUGgBg7jfIRxpMGX2
iRjPYc1GgiXbc1Vbxgc+Kt2l/lL/H0lnttwokoXhJyKCneRWIECStVm2ZdcN4ZV933n6+dRz1RPT
VV1lCTLP+dfGi5qX3NzpePLpuadWp8fZQaRxr9njOSyqKw2mG63mw6SoXn62Q58Cy1i88rNY1bW8
6fFbNJ/JGpbW11ZjsokTJ03KU92zx7NUm3GBlGnwTZkfbj2G91JasUzTmGTsdLLishrk5pDbuW+V
KW88EYG2q8QXaa+TIV2SHP5UNNWbyS2ZM4SpMcts/mZUl2jZVMU17HnkjybrTKnzDSAJlHXin+nd
XJxIXJbsZq8rY98RZn1sz8jVNpb1tFSXUnttwpPBQFvBguWeFrqjGhT5IcFnPWiAh5kHbpWWu+65
4hwknLlTeWTZa2516Vnmv2HdFxIYr9/867JgwvhrfWpU5MhcmtgG53/8XFbsTzL17Mp3qQeAm5u8
2huJRwgLFSS25Q2/vGWSve31AAZ0YgJZL4n1Wpe/Q/5pNt0VvB0VgtY91b2jZ3x37/xdy/Rj1tpN
00IZWs+IRW2+vs6Wgxgsoq6uc/GxJKeVhJDovSujTaFd09Av2cejjWW/6rML7Gaf0hYcTPO1coc6
y7E4qUYWMUCgnP4T6640BxPZURYfRkZZzhHTaTue96eUe38wWecVzpRVcoGGGCnacscExLKc8D5S
PsSzEM44qjcks4N62RjZbC/kros+9ep7yt+71tHxFBFCY5/LqnSI6DXBSpRDV4GjmGdEDGNJqZFv
pRd2p1Ll2jTzjaW9CcaK0KlWR0YR210bsiQLLo+/zLho1aXIHTPyI+3HsHPXMF+yyMnTXdz6gx5A
cnANj5YzUedQv5IbnObElknHpbx1dGnXpyG9xN3dKAFwD500bUc8A2n+b7Z3mvzHRNdIkWMypajM
MfEhW7GwZa40o8FxmoZWjE3JM8/0IjOPbOJW7KZQv/VVBH/Cz0dQC7Wsxqb7maqAN6WO3bT1RRq0
LcPLS9dImy76Dc2DGe5XRLCxa+X++NOkjGokOGHTN7bx20wP7+yq3RnfMLNgx4Knvtgg7k8aNciC
FQVwSeZdTrgCfROUREp3TZS7efuWmbShFxAeh3RgaLR2Uve5Cssxk31B3mFXObIVlEicadpQuU59
65TNW119W3+15K5SqS6x/N5DbPKcy2bpyAXfPv1RblS6FidWcURKIhk/HXDry6ILsO1NQWh8yzma
U4zbexKGSVqcYATmn1nf9gfSyBcFCRDw4gs3kBWSYKcGqvmdze/tpeJiiYOE3BbGtPDXzO8TSmCg
rJyjVne0PnTR6Iwm4zmwI/jHZup2C2pJw/qItGOnk5iTeVPMhzS/qtOBJyFvwAgdDTte49rdSe6R
dgL2uqp+TwAfrMs4u6Q/aeyRypsE362DJEuN6Y4zkBhiDGtjNb9VeJqIlbZ3+ocJnhMzNgeLOFf0
ag0bU5A78DZJlYvucbMuPw888APZryU/yfN1RlLE6l9X/tJt69STJ6eS3LDbdv2O2Go5+SfGXZaW
7jzBhMnDVRvDzWoJP4rIme+u5cwbxvpp0GyASu+c1s/RuG3roJn27WtDCSgJ83/sniFSSP0eoVYU
2/A2ICj/sP6GzI0Vp5JJqA9Ue4PLR0zBuO/hD4atyh39q6V75bfQSe4nTDAK9e0Q/RP9+6xc9ReN
GAJ1vHbv2uJX/I207bqsQJXPZaQEzCA0ljls8WHyb9VkR0OyRXiCUVo7rmRwGbYFPgc/e0B2HL3n
yPhUEk7KbV8cAOtt9TeO3Lz7SnIfpJWGbDG/KtKha91sDkLZZ+Ez//TMctqPVP+ph09AXiqjN+k/
lZH6lpWCh6x+aBq0yi9A3vNTODe71jzCY2/y5Unn1pUGUFiv1sAHZypmPwcSAMRV/quqZ1aJ3Az0
qNo088GouKZn9tadlX03yo9mPD/wf4KgONnU4vIfsPR45PRN+pTEAdExtmNUAfwAKi4ZYChev8x0
J9PELL/mfOUTv3nFIJ3dwJs3cK1WeJNv8CYd3czm7Dfzq5HfUp6puCZMnKja6Vnf9fWp1nxrccPZ
Ay1BEEYZACHcBepGdhneLvKN/FbeNYrH82bN/wauheipN7ZW6AyRH9alSyVsNd3WmMiDg93cgIqn
7yFqnOpd12987XLn5iSVm/7YekDVE5aHr9U8pCG1BlQME1bYMNRIDd/a8mZAzyRvnfS7to7Kg2Mt
8B6HRxGB/tCxOXZUOFq9tZXKHYof0h6saJte1vau6eArCjch0fvvZMVJWcAUXS/bEb2UxPXvtzoS
ALqb2y/qa23jkBt+mgW54tjMrlTkCNLFel8IzmgvZ/XlFKI2XSqCbPB5Nc3CA+GW6OcDTso92X6L
P5eeTb2Am1KdMQ4M66Qg81OPfRPY6vfE/7nuRmtXZ5tSuof1a/1ZquE+TF9hTh5Ljz0g0m+J+ere
u6MOpN/OmqPl19Y8KCOXuYJt+dUO73OMKKRy+BKY1RQG7dVwUygxTuKOydmEIR838vgIQErcrELb
zT/tlYmqftHn4jCbLG26N/FsZdhQN9KLidmh+NU15aNS8N7mYHkzRAbuqlbVuDkOS+n2Zn20/n+9
09hQ0QC1TJMT09JUVZ86/Qc4V8yr1ajvEgDERjKGB4ddFU7XwtpzDQmQZ6PIQIloq4m6l1Zr9t0S
79SycsyhDto6/JPT+p89ii9JTfwGanmTmYmjd4GZZV4x6VtLbFVz5GLZlJGns81eEDIhIN0Ixa3i
HzX+UlEjqIdQ+KzglA222k6pDw8YLnZl8w/KvvihhT5INEK38exV5+Y2NNF2WP6GUXNRoHRcXGDO
gc5/Wda2yqoN/tw3sUN8mzca21bxVuGVUC3GkPzN5l6FOpnF8FHqW5bxpnN0MR2zhgzmfjwsPS9x
ASamYq8BpFaTU/Vsdx+RIXvpRKxbk3mRlV2BALxseNR3qc/j+FjsAWpnKnLr9jEny8T7cwXN7byN
Go7Xej2CqYXr+KGIW6Kl1yrcpfxqw5CedelGtmibcU0QdH+J4yP35rR4q82M9WT8RdPvhNI6AgHY
MOATQWG5in6YkC5qpGVFJGo5HLWPoRdmuH+gDwvAd3+ZoqAc9wtILGQVVIIWXe0S/gKeZ2coh9UE
cle3dcYpuO6rBZhot66wcUdu4WRwhOnp860kb7vdhOa2wqAZ0mLij3K3q5ZT9WOhucqs8QK4DEox
jhdp2EvPa/9EnQUeytH6METEp+vmql9YgV1HaBt+TaJSqrN6m7VdkZHdt6PkbpNR28ipNw4eC7fe
vuj2M2oX4qSRE0jqTeXRZ07mO5p0d44OKVOGzIBAXosgSg3CKCJIig6+kV8IeN195dbHMAWWultI
KqKua/4Z0QQWEHjnkbNcH5jWim0GTRzO5I1rcdCN5yJ9s83jMp0yWFaAXmOv9+jtAHebRwng3Hj5
kID2vxONA3tyY8hjRFHIZ3wdl3Oj3Po/+ydPzM2QbM3wu54BsJLkNpvDh8LNsPCbh/he1Z85SjB7
Oow0+enOlHiQolrvSti7+tERT82oMEp8ZEyPjJG5B36nzRs7sGmqCs955uflzR6f2nEr5WcZbnnI
DjSwC03cl/cG1PNXZtcG9/Trnyr8NYST2Sz9aJUz2eFzl43TOrsGn/fskJxrOovO4OqUb8lEW5JS
bOPko26O8pfg1wzZdi5+wuptINFVzy6sgJCQsEe6flyr1O117k8cg52yj6ruoLdwgCQSQTEW8m4d
2SRAjoH6PN7lntnpaOZv2QqdjpxlQByQd57Ox5vfib6Z9eXQMMeppmv3T6tyzhtnngh99gna8PRD
aD0qTvXt0nzMMjy/o2u/y0NOgaLG3rJ9aMhWGoaNx36TqQwWqEhypwLxY2RA6WNj9E0/uheF1aR2
ei2Y1632bF/G9q25p7bD8wAIClihRJBb0l9e/iOVrC48+6Nk0FTeW2CWKA3k0naXchOhkC1czdrU
seyql6SEDncfs9vHsnhhGOAEksVXQ9/qGfQcizVM0dnmOqgUPvTJ1/t9PbDR2HR/qIdm+MKS+2SR
+a2vngSNuX6FI2qJ8mX6kB5JMP2ThEqjrWmx7b2EQ0PezaxK1UrQ3zHSUMU+7hlYBbXehsNxjU7Z
8tEk71G8teV/MhRdot/NzPaNp1nezibc4yEHgbehfyjukBPz1Vbkr6GQDlHDTRMS9PgmwPal+t1M
OWbdmEZ3QtDHTyLz48xl1yhRGYqnxSDiyuTLQaiv/87hvkglX4a/jsOdPPEBpbdhbDy7yPzGgsOB
uFvPNVq6CAIUIfb4VIecE5Fr8mrX1XcanxKQ6ShyWkQkURuItnAW2tlYGOL2y5BetGJCHDShycfu
yRsSWQzvSB/L2EvXkhkCXNvklmrMrZVN28VAj5NHAA9adu7zaVMr1nGA0SffWXI09TpENyom4boj
G4HUhnl7tFrW++w5rkkEGHOjRQMFYqLWQWZSbiPYwovci9kVYZ5BTPq7qD+F4vNcsowDKUrTsa0+
c5tnIgFwYToVcXVShOqU4ip17uOjHq96fy74A6P8k/+alSJjFNdc/wlr0rLvqYw8X2EBV18kanZj
w5vXnpgjll3m5BBVOEdFESh/KqC9HXsgI82yIocMVd0tzbtU86Ecao7C9bOyv7ooevyWA89/iirG
jFgTjrrF3J04qv48zTHKr+KDK1sowImWuRmRaBdW9q8zgVDzmUybOzgINh0EZBAD73L3VMZ/HTz8
wrY7/q165/4nVDmvxmmAWo/Y0RrORFmI94qRKGnfxzzbawJNVpzuVf7ikbAO1GIeilm5DWQSTPtS
fwmzi46WMQrf5G7q3NVWzkM/httWfUyb1Uecp35xkOYPWwG/RujmDPwow1tiP6vq6M35vlvhqcJr
GYEoadc+2lcqzOGzIgWG2K526Jrjb1ttY9gV09pR7sq0a5S7RHpN1JFJ+9usvnQgpqTfGTp0yyZt
aZwsQd4zEmGL537qT2mhPufkR2+oL4uLvUGMYvGtt8gl+kWGdS5gOtfPqeMije0bMda8c3P7Zc7J
q2TDtder4ZXKCP+E8lFrq10z8Ib3g8G5Zn0PPUgJN7AySSIYMvEZxsuenr6XaNjP6quFrLjCQpA0
d0OKrh2gdsuCkVjSeExg94HThOyUCcRuxtDiGZoce7VqPFtmlNw0HYFQEzHTl2u10+3oVlmU9+gI
R6tvNcq2qqHtpAY1Y7HeV/kBAXHkRLKN7v+UxzC5CKH08KEMZG/U7fZe2FTpSWLc69OIF4BctY1e
qsFgx6HTpFbmDHIz+nGvf0WtFXkwoagWlvgoQgQkujbSHaow3ZfnUPL6PNAVG3+bi+9g0qY3ifs9
NC7L+ML62aYHW+CdaBK3RJFUfhmm7loUIawbo2WdygjTFzhhnDb6S6RnjZIillCsMrY2XalogoRT
EDZkCh6zudeoCWyq51xIh0aRJkdI2tYgl0PlRbVd0d8GI3GVMli0T0PAf6l+3vM0qJ/tzIpfoKao
S7gSOEvxIOhIIa40xyLIaK2bUxvXd9NUqNweYaLULWJ2fZ8qxnkkeBOYYGGKFUBYlB4zBgeJCVeg
fegxGZVxPO7arngap0GH1QphuwgYjoXfNDJfJoY5pyqy7CuO+JQtG3JkUNPFhdY5dmV7KVTbEZwd
0lyftO6fnYp9QbxIMw4VvU2GO9uoTw2t/jGkJ6sqdkk04IgbElD9wpfDszF6Kd0nNmYsjfb3RTpr
ghhb8gHKU6oxLjvMjpYSUD2hcUfM0RF3UsKsuRSvi7mXWk+195XhR/NtFAedDlNMAbxjfd1feZgj
r6emAxJLX0HoUwkUUkP5pSDIUrbprIH2K9Yrgalc7iXRTMn6r5vbPagKO2jVO0X7UtOVEbHTnCG1
Jeugx8+mse0ImOhcOwFdgt5NuE8G9ol8DZj7bWxRGFmF2A74GLQtogevIrZ2WCxXi/hx613UiN2w
xN6A7mBQWSebt3jaNsMQNLm2a/Reh3FjUEpRGiJ15tR9a54rQNRBfFuc1oy8/fiZ9zYxNdpH3f4A
l4Vteeqj5KRUQa5OT6v9qwsg7oK9pFX3i9F5i8nnUEs7EX9pOlUtkovpjIyofa50tWOX8qds+xQ9
um2N6MVuw8+2bKjNSUOkI2jwZkV3pcr8TCxlZd6hDrAb7r0iB2oa35Ywc8JG0HGnO0aYoH+oJNS3
Y7f4XWsR8jlXg/0ztrW8HeRFuJISJVvFCH+VChUqr7I2dNRI1j1i4VSmZaEwtIp/AWkQ19zfayEj
5OzoAbMi+4DwWnPh/XgnuqHwsjQNhsY+xPMMf0flDdqlCRq+miMQsdqYnbirPAC2qtIRmo2ANmIs
00M6N6BR8aXBytYAigxZeZSg4LRRCVb0h/NQfUyK7SUiOyPKPWVJeg0ftkQNtGlgqF9xqxRobUzT
lLfyUA6eWT90YafZOMh6Kp5XBJ3VZNpe+ZDqom53pphw/DDemeNmFUVgI/A3GKN0dpIUR1KFNkG7
9bzoDaRSWLQMar28NcfPcf2nN4HKtqkhImvR18QMJTjzJDcynzv1NFs2E07t0mcdqsZG7fkr/nU1
gX+h+ZShO2gZj0uL2dz8zKSGvUUy3bm4l3X2qojFPC+Q2yAIOQv5Q7OtZJqbj2ervpjxm9SCTe/l
snq8cGVC2mRhftUmD5r2jpLFGzJMaDK64Vhr/moE/JkzivckinwtgaJowN4yWbedpRc7yoLoW/rr
VNRXM5ONfUO40Y7nsfzJwq94BOTkFRbLL9KCibm6SHHh92ATi6xsW9NbB6/DEyFfRt23wmuonLSw
jy8Zfk0N7eHNmNefpB6nfdq9idzvc/PXKBLKVUbfQCRGg5+HPr7SzuZEW8CYQ6e4fe1k/Utiqo5J
Kqw1OTka3Ezrg/6htyPlGkXIbKP0FdukzwEWLlVzXGJkTmhWhVrA7ReuGbeBGaO/3hJqZy30N/B0
bSYipR6jbAkrIcPnSYGdS1gm37lyEZsg3GrRfsjs2vW/hDy/QuF41bdtOZ3WaZeEB1WcOyN1Io6Y
bHwb22eoJgjlqYA+9ewSvA2pqY0Z15EUwxtlLjN4mXjM/o1SfM6YwfX2MEv/hsn2OLSvid540vSq
azqBqxOOBM0tM8m4Gkx4RY6IYew4afNrZAoj6NuV5A+G/m0VDrClypX//qjGDtIlxmJe2irrnxL2
r6JYj5FCPjfohAb0048pZOpyFrn50C4pfiEHefW5LuR8zLrTrqqjKB99WO3tOefnwPuafVoWiil+
Y/cAAWEflb9iQPaqdhsLJL7HoVFpeeICga+LidEUfCNf9zat1erqFnUMLUJ8dyGiCTUBy24q/RbC
RDeKphF5fZL6ceTVpMJUwNZZEoz1Itjqdo0YL7O84GkZu6QmShUau8yhq/WepbMhBsXsFpAGzRvH
v7ixxDN6gGYzxuVwGWJwfI79GTYripXFlWXcHTbwVPokD2njjLX+ZiE+wdZRmcalLjU/wd2yb/Ei
Y1eRykAUlDhKjNvDInhhV6STsxrG7iPH6b2uSftd1nu2jhKSjUDp5ZILEEykTXpfjY4z/U21pYtN
o6bnUtrmyEKGilg5TWNJtCT4BFngdczbQB0lhKwzyB/j13WQols05u4ya+Kpn5fPWQIt1Ay5dYWK
Zriy7OdGoTDNnp/BWbP23j72406N/iqbbPlEuWiMn3o9ZU5lWxe1g0vOz2r4gjY932bpv4aakfk+
tFyadXMLxVUjthoV4SDTHyDe5uw7ZOVqm3s8fSgcbrF46c37bIDlKq8yUGH60AHdUx2KWOPPcXls
TvaEYyCMm+bJWqCWQiNXAiuJ1c8Qj2oBXRqtMHFVGLo2I5U8etpjpRugy8O1scFPrd3UZvpnvzbb
SW2wMYcvczIGWmi5RTYrL7L4CQfJ4VowmiR5QxhFG4OJDKPVagsd8CR9tXKE7yT97LriN1pjsLF7
vXa7Jg3fJEAFeXhJZoDY2ERm0xl5FsTWrPL6oOWtZLfg8dtwDgnDUpD/R0+6GeTy9xJTLSg01MTa
d5GII5DFsAoZEpnZBDMOgjfOcaPiwLT8svzTShNasSeIaFaGgzzHChHB39V0NwfcQSDxBCty32V+
txSBCXYXDZ8V2ehD/IL/CpE72sORj5vjYXodJgShulyyo6SuAY6irnBClp4EPcMzuDmI1PT4adLW
K5srZGzO/m6Lj86Sn6PS/lfUBWMzqKW5FBKKgkekA1JHvyjat95kvANmS83xSAxxKnmoxaN+9i1s
UOiWdWgQ4bYtO06bPsTpFGNsYglSAxq70NC6GCai7zo1wnfgXg6w5tdU66+Rbxb1hhIjGCViL7sQ
Xww4Ij1Lw0lQRuN0bBXu0txJc0TDokVOMYFtkpE8YOZSBs5JVriiMq4F/1SydduP/W6QkX6s4kC3
6QYz8awgZWmFk/eJn4QL7cWAMtJ9ifjGGuVYW08Aj8d2BO4W5kWJqgDRdBFN7ftMe2w5VLiG0KiR
62z1/O8SzoMVeVl9qgJ2XcuLZRBoWP9NIfBdNdvvQ9ZCOMfs2hK+5sLUQWP02sOSMJNsekLM3uy6
3BbBajeArrH+VKZgfMxCshtVdnPUBvRlQmmRGMv7UGUYTjs3TQ12uYinsJNH5lL8J52BIj224Qj1
8GpOJrCRZZwkS9ysrHGU8FQt7ZPJRK+J2OsEELFwOMYOmc28Au0VdfcmQ5IyzUGla2eqACHsXmEf
F5wV/jT9qo11KFJ7qwu+YVgv/rwXMN22mIJobHYJfy2lQ7k/vlbK5BnpPw7+YKmKQ2JbQdj5rMTx
cDReQ5Q6dU2jN1qVrlKcEER3tUYH8fU+Dj/CltORBwVJTZysT3VkeD2ctj7PALDitSYYrproojEv
JgJvTNYQzrLTrL86+qw+HHZN+c+mgYnQh8fkNKGIK3/s4S7pt8H6Qf0VJ5+RDH2Cem1wE+lzIp1b
N21+VHCMlsKIbHGnesQ6lqIZh2kD2M/0i5Z+hNOF8bTqQa5q3mKkFpLlyb10U6s2sGPNawmNd5YH
A6PN0Y7d3NcEuvelCkbpPjWZb5JfaycHdX6rsSCpI21uuuyIpHuQG6aSt04+SkCQj5d+4mBPiWkZ
vm1jigNdDXeZYf2LabUdm9yfLZ0ycWxuJXabAhmemploy5AjmMohYQ7SsWyGXXTsxts0JX69YPgz
672GcQAr4JYYxYf7fdD5pKQRihOxlaVv2IxHTPMVGBlrUmTM+wyNhwE2V8S31vySkptsuriKEK19
LOqXWn9bsPFKQ5br8FGVK87PdPpe5gpHfV1+KFV6qROiazutvyiz9RqvMqkFxerU9nKQ8kNtEyzX
0WkndgpYWMpW+fgcopi/poXxsOV7wsYiR/EPUiTu4wOIMe8Wp2dlZX5UITrPIDCPQ32JwxvLTFxB
BR+K6GGW9Joh3fZG+m0Al063RXpl3k+a8DIaEFYztn85mpBYhz37BkA8W/++z1B/G9N0lRGiruhr
7WUMepYTIZJ8o4rypDaLuxrFfokN9ZmWLJSwWo9TMunnrRjQ3SpKxNmdK35tLN+qsL5K9dPKL6sY
nLyVkLWoHUKswo5Owpg/0a1Xmb0dQ6Tj4SyDJVeP6agKi1elBcNnBXajtGd/N8sH//3IdGCymeuF
XZewDa2EwFrYievICmThKS3Vigma0vJES47Xq61j8TaTiK8L7ZAVUMq9CPdzpt30NPYyQ3Mje8Z+
4depr0joSRG0D7qrtn6ZniQRPmOB6JPvabKu0fJuRD8YfCHw2UJNQ3LV+FkxrqmkXTrQ9daqT9Is
O6YuvMqUzWdrztA/xZbmscQR21RMHgbEf8mE12oil60Qqf5phRkZs2NDBWg+/X9cl3KkpErGeiIa
CbqswQA8DHxPxuytMUojbJJzeRfiE73fqn3XUAQaQofRnSVmGA6U+k2Y6ws7087k1ikVGBE7kk8j
1iep/5rX7GTlh6WB34gqNylzDBUWUqElyObFj0V0klAYNHN6NNJ6r0YGzpjZ8IZaVV1cP9vcaMCa
5H0TghokdfzWZvKWNjo+AtwmCTrhqvP6YjpFXehEkCrVuqDGX1NXE5abVxPKua5RPuvVNmOgFYJd
pXtntc5gc6IG9DYAV+9UJG0THQAmHjU3j4Bmz9r0wcE7KHex7PSQL83BXMmw/7zGhLagVX9mwK6j
G8+Hbl9RcYtuZ7Myh+KlLk04mNtqenP11DNJKA2ggd77kwhvvF+lTIie9FshjdfmzGn1gbckr5Ej
2jUCqbSWXEUTvZNEHR+wUhb7vJtIoAPaTVO3ZXOPEreBpWmmaW/V5jOVW7XbGdW1625L7Guaqyfa
oQYXVrTXvqkYoSMWgW2Vh9qmaTCiVZ4M16qJ2ckfmUtsK1p5TucBu/gdI9vOlks/UjLVX5X1ezaf
J2azer3Y0k8x3yHBWdEfPlCqcIjjNcTqhFXqQdLmi4FaU+wb9A6iC+RY+Rq7GmlxsZ8BYtRyL8af
SFsRnSfflpqDgEvcfTZpYG99lRxnor+poRNf8cqyFmrrQYe3X5klhvmMywUUZdkuXOTLWeLFHmUD
A4KySYb5HaNQb/8k2p9iBmvXXQrjDH8JObzgMpaaU9yWroYPPzXaY75eWj33aXrdtjBGWnFtyw8r
fVta7kEc5uKQTyjYW0Ti2qklkSprBdDkg6XwKgvDVOLmD+0hrKzB0Ir2rFutYyv9aQTl5riFzRbz
y0OaNCQ1jnyxxTcUk0bX9QHtQk6RxFuI3YWeRBWfrYfkWTWFE42jW60n3Sz5xfBwITRIwt0qNU5I
NG6OEbHMg6V+KtQnlflG9vt1T1IscP5mJf3ImrGxrm8PuivaVvUOX24SOqGxAzDSdb8fz83gFMBc
0U2Ptk3JkI0mW/9tHo1YACMie5XQdKCOQJ8UPyEh32Tal2B/hkNAVSWN0K0tvlzpNMQIUCi9zZDg
2SzlqsZ3BCeQnOExJYPrFT1FExZO0pXetExPdQelcUyGQ7d8LLqbmoajZoc+vXbz0UQmqibnWpZ4
NOPsoy70nSUEn963XV9aqdybFtxua6PFxBApfTF27FjLgfuwZ4Mjbbs8dtde7CvbpgwQuxYrbtXD
Zs/Gm6z/GUWJmsvcJ9H6mjaftjIUuFUwODST4uJJdRe1R/SQ+VKKLFYcosdPNHyxpvPNo5ICk8bw
N+jhtuzrV3kcnhJImMEiLro9SGOEOUzaxm30EqWPpyK5Gnayb/ik1VDx4FocrR12vXYU8mKQg8oI
m0YdHX9ZIPfdCYsxw92LiKp37BnQ/tAAHuVr21TdhRnxyKOBlGRZS3cZvwxDAy4agAei2icNCzy1
ZfOfBvLJLUe1l50iL4vbTDpBnOVTlebkscRMYeXYg66YYzR7oehpWGtYe5t58Fd6wbSsxdMJ8jTM
3WvSVrztXSTTa2eQrKL3qnqJJMV8faT1ya7Jfu9GozHsbAXgILLBEnQbtaaYEYdifMKIIi33Zj0j
6MyU96ytnLUjnwAVfAPj/GFxtc/RrYH6MbBL2K0Xpu2n3l9aE4vEggtsmovfssPivHQhM+qAnl9p
3iyKhttiYPya+u9YU5/aRtmLRwJEXVxqEovMSiRBNV5bgGOYtFXJNhEgmIAuthSuRYwys2F4jflD
pRHpRum8C6ffCGOyHf+PszPbjRzJsu2vNPKd1aRxbnTVg8+SyzWP8UJIComTcZ759XcxKvt2BDNc
3kigUEBmZDhHM5qds/fabOAC78ZtWSalzpBfpSXSNFz1LTtPUmdNHH2dduVNu8ecBoiuvkjNfAZ4
pGTNWSKjF93HhZsmw61NgsAdVdMdS8/aoObVXncSuZOGl2FdMdbK5tYB0oNYPwzeh/pMhMpaFWvH
bs7oqWxz8E65TO4CKFmsm0YEahAFWaKTx4CmbzC++fFVkqx8RNloQcMBTcNwHcIyX7DOhhqA4DdQ
7OtkHJd65y2jah1U1buo8y1jadVWwb5h56THytKk52hLGtaFtxVUhoL+zhhYmFl3DlXXVeUN49JO
JEtsmFhK0n4m0wsXbggr2+rWBTKdwrvrDKIYnWKbT8sLqm5F/g2jb9NtnBAPG6lUFjVyrhXDQSE2
SIecjN40FKPMvlJR7kXsL7QYhLOF69gr+56lBEY3XItBKFdjmvIdH6tLu1MmJ+QN1Z0sui+KDXZb
HPjXIS3Qgd3bAypRqAEqV937ArcYRYaNn9w7zdobbjVILMoZwxIja+5uSuVbVyOniTaNuezLb6i9
fVJ91dvKOw+6+0E7a71d7CurPrz2oguJ4tRd9eJOFpuh+54mazd9DenFW99Ck5bUY03vNHwJmCu6
R1WubaKnuoOgwKmkQGlS9rNjxf4+ue4TKuaONkk7wwvfZmFzFTNpuO2NZa7S/lK0j6lx57TWleKb
33K+ndK5ZA28UttLGpKV2jwUwXnjPukslnPq4LL1snXlWt6V03RLUfHQQpwdjcD6xWaFoD+ja+wr
twBxWKGtz6Rt7PXJSlsUDqBPmuHLErJ5olWsRKtL10TQM0ZMUWNCjTHRr+oSDZaeDbtGcehEZdW5
Z2dMC80gti2yq2WB2UpLngr1XUbDtsBBMuRk85bjCPamDfmPzP2ge2daVJ6VebGTCh4pqWw1pP8O
HJjkIphSYPp1MH4PnKXjRVdqVruUmK3zXFPZeWhopqlqnrm0+ivKenn3EsTE16eCBYxFb0PbQtO6
azNW8YiA96XJgmjAhFck36DNXQQqm+gMJ3AU3LR2yvQ7bB3IOH2yra0rXVwJ/cyhJETfUbUvJFv1
ajg4prYwi6I8N+zAW0WB+UxvAswIze0yABxFOzHgibea8e4LZxfh7IpH+tgxunu6HEGrM8T1hSVw
YoHFUqO3xEHrGtCaGYSxpXybGyxqnfG81ONDold3oYHQV5EPih/uPRQZpuJfmlWoL5wc61kd7Vwn
2IkRGwRctT4bVgA2WhqA6Q3En4VePuYRLoZunSkXXgMoekjMZT6ZjmJ6wzcNr2rL5KpP/mQrZqIr
CgtNt6XrXGd9S3Wbhny28NgtBqLHIhBWyaIp1Gel8F6UiGYwnSnLgnEQmN8tPtalXGvI8d3qrA83
VshyJRg+/Sjapy66dewJrKDMjCLdMOk5023jNmsb8VqgpWvPugn88FCjyDFVqhTT+lziu00t91wr
QTndCxt4nI0CKKawS2etLlYRTniSy008hZXy6Ity5dIZqGWATOPG54wQc0dmsRpHOrrp8L1wEX8o
tGRAvbQDNignubCpGpbISpsQIRFawIVOPzCR6boyilsvS68sGVwT+nzWJ8513hyiDpRS03wgn4mU
naNc+bG5ArTxrHnB3kssdRkHWBJY5dOGdBfUsA6xh7Ip6pERfw2h0iaK128QVPOE4NhPx8R2O0w2
C3X5Nj5hc15MoMSbboFT8AQo8fcQan2eDJzHUWuqwkS3Z2wC5T6vb2vv8cQF/J7czd7rV4ZWYQTq
IHWh7VW1yydZqCgPgwgiBIgm3SFtyIuXJu4wxJqlyYo+oOf60fgObSVjDNAcnDiP35NT+Wz9eh5x
LdKyddHkjP3lBM2VuNhpAW7GFaou3EliXcglKen0PD3lEFFvUE8c2j52C2Yk07LWrdGy+TL0Bjhd
iF2W76nY8Po1tTw00ncxoZz0bjDVJo3ct/pZp51ZzWtfgzeoeMGUYlu7OBTxgIT1cyHFOlLc73zF
qmDH+KUwl3I3rUVB7cGoboQ5LMXASs3loorbYHhKmYarV73QdiGqD9XFWh751mvQPfANxfKEEXPp
4Cvz8p7AiWYXmcq5NCpE9fDex4YVLXZ5XmwdB36ysPx7ckjsEq5Zwch+VVvMlOmuaMqdFtfnaaCg
QDKIZmVV+F2yPxDFueDf9RK/nU4X9+tHqv8+M0N3jF8faZvHMktSdSR+Mbi4WiXn3nW2DRdvq8dq
F9cLdYugRF08KUsMdShkF+fd4q5ZOQuK00t/++kv33EeHVQU0Ouvz0hYx96yGYwvcBRRKbavX/ii
3UGmUtF4KMUzYPnn0haL3NUpT/prSndTEwwtK1rRMOrwJemsy4E20r2QNauz84Z2VcvSc1eAuX+L
qqeQtXkCx9S8LoJrV5M7G31348NaH+gydWBLVVNcIm697t7V/EGa+/7THKYD2GC6xl2S3kb6owIb
MV+jYfGv1ABW1SQPuBSdg63pqUWVl1rnuFyNZo3I8Yac6bV9R1V6DB4Gc6MCxYiBhB4UFjTNymYJ
SAeaV+rcf6k1dOCIgLAkrkcDp/Um7Sh5b8ES3k4mSuq0n52N1gXD4ZI8F/WgvwOey6+75lVnXubb
xcuRxHtJw2fMr+i59jnufuUcGWbp9IsOdFm78CBApdQ/qCp1j/YT7VtTv9D5jLFebNodrQtsblV3
ZkELauLLic2V6Pc9CF3EY+J7lTMI2AN7yAlIGxvRS3RvpoEKOWg2YTJeYkzkCxMEYqGqFi+6fy1L
HyeQ8SiFcR1GBz9DE+NeJYgOwRBElIiqdT2cVcJAvXnniMvG+yDCpu6v9L5Ym8XbmO4xEtGpfixx
XlnEeeQMUPBJeGE0KlniLmZIacVdaYQNvG3nTuTtddmkbyK2Vy57Ho1PfpKyx4NOBxFi2Memu2Qn
EZbrHj4Am01WcAsnehMeOeh9vgnosZJwnfu7xHut1MuUhTTb9txwINYCvBIwTBAz7WLJrKNf8g0b
qc7rCG5TzirutmhKEeONEfSSnEWiTjSa/jRgAcCnFVUP5XDepHuBwqBE4Yxyrogwe4cR86fZfDqg
2jwVk6PRLQmitkaqAcTj4Vyw++vGOCTJDewXzT9zLcA44ZqlYkeOe4X7LMYP579UInx2guAxTnep
unTzh7i+yVOx0lr/VmHdl7QtRmcCwFJnGTT4SSo92PZZvEDynCN8bJLs7uvx/CMW+Xdf3xkAklek
ddwhR8gJgwVzCrxGpX0NK9a5aBRb5KsWHb+ABdsotRvFuEo0vN7wIumDd0G5QOTS6/gNY2oe0jt0
hf2pGKiak3qyYLzmlLhUtpWs41sg68ENcmOwCPsAGTOOirhBtmiVS9Sbhc1qhuERn2lVRbvm0Cnn
tTwoznmbnLuWhrziXtJxk4hjZHWTD7shqq5bCkLSpVSfN/VWUrhdmEFwY4bue+aZy8z5Xnl7D7mP
iqg/qe+oCa/zur+J++5N99qd0Q9LHdd8L4EEC//SGL/16ZleH+xxPLW+OfJt1Gdkz9TqPLMxtOQw
3ET0pQAxfiT5RrCemwQWS4rg1BC+fppHVjn67GHaXpA3qcKhsijQzpy0xBIPRaifmop/6whiQl//
jClNcycPOlwb5hRJOr5XdPTrE1+73+Oz9XnwTaqUXcR6KD5EYoUuUUUziMVnKiSvCnxPp7Dr07fz
N2/8POzGkPmQOvYYHzJ8NIq40uXZ1/fmyJdxnmXDwt8orbCJ6QInVDkrfWEb7mZke2+m4vHrYxx5
wo749f43MFIl+UriwosZWaHCF5dJHsVNBnrv60P8WFz85gY58xdWddFiS6W/oP2C9wesXgluDaEp
8FfTjxZOZeD5lRtUJIcUbUQeXyjhuwdrXPFGZFr9KmkvR3S/ykdcUF8O4zO/oqlTKhsnPQ9ipmSN
qm+Ooryimpe0KzNxVzpS2HDS7hfp1qO1x/4Kal5cObeBfNe0uyBqV9TDlnyAS+1QAf/SK4qgcfjS
pJcZgmzoGK7k+6J9K0m9bPqNqzzmwbsWqzflSEsvSlZtgPZOg63sRpTilYZkusfCuGnJz66TS4QU
fU6sQf8tDwGRk3DQ0BYZ3HOFp0jxkmie9L0fH0RJOyZILsseSwo7PDqgEc2oUOb2iXGsHZkz7Nkw
U2s22qZV0Tqot4ECrg6H7bNi+A+Gjy3l3Eugx2Jtb//eyLMn8PJPo5qvZzcgmVD3tZ9bd3YZV1f0
nzAHJFnmwlRPU4Ag0l4hqoqBoTm2ef31u3YMt23P9k6qMqp6ng76XqlKenejl27iwbpTGtY4KVqw
1GYOoH5uqjWVr4+kUNetUqHi7NgsN9Q2M0pmrho6J17+H4P1Ny+/PdtEdUFStX5Q6PugqxQcl7L2
dMjxqfISZirkppBe3/dOoMo2WpvGjiVU1A0muEujloA8bKN/L2M5yWVkfmZBV4eFmVbpvu6wvxWx
KG96m1WOyLzqvnOtCM1rp9E1nwYdlv8QCZ4c4bg0TuWdmLR/zP+/u6jZ9qzRRBSpUEYPVmNB3rOp
s2SbDIAilqhl49k03WjNqPk3BUWr6WSHIYTXM1z5ejj1YNBqVOEHOdx3uRy2BjLkBMFbQK6kQzqg
j5a0LJtdV9KiwXPalTkFeTCNdrhOfOtUEP30DfvdNcy2Qr3heqqI3QzMU0drCh3NUn31XmFLR5T+
AZ44Oj4/Z2fqFItWSCFz9Nkf5l1+E7av3YPCfoMe3lt3ybACzbMd9woSJS4fPTkXRMAISJw3qwSw
sbOjV2qUoGTFwn2qP2N5gaic9/BDEsNOMYXvxlNJYIexVt5ZnyqoLCBGfiAjUqp1fF6BC8DHTPLc
FuV4nYJDWxTfsC+X6iK5hkjpGOu4ugFJMgY+usA9JfT0RGqAdeQras/2Z2LQimwE4XQBmn2j7+Jz
2hIXKCkXAZnRyuLeIfDLWFrnJKcug42LCHKhkDiWbyzClyz2jvHKW7B63VFXm/7WKllidVwBRVka
VGZe9TVWtq1c4im8wrxwKbcsqC9gHCOO3dIMPJPbZtfsg7WzwUD1d9/g2XfPcnyvtDKuiuzkJUb7
rdiqNxhQoTyT8d2tgCWtrTNu86JfGCsIpcuPlwd/FW+odu7xdhen8PdHduQ/KiA/TZXh2MQ9s74g
po2u4wrPyHK6RdaCxdwSO/8i3AQPJybH6eJ+98rPlnMl00McT8fyDspdekYYwfXwDlZ7ma7/Zl3s
x1v00+W4NUKQUgz2heciEi/iS0egxkt7ll1fX8SRRZE1+7TUals4fdzZF5oyGR4b8m2KKIOKrmxc
WZwMejkyO1iz70iquyWQ9ZFCCd3OvGtWxvDAXgLZgb3pLLIKqr0zvkn31CLpyCj7UR356b41WdcW
nkT03jaA4+FRKsV5QuEVlBzIlG6VC3JG0hMvwpFFnzWbvnU6q4aUdMz4cGxH9VXH3W2dunVHlsPW
bF71DSsfYkMnIse3b9oCIx5IxK+f/bHylTWbi2w7cTIraKhIlhmcorikox4HrlUv8U8At+6t0Vyr
NibZHHXNldbT6Q1N0FIg+4N1YgasOUlxBW2tQwpoiprqSOb6i35UG/TBAhTIgBiShBqA6KoS7q1K
qGfSCdR9Aydi1dfYV1r82yCmUufFEJAZydf1EJmFo2tfOIkG1dPzAF9J1f3egJZdyrxHui+NDFoB
ALqv78SxIvc8aVLXGGZOFMaHzo+gsllpO1xpStrQUOWrrwV8QkbCKHega6M17Y1u7Y6pvlO0/i2u
HWWn+W13IvXh2IicTaV0YssRrSNJExUQHujezGdLOAYLYZ74Bh27Wmu2gwhL08LkwyECPQ63JWq9
RcrDXLc24jdTs9V119vVQbS5dxUGZXMuE7xtoF0j7FX5uIqYZE+sG46NndkcGgwJrW/b6nmHCioG
4bmDqGoIixMr9SM305wt1BVLtyK194cLpTiQoyD6jePCjDnxqI6cvDmbPKvWM7JeJxIglCVVayiw
1aEV6vrrl/LYuc/mTLUOE1mgi72wHNgxhup+qwCjiqp7k2106sU/MjGb08F/migxmQajGFUOMlCC
aSJU40nWnkeJweoy2DvueDXqg72Adb4SBoKUr6/tyKxmzqbMAqZMUXiix/320CQvWXQiX3q687/5
JJuz2dKx6b6WBb/ra+dxOsHzUGVreCuDtTWu/t65z2ZNK6ybIs2mc1foTTubME5PfIyP3ZXZ0C8h
UNhlwi9PdLQ6vuvUExlSx16l2YBvSA1NPCarC7T9gIUHbYWyGFbe1zfk2DCYjeGy6nxfEfy6aQcL
Qi48AQ5++/VvH3mgxmwAI8rp/Wg6cxePp4pTaPKip7cOpAz1xOkfuTnGbBQHieePrUTKYgjs3Tpt
YwvAwjs1z68v4chaxJiN4zDtRh/QbXawkIb76ugtNNsWZ0YLRI8EPIcXlbnXlXTTMwHt8+ujTr/+
m5FgzAZ2IBFajUaaHZqwecti3aSSryfbWAJRyOIGjwPk3K8PdSTjUjdmo9lqmoxP4hgd8N3El+rD
mCxKhMw3/YO+GE68CMee0jRmfpqo8jB0crJGo0OtZ2wY0iKEFFs4b5GN9jPHI38qZ/fYGzcb3rIP
XU33KmCriNjx1cjw0e73yoAJrXpug/xETefIWDdmY71IFGkY6DsPreqEDwUPfu+5mbf7+pEcGZLG
bMAHfuS7fl5GB8PftOF91F6pp+Ljj/30bLTTOa4Vz5DRQYHEmdg9VNx1UZ74oh4ZK/psuHc2q0ut
5a4kj7DQUxxU8Mw0wIHLERzrqXn22FFmI97UoxY55nTvacu12/I7PZuITAZv0YPS+Pj6ERwbFT9W
3T+9sYOj1e0gOUoEyapcRS3BBzASFjjfGuXcwypQnJjBjl3PbKzHYR0TPsyREPKihKd4ilvWqdaQ
3UuCGE5c0JEHr0///qfrccmW9eIMeuPgPrXyRcoKyMX71zfr2G/PRnedmK7Xh0kCquC6xd0K/Tqo
wxO358iI1mcjGsNVpQtk5AfjAIq9wVBG1ftaLdZGdmIGPDKYf8R//nRrjLpp2zblCE39CG0MP96J
Uz/yw2J2X1zTC5rUyuWh6q8U44LsmBM/fKyELWY3pQoG6RQykYcco75L2w7tNfbkRfPuPVe4FAl8
OiVKOHYR4tcXJx+1JnCSQh4iZL2F/VhXJ96aI98EMZvlGi0dx8By44MzKlsD9EZJ2TkEnm6fmkeP
fEXFbLJrpFEqecoRGgUSew3d4tpTPusSiqUerb5+949cxY/IwZ9ensEPqTCbIbcHg2tj3MUebW06
8tl4Ku76yAOYJ8fHVjZYWh/QrRXJo6xqNJrKy9cnf+QGadO//+nkg0hX3HKM5WF8b++1t/zTe8Zw
+PVvHzvt2bRW63UrcdHKQz1YJmwt8VQayol957Hznk1mNRAO3w656c2nsSZq79HaBDdfn/axn54u
56db0qsIvYrIZ2QRFUB/CkmZMGCBjJFFlBZUWU+6f/MOzQaxnSdW49fcIfwNBCE1WPK/voYjU6Y2
G7JpQcYVdDHemBrRxz7dqNduus9fT/WSj/3+bOS6TWWmjs/tJytRuyfdawovLvF0LlAbfH0J2rHX
ZzZ22zwLA/XHIzYXyWX1ml8rt/QW9G/60n9xdktvjQjz62Md+QCr07//6ZHXyv+8TSpvk3JpAWrM
D0Dhtl///JEr+UuwOxwcX8PARt9HwGd4k9Xj1z98rBKkzoav51aZJatMHkyxyC6RIKMEJ4mgQdj7
OdwbSI/Nlffkn9idH7tNswGtZKQLhgPXEVP2fyzvlVu8ojRrttnfPMBsVPdO2dHk5wCwSEbIPZfW
i7iHize+mifmu6N3bDa640LRHD3iEP5r/56+x5/GZ3Wj3KJvrrWt814ftFNHmsbab3Zw6mxwI+Sx
Bc1Xeeg+43GJlA9jMQyzW2EQD74sz4OPZvf1a3Ds/ZqN9khRLdXx1PigpCjv7LWrKycGxrFBqM4G
etB5YpCTmiNQIOBkPvlslclGFJ4cPdlKxbsdkkiRJlSaO7xzK6W287VjVc1lXWXGNpN1ds533lt/
falHJh51NikYVpXVeq7Fh4L0WER3z/6DOSniFvgMvj7CkXU/3I9fJ4NK7XCuE2F4SN/xeiOhlM5C
Pol3+8Z7Zhfz9VF+/8jEPBXcLTJbJUhBHuyAyjBl86wsT1zAsZ+ezQlBrnZo3jl/lap+YhNkGnkn
zvr3y3wxT+9WE30o8f8w7Y+8ZqmCs19v8x4+ZFesvr4xxw4xmwIy1QYPMbbxoYXmhU8epIdFC+HU
1vHYz0837aeZPmnSgRRdls1JQj9uP4TbLjhRJ/r9ukG48/Gu6jVBkvx0dwOomxidctW/Jndf35Yj
633hzsZ4X4Sm4nRIgkhq7O/ba7Q5Uwb0Vf2tumq/VW8nDjONo79OWsKdjXdZhOAvYi6CVDcSY4Yp
MWIBxkzbhnTfiGrWT7ylvx/Iwp0N5D70XC9EjHtAhQKDy6xBDG47bxG+56fWn8dG8tz6MEVWG9Du
WNwGhNoSs4Ljh5XK2i43iD8g+zun+pVHxtzc/1A0SUXYMretIILQU3ZNY564T0de2Ln7IVK1fvQK
ehStAsqNMGXlJQOU9fXjPnbasw+63inN6OKAvqhz4iRYwHna7Y9f/s/3/r/8j+z6369M9a//5p/f
M7BqoR/Us3/8132W8L//nv7O//9vfv0b/zqE72VWZZ/1/L/65S/xw38eePVav/7yD7hnw3q4aT7K
4fajamT94wCc4vRf/l//8D8+fvzK/ZB//POP96xJsafdfvhhlv7x5x+dff/nH/iRf7q70+//+YeX
rwl/755YMxymYVW//vWvfbxW9T//sKx/WI5rCcdSNdU2xLRl7D6mPzHFPwxTtTXbFRZ+mR859WlW
1sE//zDEP2zXtSxbNx3ddYzpLKqsmf5IN/+hMYIcVzdNw0Ie9sf/XP0vD+h/H9h/ICa6zsK0rjiZ
X0Y+v67bjm64umaAJaNUOg3Yn2bI1vP1VJrwLkReVpvOgEsZaK42AefNbVcEzYmexq/v3r+P55gq
V2Zp8C3mCgZhVW7qwjZdJ3FB2YtYsXHlKL53SiExmwX+PJCjOa6qA5+01dmXRUSFkymOcOhF90Ca
oqKp5LYwQmLsfEiLlPkUpOoW1MMMPJHlaecydvUcRwVtwhMD7tfRzLkYmkX/nNtrOCa3erbGMIzQ
EYZJwCahxfHOKTT/3ooc0iWHkYn9p9fvzwf88wP9dYb9cSyHB2ljrLUxR83Vhz24iwLYmbtu+l5h
Oi/U69oEg1u3bvKk1WWwT4MxvFZEe6quM1tk//vQvLEqV6hD7Zo3FiI1iE3Nal2YaVp3gXs0uOEb
WR6sLuNbAimXHpajWUDevba6CrjPW4mF877qTeSkam550OGz5OHrG/Jj9/u/H7c/T8tRMUzpuqaK
H4vdn15xLU+jVjFMd21mRb5x4sDepfqAe3QQIEhAvOA7IspIL4FlKDC9YSUo6Z6ILGs1GB4JSl+f
z19GnKE5kBAM7pPj8i7MFg4pCbCdWU/+/XFgGRvFhYVWNyrRHXdJ151lvj/KE8f8y6ibjslYJ26L
Aa86s8FQJ8lgiZFcqqwnXlhKZOxWCsnq6yv7y6tnObpqT1Odagubd/DXuQSEcOUoIfnbdpCX+mWj
tXUAzixuUmywSvLeK0nsnrUitfNdFifEZ359fOvHYv3nR82k4kJs4PVzDd3Wtdl1Rgq+8ZLw0E3e
q5ZOql4MsXuh20IVpDRUzWsrHPVbPyLOKMjweDBiVSsv3MEtiI2o8uwV8az8kP5kG5JBYhJppIbN
uCGHS4PfFFYghzxLZ5WdhEogrlJhyasugoEB2dMY7qWfqMXD4NTWjQB2T3an4YtPI3X7+kqpkkbF
FIuJ4CHCu54Tn9cX1LWdtBlMWBFDyRbHriXeKyWIqxIYh3CwNBctFV6j1ES+BMLtXoQo4uu10sRw
6CxzBNglaiIjojgMucUDLP7CMglJSoWqd9tMVAG0NSUrYI1XhWlZVwWq/Uc9s0Mwf/3k1O2rpHDf
EhiKsHBJtiGyc1nmio1QOUiJwcvUGNdOVQFIXOWagCOJf08zPtmEGsNdW4Kd2I1qJavroNDGz2TI
RQbbIwneC9XvlY0emIZKMpikG+x0ITpw8utqbcGopCvVDbX41hk2q8/UC8ZvoagrBbtVQwoXEwkq
+LLL65fYcN2aWSNhC9X3avTSjUpvrDJDnWi+wtbRimmTYVlAfnSIOmO7uujywq8J8mIyXCSFHrp7
NdTLmlAUN0JlqLiAXKJRgPkZFbUyVhWY1WRrea2h7HJTKLDCRTMcarszyPyrCHTP2XEBDPZsE6O4
l8udtHWLVSAEKvw7VQ3XXdcL4iLB/wPQH7KKKreXWe1nmbkB2ACmRetcTcystxHzSEBFdlzqL0In
1IirtrrgOjDVjChSWSakE2lehCguaAP1bXRLl01qV2bp3ZCHnrY37UpzD5kt3NDe8nj6CAQg9tin
hrvXb32zlvg31a5y4KVmzA2kx4cFxcGxI3NAA/XGJETriS5xvqbW3BrMkkndLYve462rjZoNgRPZ
2Kcys6MF1sSGR4SiEsbnseyh5MDOnJgDfO1JwFBcKlB91aJLsR2Rc+Hj4AI9dJFMr7Mqr4PtaEoL
lWklyTmtep2AX4DaMFJKIwrvNXsyfA1D1q0a1zDjVWHqPujR0LXA5zpWtPWKnvwZoNs1/kUsFSX5
Qn0sV1oti0tAXfQewzRozphKFa7FcAtgKIU0ajBPo3wN9coatmRJl9Fm7MGsYX8I0LsJLSJI2oIJ
ubDUeviI+L/X2NPx27JE0MQzr6tVXwxBmmr7msjDDLeVS1TF2NmjJMtUVu23UE8FL3hrd/5bn/rk
qJtR75GbrYEK27aExb+4thbLNaugXtm6/RhEVDVziyRFIwcW4PsZ2Q6j3qk9WmdoI9M8Rr4DfmuP
oDBdH1dq0tEn7G2/FzuU8YD7TEk0ZGynhBlHTZ1bMO8nvHRa2EQTVRg9UBg3OKXX0uPOLtMYWBOk
DjDnVuuQbVDIjkAs8BoEZMlQdZ5HPwwvpWhwgeR5qAKOgFvUrsDPetjNADN+l54hzroQexGfL0O7
yMag/BZEsa5v5egQ9WLqtfKpZK2P+bccSGUp/MitF5VS+gC4fA1zaBfp7YWMWR9gg7ELdTcWRMmu
wsQ3rYhOvm9i8R5CeGRLHho0SmEW8V1q+cprlVjOFaBXIlCUUQNrHGeZAC0eulG9KjMjfHS0kZhw
TzjTRObFeXYnwUNRxgw8D8jY6NTQCTUtGkjskDWOOKjW9yMxEeaFGPUpSKJWWm8Fx4XaXR7mGB91
L8/lpkIs2W+dtHWbi9YwnX6rkOfbLNwYVsK6SqV8SlsphlUylC07D7+zt3LQlQ+mZRdMuucrKCwD
oX93Y5bHS5bKFD60sCaf1Ff1lqBStwAQlxp6umYa1up9mELp3JX9CAcfiUiln412EmTn2EdKE8uV
YLpZ2GNgxNtOMUsbw21KQIpohCLIdMrTkViPTA8u9JwEbig3aX476hgoJl6CfVNaLjadFMxWc2FV
hXXInc6BoWB4aNlL/u8OpERDChBo+hpCZxp9KmaO5xiaIYEodm46e3b3pXNQQ8MeFfhURakBTWhl
ne978q0JiAv7FtpMDskvqXPsc1U7AGJVR0wDjWygYoXMfujMpQcpM3KgSrZdHuokw2DuXERWyiXG
XuSepaMKJaVG0HWRsd4AolBloUoeblANV7ad5+p+8AozfKoVWWYXhYFw4zIb4wA2oXSVctWh3Blh
BxBLn4orfFndFIbOPIl1MtSSmER4vXPJ7yrrqCU8RQ/gy9WJUYKY8HqsKtxNP7IdDLp1oz3zpahb
8g9c29pT08vR0khV1v152YVB86ybwsRiH7d6TUWlF842jrXkDPBoSSRLV9TD+2BXdnqlWT6mhzpX
sFUYdpF1uECaVAWGpuVhc5VHUvVWHa/tU5nz3VsWnZ5C/bdDSVJOH3V3ZTn6w0MdmGl/aOPCU65T
EVbXNhQnLLeFhvckSxTzoJSeJCaYRgsZyUES+neuovjAoMekuCgzi1xu0ZfYTcc2l9E5llK/evdE
V5CqLPugei5zrESwGo20u7YKo7r2bELuXxot9J5CQ5HRTkKKrVYeelwTf5mFG1gPGPJPGTgMQDWx
6ocbB1wcS8PQuq21nvvcNwCQN2qs+VDCSPy7GkqXrJVqzH2mr9z1ac0VNRRmrRzkc5B7JMaYWsWc
4nke9EWTMAxQ4KyJcGJbjkde9KjiCs1aF5LZYOfuuxFG7UMft6m1rhTXuWbkizdYKwGxRUoVkMNs
Dd/xUo83bh4RUKV4enkXFQFSkzEci8vIs+x87/dRLz+MNvNva9caffI+JJ76rpnCE9SWDxJygkB5
A1nBmq+JbckqhCvXXrq0tlCah0ld3lVmoB4iy8EwWysGLTutFGUNoKuGlBcISa6o1GOPBYUaJDeh
2gJTaM2Icn8bVI9tMRDqVUuH3Dpbj2kGFYZr4sdx1LI4Mwe+7et2sKFWRIkLwLIMmQvQ1JcowFFu
kPhh+yr5uaTSKM6qZarrCDNlmiFfnLhgEm68UO7iCGbxyqcSQcKdQPLBXK8HjzJOebrorrp7pdEJ
ScPlHH9qjq8RXzQk2LlaZ3yOGgsascknD5ZCHaCT4wlxQr4aqQ9WaJevWTboAA5qoT2DeyYY2A7G
4I2tWl4f/JHVWUt2U2eXN66ZwaNqUy8m1q3orfqJ96FyvscG6tEXVS1Ec8baEVTHuvRa//+xdybL
cSNptn6Vtl5f5IU74Bi2MTM4M8ikpA2Mkig45skxPv39gpllJbHUklXfVZv1ojYpqRAAHD6c//zn
Y6OakuqUborOTdWFN0XhCEjAD9V8SHKlqxe2RtVNmVKrprXSIbuycHMnPJEn5+lLB7qFIFBhDm06
yIsyivZLgHOYCS2XqsVMzz47ZI0sY/tVyTrISY7yIx61yW0JohSDve6H8ZO1ZAkZAWPfP1lJMxY3
IdtVAltlS0p+4QDZ0/NErHBrzdkThNTJoWnNgXzizG4erBX712rrIWHorS9yj4br2QBJsQX5Wl5E
ePtOkSvc8NeLmj5Py53Ida7b6NVWVLNBa3bh1cwDDMn8m+x+1SqfiCG7jIrDrLI02xNqQ65dXxQO
UJ9E+ZuldZ1PcdtZH1lsXEO8ZpSTE6U5hqyzOhmA3qcDfWLqHCEddEk4n6MGSOIq4onVxHFLTRpC
7rdm53tzpzdllRKB2AQQ3OLGwg8aV+eo5JDQi/vSYErbz3nauaTHzgOcnyhnVc4AcApSDkITb2q7
8b/YjBOShWu+cqJiDSVhGeYTC1S8gDiSrGZfVVKFV27kh9G6bJUDSqxaevaVdSIJd6o7/56M+6w+
zKEJSIzzhXkOyzoJdiacYbtFTtJ6a6dgNFVjMizbuK/Eq6lKrClVaUNcqWCXpwdJZP+M3dQs9tFY
lvsRtc9xDxHf8Y022v+mZModEL47kw2YhuKuV/U5rS1LGB+LW3tXfVBn57zUONUXM10L30R3ZuF1
YH65bNyEyd5xJ/lsQn8aoddY/UhKx9Dlm0TQvHsAxFOQmB46PQf4UYzedWI0qeuFCSaefeZ2kpAY
uyNDIGBmGLaD29Qcl8wyQE8Z9RnRZtP4MYWSOMoFP6vLvOJbIDm47l74wkp2krRQa5twJrZXMVDk
Z1QQHWytSXF+zauYwdS0yeBuIqTpFycV5zDvhfSJvSn74eOQZoB9y3FYPpdTOoQbRilxq/OcEpvR
dHIJzslr2tnPxkb8c9qy7w6ylE3+tVBeXH6x82DKLzzV2uqgyQOyDjr1JCTimI31rlTEct8yNXnD
WvEfSFA12fB3z/+/JWT/lyr1D8r2bf1ankz7+mquX+r/CXr22dH8f/+hGP+Lnv20fH7N/lXNPv+j
v9Rs3/kDCc33fARL+6w/owL9rWarP0LITcpGZLKd0Pbkf/7HP9Rs9YfiP6AJoVfbQvj80T/UbP8P
EQgVBh7pYY6NfvTvyNk/VuO8MPDZa9lc6ixso+m9E9dMBxdAOxCuiijhcGKZZj9ZzbiP/Tnblp2U
j5x7+7vvntBPJNezfPtP1el8UY+bRsZnwy9cktJ/1L0wPoV+6vpk7fQFfQsNsVEEixmP2aISGfjc
nPid68yRMbuKXHeQ2XQ+iX9LffvrV0jHQ+ATrgSt9P5XjNPYVLmdHtjWXSRkqUWSFrp4kWfYb/Gp
kMtjCBv317cuvLdS5I93j7HBl+i+gS2UeC+0J+1szZbqqr0FS+apV93VDPlkfhho5SdFKHKme8/0
HLsir1Vfk6pGZmmIcl/7AlbTKkun+UtrptH9BMVIPrO5BnmXpIvjPU26TPHaEwFVb4SnyvagVSrz
k8q8Xl6xcQRC05B26tRFeTOEbZ/sWck5x1q9d4cwfNN0GfDZSNiT3FRSVeNllGRmbc2981zSor1W
YErQ/3NELt5dk16URejk63QaAzgpMZP2eRU7LwS2ickiymX2BKuvfM0om5IWYbmQsb2LBaILPIIx
fg09OyLB04F9OpL+RrdcuJdLdleH/V046udsNtDOcmPdwwaJzrBoc0IMbC5m9L1bygPEAHql/S0H
rL2ah/KEScY7xW5uHaL6nD1rizMIiYukfirJwyizvd/MbyfTW69ZCCnTsLBF037mPP3Byh2cGoUn
92Ht2Oz4Yvan85lmyAGdg7/JIfhZBPwNsiAYxyNSQjm599nMwTEuSLJsCOdae4soX+vAU1+Coa6J
eZ0G+2GI3efCT9stjN/LSdV9uhstL/S2STMx35dsiA99zjHluu/L6tb1AVPPxdDsRWPNr0tTm+6C
nlx3IktpEOBYwzrO7/rJ6jIAsUbekguovlW5IgbTy5sMbJznjrejYxSYAj0bXsrsuR8mPROGpYM+
9Y+h34/+rUaKC9cmy2Aj11XJSt1OgvZVeARF8yCTZWxPihc1HfJsiD/3odUN103jd6zuZSiPHqom
/dkhQbhbw4cWACyZ8asu00jEFPEj/rU1AXxYK4qp/WUMbuyRboD+QWdpQWC+hfhAekcPfq8iiX6r
pR22cGeSQvM7U1nufZ2QWkA4h/8gM+05B58Uy/JiGuBZ7DLCar+Ek98/5UsJiTAuLHrhCQMOBM24
g7LBT/c5e/wqhSFDAoHwbt0xmEGEOm7CkSgo9KI2rpuRAtzjGiZyyOkL8tqzBhmwbHq1i2RmWoI2
0PS2s67qh8y4tdpILy0/+cyvZ8JQnVvAzOpU7N1EQ5bxaCW4yKtS1I+DIaSP8KSZRbjIsxY8QW+g
iTYD+ZZrv6UWsR46i5yjNNBeuZtMWsVb0ePngRqZabIarDLk7GSxtywKZpZN7noxbTZpco64Q/kA
T0NbxLxzKCVA1/Caaq1Nfo4xLfKgP5IGCaPWplOn5vONrVsf8gtJpZyUyAMrnCDaBnYqzRbFHxBK
G3ju/DHttdddjUMVPk1e5uQneD0he6tUBo9NGY0ki3vOKVT2xHGv7Kec1PIm40HrRMnNWLZJ9pGv
mjDwOJOKADSngayezJZOV12rg/BQZE55jd+MvPQ4xUvFTJ923olw3SH5Sq4f/9Qu5sk/skQ67dZF
ZisuQ9vtKIv47Gpjv4RK60rSzlFQ60gCM5bzFyTzWl9CcUH9xZpdLitqnhLcxGzakYbXcNml+The
Ol2pH9RUjIogqACqj4vCrXd02ZVfFsS2eVPaHGt5kgm5vtTD+6c5VS3V2FT2p9A0ZD9VAgbrRRvK
jMYd2i7KS75cJ4Iyi5K2RdFcHtzJjPm6KWL2rkmrfXhALQCANRHUg9guCqzNegit/jVE54Z/DWQS
ppVSw95yc7VsZqahL/bg9tm+0mP4SZTp/OITJ08kvlTejT35A4fOOsr2NefIe3JDWmBVnjP62zFy
ww/sTEaxj5CdxPrs4D0Dmsmm8nz0o0M2kn62ETmFtTXAzeKL7+ThfSX8rkPcBeG7rqmKkuHvTy+g
m2qzmkkF31o0ZgCeorS18v3AelRikXdWaU+Q8lwNmiUoCk04PsICoYQzgeggjDxYeCPx9UMX1rRx
SKR9lc9Tu29jQvLvwUtM1bWos3G5bqOoIl29jnVCHSYBNCa9Lrn157HM91bjw70vZ3T1dec5aYbD
LXXdm6wlimulSCi9y1Re31qmooGqqmtylqipEF4O1CGDpDsxkDakrNDWalWS8FgaySg8GDU1AHQd
2Nk6tVu401Ub35k5ISwbZh/txPyQT0ymMbm/lkssZLOQEVnY2l21pvvgVgvMhYJGhipmUSPk3JQf
oKVM9N0xXC69oSU6Tw1J9ZjGTj3DSLDSi3Ds1U2iS+s2GeTQHkwuGsaF3y3tnoj04MH0pIafWWh3
uWNfSSnaG/Ki6+E5TCVwKEnxSe8I0O6fMhKR71DBe6JYY+Pd9WOUwe3WOrABihe63DReZ7vwemeC
rqQ1zzlH4p76XaLm/oZFlt0Q+F7ZX9napPauaWYKA2MMBnrvZlPbkYsbLedOyPyrylk+gK8sRblX
zDhEebj4ni9ajB3tpR2UnT5OQET4Q2DfY5DJTWbnVnDTiHl6QGlK2ssgaDO9Gwf88Ds3c4nKrlxT
7auZFPp1Cm27va5IqV4IHmyD6DJka9hddEDJ2Cy4bvW1n+zhKkiteTr0ZFYMm0U06pplfAwB3vf+
S50ZXUOqXjroD7lYQGiYJHolfMYuLvukgowIxwIupdfCbIXhGMYj04UYX1MAByRU20QAHwbAe/1G
9uxqV7OmoYHVKM7PdUZaDjNvfC2HBs2p64cvxle3uhbWZdUH7RaTa/AJWZbEUPFsXGcbKssc7Ro7
USJ7YFQh539kZxLvBbRIynUHYTpB2HdDmcFDRLTXnE9ZJ22rJGgm13V6teRd8BLwCa9GzrbfpA6j
Yzbq8gJTvntAUCIl1KBYVc1YryzLQCYsM/Pq+QXRxWRHPFlhnn2MMR8AV0PsvKxpV/bXvj1kV3gj
xVeji+ZoOXgP6rBh+U4ghsowTT6hX9tPqaofxjaQ1GszypVFxMZhFMPDEhImLvpy19T5VeQ4n6qz
bpsX5y/OqinQZqYj8DeUh3Qm6DF1O2qNiYn3VACOTTfYhz6O/c3s2ZwBBjMfNG3il74R6dbyrGLt
h1a6TUh4v8mD4pa9UbUxZwqYawcPrcnYFnRMcwB/14EMrxtEAfin2VGJcp/puN7N4FI2QV4e+gLF
3FWXbg/bp3fHD4HjwphKRgOAndxJWp6SlVt06daZ2vCaGlK/o3AyHJgevvVhle1Rhz51MIpMnEYH
2w//tJsiXHlzup3EUN1mEfEGNKUc+TvRcQZ4QZJ19qGKG5vqXCn32Uz7uaImpbtdFxb37JpJvrTs
+4hUIEof6hAXHWEoHuQkUp3TI4VBrLCGwnxcI+mrmfgEfsQaiK13jCoCZpMCWJGgSVmbyrrmDUIi
9kT6oBeHHu5GKo0ZfYyuDbCljZu0N5PWkFSzslx7FRFjqYI2uqTlfUiNDohmrGsws7DFCgARh6Ws
5Te5NOkLFfDgOlfmJW3K8B67sbic+DhAQ5TZUar8PkutajNQQn2eUp9qwohcYg2QQ50qfqLie4q9
2X5wqZpOlHj3vRtuYnGeiEV1rQ0mnGzZNzqHXqI/yt4TmzEFYN3KfdM4A4yueqn3JiVLiaCYG4dj
xpT2t7Zxj6Pt3zpO/GiCYOdE+Savq88AvfdtHoyHyNPxx8LSh1r0j3XrsayFfnjssG6vfbe48Tzy
WbtAPLNvma1VTs7gtiwm74Np/T/TEfbWBGVKkeG7h1g2bXuC3ll0YjKFGdSzuaRzl8RXCaXEyQvn
wS2K6lIG7v28+A9U9OHPLdK78cYy+KxGqiQj8DyoTM0lI7J/9NrsCgvMVV1G5ZUm8Xse0+vScQnE
z2oKlriLVxQEiEI1mXehCAnbOgR25qBDejox4RGOOzsUZ05tRsYlGTfj0Q3bveu6D5ac91kylIcO
Ig5Z7MiE81zoD8E4QNZwCBp16jD/MJe+vAEPmNdbEtncG637CDRQC8Gh8MR9fqayWxEw0R5+DBac
hFBj0ZV7a5mdr6iCyZ9Fwk6KekVw1ZfUA63QznYRSbL5UBB9Gdb1Ef/FsbJTxqMT9fc1hI3jqJdH
O4T6beO5+DgJdHWvRQWo/QoX9eCbHYXYo0t62Wpxcv4+St5lUzftTrmQLaY+/FbNunhZavs0g+d4
7B2WtjFAPYiY6cmX9x5bX8QPQ4qDtshyNrzSzzeRbUAGOUm1mbPoz1S2lw0NNbu5SGFkVuUIJcyj
EIgSZ7yPsfSi64XJ+tIhtyUDWZwDqwmT66Jvkx3K/n7kxaztsQJdpx1763v9phIQUDJttSzAFM0X
pxS3OJyY1iuTEsJmRfskzKia9W5CuUwQgyKgkRzFTCV9Rezb8OKHsblP4xpIbEJjJ2tjtHKJkr10
57TZQZW+5MSZbNQ8WY8RH2/G0aVUn31/ug8TE77gU1g0p0sSv9ObUddBcwbHkG7fN/2F8OxjJfTE
ZpzMuCm07TUVEfXs85KvCZiDpOabkuaGuieHyw/AsTpxsROz1e8BecOhUbF5LNOcbEI6OPAVnINx
MxeTAyv/skTZQ9t7QGYKSAJVE1CMQ7dYDUgHfKeDdyhseK2z4jhQwOe41JpCZDOB5O3ZKkiKaYAL
ImAD2oxXTkX9I2uSDnid96VH4YS2RIK2cYmxdfZLne4mUNREZQ9tuI3CpT6SgC6Peclg7cj0xwxQ
NsWEmuAgO48D5qqTVsPU1UQ2I7rfuY4dOB2kkEhT+55svA8PiRniEFIo3gOX/GWPueEcrtt6gEXa
TlKwJwySthk2gqqD9x1RWIoxps00LK+WKGGrvB1zqc9GHqLYPwdh1A+gAaxcufFmmgzoXtdavDrY
2Q4KIgt3B6DD2aUmRsr/IkYRh3du1zyZsQRym8hEoQunC38ruB5tu8eyieTd9pThMEOv8jyk+5Uz
UlIN/gfKb7JoX7I+LVV5mGq/88w5qLIN2AwlbZmAuvCU60z7ZVEC18TgOUUAvqenxrAgbXe0sR2p
9HVOCnxmGWzSizghTo61029V7JRap7erRF59iruaJLbGlRiYKAOsgrwNdhSroCyTQrvu3Lhb11G7
Dwv5hQXWrEOsGKe2oV8dXJ8jtm5igYl1pxHBvYC1HFbfqnqodyTFkBfvN09UL7ZLQF1s9Krblj7z
tCE9KSX5Ex4HJZhhSckyrODuNMwBK7yKzkf8L+22mRiaDdVfjBtNf2ixvRO3LgZxjuAbiUQCb1uo
rjjyKba7WFPoT5zCuqZph/NiT5W2GmnvJVEwWJnKxtE0KqvZhMa7JM8owc7V2HxP+FMBjrGOGM/c
J33ncDvdVD8HS1qB8jJt7ICahlwT1Q3npElY6W1YztlHYUUpHD8v2zWuXzXbtiHchzg5vAkbWwrG
a4w1Jd9YSJYE48UuasTcaM6+C+WIaYXiyL5BhDU+E82aqhIZD5t69p1nneCI2mAP0UfJq91QeCM3
BiAqh+cxf7IpOq0S3U5XTTd6pD/ON1PnZhemb18b8L8pzOW1aoedW2AKotaw1dPcXDhlB7EZqxWW
pWq5d5cxOlRdG9+WUWueLG2vrTZ3d2W+6JtMcMJYsTX9JrDbZatulN1VawZxZVn0liXYYCwRqk3H
NLQDJ349BoW1a4WzaYVdHnOd5/twYBtLGxA5oEl/hsLSbuc/cKxV1OvoXohJzzo1zuS9UJ7neOsB
sO8Gj2ShMRb70rP6Y5fI59oJ6wsB25Jz+PzkQYqGSO+RtbqAC7TT5t4ZOxb5fnGu7GX4RoEGTqaJ
qwvjg6qnpNRduO58SEsx3VcjENKET/1WJ413kWSh5Phdz3gNq4pzte841nXfwW7djIgYd9HoG1yG
jIpn5Jloi/m2OVhFWay1a/sbC5cERUE/emRfmF5AlWfQS6u6awb54LmQUnORFfdVKP0LoaPpCMVM
4BWsEjgLXlFvrNgrdomTxGsfThgutLNTxwKiFSNxav/aA2CfsK9eoqMkq3yfu3Avtu6ZOHQGvl7F
WWeRmZmSWgmxqF/bXcr9DW0Lt6kaDRaP4aOt/PrPJeOfqDQkf8h/Mw6pkTxji1zWomfv24ZDc8L/
2a7Gmdi9MNEEIWoh2hXzAamulNL3rqY9Jx2F2BVAXGqv2bWhMZ97251XI2rtIe0rDgJWsWzUFI0U
Tt3ma8pxAvpJTNq6rfTeEBV84woQJ72J8p0VLkz+2dw/czo/m6H0X9ao+c0nJYhBtQ+4SfBPJROB
+PgH623k1x1Q8bOnld//iI4xbRWn+U/GQ5Vcq3j6U5UZmW9ZD77OanKy3KaJtVDrZmsZcG4CKXoY
RXuMcJJE6xC/1Z+zXS48XR96UA5hjjRvdw9gHlxqRPepoWfgyXQcdIknE1/l0n6Lu6A4IBeXCqB4
MZzw1zzMdtyuSeKdNzPpuNdRtYCtMNbZ3cNWohwhfcZzvEtcJ9+mqfuBigPUjaXxVu3sujuBBMAu
jhU4SOBfNtUgr4rOLIdogm8sS4NLZymrixa7/67AnHk7xY63cgKwn4h04Z807ic3fqte+ykq75wE
qp/vCbYheqIJCRfPLnes9mbIJ9ibdgcFoQRugS8oPkjKIfdjZD5MaQv8ysKbyJ5OBfHRPRP9bMr9
m6hsLxhb5YOiVfKChiAMd4I8eKzPIx5TjjgRh5yaz7sMTPNggHKSuuOX2ymBQttlBe6nxXwsZDtB
hwz0FfpowIZfOxeU6+s7u4/gtjUh2FAo6dnOKjCdzT58cEXX5mrM/JqifN86nz2prH3Rilivqsoh
5p4Oh+4rstPyJcuUd2z9QcBtyGf2PViKO92BvfI865aOiOHCyi0ygZCqSPkUMzQRSZlhvegaJkTb
XxWiKC7RF7GGFu4Bp2GAzjNet/iy1wFcXF9b84VpuukujRJ9KOcofg7efI5tFeR6TboE+MqJLoJ7
fFolm9GcqbSaYT9NTXdRMIc2kzzBNi3XoN6eSB7zd7rkyYxyupl7uz9kfbNvy5IChKvusUcymrVa
oF70ud1dazALnxtJjwPeN4HhBU9ml+0oTaY7/rn9CaUAq+b8ZttkA1IfEPj9i8aOrHZthUW9ntmn
Q59BCT56VVrGF+rNAAqZebPgqcFHU8df2VTML70KWa/sc4kpVLKAIuZtwU8+D2nBiZv4Lj/vYLpL
D1BCWl9Vjsq3gXIxnHSKTfDsVEiPbyZUuBpWvPNDjeFV+BxuZCPWJCYTQyDtzzJOyh2Rov7r7BQd
63A1bRAvyxvc1QjEOGWPfh9xbkqdJMXsZan7qAO1mZWQxRsUtdU0DBXbN/YBtMUN7UUW8FGqWp+9
yul84ihcM2QWcV+pyWw732LxTSqymjHI5PxI16QPrjUF+SZOxpDclNQcCAjFaxOO1LMmgRqa2251
N1l59SxY21ay5kvEc020VNJrZ3tOgt4aQX8RXkP9iM7S78j47taj5USXyczhq8PW+AwF27+mmhQe
51zKh7m01cNZGbpHx1FHmXbNcX6zEIMe6aHTOyFNJKF7P7CiPRIDTYWjIL30wFa1hvlE0D2EzumB
FstPnVdmH2nUwZc8vnmURXB+LEU7i0/Lm4FZJ/hCQJA7HFSMmj+ZoV2eRRZ4dK/UgOGKpS2+zF5C
4W0IAsYHB9MAozoqW+ccOF0HzSquEvfYO7F1Jeq8OabCHa6yFFxqNOU90ZClvcHdfSZwkrH6aHq/
2ocp8BscQHw/SC/ruBjxXma0YCMD/2XQLjxnjl8wupCzH6wta8Z4Vb4ZuXEtoSXBlMDTxhfvuLVB
16z6ZZ+8GcHtN1N4geoXrVsOyd/6yXCwWbOTRmML7MBcTnbgDrvCqbN51SzSEpfEzwEzBOgFi+TN
ck4xzQPhESdFue1FW5/Q25dDHvY4UzH37+LW8dOdV/n5zTzC/HZqOiNWrL3MSpPTyNsmw74+Mvds
vKByduHUyhtEWbb+mGiQ0t888ECF9Z+j1c6tS81F4hdORbvJbX84QvDam6iy7K2pJ/MalGcvPfZY
5FsCMR/bTLKFTc8ausQ8N7r2Pqya02AnZpV79B7M+iY9Y4eG8KHuqVliJt3opXxMWv9T2L4stH5d
m7E5BDRLQHRihG/M5F4yL64xdGZHQzS2mgZKBwtKL0XefYDuiYKXHkeqDqs4j67mlNKzFyvOu/0l
N7xSWMY2Hm1QrWzmXWrP1c5bRrPuK8hooAtXfuWuwrS8U1ZJrQJ0xmz0TVxXu34CXjP1k3MYevkw
wUbBcwP3jA5OcHItqJku/VigUG0yj2UiIadbYUYUqBSHAG0/LjS40brf4Xflz/lfWCNnU0e+kNjA
XIsOX03n22g1516WaNw69EWdfE6A21RPt7ZF8EkAFwb6IuS4DI/rWN8kdn8zRD4YnL77FpJjv3CK
gCSo03v8UOt26C+kSq/zQQWbcyroGOh1U0/ZoZ1t/w6096XI+2ETyRrvVP4ZsNitmiVKpHcDB62B
SOB/c1JcC/0Za5/hBb8vZvu6LqYvedyO65qZtBp52rXj74saVFET4NUNcPwTeirOJCFIalHJaRe7
fnKZnNtLOLXjGsq1jyeu19dxqCG5NQ4k3nKsN07U5Luinzbxgv+5YHpbm9ghThCJPbOuszK9LxyU
l7Zl9xpRjF4lbObXcWwXa1lBrSuK7pnnc5gHjYvTeXZCXeu16zb+ZcsUsme3F7GmUGVKpym5DsZ2
fOZDIGdflHQTdQMjdHEn6hjGGycIWeqc7SQmPsU8iPmUZ+eWsyu9wKk7Iyoix9LjUr/1u/iZsG9c
NjVouwLseVGlWClK2hJEH71YdSG3Z21iRX37U+/2zrfz/LXu7SL7ElFpaY9ZTccGt84e7E6neJ6v
IwpgE5IiotRF644c6sZGeu6tn89QBOkI1ieapsKZjV3vFfQrhUxex66skviKWlBSrGM12N965tPV
/zGFPSUBEQIHTUdQ/lHKcthFOKfrD7+2ocgfm+owvwShQk1UQtEURhHvXesZTXRhW9k6Pjgm1Pe5
m5uHUTQcnGyOEtNmCkrbhwM/8MTbGV13y7FlAZNkwuhj2Vc4wZ3StYAn5zncClep8QGHYk1byoiG
saJlFFZnS3hsuh0wVYJ7DMukx4YwNVcOPPOP5eyiKfXOgDWEdHWxrXn7f7cO/q8r7T/F2a70X7vS
bl7H/1i/5K9fqzJ5+b47++3f/WVMo2L+B03RriN8jzkeG9Q/jGlCBX/gjKLfUuIkwGHGn/xtTCP+
5Q9MZ7YTEn7gBCJwGFl/O9NonfjDFyLwQ9+xpXQZVv+ONe3HJuCAptzQt11cbgqPXODLc4/md22o
VeCb2I3r6KGoP49Yme1nXf2mufpH99vfl+A++cVK0G98/kq+u4TV9vms3Sl6cBJ7m9YfDEqfG77Q
bkxj129aSt9FU/x1MSkC2sYVbjPxPoQ7SsIRCp2wHsZ5BaLtJmy2U7Onw89PyE08lHvKad+985/4
7H52e1Lir/Ows0NkfOdws1MjCCd3rYf+W/WpenJP7JJ+e5EfZ5K/bivE1uhx0BaCrrUfn6GCDh04
pYoe6jRYDT7lEM6trqJdLP5dXNdP7ieQjmRQUL5j4np3qUjQ3GY7XvRg7HJtuU91/sEjmUGG+BTY
uf/64f3YAvx2X9gizzMlTsVQvE+l8tupqqvGJCcdDFuvvSVLev3rK7wf4ArEned4Lss2Hbg0cv/4
5EaT6RIzVnyqI/sKsp0dq83ZwPzrq/zYZBzQEPXjVd7N9G4jAwCGS3yKBtxJK895jm693RC0K46M
v77U+0d2vpTv0mei+HJD3tCPNyS6uGcPFOtThwS/xrHfKJn95hpvT+Wf9sm/7scnGcKhG1zS7YUz
9vtvdhodh8NhoU/tV5p9ZwA29Q4m4fS5upCfabDT+J7QQ5/JL7FR+cPdr+/x/XB/u0ea410mOaWk
/25WkrVTop1U+jTkT2hSJz1WB0yrX8am/s2Le5fI8Pedfnep8/j5bnbqTJLSztvoE32J1GNRO3fF
bbOTV9N18ZtO8J++ue8u9e7NdbiR/AJh5YQj4KLVyzo2v2vjf//x8uAIlVCe9ClZ80m9e2+214s+
zFvuBvE8gFutEr1Ng4JgMXHQ5e/mvn/9uM7vhzQLJlo6299HSHSdwl2Dg/g0abnN8JT64FKcza8H
w88uwner8AGfkwnUuzigXi9+aLfMERUtPZY8LCp9SsbxN0P+X1+Of15ucXy7MhDUcH8cBwRfUAHQ
Up8ao9JHVyBKYCGz9L854SkOjqFrE37F00J/ejcGSP1osaoofQrYps5LE6yFX02/uZefPbEQoxVb
C/esLL+7l46KzzBg0OC7aSFN3Og8ucPyt//1e/nJE3OFwCXq4K1nH/JuoSiaBbSHGpOTIH9xyATN
0tb8mzt5t4U+f57+Dxd5dyumKeoppDv/tLm+fXQOkpPp83DrgDeKD58f7pb1vLE31aY+upewqaqT
vJxX9/+N+2SnZZMPI0P2Xj+OjAwokdaAZE+oJ3TWZdVNXJrt/9813n23ussT2FcNb8zND8E8bdvx
NyGlP31b392F8+NdzOmMkm7q5DQa/FIYJTambX8XP/vzi5AN5IWE6Nj+u9GNfkW9tOiTU5m1hzRB
oS0P/50H9c8rvFtoKcVXxYQweyqZ4Do7XuvyNw/qbYv449rHkJP/vMR5rf9uRfD9PkzHZEpO7U7u
p523XzbJ6rFYB5vk9eyNf0ie7r5QzdnczKv5MwiB6CFYu78JcPvpkyQoxw7YGrnB+zRQ5PPBtPaS
nGgevYiXbBNbv8v/+c0l3lbG7+4zTrASaiTOU3gbBMm+K63dr9/VG83zX54k9Xz6a2ym7/fBJ3R5
+Wk0Ony8nwEb74tDvev21XV2rW6iR3/75ePx4G94j94DjSg7eah27V5v59XXX/+On97odz/j3ajU
RUp9PRPJKfBOnLDZxqrNr6/wlhL9qzt9NyxzIRbY1X5ymtfRHivaa5eRd0JgwCre+pDDsDhv8229
z/sNLrEiWFW38S79zWT50/tUHvs2upnYub27z8Wk5NyMKsH51ezHvileLNlEr7++1fP/yb/cqe87
dBcRzqXC84/4btSYutfs473klFQ30f9j7jyW40a2df1E2AGfwLQMSYGiSJFVlJkgpJYE7z2e/n7g
PqcPK2kqhNEdqCOkjsgCEmmW+Y0Rb1PlGt4KZMS/04P7n5P/2Q8tl9yzH9JyxR0AV/DVoD0YDjWt
sz/x6gLVdXIdkz9076VDESZPOhvcjA83PzMvvdCutS94fPdXYg9Vamtss12+BTK6h06xS7cQCjef
h6vQU6+vVtwxBPSIqkFG42mkl+3yiJgAWPuDWTSfjDj7NGrFmSvmyQ/n9Ms5ho4Uj8OkWrCxpHPN
LrpohqrZPATAvX43uGU/aPEIxKEwjAbHPepq3/rKmv8AHwKmNoM9hKiUHktEKm5sY9TvoyCJvJqa
PxoMk0K3sUAC5B+Hpiun41zgS5DFbXXT+bH6Zww0jOzsbEFXlgvaQLVgZE6zBk6odjgXNnS6FYQJ
9MY8pJVOSzBNlfyznVvqDTAw/m7Vs+HSfxkLdBZS8N2bSp3Mceu6DfIBbqTln/waxcNNa8zm/Vxl
4Y3TKJT45tEZjf3YWgvPO61Fu9GH3s9AI+hDtDOTEOFWtxstHykZH3EE3dKKr5OzgOoB+gsVhrqC
46UzNs6f93fPy3SDLUP8x5FORcSwZAOEvvHTcoS4e0jsqb1oqqrZV50KmlGpXHAMtTBv2bPKdQbD
/wbmdYF6T+Z+ef8pltPoZCVo/LYmID2yiXWw+KdbK8vNMo8QHnjQLf/TVN4XpvVnRh4kNx+4kf72
JtMgXlrUQIW+RASOdDTOUZTg5Bqo/JgKkqHdKPWZI+nJ5+TkfXA2Ye+wuskPTGb39H3U0gQihsLK
wUkNVsnUpiUdtcH4VUx+S1PDpC+rGDXdI2s0am1jp5bw6jiM/2RREtx1kAyo2bSJXm9yZUqXBm9P
7ysaTfHoo51UITXgFL98R8/uEDAq/7Sdrf7Sm7n7jvcY7rS+36N73VojtrUZdOpqr85dXtJgtZJ7
m/54tYF0pVHd18bgOqAt+9lJ3PHohI4RbkVcRXTuQzQPQX7mOt35pMxvgjqHCEcHIbEux4hkfINY
YHTOsegpJTydPOqPtN/BvVFZoq54OnlCqZqwrTB4UZxyulEddGZUDaBzB/CevsKQtt9t0Sie46O0
26LMeI/KwD/BAIMDm7/i8v2l+eQuLj+OSyOF9MgScNXlxykLt6uqIjkkalJeVKiW70bfd66USS33
RasF1zQZkq2mCeMB+2jMJuhYHw1QRdpmNLtm31RO/6m2gO6gnaZu5yJVHiDx4YPq4OYF8UQ8ILdz
ATWjuDF8vbuAV6VdpJM1eZyLxa4ZuhlTF0EnbjB76DOtce4kXjKj03cUtkHNELFMMk1S9dMpH4Bv
AMTR1IMr0uUoAm/6p3d6QFtloenXUQE5MEPz44Oh1QrEs7Q1Pw/GFPdXtdrmtwEp9yF3pvpHB5v3
bsb76ZHbTTs0U4kq9gTjYNqiVlXetVnG3QyzMjJoEvaFdphQSf5sRQnRpMjwMUcaRIs2i8qRuu3c
wPmtGWL8GtZNLTYUYaLffQGmfwt/uVO3oUIv9Faxk572uaqMyB81c/C79Av3iwKl4w7Uhp1s1LjX
200PJvyr3kfVP6BmffB9yOA8VtRRH8B8tzfgTjtAqrar7Pw0Eea5MuaLSjAL2hWUjtDS02GEy5Xt
SQDt8vvBPXSNu1AI7Bhnvcb1aaU39PsO3ZRMEUzSBsk7HF/R+uiqxjEvaYNhbeVPfvf4/tJ+EZ6h
VW1Qx9AJjxYVQOkgVKCSon3XJwc0JoIPXFcgyvQoOBNJaK/8jKPqBDTUCfmvnIOpqPwrFh3xg++X
AC2Gzv7oxwowxQBkFlfNNnP32RTYl74OOBQSy3g7ZD4CZc0EGCgcrDskB88V9F55KJd6lMmbWxSw
ZQ8UZMOgvxpDfsgHWAN1W1j7ecYy8v0ZfhnP0TUxTZuTjNIK146UqmdJo4W2VhaHNKub65CG+Cdk
XO0rZ0na8UB9aBHe/qgFAq5VqvDdodwAxrPokaFUsp+6dmnCzjnwUth7QOSyK01VjB2CqPdOg3I+
7LXsyraRT+vAd1/1dLOvW6uqtk6cNNtZ6NqeSAOXYB++9vsvt4SAJ4fG8m7c2Mi10jV60UwMnMCq
RFMVh6ECa9jYQgHri7CPSEDpvf9Tp9IBhN78FJNHSY9VRE9DOoPbuTOR6JiLgwM19BpUgr0XpYqs
VWxQ1E5zsc36NDm4mu8ixjbVH97/+ReLZfl5pISFbiGBSVPl9Hi07bTwJ7stDwSmynZELOcTMvXn
NH/1paYiTyjtjSUyQZ+A7tzpzywqck0JXfBQzl24HdrQjRa027yHohle6lkEVY761H2Q0dv3fe2m
RlVk22uIMOppOnlZN2UbcARo9LYjrIkkEn8iOtdb8IHjBpwexfE0y6BJAYi6GMt83L0/T8uBIb2A
xkKnxreY/Wm6fKCAalXQm6sO7ggAQ7Nqc0MhAQJ4Yz0gaIaFlNKe6eW96HOQzJPN//dnHUSaT+cs
NPyQe3uuDokCuEMH9HzltLOxH7SROVI6JCfLiHQ3SbUzy/+1lxUm4cnSUacMJ32tVnd7Pajm+uAi
NrNx/NbBwnye0z1eHSWER7N7KABRnfnVV5Yic0vRj+YbbyuH62qdmUj/GPUhxvNhO6EYvzWn8O90
1Zf9RjpN+olOCWojui0dW1oH0rxkcR2AP8U7MYY/WyROtwCo/b9eMgYSOyp3Ir02tIeX932WVHcB
2EI7tIxDkLO1QEmg/lw38yUYYHsL/lHfWYoRnFk0kgTz8n4s0UV+2SDCJNGWFqoeOJ2K3LJyiKOx
2JuKBWgc4obrNzu7HbzWBYITdgfwSBetD1ht7K37dlG38pPwTOz18oOSXVMU15/WsSm7rNVGY0YQ
LpVD2NLYwh7lzwhy8cwsL2vxdGOadBtZMxYCx9TfpVmGPQwIOIyDYy0qd2/rBWBSUGo7o3CyfR/7
weX7B8HLGJ5Y5wkSQF630GekH3Qm01FUqxWHJrK/F5WB9GedbGIwXqP/AG4cyWHg5UO3iXJ4yqGl
XyTJ39kjLx/ZoueA1I0ASsB2kZ6BshQpp2GLg5G7FoC3afYmwhO6AsV0GWM1cuaWeDXAQ7ljyfgA
QSBkf7qWs3zRfwE+cQgjFTdaPIj1bzlYijvUnOJ+U9PSuQecBKEzNUZr3io6lJ8LROTMXyC8jb8u
p3IrozNjIOjNFGiyPT0CCGMvrNI92Lh/wutUlO2can/e/9JPd9/p0qKZTZhI+Y0OMHfz6UtPtVqn
aMFnx8gve1D8PeCwnQPwtQQoC5YeQu8HFeq0edmaUG63SYXG0CYDCkUvNUJduM6c/qdaupq2RT9g
DHaOCRoPOVGdXhep662aFug0GHXydc6EKDZdnU7kwjFs/01g+84dyVn+pQxrcGH0RmpwjfrY7CZr
TO5ikpJbfc5rFcm1CQeoXIn6D3oXo2eXJr7ySAqt59s4atxvmVb3UJCAc0JnqxGKQEvTLJeMPPpp
1rN+LNwZPnbt5ioGLKGf83h+2QW7XI3hkTdxBFquTFz3FtfpeNyyERV7G5bFfapW6q/35/2VxSYs
LgChG6w4Zl6a9xAeXdMDETsGroVUnotKjzsbSrpR2Y5bM3azRSquuBJx7Fn91F/gAZ8cKx/y4/tP
smyj0wUA4xto0NKsXITNpa4bYvGZKLUyPqoiDa4nO8A0w7TrcyfKixSV3iHpt20SWIA1kIMj1WpU
rUbc9DgEAvEmFHivA4H0htBiwP2mD5TZiZp91CnhPUwfsWG1Nbv3X/XlMepw41DHBp+k8RTSiVL4
qW3OhR0dEapxb+hoj8dhrNVPWeEeDOQs6jPpwyu/R+Ec4SZ004lw5LizRKI7KeYxOmaJhtFJGPRX
s75cR0ivXFhBeK4l9xJlwWWsOmRDnJcLlku6F8nzlbGJ+JYj6tZXU4N8Qwd/b28ZyFc0OfLvqGYW
oPoKG3aCm14UvmPsFL/XoZYV8L1FlD8MI5JFYRCEu5jM4Uwz7GW8tzwhhznpFMmbPCW5iTUU5bH4
CL3PvbFqF0wVP78l3jOv2mQe8abqqmMena3Nv7LOabVChl0yZuBz0umuVlYVG7MTH6lbhVcDkeYF
5cVzXf9Xbk5HABfTHdIAgi+5RWWH6mj2SHgfI0EtC1SldkGrdLrAZDFGFSQyLspeGBuA5vXHyeqQ
OUAKbJeHqrEbgG+cWfHLB5c2NyULEBz0AADeyDYZFTynWsnz5Bhl7u2YTH+ApR9sP/jmi/hTU/Q/
399gL1NKgkHTIg4E5GO/6OA71KBFVBTJcQBZfG0rEKIUZFKpY2pnXuxlRgkGkvzVcbinCYykrdwG
vgUkWc+P1ux+TwK1RXYMVH48mBNcZkiOmm8MCEbCZoicyD4T9L3ynqQNFASwtnAtx5bWktM5BbdK
VRzFLFQvq6kDlqpd7UVmnQMgGk+WeqffEBFWzFXAkizt9kVU8HmIbYMpjmfXr48lW7REhCcydqqD
9rlRxMhVlKaCJjBuBsP32ZoM9dJXqEtCBY7xeSjSuLsW+Dxkl2h+6tkOEQa8WPSysB40pwruJghz
wd42Zti/NootpGBDfRggMO57dSG0oJaTfrIjvsROr231h9YP5p84pWDRa2VtenbQhT/GxG/LTaQu
FAGR0YjY5KLLffYyYcEuqJ3oG8JhU3cpkKs/DqTGPx29W/ygu8i8G7vJ/JkHCUY1aJajGG0bNSS6
VMAex+d2WKKN6R4QcjdtevL8ezePjUNKrgE5LPWrYxOo0yZnO+7CBczmqWUO69Ti1Ro0g62+2xhW
2drbfkjFQ1NY1Q3MOcu5QLQqXPgHum/c2FWeYcdAHeJqKvkMyIbyiTchzZMPout0L6DceSgqxf9D
FpzgZTJ2gK2TSum/4iVM42m20Lzvik6FkpQI6IZRXvAvKriZYVOqC75A7eZQvUy0cihRiW1D2JrT
QFQzt1NIlAk39hKVNgXB14geQawl03xbB7hjVU6rtsj0aD3GRaLC84Nu0+TshiLWabdYBgopNN0g
kxA2mmgWoLC0B7BdfkGmytb3U0+WieAGyuN3kJFpmpRNrOub3IXWt3HcMsl3jRHaProHdjri6lDn
Xzip22LX6WMqkPvXlBYvF3oyGwgk07WfB+7PiKruT1wksN+eglBlILS195YSoDerDtlsbpJc99H+
MK3oQ+R2CljTzIyO3BGotfWpAy/JFb3xCfkuLd+ItCBBZWHk32CyxhdtQclaHcdmzxFgeUGtRIfZ
Rbc4QGp9p8+mFUAiwHxhpw/jJzafWt7aDTYTG/QzzXwXFfBttnNWR/cufb0HXQ2Rzs/Rs/YgxWR4
CUJvi+fEtLf6PGYIz0IhRk1EEUaMc9ukXTRanv12rMzHxYQi+6F2fYh4qhOEn1s23rcu8cW3snOq
O6Wd0t8dikwfa9OOwAoHZgHlqNLdnWI3wc+qbYIv9C0Ve+eUuXo3g2wuNk2DO8uApr2WQhHfQS+i
vEPylT3CmYFdY0/hpVOVeIGY+hA6FChUuAdVU06PBSSanClKsG+sQ7OBAanntje5sJ82I3HNl7gp
q/si0dXvVVPD653mqL6v6lo0m7ohUkfooLdu3DaqWwTs5vCiNG0l38etua/RHTxOutl/KrVoUDZK
HrTlbaTNKBxZ4Mv4BXuIvueKY98Gcx78RAexY+8rtpHiMBUtH9q97XPH/urTEkeWAaYolQhlHr/T
SiVxnx3EtQY7QJ66TlECp56lFRV66gk6CwG6D78gvbTXUBH0K6cZmAaI89ukSYLd0Efqx2RQ7V9h
7eQ4+RWd8UU15gEhcp+VF1B5s/Zo1zQwxYLCeIz4f83OVQsXZnRqd4cZ6UY6psOsDdumdedfCCdq
t53jpr9QAi+QkbHL8sENUnFQ/Wb+KazRpO2maxiqYnxwOQUi2AeYF1Cnrcr5T4+dY5Mpn3q0+xGD
m66wD2l+2TQvdshP0woEEvAlMBOErFnYerExWse4UQLSG0DkfuVlidmq5HgRRoito02IDAS9gQ6m
M6l/dKSf7ojWhofAV6bHTKsmz82J1hddICSzR4p01JLCCkMPx52Zvqozcc+wOPXLQh8VNEgNnU/m
pxHae8WieEz8Egc7+P+IfoY6sgMbzsn4c46K80cVhpm249vlDjSg1vxSa5Y/nanhvAwEERgkVHCp
vT3REk5vNaiVilYlU3X0bfQbgsbSt4UD85JPh+gnljW7bugnlKVwQn0/SHkqyUgXKlqDJO60KeE7
yjilekSsP5hSVNfIsGEkcu1ehWYe7JHVtwZoi8LJqM+2KaS+CQ16NBDiadgqiDBuU2ThbxscgW50
E41W9CSoN6mJmH9w1zUfJtGI/gJDjcBEtFuvsf7KrPbW5ZgWOyakA1sw1NExDdp82uo68WejYW+w
ofKdhpehM9oK67tJk60+UkpGmUQLPnd2igLl+7PwEgjJrFOjJiMC1UsCKuUK6GbGugvJ8ajr6H90
8WR/huT6A2HY+pPlVuq+wH9na1R5dBkb6AjUGdqgQybwdSli9oEt2m3h6/5Hv/H7Gzud0iv+HY4j
NDU4uP54RWGhuCyB0F/2XazvBxP340npx/usNuwPJpXmM0Hhy7BsqdoAh3VdVVjgIk7XVMxVN06u
VR/7mSlNpsLdRqHSbSGHWWemb4kvpTX07KdeRLquXqigN0V9nLow2BsIKO3ceT5nof7KCxl0rmla
UPmjsSBFuaNqhgszOD8iUPpjwI3lNkB5amsoivXn/eXwyvsAFYLPYD1BlmVmWQlAvgsiuziiUSw2
I4XejYWs35kqwCu/Qhi7ZEVEtFR/paJH5MdOhXhdeQxH7rk29QmgbO1vCQ2YTNKxwx6aJq0D7FKq
aEyq4tO37qvHhOtiW6DStC1boBjvz9hTJvd8CfALTJa5lNrpLdFBOF1tc9Fa7aT7/WOx+b6rNs0G
9cit2JabP+E+356FVchrQf45ae5sGyesESOWR3VrbfQt8do22it7DnR+K9576ia6eP8NlyxGfkFK
+wCybdYFJ+bpCxINgLAxg+HRLt3b1iA8N8r4Z5p0v5WmOFN8lVfG8nbPf0tKcuApp41uKv1jn300
rX+i+PD+uzx15997GeP0ZXRtoJ44Mn3X7qbauJt21+373Yef5hbNlY22vQ+3l5xvO/0Cse6dujlD
1ZDrAqRwKk0fGHHLfOLNIq0WSCG4Y+nGeEyqXEXZOSkman2Ts6gdJ3rjaUhtg83K41bdJ0WEpQOc
WFQBrVFNzT2Jg3WL8MOc79+fF026h5+ei/OFgJiWpXiB8VShuvq45k1HP4vGr53WdpvEIp/FLWH+
0FUmZhOF4d+LAp8ieFc4bBZIeAVKM9xOeWlfdG5d31ZV/3nQmvRjO9UtRmRqsIvMJLl//1mlNfL0
qIb51GvS4E7IxoszSSahnT0e3VmgTjJV4ExG8sv3f0Va9Wxljerkgpt04f39Vwj+WUerMXtDyfpO
HCcC7s+YdavYgjTdNqH2hhrhUP73HPkrtuu77gonPgxvujUsv/evEfH/J57CC7PmbbbrY/S7zX9k
z3mu4CL/14ABHNN/TJsSC10+Ki1U7f7luar6f/Dxtc2FS7hYwLKV/ofnqhv/AVxAyZVTixsTruy/
NFfnP2DwCQxoFtLyJejT/4bleroUlcUaAjrjC24m3g5TMacFULAc21TxQ5mMq2dzcPffE+m5se0b
I1tS7DJGtlanZTp4iOb9g2/OP0oVfF83tHRzlDFwqULJR6+NETWIKu0+MbJz8eRbzy2da9DU8alJ
48ETVpjtqDvf0pcxztxEbw2+7NVne9EtlcQZdOrklug+IiGMNlAKrW7dtCwX7rPBHbtJi7rjyZ3C
9i+MhNS3WKQm1o2+vNKz0UfkX0j+m97jnBeYvbnLaX+WxvvWxEi3WRBRyHD4iB7kf3iuGCJdu8k0
rHx2dtHzZ5/8KbL92e4QTik9kjJwmeLMFz29dv7dQDL3bkDPdPRR7PdSImj9qsdyvLmcdZQNfrT9
TPm/m3xgUbQklGszN/WVH/sJ8fvsczhdX+MSFnaeUantpQts61Lrwr9r2f77VnKkpKNPr7e133pj
bembXjcQfO6mdV9Dpmrbqa+lk2+2nt1H0V2WZdVNbZln4pO3FpIUK49IHOL6MHZeHg2/sdXbaaho
rdoBMpdT17MybTKjW8z9XP+zNefph0ifg+F21fiGdGKWSeegl5h3XibcG79WCy9JgvGvwOb/flG5
Le5YqdrZHbqeSja693EKmkRRsnVnvSkdyC5LRcQQX1D7Vm4aDae+sT+smhS5A6h16Hgjdt55lRCT
vUEFK78z57ZfN+emdCA3CvRK0NSd1wVlfI+spHk1aeIcfOmNxSg7qwf414aqUvDwFcoxDS6ou9Sf
P6+bmeVHn50AZTkHFH559Jp6VLWbfK38CZw6+fH+8MsM/F+e8e+CMaUTORSYvJQqR4AOUAP2RYrU
X2dk2X01u2jP+lZ0Dq/yxiwZ0o07qrMhGqvhPIBwcK3BM77IJqwU3n+Pt0aXvjD1vtkOBgNBW7zo
ossqjqLbMRLYD60bX7p1h8nxh0Z9Esyt9T1uNv2mrbp/1g0ufWOqhgJEctZ6JYTSb4qiTV+R4tPP
3F1vTY30iVu3jyM0pxmdzsh2cJFqivLq7v1HX77eK+tHxpHpaTWVQCMaL66t4U+VWvp1Xs7iTpkq
PYYD4k/JhZsb1rqZesKyPtsNaqijkla3tVcp7o2BJfYCyzm+/ypvzNMTt/HZ2GYAdmAWU+2laF3b
/khCeA6p+tbQ0nXVxhQJEmWsvTlvvoB/RM2zOYNQeGNoTbpOMBspYJby1Ph43mRtehnX5rrz/ikH
fzYhVojknG/hE2GU+q8hmT7qyjnoxxtPvagBPT/VBrtcOAZcJWoffAjH8M84x+eqkG+NLU12TVcg
bwcCD3T4r6EBHky9fFi3RKTJHrohhmvjtJ7bhx9jtf8wZecwjG88tcxKpJiFMFoZELxij4DKv/LN
qqdh3ekoA09D4RZ9qXI6th0tgFlLcDAf9PLLulmRzt5O89MRa4LGwwAASVGk5s/psLw1KdKpizLx
mKjUQD0F+6ykQcg1Ert1D7385LPFnYPR1PHAqb08FbcoHR4LCv7rhpYO3JHigBKXM0/dQi/KVPuA
ENnKjOBFNUm0idKlUU3lzdpGyMgGSBevem4ZahS5OH5qaM57gSh+0K++r5AuXLcCZXxRWUN+KoKy
9sbQxCaqSKrLLuyS/bonlz5mSWUM3UAmxbCqrallOxo3Kw9B6WP2AHnqDBkHzypzsYNt8ssV8591
jy0lrBQ2U1zHWN6w2LF5Kj4jkbnu0pfFOtBhLOzECWqPudn4OB/C5l330NLxSmPMapxlrkOFzoHx
D8WCdV9R1npwGgGjsuRyF3nwK+ygFxhD83PVU8sCWxPAgrgzitrTR+h6bdb99jVzu25sKbJ1zEBE
FV7Jnpj0y1Zoe0w/1h0lMkPZbkoUZ8y09pDyvEPB8Svl7u7MYy/H8yuhm2wNWjqKhkUD1/vYFbTW
8SJMAkwSsup3lukWPnexU69KSyHpnB62TpJ1IqYljgVk0NKmSF33As3W0T7zKss+f+1VpP0/5WY2
wuOqvX4ab6xG/w6l6n7dx5X2vxskUzk2i4pmaU8bdFqBLyjm3+m//Zt+Ud09uYWCBufSsUXQXcFg
0naa26lv1pVPZQ7gMLsLGpsLbp6QHnayhf2QdX9HDPq/B5dOgQKjwWz0FeSecXYPAPrggLTqGECi
9HROMpSvgjniGiqFmuLNYdbYL+iPaz4nTKPTwQmEusbuOBfRm9k24wNB1qrb86m8/zygaHCQT9ya
kevSQFcXUx9xs+6Zlw38LFQJ1F5xRg24zWTbmL5ALcGW45zMyBJKvdw69BhOB1d7Qw1sXBI9H1xL
uxGlUbn3OeoTxSNay+K46hVkJa6hqAcffHblORlogyzifLfPil6+vvuFLMXi1lUr7JiZj8fgKrFx
eXPO8cXeGlra/XqYEuELF6Hwvtr1Y37VE4SumpIn5+ZnXzVpOHRbYPWe2vxq4K/G8colLuVW6mw3
Kg5rlWc22cfKTK6ixYlj3UNL297s4t7KC8FU56GAdYModgIOfNXgMt02N4ehgAbA/Y+zzlUFKGk3
gUBadZWKxRn9+S7qXJTFkJNkCcLbTXGsTFCTWvfgUgCg6D0c14IZH534oquUXTT6H9YNLe19JrdV
hWDvt7l12aYGpO11lQPhSDs/wedxGEubCRntXdwglWivnA/zdKq1IehEWDHVzaDvSojueaysuulf
EG8XYW1DjZgPI5sQW4JgJs7FQ8vTvXISOtJdrGILwulnVV6XJrsR5QacJVY+tbQlK8DoSTuxQAzu
hk5PP6JHvnKBSDsyQscij3Fv8pQ51u9NA7A5/Gx93eiyCglI7gHotMlZYsTxRqthVrrnakDL7nhl
vmVUlRibcA46qp6iT7HkMTv6IdOoGVj1jsL91c8TeqtgybBaX7WXhLRN69kPky7HahS/nd1gNj99
DWGZdWPL+9SvpqqYBkTb6znezyjTbuYac+51o0tbteo0xYaNUHnDCN/eqT6kcNzXDS3t1SlGewZj
8soruvGzmusPbmSfwcy+saGEdHmCX3e1LtGY77ny7DTf+BhtrXtqedXXpmop2JB7OHmamD4lzU5k
xjk5uzce3JYi0BrDFB/UbIV/pC9gl1nYCMXrCn0IQZ0ejmY3j6NYDG+LxvEsl+Vuj1m27mvK5FuS
/UTvZ65QXPdgZc1qXWuXLgJG48ofkNZ5l4GujzMCOVIXLO4MlHqMlUNLi1zxG2HPMStR9MmWjsUd
akzrjjGZk+13JWb1blwxLdV1PNY7GoL7VSvRlhZ5g3DHELesxEZRdxhyXQR59nnd0PrpShkVrdZx
sqi9AdsqjHgxmN2UqZ7/s2546VKKAWNA1Z2ASmSRdj+G1njVYHf4e93o0g51dN9Fuw0bMpgQv+M6
/Ko4zroaKKy904mZ5tbWO6gnXtL4P2x8wZoIOtCq55YJzlGY4vVnsQrT2v2toQ5Q6jCd1o0tXUBq
39mFafNBccrx9b07uuW0w7Lc6detGFkTvWqdIdddDq4kwoZE67NL9NvWLZcnWcVn+UqkGOmkFewh
uxk+zZn/wazsVWiOF2ochYHVXagFRBmK/qW2HK/rz4Xmy5J4JciQibuhgQGTX9Zk5enUWJ+1qq3i
C8dQWC9Zp/Xtpgpn6zHGnyreO7DtzF1oNE2/8sWkHQzawEidtKi8aKj+JCJHS1NUYuVqkvavEsd1
2zdLcwQniW1eah/C2VyZi1ny9nWVwdVrbAizanrMDeeR8Ozrql0gA2xiQx+zvqR05Baz+qePBrGb
6wLlwXXDS/drPzeT0VQdYbzA5BQFkk3W9utgBmh8nJ48KOn5VZIzLVMT3vV++Q0C9Mq7WwapqKB1
whwXCEpT9lXn58e51ddVkGSEig2sDwOjkMPYQPovDK5bp7lfN91S/Ngqc1Qmc850G3FIp6FPN323
skYio1NyHIGwfVyiRxV3MIKYrDnHh3gjxpORdU0ZpHEiyPYi1UKeT1wkabdu18uwOreDOqhoA9F6
YF711pBtpzxsVy5vaWOmVLoBYQnCRz24qzP/pkmcdVV6GZmWmg3U+oidM2c91spdZW8iTf25ap3I
yDTiGDOflxTYdYvvqVtl3RZJueKcUP4bn1NGF5njZAm87sk1Rv9zBPnNH7R1wePiQfS8cBTBn6y1
JS41kaSDgmqk8HTXgRUQJD4d3NR8G+Q+N3ZjYBRq2dbvzMYNd92cS3sTNde2M2q18jANv/eN8SYv
k5VrRQp7u7nV8kAw9FhHXukTrDfBuhNFhhSlTt3bVHBLz239R32M7/XeWDm0fGUOE5RALM48p4s/
+l3zmDvDygqATN8aIT/2Rseut/r6F2fAxyrL18XST1qxz0KvRsdJ2EVDi8UdXSJPcZ055bpEWoad
FFHjiLGlCGjPyV6k2aduKB5WrT4ZdDLOTRujBVB6atz+GmvxKZjNlXelLMvTOqMVQRlmT7q9NwfK
J1Dl6w5YWYJcQXKOkiU7ErvGz6IM711XuVo3I9J+RFfY0GeDA9bo1CM23B9ne+V+1KX9WLg9TPI+
Kz1RqUds6hHc13H3XPfc+ukh1Y76ECfLhQZ75WKqGbwd9JUtBRl2Z1lIkcZJTc5SOMq+mzX3qyKG
Zl2wKQuuaj72aGbNvYBW0+U4uLchHdFVsyIj7zKjAqAcVKU3KsG33lEfciVdhVdGmOd0wnu8TA13
5srRrQYP7lwZN0E/hev2vAwhMsvRbnsUQrwBu+Vtl3eYUzb2ujUug4iIHzR8jq3Ss7v8wWndA77l
39ZNuHRXhhxNYdSQ9g+IkCH9kO8mu/bXrXGZsyw6PXaCgWVYzn20wam029jZ39nb/G+3HNmC0+8p
lLQv8qV+q4zhvkn0XeZoKz+mtDdjeEyTUlOQsxqs/ujP4U2sgoJaN+XShYmtOsZx1lR5fpI2kDrd
O5T6V5ZaZEGDvOmsxg84DrvOgBuSxJsIwZ51Ty6DiXCBLme143uiRX8RmPGxDpqHVZMiY4n6JMl7
NyKKsM0QQ0BhP2hBvwq1gaH06UoJNN22UXOh4TygIJQiRrM3VQQV1j25HMqmSuj3RVN6EftmUMN/
rEE7d28uY7xSaZHhRIPqx+kcggvrxiF65ATr7jHvCDyf6Dbbo3xVnqvpvBHryzYH7qibfliapef7
1aWY+kOsxetaFk+iVs8irSELWxuBLjZqFaJ5ESKzqIy416+bfmmvYpEuZp97wwsr66OlGh/QCl05
tLRRgUAgwpjCexsLRICQ3vkV9dnficb+e3zJDmf+aDZ2K0aCizrdN0p/NwV/J4z+v0NjD3y63nMz
rszWBOzT1zo+6WrabpXJWlX2wBrjdPBZ9K3iFEyKmsYfnbn+lIbxqqTQllUUqGwrVl65S7EmnjZp
0VwXyKKs2qZou54+d2BPHTBzTt2u7VAfSqu72XLXYeWw4j0dHDMtK53UGJqDMKjuFfe6qvxYs75t
GYhjTJ1iVDYHumlSqxFKpG0b+serljjOaqcPnrr53Cfhcoka5kWdtEdkZo/rHlzamOTeixy1UnpV
5D70pfhQDdXjuqHljYntUg6eteYcRHpYK7ZJ7+zXDS2VgmKHPuVs0npKM2CPzqBqSPiE6wpktozG
cZXSHdR0KL1OVy5B4f9uFfFl1YPLUJyxzuwiUzhP8AyGLxdtlXhcNyeyXkXaVvA124ACbSsKVNZw
6g3aat0ykZWWNbVIxlZnffdq+s3Iuo9mYK66920ZjFNPquNPCFp4rpHt3DK772d/VZ5iy/KxiAJX
OrA1IiERpj+NMLOQQoqSlaNLu1Lzm8GFzkpO68zaRSaqT2hpWBfrFoq0L+Gi6ybShnSb9c+uHl6a
TbpyZGlbCrNztbjn/E6qcrgqm3bY2IV1Tsf09QgF17/To8rF8yupSxaKa3eXeT9fj9r/4+zMduTG
sa39RAJEidRwKykipBzs9JCebgi7XBY1UhNJSU9/Vjbw4+9klY9xeNFAw0AxFRw3N9f+1nxz6hJb
kcN7M7dLjIkC+9crfCPepV3qdFf+B+boHI8IWmfoNdJW/tr37jqmbjk9sLted8ggwUoPNTbYuJ2m
63YCtd8tg3a6c4Kw/rp1+EjBqWXE88ayswcyeXdTX3906272uukmFZAKzlBrwDgji2hzOyK38rrI
puNzX7dxDbrxHTCIWZ8i/Sb+5JXym/lnK29wBo/BCbu4uzqKXpxb7rnvtgXaSn4UBtTj5GEgj2b7
OqRkKgDnq91OeFslDLS/3KYRyx240VyG/QP1/6SjfJlo/7ydwLvu9TgiXdij2AvvwOcMsPm3ARLT
b70kU1NuivsRTLFW/+nwabj84be8xJj/8gdtYsRqzjFGrqK7k/gRIm+aun7Y6yW9P00wQ9+ie/ke
xRYvVkMA2LptxvarbTAPATmaBXGM3NovFK5YI/xY5tZtndm6KLwg8IQ3GHxAjp/mOniURLp9ua2K
ErAcTihPp7sR3hA5pIzfejb9CaT+m+Vgq6I47bfgJHhRiCN+6QEGDuPD6R0kspHKOP4Ulyu+e12X
wl9jMLpCGN45bT6RtfnEW6N6tqC/N9X8GnX4vM3Nn4y4X9r4l/lpS6JqIVJjBJV3ky+Ah4yW9zps
o8/8MG4HlS2MQlXLEKR7PCFcH8OMbvJ7q2FH8b/3zG+Wc2QFBkiSNMdBkP8fYtgEnmG//T01EpYK
NU82kdfgGz9xKR13vciKFhoOYwapIZUK2/UzOYLHWG1OqV7Ax19vTBvsEetUIV96wpwv84alz0CY
dKsvgnf869YlwKx8xay8G00U/hK+r6BrMsotdw8rjtfNwxAI7zpI3t8BCX88+3xvv4bLIIr/fZB/
s2xt1GfYz9ESkxFdYyJZBQRGZXJozZNb61bQsHvT3p8aL5hMryNe1eBcoYPVuOUHbLUUvAjpsFHc
noTeUdzFnrxQu205tndRimSGgZEXcrKGtCOsW2e9ZJE4/3DC/+eh6192BlsyNbKwbscmlXdGbaRD
y93xZoPwoin2Xes1S2IlPyLRPL9fBPGfgf7bPYRGQ/wzATX4Xmxh3F7HbkvvF1p7z3CTgg0YQ9zw
bjEE11MAA6HmgJXGDv8Z5k1XnPQrfyCIx++1N6MxPWn+IjTf3UTO4F++nqcjyNN0IOd4d4bz/TJP
j61M3XJMtpoJRtOaml6nFQLDv0UKpL30/nKaoTZvp0/luKQdmqbBIxTry+l21toiJsCrNt0saLfe
YeosMIX65g9Rz2+WrK1h0pw00YobYeW3oBC+HFcfcL8avrl1iHUejmDxp3WE1pe5LfajLqbmp1vL
L7/nv/K+pO6WHoBXdLU/ADh9nwxuhe+RLWHirZlSuDin1bhePLhOxsqtEBsel6+/ORAAyu4rWmbh
dDnW5MFAl+bWHdZ5Z8KRzUqiaZK213A9C2SW3c47Gwsmpoai0AaTb2Sqzusa78jJOZiL04fbEiZ2
rE0dBHNadfVJCl+PT4C5u+XYAZd93eHwbTjHCE5mFfVgN8muUTr+IZz5zbKx1Uu16MN1RwVZFY9h
wWC1Y/4Ekv1dy9Ypx84lYD0ZMZJdmwN6kaXmq1tXW4uxbXeT6FVGVUxZn58bjKLJyN0kB5Ht5EY3
7vXx0MZQGftrkSgBOLfYe7fTOQxfjyTU4rz20iWqWsaaezC5gT4+5+YPJ+jv+txamDuDn0AfT1GV
biGA67LnH+d5d53i1tqER3dA1z1iVWLgRcHIdQak3G1IrVi0XXqzn1qzivi6COS3Zjndbo62gqlJ
k8SsZIuqbZkyyX/Op2MIaguYKFd+CAANWt7Sqagped+SKXHLEtoSJvC++m7hlFWt0W/5uT+uxu0R
+R+uq0d4wqm7ZqzyZ1GDJcaHzMjIMe63RUz1GDWUnYZVAws/HFv7tKzsvdMksf2kSYIaEb9D04hN
qoXUdwt1C2xtDZPR7ZRAJ8GweR9NSValSt4LN31eZKPDliBuCaQurMK+Iq6x52/FJgfhpPmNbBXT
erQhvDyxdHSKOsmY3bHNTdoF08PXm5UxUC2yUbFqMimMRmAOQN02KlvBVNO5JWdzsOogMORMWuVf
YH/mplSObBHTFHsp7xRaTwybLv0LiRumjX/KAPxmk7VFTB6yp2tgMA1RuPQgVftZntTtdLAlTBsV
VKwDVv2qkvY77lewuzBr661uu4otMjjExFAxfu5VKv1SrAEcBQa3wM3miZzwoaEL3/cqmkERM0cK
F043/CdMPl/Pw/FcSFITtVc7m8Rl6uoXl9pYuqWLbEBUB3cm4EQJxnOaxC1stq5cNuI40V8m0X+F
96dIYAUm4LfbgGrV8nHL6Rg5biy2uCvp4YcZBmhc1jPNCPRuuaFwA3Labv8D6P+vT0/nSLaEJKwy
sN0RGZ05PLu2pm7d6mVgMPm6b1COGuNhcKHVcE6FPhfYu6Rut0Fb4IX8ejL7sverlfOcEF6FJnCc
6Onrrz4gPTeoPPGrRqMOdW9zEaRuUZAt75pAx4NdTu1Xszd/mIL+4zx4TvKiyFZ3DaPou0nAHSwY
gk/gfwA+1xm3ifIPVFSopy0+kwO2t8BPn0362cT7O6dJaGu7umHR5zzAWYGjYjRABqjRH9ducKMM
wADl9WCOXbsHYRtj11LRYzQOlzX13W4ptnQJBZEpOGXtXr243qmtv4yCO23j/7DtiVJYR+DgNNU4
ISuGp8cuWw76xaXHmS1dgttrXftNaipUREMGxB6lcqudZ7Z0iQfTJs7VUxWy2kW8iqqLqdMmDk3S
64FUU6/WRgtdNeuRwYA885hTthYO269blqDO7THhqmqj/dIm/Kr53249bU2+lh4TnNiowgwx5n3E
YlYmE5wK3Vq3bpq9DIc9FL6qNJnjQgBXcAmNG0oA5qWvOwUl/mHQtFpVPXycBkYea8eiJ7iqv246
auneJLLW1RSqNyuc4SFFc9oEYXz5umkdzjVls9TVPKx9Bs+IyuuTX07dbYuWZrPP8NuOVCVYXJnF
g4ln5LQHMlu0lKQ6AVoaM3CnQB704zFehb95TjEn/HZedwrbW7ItPlFQnoX64qUpy+p0+5NJzL8H
y3B+fd36MLdgBPu7qprRe3+25tp00Q+3HrcWZgzswc78VlXE6yoejO+Ss//k1rS1Mg+KwqeGbaoC
a+qJB+mnYHQT5MNs63WHgOWpFa4Qqpq6/tabo4wdqSdwp3/d9NqKYzcevroPYJ06xsE9/Bj/cusR
a1WSvuUoBZtUFURfah9uwWPjFPQwW7E0bv2GaZOiZdTEn4O6zexPnJ+XSfbP9yS44rzukGDsKUw5
jKpiOR0pzIaXuLlovgRfa7wKw31zpa1bnglO9a//1r4ZH3aZCpt52NwH4GZuk+e2k9sSplbRVAB7
sFUpfIs5igr8JXBs2lqe/AynI5B0q47W8OfVn5oHPsRuyBacX6/7JIrmGIeQt1XhAK9bwIPj+xBG
pW5Hvq1iioVuVcsa7LjjC0EhLbq6cdtxbRVTCPNmEwLkXZktuoXp+gB049VpIdkyJomHSuDYvbU6
1zSLF15OXex06WG2iOns8AgWGrFV0bdEX0Lp2Kx1asbR3qZT32wV0V7O4rbaFX926gxb1pPGLXY/
pDcq5cXAtbQlID9/kpn85uSxdT0h3bUvevRGE2/83mAVlV7Urm6npi3sGfZoMvApWqulZc/hAf/T
MV2V26q0pT1wtZp9SOW3qvYg0FKwP53EsjndX1HX/XpRQmgQpmBvrVWSDtc2jst2Z06pSGYre4SI
20bXw1adpP/QBkvBepgmu00V69z09hBeDzBxqgYd/CIt+SZhvefYdvC6S6ItWZK239YqkH/D9LCA
sXrh9tXWscl6NQd8Q2dzeebQM1wBN3E7N235jjmOYFpeJnQ9rKaMVLdcWLKtf9hcX6K/fzk6bflO
6o1ExcAy4OhswzsDyfL3eRoYLLC7ZqaXzVtrkoUz+MduY2CrFs26m3YCxrYaPG8pFrn4RdS78b2Z
rRbyD3gO6HVaK1H7ZzYlCrbSnDjpMJgtFhq2mXqJ7tdq9M7pOkXtVMTjMLrdWWywUudt+xAtmJtw
3/IfehIjBFgc0cHMFgsJlJuLYF2WKiXw5xPD8IVtvRugjNlyITYGwLUH81LJNH4ztu+aOvrgtKxs
oVC9zxtFtc9ShZ3OTBr+7IR0S3/Ygp1NNPsytmh6kSiAwk6cRQYm1G7fbR2lpieyOSe6VISAhNP7
D9v/0Rf2/5WzMVsNFCZhYrSSS5UcSeHHPBsHtxdxZquBTOoDmkSHpWokv57T34HP3fYwWw/k7wmA
2D6okiQIC6AD8mRzvGfZeqDobALhAcZULd2YqXTPkun/Zpv8/7vaOkGPQXaoTzrnapB1/SUxe/N0
+nXww2mOUOvumUqRcDhjzVUNGgvreTbsjiGRrQhKtkOMqkPTJhFb0R2qzeNp2t1CIlsVJJX0QIRF
6zNpb51UJXTUTo/4MCN9fUAD4lfXad0POOuCrYBd0lgKBc2tW49bq3J6KTgLz7GuCNRACOXeJZPb
gx6zVUGNGVjD/b2FVIVAWsvH3nwa1nNwgxIzWxiE7YTzVaB9vRlSzGf3TXm9YwbR1gZRkYSA4Xus
1Gt6tx1hFgMd6NTlNtlINMO5aNrEpfRUYYId/gY96EZujdvrEzQS5cGMu6RrmJ1QHkXEbW3a2iB/
a+g8N40u50bTayLq87YdiXYLFm1tEMSRS1yzWpedFz14QlxSPT25dUnwegHJZCVsQxK7hJ+kyfwl
fQx44/ZQyGxLrd6YNYC0U5fNcnxc4EeSTV7qGPfbcKPUG5CVWF86RdXwkIuTCnhvxy+3xUEhfK+o
2VNVpjXQrElgohzf75ZEsPVBAxfa6/cYjXP+ARCbz9y4xYS2OGgZpnE9xlCXXj/lpBVFrGO3hWnj
jYiYD0+YQOFWKAodJNAHfXeagrYwSC1k0DQ6dOmz9mvvDVfTLY79YR2ZOCSPRUijSzbv95Nurunp
xgFktjJowjNeIMSsS90O/JrWHsk0lYHbhdlWBsFghLR44tDlssfF7LfP/Jyf3brbOjL10CGvMitd
bht5DOoaGN+AuD2vo9bz9XaC8Fj3o9KYgGx+k6axRLZ5cduqbGlQPPqNnEWnS7OeOf7QLYy12zyx
dUHr4nes6TCY5+B7WRzIi8dOx1TqP2RBuuXT7Pe6lCueOY7ujC5Ayv90Gk1bGASfB80UCpJLuc+3
c4gydJLbqWPLX/xkk8iTo+mYdXm/NvlUu3mYMJtsxBdyzHGHpvf9vKb6hbKROg6llQ5a1OwDMY6V
A0vXLZNj+5z4S+sWQNjKlxl1UWzZR12OrZ+zUF3GyDGmsjUvLfNrTfC/MjX8Fx6vcjFHf7vNEWtR
NjRtz3HDwglPepW+1FmCbLtbl9hQo3E41qVthS4H2X4Iuh/Si51k+cwWvcyjTINVorNDf8eZwG71
vLkF9rboxQcYVrYGnd2sIN704oa6HrfLjq15kRQ4MIKnZBiyj1kEb40IgA2ncbQlLwvBSumGVpd1
cxZdXG2TdDvcbbVLH2gZaM9T5S7gW65EBstit2cNW1noz8sx+yN2v/rFu7ZJUO58OpqYMFtbmNZt
1JEa352my4/+ZB90f7SOvW2dk3Hve9DJo20RPiiS5P55OrZsrceeiDPycVEo1XRkB/97Sj67TBBq
k4u2WkRs2zFBoKcpoOTOTD87HQYwJXp9sPtTJJZ1TFQ57ywCDQSCvK1bPcfWX5LN/6UoFEkX1eol
3F4JUQXEKZ+p7nen7qa2Aujlgh2bBZ++hsdt2o+bkW4sOmpLgEgcBHsMB7QSL7xzJl/YMWnttiip
jS5am5gjuRGqcqFdmqvhnN/tqVn/EE3956z9ZyKf2uyidDtxXZL+WvpImvqlf4jFeyOmVPGcEd3z
D31L2gSvkIsRN0AbFjjfMKOX25Lusr31/tDQzD/SvXsjzn02Dawxe+qWWqQ2fIb1OK+06ddyIhzQ
OUJ+wZjM6bJObfqM7jzGB9gQluc0fKWsbpEpdvOZoraKQ8uQijjo1jJZm7LpkyYjs5ssjNoyjvMc
5i6BDrzc9RRk86yPDFjLxG2ZJNZ+J/262U/SvPR412VxHL5UyJ5u+A9qizmUnuW6zehzhbWY1YTL
fEvYL6d9z5ZzqJZroKrx6ZyJL/5mqnDx/vDcRbED/csqsdUbOmhOoSnHdwd1QfewTGO3ii9qqze2
YRtMtGKqBETSHO4+JD9hd+jUJbYOj2sWIQDZ15L04T1r9wJoOKdggdo6vET7ydKmK5pOTZAZ5lUd
WA2OJ4F1NjZDzXTjmbXsfHXZW/wBIJvdOHPUluJFdajEwJe1rMdxKJg+hotJl9ApXqW2Go/z2B+g
mXu5RMYzrh4DNTVqyjfudLOhth6vbQfREX/E12Nkq6adxUO6mcjtbkNtQZ5KTQ3XXSyiWT8DhPbY
qdYpmUFtFpJvpp41mCIl3+RXuddPGIM/bOXsN8vz5d//K3DQJgrqJOmRlUrpeA+80Hin0vDwUVe6
xt+clpItJyIohPM3n2FLH+MkM+P6F9eTW0qa/kNQ1MD5tZ8CzHfW3oL16z4mbivJ1hPhdPdQQIqW
/fSo8zb0cx8eJ26Hha0oqreJTOOJxkU8P/K5x9PL7PRqTm0sUrR3UjJUTZcRnbxiiLq3Xs3dEg/U
1hUNKFlffBOuZf+iIUDd97eh6RyjWFtYtIXmXJqJruXRNo90GfJl692WkK0q4jPgMnFIMAfrpkGi
VPAcLDc3F0Jqy4rEEspTEvRKMm3lKMICd3qnBzpqi4oi6bWDB1FRmTb9jUdjngyRk14JnuOv174v
9yY6wG2DRZiHOgqdicbtbYHaoCC2r0kPOAemyU4yKDaSyCnXTaPg9TcH0TJ3i4eGNTygHr06bbK1
jdz4RtRmArWpSvwwUGsZ88HUxTbNY51NYkLdndNWaEuLAuA9E4AJX0ZzyiemnsPQrYaX/kNXxKb5
aGYELP0+BEUg9tKoVLhtV7bMZ17iCSbMCFmGnt7MlmYi9d0muC3y8UiPEqceTYd9fIcUSiEmN7NK
ait8OOAipw41JriXiseOD+jzHk+jTmNpK3xeZNvge/pjScOa3AlPieuQbInb4rQlPudA04XMM1pv
RONnsl/lkO9DPbvxKait9GHeMbasn8aSj0OfzbhPTEftduLbUp9hC5aZd/NaquXMoN267xrx7Nbr
1i1LtGu6zmSYS9hgqqsR7Mw9H9YBbq1b0fOB/OC29OleNikS4Ew+Re3mdizbMqIz9NjSTede6t1r
CqCplssufcew31YSQeu7img59lL2yacaad9sZLvb2WlriXgHZwMSzEcJS78VFCgd3Na0cyOwUFtO
tAR0wYsr38shPrYhg6YjHPJ0PszfTkNq+6SJUYLLuGNIPXyyMu0lmv+kEfl3KSe1BUWyI6rZNYYU
D6/6V4rhpZd6NMtfcqY90FogirefvDMe1ovbbwlfn37n7k9HnPp7GW3vvdUD6Ml1FKxz9RyHmkLK
uZesU9mm+mxjbgYF1JYYeQcFnjxBLwmzvm1jciOODjnUBg/Fx+kNW0P2ElcMEA/l2WfN4pgUsRVG
NeXAv6/LXnLadM/IHXkqO5Yg/FOGgfj/udn+S3LEFhm1w4zC/i6dyhF1vvQjTIrFnY60xx7Ehrr8
90CbkenjWncNXHmPs1vl9z0y4QH2KJ96PWQNXr3GOUMmUZ538K0BUmc/a7F8IEPE5nuy9Kq5W/R8
bG/Wo27SS+ej3LfagPJairEPmKqOLTLJI4WjA7mMPKyHQrMalIeMs7T+Qj0WJHl/Ygsoej7LpVhZ
BKPNMPV6U24NklFPNFAeu3abT+tbtEM39WSmhOYnO/b9gpfKOz0E9BOCKPWD+nJ7ZJ+md+NFvEe6
Sax1cl2hdv5L4a8dOYNtSFQCgge6UZj4yS8P75FA4mDbqFHf38T1NTwklR9IG+hf5w6cGlirwxzC
IAX+EZXcQzb8JOOJVy/m9YMsRRu356d2Ev1+3ZLIO64xyk6XCiVMfXLvrameH9nAxvAbuOiHKkN4
LTR5Em3t81ofrM45gyQxV0ROfTXUpl7eDEBsHh8jeI82Bbh3ROVdnY5RDmsCxq8bOfl69+JLLgp/
7A76Fi/MjclSHnjpjwOdvlQsWBXMMfs0bD837c79yjOoHyz2SGzDNYmGoM7TEO8DlyjevbeGnYJe
gCI4kpxSxaO3R9OM703QtvJSCzXSdxJ0BXzNNo4vODKZ+Plcr32S7Vs7dlcfxJvwbSeCpc9ngOXx
PnVqIE3FOKD8Ju4MBP+GqtrL0zGWW3HuUKHnvtkIUOszj4BsIlTKW5JCYJfNND0/mRVyrawNk8nL
jd/VNDsPFXdXEKf99DKsqm7zZF/UZ9X3BBBM4Rt1C1nkxX+fIFiFZcgnUt9CAhP0TE0hnH884JtU
zmfP3MU+j0HvhmSmzs95Cr7jz6wg7Ma9vsNFf4oywBKn9Ytqk7XLkNaN07Jhq68BIgqQSd8pVlG2
jWGknlRKDy6yNaj1mbWDDI+C7dwbr6pLjiZfa4CEYYNznjyXo0TdtAnjZL0sUwDZLO193uRBIrr6
2vOV7gWBmP67aetdZ54vJYw5xlbxIvG7VH+cFY0/I3HARTEZli7ZwA03txX/3JcqCbcza/qZJm/x
dBCtGbjIRt74kOD/z2KPmci8aO7hYN8B8LMXi1Li+EKOVEDHB/h9K/+Om3RJC78ZVPjQgxv5d3A2
u3/zEm//a4GHyrej7oKPJBm7CDmLxlve87o7fQBmInPeM2EAKc5bukzksvEgok9mOJh/VfXQj9Wh
eCBvwsTdnK1M6bezVv14xdoKVS7ZMv00DUXmj4OhrUo4CXntzTt0/TmNUMI9KZ/OwD0uQ/xsmPTu
Oo1/yRpQXeLP25QM/XQBWLKX3cWsmvbvmoj34y+85pHoAqxMkChoiXkY3e1bCKxyNuqaiTHv8Cw0
hVnkh82R48cey5sJwAF9mz0aJA+TmV7mgBfX2JbqqcZw4V7IP6CMrSEfOuU1I+xLV07mbJprZNGi
dpieR+L7zc9kDof65wobirnwF44Qu2n6aLhvwO/eqzEiZ//2XNroU793Xph3vjbsukih1jfYTb09
p42S0RUvp3GQAb/YDc8oHwnT51oSfpdMeNdHSTRf67sp2qNfvQoGqHdpPJrHcRwRLgSDXj+D8arg
vyZU+2vr9fYkxc7jbJiworx8PYNu+NCq0+MFORFjZCC0mbBoEC/NN3/CnPC9SCRv9pTX/q3z1Fxf
WoRqXj4ncR1eYlSZ1cWaNJ7MRLwy79J6nvkejck4V7I7i/DE3pEZvHe+dO/7INU4axIEkILTTPAD
LN7l7Vmvl6lZ33Xekp4XbAkxvrDuOHbnMeHUv24990nlIe0qSRGiwuXTfDDky0i0pt8XEsb3SSjN
Y7R4rbxL42YIbwwmF8GVYhFsjzgA74ZjymegINXePKYmalBV0tLzMYnG+QFpLZzuIXQjQX7EI2+v
souNyA6KjHGGBZp+A7HzeJMK2sc5OMhfg3ZOf7J0rn8Ekz+N76a4OTETGiJIHvlNUuwz6XAgApYJ
9NrBwSwM4IfV9c0PqpOrpp26G0d/viCBLgpwbMaL3Pit2feS+q0smMDT0RqHtyUkfpaS4y0f9iUL
+TlkKeBwmQDiCfOyfYcwQmU9KnFztXsmO8Ek6NL4LHgcqYzLWD60QfC4k65g8fKFG09fA79tCgVH
pAJ+5Q9nvBxI5XWJV2zwdyv4oNNcSE+nGQFH77bX4F9hd+7jxzTpP6pjUdjP9x8x59sVwHJaRLoz
H2Ndy2JuwbcGWWCZ8xQugArTNqmx/bB9vwPRLsjgwvSxo7hBeNjhcbSNz0fiYT+s5zSjGNwcGgqS
UXI8koPfSLs/pnrxL+De73BSHUS+xV2TH6v/po/UV3RjdJlBbiyRyPohKD8vYWgKyFp5MRztLxiS
NBdP4UU5geUZAoC9v4pd3I6Bz3md+lvuTwrHiiJP/pC8VUd8F07QCjYMEh8UC49ZXKvbQOf0YaL9
Yy12U0TR8a4fl6m7Nrv3lcK7Kuvq7n7T5yOpucw4WZ+l6ZK7NUqWS22iX12j3/AOz8X5iD5kvdyw
EuSez37ygCvn+XICgGG+a4ktaPQ20mQBXxBthSxcryKMuizZhc6DXng5neb3dczjMtg4AOLSf0dR
RAK6Up+HIpiyTi1ZO/n4b+IRVQgaut9Lz2hXIVkR1RkxqDHpkHTOlrFnT3Cuj3HS1AV+EB+LE+6e
Ipvic30KOIl+maje6iLVTfCxkaE6iln3eHQkQdu1D4QRhtyBVuR4A7uhuDD+yMWNJ73ocvw+EuTM
G2pyjZGZ2u98GZLHyPeEzChHLWq2LzL5Sx5sLKY29JIq6evo8zQMbM/CY9u/wDEy8q/pMtefTd+b
FTEf6kLv0oAmO2bmAogxn5rzOaV4Cb0kAIPmwzEGn+EPI5dsaZvlczzN/NfC8fJzPwwKvaM6rCks
pzmG9XTTnjhAkCh7E3l7f7xfxpSPdzH3k+C6BNyH4nrwNnqZyDLQIulHDrXTaOo3K6tXdetD2n0b
zq17UawLOkKILDCtgmk9DN6XjlQVfOvxrRTlMv27MG3IX2sMm7lnIf1eZcGEZCtypGb+4vfDrBBU
JU1fNvU0fpLbQaevcovNry2CailbohBK/gURMd6uzEhoAYJ2kDxpMUh5CVQPTl03Hn1XxrBo+uAT
WneXSQpMyFklKOfkzQYzVaHi5e1mDD8RmixbByOqXY1P0zzxNh/UGBJsLK2/ZciwsvWaruNJsqXj
x5yj6Jm8ncHF7z7MwE2sb5fV9+fr5KtVXFtSIzZMQ1Qd52YPUA2MXzFuVz2FbUGl75cImoP0KHAV
fADmbYX+mZA7YD3W+B448wDxGDvP5dJjn/nsB+G5/2RHDbmn1LO33ZYJEOsCdcEtf9fBpzSs5jCh
NbqijcJMayJE7sfBgH0l4ntmMJ59yQClBqt471B8x3jbTu+8cR/bt4REY1MwhLwk2yQISE+4t4Aw
TdeTJhfE1k9gLTaoavITHKWnPo6zULGI7tudMnGXEL5BXxPFSkAGuCZ1pttz/rCrZPlOZ0Dxbj10
9F4etTBQz2knzC/pJSLIBGqDn8fDA4ZznKOelwDeIyqJdhRRFHpD7J55Mlnut1Z6lw4H+XeqQvZx
nb3uLopTXCjacb/DVkjEGxZuVGddp3d6lwreUlwBNPjZ9Dx/dZqtn3CrS+Ksn5Y6zJfAL4Oai4vX
mWErtJfM9BZSb99zqSnZ322k3Y48lL0usNclX07V1aBqw594xBqbxi+eHyf7ZegRCzzM2HnPtx3C
1UzBfvFaR6P0f/jbGp45LjvteNu8o5OXMyX8PfQdaXM5PU+Tu3inNL3nkzo+woNS/ILOQ/N8neXY
3GaEWy3ek8xMipP2D5seTPC2714Co1HVsNwBK1H+TIOWRk8xp+dl+h/yvmw5blzb8lcq6p0+IDjf
uOc8cMg5U6nBskovDMmyCHAAB4Agwa/vlSpXH5fCbvW5Tx3RERUVtqXMZJLAxt5rr7W2ETJI0P3b
zLD0nGOJ6ZttXFju0RuWCBUiJscIzDIpjATQ5jpuOvpuThLGqwr5GCZrX/e8s26qQTOcRKoKrsMp
YOPV4sluOE+2aZ7FJGYKXXHLrNgwiuNJSmeA42630JMnmD5zWXWYBD/xB1aauX8obL/ViVNAZuZE
oWWl2ABwCshreYnwph8iRPtQDcm8TANfT9VCdzpUvIRR2+LOiWxRCxN4N9UPSOpqPxYuLTFWHRdy
u0RR+c1jbLoGXO585oE3tRlbFNtKjMJFkqR8U2ND+hbZcTB/0nK2dVYEim0YOnUxmxdarogY52Jf
aTnnJz6Q/HOvvStMzXbjlkK8S5liWYBp9E4ycVD4Mt+ZebWXnTPBJKx2FCzlcgOVS95FLFOzm5en
sXQWa010RQ40HKYvxeRYR2EFrkodv24BIUCSFGyWAXVFZveOMxwLSdnzXApWxQSZ7JQNnj2Ge99u
go2JqhpsKqp7cC5sn3VZ5/XWvalsNwaIECQi9Or16DT9hWbztdPk5I4dhl5Yob8gp6gDKxWYqZqv
86KXZazzJbqOpnp5ar0239lTrk8VQyUYR3Njl8cQZ7h5xhxao7PF4AxcK6G7zWwvxWMnRtNm/RQI
nDZs7vRKFDbproDJoSjXFOkh5pDmL6ih69tKKjBt+eJv+lDr2wHBckuNU/h7MitenQHjN9/ysIn6
pGNGpbSfm53jFchvqmE4qSiHryPMgBHGush1HnrwttyYwiBwyfp5aU+qK1WeFd4UXNmYr6o2Ra5Q
ljaGeF+xsy9gDQmMdTP0cz2ioI26g6jnbuPR0X2Q4GM2yK8iPWWN3Q5YVTgUy7iSPNr6sFF1Y1MG
rZXMUa/pPq+8PEr7QFyOhJrf2rw9Vdp10qpaduVi+rj0OnKDeYzLoSOY3nmkTjjfLTgr+qzOJ0jM
BxghZL3dBv62G+eZ7kQ+BndMYm4ZbjprqgSjdexH3DXX2XGnEgsBtb+nQiLqSDOnxdTrs+8GiKPc
tuQ1Y2GB2cOsifZtPX0D6dNfniT07d8E1XDzBYhXxRUzJpktGMGup9wYEhsC9aEI1J4sc+a5tc2z
pmHzsaDlZi6as2mkOwGcoMEWhz8oZzDDI8JLLOihXkwe2httFnnLbTpWCRRHmLhh17bst24Twlc+
lO5yYy1itOOxdukTuPPVH5qOjrshDc6kRDve3K9KAyFUVWNAQm7odJSjHpB+Va21Hj3gHck0TAvb
EXhLj3sj0ZRN3IHS7mBVJMTNnxi5qwqi5SmCijhYUbBA+1vQpFuZNJNpxjvFW/6KJoNqUxzBGjBM
W3R4lwXqHbgdjl55sGbcf+rM/tlrm7Zetf2Cyb/uOBhv44FBSuM8gmt5PHHbvSpD2nqJRmA/kjaf
nhivm2AdVB0IaIhCJVy24U1op2XB224F3yL5h8tmdHkx9Q7RRsFno0pa18bJhwFv2MvdyKi/6QKh
qy032ONbaFG626CKbG/fDbzGonZbnmrhijJucKCxGKl8F+2MM9I2Rp9nRIJLmpF9CS9zaVOcGZiB
4hnMH1u5VePKdBiaqF4FjpD81BZtjqqHar/LRsX0s4IdF0lsTdFn1Cwcw8TueXgLM7QyT3rL9/iB
OEA07lAERGbrjI6x72iBCcYvAQNL/zSFlRp3Hsg4dN3roh7OYdN0zrelEBVbw+Avf9VqtPneRrW+
YOdWg3dlcwAEKRs4t84FXWAREtsMjQjsdBkOOERtyHvT0TQop2eG8Qr3mGYUwAlGUe/kAN2kTWwh
6rhn6gmyI6IMdDoFfePEI8HN2JcQxzjrkkZ9tXIb3MH7qakkzeZiNm6qAwznSKpJNeJhVAbRDS2u
fr6ygQc+oRPSmzgPK1IkME9XeQrDU33bOByj7dpc+GDsTCinYxwi7Is/lnJYjbkF5GBUY4dk15d2
d6ow942m+RQE/HYWxOoSyCvJlHTDMqtzMJZ91ogRZSNKkKZa5SG3o1egSN6UiaD2enStkGjHEnhU
dwN2q+7gGIkXbOuQ+LSKi3ZkepUHwDEfertgrh0DvoC4A5vMsa761kKgbSQL4aFjiYibOHAbqQ8V
kiw2x76mNH8qnChicUTcaogVBkc9sQp/RoZUelPcNAu+B2z1hyeA3j6G1qMXqpKiHPCAGhEsw2bC
B9RpOxOI9krk0v4TaTEIZlN3nvRuoqmZ8swvsMZjaoL2TGqiqq/hYMH0qavLokxLQ1gARgGF5EOm
jStm91F6ixV9dXTbAXjQ/VhmYP5aKJ+aSrlJ0EoSxTNScfM/Y8G91wYrh1Ulz9tuIzFQcyOiIbwC
Vub+D7sx7/XBg93ZLWmGbhMqMqe1qNp4Eez7ZIx/fJ3/q/jWnv/sXch//Tf+/hUOXwMvmHr313/d
tQ3+++/La/737/z9Ff9af2tPT803+f6X/vYavO/3z02f1NPf/pIJxZW5Hr8N5uabHGv19v64wstv
/t/+8Ldvb+9yZ7pv//z9azsKdXk3RETx+/cfbV/++bsNLR76fv/48RO+//jyFf75+5VUUEX9tlXY
Jd1v//gtU+3QqvG3rayfxMtP3urbk1R4Xzf8FEY0sD0X6ntiX0gK07c/f+J/grkW2ESeRwMHGMHv
v4l2UOyfv7veJziKBOhUEMe1g+hCw5ItAiR+5H5yAdsGkeNE8C/1oSf665L/9tj+/Rh/E2NzbrlQ
8p+/+2+s5X+3pvA2HipCfBYhaFu59L2QtzONGFqr9j8j+3sRusZYIAKcZihZdWyXiGbUL19ZL/Jt
FQanxW6WVc6agwKWEHNbHxEw3JfJ7QsR8yWqEwxbvZ5y2l9LTNI7NSact8E8qJu8pGLtOrV3RcrG
u8LkFqBNS3OQmA8cB/Us02U0RVZEkdmPS/61Js51AHw1bUT/0DC7WtFAuWlAihdj8wLZRR7GUdjd
NqbYyjL8w9bOdde5fIOA2GWT0E3SwFs39hrnuqjL57GtH/MGlakJeYneR3g3tIGMbdsSMdj0fZzX
C7AUAhQSLk+PODzuaV98pqx5bAu4YARdCAtg64nZ6JaM9StmyCH/Iu6JL8WKWg4sVVoFeJDKL2bo
EIIAwT+gc/HM7fBOGneDA82KCcw/k1n6p9y1dmQMrAyj55wYWfgeoPPlOKVhmvfw8IG2wEPKtYg1
UbpbjQxXV9pwmJtncp8XuExMIrwbfRQotgVFunBws3pRv8IslqQqIvcIA2ZttESlb2wFAA//m9zy
JYC8NYZ6R8QQ2XRXOS38BO2YMB08cZZoQsdGkRrIS8teCoeQeOZi3Lha5o9T5+UPRRmw1QgnxnOt
a3bWNVDMokWdZXdN3M71lEYjsh45FCiM1QKLnN5FH6avuszGbOuk5Pj8YCHds++19sPYYQWg87cg
T6q7Vb8MMgV++2LV7nUUWCgW8KUDGB8kVstehcVeuVO88m6iSOvEoTVzmFYdblEBUBr94THfktlY
G66tOcMy4YmKCrIppu4mqKA5k53tbQxaVPEImjZWrYvJwxiMkmIvsBiqiiNmKxn0zoSbQvXVxwU1
9zpkSFgAIsTa1sMWtXq1CwXBvFXJnS+1AbKMo+sxL3K5Xsh0j1EoJgmkZqlnB9fSzeENmnvOuiD+
yZLaO4EH2X8VFuqFDmxxYDXuNRp9XUYC+7pqy5epnO/LHtddobF67ACnfG7GvowxMsOKCyDACYw3
7nwcrNlYW3wT+HgXzNM7i8G5htPULOMZjc3YdZRMI6iFYlHkd3lfPoOvcytGPP22xD2oOhklb/dc
dFLHCGDXli103IeqjEGh3k9VdyaTPmq/PtjcbtNlEXBSKrGTgjbwkkpgsUuF1enN3tqlLYvLFkvX
u8jr0YgoDlETbiNBsLhbce6dgF8vpX+ieJrxYLoHa6Z1bGkfmGPrbVoF6AwIzQbF1mMvl/siMPWl
frjPFdaJmcSIiXuhSrkSh3oQ7ooXI193XGDZuajT0SzCjuChvJOkCrIQrca7TiG+lJd0DUKarLYG
MFvx3QcyHouwPiwdrjeA8b6k3bnVWE8Evkv9gu9E4FUXMwZmmZzIsrELNaUBVRrdsvLV6sZjjzny
qUOLBo7mVCclydGXHCwAoX6fP77Fv1ZCduwCeM7QoodPAsEqqvPl3vINTYjK2wxQkkz8nqGbYuMZ
9+CzJC7BVvHRrJDUvSYWIFka+u0V/LHcJFyCGT1CtB946FgZsYiEpRgsDdAl85J2sGesKA2ULg5z
3JLWxs+LVtXbRQFQbyIEj6AfHoQ9PFxcIuJgRMg3UY+eiRG3wdD1sTO78gaYhpc0nr/yyEwzizdh
iph6XyHFi4UM71AAODHBxQDpHh5GhpOiy59cn7023gT3qhqlf9Bplb29t3BolYIrstUogfJqKbJh
JPCMW6pno2uSggEnU1lAfgtZXrdik2Cxmpy1YOYeSPErlTxIFnShdqifj71ttclUYMvWwuNJy+pD
b6pD3+D1OPZOkZyOTp7P2TLgWArd8lG4w8MwNnSnQmbHxFruO+lDta2xEKkXAn2bxp4lwvejAXOU
rRIVY2AJk8hyGY7RWGGtERSzE0QvaBWEJ6dzrvWEfUeK7jZqxGNvlZ/LHtVbwbAWqh59OUydRAGY
g8EA0IMn3oJmTVX7JxvGApsasuNbp+qCjKqyQ18Tz5LiOJhH+YCuWbXDtMCXDgoVIMiKJtNomQSM
fmdXQwSyKag7Z5jSY99BZ4cycXK8RC3u9eRUEXpvFkZThVEGMYTEKIwOzzb37+Dsj2FpdYd7fLHA
kIq9gilwu7jtGWbojzMuKzEFfhn+oM8F8D2YH4hD2Zt7S/kn3fY9qhwdbDhGKMSOiweqiuGhWWqM
OClxJ1RofUMlUqV1EWxFVD9iHTyIGYs6cIO7qIm+5hZ7IWEwZ5QuiN58Iug1LPlNPotzXZl7sP0f
col6uZvL4eiIHvCOhMNN5FvfcNLIuEKNbcHyatU3GFJaN82jbeU70/l1MrHixSout771EYFgEh5z
Qa14muXDPHVlzAtco43brE0eba3A3M/tlO8qzLDJ2rkpr62qwFEKjzEfsyfu0OutssEdcAle9QJL
xlczFwD5ipdqRJQBuD9urK5uN6bLPTR/cHXhhLNu4gzdbTRJ1uBG0awHoIT9iQeLA4thtUxu2gB4
SGsLDTKO3TZYeHb2hDMQs/hwhSN/1o61a+AMm0SNdTd6COXjGIUx0AJcDegr8Qi9S4xpyABEmiku
JkQDYcIwJuBQx9NwuYMMBbpWhY/1DSrDkLhebo6Dtt17m+FuFApB15sAhKFBwJ89ByevsupzJwDV
EmIng4OvHpWA8B1rBp499oDa8PmdoAhHVX7HXHKtQMyIo2XoYCWLjbHAunY91AtqOdg3xkPN2FUd
ATW/RMpklPM9R0P5adA+vkwtHy75neSNTHg1iXW5oGdLkFsloUBS01GEHMr7aBXwlqStRJzNSS5i
C4lgRuv6IBv7qTWVl5a6fWxaPq6QN6/VpGimRfHCK4nlh3BVVYj+BCQCNCuROTogD2884w8AVgJn
BVSYZgxF4doCUyUuNf5HOyzNwJ3ruETLObP0oE9T3yk09Mg1KYOVU1D7wAPsGoCCsS9yA/5hd9YT
rs+QmoG51FYAsjQOA4kYyRluN0gOz0ODsFM3OHhn5aG/YvDKUCGcAbqWcR2wW23RcWUGLNQKbqwY
74Hv7TvFS9tVj8UUmURfUmxWN/5ROaCaI2RVKUPdneRzM6UsD+/AHUQ6jcYAGGP2thi6IfH0enmG
ibMGr8dYzwWUgKnbAcOVFjZ6nYMS8RYMOQyssiKnu4Z5rwBip6xsXZMg6bnXXa42wLbkOsqdKuNo
O6eRV0crrbCCKbrG+0LgfLsEFjjbo+88F7CoMsHdIpEvzwsDYsx9N+V0Rq96wEmEqXS4jZXv7Ahj
6k9Z4n9UqB7516GV7at6X4b+rXL95W/9v1isBm+Siw+L1f0oniTjA8rVv/7If1aw/vl2fxWs/icY
/Ieg9BDfBW8cDOy/ClbvExAa4lCMLYC+9cKH/atgdT8hj3WcIMDPIeq+KGT+KlidTz7exA5taB3Q
XYJVz39QsKIsBgf2x4KVRs6l6nVcHBIBRUX9d45s34Y+texy+Ozp8qZSaDb1tm9lvlc+o1zvsIs5
isax755VqaJVBcJbiqMbQ0po1z1VRJpM9WJZ4QTzTuCfLej3IwsXgGSPLgpUsNKWe9dBvgP/w3E1
Dgoxng3IfJrCrPXs8M0CyCvzSO7uTTS1B9vMfA2kJVovcARPC+leG7n4q8munpxAGOBiHJ8CeHrV
aBzzjd+xtMWMqjSwyhq8aJQRi5xkOg04lyvUU8C9YVjedYgLS8v2yInD1I7A5DOX6rRAoiGR5UQL
56ew8gac8/WzbZzrUDQHPpQvzcKfeYAM9/IPUU7uXYaobUlwD9vlD1kjYMuqvx2j+mCRELljuXBQ
O5Hvaqt9ZCEKcd1CMLR4XbeaUIRli+tXMPVEEgKk8pWG+Q7gWb4LlLWAmFc9MzNGiWTtbRHo49xd
CjyOmpprVM4AGC6Bv3wOLicpw6C4dchw/d1Ayrse6c2WN5xdhWpR6BW3i9nnnjJrYOZIj5GYvFW2
6BQgcZqDcN1EeEigwtmHufNPY9WjyPVnNNAficKnyVqAKYQSxZ0uh+GEu3D5p9avHycz3ApT7PNF
dRkV+GXPE5jh15c4vLX19a28CTFIEepIdWQGsQ2TsYMM3Ok6Dpl/NwqUpT6OYjnUjyDTdKugNvNO
1ugjLnQmHipnsHzacVaZHpCsybxH0OMExwweD42QK82E4VwDlywZqvL1AgNU5nKNY/0YReCURoVd
o4fUnt/qD16ycYXRRt1jV0aojmzkqv3i2AdHgPw6hZ57MpelMzvyiAEUVhyBDXJAO3Y8BD6GxUGd
gWwmlkFDb2qkVs+2TfprvowP4C+uKR/DdImcTdvz587GiezN7S3z1XzqZvEo8+E2d8smcUpxK3G1
ZY/TlDRnWyp0aKaZreRgVVlJm+dgrF5MiaEjrluzlLsObKIwIHUn2tpduReMI2I4xBpm7diAbNlg
KdALh1aJ6gVdDuSw9jXSE7H24BK6gs4WbbEKJ500FfoIBKVBi7GoCdBr737kJZLSPBjnOK9wbpam
PtPB22CqdZE6hbgdDPYZaJWvnrGv9YUBMo01lh0Xr17nWzFoPHUCVB+L0CdizS3XrPIGVZss0bSN
mulYcva4+EBSrAKZQl3i1s5doEUC6BsidzW1mOtnioO/eOBY5J6fqWI5Th7WzOzheRKOtKKGQwXu
hbIP3cznK04xtXyREgV5ldfQh8kia6OBJmWBw3PCxLCEVHgDz+mnFDSGZbUsKD8F6x9AoeiS0fiY
n0wAMfRtwV5UC9wavoq73OKveeiu3xJeOwD7y0XuVOjeOwcIiw4lzhYjmty0loCTMI4ZcsCwlimk
wV7SR8A5LsUQ7qSfuRE51kC1Ni0aEql2DYAQjy4xkexF8+kIVPw1nGt9X5fIeSgw/gTjzcKYc1ya
jFiTTKUS67GgwP3qEgQqOjxUYfEMAsRTSHSdWk7P1+hqICHMQfyyAVvFbgXoAY0nmoQGOUwI5fla
g62StTy04jJE6tcZTE8f4fu0qYCYXYWhs2zCOe8fRlR+GdyYxaHRYnjuWnDuNEe9laMf+rZuPIXC
GpsN7bgQIS4aFooe7GA2xMYiQ37CN1aIus7lHHWTO/4pCPr/PAUBcftiwfXrFOS2G55Ubb6nG/JH
gPz7a7/nG7b/yQ1A9iegwX7Hur/nG7b9CX1HCuKvDXcX+6Is+Z5v4CfQhhK8iNgh6JcXcd73fMP/
5NAAXBzMHyaRi4a385/kG/ZFEfbvdMOitovkKHQdfMCPwvmBYaaPcccAVhk76Ymv4FKnDc3BK7bX
1tCCBAiW63Q1FtEHcnRkSj/9wHdq3QZGXjWV2DYLcUDyi9Z0JD04q/yem+4DN4C3+YY/+1bvBEak
sCdWg4+zrcabaXFTV6h0gl8RjIEzPT/noB6CabgfnAV1y5AoHMhu/pH1i30RG/3s09+JkGq/sQ13
KwuT5qd126D+zS2gVUtsywbJxZm4AGowZRhAX2LNzUF8NAbzzSTuZ5/8LmmEmgU8tB7jMiyEybBd
q4FvPQ3xQ4FuA9HnqQ/2QeWng9WjgvrIMeKXi+id3LBCW6THaPB2awDUXI2n+kp9AU0O5EJwwOMf
dtf5zy/xYysH3aKf3dT3DRwLzX0llzbfCu2knRshUZzWZrhCzyId2yhlAJz+z5/0q9Xz3peVm4lE
GNc1byc/XC8G2HkIECinsVfwc+0h3cyXNcIwapE78GaRMQ8fCON+9QDfG7f6izVDRjCpLbgja03O
agrW3lDAnw64c4X+rsQddfd9CC9+/6OJzOi2/fTWXrbqD+YZYTRbLQkWta0oiS+TfGG0t7a0u46w
ZdwZ5CZ4YPLpo0l8v/yS72IOcAUT9ioMt91Dd8u/QUE0zQn6O/mX4YhZ08uH6/Ky7H+yHd7Pg67y
oQydyum3kRXErXPX2EB4TPS2fBZENBAWe2tc2aXzmXwY4Oy3HvTPPvZd9PEmZExTPrRbtfKDhN/b
D+LYsiO75X24YmexpbtpDOJqSXSqv+b+DtjuSRwh8J73PI+/5uXeBusNdL1DdfLGRN6XZ8960gcr
hmopDgvn2D+1p/amHjOQpLJ+7XlHK0NhAk3Hqb0uy606hp39pe7RqPwCFDD+GsY9BUsPFKKNcnbS
TSIKVP0PdaNvZHi0MztpD6FKgrXclpnZeFtrn5vtvJpTN3HylVkPuzZTZAU28FZsBrHK5Vd2HE5y
w5ud2gyn6MbHO0KIHc93zY21Gq/6cx/Egl+7+XP5xTkU6xBSl02xbzcwzbSzBeqOF4hnABQOqX52
XQSMk7WbIDhdD2uxDso9rNo+ELn/cs29i8n21MAe3jJ0i8wPFJMoBX65AQsF0xt0eQ4uhWfupBgd
E4f4M/DvD8LWm0vqzxbDu5BsOVPfVzOh2/GyfQmNAztCBxL8J/rIcg7WMYipwyO3Yf6OsKJVd244
XRt00tSHO/zNj+VnV/E+QvszgifV+TZ098Rp0fSEkxzmQExRuZNLvoCFHUNo96WeyD6HDjFrvWK3
MDDTkMV7YF5e2okku/C2Zj1BlwaOMRJrfumamgnEskJH2573N5B7DEVUxciM9W4Kbb5Ckp71fEhx
Jo5pT+srywJ1brIA0FNUDM00Qq0CorIndRkPYVLWxZfAcCw287ks7C2GPbIVkBcn0aP5gwt2JWcG
kK6G8LBwz7PtHY3wUszn6VdOE8Rhv6QG2GYQNCemIccrmxR1923L4JhkSw8sqGZDIA1bmdIdUcB4
J9HSq0hMieqei/DRVh9QYH51kLx3KgYVOALjpcu3Od+U/UMUFc+hRdKZj+cAzm1syZTf3ZjwGC5Q
SeCJIw5/cIj9Iqa/dzIeMcdGexXoDHbePzPHTkUIrZWDFCAPUl4E+xZLUQ3OB/Zov/yqF235D2eI
O4RwYSFNvu3FGl/Ny1H8Y5FfTs24bW+YNrHkNzAPR3gvNkEQfPA9f5V7vDc+XoBgNXNh5Vv/AqFA
9S06tB1Bc2fo7kRlt3eXvfauRXvzP8sO3tshuw6kbo43lDux7aJoV8vhswXe8+Whlm2RVdZRD/XZ
s3FS+3S/FLvoA0fZX2RA782SjYXRHLLzS7C4o33vUnRG9V5GFjIBs+/w90sa9MGX/EVZ8PaYf3ic
LZnqEPQAum0NObOc7ELv7tJ1Hgv5GTo2ZEY87qACpShKP/jISyT+SYh6y6Z/+Mh5kYMAGcje6lzt
Lb7E+XQTQscBt7MMAt49RzTMTXD1hgDgUioTfBSk6Zt14s8+/F2UdqXxwTxGyjfrfTVFmxwMjRCH
Q9mqJrYhSUTTHvBijRBVVeoAMvm+qaOrZoCt43ASy7xf6mlb9/kfndMeHAqMsFpDhxP3TplYCmSd
VShXlbPr5apt92ZBKFpXwwq0fWavLJUnDGp0QzcGJQlFZhCCMz5Da4CgxfBkMaS8n0f0bNnl4E7Y
gtbXjbPsp+7ZRSMLSSJbaw1Lzq0IN2BTzBcO/CbAJMg5awG9xhaATyR0FqgF+d5UDw49Tc0+dx88
92akd9H8pXNflXvfiFtbrytnrYNXrTaYX6fllngrYq+bCizjtT1fLhpCnGFew+PO0htWbAtv6zG0
CFeAyKBNjrsc4J7V0YMODQoRXc5JIKxN6UC9PYx3mPx2cDA9acwXNIirfYSZMLBr2/imz4CoJA7X
q2qMtrpIme5Ps4GmrHRuMeVqPZotIcvJDb84/mfdAtMyZlMXOEOx3VXn7svaW7GIr1k4v9iw9AxC
cxvVaMdIBzJ8Yd8YGX521Qm09K1T+3eRI47Cab6qiO0DyEZtF2IsTJ420s9A0kyLBuJRyMzsyMps
I79OVriKkOU0cki7UjwtJIKGibNrHgKgXQxijvu5qcv10gv0inEzLCnQ/QnJgbDqruyDrSnBxPrG
eA8dUBvLHgDkKy828IGpo7SGG2E8ONORjWFWesOatNCc1QJCrwls/wJFHVgT8yJSD8q/yaHbwuqy
hi5n+CsnIQAm3U3ozJu15+96Xu/DLry22bARas760UmjnmcdSxbYAluMbqDCva1ncVVqnZaQPQQ2
2eZRO8XBOp/7y625Qk15p6ovTmWAhoL5h2Y/2gSXtkQzfe0E+nkC6rmlwwwbjJbt5NHHhDBTlhw6
y/lkePjNpfPt2B17kN8vrM24rYYpCdDV02ZDCd9NhXtTze4RyN/tVATPsNnAHDlMICJ0w+p6ZTzv
oOLKN+e+gu639641mQ40rGAA4G8nMq494BVOA3Vm3m49F/B9EG58doZeIQMFcR+qfl+OVcboH1aX
Y//O16yAqgvpdl6CNORW/Alt0VXBgAhA5eqQB0TWuAogAeFn2+cfnZO/inLvEjFo4AfgfyOGKRsM
+Jw3Ya/RHgdRh4Wpdyk3XxswxFWOlMqHFcZH1fObPc9PAhzolH87nwOw/txAOnobwpYG9K1jobDB
G71qS3JyRg/rGUixVPAwgOiwharwFpL/tEDCR/zbHk6KYRAmQdGnXe1DywoXQTVijB0aAE2ftPmm
hNlKYYPC7CxpHZZJFVQgA91J8QchyHZe+ESzKPfQLXJxRkIzGlrri1BdI0UDDyQbqYH97nWh0Za/
qYIRpEcoAe+a6SO37bcJJT+7BZdz9YcDZmEaA1B1UW0dhq632Of1rqZ3gvyBEyb2UHWG84jePtRo
BSyOzVmCmBQhZ4XKCf7G1+O8JSLBEMJY+B0OP55G1Dkgczs1vZ9dw1nhg8P3zZD6Zxf6PpeyXba4
XoVJh8bZMhzCgaVSsCnWIB8p94ZEp2GpkgD98IpeD2jOo/0FSaY6YJLkqpmCZIBVwNidOT1qENuw
yOi+Jv0OThPZyIakrpJxhGamfnAUltszmohJX+driaHQ1f9i7zySI8e2LTsivIIWXYdyuKImg+zA
GILQWqP1p1HTq5HUQqR4Qf6MDMtfrWdWlh0Gk3S6AxdXnLP32kTBz4BWO5xDUVY6ekiWOI/4JvFb
NxNug7dYcGGGYKNEOceM0VT3ReQm1moXSkfj/0tevG1HAE0H14DFq5szrFLGTlqwaqjFzmxFQopp
SfSvwvQiRZM9yadao60uLDc9WAs5E5GV3mR9kMeBnF6pCOf0NaN8xigEVkC09Kl6muveq2TTM1Ef
AUG1cdzbSwrYiZdvZW03h7kbFTru8OeyF3eFca+yem9ucibdYW3tv9+3fAe8/dXd+lA9EYwyUrKO
BM/0ZKaSX2Et8nNZv176yo+yrQMZaP3dkD5GEw7Z+bmJb7RitDdxzKIP7oo3hGTRe7AlnpkfU9oL
2M7b9Psh6zAZy50GL39GsBW16ITCzB2yrec00PcJ/TRrr6yMJhFpH0x9u0KXg0IL0dCNDv1NR1ko
H1DtnPrMLjNEIeO6V5vMTnUNVUpxwL+/z+TGSQvWVa1016Zy0yQivTtyUGfvsMf+4iD8nWT6V9fp
Q9UHdrJUm7TaAi1/DjsZ2Zh+ZvE+iuBM1Kjf0726NIl1g4Hsay0k94Pox4Z4lrlxGO0uStsEo97c
SG2gMszTRbha9YoOafbQxeqTXHQBFnLcNzLi4spGKGJr5XaIHiPOJM96154A2x5NodorMsDy/HWw
SttiLV2jDD2g4Jup6MaMxqUUroS8uaonPcAO6sRNazfDsJeWFxURJMFku3GuXLqH59oAPJTUe+C+
PiRxF5Wj34g6TVHdF+PBSR+bjdS1nZiruzCFedFuAradTsz4KmZ+piFXAxwT0j/7++H4/dzzV5dZ
fT/LVZFM04Bm0yFpdMe0Wvbp3c1AAdPEtbv0V7PAt3PTryPNaTrroQgVlL8zaPX+ulks/9dlxe89
hL96Kx/qYOsyhjSnJSEwwUQzeSlHcbnqlkqinEm/LwOkpCBtyo3pnu13oKx3BBpn5hG1NPMvPd6m
v2l3BqSMVVZFe1melvxhRRIW65QVpuJzMawBZf2DbO3wvbIHNfvbFZbNQUGIJ1v7SQv67PKLC7u9
67/6NNuK/sPyYdSqZvRTrgcNggh8qZ8UKlq17vQSMCNnTPVj2UeP9CCP1XzUFcFZe3Rk/8M//uF8
kq0NUt92pE1DQXiRZBTw5rGqrddCHY5xIyOJG48KeobtNlppfgSUtBPU3/0w7+wwPxbff3bKFj9s
W/IS7YnconVMC+MKgMNRaTSHvuZ1mFLjr6hWbrWrSbteq/Tx7z/zX1cwEOS8v95tJliiNC9aIHGs
LWkWmeb1dq7fKic5WxNsijukLX//x35Sv8Aw/f6viYkIVQs5TpDqzYPO3KyFGJy1r3JsHTXzvkhq
p9IMR43ba0FbjkYMhIhz0N//9b8+2SvWhwV/bEoJsYesBSDMnKnQ/XW4LDpaPz5ml4W+jIn+7//S
T9IekBi9/5zyuC74uDknNssVzmsnNYsHkc+4XVnMdn771jWmPUspS2WnOIgTWQfYmqbKr4byXxfl
USm+fwewGtpeUVYzyFgt8RziVlNsKaNWzvVEQur0veTLuWmjL8TvrvziGv+kAqx8jNHI81FqJ3Ux
g87C2ml82p7dJnzsZIMNznqUuPR6KThznV031S+v989u7Yc5EBIH2jM6uME8DJVNHbArH7fmP5Ya
eSeARNElVBdsOS0nHaJDaao3c/QJJNUL2UTXEfVopUVrFf6qufWzp+rDLJY3SjJAp7OCOpdfwzFy
O1U7JqLmQ95g0y8ekfMcpVD71Xj760IS5Zv3d7tRyNeoxtoKJjn9TLwL4IX20Ezf5ytTiV050Zyq
eko4DP9ihP9sfH2YqiCmRJpgMsI1npxEFR1Zqx1l+hRGphPL3fW0UCyuPzWGLwrR/2yu+hgoUMSD
Nk/4ntixj8do1Y4p3bKBJ3ibFsHFH0WalRKr7i8+40+u6seIgUFDEtxmqhBElP62CaPiOZ1XhdV7
OUI234UqHpBOcjQt/O1v/iOZx/2vLZH/STJTnQBCY+Ni/lzl8bsr8g5kR9W/lghN//zyvxsj/3y9
fytNLRkBhyQbYENVkTn3D6UpGlST3HPRMDBQvrNGKv8yTQvxpyRJQNc+KE3Z84g4HlQdwYYGyPYf
KE0/1jw3a6SqqryejAiWM9lHp64uh3kVleCNhEZ6Uhf50MblTdpKnOPyAoOEcpTMyON1jkjhDbfL
q2/ope5Cs3oEGnOWNj1Z2lHrE86EpNyG6+hFfW1P5YQ7I3nMqlW3G1wOnh6me9SsM6LLTUVZRRT9
lrulzUBmlI/0tAOjWV7MSjuinL9fEL9xnhGQVa+KQ+YS6vuq+jZC8kJLXec7rbfulVS6K4TGTXRh
P0ZIPKum3VA7+hvz+dXQK6cZ1oIpGfeVIdyjBgZuRovATPbNsJEMhX07F88Fh2BS5jjdK1W4i0m+
tYus+tbi3drVA0KrfqJTpJaYKrTEaHYivVkAhL09VssLTBl+Z86eBTazwKCK2kFq9ZlayB1ZL3ge
JG20sXY408j5M1KqR3MSQV8N5tW2wnaahBtP/g7C3adS502F8dhJc2TH+AldSnSeqoZ7q+alurZT
AKJNd5BUNyC1fLCW8E2e6ARDRcJcBobLsri28xZpUsgDNLJK5IQMBFds2ThnGfiHphdGn7TSG5ym
GlyT77SYR36XSrcJE0U3eNkKVZ+JbEzr+bapGheUrIUbJpyXzLRpbHgU31ISzHaWQJMZNhRWKxW7
0RxBZMpb7sTaNY9ptD5NSuguonBFUfCYp5xRgRTeCpP4RauQ1pmz2uwkWdIwWrW30qDfi9ZwEeg2
TMs3arrXSZQ8l1K28XDKb1HTIAw2PTSiG0ug+LYWbeSIplptR6qevk+6wctqRIddau3ndHmyUuW0
pPOLNkS4h40LyBZrpynC2xB3Pqjdu0il3NUtXY1sUEhcEA97VSjDXd3k7HtCFNBpc4sLay+N4tOY
N4+ZxEnDqB6x3d+E63Be5PJWqkzsMFXxGK7LnWzlEZbA9Q4GI5ygSoF21uc2kXThxiC0bD2m2DrK
2qfRhPAhh+FepKypxerJkilAhl1Zw7drv2USd7iVj0Kc3YxW6FJMtw0l3qPHOAxN+200s31mSq6Z
Fmcp2W5BaN7M6ljuzLF1jS50BXPUdil189FofL2RAPJOI9Wf8ErhTGbzjD0Lae/z9naztrzJUueP
srAX0WuLgAJQpz6HtfgyITg3qdIMU36DDBwH0oRZSxis+2ZSv1i1RPlcC+q++P7WYMBSVhPeslg9
GLkR1AIXR52kk2rFnxdRu5cU6biMReSsk3rIxWxvKfVtl813YiPstbTYLyajQlDjz7FQ34ry/FJN
5tvIuXxqsE/I8jFd1pe00oNMW16msvg21/Jx0jj1/TDJX/92qnt33tm2Q/8+7P0+N+JbxzLOCmFI
xvvtC9q7RIumeX0oN51o2NSfUgndullCkKqjL9NM6cXQvTUsT1HffUqL0aFM7/3iXbw/cv72LjDB
axbmAwrZxodNGxQfRARtK/IuitpVIryXdabtm1GgXZKfrLy6S+vipcDPVS/hoWrRYEcJlpbit+bc
P1r8f7qy/8faTAzRREXJqvzz9f/8mr8ur7hLYMP8n//63122/ctvl9evr+wF9q+fq+L1D8tJ96MG
9M/X/vdegEVdk1m3LWgE710npq5ib6D5jR3E4Fz0h+tks5aIwBPg7WAE0XTu/79dJ4ou8oqGKVua
aZFh9w/2Au8PBYYlWzrbEHZDuqxbeE4+bJ2hYbW5XIrtgx6iKWrEY6HqDuZRpxIHh1/2sqL20+pX
iBDpw6n7tz9sWZLOc0YAoflRcadbktz0vdI/4NFzW4iJvao+JFbmCpu1VpQKV5jwWizreEZqOOK3
wBtRdSTIFSjK2Rv4U5k5ndod1Fn3NpYB2Cg3pjIHrek2BeuZp4MTiXWAs+16qj5LhQaas7T1SLsp
8uy+qj/HNGj1pjiBIHe7Qr9Pl/Fs6UwpFv23bK6QllPsWWdfSfVno8eUCB3pnkQoA8+jCLNrSuGC
1r7Y5Rdr3YiuyasSaUMwtuY9WGIXb9oz5aEHVaWM0/ROniRfYxaaLI5u9Ha+HfWBfhZnJTttzcuU
G/cJhI/tJUF2BCP2DQxsU5BBUpmsMdyVchh7QDQo/KrO3HOxss7bDh3zIBxSDtY9gA2XwvmpFMMv
S42fH8rcvhTSrzGMXg8JvuobU/2J+Hm3VtaXeWE/0MVCTNdY8OR1dGUdZdzmmVWxDhmk6dm9ihel
oYRZthmSKcwynPl2W63RyLtDzZm6VIuTZOJUormjJosLw+8XR/jvJYIfZ2WGGhQThNQaOw8dp9T7
WbnpmmKYJaF9wNTjiLN2jDeCZLOgM9JulhDSmKJPV3Ka3I96dIyt3FVb+Mu5cUlYeJHJ34Hp9Zpl
Zj1Ouk9RPj/mQDf6qvZjQdvTRnHSNXRjaXS0RIVzKd9gpfETvLQLJ9odQKtLqTfXVTg/Fh27v5jb
nuonZCGfpJDg0ilEKTEfm7K0hQlB/nZ3YIq41CYdLDGo8qThVtS2AQ5RNYHGiVVjtPOcc3iM5hLE
gkHVPsu1U9OxYI9C8TJtpI9BY5OG82FY6udcI0N3zC6YoveDEt1YenFdyMYpzeerSJmv6qa5s4jq
znPhCDv3IU4ofVvyw9hGnsR+ZAmLa4PHZI7VSya3Hh7Q8xh9QSju6EVxHdW8V7DVOZbLRmKESL2n
5EVglsOBAXqK1/AXGTGS+HGh226spADv1KjBK/jp3t/YETZdURKG+NCK1n2tW/epiOkhN71lwNMu
4naaJPwls+bWfXruJ/pwbXUbjn6llhDu56sUlnTbpKcER7hYRR5YaQyu8rkGhTWV9bUeCvfqMjhJ
bpxqyIlg+h0xp7ckSPOxbZpA2+AOeLuKGYw4G3e4qG5X908hM2EXFnasqH7J85YayzHJ8B7rgM/z
9oCa2lHa9HOIP38adRoMcUqRdnpszdSpgZwnUC2rpHB1qMVZ33tssX14fZ7MTh/sgzcOIztz4B/z
dumx147lHvDqubZGeyZKCAgHCOwqqPoSnVp3jpTxqlBoMdBJK4yZU//KYaGDjzqdC0v2wVWsdi/B
awALxSNBlcW6xM0jRPmrcKr3VfbVAtu5YqcWZgM04pdW5iPI+LTa9jB0gJvIjUk3AxvHqaBWmPlD
4fqHRfQv9lcfJLLfJ3729tgmWW7YXskfioHsnQpYaHX3wLU+Dz1TSkS+96LZnVruG2qU1qTtzTC6
wWKEzMVyhbQG+jk48OVQB+Qu8oNnrFuupSbkAGBRr3Ekssn2AJTuQ12FZ5FdzGJw5mp46ky0t4ry
0ITJl+0pkXluOTR6rT7a4bKhCc1La/0qyZ2NxLs95DaoFU74eD/waWCyeD+o1VxuDD1b+wcyHBrc
87U/yYOztFNGjzL9xdz4XX72cW5U4BBjUgXFhFf1/V8bhVYR6omlVK36Ax4zz9gZjsJ53IiOfaM9
QMBh762dWswdM7Fg4oA7TBrDmMND+dt28aftgu/5aD++GUoL2wc2JfwtIuWNDzV8RaPvq0zj9DBx
EFrTJhAsivfbotqUOuIgHfMnuwwgea2h7se63k+9hmFM80jQdMRscPRKv6S9cunxmTNfH8AKnyqM
YnNZXqdldGyYUSH3BZU1nEkvv9Zk6zrR2id1jY4Yw1BvyA+FMN7qPR+zXIYnOJQXBZd/myunttG9
KI2+FkXjj/TDzGU4i7nmKFnyrWPVlvX5qkv5I2yBCrO8w8EIMSZa2t1iNJ1NbNajxM+QOlU/R/CX
VH5gR1yHW8nCfSfqp1mJj3WOU/3vH5ttxLy/rLpMpDAOZXGrDn3UPBKFjPk35rLqgrKnqO0refj/
d/rQzwzZsrhsP1ztjbD2jn92nxRVK5xAl317t4//4zd/38fLxr9AlnEWMzXTNPXtSPZ7TU9W/yWq
bNK/W7mABjKl/b6PF0w8W0xzlibLhqgBMqZm/ftGXrA2p5emiNgIJNGkAfWPdvI4wd6NEd2kmsez
J2uspwpv8mMGoCqrPNhKXR8HikFPZqmCC0ywI77l+aBjtsSsDPtCBfsC98mCQgiLaxbwQac1BaSk
htBQp2bmhriZg7Vq4ycxXBUWjKGzvBIIMKSRMAaJhnbBymRwlKCYkY/pceqSCZqXwFPzkSWoiOPr
Pm3DQwJyuaEOJUPMIaniXA7AFqH0dPF1ZRjoEkpD/6KnYXEZhEG2C1XNXI7luScPrT31MdkDqtre
aAqJ8OIMDGEaMMZqAwCT0lKqV23iXYRVDAFiqi3sso1SFRhXQCW2IA/DsHUR1KxX07LqX6FOmt++
v5cuNLIQxZ0GDALZa23nsbjeLGTK2fM8JjeV0Qj3TTeLARu3jFc14a26YUQGxq4tSCLQKMadDWJN
yDcwZthSYJ6/ioPEh6tGvJ4FWvpPSo2xXGSBoaFH3gqhBF2zbqWwc0quCLD9NFu8dG5scrbkiESV
RL5ds1Y/RV1f3PeFXD8nIIWfpVmagYZAyJltkLSlBj6/JltCBe9ipYDwVzVSQZpq5eDidsNQGnET
zSWxdnpdzYc0GdDfERzcPElyFaLvl8P7fjYKDHI0QfcLTV4KciPng1BsslttnDJlh4NYfQzHIr6e
MjnHotMq8FHZMHZg9E3tJa1FY98R23Qdz2N3L0mh8DSGGULvtbOCbIxKN7RMJRCtAjN9N8u2TKWv
7vX1RaPZ+jVZUg0sZaJ0V2RYeCLI2WcRF9JlnuKVzZ86XRklNneN+BA0tWZxrYpQ28xsaw+Lk/ys
ilJ2PcP6f56GTIF0vmDhjziSOJyoYXWE3xWCo4elIb7MSWqeocRXn+aoFz81cbw8JEiFrsUxhtVl
8iNqpmaP40qBcghFAbrWVjWjhOpWkySwzypkVFCm6av50gZNuo72IuiZa83t+MDSdJWkdecs7OHc
hCyn13gDreRxCNIa8fi67zqeh9LSAfc0GdkQEpmOz+CYOOtiUjlrtUQ4cjZELys6YP875EbueTaR
4yCGJj3lzIY/OysY8m9ygpoOSwKhSlr7xFdj9FC9prBp1wftGMEP87sCj09uxejY0lJ0phxozgho
+k4H0Okt8oDGezDa61gmVaVIYFRtDClr8ygDO1zOirwUbxvc5qL3S3wO2ex8DUmi9fUMakuXpuI+
yZLsnC8ZO4pFUR/zJQFAugp67k15T4YSBFtYq3HUDo1TiC2BVlGH3meDW0nhiKEjm5CkyUY0A1VJ
euOaqltaYyrP1K9WIzOE5Zqhg7zFKWdJRCtZEWNQLGd97UU3nIg5bSmAdiWi4Vswn27alV5hUFnF
up1iO4iw4OeFb81I4/LcGWteFpzX0dS/GtJVFvlaTFjGOOwTHW15ckzXV4HquMRREpRLepsqWDnv
O/S8VfgAiEtX2FbD4er2JdtnwBK2FXJOg0v3Ws4PjVK6cxHI1VU6f17yeA93PE2OY73uBktyxulm
lI9WciEXYWZaqjFOnco0cZG3EY3mtVFG26P1EBUSTnY11EjEvWiBsFMP46WqK+yObhLa0KuCrPCg
xZby0TC62+hzbeylYd9Xt6STlNVkZ5xZ6V2I11mpkbdB3o4XWl9MeZ8yOQ9EayEIVLGoJHyyaICh
9ho2idcaC/0Hg3CKoxk/EdOt5C+SMvshgIN6DCKJk3OIA0cnJIfII39Qh69z2t33yE5Y/gCAzLt0
0g5joxzBgJHSIyFrv020t3kGVsUGXpaSzm5uzeygxtXw0hqWioVD6GW0uDL5MNMk7msz7tF5h7Xb
EgsBDMypLeWgmNJJGAvykUA9lWqt2Eom3MciyudIUXczDRjM/rsSQyhcfJeaxy4s23tAw27X6Dea
THCi1HdfZGhVy6pe1mR5mvr+nLf6IzEJNE/L+ZOljachX52OJU9Op8YxE/Vs5DWMX4VNXiIrb+Tf
fBJL+YsSI1TWbkvdfM40q7IF5b5Gxagk5mOTvBLztOuaMzOIzbGwccphuFrCDo7SebuKxtTTY0Fg
hkxTnppjswKx7jsOZQVRShAJgBQesvxqFEjNQKdqhgU5x5JNWpejCczBrFrxZNCGCSRE3PM+b77V
rQBW4DNhV94cY7wTtEM9YTm21h05xqzoB00KGCTr4GdjcUmkz3WSOHkfAi3LTnWJZqyvvsba4i65
7q7TZyiD0D3Ohlzu5+IODuhaHlX1M2E2rq7dwjkB7WTX5vOiJb6El3PAS4e7yaIoNrfLSVunEl+f
zCcz5KV11yLReIooemgNJgWzSLjmqQIIV20ujVXctMRIheZy6elCJXJ6Tlfrs0xmdDM8F2LS4FwT
9pMEdx6Tl0xUpXGXD1gm8BkWBzJGsspJutJezM+KcY+5UKZqaSqnavLG9Evb1qekuBqV+xIefwwu
+lMBdjyMXFLydl0RXTXDwQxPjMK9ZQTFZ9Jd7NZE6gWr/y02pF0l1E47HfT2dtiUtJaXK2nAKYjm
nvlV6zUPnw5pPoGUPhbapwiQnoYrA22mVRyN8C5RTr0AVlrxJAMMIGeFlla9LWiV+GKl4vJc6OHV
gEdPK09QqHZ572rrU9Lu5MrppcaOl+sWBI/pGjom6DnyjUhzVUo+IovVJrHlrJslwN0+CaE7fxPC
t6EK1vCt6Z/0OpDFz81wHJr7RH2Ep4IcNB5bO45R+FJvAj7S07r5pDws0jU4i93QBRyGmDHvzdoh
QkDs9rTqcFUV4u2S3/fi9EJses1tUwOVxU3v/Wn9ZmVHYUO/OWtHItC3MD20Q4mNRtrL6S0pMDvW
J/TjR1loTqmCBRMBWxI/y9lGDxUIm3Pn1B01h9VNRRauiQPMQnTEm6jvWZmwj7lsNgO9u/TzYWSq
WqmfrAcdS+IERkgL3Z6Ylzq/VMV5ZcqlWiUOb9PwOPIECZ1fVId2fCZ8V8r300SrkiZiNWFDxpUA
aMEWcpgbhVO2G7XI8AXhkhHjlqTkujUHUf8Wz6UjIiAxebPV0rGs3WvtdRaZNr5mGt+LTZbyrkjL
CzB0N29PyTQ7/UjZqcEXU0+uMd6vRD6KkGLz+Galt2XgVBncZNgXNSRWPgT66DQYpBRCI2Ubj2FW
4gboMpJK6AFjyJ6m8kmkwkc/u09owbItjCN4nejSRxevmF1zYYjpsYlGm4ervCAOQLjRs5dyveG4
7naJt+HN1ektrx8adS+vOobKvaifZWjt6cuaJe6g/6IiICnvz67fzyWcwSxJ1E2D4ICPFR+63XWk
SFV+nKuQEZu2U+6opinnTmI1jC141ktNbbsvr1p1KTCkG+L4goHUsqFz6idIb7U36gqQoFIaP9Wy
Zfok7g6ftDSZINz0I4tULj8BJbhAtoOIIujyHa8cJcz2gkkfWqqu+iFp933ZqYd4EidHGbj+XZti
cx5T7qmVj8cadIqDIvDF7O/aSj7UBc/gum3WCHFpp97rLf1iSMXXpJvvTIJMd2yid0vZOHHq5ySG
KqRzce0rozQI9SE1BEnA5hwT7WgM9yEbk93ckfNULJ4FFF+AOZnLb0a39n6hl6QAysM6XeJaqDxx
DQyCtKLtKT8LxXDW0R8vL4v4INdf5UzZUqrOfXEbLcVxacEz5jJ3MqP4qdWDy3yoWTw78X0esvev
r/K8PKPmhMk8MuP5UTcB2aeoYZVpYLGG6BadhbF86LkTBrwft1+YEqmBd1/X5KKowvWivhZxH/Co
3eQJe9r9UAZCvDxJ0+R1ReZvg2kYdX/Myn1NMtrQ9MfVNO4kBAz5CiAyZgVM76sm241r+BJX9VHB
e9W86SvMRtMxqofQ9ESDDajFivzDgf4vqo7frYT/rp+YuoXgg+O3AoYFOc5/63MRjNDmrdaMx9SY
nqyRWEmtzqmIDS/sN9dzRladv5ZzQr5jVLN3oiLOXkP0olrNfivl/KOO6v+LnOpd0/U/iENvGaia
Nm/Az3uud9/K7DX7gzzf/S8ngXA59PRZb4by62v1Y3nmz5f7ozwDqI9WAhWyP4VVf5RnlH99L4vq
qqxRgPmhPCNr/6IDKhI8DSfe1Kmb/Fmd4X9hy2ekyRRmgMvr/6g4Q0/zXXHmN9qOiXhgKxX/oCFn
I6Qa5Igq5zRIjs2hu+A02LOjxkm4M8/yYfunejEvumvgFfA6GznOQbqDsyVdhTfJhWgKtzyjg9+z
RHqFm14x5R1kmzjjQ3rKXvMADqZCWsWyqwMUiMfUjZzZ023JC+3MkR3d1Q9jkLnjXrUHvp4d2a+d
7DY8gG/152NsL3azb46dq9pwI47YqANhzwLrINrftwFQQU/01UPjZ37qLK7gVXv9UN9FB8WRnOzS
kSu5G86SUwe1V3vUcS8RON2d5ClOv1cd4byZYJKdecrOxr65yAfjSveby3KOHT1QnfWQX5Jg3Nce
21w/9xBA7dmOHaqb8Fq4kHt0sC7Vudg3G3PCTWz2UQHOGFc4az7ZV4GJb5FAzzMsVlwVGC3QPD2E
1xQQdvNnQBUB5jM35WUVr9t9C9zOCb37ZGfZkq87iSu74Ztuc129eq9/fxuqK+15BafxUfHsSa4K
Os8Vr8PTfGDb69PAs4HJ7ge/dGJv8pqAXEi/PQ6O5JPQ+tweMYx4iq07yiE7Ge7kGX4WSP50Xe5H
fmu6LW5ib/Wtm4G8jgA8yA3gbTvz2ciqu8xHOWaX/uKMNsjTXXqID+nB9JQ36ZBdw5P7Yr30+4r3
QRzNbri3I3ty+p1hj6526E6Tp19VgeqRzehmfr0XvcKJ9xDzbsKr5UTEoiN6okPq2a5x9Kv0VjwV
X9dH9mJsPqKNxrprRru9iE7rEg9zsc5dkN3VD6XbBPMbIWC2FhhOwYsk1/Fx9DlS+hr0kN6V3MxL
z8SjObkfYmEbnJr4wzvj2gg4sXG1E58QWm/NrssD8XhO6ieO+ER0wAEVzxMqWgcTGG/WdPsvCV+z
Du/V2+KoBMOehWyRbPOi3krXjEQ/dBMvdxueE7K5br8Ox/xBuk4+8/zwk+kNbls/Ya05qL7gJVfZ
HaeJk3zIT/q5Opq36dngCWhPaRAfyoN67I4/zFh/sdRABv3Jo04Z+MdHfarIEdKrRjqDsnYxzxHb
7dQOPuX9sDN2Ne+hdd7ekF55Bk9lHtTB6qguvlm7d4R73DC7zi1eKbjZuS3uOBB7kwsn0s52j4mT
eCQn2VTR4GLvkr3ktAFPmJftJZgmu/RL4houo8gmKcEmxdYzPAoo3G+FUd4f1ehQ+CS/8F+/A0Pn
FP68r260I/ZZF0iWH/mJn3wDmJtzVCTh4Nv6uXgY9/0Rx9KDCUtun/jLVb2nHQeC2h6Pt4Jt2MKj
6rR8r9+Hz7GnB/lRDTI7dKoH8zk6y4FE1vDJZCyd9SsGZBAF8v16q90iKfXGg3Emjy0KxkN0yo/r
JfQ6T73SfKW6JjjGDXeRDS/6PPvwoxne8/Y8eKNt7iS+/0Zp2H59zndfQNO40Cx3HBqczhUPxMLt
vr6l/P7k8Ezys6ENYsRedoXDK7ldoB2mU7of/ZSJ1bw0+x7kjeaN+Jh3kjO5nDHtxCNhbNlbjEfh
GD0x4pzaftV3YpDYqw23iDf3lTn8pPrclLNwLE+rNzqDi9vZHY7WdW5r/Cu7rF7vma55i7Eu98EQ
MfRkX3MoyjhAwtzcLW10kIFwtRy2v5ufl8/RlR7t0HYCRLRTt/Jil0cgaPaVq/ps8dzZyXYQ1R0y
3WzO8Lbuts5kq7Z0hC9tk13iZd60m3YtCB9S4RlUnK92w+4tYkUYHWb93eyUgeZAQ0LMGaT8VLMX
b5t9ivvWeKasxvBLPrW8Oo2xQGAFEhjGKR8NP7AT3hoBdumd7Av7mheJD/VD5Az23z9G7Mrenxv+
vWRu3/9hySQSKqNla4rnxtXPK0sZJ1Wf7AGn2RdUSbgnrbN6rWPafAIu5WAbp5g7Qfuei0PYmiM4
d3hHvcHV+DLhajyC9/YWt9h9Le3Spua1i+3QH7mShlP7+WHZc0LmMQR46W2PLAcsZ3ZeTJ/9rMfS
DIUp9SKXmFjGWOvl024bNtsiyf9wONHbcGDdkd/WfclrA/MQMlG1nslUHro5j7D4MhzyYHvBbq8z
xkS7uMxew1cxk2bjdvw3uC12RR/E0860t28xgl638dztsUzwb2yuQXaLgDJoYDxYDAmZP5MGkz3z
YbcXb1wpSBksvfPbB0nZKCBpYTKIHdPJHcJG3TTgt864bWxj1zwOfDqZ4aPzYRhaFy4ai7jiMXvx
yXk2vOo1vf+/3J3pbtxI06VvpW+ADe4LMBhguFaVSrtky/5DyLLNfd959fNQ7vlaKqul6e/H4MXA
aLStpTKZzIyIjDhxDp/PuiK25oSe7olB75Ok9yS38BL+6A5RxYHPY7nZU8JVfg901WuY0vKT1+LU
LgfwG9RB0W0Y2fF9d9awd9Rgdek7dqDOdPR9wXuGPwDbOfslrxNxKtfyISSSIKSCPzOgXkGswkZ3
RW90Fw7O4mz8WNv3tjWjgZyXGfnAg3dgr3CMsI5yEKAe4jRy6PYggvxtK1eexe9JbsUgJc9QwEV0
lGzkqV3SojzOFir1Plp5OywBb29ht7BA/IRgb1sPgloWr9yvD+b5dFhYjo5Zm7x74okgDOojupmH
Ztuorh4Il9ubNtxlB0cpGxYKcr8Ncq91bmFE4hmgV7dL5yeZCttiujFWAV3457Ug9cKkgd8+L3LP
5DP+E/EDIhENjXErG5bp7OSzPtB3+q7HKydu6Fk74QwbdCZcTbtuB+uov42lEuVtZyRyUy9+3phI
KONnWl5QHbS6I+xJGzKa7BmcvG1LlEds0y7fdjLWRWSLxRiP0GsDEh8ucYdDAc3pvPVhfYj32y3V
jWH9qnZdhA0ycPUG+1sNUGrP2XkiXrn5Rq/OvvXBrPCVOJh2Aqd426nQPgewoPmg9P1d6Exn1h46
lGA7Dj0/Ag+KrWCBRw+WGDcm1MVEO8Iu3vdPKmbYOm62Cv1OllRmS2+POtiJW7Ki5FAYwmBXyazl
4rGiAUfq2ryfrtULbBrvunCl88Ld1rtmMqqT7Qh/XT7NzlyE3LB6oUOM5JM/s8sAVWybhnd+BjJf
DiSmPph4L9MF+X5sicmmhBllP3ASQmyRwqxGHAXngjBaDMxz7Unn+IrXS2DiYqhZuvWjEFSYNbQt
Of7Vp4njWBAGzBieCRtssqXp52dkyzZ8lDMIJIhfHcK2Xegid+1bPCeN5RgC07PcyiWYc3IWufdZ
WFc8KM+2TXze4bMvYbE2z7Od1sWRNjMk8qo5qY5C/Fnz6BQ9jx00DviRmDVtnNEOXZL7nuTT6z/x
a89ej6mMx5jYYrRJTtjZTfy9utiWujloTDRnGbCefL/2LEJyM0jvQkLs+rIIGgKV2FWwT9zCz1b9
vLwsrpcf824LFNB38hLClXaH5eCoh4HEj1kXVmGPZ9xKPITzguw8OlCATn1669zqQCHokB2iQxXk
yxG2wfgSaN55d979oCZkk30JqPg4BEGwBNxTsAqSHXPxyQM54Lh8Npgdu1PQOLOdwLM32mhUECVV
Qe1Dkk4ERXBLnJNypUjswmmJirawS+B+Qrp2++P3tvhdcCLuDJZTe1vcUnu8IH85Hy7mo+6kvun2
UOJZQU+gNlP5sDs+XobfL/HCvRI61kW9UwLUWQnZM0fc12faRXhHyrrnL+Ktcd/o9+TW9SOBmBeD
n7GLgDyKowW64nALsBOWBUYsT78bMSb7/izcV/esLxuF9MblwC2kPJOvJsE2azu5V/cyEZzyVf1u
3qlXScDy8LPpbcR09C/JD0gozvQrkkde7pNaTNBOpODsRNeUR712VwS4SMLMLQ6VVlvzokDwGp6z
IFIkZ83TM0knt6mrunAe9ruMSEoL+ILdOJ19RWz6COt/hbqnlx2TY1Rxr0H1Ipj82iPM26FXpzY7
xHKTvfVV02yUW7sH+TakNsg+4S/VHT9MzLe9XkhjfFhXNfia2Mlkltxqv93DrOf3ZvGBIOce1flM
+Ep4ygYUumO4Q3fUju5I5cr7BBBEEPuVU7rpF3Rq3aeZlxg+Te7kz94j4CSMQmubtslJZI6GY3iq
rds6u6tza/Zuz78WdwtDQRXa6nPUCPSPIQDqFVDZcOfieim6UOL6sNnw1QWpyv4nWXqo/J2lQiyV
6chPxT7Zt158sWr+/HPxWy9kuC26hU5w5vrVMELO58scW5ORmIVtAXTbCdeyr/sQ3zENNNLADtrR
9/wmv1iiQPUrnNsW1hEEYdZC9nS94yJ6bnjsdsx65Kde4YKuYyzRl/iZGtuAz+HFsXedx95RcLRM
3tkOTc3oNWH3FnQn/hZsb5t7PazO/c802OLZbbm2Kwh6nEwHSBwuunbEzwI2SrfHA6wfdovL3iY1
OPwfAySz0CkGieici4DM1yT8Dp+MXzSw/zSxEklvUZ1wljo4NS6jqMPDfYlPpXy2PQeLzjU0KL2e
yQ7uykRQ+sLIb+EgDEyEuqln+s1dhfG39nkAIeUzYSXt0fwk7teZLzUeQN1ZB/bRXbNnvXBK1Cg+
rT7khxhlE99LESMwdzC02zjSYMu/9EG8mWFvW2WuABhlwoLjCA3kz46IUfCRxvJSb8K3ELjY/AIT
JpDy4z1K2xfpfouxTYMFlW1uIKo78zAwCXr1D67aeJjtuigQVbwff4NT/Idr7Pb1F+E39eikWKpa
OidIJdIsEHggsYRf974Tp3jwkS34kFJxuADwAgwiKwqd5ILIHGHTMiwgXKO4OngXCVRWN9rlV1u8
Ne+lzS8EkOjjFSRySUSm9noZ3ofn4Xl7tC7bPdo2e/pmyXBYRKydQ46JoHo6aOSMuk/53eJRHt+H
xHuTo2OxgflviZpdcejOcx+R+l3Jf0DTN6dx3p/p+80iDr55O27XNmY4fp4/z/aVgRMqgu4eRM5l
d57edj82NyDdbf4NRRo4VrWdZFe4gO7aOJvtp5HDTd/cs6minYw/yL1z3R45bj3WQdvRAbDybXoV
MMEoHTipGwPcJc7c/AoihGcC1lByzQO9igS+5I/cusdoU/Fh8UgskaTbXMrKxXIiRGV8h8yJs/g5
Q6RutwWt/uaUgEP5k4uZ4Ge2GC28nv0tutFINBA12/Kn1d1igy19J3u132HItoXAlwZCoPvU6Z4f
BzZqgsIGM8UboSLpqXhnaoeHUrnudI67XZHKGrHoPdUnXKZBBiGFBZ8EEb0Ttzw6ZgBkgDd+Eq5X
DprizR5621z1Nbz2uMMxBwv2UvE4HNyzEj8lVjKDmfin9bc4EqoHIsQtxua2wDNQLnC0/tK6qs/F
z+l1AdeKSKiXnk8c782I0EUfOU5BEFY70B4lbMHW3fbkxN9brlpnwH/8e1oCnGHf2hQ5sRH59aw7
8aHdDMhuu9pyuebMTrxHAnObA3i5hYgD8c8W4ileA/MtPZuH3IN0wtkCw5mFG/a4VmxJjdXYQrqa
sIxMDkFdrRy3S4nBeUyfLRd27Ija50V0NbkzNmlLOdBci6XKiWffP60AqP/htJ42imW1luWxaZyH
P6RLVCkrmzTEFu/dizfrLVLZMEL5q7sFsiamcQstJb+8oq+OLHP/Rdsnt9pVdUZW7Xp9QjTlcvpJ
f4Gv7PDxnnmANcaPL5FI9bboIbyCr+CWQtmZFCiH9WdFfhMeKGf1ZLKci5/sdQLD/sgFmjCGq/F+
JCTmEue3u+UyJ9bQr9oz4349kN9zuz1O08sOFVskOSKYyhXz/AvOEdPvihfoorKvPGqme/lK/tIf
iiNeiIBWxpeF/kCSsyE1oe+6vXVtRu70BONos298yLLPrMt8j33HipM+J/OmXMoX3Zmx5+rtbRf8
NLB2z6/g/1lZZxvov9SG/zOUg00ymP9crPHbH+VT/Mftpt77oy3/QCv4j/9V9o/tU588/XHkn93L
es32Yb9KNYaBDBMd8H/VXOQNE/urVKNYf+qUW0zToDvvWYjpbyQtwgiw4WmU7mDvo2nO+rslTlCt
P+ljQwqMngKTNrp/0RD3OnlrkoaiSsMngfGl7i/pJw1xabLMCPVEsQM6tLvLFCO77FdJfxxFNQT2
MVIQ7jPxgxq5+vr0MioKNCTAZODdDGvJJ1UiYe7CfFYtEoAA4JvhQtLgSPrWWsc1vVHT0hnb606+
aXrCsaq1IytHRPeuKW/VJANZ9mXQ4Io0xH3RokbS+KMEj+FIU9M+N+Z9EY97fbguO9JTIaZJjSCp
PMo08kqmV3YkHdLIRhTYUztCi6FEvZ4ai9h49F3IoUU/TPtRNfY1Ncrvj3vaY9s2qBjKPK5xa54n
Fw3hEwhTYp7KaS9pd73OAesT5smkJ19s0Tey8x+NvH3/RXBDX68ghjMjh/pAEnOeLsP2IZJSrymT
n8Os7dXu5/sjSq+bQX5/2JOOiErT56JQGLLedx53f6oCDUme3NeCcEePoV34t+8P+dsefr2blJM9
vFQ0JIvbbopJZuWXyA/70wdVjjeHkDYeG86jYoknG1YaxlXqZRBqs/G0msRz2lUER0BVfSrSL+8/
jby5sBe1+1+H48VYJ7uFpjejAaOB879A5Lj+bgbNfQtxfhVMD+VF9CM6yJcqmcOz8joOot5W7oAN
TZ/fn4X0mlzm+TXCPqWZNLjIG6blZBZq3g1tmgKu6VC2JogDWWSvhj0uXq0DB7ITMiLRBwflja3z
asyT3VpIrS72csaYKBKOCSXHfuUCN9NnCc7E/+AJfx8NxKVo6ZTRsXyQhLw+G50pCIWQS6VjVIJK
j0A+X0eWGfrZQoNiWSnKbli63i/XujhXLdDOyOmZj5VZDZdyJLAORTdc0iQhXwqJmf1YMl39d7sO
80jvp4Z9pjmffphTinNJEyTsXyLYqrYhcmRRdy0rgZpMWMhgIRblhlGrfWAyXpchzK1/iyZthgW9
AH5BOlkWWpGtXJKhlRzoObULM2p92jmS3furv1mBF5tcUSGD2dQH1Q2fQpfryYHKl2lMAV0uO91c
pAygqw4iMtVL7a4VxfpyrhbjrEVlRrRpEQAkI656ePP+FE63OD1kEkwKkqob/I2TfWKp+kZGWI7G
rh1Q/d5L1Vk+60b0Ywd5JSk8JRQcZT07azQRIEAkG2zCOb3p+jT8gD7/xLpoIh0xcB8AqFbppNNO
l3ytrL6MAOL4vaLDepKsUPnS27pXW/OHkhjTro/N9AMffAoR2gbF/eqmJQL74M/J01fQU/dCGTPo
AuS1Lgaq3IOV3Rtymu1iRWnJn8cLJVtUVnXo0RaF5KDStdxb1pFq9yBl5UfcdJulfrErmBNwObYg
Hbhwb0rKidEZZTGupmZt/Bh4k8O9PDsLjRENk6wNfTE0v2dTTsyfAKkHK+72FmjnDzbFSWiysRDQ
d0bDE90aQPi0k2XR1hDIftsAKUktKYbUo5REW89HOlpio4oBQacyCLBqVMkhqnFkOPpiVscwbptH
Qywq0mHlBDYsnpvw2wdz247eq+XhUNLnZKGytf157oh64c3VaOqEsZHJoiTKNPurbq03KY00u1Lr
ihtD6+EYE9WxJjcRLfNTDwqZIpihLNya2za9MouikOwJWDjZGVQJ7wF5R8kHmZTn3fpylpwkHcY8
Wu95nSZtkTzFi1lakkVLsVHqOwwAKJK8LR6kiQakuYiot4yLBEu8hL6ysQGHe7qQexguvc7sufvT
qeGsVpj5MBtkwRz1w0cd2CfedfPgOt1i8EsRPcvm88XyxeyyRemMQZT0HSq/BrTYpY40DPL0jtRS
XaL5ejpUgLt3VdKS2jJboDKRKSEWiDaeaCzTB17o9JVu0zE1qK5wFBo9wifbrW6Uvq8jUd+lKq2z
1hw1fj90VJtLoMrvb583htp68rDqkIFB9LJ5/BdPLvbakBR9ZOysNaIxbKW+qLRoYpqi+YEfP2G7
MFlkCSIwg5jWpAfQOGW7kLqmmRvY6Wi2Sp9oskmDvpBiV1bKzNb7UrmfWlX5mjY55fw+a90sbRE1
blIqcTOSYcbUVB+ca/nUtGxTgmUMKOOGl5P0bXVePP0Ep4xpxBqw1L5Pv8+5ol5bg7YX0cxxUiWr
ghT2gLM8Rmm2FFr5XlomECjpSkV4Sgq3DoXhrNNHFLiN0ew94LHlIVvBlvZVmt40+GFPGtd2/2/f
GbOGQZJbHhcmwHmvZ53jt0y5S8LdMBrrEVlDxIeGhnpvKC4fbI9tp70+tpLJ3pAAFsumIapbXPBi
gWhktvQ50aiy1+pwZ7ZplPoNSp0PSKL31NVRmwnkVMp21bLWpd+WqfZRWudZrup0DqYpKhhgC+ji
KYMlbNHwd1VyuCu7qfmMoHt2rc5ad13HM+1e6FrHZBs1IJROr43C95LzBPuvWqveaooCtbM17e+N
sp0iL80FJXIko0V33GyaCsnTeK5hN4DtwR/7UTkOY5s+FlqqVfBfaGIdVIZWR7ZUacUHF5QTUtnn
84Cf5YmAVnKnP73v9nHZQMvOc9EfZ/jFsIDkgwETSvkG/EGRU7+rjdTrjBUIAlLaLtHGEPzrrcRN
Gwo+VSOog3ri9ftFjd5YzY4DYM3G6Cd1vgbhmOtnBehq5/2hTm6d2/EnrDMVQkkMLTrTr4dKRSTh
o1WkTp2H1OQVwGHkGDovXWZKfyrccBkklrTgGPV/Z2TY3hhYRWvyOeR7sYmVrl6ha+vg99ISiso1
XYxKs2LhsxqdpKIUvaLp68tFT/Pj+898cpt4fmZiN5g9ZBm6IvCzr44Pp5g++jmJ9upQKYep7uj4
GZCWAYG/OMk8fHl/uNOQcVvil8OdvM25jwvRzKJoz5k1d40Ya/tBpBcRWrvKHTUoWiop/wvK/Y9s
B797EAaFUfcXZaOmngTthTLiPoYs2veRScWuEz4bWIELEYqdD4zRm49nGgbsN3SZc/98vZpjLMu9
WUk8HteRTZ7LFoHKfzHWMTwoRajeauL69f0V3V7Qa9uD7YNIz+LyQ2bq1PYISWuIkc4L7CcLDIMB
qV07meoH/v53K8so2/HTRfDWv9GBIJbWTkqfRvt5zQZkVweQoQtKOHWy5ijeaHRVmm0IwNdcLfqw
4g8e8vddSns+LFrkG0krMv7rdZ3XPLWKhnVVYphCYK1Dt6VIIIMpku5KnNfi34dbHAdI3baQ3sL8
nQSDaWrmkrSYwB6NiD5XlV5gGgMnANID3EI/UdTL76OVxbbbNW5pcZND6ZAvHGJSfmX0pUIt8oNX
oPweApJrtXSdOB/KDkk5STNgoOdyzSxrByFn5U5qV+zilsBTj6G8UJeU/EPZaq6cC9re6tLlAH9V
7euRMAShITb2CJPkdZHR5tLHElikuhsOTTotD4WRUicqRXCts6KjdJjWV7lqDnujzLJ9Xi6zm3Pr
2vdLhPT2HCrn/aLkB1FJKJdMY3OYF5ParNkbH4QRvx8njKFMQwhXKo1OghPjNKkJ4qwQpO7mIXZb
+WKFMafXHsoGuij5g+DvjbG2UIWQlhvAxsR/ssXSCp/bltE+SYz4vBmsB0OKxDOp1ifbqvO7bs1j
7/2j+4Z/VaCK1eiLhSZCw82+HjPJ5X6NeguZpjT8XktKtNP7eLY3M3W5igOIZCO07BxZdtfsFeMY
0s75wRL/frKYArafK5qkQUpxMoUqadJ+lYVon5mAyyXdehSGBomJZQUTNGXpB47ud1O8kUiRtEI6
mac+PchluZZKHUUxZFXLcJCEpDlfZ3k85gsKCO+v7u8maysS6BC3ETlbhnhyb1j6ZVimuIz3s6kf
oooGq9QoIIpXuxzeNoVaZhqGt7o4gSpRp/SD03qapcGxbtkorJYO2xzre7KwOuGiMEKKsK+rCnwp
Ykv7JoJXu7IUMAsKtBrdUgjfujGHJrQK18uyEj4n+mj8O5ajLYiD2hjbzW0N8i6a+15vMiOFDsHI
zGQvmjJij4WwfhnySTkfizoBsr+ptby/8L97pG1AWgihKjTIRWwv5kUwg7br1K0kv/abcpsXSinQ
2VSbPti4v+8kuFwkhTANamQTa/16lMGCaqNseKypFDUPKid5p7Tr1t1M/+r7D/TGTtqWj+QKiUUR
8/B6KAvRL3VCTH6fV914GEPtLhdJsFVhKO4kblCOOlb5EaoN3a5Kdfkl3/6P0cvvJ5QHJSyUuQWS
43zOu79Yzlqqhiw06Tktuzn3UJyv/CbUQIdXyn4dje6DYyP/bgg3khyTZAi2lzzjycbFxDSUmKp0
L6wK6DrdmD1NbGm5E7pkV3RleDHUIw0v8VL6uCoE2ExUFuO+Bx82oD/biwMNMUOSfBOHdkFLu6JX
qtdCl4g29KaEKKUSCBXWuAEsLKbgz+jrPw9pAXVCcq6P2thfK4rW3r//Ft+wtjwYRpba5JaPOi0N
RJkUd0PZgas2JTqyTZ3KuQwBRRyWUZAa7VkTd+JhmvvBNWe+OSfLR6Kfz+b0dbRGDRGWFOyBKWqG
fmKUoIkcJDhfsv0cSo03k9F2a3lWTDgzpU+apqeXQrPwcuO5Unca8lJHudTMB0kal6CAGSwwKqid
h6mAChOxFbvTdRA2kQYXm6BYR0GNatcgtj6UEndOo02G63A0ZXsQBBXy4Xp6VPj0wlDgHtFX8YPL
xFtbR9cMgnwMDvH2SZjWbBYljmeQ7pKa+n0tbbpFSwxZaKS4chc2oLTK5fH99/qWIYBGCcNmqapG
nev16VSlVBg1kiP7jVbFFquNhWedkNNrteoD7/XGUSTvDheURaKXFtXt+y+OYhJ19H33LTtIqODW
DMXobIhEeJCUeQ6yFCqH9x/tDUsKCR9HEL+rcvhPbJxVwZUncwPeS51Eo5oK/0MMM4P7/ijbgT7Z
kwyBm5IwMiZ25vVTwWtU90K0pvtw0kE2aSZwqITO4y7nwt2LtLkLMJm7nJ6PeCXffL6N1pYto1PN
P1lP6GfGOpXNdN9JJr2JcM58miqrvXr/+d56a1ShiObZl1i0k8huiYaY7IaQ7tPZkrwqEsPzZRmF
nWAI2bUedvUHkeTb4wEQ4L4icak/cbiapBftNLCeY5J6mtlVvqwPEWxTrWqb/UfFx7feHnEGpU6i
KupeJ+Y6UxQlsgxGMzqpOIthWYJkqFx3M1qlrQQNTzM/REJUef+NRaX+xSnf+mVPuRMtSj5tWGq0
59VyHKQQKPoRxB/QRCzCuZGI2geJ0DcXFV7ZbTiJlNTpVmlK1SpgidhDwQQz+5qXxzDl1U0Wucyx
mqwPjt4bPh9uSFJBG1sb6aeTl6iUOcTxDdcfEp0C5KZDups7Isdeh3tEgHrXsxapIslqxbtJFOIP
Qo43jNovzjkqETqZt5O3moalPiyznu1rno2MjAbjVtp+nan47d5/kW+PxNZR6a8mLj85HTE1aytr
4nwvjWnoRYnV7tqEKjl50+yjW/Vmr04tDVVL2q7J4+tUzF5bmiUdZ6kj8byPxT7+linwvC5LY/jN
xkCZ6EO9j+aSVp1qDR1Cou5BG7sPL13bIKeTwP1bxI5ka2EZez2JWiFZEUoL/RyCRouO3i0BoToQ
3cJa/dgYJS830Ctl79PZWMK/EulKzDYIaauEsDJ4f/nh8f1tProIsyC9crgWrrkn0aUqQMIqN6uw
QytRApZnxNXPolelS6NCzCoA0LSou76Gbitvc+i/dTWcjnMzaV+6vp5JNOvSLfSB7XkPpQ+0RMMs
f04FYzxo06h8WtQpE+2l7vOrFSVwaEWzeIlteYxQHM2+jH15I8vtAJPVOpg+Nc7iR5iU0+zJ9ax9
mSOlMzEjUBrJmg1DyHojDxIcy30OAJOg4gYywPpKUGJkqcqp6AHbayISco1KeIqKk55BbhhNUmYr
a0m3m14CaqL8aNLyIygwgbVUaIHEd3kXDGlTE/loWUFveNpBz6tpff5UIUn1iUQPHreYh+mbWS/5
uSnm8WdVWIE510VM3VlHzcIeBoOifDzALohAaqMfxVaqz+dG7iHQTefiQe6whm0bzTpctpRsuP5E
cAItatx5khlaj81SdZ+KFf0nV0IMEtaTrhdue6a9UbxEhYRiRCFBdlRGt8NcJaYt9HpGg57YJ7cw
BdVCQLXNRCR3oC8il1LtOJn1jylBZdIQDM2bUWx7aPqkhFVqoeB6QYZ9+taIZu5lYqjDJ0BAI7lR
aii7bb2Ny2JGlM+e4mg4M0ntlHBNE4ORm1WNzlNaOLLMbMy+GbE89p6Op/miVgasa0WvL18sqUc1
hJq3mrvDiMpGjczYI8SIobVvBUPaC22r0JBTjMPF2ledZVsFsg12C69LGJRaZT4lVTHz+vIKaI+g
D+G5NevtbZhNkma3AB4kbxbClW7noTRwdUK6gKRGdPS2UBPqpUNYwXOY9QasZlBpl/eFUs8wLGsW
tAMxCvRTm+l76P9IMqW6eI4qT31jmMS6mL2GioMxjuN1DSEjxZzOyuBdWgfpTgyxJruWRORxFVvx
Suel05cfzllpo1eWzfaio+YS1IkY7Qa9UegNLJbBdKWOBvNFn5/KxrJUaNONkKb6qekbt5JFKBQz
rRC/w6ENu5K6rqLpykNUP8hTPX6Luiy1AN0ZG+N7K9ZfFC2pflhq3t8q2jogOZ1IM5t5VlwVihZm
Ek3pZdo/8yYjlfxN66cWjdW5gf5GBskzsQ1jQH+z1t4ODZd0aMTAHzrloOmPXRcvBaKXcfWYpRly
lQK0KQ9yZpB7XadCsRUzqQsnSrbPyVNYt1ZgQepenCrpW5VDphdYXRZfU2iK0CHMKpUeRS42rtXH
6qdENcxD2SwpjQmJNEA4GZW0OySyWn61plxGl7JKtIEM7xIlniLnyiHGfaDQKjULac8mU2C3wis/
GAtMonZs1ZwkNaFGBSFjDJX5UA4LLPNxMoD5XtacGliq51eFUnZXVRotpa3MBnosgDOeqm4uPgtK
qu6LypJhW4xBc9pliMa5Nc3KpzUrx+8TSWAQXEk0UiFLspAG+ExCwWQNBQEoWZwPX9pJRF9UAfDx
NUoVepDkaTUbX7Ig2p/Sof80wZxG0yH5UBXJn1ymf6seYpoUgZmqUMOpS7O3hrT/1JVxcZFPzaay
07QzcM6i125ScVW4etfWdtst2/kqVqf6LunqiRc6sHX9oS3kH6SEte/QsnK7XOsIXrC0jQVABGlf
ul07Qr+QJnVyhQGPRmfVlJX2hHWJHicybgD1M+gO3Wrss+OYZvO3MSzjb8YiTUg+j8BM7BAW9hEy
5NVCNH2y0CqqzHI643ak3OWDMUOoNEXkyCFsFyU4rdYZodllQF1WNfLrQmz6J61Oz/o1+Syumjr4
NfSQ9MiFQwQzgNHWsJMKUOsV4E0BcYNvm+x8nGvw+1FSxVd1rEJZITVGuatQI4gOnRAbdCcVsnA9
rIqeekm6tjddMsQ3ljla3yYWE6mF7lho1meujmnq6gPOxukx7oBgy+EIqyiU9ykb+AtUinViY7Os
BzGPBNqYIhmBnaIswtUzs0GGtihLkrs0V6IvmdTEn/j4FsU+FZpP5MlRWlmj0aIZR+CwwKBuVj8r
NZQHW+qF4r4ACXk/dHkDG9OYz7otLfDrupYgwJEZlsQidtxpSKorq6LdQD1Ne+Jcy8ccrn729ixo
hV0OPdrg5mS1kd1oYchmijMIl5qyh93CqgogInGWeUtb0juiGcRXa9GNtH00cR87A7ilys6siTZs
0Zytfd9V0hc0sLtgiqbRRHywLiSnioTpjM2sUL1XamOEo3Cqa6i34YW1c6XqL/qBIw63lV7BmtZ0
l4hi9YNDmWgebT0m54x2cwZX1wTbLCwqzQj5XKyZ5yYFx+rXPfJfQesv6x/lbd/++NGfP9b/4xVY
/n++/ud/Bnaei++LeO03zunbx6Ts/zgOTwlJiR9ln/TLHrbq59/6hZIXdPFPUA4aSDTYpgzELwig
f8HkBV36E9IiEiHU8y1A6irZnr8YpyX1TwkSJOoNwI24RW0yoH8RTkvKn2jTQEZNWKhz82CG/wIo
v6nlvQh3mZhMgl8CtwhBpkSF9+Qi0y4IhdXEV26yKL6+pIkFX59Q+9D0Hqxm1p7g+W9up9jqjzk6
nHTrK1xzsqU6SzSj/JEnGhpekCgv17hgU7W1Ql0fezOKjzCBwqehI0nlrlXT9OhlxWBM5/ZIKK1e
ZYJsPZZhklxFS7jeCFwqnAgKXxp8l7iAK7gnfzVknXAdNl38VSoWbAo4K7r/YAD7tJrldZKJGC0R
AbTd3P8lxPz/9XaVeIUkntgs/9zwcfYIRV6Svdyvf//aX60d5p/Am2Bak3/JHspcCn/tWcOEhAvU
OYgr8qSUytlOf21ZRf6TBDTFG0SSZGurafzXllUkzsBzMwa/qG5qR/9my0Ks/mrP/qIUIYY9LdmE
BrRvVbeEQZRP5+Qnac4WutGJx/xbNuYBCtrBqG7kR4NDlW6fSFAG68Whym4bUDN2JF1PEfLU6ajT
eiuGj5GMpLWRyzALmFmGZp5UBmveERQU8tmcQwHOXzyuIQ+ZLvuWdd2Pnd3G5tGQ2iCDXXxVh3sp
W1W74frUNxubXwrOK7uchBIZo4lGd2ASinkja/H3WQ9LTP3A17r7LC2fmkLZRxaXpzlOqyPLeqFL
3RHKdWjAzXbTdqelo4VDMlKMs3QQuDVYsuimkY7Ewspg1mI6cZ57Vr8FnFH3Q2jrGyufgrCnn7nO
QPLXydk09Z/HiAbNRd818XcDcmihFGGeEI3bNVztPn0I458DeZK1NB+mWJMdQoTPiXTZKFrtqcP4
qIU9vcHVfavK37UUolgqSdeSuHpLDytU1aV3WWHK562WiQfk6C4hpRe8LsppfCzB1JpL/1VKRmh3
+kryFnn6VNTaxYrCxEHXtZoIEVL0uUhH8HRt+xUItTPK84LcSguSz0gqEjng3VGKiXTYWmdT9tKw
jQPZaCDClNbOvFonqbkgjucHpe6uyCYUpVLVTxBgOxuQFv+xhEl9Xwhycq9Xa7qTKvGYI9VEGLWM
yL6H/vOZ+lfW4/9OcO1tEsFXrvE/wxf+ZSU4jP9sXK4ehTwRnuLkUei64Q0bw2//ZWNoEqPaSHIX
eCj46L/bxwzrT8wYZXY8oLnpKWDO/o+NUf6kskMmCpQwWbdnnMlfbhHzg9AaNxxDwpFBUvjvbMxz
0e7vNNDftEX45Jc5fEte6rRGamtXVWoShDoqPqWQQFkjr+1XCwJQe5YtJMSEqdiJVYLitZKior4k
9KvKuUzxCpy9nZlm8miMLXy14hx9wkdqh2jNHyh9kqRrOhhODYhdyuJOb0eOE4Bce6YD1NbiYsFR
1rUDgzw95XGaB3lmUU7LjZtYmQXobiykjqrOvBTCYTrmVp990rJMfUCBSQUktSSDPTL586bMv6J2
YFLuUDq7w8v7qgy9L2Kyt5L2iBxA64zSAglK0sGY06hOKU8dF+AOfmVFrM7LMF6ATYYzIOKlQWS6
ZJYLP73TKFQ9aUn5v9k7r928kbRb38qPfc4BWcynJL+gbEuybPmEcGRmFXO4+v+hPd0jfdZY8AD7
YGMPMEA32mOVmCq871rPiu9S8ma1YDSS5HJaHOcjml9xnhSru1ONy5EZg0Ow0Mm+7EtZJ1FNy5eD
SSy/cZaTx9xB0yA1emtqqesvK4ma+3Z1kvuYAI8Ht+eMNzV6BoG8aM813zCOdZKZbxu5mDuMzeu+
xGl3nhqAWg13YYr3df61iDms2LxfoePW/p3T0u8J4p7YBoFsbTsGJNdTUhdhbVjjWWzH+LYnNXzp
iJfxUAHYCKhTT28CoYOLbriZ5wRsOzvb78yDZdVUi/q5zK9GVasr4gMAV8dtfYwzWy+Dsuj1feqA
VjdbWV9ZvSOOKtfza8drx/dDNqpwa2/eOnnq35DIqV3WiRzfLbIsz1tpA5JK6eCgaMfxpWRx7c8N
BBfHkpecUOrIUcaI16yP400GwqlWpunVoJjT+3yEU+NofUTwmgxmoqYDy0MkqOtUD3dFmuM6oRTS
BWPWh95sMhuSrNH53vJAJTD/nKSturKz8S1ZlbDGQOfCcM28G7clY6jLe4hIPY/LFBnW26X7Zlcx
nCmLpDFqS9PPsvN/50+fDfa/nz/vPtXJC7Mmf+fvWXPzFaHZcBzq0z+qwX/vzIgYddAnYf6x+OeT
WdP4h4VEbTtMcKbAh8Mk/NesyRFk25ptxxP2WczFf7Qz2wItn5wm/jVrnhTNpzixKqfPgPqI+QMW
N8hJSd8c+jY2DkWSNkEOEnpnOxncyNVLAqUT5yBroMxDkrUHrgbsdVKWl8ibp4iqEyCXilNybdYf
yf0xgtHS1/PGU9WnNonHs0yLq71hr/1uZrMKJ7xzjrNFF2017Bk0UsehJC9s1vrsS1O6sN4Soa6Z
LMaSYzWoWn8iHUPHgUc2VbZXTSEa2uHO9HmZeh0Wfa6HVqHpVMAIBmiHka0gu95z5YzWzmtUu2cb
LsCSVJZXBrrM+TJtHRMKYqK3fmFBiHalQ4wA+jtiZBQlJxSCFHTldkZnvTBi6AN+BaOiXmd2qrZA
f6fea7nf30lcGUGK9OAh82cqRFm6fENNP+z91oWBQiknrPXSoUK4RRoWOTBJWduhU6rvmm70xEmz
DdpOnhR4qHjjKR7ZF5PHt6DGGGzaUinM7fukXLwteHiA4uFmVAXa5LbEkrdLzfpqWqkcUI0wquOQ
TOVRE+0c+sjRvpY9ibVlnri3Hl6TgyOn9coW2Ja0vgWTTWd4X2A93Hve2J1jkjjWjvjgUUzfGRQs
Q8pJXah6HcxnbCHstSw4T6uDSaVoC3c/zCv8tWm+T5v84M0LQaGygLdmtVc/MkvsFlN3GdOeLZP5
suJ+H0yXageJOfc0MNCk5fHZ4ibwggYbUpfXk46hqC02o6sFtTcnx4ZUyMoxMStnU3s59DVd3ra3
SdQhe8DvS/9jZ/bwIdRgnieziim9IbYYY109jEiC78aRsGDK7S7hjOTTUmjpYzahpGmX0wybZ87a
h2HohoO7TuB4NaeiMSTK9z/mhf9OkBwOfzNBXn5SffqpfGGO5K/9nCM9/R8IFQUeN0K5to0gW7h/
zpEABkymQoxSP7K/mO3+3llSpoFrz7GVji7pqJsJ7a85Uv+H7SLF8YmTdgy6vn9EJkAW/cIcyWnl
1ObWUQMqxqbRDsIgDQJNPxEypKjURXZWK7Asak4fa14bazEeZ2HB3ammy2ZWZ3Q5FZE1FfkZpnw0
CIvuqvnRkcmHBcPbUJx74mO6dCAkh7eiJQVqNKrvcbXea2L5kK7TfY/mOBz9NVp1AkqsXjlh0pHi
0pnptYwRbWuE8rZ5uvd7/3qAnR74bnEoFZT5FI1vpBbS7bXlk5XmQVpLdljkW62qJatiYKNafvdz
AiBkdhmPy8eyN47KIg19Ne5F5/ihSdpsiHgF8aq97VJu63a8TYz2Q9o5X+beelz07Nvgp+yfh4YG
A+1J0i0GYs2G3vtcNpx7zS2BPZ7dgz64N2ivow7AsVTp3cxUHHSeE3RjE3ginyLJ2USWxn1CVzFa
7PZbZ063pYzh+cpdnfbQd/y3Yq4Rca1InWUlrxYfsFqW9qgTasAvInX2SzNe6/TXmOCBoNFS+Ko8
XYcov0ZkLxwalZGirrHPX1dIlA34nRLHOj8jaI1bm0kjtMvpR6zGWw8fbFA4175WGGdOYR403U3f
Ff4a+pn/2Mb2tIsF1Eq3va4z3dvNqvCjlZiM3YLo9Sjp6CdLwflY7+/dtZ/2tJBH6FLE0x8aYroO
2ZDNlykuyWPTFQd9JDNz8QcUwkgPv85ekwS5+QXfpndk/iV4fDa1I8nBAOpGejtKf+N35AMr0WcV
ORIAsJam3uVuCdIlFs3RKjzOJX3hfE8LuRvzxf9pj/3/eiZj9vj3m7zgU9pSOH42h/29w7OZiFBV
4hHZxDPC8/+evfgTAgEJ+N5mIuaPJ+Vi4XAupmSHFQHBq4em+e/ZCwI+UyBsB2OTpvlIjv5kh3fi
N3Sx51ISxEpHxdo1UIWxy3x6PLY12+TVWOCOp96wz/Pqu6zy7NPgJ5BGtJhFvjQ/zG12aNp83lEN
XAInBmpaDCQtaxmyzkYrabYPTVjkM7yi1F8/iq0dqC80Wk2ktGdP7u2bn0f2/6mH6o2kFt8RFfls
uv35G7MewLfgxnjMrc9/Y+QNvR93BgxXz2uuOM+nH5Ssqks7W+SlbhXwxhyteUWUexIU8M9RfxAH
GBTIAavTs/uk6kkDwcY2FuEE5ch88M994pHmXSkHGspzFn/SrAb6RNePVbgqbDLMKoD59BjSOeGI
H23y2N6w1/zsZP4SxdZk3sXLug5hoSbrYauH05O1tMeh8N0FzScRguwWmSGzG2NV6Bho6uvB7Cv3
QSTsrzt31A6L22c6gX0auTi542gux8jYJ67NdO+W1QZPHNPx7Zwis4KyFiar0GhBdknrot/MkuO3
0lO9FdBKoEwpnGn5jlg9gX5dYA4JRn9xPi5t7weVpuev5X+cyGN/3tWNHoGQkwF+sd14PUYfLaXP
2JC5Y1CbFVz1Mvu0MilE9lqMav2roYzDWI7UbT/WFRkz6W0zks+uJ3vp3sWwbF1sgqS05fNZgyJt
QBWq+M9Z122d1chDlNBY3tGS2msvxQtvIp8pMWqbxImi1/N3Ym2KXiZ510YWDrfIc3r8/kVWH37/
vm8/5V+Fq5/3CBuWb5o4Ygz8I89HMVzOCxUxKZG71KQw2DzTOn47VKCIqo+rO4E/biAN/H7QHzLC
Z6NavgXMG82yD2vAMU9kYonZdrlyerhvdVPtlFXpl1O1bLGJmT5/skVucoSxUAH5RiLf5qaNfKMf
4DvqKSsnAgHtUs9F/h6NU/EuXUrEQeQsH2ZnsUFAeokV/P4X/uFAP/2FmWN9ZJiCOqJ38gszva30
cDFpE3Y6R605kYpQjGm4EhhPcJwj9+1ggk4eYwjK+lDu6Y/xwekKXobhzWd2l8Kj1lIk96QFkPim
uuNqakVUTTYEPJLFbad7W5XIHaot67gStntlSG26mfC/HByl3/brUt8UeVJHAxmGr1zgL9OerWP3
9x138+9sDcbnrwE+YpNfmyZ9PlrtUbSkXWbeCA/G+o6RFxTlur4y4vZiPbujjLjRXASjeS7+necj
loUmSRplRNW290tDLOHCpBQVGtWzztz9/vmd+Gd4zRkNuBjmHcS5aKBPFiKJT63tLLoktu6EZW/3
e+KKXGIFM43GiQkFdKlkIN+w7fQIFMzm77//BX6d4TnPMw1xtQgEODaclDyGWGvJN02aKHH85FAi
Lzovh2qDdaFOjHEkR+kioD/XKA+GpvFDaaIoaGzMwTCIRqQ2o3umjz5UUZdUebO/X8di2VnUBUON
ImIkUouqQlHDyq6Ifq29lFSD2kG53mHok0krDn2RzVh2riwvJ+2dhNM3VV0gT0Aou5tGP7ntcPfc
jyk4sDJW5NDnVHBXTqM7e0Y8FPS4Ud/xYoKR5jdqZ7opWWnmFzPV2ocsJVDPkApdjsvzQzA8/1Sx
/l/Y+f2/phtAr/nkdfpFN3D4tH76H3QQmXq2Cdz+0s8zrLnFIOFZ+Odu7kej4+cZlj9BXuCTX00J
EBGAx2f2V3cEth6NV7QBLuYcgwbJ37tAOrCCzHFSkpC1YvZC5P4nogF+r6ef+rYHhTqBVWXbbwJy
Oplc6g7VYKwS9hR2SdjCoLn19biV35noYuox51qMQjpMFNx3QQbGxH9C8It0mM0Pb2zaADHoyIe4
6kZRXNiNry17YyLpHTckbKxhnvObzlyYhNM6aXflkmoyGgT5r3VrWrA4Fc4ufygpaC11ZucHfDtp
ECvHACyLII8snZqqYbmsyOt/PKn/vrT/x9gMK//+2HJGAO6z13X7v/98XZ2tL8cWe9vbYFyiLv1X
ycUiVJ1sHUrP7L8pori8Sn+9rj4qA+oYPngBlPQnhxYdcBQyAmA7P/7an7yup0shqmk8VXQLmaQ3
INomcX9iy0Gx5VJQFmJHMjNZxGMnsos074z4OHujCYNcSsJ3RZ30uhY8uUMvHD62H/10TdyGhoCD
uwRLNsewk0WibtYsK6xYp4ue5ZFW58v9ZI2kjIx6Wr8y1ullstijVic8DfE69/QUhDNWnWEXqUNu
w1SBcurMr9Q3wSmVifPeAA9xnSb59EeOLrqw25g4EMCrCc6EP/oBT26tjZAWjJ0LDN1C9Omac/NN
69PkvaYKsjcbdUvzzXplTN6yZ/f0x5i0jsF94G5Cd/n8cdpD7+qdxZEI3WpKNmafmzfwjwRA4Xou
76qWDebvn+JLI1qCc/c256Hg2v78yVVOS7e2ZSrBnE9NcWHqTX7huESX6o05PSBBeY1p8sJ4226a
jRuz60Y1ej5eV6JuX5HRsi1NLtKxCD3yza9bJ8nO8J9Or+zdX3hvYDThehQ256qfBPEnV4dousuy
WcDyLZoklPNyY2jlVVYNGkgD+2h66d3vb+e2NXv6UfAAsT0DpABTCI7sh+PhyYCIPRKPxPElyoTz
rhtz/9xel+rw54MAo8D97xlgZk/RlkKbAXCAdYvW2KDx3E1EFAar9Lw/LC/g5+GdQA+1bQfxrp+U
F5pCNbpjGkuUTLCnDk5bjdmN6UiBwFlDxbdTuUwJxsqp2drR76/x9MkxrW7VbDAUMBrxpZzMLqLK
q7pBSxyN46KFY6L6d9g69T3lDrJosxpmf82NfmWeOX1826hg/TbHIXvvX76/tVhjN03SlT11HVeR
5cQOGgLPSF4jWvwyEDMZE6hL1Z13xXVODhS95rQSjeoa9S5CqClN67cCcfIrhuaXRsH5znzCZLId
mp5/bC7qeGwTqR5VnrF8RMDfeZGdpIbzh58Z/ASXOhQdBE5HuO5OVqGxcVSSY+SP7MEpvoJ9QIFl
G9WN7lTDRY0BK+SY+6r978TVvJUDtnLdpjtlWWYROhnWG0h77/JiRBVwUIDEMVu4HQx0YR47zT6i
md/Fajjo5muvyS8vJ4ZUnh8+KOiP2wU/v68WlFF8Fh1pha6JOKQwk4jTBvmWXk0PNbFkBulwMfo3
v/8mTldceCywYIgvZldB4c0+fZy1P04UAfUo9trF2VmtucZDkMdLM4clDIXsT4s6jGfTMuKQjXr2
F5QZrs1Jb2JNj5K2MaLSkfIY+8VruIhfrgrRE5t3mlDoJ21IV89vJvp4bx4SmF+LPdnnM43sh8pb
/DdTa7/GD31pKN5Oqpaujmhga8c9Xey01pLwlYnyNVOfOKjWnxPC6icylLOeleJPJxMujF0ha+q2
R4P68Xy0wZqrPmMNjDpXL87a3iOFIJ3bP7JLbsUCRoFfxQdIWYyKz/NRNtu5ra0eMRexcr/UupRf
rLyrEfgLTXtlUn7p/vH1UIYHTOPyL8/HQno/K7t03GjUY/Itpy67AtWbna/jvLzyrv8ydf24rK0k
D/rP9k7XuMQt1txZuXkiIdmdMgfJdm71GvHhdDfy4+bxPSFQF2xHTkkaTkXdAow6aZOOIEYx5zIW
E+DOmuLaL6iAvfv9F/ziVT0Z7+RdF53tT0NeMJ47yvuxVvl5leT1K6+Esc0/T3chPy+LUyfwRJMV
7eQ5tZoVj0xdpE44/fROqTy7m+ipXRTZUuyN3PkhFBN7rwD60JraEBXjQJSsGGjxF/ZeT8bX/K+/
zJjb42QLJpilOfRsAuqnX15aKBevFG+O243VXjOM9hLpi7vv+PzDVh++6lMrHn5/s7ev+Ze7ACdl
O2yxFTt9W4eqXuVcGW40m4IYtMleD36pVYfSHbSHxJS3CSLDq76c3ePvB37xM7Gh6QnojDTVTy+2
hVOqVfgozWbEygi3b5eBI8dspruvHBi2J/nrNf5rqJOVyKvXMptWrnFIJzqlqYFJldirtLZJdTGr
o9fp612TaWIPZU6+Ymp+8W3GygztAlWWs51/nz5UiWZwnjQeKtib7DD5q3lYOr/+TyadJ6OcXGKT
LE46jXisVnOcL6yBRn3teyq0ldWGv39wL17QNmUzIzCVnoKLynXSGjZNPDjhj4fadeVHVw6vnRFe
fC9xtm9AQNiDp31GbcgSO8m5bTO673PfXF3AOlPyfmY7/kkadn3OUd4+eI0lXrmVL48M4ZEoChf2
1vaVPjmdAJDTUf0zcjkVBvSXBo+Ao2fa3h6wxMyN1UaOk637qR2LL7+/tS99E1wr+0M+CRo426/2
ZOjF7Sbd7FZio5SR72NNWmFjdLSmZn94hUn90lN8OtTJ7LdmOg4+beQqIXHfrSiHzzMxJ//BVP5k
FOtkde8rv3I9oNdR7eLUzJucdOB+eK2X8+JtYwqnCAH+jqLo89umm62O+kGQT+mU5Zca4SsS4DJ7
6KbhNQToS2shjKe/hjrdrrhA8KQSPCE0En4EcXEMO599n+EC8whWT75GN37pOVG5QpsEUHkrPzy/
tobO1zD7LL4jRuwvbjsuZy0IolfOQC/dQbi00AXoGVncxpNROittEptvGk8lanTdiC8E6kQapt5r
fIUXhxIEE7DisuE73Z+3qZ6kSuaEWtdbXGGlya/uYKMyjNP+7e8/pxfvHVUb3G3bXtY/eftKC5Mp
AnA36k0L+4pq1K7S7NfooS+PwvEbtrBhsm95fu88v8Cq0CZe5MTK3oNlVJeLnIaz/+Ra/jXKyQS/
FB1HGI0nBHqaWT4ZCak0ZfUfjULzjqqexYb55Fqa2NOzeWTukw2hGN0yC2y2ebb782vZsGw0Xdko
88Y9v2PFGK/WWnEtMNWswBdJxdxuvlaY2cR8p8v+9tWwvROIpfGSPB9GIYhZlO3Z0TouxfQ5BvjQ
uDvD1fTlrPDh/6EY6yyzeG8tODcP+mhOGCIqQYssF5DGCMEb+ZNbqpoi20uvxCjuG4UOwDT2iGXh
z4y6Qk6gTTH1T90Xh2Hw8tfAky98MD6/PPwevpZtQ/r8MjphD0M+Ab/HFe0rkAoQPPCb2MSuxXHy
Gtfm19G295gUC3ZkIMVPYUi4vQtwcjbZrMquET0vYlwPRg7C5kyXdle/sjX79eOBfkgBmT4XEDuq
WM8vzhAZomQ9FZFGKsaeLWEbDIlnBr9/4V64KKTx27Yaz+ImC30+SucN22qri0j2TUm6mKvMNkBJ
PObYTAts2L8f7teLwiFp4lxDE0FRblNwPV3Gx6pha1QInDpwjr5So8OcvtTz9FpF6dfL2rr7Oi5t
JjfaKCcveNLmhexbSJXuwDfLi2gDPhhMq8n2YC7k7e+v6nTpIzuHBsZmFaD9SGH15D3kSlfOPbS1
a5uyVTBVWvE4NKmE6g29lC62N5NL9fsxT6+QMbksHF8m4H2TKsHzOzl04ARKGBK0vFffu1ATkByq
SKaWR8VQEyP/++FOHxzE0a2ZibdMN4ytKfV8ONvP5sYv+JqTNnUpRGDOfmydUbwyy/56J39YrYlp
sCjpUJF4Pozm1W0u+zSOtBJSSIRu3/22VEwciR2rj3YxGFP0pxeG53b7H2s8bo8fwWVPNpYUgSfK
xCLmA5jao+pq8kin7tV8BBpq/OpPj1oc53Ai0BKCa0ap09se6JOBunbqahpAcjeJsi4+wcHUmqPr
sXm5zcSKNSBp9DmWwRIPH7C2TVE6iOKGLA3vJhnNmfDXdDWzwF38mgx6mfZ3TV7En9aq0kgK0hDz
Y46RH9YiufAT4x7rlHU0BCaGwMpjE45I5cfXRsXO3HGq6Q3b6RKFG5WXh3Rt+h046vwOI3x3i/m8
qZEoozy8ANqh1MVkIwaa2Vulx2WY6dEVEJ6va7cF54AVvbq3+2E6mHEGQaVk2thlbm5jrPXJgI+b
BQhe800JLUMzPKyke8ep8bXKIXxMRpd/NBa/u1CdW5LTbLCsarJN702SK/awFglS5jfBxRKryLKX
z8WMzS0YrKW/Q9sm08DH9i6iOa+NOBgbzZ0DOVl5Bm7DS9QhKSYn2elr5XWBWkdbC9DokaLZW+vR
mSrvogFrgbbXdMsw1TaDtN2v11Un851rDy3ckQ77xdI2uhlw+sEYMw5yc2YU4KYKhOSBiZ4r30HG
BeOjxd0VoGczD/2i1h/B48wPuUVFpBDCDgu722gSOW4VLU3Nb5YYxRjOmoalPx2yKWilwqSYCFIC
UtcUD71yyQHVDHu7U3WSuNdpPmGctidtrcIqoRK5j50K5ZiXpbb73jRLIATSb3RYgJaLX3mysRJp
hk+ahWfIT2VeI48pujr5jhS9vuh4xMO9ZpQSVWKLMUDS5JKQAJPAwTaEtSgd1PStWt3UeNMl/MXI
bIVzA1DFj8/5sR3FybWwKBjMjlB7Wld0xvKpL42rxhwEIfZlq45xUlrtrsEdg15HJpg4q9hwLhId
WzMqmnRUN+C7bPtAKEOmfx2HKlP72m/c94WZauctqGewJV5SvRekMRnpIqNFDt0HsQi3CvBbuhhW
ZK5Iau5XErHnUfpfSG8r3ixqWNFglClJe0ZSXE2aiOcAqY8VWnrZL2/bjroEs5lypoiiJ4JwYvKS
ZA4hcklynLNlSY5I3iYb5X/uNLYkSME1UhlANFnUmaXWtNrXmU8KqkQ0HxRyhv84NZ267jsGCyd8
VnbQgMQro9wRfRFKy/OWq1xlhVndSo4x1FrmJC7md+YwG3xHk5JdmJeooMOqAgJ6OxrtkO8FQB57
5/q5ym8de634sidqEMT5JFY5yhu/ybXqOuk7DccSt0P04WzD3YzW3lM2AYhuQYZT3XYPzeQ1Xuh2
vpZ8rPWiNo8unk/EfHmiIUnz+u5GcyCyR/jHp84PrGTRU7qdqorDTM9olwDPXcfIl64E4+X2Iz9Y
xAuZ3R6hEzuyIBYtQn3n86kVjY9MCmve3uJbHaJJr3NiuRdPvfFGvqR9Opfrm8SHWhHFzljTYpoX
jlpmkzhfq7jtzFBj4k6jmmnM2FdpP9P1bSYk0fCBsnpnouVTEWkgwtulXbE+aAk4sQCoK1ZYN8sT
zF7lnN5kKq/XwAMr8wkovbix53jKokFvtIXohM4imBtl0WVqrJkZefCEzkBsOPOF8hf/Q9Ky+kVt
J1YvWheMTOx0kxKhcJ1PfoQPdP085YVuhqr2xsdxhTV1sHKD/oomu+STgyTSiioImnRaUyQOQZNn
Ob+vUaTvnVZr9MBspknb4ePWsj3y5vkwAbFNQz3TTUKIZ+mAFlt1WCGJ2SwXS7+OdYjhTw04UnDP
7JTeIcpUiVmJmXhwb86jzJlz98ydjMlB3W1So+UdqIxzMl0672hgnikhWmkD4jnfxZ9lWbN4nyaN
nx16M5tX9Jtx7gRrPS7fdSQS6dkIOmHej2niXPqQ0MjitRW8BNObjTeiUUsWGu3aAa4j9eQ77DT/
mv6baR0hWdmPjtOv+rlJ3Amtrjn386OlulGGA+jnIpC5ZXxTUzaS01nZ6lG4nErCwV9qqE21yrz9
7Br9+9XvN9ZXthYKtF/nvi1UJlgbJK68kCAVk8Dj2PXjsOfIdhnTsvmqwVHGGGxMkxXkTd+RQ96A
PDgYeKW7EOqT84X3C0qKxxJMcsiKGy9Q5jK2GHhybNGyt8r8kI6t+TYl+8fep41W6WEzyfmrlDnT
j+csXRoNOFX6PTboNI/qZJ5cCHuuVQb0hvwl1EU30WS0craiHS/CR5OfKFAVxOUUogwz+13adtqj
viUlTdBj6JOQq/kht6oCml7fFcXBoK187Gy3hXbXzNvLVKGZDXQl/EvDzhNYNaqNvzWaBXjOtSfp
Bn5r2Q0J2Ph79gUnToETOhtuPKN08HVKjTIGRbtO7qzFKuFIU5QFup7ihYk6rDbvenIq9KitzII0
enNqhr1tTfPnNWaevnZEOryL1yLDgVmk00fLXYvLoi91Ac9M8X4Qc1d90wamRZyNfeq/lc60EmWY
bcQoY+mqEi9XP0lMX3MKyxl6WRWOWsMD9CsfFvEyFq52AK1dIVuv86Y+LHLN5H7gZtuhgraDL8lI
lB7kc6mvmIxs54uNh9u8aFwJw0rVG2ejNonXOE/1JbVCIuU8GfJ1ZVlYztrgAb5iig3L0UyBmLiJ
mUeiMOR1OsYF5kuKC6Dr1izxOUj49nJsF6nvZSvhTLn+1A4fRMwkfzaqAmIJWDFbfCIJJjd2qyW6
4lrWK236ADu6WnZZPU7koiel2bxdG5tMENT4Ms0/uyLL5Nd+1pyY+iau0/LAGuiZ3bu0ptO/foQX
GNt6NJJ+Sru/m9ZJxPvR3ozEu3huwVsFrWa0VFsKQaRo0A2EMhztBKB0fsB7YjrfpaM5fPP9Oo/Z
16xMRfHBNWqxeSGGinnSZU9CEkk8T6BEXEz6e1U5C+nsNUzDyO6LboBJWZGnE4syPzdRxTjbDJ+v
oPus8hvTdZ/s3KZVeJbTdLWJgKMKhfeBXKmgzab0G5k5MZY6MTd3OgRMc2/Zq32oaTSU+5T+Zhb0
A/8l4iMWVxVdHdbUkYcamMx7SVgTgeBeAVvJ/f1SJe2jxc/Wdl4KPtJs+nE6aFXfy8hr2ZMG1WAX
3i6u5ultmfeWczFPhfYBJAPfgpW4hozKtV6n3VQVreHvm9yeW9pJCUZjs8oHMDVVvoSV5g3jvlzz
5FxPGqM+G6Sa13dtO6ZdxJKhvPcgHsnzVdLNPo2oAMmWK3oWv9UfV39f8CDMcBqoxobTunh3c9nX
TcgdxP2cDnMR75M5HUhkFliO8crVxPV6YvRvk2ZproVycvtCy7TxAr2MMwe0ANPHBXzxY57XMr0H
ylE0B3yF+U06d8xaICj783aZpiGASWRidfDLnB0jva5Ht5xFFQqO+cm+NQyZc789q97rVuu9qZeu
/G4UFezIqusGPSCDjEhQZWImiazcnW9LV9WfmRXFfVUbC8YAEbfJYTXBGKNxA7UtkhWuel33cHPQ
V1iHqhDD10XrpM4JxqO6GatFHZe8V/EOBRwOScmyH1Df0MmrL/rxzbz56gKbUL5vuXB6ji7KYefe
LGvxbfZYzXYSEMSlPmISCAdNsDBLqKoc4eDtndd1yq5w7ExX7UtWhb1WUGaJTCM3gaP6JtFhBSee
KQCaF7OTdFUOAsMk7ZWtwYL3oqu/GFZihXAWv7umLM57mAMQJ6b17SCGN1WrE0ymD+rKo3XG1qZr
vaRg0ZHdm5Tv/F5Nc/Yd4oUYzlJnqPETDM3eqdJ2Q7h7pM+yDHa4jcYOurWr7fMiEWyMm7X6PJRj
A4HWups5/wAe7NkUBYqzpguorrAO49jUUa53a0SsQEOQvCOwgQ+Jo0dswznCjBn59Gke31aTpy+s
qY1xSWzs2Zp7BBIss3Fv6ZjD16JVYdsv0OxS8NNi8f0HP23jC1+XBm6oGrfUoE/avcpq7bGyivpu
UoO2z0Rr3bdiGt+OXgVrMvazjxtAkLPnCvUwmHMOrdvjaiO1eiv4EcM+ZHGVBglvz/vE66a7yrfh
NMI+vLbIQQvrBjS71CCZOHZ1v8710QDxh0SlXy/F6Izh1PJFk02xrCGRnEPIjmcIRy+33mcNQZgG
JrsPUFzmndYXfmhNTR3a8exdORoVEt5JEduBFnNZsljuOpe1EPG+dT4tWQ9M2bKCudcvcU9duLV1
6OEtBahSewCalmQZpDLmO1ihigl2NoIF8R5+LfFxci4OUs7icUWLTsGszB/qGt8C3FLdvVnTddy3
s3cxL3H9buOg8LtjoCoWp72ILf9cozPyfRm75mwasw9+ZaXXpq5VobJ0EABZOQVzaWvvU91sLpfW
ru8JK+lvF61fnP1oxSUH1UnoR6tc+p2+5FfmOpp7s3AfR06ZwbqQlO568n07UAUF+J3vRK95wTI2
3QVnz2yh26r7j1mTu+neAvMQpp3vBFbVesc1yZNomSQicjT2F2VXrd89IhKORVOyky5AgvmcntdJ
/+goR7slXS8+iqTXLvIszY6Z2qh3qZbloTEnb2Rvd2+s0sjus8zpmnAciqt0nrUzyhHzkY+POWxc
vg0INPasO0Zg587wgTIUTqkBYm3sdcWXuEjWc0m38bK05aeafRcHCtMNcmVZUQfW52KqarhLSSXv
EfqKc/Icu10Tb3SWxXG4x0CP0cQ24z5n9SzD2NJKM7ApNu1zzvJBxydDrs74dvVb/8Iaqf6GlgMD
dV1rXuC6mMQudUYnUghqzvW61s7R05+P5RSfWY4sLobCfrBiU4MUDcYWlI66sPVU531cZ/neSZV7
jarhNqkd93/ZO48dOZJsTb/KYPZecC02swgPlZE6k5kUGwOlSzM31+Lp7+fOrr4ku6sKNZhFD3A3
jUKTzMhQZuf88qvMXe4EP3EegkJ869z2bc9z+MjWUTWx9Mrqw1RG6ZpQkxOsQ5zzs73I7lIuWXN2
zPGhVL3D94bDdDfXIgdf950HVBiMXG43vs+GLNtNC4vv1IuMiDWHBYT7yKHbVmq0zzv2+0rwKZfi
neXMRcruBDwWz32rh5gaNj/aKddazqWuuaqzqeiYzjOCXE9E5BDJxOzWP2F29/fsoNbTkFTmdODX
9xoyzQAT9r3oi3nn1qVhcG7V7dM0ekysYVPa136FD3eHTdN5pz1ZUX6c+PYnNNjymLpRSxk3GcxG
vPR+fjclkaKSE4BCkCSbkMxc827RM88RoWKnrDvJF16Hny2OWHpGE9874e+2yYUaJoE2qyiYtUS7
VpBh9CGQInMVSOyYAvKkkSEjcnU1Hs7CGE336BKHnR29hvVoJ8sm13Gmnd66KlQ4khDs8eLtDAJP
uYHTgaSWwkyHau/rMngwROaHMWFCgUfAlTO/N3J7TuM8x+G7K43EeVsZiVXtgPKJbqxzu+t2tJyM
t5VbB3Oc03n3pamM9pPfdd1DiVes3QkqSZL9wKn9mZitsNhzp0nn2DURZSAL6rokDvPAbg+ZX7kv
Shscbagos4J8cAKV1urmSt/2oCdzXHRjoY8D61C0b+eyzg9567fPaqgyfxchwyBe1S26FP9lYH8A
08L5mREMS17M2E0CxWzngYONiq5WzyKL8rGbXXHbtVQUEXVgok2bsny8i+gYMDjTE5JMCiLnXoJu
Bi5WSyveul5BHafZzPQ0uoxg3/qm8HJiBgb9sSL+QV5N+HRQdo/CDm5JJWS9wZMbLrGqRIV+2C24
aGzuaEpZGPvx8ou6fq+HkOcgZ8DSaAAw2nHS8urZCUkLBDHbksziSet6j30yvB1UGT4t9RA1R5mL
wgfUaShpCyZW8H2AQ868qoclWSD/m/GY4+wqY0y7eX60+oEjMlMI+fdoPEhciFToNxe7bEx5qkwq
KGfhvXc8aacHr0zy4jCCvpLcPmAKj+e5WaMbZNJ1h5Jz+5VgbfE1oUKMB/Br9RRmWZve2AxzGIWw
s9tAPWX4RcNIDockoBsoXpJUPOEkDIPYsG1cihVqT3mgG1osscuq9VISeJxf8QHMWfnCxE8PCLwq
TSBDJ+vdmBTDRMiFS7mQa89OcSS4fbhdKsrbAFIJHY51KEnJyExlkGMPbhTGrTZDNkcZ9PabKjT6
5FueF0V36Etpt1QfVNGtmhPdP5tkweiTUfGVYhOpV6OdcnkxjmFmkvGsVTUQoE2yZrY3ncHz9tmi
/SqeFElasSNG4xq+sPqSw9uMcbDMuKOsJlcmkQ1hcFcXKv9oTRFxHTWpP4SlzhyAPUZOzE2LUvVB
uF5315PKkRFJXRp8IlNpvRn6IAlOXT8PZFS7NhmJpfYD8L+ECLfd0LCOXWpl8cbv63TUHZnGwu25
fTo9uS9knPvFY1O3qr7N0fP4bpxitVoY38ihPoTOKL7Vc8nSg3WwynZCatMn71r35Ypj9/NL2JVG
eVCcdcC0fkA0OltU/lBh0GIgrsvJ2dWRjTW0S3p3PET+WIpbiowCMvu9zFs7lvyoPSldtMjVEc/b
CLJ0O/aY4selI68a/3z1ENBDwwU+eEsYy0UW+mEurMa6NWdFhnE0dHRhLLLpTSBxhwQ2H7k1a+hY
8zoJJ5HB1TQQSImWgknh7QwqOOz7kenw6FWIz9ROYBMyXyc85p53nCZ4gOtoDvLpAn45dA9tS9r5
gSPfHp69NmSfOvS2Q2IVECbZ5acqE01N7LTnSj45xjg+itkxk29NZUrjkqIF05dwoojmyMFSN89j
NNgI0jSWz09V6mjaCgiXc3pJfLlreCcPQkhdtUy5ONyV5ZMYzzcvo94QqI90rEing1XFpoQ8snaT
7seK8sal0rMVS8fzv5GDNX3yRQeZEoFwePM+AlAwm2NPunBBQnzl2ekrSJc5cpRR/UbkoIqEXw87
lkADiLxsCcR/iabCme6X1giiJ1oJQX6sLBsYiYh/I+tzB4HHIsAkZUUXuvIM/x7cvBwPRuq2Blm+
Vk6U0y43Fq+4M2bmqObgsCAYT+NcEnla2UBFcWLUBrujNw60Hy8R9SYMegrR/g7Qup1aLH1eXp90
WgXzwQyoJ7iMgmh3TTyMowkxYAZM5Kusp7E/BfU0MG4b3OU8ip2lRrHDwmNMLwiO87Tem7nspBE3
c1SNp1Z4VfQg826er0UVZcm1z3af7RLCD4o9Rb99BiFOsXLJ5RaNxdkom04/wUoJ++ipwhvuSt+u
IK6jvtbhpRARUTG7vlWhutddFdQflQXJ9TyXZi097jsilvVpI/n+x5j4v1Ft/8B3/oub9vVjl33+
qP5XTPz2jwbF7Z99NyhaNrnFQPFojkIa3BGE/G5QXP+EXhVs3GSqMJ5Ca//Dn+hav8Fzu//OTrv9
EZZC/n4IZ0zEx9/xJ24yuB9YUxx7kWtD4wMdOIGP9Pdn1rTTfNPGybGIr4QF7B8z91F0H4UAuuxg
bM6zeQqmZ87cPDrfH6V+irJ720kOAuGEh3HDkProcDKycDF/vlH1q6NfvfklHV9MZsD6oae9Ij+t
jGeO9UOQIffoV5+5cFiTA/HkWc9//6P473NtqTX8zPnTZEna/Z8/DMhdP/P//Gv/Iem3Fp+MPzHH
ts3Hr+WPnz4SSn+3xzreb36IeH6tfOZ/cDP9/ulb3dxcxIQ2rgX1II8orn63xzq/4fhwEf0gkSbN
bPVW/iORzI5+w2oGg0b1D9qKv5t1u/Wo/fj52yKFMOnwo/hVMGL8/PlzU9lmQdA1wPQT1QuLVy7v
GiGbx3Cyl3ei6gV7N10bX2dqBl6VbczlMRntMXgM0rQhy6zyrfQwrwkw+wXg/VinRkvml5DendVF
jEJFJN8Q62zqXdJ6i6bmJlevZtGcAqhrtae3HrkVfdgEqA5O19oHURkUWQJK1lz4AUESiPiqybyh
tWNc9gngBrHZRWZYxywMy2vXqlqSF3L7dlFNDyAMX23sR1cSxz3g/QGFM6r6q9s6LXULctLqunNd
I90h93KjkwGaajM7S7d6th1hJ1fkqurygFK7u2X4EtWVQLRtoTXo+uboOH03U6wS9QuRYfRbxp2C
xV5hESaNqvCt/uwY9HJeTX0eYmQY8/rT5PflxKKpPFJ+SSiDK0hg2/cDZpFL4Q8dWMTcktmduaYw
ie+GrqCTJmRMs6S3XtbEGD7WTS3SmPig8URZCpbURYmojycCBzM2MbN0EfErmGkQvtdWq0Ce9BzN
H1jnA3J9kFjEQ7ZwN9mh9G6cbhrVMTJHp7oVTv8RSr4bzyQQpQyW0mvgPd0wSPc+tQDEVtD1l8d5
4xCVPgYk+T52wOpfIiNYnqQDdLyDfRTnJKltj8yxLLyp0PWjG6gY5+N+6nTFVS3C66HplL/rZAK6
pgWVYkylecuWnPmzvasqet5JQx7ksrepbWJdDxqel8VWxRbZ8FTBGPuK/bnJoq94OivN+pLYS0xg
evVlGCovPHRzYXwA4kBgUwbVfAqaDlF8GYTFrYy40WNHWcZnqm7aBkK1N5tzBELlntrFC9/pwdWX
MR9I1UipSnEIBc6VeqDoJ79rcwp0jrLPOhEjRIK4M4VlfJtnInrJd7Lmk1un88SGrIQ+uaxVgLtZ
W0Nw5ijIzXA3Kav7rHwgw1tcGeN15nZJQtapaGaS5s2aFiJ86bW4IEZaWiBDFZknqp6EfwKk6Sco
9hQw1ibliXTRZJkuA5KC/Cl3pqonYWdWBt+cLp0vvanK9GzbTEwtMZiuIvjcKJBuNGOYTHyBYHri
3MuiJzRrSp5HZc8LXOVia3XjFGHSfsEbQTx+l3nnrLbVRxzQVbI3QVVtQIHaWojxsuo3FZ8E4uum
7IbuKlJ/0mAkIZ9c4uOCGC6Ohkj+PckyKnlsd8yTHJ6mhbXrlzOLGiDHMpAMxUzV7WEaU8pOI/rN
+AZa/xNTwqS0FpUggf3TS635WP90pa1//ftA5YbEt6OnXNNG8LUQo/TPK43yCOJwXPTq/u9pw79f
acFv6BWJNeFPLSI2V8nuf19pKGo97kdM6D6W978VUOKTyfmTEI1AJ4xdGK8xxrE4o739+UoL4NdI
iTUVJ4uR0XTZEBCc0FfmxPTMXaUiK8+i4kxHvFgjitBQi+nZAxZOX2A7ARDMKfXSx8CqZfFmjavv
EDiqBj6dl8UmPrNCbWK2LbEKsjOj/BiADyQn9qgpOUYs7/4Ff5EMLv5Cyqa/K9rGqT/0tXTnJ1Fp
vrg0jkblJVeF4b66c0l5JBE/CdFqnS+t8JSi53lvTmRsg+n35gIkZjABim117rc1utlW6qRZ12t2
cVZttBz5Q9i0NA1BnSjOgm0xT/S6pKfbwi6mhUh2c1vkm22pj9b9niw4pz6Qi0qb0WDOHRjAMOBt
v/X6wC0egS4BCuwNNJjrugNBQPIDo7HHszCOF28DGuQGOuRUEtOfvIER4wZMRPNsvck2uGLYoAvy
3Ps74zug0ReAG84GdDQr5tGW80tZeBVKlRUNCfU03Fsrfk5yckEXXbFBJ+GKotB0aIDdu3kY5xvM
Ym2QCwQy8Eu9QTGgESSuN15mpcd2g2sS3KBgN9YG5CSpSzY6sGH94tZWybW4Qj3DhvpQqgYCpDc0
qNyQoW5DiZwNMZr7UkyHekOSGI1AlQb6roBjV7CJK8Mtjt6GQU0bHpUkPdgUYxAP7aq16L1sG7OO
p6SluttbYS1qB+my0hvalTgr8qW/o2BGK564mMHGMF6Bk4UrZCaKYNWkbEhaWzldelMDJj2lG9YW
rLDbFM7zq5xhqw91b3TLOY8iMLpGThaufdK6CCfecDwunPeJaRpnZ0P5xIb4cauD/oE2g9rYGyo4
DxO+ZlWEgHlyBQ5R3pACoIIpsa7CDVt0hF6mfW8tJR+xDX8cVyhyHv3g1tnwyWjDKp0Nt0Q9UPXU
QlJkh1ouLe/LdF6VOCvgSU1a2O+tDQdFk75q8j1Zd6dpw0oTd8VN2w1DnTc8FUl+I6/0CrMixgFx
dVbwNcx6eB5vw2TlCs/6G1KLcEK/UCkIfis2LLccuvEuz5tI7KiPpfexXYFf8FswYEQB4MFGumLD
OsxnASGxStTdDT92B+18iCw6hAk+WhHmakOb0VS1zyYoQX4YNzy6/I5Nbzh1vmHWI0G7A1K6FcuW
33HtFeKONrTbCWGc43ZDwfsNEUc0Azrer0C5IDQv2aeNBwJcT273oLK++1Ss8Do4P0i7aQ7jLSMV
+LsaC7B4veHyHoqtt8WG1ifFity3gZ7f+1kNnp8we4XxnPr+Q7kh/qMvAtSAS4SW0NxYgaLMYQhQ
IMIWqI058DcWwdsYBeAu2IV8YxoiV8M6TCsBkfUjMyPdj8A47ARwFE5Eiese3ImBeXbJyzijGJvQ
H3GWf3bLle6oN+ojE0OJyHSjRCrdSl74jSohMaq4KzcCpXRsmlsyAxltAk38qd7IlnrlXYKNggmX
3r6eN2JmWTkaVwTQNcNG3dAsKqs9XVSyitF3kQ+kVqaHOiB/n5Vh99RuRFDiEKNzAiSHIKKBZNV1
rLxRL3I0STNS4CEGdIBa8hY0mPtyZZy8jXxSGxFlb6SUuxFUZefymXPQZ1zZ4eIA8i7Dwc7Te8VN
ldly51uCQYYg4RdkZs5VUGpIYTu/w6Q33PB2JTTumI+Fl4z3aZDvk0IjyCiT4mny3esyr+sHxk5S
3NvsfpbY7kLjumrSZ7F2aTUZOayzfhAjTRhZa7ixHw4PzgyCbdYXv8AQAXiuTRlz/ldnCSAJk+Fb
+1HX9SMI2cVtzKs0YR6kVJmqWKd95Y4r+AXEU6DC/KWYx1fNbnIw+SV8M40LhvUviTmdyOp8xZpx
JbIUXxGpPWMiAAmFOBWR9wmVzxuwXT/G3sY7Imx9HvxFo+Uobun1hC5rDTot80+VX7y0gexjo+8u
td26X7U1HWdIkNsOT+plYr1b9j2a23dukk1U3A1z3A1tcuWP6RtqhD9ZmFsSuOMwTWKRIw+Hu+Pz
TpdoX5/TxrmDBbV2DSJDaboIpzWnHKvhwK5yT8h9eHQy6RP3PhfJASA62Qt7Ch8jMu7Py1L43CsU
OU6e+TFAJIZFqGJXaisqnLLyWozVpUPtFjsD3aHtfF9m8rGkxZFWs87YkeVQfOkb77YwZH69JHJ6
DBQ3Cg3dxZ4fhHJ8usv7rH8jB2hJAmCNszvnL2OTqVvedho5we5vRNHaMU0x4ylETg36DgRZmO5j
CgVxGjwCNU8Ri7etjOBsuMVLLUlVI9FlvkcrBXuf99e2KxBAyOhcu8WtIKf/uUWUgRJDWo9Wb4eA
tM7j1NSkvIaj+uDZDY8t6/BBGNBCi2/O4Nhc1SzXd10YNWVcRBB1ew/FzPMwavXNCwjfdcOKdogh
nY9zb/q3nTFV94Q6frHzxLmqDbWvZoDf3UxDIUoZu41iUqy/0oR439pkhUK8uHTwzEn17OuRXocJ
9EC2Su2gR7OHPJmGhC9VOdxVdUr7ZCoLblcqNRFWjg+FjkB20/RNM6VvTRruHy1G1RiffHPIMv1W
9MOwK8fkc1l2H1AoMNKsjp9nIzGrNz4xyEdBxemXwBIvuSmXlxI/zI7kHOaXBTZ0HofdSNspuzti
Z+RbMR3axTnhtsBabyNFc7/0BhhJgEqWQfaQRYnxHCCI7vdD6e+9GZGUlYsbbZOLMXUzv3/AzJpV
NwXdzndIuhA4OdNtixaV8HIvyk8Baqmrzo2ujMJvdwA9j5VSy9VsoLgvW8R5mDKO4JnlQ09j5hfP
KZ/EuLyb7fRb1hvDo2GM8xsbMv4D3R2oeq+oiUAjkHmkmPHklbZPdeW26iqvTMzQBw5Um6ChNlXi
kzBnbT6QtDoUtzYsYghv2xWT961GMj7BaBIo7OxHUXe8R73btk9NR1zbZQ6rrnBiTN42eiIvKxoG
gHHwV2KQ7lC9X9ypg3DgrQgGBK5Fgcjq8xACv2cHL08H5PpR7ZtTcYc6p6fkuagzSeebhryBvrAl
zoJdGCJ+e8xTp6uf0fwa03tPyiRYNXFMUM7Fnxf8u6dUphgD3jTSsGyE277kx96Qaw948gAGXIbt
w1BQ+5F/FHWT1HLfikF8M6M0IDodmTi/UovI/oNLSMauBllYYGV9Cyp1cP3p1Dvaf8ppHtlJsyF3
2tcIsNnvBwxed42RG85Ljin2nePY2jwoO7XMtzpLXUMd/j48+6eJmj/Cr/9/obQ22Pkfo7SXqvny
S4jh+g/+kbkZAbjyrYBNIwrK2rbTf2Zuwof57grR04oXWj+htGsmOpJY4Ft8mquZ9b9XWiskbgbf
JnbA1Qr4d0gC21tX1h9RWuZ5Qqp4fNYXsI9fDXjDlEUgo30XR7B+Z8+W/U2+VJyDUIlRcGY/LLt4
TMz8yqXWeTkagdyjr6Lgq23c7joh+/mqtZxX0g1QZGXh9GjX3fu+opCLLIA72p3nF0MGzhubcHAV
Vz1XiKYW/YigfbmZYDGAWHT3QGAjHZ2e9NuLM1pRcignzuODTdFJc4w08o1LkBXdGp3iSFTJWHSz
MvY52W855nv6Z0P60gXuG4ohvpbeKndCAeWSu+WQ65ftoiQNDeh5qMUD9Tw27RddLkkS3FduMtHc
HeBEwqOhYP5GN7ge68Gvr3WQhodFz6SOSyCpnSM8yHWzkRLNZJJwZDbjeBVWynZ3Gbr+ndUtipg7
JlDuFSfrDzRxWN0q4V5710FfUzs2ueXsk+oZr54I/NWopXIzrB4TCt+u2m5yk8u4ZJZZY3hgxMfV
HmTJVePo6I3T9sIcYVX91kXHA+d4TXX9sDMsQ76v5TQFNAZrdVfXE07jBKvJ/YR2Ps5n4mhCU1r5
rRvlU39XRpqfi0IlgP1VkffR6ZOG54BZsXxj+nDfgAzb0dfldqrJUUn6fqKNJqiYUY+tIYS/b5SZ
vaWaO/Wv/d6SpofCkqvzkvW+RWByZtXtPoX2fps5/rTs0beFlDahZaQXZ6kT57r0gS3iyouQ3jpF
2y4Hozdptp/Kmft9sRsbyLMla4y1bCjoDCnMoo2nvHKM9wU9yEvsdGaYg5qLqYrH1kfbjBrAqw9d
r2smNS1pbxpnJOpj5sHMjoXEU6Qzryzwjy2fOzsnzW+aaHiK0S2a79FbZclBojYwn+2mnJMTTIt4
7cIh+Vi6SCmRAiLD3HGpRKwXeVo8U2Xkgf+HM3AykTaw5SaqqipOzTzEpKCr/jr0J65uo6doxHN1
Kclpd5z7Ngmw1cDJQ8RbCAzJ9U9ldiXG0P2Gc1X6O3sFtjEwV2DcG97tVrpgRjHc4AaOGkScPSs6
lxtOnhYjkPmCFR2luZvo3Ty50W3B60M6OzT2VdE4GZLVJXebHfre+U3jUQQaZ2PRf6LVnQY6PgLB
lzRo+whQezLfET44vzi6orFcE5yryDsAueqVhZmmymakxW5dyeLGVghMb/s5daITwadQIDhRlbpO
mgJqpF5Zkn4jTIaNPOmo38PlhKIHUoU47FuXEuorSI3y2kINYB0NvVIxle0OC3jyPEDRhGZHK3iD
s4VXxdfVcUEWbB/cjd5pN6pH+QjT9m0InlbY8tVoVlJooYlcY1OAK6KzIdv7aLbvfFNBJbEOZMdM
KbwSecZmcfA34sn1qDt4XHQwlRhn4KaChhbUPlKRc2QcmN5ljSyeQrwUqFchWM9YY9FNp9UwYYTh
BwXHOgime+Rw6jwgZiTJAwMCqqAeU1Bz8gRO+eMiprY4OvYNlzk7YL8q3Do/PKIjlztzCNzk/+J+
/kNu9Ke7+U9v8f9EFnXNTv3j+/m6Hz9m3U+Q8/oP/gk5k0oAEYgnMLDCAMj3+/Xs+oRlr1QoNGpE
WPmajvc74mz+ZvFPyP74HiP8I+IcUhhKJACtT6DX5Nj+LQ6fgMGfr2cHW7Xnwd6b1LAE9Aqsf/6D
9Xkugh5pMS4tCwyYzGuAREDerJhIYKIQL6oavK+0gQA5kQVAp5w/TjtDmzXtGqIxrZjPZCZjlRTV
zOxc0RnvZ6m42ASXZrEaRE1ZHAX2gt6yVJPS0qdwiCAwibjtC78ApkMno84obKfPTZLPWAoFlStx
g6Hc2VNEMF1W5xGr2hBaj+QIJ8jxMAqjm8HAEwPaDDgH+z5kfcE3pXdaWxiVTaL2cW6Bc+2soFZX
QAmTsbN0Y94aIvTDs2rL9KbJpIt+yrVBptzJzR6kHSzqaiQrJ2XRbpthP6oqJChYie5QlHN2by7d
3dIV4d1UmcatHSFs5Qk2bv5I1En2HjTUY8fG4TGcDRTu087jx6ZTJF4JbTIRwINNvaoORRzQ64qr
8z31UYTVBkUpPs2nX6I+N7xDmagyAI0fDe+CQXhMjqXf+O2BmV9QNcjhuCsC4bIWpnOj7xJjrryd
N4Q2a7RZ2dZdP6QIznyE15xDVnTGTGMtsFupkz6qNOoByBKno/QKSvCha2qnP4wOYmYnCUJ1zp1K
X091rdxPbc/uKkeBN0ABLXJwR/kDGJYP1MGrjJUx85+pPi1v2oaS6l0zLTP/79BQ2qFDR+EdmvTn
tOiguZQduO+8xB7PJaKz9aTVd55DR5dPAyoiODSATufhAHMvomzKt0EBHxIzay14PoA9AFBN79Dn
Nr6QzGVyhLLJDtY83dOAx/rYMwQN+7BtVv8nklYYQ2TKU4HL75RXU/NXcXyII36cbvn6oJUk2Z7/
YF5mUfz56+NWacTHZOn3Osmy4wpHnmyTzJYdk7kcYVP9AZ8tA+AOJnVA7dYSxKKU8s/e6Ohr7LbB
ow4qlxAmnd4KZWFJWF89cM7pr9IUfiGXvv+uAVUucEwoN35NRHS7WZgFGZz7BF9ttstzRxQPImvD
kHc7LyZ0Oj62pAxAgrQFu/0A52JO1462i+jg1O2wLxpiLbBMukuzg7scv/mdn3yj2BdvrRGps0GH
5LOdFlwwuWyYiYI8r65TW/l7lapvfh7eOmNQ3VV8GY+YU2DWx7Yv9gmFUl+j2csftV66DxI1LzW2
g6LrAd+QE8RtaolX6RnG1zkR1WNNfeWd9PE470Tt6B5Kix8Rl02Kqm8iX+bUywIjb8puIeMfjvaH
75vLj8VM/9IZs77lXLGkiCNviZxf831zawqGMbV78hQz76mSzfCur/2XIs3s85yU3ZVnJpT0Nul8
qIGa8Th1AZESfftA5A5davTYvgjwtn1RDvN1yPh6DOquOM6GPfzFW75Gqfywe63vOAoeahg43QlH
/TVFNxpUig2EoIalsfu3QK/g+rlejlVv2kik/fpIogixDHyd/rJa5998M2BMrdDn1vMpDvol5iWK
mjSUMxb3ZPL8K1VgX7GgKjA4zvpNaAzWHW5oWhiyVh7pO0C0XFVDvESIFKplOaC9+SpkYty4sy1B
ZkP7MpFm8BcxuCsT/MsrFHLL8uLgoyDN3/yFjw9zNcnKT/t9GdLCR156u++TVjxjZOL+WOY2j1tE
oCnYa2+Tkyv6gxicBUqreBcl7XgeMt99R4ZiC4JjG3eNMNqDFQ7y7JMRdJ6Csj8lygaATEWa7P4f
AyL/iaPUmon4x6PUvfwF6Fj/+vdByot+45gld5MCD9AJQrx/n6RWzOEfk9NaKRciP4FuXN/NrUXz
H8CG5f/me5jGOKVXVORvAhvb1/zH7xYVCWs4jUlmTECG+q/frawjvkDm5HRZRrh2iJCYUxzxtZk0
3Uyz9YBeyeiuhiEc6lsS/iMo4H4CHcXkRJqCodm2dwaM3jdtCLznpqHFXW5XNLXXsseXsQJxqwHU
iqDDCI38HLYdGJzRrewlBs9UrYs5tTmE1nnPhhqGV3OuUw9jTJXPu6Cxlbt3I82J7pu1+dh1RvpO
LYuHIz4NV3yfb8S0w1BBqxhbn12ciW71ymvQmRSkt22m9xKHcLO3pwYVEHVtZJ1kdd1YR88z/PLQ
dVbVH+0q9y7k7ObiJGvwn3js9bKQPdusRq25tYpDpBfJDeeVWXFsiyxz3kSYSqjrKaBVXCzd/PeU
45zIEkRfVLvVnkXIWY+TjSRZd+ey2RkXcAG72Bdj6jwPFk8yrmYy3Znumr/IPt0u7Z/e2lWEgeqR
yC2L4K3gl6OrFBbHNVG6AL+RZsPqse/sxCjlePZF6T/mZRXthccqCMYb3Jmt2fn0GGe4Da0xCM/8
YPXww7fg39w6rA8/nVOhhcYkpJGDPHZ0v5tw5Icx3Sp1ItMxQpSHmuDOMvyJsLuRizuduotNnMLx
bz8eks9VRgxCTOnberr/8HijMIfSXmoeb2qXY08n0HsB5r2XXdV+tsA0Tn/+eL/OJuD3qxyFVYiI
fhuo+OfH63VbhPSqhHtqPybimZPxQqB3HotMlH/x1DhAfnkpeag1vpdLieIIb70SfnhqLcqrtXA8
3BszKR+YaarP2aiXv4r3/JeH4fhBFcT/2gSQ/UuTQzZ2Vb4kWbBP1vATigfqIyRk8P0KYFtOvlb/
5nNBSfrPT4fAeEpT0OdikOHh+IT8/HSKcXLHbBnduBOiHaKDP3kGXUXJ6MwXRKlZ/YLpzvTely4Q
HsG3EBaJym19wDVShQIfbeO5044KbeoGzbSYpvtpRMWDGWZ0xfscRhL5q12R7oQhS9vw2TbLwI5w
vUSdUbwYXyPSd+RtlDjGcKYJ23/rjrhhD0vX8wEqOCShaJULFbYj4YZghqXziDgdw3GR71PLrY0x
pk9zlkffy1FKIEYgY+GIQ6V8Hh2DM6IbENXs85J0zxOFh8J9VAYllDEBG74JCwrpK9H/DklzzQ2N
MAiZUm/gxIUAHEIPPSqendVxknozLgdj8uKk8CGmDEWb3lFZsqLUUPmDvLMWztZ95/e5kjghWLGu
e6Km+SRKWZiHxLS6/DgEmS4VFMg4ixs5mD6kDta08k6MpvZffCmGIQ4xxXifwKcUeeqgwfUpDenq
vjYrJd7BMRrtPlow8LybCJP7vCCCffQKmtGWXVtbWfewoLHKX2WU5s2jM9f98MaMMMSfw6yostul
UFSctaWS5eq7HtFD7HMKb6yj24q5P3eLHmrM5FNevCbZ7OZPtd3VOomdJs3ull4ZNu0eUz9/QnGm
+FW6sI7uBwAkqg9k2KRHHjGsoCeJd9kvmet9mouyJKYpmccduVDeQKRF3uovZO0UKE7zLgn7M8B9
5OwWH/uNB7naGMYLUmV/uiqliZbH6rijjpOu6XZ3G7bNlzbtK/d5IEhsesW2lahDm4QTCTuyJFbb
Co15uC/rRSWr/qEuxTscwI5/sQIkqjt85Jb6wHtBZsc57cbAwoYaeIP90abo3OhO8Oyy/rxo8pkI
PuiQQ8QqjDIyXcI8MjCeVkUGWo4mDPWCiR635YbkbR8IrMGBbHTXXuI4+cHRdTjuZSpHeUHdEpyS
dKZhMYzSZAbpHDmpeObdKndD2Eylp+EEh47fHs2qWlJ1rBskHWfI2+r9bPPJ3C99MSa7vovUtEeZ
C79YtokQh6zoCQbLx1l3MWpU0V3CDvDyUGqAg4MLMjJSTRtiXptFcmMqcmEOk+NlILA84ejQha2F
6X10G4IFAu0iuJnQCxpCAej0MIQpnY4ODvlJzSyBCKQR/ao0xVvva1xfNwQxogU0Q2uYz6mtveu8
y2yFhLeOPmRVkOgjsGiQ/Bd7Z9bcNpNm6b8y0feowJZYIuZmCJIitVCStVo3CFm2ACTWxA78+nng
76spi3JL4+qbvuiIqgqXF4EAE7m87znPWeNylNVWqcR19k6uSIJ0547WKA0XC5U0gpWls+8VF2ZK
pN9ljwJd3MbxaGq70ur0HtuzXhyanmRBZqWqTOHYhNGt3XO/AS4ulhiP1Ybut9FJK58vJruuMg2o
mW/lfOTZ4Svmk2cu11lUanGSz8Vh1CTkt5wsX9PfEVebMQ/ZZErbJ7iiHDNSpyh7FV2odVdkGUUV
L6GHgBa8yu2TZChCI/rswHg8Q1sgKF3yuxYnD37v45MQE0lb4DqDGjhKirxYDdPQPgBGVummq1y/
uh9zbZj3Jr3qhLjhyHxqLa/0z4tS9e25SiEbn6hi1L3AaGF/gZqD23X3RwswkVRUSjzLMwzWRbLP
jg5CRRFGcUKYOr7Dwr70Rz2nkB0OK2s2tE8W4OMQzJ/Xgo7OqsVyz1b8aMliT1kxPSDQ1+u+2NJa
IMecnvLaNktxP8Gz/FLhjOP3zOgQepq+KSmfURCMqz9DWi4fxKAryVEC0a9JxuDbtRMaX2O1iynV
BKbr7Fhwom82syKGh1B3/XOvDu3P8KfvR8OSai30RTTseD/j437dfkhqPLZm28PaUMO0bgvm2Gws
/xDmajPmcHj9FBK7OMSOhcQ9ncG46nFsl8MSW0OGz0nv45/4eNC8vxcbNxlPjp0HO9PjhDFVsvvJ
8gSNa4y+q25scz9ojfvy8VWOKgmYMPnhHNgMj9xSjBtH35LVmAM9w0yuO5W5G+ErOxBVZmz90med
WBwB4CGTv97a/7El/gfmg1+e/ztb4vVz+1y/6WUsf//vIziuQ8Ph3EvPwANKbPMnfzUzSHlfom1x
JGJqELzYDJV/HckNtAeLoADcLy5G/tE/tQb2PwiLW04ZfwnrOdL/Qb7n0Wi06IgsV17kDlS9+CRv
32bXZhY1qrBZN3VlXxhuLk8T3bz+5WH8ZsP97iK8ucKnosULzIxxXPDtOHRqnrDq9RK/dSqgX+2U
msI/m5hI/uHHL0UtJBiU747THKTXaCUzV72GlKefjU5yG6Nz3Ca9lm1pOxi7j2+Kb+DNkejn5ehC
8eggfnvHGo1wjDR8dmO9Dtv0uXMbKrK1j4jJmwzAUGIAgjEln5yyMU385pq81bzWNKCWas6v82DZ
LtorS+eaWZ+dSxX5+zatp41fakWQJ04WoFajeWtPeyma6ZNF+fi8udyxy6V9OmgOZyjr7dX7CUVl
nnF1XwGrGQbwBz2URgLh2uiTG31/KQOMN2vNYh1ZRs/bSyVE0WQ9MG/sfxNFC50dlPKbOhDYttcf
f48UBd49VbxPhLUxBBGMY2Z5e7Gcs0XTJBSYMpwPQ6DKLichw41ucBI4xYZtYP3k6RH6rURZRoKl
FuZ/Jrr8KVOhhdAyBi8noZ/BOejDe6Q9cbmupzR5RUdm4QEr3MdRpSXEnpHEPoru0vRYLmsLQlhV
chILZvTDjxP5nQ92H/ZPmhEnt6FDCZak8rkzgjBsl5hoDBBh0OAFFpvYHvGmeRFqi5xolfPYE0kY
OHPYnnPSdIqV3SkUBQZO/HvBcv4SznVnbzDcZw2/a7Je97Hpv7KP97XAUc0k10o1xOnGhROeudJw
A6fUp69018Knoc/aByRJ4atbRn0WdFlVfKdopYz9IBsY8m2b5XdJjKJhDRJskSB3812Cwe52EpN9
F9cljagidEbO3K6JLQWMn/ZVesb0gtbWSNa5GKTBLjeXh8QZNIRz0oVbM7VxVmwiDi3dWpCNKfgh
YkRaPiLfAcPStGvRYvxY2bhv6GlAAnhu2FQTCufEaHXE4Ghnnc+pal1U7fRSOUX0Q3c1ddGnUnUn
eq3iR13I5FYfkgbZTS2c27m1Bva60s2+ox8FwULZS78AdgC8Tk7zpnV1THyYQotgnuP4sm59/TSv
TLtDN6JpkANqj5M/21sCPQcUO/i1rXbYgosNoaOUBl3BHoVLJyxthyjXORgW2INV7kv/OzSF5jrR
dYCeOmpINOhZTTUUliCQArSgXYDwR96HHRg9OBxt6NOfoHOyaiTMqKpK8TgBRhBnqQVKcWuA/dRh
0lfjpdmAud30BsgKPcFDuYsdu1xHoSKFhs5zumtJg/sOnhx98TjNLdm1BnHMYHKc8RUdZnmfDXJ6
bujePGh6PZc05WasEszJkLBGo3IePaHMhUJS9tgH3N584PCdBRZOi3yblK0DU7L2OAgm/bfOa60v
tQ6nLinn/rVtG5Qug9HY+LgK/drsjE8jCMxlhnpTpGQVWtY6KpSCPGtvmV9/KWNBT8Y+Q311PSl6
o5CA1eSdDP5dEZngHMaNRPjfwCnVOgey8E2lXgbrDOlHoPyD8M/H/BJ773qyLrzwlmINkXLbsclO
fk5I/7OL+g8M7r/Mze92UTfP3ffkf/2f+vlb8vzrZurnP/t7M4W9/mfuDyAGtrhsov+5mcJez1aG
iijtxX9KOv+pDDH/YVDFcfnCKWEKa0lp+Fd/w2LyZ6NFeoNONMSf7KXwPL4dXxzT2bTZdC2w6y+B
10eHtGhyIygqNlR2ZZTaSYjX90cCNdojy9wlzFEw0Zk1HeLA1Ex9WBlWO93PVPGMfc/s4uPByLNX
oFrTTRT5wLFMu5U7ZBryxIznBvyDjl07cQdgYKjIFUKEiGabnFS5or4cfRdFpPZshO6KmRJe7enF
GeaBVg8sK6wfEsmrbhaJ9j1kS/MF9KWxHcQoAx70VyqAMgDMhpPQ6wZKQ6qwmn1Vp9HzaGbO1ylK
a+oFbvaFSRu/IduedJ9GNh4kXg0+t48Q3fComNRI4F5RkSGgy+p+WKuusK8EZHdM1I0dVKE1XNN3
xa+fdpGbwEoq+5PG7jsLsGpsE5rWtgUI9hYQJsrNnAQDlc/2Wdgg/DpN0wzaixfX8gbyhNnDFx+n
au02YdpeUIpNTkpOPxeSXGrU8qBmH3XaTuOdCf++2M+hhIxIPfRHGDsZkNEMO07skUOJgFxld8B2
EqYHw6djgsUcR9IOFlOYvqSqTFlmyBvosvwetPrk9+twCHNHnXjejI2iZ+sXAXqtWBVjHCN9p/rX
IR45CsoVeZhVg89L5B0W8h9ohLQOwrRAW+vzhUWmv0Eo25W1ts5ZPSr9AlO+l+ZBNFPgOyRaRzhA
wPDWSoRxkenQarUD0yh84wKJHuKJue9q8AudHUaBWRAhOLCK8oEZQRfsTZp6PyhYQEEvZOmde3Nj
QlR2+j7ckFLgPISQ17VV43iqX6sZryIbPM9/7oDXGqtSpP6ZW/eiPa8wNs0Y22vgC1uCnHJ925NX
mjDkTRaMzjKzC/DSdv/FsfOeoZVbRGsIQWdfzGEOw7Ore//B91Pv1mNTdHBgInVbPW7Ta9chpf0L
W5ZC7Iewqpt7yG/OfTj78nusF5Z9qcq+ehqntEhOkFRS0RqTLArU6PtDQDq5uPJYFdOgq7QcUSGG
3viuGdx0OulZbvJgcIvhxcF8EwUpVUFO+lACXhq1VCTdymzjMzw+8xAgeWKJboXW+Kdkw82PLWs5
Njujic5mc8CJhWqjzFbumJjJpi40xCwAoIdLEtD6cddXtAdnDoT+1nKn+rrKO/NOCIqY6zBR09ei
Q4C9Fl3KpRwtzYAE5T5oRK81TumDTxTq6HqiHuutW5VMYRMg4/Lv5OIP27DdSfaJIWodLl4VUbaP
BgWvMAKf9ax7Qz1sCMKN5Cp2wZidxjJVzQ4TVwz+P1t2nEUE7xhBtq7W46yl8y2CB5qX5cRYBD2t
DPsS9FfXrvTJcr/XY5E5gYbsIgLRUFe3XSajdl8hqcRr3eUxIfQoofNNnjpkCRjEYtBbALCwaYl0
HjBZOvFzleb2rjSG+NJ1jd7e5gWJMjQdJKyCwre1JhgMky8lRFB3hmGU11+6if1jprx6VZmjeeoj
/YlWZaTkq+sBCt8OWYmHt/XNqQOuFutA0rQsKU9hwlaEZei1sx7xj+1yyLZLvkJU3FMXNx+xRLN3
a8lve6DdJb6ORtcCFKsdKH54UAe1qkTYdAwVN4XID8Supf0cRfHGGh0LaleC3XdSdhexwapC8rki
dUkR13/QmFir1UCnzNvGrZ3vS7fyk62nDPAR+VKIX+WD7xNEJNWclQAKezKlFKG4SLqSIiuCKYSs
uHVbTM7EdsRWcoZ9NHL3pvJLjLPaT/FWQ2usaFdNY4ECvDGJo3tMSNcMtzR84hkhYK73SOoXeTX0
Uc+Z6yHQsIk651XpSCwAEfUiUn3QoQ9POUfITWIqy0mCztQxnvbrXJaVRMRM0qQWVlfuYFqp3a8w
XKoeC+CgeKINr8gAKvaAOjsrQITqhc7YULXZLHQ+cCsaXRCj84guYx+dr8efQv7ip6hfWULVKSdU
TUlcMwTWn2OKHE2dWFCDn7uJo34Bb0wYkFZMOhhuTfz1E86gFKvcCZBl0iLQ+3eh268j4i26bgMo
zxrOchHj11klVuqM6ZVmzyHau8r2cwUgEgiIoOnVreohGtW5Lfk6taIwnuDKT+nN5Gr0dITXTaAC
YCffJMp3ywChi96SNiMmJ9DDvK2vJbki3XmIVWTYSUETbifGpnnNRNHckkXfjpsWPVnEB6zyHxiN
qJiTD9K0AWZpNQUlIWNPtF/i+RZuXE7qQZZDFo+KairWOSc89xIjaVKdRbZZYxIYdeTmUUW3Dzcb
h0W+gsx1nMDTGrM9UUvcvVzxBjbOusm9Xjz2xA0g9p5qZ24vW46PC5M+wjFXSTicW5fNeEIrURUz
yQGSydgyY7bm1jw5+Xmsd9F+wgc7nA95h26QczMUvhO9SDL7QNNyNK9mvcitYEQ6lm7VWDh09zGG
W2sz6c2nqIFUjax0rnz6Zp5sDoPjpztvmLzLljvy7+l5lR5TCqbKQ4ZU0T7N9J71Ka1TrQcQQP25
uGxTA+WGN+jiUi9cWDlz18JNlst+/6UxwqgMvLwbvmZKi8DM4gA7iF6bbkQVEtsR20yakDljmJm2
Cf/NWBlmZz4ZSR1Xy5Rjl08QN5PHzGiTKAA47uEhkPRh97kWqeQa3l5xY0y6Ke41+quTTnROmpmn
zBu+vcmUQyhMEBl+/WqX3NR96eWFvyll3sdo3VslEFl0XhOe1Zlr6ycS1+K8hf2L+rYNsU3kQcIb
kRBUrmxlnUa2Ll+A/jjVBk8D7bSYsThd9fkYR08dTM0nSY8aooV0+KAShQffaUaq7aZkw5vsJ6tv
xG1UaKLK4SyKNt+yM4Stk4/duK1apIDnHbS/+YvhzRGEhgkfxGZWpe9iwvGV+YQHDbVdPoniCgCE
+yQzW1cb1PCmddKRmWCtCpxy9YYuGT3URfSKxRJ57EgX0MiT/qmT4K2YHZpMbCfP73o8tlCJgyXv
AFSnHk3eKpNW9hgytvUL+oK1OLH8cI73UBYmOp9OxULgzK7M3RU2fW7RUstJTDR+TVhCJAhOSrTJ
3rLrii+McTAfimyUlyY2m1sPxfEEKduwxKZVNPKDxunZg7cGC7Beshtu4oliFUZoOusqsy0Ocqlf
P+j4RKvAjrsOAOsgXG2T4e5NL1NRtemlYQiIt11a+Ls5gfp+OoGeD4gkGUleQ/FyGiIJeg7J2eqp
vSnvSS0pyuucQePckLaUp2s9BKuxmtKpw17F9t7Bl7oLO41Si8Qe+YrDcryrut446WmgxDuMjNWX
mVd12lpTwxBNXDxQDrewj8w+2/Rhol+H9EYvE9p+r3MtB+C4uSgvlVPFaik+VDh5NF0w9C27DYgj
YdBoA3kNKxiqOvMERR8fiM4AVwKt4xy5aJrCyNlS77TPZmpLOkFExEd8z1MESluMOSEIWhuOQuDm
eeMDlbWcx1JL5VkJ0QviEAaoNkghNEE4T/XxWdRqsleWqyhbtGwZ45XRZE7O1jqs3XPPKeMLzQgR
GJRNjXIJk5kOBLrs3Cs26v4zwoESXG3LuGgJ4sIaDJmCA4Sk7LVmo9vfxjM5SbsZ9tGV0y+y9wkm
+w5hTscbsEBGN2DOxm+pLv1yn+P4yFYNLWaCHQnaLle6GDo82iMOqc2AoYwEpJHZ/ZNmz1GRGN0d
TxjhjIWLgVbmcbMntY3RFMgjAtJWeWFSdhOvoxj4LJwL+MzwZNyR2jvpN39VEf5TkctRqdikNkgP
i8IUsyWtSe/oKFoSHVOqAqz0OGYpoupZRDeyCClyZrC449wp0NKzTb6yEggA8D5Rh/9yeL/6q6zy
q+j3qOq/fAK8kkimiXZ2iGRc/vyXYgtrtSJIhXm6yvXwABzU3obN1Lx+fJXjxujPG7UWOtSimNXf
VW/nbDkJDbDmxUgVde2qJq+Czkl8PDxDqa186GzIXeaRp8BGjlnFUA5q1Jj22a3t4Ub7pEz+/r5t
dzn9ewIhsUu06tv7bqVWhpmdlChhLXtrOJzgi3CKrj++799dxaJ7tAwqnUbs0VVSMrt6kHyo/onn
2HM2stnnhMUnWv2jOjwPlyYlcRJUTtBFu8fBqmL0ODlKD4uZw9GdWZykw3VfqOlOwkAqPxmz7+/J
xUFHh4wcPzpFxymXlkeRoA2Hgl2ZzysyobHa6GHVN5+MTOeoTLNEadomqGNP0H+1jtsoNC061jze
jTAserktideqVuFUUz+2qmKTogD7rDl11GPgQdKDdSwdFS54JY68bweFj6OJ9RUgBIbY5rVOQNyL
OO7P9LhzbvV5yF9Yc8ZA1xinn4zHd98ht0oj0eVmBRL8xbb863tYOnrlO5NNKSHN6GEgLdeoFjVg
7VZ4h8ynj8elsQy8X2qsy5RHG87mqWK2Wlqbby9nVkmVJ4bHBqcno4gT2sjCILNpuhM9KBGAhsIF
MRKLe0LbwuJE1G54SKo0efz4g7z7kvkcTH4GITCm75pLc/XX254aXZqWJvJAtjR+CBycOUcYICCi
QFcpjBpgjJ+OrN/M91QFsSgZy4REZ/DtRZMQ0U0KgYDzmxD3eYm4yggS6Qv82YXeRyd+5M0g5tPa
j/JPct7ffc8C5xt9QSSvbHLezTsYBZZjcJyT+4QATxczXahE85pXyFecY/7o6RLfK4ylV2aYoDB4
xEeDamqcTh9tIhgyjqhnXde7KQG7ztesSeWadEsWu48veDQ3LBdkCWHCo+bLHR5fsPJlG5s42IOS
TJpdJ0W/zj6fVY8GDZVj03VZrZeKMObCd/MdqYZx5RNT16Z5tal9aUClaGI3KAdT7mBPfLZ8HQ2Y
vy64XI7BCtHreMpzcsyDfVhh3Yss8ynj1PoAsXRD0URgqqAUBNaGF/XjZ3k0UriohSQE7RLSV3YI
xzMCHY6aRs6ia9SG7yFVmMAvu++Z6YyffGm/uRCcJBTD/IeZ3T6aC+IpMSqzllEw8VqskI5NAYyV
FO9M+qfN6aVV7GBSoIfrosI+Fu8M+jDpCScBrEwVgQPLTWVsT9f+8quPH987rTvXQjPB4k7jFCLE
sZ4hC9HcNhYI98rijgxyGD1qnkPbX0gS0ORpOLvRNRSo8DDD95tX9PtaICljPocnvZ052QUaS5jp
H3+s9w/bXsRZgmELkdE5RvsWLWGGskmoEs+c7UK4IzB7Ornxl1/9+aUsRg7nZJbqdw8bvnw8EqkX
B4bq79xuuOvz7g4K3N2fX4YtJGuXYSyuqKPhQ6KkXSG1joLWkDR+jSzbAADETNfW2b/x8HDzLpZi
RiqD6Gji7rDF9FBQwRUQsBEnc3jAWUA2zPKrj+/q/StvO4gn0PVgEkBwdnQpqixZWmPJJTcrlDsK
zrzfY9/Ne5LFJO4nK7oQWFNePr7q0XmAd55NOIsDohEGiHu8MvUIo0NodFHADOcj6+bAeRhE1136
Tcs4jePhgUAedA0eHR10zfkn+9XfjE6X8QkTFGE/C8fRd8mJmZBWQlBY//vKvHL1zHwqs2VvkDs5
H+jju31/NW4VORCeBB9q6fHZI8+zqsN7Q8havZBONGrfTnv3/zEXvL8Q3T6XnRVOAlbBxVX16y7D
kGjpwFpR7ZzHn28CvbN/601wFjXMz00x0bLHTw+c8pg4oqPV4ZBTm/Ad3aux6+lc8as/fXQOu2NQ
u4wV7ut4oAxt60WWUfHoGnm6vNu5npz+O+82A2ERtqGNY8Z2jx5cJgRnYUWr1LPj8oyi6/fcsosz
GbffP76fdxsHUOf4ORGqLoZ9TkNvvyEBFLaWLeUOaRsktJI5sf78bn5zEZAEWDfZa3vvL9K6+ZSU
ktSgzCqKG1vEzStvlL3941vxlrM0ahOmKAyqb28lH0pUc80I+Kq3omvWl+JMtd1nJ8v3Q9pdnpeJ
5BaSAl2qt1dhf5skdtyGK7MEgLu2ubf+BPIH22cfT/hnUu/fXg5tJCJEtiIYc95eLsQ+ELoT9VKz
HMDBIkHZq4mCQYa4bvPx8/vdpVAQs5PkSCvevaxEEk5YSpkVQIWE4zrzk/JMTzk+lyrxPnMZvRsS
FAEwAkMNsXTMWccnPiw8PsIZDBMyhJapUQna6DGD7+NbencVdo22Q9wKnChGN2SLN/OPRvJhb3MZ
uHAMt4ay67qavD9+cFyFh7aoHVmOWbPeXqWrZK85dUpuFkfnYdctTgfOyrn7hb2krT4pOrzbhHM1
dBxMQmz42ToevbFjZzWeQ6QxTY00uSfvDfkCWL4vk9HTcpdO9Imh+XfPELsQkhJWCvZ1R9fTpfQU
XXV/9bOurDlYykffk7s//qa4L+BgjAbderdnCjnaEF9JUF1MltN0pucjx0EvHNX0t8X5Py39vb8f
j5nO9NifUb0R+pHKCUsNWt4Eu5mZqy6lw2a25Up6uV+vPr4l8W4rw5BYdmYkciOw4X/fjosmGgZy
+3h3s2Xu7v10vEjC0PyWI0g4rxqLvMKB9PfLyqffiYDfyjDZTRKJB+GoxBTHIGoxrbJXXRWWrp3p
E6QzJA6NvjLaHEYFcRCHru3FE5BoSwvSOGsOrpHP97FPEuUJ5cfpzrFbsBsq7OhGuQoJF71bOwHX
wRYHX6zg8B+T3Rbt04Z2w44m5oMKB0ue5vBBvzYCc/DWXE5ZdyPeoQOFdTIF6eDgrBcQie6GufKi
Q9PmYFroBVpXCm7CvG7QNJz7BNwvGdhRuGQfWA51ZSyZP+Z+JN6cuZyY2ah2RkIop9I7tEljPElX
Y7vjuR3l34+/jt9875QdOJJTQWNhPX5vGqCFmGVA1XYRe9gm1Qq6T5+O4/dvp/dzLaXFSLkVle7b
7xyMZAXmjeUBpiflJCsbw0Phd+whBy08GFM17//stjAUc9BCV7XgdvC5Hl2wrIeMEhFUK1I2mtfR
x3OUFf1niuPjh8dVmEipclIho2Z9LAKWHux4geJjBTyKrXjCNmvGrXzz8b0cr0BcxUdmRgWQiYCS
3NF0HWaJ2TWxHq56Ui3OcAICBGuykBNAjnT3k4PGb26JExovKFt/NsLH24VUkmtVlp226gYNKlrO
shDRvfxrEvgjueJ/JQCIae3l/8UEnfwoD8/5j+Z/L5f/12+//b//PVKCoET/8t2/FzMSfPT8RsW4
/P2/8VbmPyyWGsYa503m6sUs/zd+UvyDtgkqdAxCP7XvzN3/VDGSqEA106NETqwQrxhj628Vo8XP
Y6uBC5yyjqXzg/9Exki54OgdxzzBnoKdElMJW03E/m/f8aYDoSZbDSCspcHqG80GJfWCXtyUVZz5
Wy1eyH6zRYGMYqrVzEEmbaF9zUhjp+/+kwqop3bE9KBr4Jxa4qizgACVzF10au28sWvEREEcW/Re
60iLrTPNMltBOxyrKBHsYpopXgIpLIaphlf4k11oYX+Mlg5sA9QQkHrinFlDLB9SCCIO3MQ4gw2s
9IqsS+RoFkhkoC3OSEojkFuVbCajVcWLkxesnQSwtiI17k0jboFkG7lrdzeJ247QlIpycsklAkFe
48qMY5G80vdf4LU+OS0g9q123OXAfZsv41+YWxkLa61qyIhE9f2E4VpGt5BxCREa04sOmJd+5dHw
/CbZ+Rg8zYnG4bjqxkK29yrLu2LvFCMAyql1QdiBA4YEkUFg9BQEbA8dyyrHe/+E2GW6zaTTXKoO
yANiwgCnV7RzgVu8NJpzX4bWoY36VU+d/dzM2pOJsAg5Wj8I4L5WoHWTAHM13vIOzWihDB2JvU9b
QpYXGh51WPlNTSW3qc8XXshGlOhNcl87xzhwrrtmTjQ2BB4xVd+IEj33MuuEpu9Kze59XLIBLSY7
qGtbO0crsI5mP7lxWj5HtyT7NFvo19HK8ANacita6lpgd8VDn3tf68V/XsFqHM4pkzUb3pxgUv42
GbRsXNelezuWzlZZenqJOAEOsNPtW/BUjTsh2GK4BvQZKEdNFPqN4RsnjWKTjPWmy+1h1S/IGaPb
A/c49fiB7SqVbQlyiAy/0jNPhN8+IBXMCflBmc7cXCYmOwcazKuYBR5xmqXOoFhuhDbdTUNN+DUD
+dQPw8ArY9sOyhq5QOYY10R2T9Y+B7K2U9GMhjVEVN+Rlj30E/ZlWtOQ+FURb4mCfkSujIYnnJ+k
r7w96bi7ZgAKamWO2Os2sv5yNv2TXmnPUmG5kJp3VUqC0ZV+SyD49UTyCBGcUbHCf3JWzPCjjLa+
sdVTVLc7IoTC7Zyh6pLNOuSJQmtY0R7q5k1pWfZtGflatKmgLtVQ7HpEvwwgzOfVLhH1l8QGVuW6
YbHt6/GQuOTK+owaMgLKQ2/peL5bfx1LnzuPyx2g8S+9IkS8Str1MLfFCV3pOyMbtjpShVUq5vTC
aoktLzvrjLh2uKtae9sglt4qhUSULB+Q2wvodqGMCueavOj6GdGn82WcLcHuzAtzbQ+D8rwt+7M+
URedZg1yDTG5eJlIaQy6ghzVzIqQhJpJyHtXm+m2oGL8IIaov4bVlF1hK2h3Xi1v/b5XAnJ4uMxk
dolM2VtyhA0CDR6msCqTLR2AGCjAMAUV4DhRp5vewbpf/EjSjUPOVIm4p8ytnRyc9kc6UYSCv8C4
gMS3dyf9YDkTmRJx7JunZl1p00nlnqVJdkou1gVFxamnS4NpQm7IaUXvVtihUW3w7wLyhRu4z6hc
FwxkOZxDAfaISaVzD8VyRKZaEPGt2wMJ2AkRpAfhgUWDR+KQNeD4IrqeSh7t2HtrbOO3qcv0ahBd
FrctVSmSwj0jqs51EZ7i7n6c3CLTvuWWMmMQvavaK/fSQJaeeDohq0ZYWC+korGnHQrQfaCCL8hI
PEBmk6s08TO66qV2ZTvxaZ1Uh4SU8LOIR9NVmX2Z9ZK/RKAKMx0PWO9Ju9F0OQYRlAjq5sYrGDd/
7WTcndWrH/WQh6917D5lvrYBot6vfCvNV7NeAd8cw4ewny6Y/TX46BDYzQLxsh76ai9764CfxkoD
ph8ifxpQqM9lqBWXUUG+tkGG6rq2YW4U8grUxmFKoxqtK1Lbbe8SKad1RkvoCXo0jHTewqCNVjBD
8GWJGrDtcGbI+QJturXhfeGPnFF/MDDwB2R7x4DkIyXOKAJkqyVrgHNyeeO24dqbCeipGkgfAtqi
hpfIiwdKy/qJZVfiAGACBW3YNmvHib1hVylZrzA9IQ0hUX7qxXpuWEiisqGLOrk3oRV/FeHwCNa4
2+VTcT35922hdqUHF6JXyxayOZ+ZjiY579F4d49kQesr1+/2RX0u5v3ol6s+U5epmhDpDLh1LAF+
tVT3Ua3Diw5HbPLsBzaxCcCwoRHdJS/jFHUrGUfiAtiG/cWCgPzd6n9khOWBTeMpak2TXiVMAEAu
rv12WAljPGnD9JzTCT71Sl0mNM9WWe7oT6Lh/O4X51lsfXG856oV/Tn8ajS69a6ew0usZxd62TU7
bWIedkqVbekult/8qLussE4MsXGBiu90ktl1au51bUR+RfJ4eEr4SzACTBzrch3rw4WWdOfRZHQB
oW930yQQmGuXquWNi4p6n5vRj4r08GhPxloRmCK+pNqVbdnJnHvaa2Vcd4uuu8m2bBween+mfuNI
6NPMx36V+ktN4sTOkyxZDyp9qZgLy+rWtL55eAD72F7V8juCY7rs5WUZ5Vsd/qdeX4QILkeMWVUR
3VJc41UjARSJtdSIfmkMMmeSndNChr/JtfpBdfuEVgD9P6bdkGX0h+eQX1uhAnO1dTeqLfksu7zo
Ds58sL2nmUDALk4C5Pyr3nED1ztwPLzgtb1iDxpkOYpYUHJqRofXDUz100olcp021UmU9KeNOe5a
Q8FUfslqcekl1lWcl5tUEb0MfwbYAnuPr0I7zy0bvIgCYOpJ+Hi9f5F3/cZnA5a5a6KsqKhtTPt7
rbN8mmZyBU2T5xWdjgiKg3p2NnWIoRHYm6epcx+35SqMhr5fla1fXs9kINqxDQvD3MYme5PRv6xg
7TRpvuucK9XE9ICiEk9gLM0LlGIolAcQB2hjqmvpp+xT2FcvgRUInqEm1muMrBYJh/l+tk7EVNBk
scjaatZGxWhBRVphZTwduozIjZDcEk9cDgTZEMJhwC31q6o8daK5uZ6VZu6FPRSnCEWSXTTl48ZD
gK6a5qKULe9/0T6SImTtEacip3SgoTJlh0l9bQ7Jl7y+dGNZ7vqcdIBOzZem15wZdX9mtpvaApNq
AqcmHSh3mSbL9IuApH4/Wn6/owbmBZhOENJKEghK+NNTeuX74z7in5A54a+HPL9Bz20HkxDdDvhj
EsSTsSWu+qwGr7Qaqunc0+MbZWX6WtjocmOL5eWkJHsaDuhQbfgvHtPi0S6G+HQYGkY3DhKkIU5v
AkDHr+mZ8XNsOnvXlQ9lBJAPNPNNOMWbmA2YpUjsdpu9LbJbkysXdVKvNAfFq+nd20m39nFwrmbz
YLfXCqI9YZHZuuosCM9u0EERycHWomA+NxIdrV/EgyEoSe5jV5OsGkFeebskKaftHLWbkI3zlIjA
HxisybjLHH2NgaclYgMOa46RJ8y3laY/WuT6ID9fh1N1Q9DnQY7wdzTXumv0+mH5V06d3ZP4cJNI
7ckX6YXbt180Q39ttf5u8JVkrSeqzAej2qqUnDZ2S5fzgCNwCrcqk9t8VBd6ZpxqVg4B3yBNSUfv
PZo3ht3cjViKrPJbk/F6uXhwoauc6ZnDCHCejGb86iNb9mr3Iur0jTMXREaObETM6KRIqruxDA/2
/2XvzHbjVtIt/SoHfd0scB6Ag77IZM6pyZIsWzeEvG1znoJDkHz6/qg61SWlspXYvjw4+6KAwvZ2
JMlgMOL/1/pWZ227Ejlm0nn5ohKFtQpb1XiUDq4U21aCleVaI/9tzZoLj07B9bq0QIju9NhcObgA
VKVDCRpW9ujnIRbNBMsOkXdrDgwxdplhg2Loue1jAWh0qLfCIc1RYmgc41XXwmk3Mrj3e68wvlOh
PKTMk3YAwI5nCny7yg9FN5oJb42VaB8CfSKWuIbnN2ytjmNWEn2fXHtcWMXYbItKfdEB/A16vChx
i7isjEmAYRdU/dwmac09eRo+7rcXp1EevMB5CLOeQHdtAacJkaI9/LDSA3kz3sKs8LlyYoOd4d3Y
ST/4RDrR7J8Oiacuwsmy9opEk2oP5B+bVrXFK8gKZOCiAnWU6oD/sINJdQPBZ6Xr+dqRFbzgUq4d
Z/wSO/EO/ynN0OII05ygoGTJCrOqm/I5S+0VXltf0lrnJOM7M6zKyo5ABvfRdFMSdwukl8b8ymh/
h6Wy6qbiLh57yIIdMadi74StP3CPzOJGxYKQF23pc5ICkceuKlTvJh28rdVvTb5saUgaa9r6ap7Q
IxVXiq18bdobpxjuayu6akLEtOGLdELdH0ZvHdr2VRr1ftLKr2Vv1EscBz1wdSV9oBfAt8EQk7Zs
wuukQfwUxMpv2xhWSgX/SLehxTTheLC1wcp8UtlGddGPdfZXGnomJgfHYpunpmUUbALRENkaQoF6
crqU5oxrDiZSy6kM/iJOCNszwv5h+qIMvdouKy20g41lICDn/KHJ3wnivmLhdDaEiQqfySLQYvsl
qkT+7KlNbnLwafPfEcmlkV8i+T3mueGN9+QlOgbU5XGsryICxnZGS+a0D1GrgBXvWTW6ZFVJ6CPm
qXbDMQ8X22hpjb1MbEMgPg1a8QJ1LWGbF3FcXTpBSNcxBfxGRRFbk0fCUxhKPlh59Jy5bOvXjSnU
vWGNPY6PjsrDwst0UL94GRR1SU29DdeO0TkrtQyGtWMLCNWpRdjvihyXa9seyie8FMZVp0fqs1F7
kG27XOVQAh0Q+emgjKNY4ZtYRYJdMslEZouhEQG3vYix+aX8CQX7eJWLANQegKMDzqKMrVWPi9BX
0H49kiHhsG7TEb624h50QWeQsMW3bxTfCKubKdMiC3hPpljawKdy5TC5cmj9oE7ia36YfAiVrjpK
XSFUHD+Sc587DrMmRijwAAQ6fYBdZT1OXiB/K5YmAVuowsuWIDRn+pc2g5qxunK0kIPKt5VojwRi
l5mxe9NLEzrRRFF8AimAAnwZ9vgefYcVw1maPefJRd0K+0sAoOuBIARQXfQYsbprlSWVY9LggV8S
gmHZ68YuJNwQdcrTlTEV5GdYdmzJhUOJ9cZ8TW0gz8u5cets6GF+lt2BbSUJD5M2pz2kr8kP5msK
RPuaCBHGWnKvtbSd2A/MmREV9nPwcdguXuI0V75qr/kS2WvWhPxn7sQcQUFfkjQK0k/w7UsyKsrX
tIr+NbliNqwoy3G2XP1Tx/C3iqv/PeMBXqGM/3+m7WMRt79+vprB/2OVx+Kl/dW8r6ZSk/wvT/iM
r50l7gj3NDqGcybAfwF2tH/QJkfoi2QCnRY6jf9XTYV5ixYXpjdRPhT8PY2/7l+AHf0fRAzQ1eIb
6MDssf5WNfW0CE+Jd1aDIkxDPk2B5aTib3t5XmdkmBGD6PZrbADFLg6IxH5TWz6jtT9V98yjoK8j
04ImHDwybsFbGYpryNioBLRl1PiC8po0nsk1KfnoqfFRcxzUHL0tfNwSxgxxKG8/H/60rcHwMHf4
x6FJjADvZPhsivMyQGPsS1z2KyVXWXe1yPANUbkXrnS+X2/kxTzDeSj6wgxDI1U/GcrAvqDrymD6
GeVBM58epM0mAc8iDminiRc96O5Fq8ffP7/CM4+R+zs31iA4catPOp2iF4pF7htXGCXEMgSessZo
dsm0cVJ3f704cExcIB0oCGQnF4fXyp7cwLJ8lQPhcRyy4llh3IUW5+ZRJUn3r8+v6tQ8MQ846wUR
1NrQn5CuvJ83XlWXWicd8MttPyw1fGM7JbHQpk2BXkJSolXdLW3OJutO1+3fwEefY1ica8gB1eOF
3zLfwpMny29BI6bZ9B8gDb3/LQ2VDkeLQtPP+75iZ+L44xDfYLAHUdJTm4WTsCTH+criN+8QuS3o
btnPYUKZR1G7evn5zzkzpd/9Gpo3796ovFFjnMmGb1EWpxXYvKhBqO5VetPRhSl9Zm5ZqEg9vFXI
Anh93w/VmnM9YhDz24OzClLQfVY1+gVRxdnr4a7MSigL0fbcyn/rxnEoiRQFeh6PN3WPQoGChJNE
W3DQ1eYPbt2boU4mlRm07mAnZADiZuPb70RUTbrqqg2bv0ns++f0heI7q9Xwp5jzsvjmokBvUmBi
RfIr6khYIdX6II3O/dtTAagYbwfrGnIHdEPvRwHU2pqV47JfDwx1V+TTuMMLmu/YeDR/MBSKITQb
NAjpr8xT5c0FAbrqgfA4lT/0efMkk2R2nBKo6pSjufv8KX2cdQjVmHGzZBol8+la03aoUagRYJaX
0ESjkoM3R7pLyqFThQh/MX+/pyN05dPAt+H9BY3E2KhGiSWfr7f2y26M5NhMtrdUbYqhEpDLj0Tv
g+3nl/Zxrr8fdF5p3tzFbnDq3AnYs9qB5mL7J7fXTlSnXWjknVyY7B9v4/yo0H8yDZGDv6Km34xV
kulmWmTM+FC35k2rByzVbIPj51f08cOAuhTtIrPP47Pwarp5M4qhuWyse6vxKWpqW6OpnC10I/yV
Muc2aop1QTpw5rHBjZxZm85sTjidHBaJaREweop8TT3X4qZSLgNnoDhM8XBfJ3a38rBgX1gIzzw3
PHzzTcSvaHzwfzllFBpeTrBESgTj0i5Evs9K0fpuookLF3jmhiKjRE5CxwJFxqkqNIpqMphQXXOs
6fqb0hLdvToBbS4rqqtm5LnDhWs786nlK2ux02TfQk65dbIqNmHaDHodCx9HqoH/qi1wYdk1lPxM
gtMDDKKTO1sK66XCL5wvRdu1d54m67uY/mB/YaGZR3v/sWVzyz1mSQN5ajonK2fcFqmTZ63wrcyg
tzy0mYbrpKV/Cf8trL80JGY7ZNXZGqCsREsukd7PTDDW5TlrhRIMnI2TdaEvGh0cCON3XhusjUKp
fMxpLeG12kuXeNGu7pCGf/4SfZhelILZQujzuoe8gn39u2UBdro2tS3pKmBzklXTx8RLlC4Ht7L4
9flIHx82Q2GAQ3rMtbGQnwxVtUbo2ljsSMLiPOnnjh5sXBpWO2G3BuCWWqKBI7NxRVqK6Sz1IHJ2
rjS7vZPJOvY//zVnrhvxjwNEeWaKojo7ue4igyqvg05vsdwvHMWpv1iZRki2VSYXpJQfXivUwbOl
gYPTPM1fAWxv1qmpgLCN5671K7WMViJOHHq94fAYIBhZh2Pnfvv80j6svoyHchPRNZpo8Mcn0k1b
6RNHBKwYIvK8v1LO6GvMIcqFT+XrHXr3tjCM8cr51Dh6vFLH3n5Qkj4IUIdJLqtKg4PWzJmiJQAg
v1XwHO2hbItVOnTNLLSIoMOEycqBRLWXldvekhYd1pSoQ/M4uW28+vt3wDLn5A0kf7PA9P3DtQm9
pkQEW3V2BxJeYAzrqcyiC7vHeb6e3AAW5nkLxBCIyeYp9ua5xh1kmsyaIGOlcRUto35Kj/GUhoFf
1Z2+MWjtXjUsqb5O73VrQRdQLkxibb6QDz8BRznPYV62Tw1eYa2lWhn0jR9GqY4y1CbRLSjIFy11
69BlZF/mWdSEFCEH55E56t02sstXLsgNX5+Etq3APF74LJ+9LdjbuSvz3v10RSHhQXfSouPNCsqY
XkqlclYYpdrSg0M4s8UDNmypNIq1XsCZHytNCS4sah8WUry2SD6x1OD2d7EfvH8yCDyJrnDmqUkS
7k3F3VjY6ZjuOsTcvyfFHZijk3bhNdc+jmpYYFmpNBgG3fVT+K2N+VMJy4zsT8d4MsV1UbYwERWf
DNTFLNTFxbAzbJRj0Ug2zpqi4g6WVA9Uv5HRwqJlm4fTzedvwpnfRIuaGguEfERyp3jayNOGSBV0
PCxhdEe63Pp1U2n17WSyhVCSiT7c6FQ/Ph/044LHlMRmzF4CVSw24/e3f6wL2QGzUP2C1PXD+Dtt
VuZQ5Ss+bfmFHcSZ6+OTidmW7yaKzlcx9pt3MJdmgRAsnXxopeIOUGq3wmxS3Kc0bbcoS93jZJj6
BRDvmS8Z3w2c91Rd5g/IqfpWM4mMxdg7YjriNhJLl+xpijbbFqcGmctpEG3R9oh1FeU4PHURoODo
xutWv6gD/vgZ4weYbJ34xFDjPq1V0MyyEHfHEwT8LliSXBEeAqdsvkuR6RcW/I+fFWxj7E3wicz3
+vWmvLnVVVLNO7OJDOLMCn7mRRB/LTrj++dT5+P1oJ+elcYgvslS8+bn/XYQ2YGuchlEqp24rzVg
PkoZGX+lgibX50N9nKUMxXlAxZcPDeRUzylHAi20KBl9rRPZzm7MCka1FrN6N3REonj03L/9WUJ4
DHlEw9w18+5PliXJdaG9bEc/cDV1a4ia2E/ZWxcWv4/PaR7l9eAFE53t9ftbCFRIdEaV8corKfk9
CfIZwDnp+vO7d3YUdspI6ylOkXzwfpQJWp8c4mb0M/KC13mT2IcuCYcLc+7MMwICAdkdYTjlGWf+
92+mQ0q8B3U2kNcSw8auLOsZRRXUX0x0ZL4GLObCvTsz/TSXyjS1RpgbqOvfjzekXULqNuPlbqzs
jURRvIUws8KBGTVc+lCeuzhMZc78lNh4n7LZm6yl/twghFKCNvITWsiJGv5W1eSW2VNcmO1nnhcn
LM4U85I1f6XeX5kGvM2uR7dFkFt7nJ7IRmmjutt+PivO3L/5XdJQYs8+pdMURKAyFCsVi0hLM/yV
E6zKtsf43rIkbf5kII5rnFQp1Z5OcqUTAj+m0fkARYsvtSwwKVP4OgZT9/dXJGYDXrX5i44986QQ
qbh5H7uB2vmqp1W3RmkZK8VRqvuhGowLz+gVA/J+OzdXuf89lv7+IU1mpIeuwwG8rpzw2CNuImwe
6TOW60IL7oy26e11rmjIb3si5Qs2VNUA7q5w2ALCxSo9OrlG3ixIviX0aJR62yL56mksDwXQygep
FNUvYfW6DnsrHx0/nyC4+p8/m1PaCRw/ojaw5uLqYkNESNr7y1BElES9UvY+mVjqCj17c9UNbftt
LFpYaR5YT4S4SFlyc0IT3cTBdnTM6g+m4nwzZ+gKdbRTG1Y3crQddXKXSxMZV0jEM+cvu9vMLsgL
Q515kecdH3seYBVssk5WjREnMiZlbIx1VqdXBVJiVIehUh0F4vFFFRn1peyXsyPSXADYTXrDh5Q7
q+AR9Gnb+yYFlF1s2N0WeAqKS7j02pWRVtGFZtaZ5cNEqEGnh+0SnbvT5WPCfWjqI9FDXlkiIhtR
8+l2cmHmnLksDE30kvB/sAk45Zm0GQGNvSTSpk4q1U9k1u3rNBHbSY3FjdIAlP37M5U0GNgwFFpJ
Mz7d0+SJnth62Q4+WWT9IiQcDU2VjsKbuOEHFB/KS46mWvEp4sq7WHjeD7djE3ThvX+1h5289+zh
KGPyJaAAZc13/81nTgUU0wgxDP6IFslaGID3joOZRTdG4faHUY/0ZWmjhGjhXi5ptJsLHCTiqp0D
AELNgW5thvlVWAwW1d02WnNq7y4cJM6s7HMTCnMbmyYcyadznEMLihdF+pU7ol8vbGXYernUbotC
yr8+fyznJhuTm7d3Ds7EHPj+dngyhM2a5+SZRag9orKq4dBZ4foPRuG9denwqSBCTqa0VDx30itS
02jbBdusScp95UGq/HyU+W/58GgxH7Hdo2/ueCf3LUbcIivDk34zjsVthjHIWdKfRwieOHLY2KLP
v6A9C+SSlop3oULx8XREgWKOpppfTvTH8/v2Zl4NsWUOWcmNpFQx7cYqzo9ZKBKUX0GwkTgyFp1W
mT8+v+KzM8WhfQosARbSrC94O2gN1acvvRIZWps+CTjtS1VFkxd6U776fKSz8+TNSCeX11CnTNSS
kYq+IMoCGfRVNGXyQj3j/PXgL6P5bGCEPvma5bpZUPEVXI9FgKVAoEjKGGxCvCCZ+u0PrsgloxWW
AVKL07csSYOOEEvWo1Sm2nqcFXSiUasLV3Tuvs3FT/RAc839dONZOwNrvdUMvillt9LGCONRNVwi
Ap1bzN+OcvJ+pZra1JpRcd84gt13JXCqISDRrxo9Z1eFGoK/z2/emWM5bum52MrEA6502r+Qmjmq
cLglUwHcaGi6WHhAxsp9H+bukxSeth8MV3wbKjV71FPE20HbxQczH137wmt//rdgN2ZfP5sF7ZO5
2SPF8hSzkf6oaxlr9hCvcjV6GjRHbAjQ+d0bsV906MDjtpkW9hCHAGLjC8eZsw+asg8IHzbKjnNy
mk66IFKHCTgo/sFqa/UakaigIC8c0j6gn+ZMNTpUGgQteAEIUN6/8YRDuqhVueXA/J3DlIfpXcre
85pvZeP6emC3+7gJnVUCo/6HMjPnA1iR33SKcy8YO7RL++hzb+zb33PyxppV6kiQqNJ3A0BTneAG
0JkAC6zbl6BP5+6w6bG0U2zXkSuc3OE0ZVtBU4NMhtEAiB2YaIurNLyw0J37iPBRmKuLnBYJ83h/
g0UnwU3LSPoJe+5uESP8gzs5d5HuTDVF491jHDiq4P0MTBlJ+Xc5c/MDpmNDbjJnVU53J68y3dfQ
mUJL+mXk5XvsaWIJvV58+fz9PffYWGLVuZYHpeg0iEakblVYASl8XldoO0o3sNpDI3Vvx2nI+wu3
9OxgSOA47gON+dBW7fskbCTtC3+ierfGyaouy8jRd5Grywtv4dn3w0YIxh6PfzAqv398eh2lXetS
jBHGGL1kuhXGvjN1ysOI2PLQSd36ISmvQWpOMWwuAL139W5qNeVJ6o1ZL5ouxGj6+c0+tzVggsxC
B4davXHySOu0Rurfq5LKimpsIaGPONpa53Zy3Xxrl1a5MM3cevh80HOfhHmTa87lKbwjJxu7MOxi
Pc1ZoMcyi1dx1Nx2SpksO9v6rrXK188HO/dqOtxuuiNs8TGHn9z1ssOXNvLu08fW90btEt6QWN2F
+3jukriBrH46/8vB9/0oYxFJQsI5shRl1D7lupU+BCVgOzuM6v2gqf2fXBWkQoJVWdSZu+/H67XU
cvKY50byAgaIIr+d2l7cf37rzq03QHrnFiKqAwz07weJ0Zdz0qBNUrcqRuZEy5VVKMnkKBTRPuPK
9VZJYBBto0rtT+4nag7Auh794tOqLI3KPinRSvn4VkOqsCLa1xXRb6vcBu+7yNU8ffz8Ys/OE+K9
QRciYtROY9zrEiM23ujBl9LzfFyTpq/0cbL+fJRz6w1XhKKQeAkwoSffyDgSuitjbfADhP/XRjN4
e1pS7U7FGH9hvTn39MCImaxuFMgQ2r5/epkwbdTpKa6S0JDXKT7Fx8Bpi+0AU2CV89x3IeHP3wo9
MP7gVlJwVueiMJuOV4TCm/NGpToNnWJS43NjiL/GZWUs85wU4M9v5bkHRkWHahyHQ3AhJ6/chNM/
7jOD5bSB5orTOcfgrpfen3z1oKvMncxZe+nNv+Pt1bCFKWxSrfGoD9rKk964sceq9v/kav49yskL
DTDaxqPNKKrdaitMxtlKmzzxBydBWsTs+NFL8WhOFsM6ZN4LkwqDZQbyqiPOOlrJTqO6rRLzQjBj
TgyPmskLiqJzpUB0iAZ4WvZICC1O5mJVtJi0NA4BsjMxUVtF7dwG7dg8subb26Af+l2D4HYzlUl/
I72II/JUX6Ivz4OcnsGJQWNnwVF45oi8f5DmpDWlNvDuZTLQ15nm9ZveVquXpAnizTgV5k9Vn4zv
he41BHg0GE/CpLVuwyz5mznHc2WUm//vX3KysCbEglRpNHHysqsOj2SkrxNPXGKFnXlBUOjzyaNY
Q/vkdLtGRoMZxlbJEWjq0wjqhTHhsMkq7cLTPTMO5wpOOGyiOOOcttmrXNOrvGk1H7RffhwSEssE
HbQLxzrv49OjpQ5JaxYTzsz8908v0QldC6NM82Ud6XeYrKI1CNFhmWJ4X3YQyvcEbdfE0ETjckqr
Sr0w/pmd0rvxT15QUnhqYRmR5puugseqt8e/CGIoNgI11jYj3Qz3HeqWzefLwpnvBaIkKrtYCGaB
1smoIiJHJgpDzfe0Tr3NOayunEKM9w6O+D8YicIj23q6bEyY9/cX4M0UZpjzfdm444EQp3o1pbVy
rxqkiX4+1JkJgy4JJOTcOXfRiL4fKpZJJYPY1ahzwjEYHFvii4oC//NR5rXs5HV3OV0jZ7GpeVF5
ez+KK6xACCBw5OQ66MY8u4mePLzA46a3jN47hkWRFheu7Iwaij3Zm0HnWfzmY2GnTWS3XoyvT9Ti
N27G7qY3cTNP8WyYLXOz2BidzFem4sANmtxB2xA9Y37VY+UAGXxVxkBtQuhAf31+M87eck+dZY1s
5Dmhvv9dsuinpKT67Q8G42ZpFq7IRiku3HJoDx9uOmcIxD4cENEicEZ9Pw4QFekpDfVoct+IgHLG
qf42YTQ1tem7MeIFzFyRbqyedJYlTJ/ogSCwMvUbLfIQWndBcR0qdKqWLaweBfqB1loPXSyUkHQ0
t7gaugk7YgfX0V70deiq+zr38KWDdXTtXWjoSbWOhXBC3w7DuFqXOPWeg6HCeI1jsCQwRRlJfw2i
YdxOUzdSbWkbPTzmEe5OiDZ85qHhj+S05UIZ000eIFrzCYvDORSLAY2OmlDn8DU9bJARNZpN2p/b
eCtNZlhGtcLM3BX4vfA4WtX0KMspoeSJ01AsBrcm38zt4ZOsSKIL2n0qx6pdxrhYMDRGMIj5W8o2
W+jSoZipdqkMF6Ti5roPWan8LqDv6duCSKNi3WjUPAm7TSxn1YgiwP6rwDZcD6EFNIY8BWgoXFLg
rHuZOJssymW+16valb4ZGkayEpERdofOqHtvSTMLl1+C8gFLpx2Xi6xTMDIKKgvYQF0vlssJ5ya0
REUx66+z3UfbJEnNrdJSW/dTt5nudAsYFSJyqDQLDpVKvY46gtYW/FmHPGeyAJ90ykIYsECaXJW1
Un2zrIbcOt0R+2rEasHfFlflMpPESxYUmVI8BWOt7JWeXROwh24i0jOwtEUSjt5IilbgUkMPjaQ/
ZDphmfgzmwboZmy2vuamdAvCltb9JuvslFiiIHCOie0IblUw6cOGgCn1SQ/zZKRNmhrXcTjCDPIi
vjM7SnQJbthWb/SlPURZfayxcelY2xsxe6q7+uAZAZpGoIsT6NcO5sBSC3qn3vYu+Ogb3SmUr6Rz
9N/IuoYz6Ugt6yD5FvaPkSn8YruFvBEa9lU3n3Ia/arUF5yqVHud9ol8UE24z1B5hdw7JZCCBbom
jZC0sGxbD+lxPoAWcEP3Wm0bT9lKAk+H753rttYigZ6F87RtSbojiCtP/KxXjd9DQfAcmBkj2fSK
UH6XJKWaUEnwCIFrKJjCapGNX1gyAVVMxZQ/WTkEHBIRKWstqd9Gz0lSuTsAuPkvconiW6kNfXIT
YON/SmPYkosMLZi+IEopUn3Ir4Fg8uSoo3OvxXgtQ0gsO6LqGgBk1hg/FT3wdTQpMihvB520RR/S
cZ0tAWOJnxapQ+UizYqC9BGn6p9bIK7Vtm6xMq+cJLSeiDSU/YYMhkAHh9UZN2k0eBYtZZCVEcol
ZdVm3tQsInPkLSVOMO9WZupV6soRDsGYujJ5N2mYKfjJA35IjB0sXGQ8tDnBctR+Co5V0BuN/gcg
GEWBJWbFMamBqfkU46AIF65TgcFKoyRO/QG1j1ihT9PcnYc/XfVjz2VbB8jLhrzTTPGtzssNpBra
ZbfsA+wdS/gBhQLPLCt2nhmTUhNXhaGthOiqEMgEmZuLbKjh/ehhQvB1p+i06oco7siBVtOi8qXL
635l64q0lvEkPMhtSkRUiwIcjSCvxoiEzzGp+KZLlURnUqLKZDN6grdTVyM3R2rfg+HiTe8Am+k4
rAmwETh34iJoEdN5RnE3DK51r0Sy1qE7TCJHTmBLbeaTxmR5dSC7FgG653HRzKrvBc4I0D9WmcrN
YAuQZiTE2tM+75tCS/wcLAk6684ifpLE3kEJtOYH0sRiUO5URU42oSgwlpXssRxSl6h0CJp6Ey3/
N3i8CDKdbfp9ExfXVCm9ewtSx4OlC4XCZ+01Kzu2s30CggJUhoxZWJR6KWpHfxwjLeFfe414hNtV
MaOyUiku7NQ+iHBdVDV09nBoULxEqnRyHg0RlPaAWUw/scN7bhfkBy0YiTNRM58cC7aHhah9I0h/
8pnC9p4oRGcggl54pC0uq655fP3k/48/+n8hJ3mz+/mAl3z61bT/sXgp0nem6Pm/+acp2rD+gSUY
ISySWKgACCf/ZYomKJsmMKqo2QeBumreJv0LMan/Azb2nBI0d6TRmvKv/oWY1P4xqyEod3CoxtWA
SfH//Oc7IjFUznf//200GAWu93soYNWccJBYIgSmRoq+9P0eyoZgXkUxthbNS/d9YH5tDbu7rWKM
vR1Nha1ds+z00iHClJzXgzsNt3omynWRq85ywNAi2GbAp6LdfexUYW5UxQVAkhrTbWmbw3Yg65ro
x0E3NzSGfaNVxwO1ZnUd5zbhqRl06aalUQXZUoPzlZarrsC/5dkKBDrTOIgxa31Dr0trbUStci0B
HCodMknqZcq67e3kdzCW2o3easVTqozaLXA75U6fbHHbyVjds+HPj1ZPjsyiLMYedCTxrE+9XjsH
AdhgQdQlKMUxuekTbSFH17cH/QvewvUoJGwyGyxPbIhvds4fK7yWfOI2utGSZGVHzjGyxE7P8o01
Qt6JdukLtEhCI4ZbqyxeArt+Lqb6hxAQi/RulTnegTTlY+kM8BSrWye0b7WwuCWEt11YxrSVgfYA
7MtX7GpjByvp3BZuch+J6r5wUDHrhXPNHmIFOWFRjxp7MaJvs+FWut+S2PGNOFjyQd24AyngzXDs
ZY3rpavwMinPdWt3LJr5XduE994ooApayXM74EBp8yeyLI9R6hzGPvieltOTbLJdoIGsLBvCovRV
2DlrArnuxlCA2QgI3w3ZAjnl94bMvgEHsKUEN31fjvCpkoVUvxvZMax/DbBDyzo5Etn9RS8h0lV5
eHBKbz2Qtbt0Q/1A7gG/JHavIi3/XXO2IplyYSvedSXEtm7cG71mRByfE6mz29BNdlNiLa0+9dvk
xosXnDBvutBa1SJ44Xz8s3AmX2nvFD25SaJ0NU4gc1LiQbeWftsRKquI9TR974sdQeNfI22aQw2F
34/gvlT9pSr1bQrNQoPehFh943nZBtJIAbGo/aZkyloo07oJy0creCgN+EzZF6EFOEqGTacnGz7b
SRTfxkq4UzxzI8iI9uhIGq11TSTMtV6467r8OjVPQdHtcKo8w4b0q9za0jxcQRm6Gvtp7+TmcyzC
W4iVm0HNbkaFbY5ZMlINN6Bum2VoZDslfW56bc/+YWtV7PjUcTmMI+BJm9KLu6l1/YoKe3jNkW+f
V9Gzpb8wgw6TaNZar35P9e+J+0WLeE41mXhBTZy6/M2X8E5N5X3RG3zso02Y1gt1AKRYfCuUmi2j
bR2oR6zcqj0a0ttzOHmMO8tv2goL81WDVdBNu7XQvkC/f9ISZ23KKxf8inUA90wiszNuvHE4wgc/
CBs7aLJXw2xtzFJ9vt1OYWz0uF01TfjsZWRKW0VwN2by3plfvcj1HrR+W3dfzPpXDuHASNYC0llh
JeuhhRAOd0C6O1vUa1dtjkaZrO3Kuyopsi/YdJSgP5NhUZLKA/BlAciUHRtwMCO/sRTxLXOs7agH
j+ykV01VHZU0B7CmeHd9ZR0U+64Pa26Dvim9cKdzppLTpsjFaiz6bWM1Kyt6Hk3rtmkbXDFNtpGD
+jWo+2uSHZ5o1f+luUQvVbFkrysAALYrqFWWXcZcc7hpmwqMSrU1wz3gdLOfEUPmotN1LDTJAA3S
9B5VT701PEGSUseGkU3JUtDDX9hath60H6M7sv+Z/NBz1pPY1ExfNvc4n/qvuhrC4BTB7yiYlp46
BRx204OX4EsxEmdBbPmhKoqfFZ4l1vEAGibIK1U392Lq13Yk7wFDSj9ztX5FjTdeplXmPblF1bDg
V89eEImjGSXVlWizetk46oHj+o2hTEdo+hx+pIIXQ+ndmy7gbaVrFm3MmAx5rJ6Blh1tD06w23TJ
gSDZuxkosyg1jcnhbHP+00Vl4xVuNf17Wkz3rZW9dGV/3UCeONSRYM/dFuoWdnB/bCsdnyrZetcm
H5wvVt7ot3I0tGtd/Ya5z2qCzCcjz5eJugzjxyi0YyT3YcbcrbWNGzvrxruSXvySgcZBmJJP4O8A
yofNlkyMuzaH0JeM5aOST6sUnFhGR/FQbJQUVl2Cp6YdUqKfqQIsGhFYyA/kwctUb4vpmpjTulzV
YfzEmp8t56hwwso5+m4ytTzoifutjvrH0gyURSScRxHXwK14WKlDN6Wru2Ne3MY57Al4qrCZLOoV
TT7se738CbLvr6kzHsAXHYpE1ssgJN+5UG8IcodMpanfKrsKXirhdEvSVxZtzNsx7AuCV8jghF5V
LEtQSMuIIwDIQJQrbcELIjuBhopTlJqL+dhtr9CHP4FhbHeKkYQ7VxuukukFtuQ3OfKndMoSySbP
3Rn9NPlFovxUcYblPWEYyrTxilr6aWiMlD8mqMNWdk3CNvsNIFwzMqTvp29qZ/xWxlosJs1DSZxg
67OMMECjwgGjG8wj9Z9jmgUP2hQ8pzKYY6Gv+8L7hnDzRXr6LTK4tWG2P6NhV+tfwlICpAOW3PJR
epA1hbBEVRXfsHoVgiWnML1U440sAWFFFWHbcKs46qcd+LNBGizf2b2RhQO2bgijPVkHop/qjdlY
9TqY71jGlnype1mwLjOtu2ojl3d6bL8WNbQFksWCY55ExgJhRXiMo/Qqtvl+g6GmDhFkfODNuv9l
Kq2zdumI+UNHOwQEk7tIvbjds8H4WdjERnjpdMTZClpxioFDaXm/KwIrPUaNnV7n9qhuYlNr167o
gLA2rUtwdoUaV2z1XFSzzG4k3oBN0sSpznYHUKn/l73zWK5by9L0q1TkpCeNDHgTUdUD4HhH7zRB
kBQJD2x482w96xfrD1JmlXh4W2zluOLeoBx5Nsw2y/xGr9e9ma9TTdIovzyK4amM9EOATbmXOf6l
ZuGYqKGuQXhhsE/Zt1LjXNRptR3YRjS531Q1cJ6hqcCLyqcgeXEK8kDUzNqlaownuy9vAPxjjC4h
3ikn0lWCXu5SE9ktKeRuJCmzQ7/yurILV0LLb8ohPEx5rLCxNSmyxpXYmUZr7/MGE0WvkTTrJDBT
ONKcTS+xgmf3nC0jsZJ09FWhoMCKQQBPTdsJ2biyg9He9qF4bCQpWGnRButJ6XrCC+QO36NxcjVH
xDJnWg+EFVWs5ZDyxvuyydZlltbrsNQecmFZy66W3v9nVjiaInUaQHjNwkK62Y5yhviYRN0DO+xt
idR5MuOfBzEe1Up9iepsoXbq95b4UhfIb0X/SPv+O8v6GxWI32VZT2/ZW/4hw5q//x+yUzriUoAk
IaLN6IEfedRP2Sld+TuwYWrD8AHItOZc6Z8Z1pxs/SOjUtS/04ZgwULqwAkCZYyzBOp3CdVPB7Bf
OwGg/kH2zBh5kj3QxHNx/JeivEC/x4gMhLoLxKultRYTv19OiR5y4gSNE3TYLw5zmByUtRQdAOZk
xhp8xXRhTZSKtibaorOTiSqVa1XLS6BX8dTAylczKupWlmdPo9qB6C2puz5Q77Oe7CKZIk/yk+LB
1pANclvsYBSBnFwhWWhyU8izEZnUZn01v7J1qrY0K/IywEdqHPmQ0O+6O8UMimQVpGWokfLUVSy9
J2mrZ5Wnd6GCMoJMNSihTibFM9UawjUqT3KgSEi9atTVD7Yfoyda1nl4aORW6o9pH6EhOKWyiq5j
OsbkWdpk15eGHJn6lhJoqOXuOFXGSFG2TIpnu5HBI9qhqQUY0ZAXhEvFkpLUrazEoPIG0ztU13GP
xMchbJvGz9FRbdjro7TWv1Fyt+VbAg0DxHpSaZOGjJ4RSXm4j6u4yO5zzS67b+NQD9VdlfSD4olq
QMaZKryfzeVYfP8WjgP3L/Os0dTG05QiyX3lTL7zbQAcLrbYLXThcUDwyEzdHmRZXHGqSKNvwKqH
N6B6NDp8dJsgFAoMUuB0oa3qB2Q+q4o0VkWKoOgpnKHSGIsqyEjGEHVgb/Itq8Av0lUnhIC6dzmi
eRAunWlsVVoAuQjDOwlfJJO+Nd5sTrcItAwOjtsZzaA1h7SEVIOCLxWw5BV3+g4JUPww0frMmkbP
NrFpV9E7XgWSesPel6+nyKpCz5Cc5M6XRfMMvSNGuzRFM9XJG6IR2Y/TfZm2It7SKKiyowXsiGMo
t4xHWPCVtgFebYpd3mdKsKlDdfS9YtKpsrZOetXjJ7ZodKe8Em2LoqAZEnu7dY84P4dPs23Url+W
NnaVquidx0bOxAsCzxfItFsPchBLI/RpTb8qtCp7Vak+l56utTpSHZA0H1G7hZ0xxHr6KORBvikD
KO95J5wnqBTBMQioiS8MQXbplYZTUBxu81UfSTea6CaaOUW6H6OUAoQ+Gs233hjEVRr2+jdVr5BG
V0OEYzBmiNAtTydtZfeoRDcSZ2PWq9E+yWVpNStQati6b2nvQE2okd+1B4JoVvM7uWOxRCSS1GiS
b7u0QWi5Vc0DDuR8hK5W14GdX3c/GhKpPryjylztx7FQl0VOjMfiSPDXpCdzU2d1UXjOYMSIf6rl
LNScxJm5TPNENkmlUy30Etwrk11pRJQXokhxtIVN5cJedY5fJ6dUVoZ4qZnQgh+ZB3H/fRbkcLys
7n351HVZWgIyDyTzKYjrkdc7DjhToL1tEJmFEz71s6OBdJoGH3cRCbMV68IhcjGXakNz3C2mJHxP
KIF3VLZNcd2ZnXM5DFH1YitJY82OT1aI5WqjNrMIZnHnSLACUSWm04I2JpZSj46T5fmykjtFXqpJ
M4kFIkuximxAEzZeESskvXIgq4+9grb/EiYlgaLaC/wxkypOrFWoF1H+nNVhUu2woC/ijSSmQFni
XIcOcTahZlO4g9OH3YNmlvZAZtsVqqe1QRweSjHjMP2hqqfGrfzSTN+sPlfjS12UQqwaragqeTPh
XzndEBA0Et4jpZruqxwjqnxRU70LXK3raKH8csJd/jwyfq3NnXdRwcnTw8BzFddwwA7ngoXoAQMX
t1ofJfMGI+TcgnewEKJq/rBb+2McGN2AmsD4IZ/08cAyaK1Mltb57oQw9osI+/FFqcKvdG7mNvuv
x+I8CoVyYi2gy9g7nbXhJzR+UpNO5Cz2qW0gzWPuUKT5NaHs4JYiqY+jz6L4/SP8BAWaR4WGYoLZ
Qu/nk15I2ueOzRuaHdgAbjTSoCGhLqNgrVtTvMRLMVrTwZYSIOpOiYys0FJXAO+8//11zEXU85un
3w0QCoQxwPyzR4zpmoXlK/ZsQR5QEIiDA0ctVVJ7rLa/H+nzpAFNMRNwEKLADVydy72/RB82+2ZU
KIjlN0Hu3BqTr6ymevwKMPn5fsDeqBS0oTrC5ThHO+RWFnfIxJOfOayH2lExBgpy/zA2g/jjVUAB
Hl00nSeHx9m52sg0GvTfzNx3DVrqe5tWWdirX9Gy/uJ+kO6YNUgBm8MhPUOqYfQik8LFDnG9T/AT
6Ej4Nj6SMWqSUvH941dkzshdVraJ6tM5MhvtZ7MLIJPM1L9HScbXZAqS6It58Fd3RBwKmoc5QHX/
7I6EUWpSpPeOO2lxEbpy2zbJPunyibiqqMtu8ef3hNjQzOyZGT7ajIb7ZdqZyMvN1meUTsy6XakV
Giuwv77yhj4H2SBcB83GpCuiz85t50x5Czgk2hu644YGtbO6o45otizuSuraXZHL339/U38xHGkB
DZgfbqj6OTfAamwtErVpUZOWooeB1H4vpY66r1qnOGnjqP8hXpJGHix5Ddsph90YENbHhxhMVKdK
3HhcIBWmmzbBM/AayvedchpNZNDVLvtixM+zhBFRjuHAZ5sD3n02YhRo6EwzItpyxWqyQFlwRDhU
D5OvZDw/7/8MNW8aGnBkwFjzxvXLDDH0vO4AeFsu0TfC6knfr/CFbW8tm2ZSoMTRnVX3YAl+/wr/
6gaZ/KyCmeEKBeDjqJWZBuwgreWCtuvWKK3XS1Uk5aoWpPu/H+rzzot+Hbs7X2mp8SI/DkXxL/cJ
en1XoR22jyRrjjPrbvP7Uc7n5HygQaCAEsgvrIQznFne2JjCWBlzPu3Cl6RKJMjlWb5sxrS7yGjD
rP6F8Sy0KXVUCOYN+ONdxX6QjnZMk86xUC0JdfBULVD9x45tpXUpb2VfPMbP84TYgH4pWHwObuXc
hThqJ2lGxtuuAoyMlpdJ6K2GVnKrY1y+qxyHfs5olv2fIi5RMJ7R/5AHuU8Uqs9utBk6pRpbfGXK
PtNvUzEqXp7ihpJXRvM6wqm4kQqAVb9/up/njGpCPUfRhAMOvt7Z9NQjZ7SkGktsKrP0OOpU1l5U
ADKL3w/zeRXQXwGJDKrTAZannt0bhczuh286nTVcRxBI+M4eVKxjBwfrf2EkXgkFFwaDjftxunSx
XFHFBeJdyEpNm4mCnqtPNZIcGAJ8xYObL/tjVEVsTCEEX02ZiOcT09gMqlYxgZoUfrpW08n0pNp6
7QONSp4mvtBf+vyqABtDLVYhE6DSci7tEFtF5U9SDq6l72RPHnxKxUbhfPH8PuE6ZtNIlZ2SO4JG
AQro4wMMQzGkYW5RyvWn3l+0Zk/jrB3VdlyYUpE7uFLZPNO4s8JH+ioVwv5yjdC2JoWWWI0sD2MW
MdQzvGdz+SuVjb98CHNIgf7DLKh4dnUGmaZfa9y1JczSM33a+KPpf6XQ+XkLwGwaSQtOe6gx7D0f
n4ENXje0W9oJIda5hwIBo8tABqGn2LW4Ga2mfIxAxXyhpPb51pDLQC2RPQA6Kff3cdBesvwWMT3b
rXms69AYs0XtpOEXu9u8PX+YssDwGUSG/oesq33OtdZJfZu4b023UjBm8aI0oQgVYQ9dLipfNaRT
WMYojBso2OBBoYnk7ffr89OSQWUIQIlJnZQzCnrEx7u0pjrKGlMwPqYWhzaYKFvolQJMIx/p9k5N
9BVffv7EszuGozY7sBNEw3c623tax8cckG3eLa1Qz+90v/CBfxaIMG4nfPWcL87HT68RzLFJ4gMV
+wdDTv14g6rQGuhlpuEqDZbPjg+vArL+Hx9S8yjsqATxCIbA9Ps4CvZvnY3EigG2OakRTS2UtZHo
tacUquJhlye+l77RfbU3zPP+46NkP6CRBfQM4XBixI+j5hPybp2OJU3iBEDdlOExMpX73LFOdljf
Gln3ogPN0K3uNixAe/x+5ihz9PlxdGgQkMnguc9yS+cLpGmmplfG1MAUxaiWki5P2zCIWy+ZjOHS
LCmjWWUTX5V126+lGuPN1jPovH3//WWcvV/iR2ic82UQ0SHCf04ziZUiByU5ZV5s5bgENmjTUgv/
Q87Aj1FMHCfm/Hb24D3bDNIkGCcR4cZq4ArvRWWIbPaUKF880rN9DgU41eA0IQIgRIWccLbPRbkK
D3Z233WmzglWuW86z00d2amXRG3Vyi6aRmBGzK62v6Inna3KeWgkMeZoh0icNHG+tF+jcTUQdjgB
CKefK11zaHR4MWogn1YSnd/mz5JRRuNYgxULsQ3psU9SMybVMXRizMZrAjoQCU8dm8skbjPXtHr7
K0GfHzPxl5nKcBACoATOkDvUAfSzTW6gR1xFiug8WN8SMHylc/LeNava6tcd1pfNro2BVsIDqMzx
tnS4oCXuNra0Np1UKk965QAURr+k68znSkY3YKF3AAUWlhoot51ZZCGgNzE45lVKvNNtDUv0xi5O
FOGsUDrH3MNtiJQLoAeyHj//WAH/3QP8G5T4XzaDT0jLU/Fv2XP+P+p/S59zdo23vImacfv9P37+
3H+iLdHEpTJF9DDXc+Z85WcvELQlim3sGMDCiS5g+v1nL1BT/k62gaibCmR6Lsmwsf4X2pKSg40E
G2UNppRu/Ulz0Pqxrn6ZmirHPtdEmshhyBw990lIux5ctQH7FhOIbYzXW6WdAlG8FELFG1ZN2QQA
kGnmXevbO4qROyj7RxG7qZ7s0TUx8WGVnyyhWJ5kgjbXhreA/sSYBQcdEBgQoML2V0r0XDfqN+DO
o6dHBXaoYyo8sNOA3+r6kBu4qiL55ql6+QwsU1U38Y0TX+A4WIHy1t1RrHx7aRZesXMEhNe1Ye9K
+/KioV9iWZikYRd+QDOgXZf6MtMA2y/9xlNBTwIGb1Zj7Lq1hfkcXQr8QWmPL2Udq8FLJ7nChzAq
rv14D12mLDzDX8y9TsyG6XUmJ3zsHH2b3qQ38QImAXD/9/JOk68BS8ku9ud81RIO3emQrtKV8SD5
C1yns2/An8QNBRJQ3reS4mF6U+LmGb2FynV+g5nsbZmeCume3gKI+skFyhC4koZvupuq4ljGa7my
6ap5tTSssVyckVpumE2LbTocUDHZmO1VIUEYWpWttQeOnuaph3STq6zxAWhUxHW99nF8lb5J38ZX
+cev8o9f56/hc/P+82v4rL427+rrP//r3uNnWr9r/bV7118Ndh9wEyo71Xjq6pU/rpx1mRxUK3Z1
B09N3AO1Fq2NXSqybykeciuZ+p5aPAHNm1DVI1t+TJ91zevAiCW3yKZdD/I2afCSXbuKV2zDaYkF
ex+snQrVkAuk7RVj1YcLOAhmcVGV3jBdgK1A4IPPspQ1X1vah8WFXW0sOigTLTk3Q9bYzY1VKC2R
OXgaPBuYT5W6GkTIXclPz4TIm8EbKrd1XOdb5+kXbrXk++znQl/ieGp9W2fVJhZ09S4AL7rhuNTk
ddB6luWZwwpbyvGS+wx9r4TC1SzwyO5d/Xa8DF980FT1ZRbtrXw3QE/a+ziObMIWb8x6ds24DqTX
oL7IzIO6TdtVsObHi/B+GK4H7ZuR7y5NeRVLj0zVQGc7R/Ad09oFKnoex4Jnj8UKNWV0rZHenP1d
u22SLMbCi/R9BU5VGy7DdqN1a3kCV7MopWXODQNMttymPEIs8CSgL54I1oZ/1PyjOGDZN6ywVWwO
9tU3g9qrA6Mz9JyLqtmF4TIoWNTeqN7W0mXdtV421+2rRSxf0u7r38Pb6HRcrBZ2urPfV+WwKIA/
Px8l14hcKq2Ol+veNK2wkxc1oCOvPiF8WNNzXDraoQJncCtddOGST1THpREs63E5YDDd+LtUPSTZ
ux89wBpxkxGC4KH39OYZisSypvmty0AxDVJ3yXANlLTxkMKodgYdyoiISBsn3KdNjPP1C06DWAfv
KkC+zSEHBy6Sg0OC6tMe5dqcZiku5WfC1Qjy1T0YwPI6K98TuBvB6GXpsLQIPK4nYoNQIHeJC5zN
BnMBADGu5U3+PQIiR0zrgfDEe282qPUAwPFn+/sFWAUujTcau8MWz1uN1o6nWN8Sf/RC683ppYcm
XqXGJhXbUdvPEpCpwKj9NlQedNvgTte5vEry+1y+l9OlQPXuZD+rMaXlELddSDjTrk/32mxxbS9J
xd181aaX8nhLm18Xqy44tEfrAQvwUHGLq+zKkVGncMfZYHv+TX7RHuvjj7/m737+i8z2ijdx7k7z
hoYx3s//jdqr34ojopt1v2VjnPbTwwjyPHATuss05haoqII9uiz1E3gwZXxh2qPmJA0vNX7zeX0y
xpSZ9CDJS4ybopY1VaLdJ4MWBbmRyi9KDj5UurYqyQuCbSAk8j5cIPNtDZnKMSy3p71tjzvI6qHY
VsZdtvT7ZW8vEsrD8dTia+qbj7XMvkrwJq55qjklMsxZ0Vkz4EnmL7brM/ICp9TJUQGSFji1O+sC
4+nWpXHtiMcUD0QEPaCdWQKTZtd5Ng/xS9t7ZVJ7Or6SxckM7gvORJ/uWL4hNrQs2D+r6STAluse
tquD+phj0dSQAwSdRON2WEY2awdogq1OyzFRLxvchzOgFFL5TC1qme8MFm3UPOjGsBToiDiNsYKG
uIwLf4VS3ntgpJ6I2WIpm8Rt4WKhvUjUO19JXjjNn+KUlsOAo70OOAVoz4LY/DJDVtRv8aXUR3ea
ruSCtnvQeYGjuXareK2ubOvcXEqp2M8+twbEAk3CgKKoln3/3gcHu4au0K9NEyPlSA7h5F9KGjr5
ITBbl+71Qh+jq8jI9aWEH/gQTZTlUfdylRrHYuciG24UAIq4iiwTVYdPVy4IOWgSiCBz+25aSVRq
peEbeNFTEisHXEUvrHS4z1Lzu5qD+dMvwvxfCE0vxFt+01Rvb83xWfz7HNW+FviARkHY/K+PfwRW
9Y+gdw71Pvxh+SO2u2rfqvH6rW5TfpQPCt6K+Tv/f//xHxHi7Sje/uNvrwA8mvnTgqj4CCSb1Wz+
3/aHt//nf1dJNL79Gm/+EMD5GW/qcHhmEU+OCuI5xCP5sJ/xpmr8fa5jI0lIoWAuOfxXvKnPgDN+
wDE5s2lK6KTa/4w3jRmxRhXKMiDk0I3X/yTenGsrv0abOi0C+mSMjq4pQ54lmNjO16YgQQK1HT+1
YX/oUmeflbTAh/7nq//51C9/fuivYAVKrn8xGJnyfD+IH9Gq+5hSJm2tNnlpzGxqUNI3WSwUsYOH
x3bRNgXEPVUMqnIMDSd+r6Yqt9dZqPXdUqlbe4PvrATGPyNbpVXT+uJKssvW2CYBqJRLtTTsfJNH
xSwzOiW5tC3rzBz2auk3RGdWbx21CAAUrMxGPRh11ASnHKYkiu5ONZR7qnlBuZp0NSXYyUCJLtQG
I7mVIoFwhhJZAeou1SlfDFU6/5ChwniF/asla7x/msuoIWtYdVqSa7tWZGXipXmZZRu916EqCbW7
GIOWT2qGHGidKTLx5EAoLLEmmfBgKGurZM/vQh5F3NbaZVzAZPFE0iPjYFYTFV7Q8q3Xq2kXgIqY
ZGVBnip3bgMbVzr2A3GcbjoF7ipN30eZN8l6Uq5zrJmzQyfmTWKRtjSL2KjRYt2qTh77IM1bg4hS
RFCCIY87aABORYT3Vi/JnDMBLxEQf+zAs0Ls676HK5xvp6LTH2IJIq3eBdJLEGfgbaQr0RnmAn8q
4dZZA+ymFtKyj3xaM/UEwx+8OVDp+ZMSIDFCYsTOttYRSo86DHsvVXAUasMBwDdkGEdY14FJTQV7
93tHwve2GcxwKYXqY9hat+YYXws1OuqjKYg+ku9g1Ca46Um3ncDnRckUr5jxW4DGxtbJQFVEgK7c
enICL2FoN47KXWS2O2fEjbujpoE+TeIqWrMusjLz8I6nekRoNPQbsOf9Iup1pFhR86QreTWU8X6S
s2gRxoC8Mlgl9YCrbzT4Cxr69qLkPfdZjcl4/ab0UHx6GfNowFEbuNXqUR2Maz0nYhjV4Dms1d1o
BUdhp2KR1CZizZOfrZW8XumlcWl36SIeWrGIFelEfwRFuOp6VIJTMlXSJlWwnIMW49stg1k1eplx
dTT1eKNBGF9QsF1bPcICY36hTIwuCvNQmN2loYZvpLpeEFbVbdV2Nxru5hiAn0YtRcuq9e+0ptvL
ur+R9HhaYvsEFWDytwAF4q2dQv9WrWgxqWDBSCjna4q8oukjTwUJUQXTXeboF2ky4xcs2Cl5M1Ue
AgGmi7wGESLLY5HmAKARfoIajCIFYTXsdongV5YXThhCPXe+w61BzdkZThZsbsrt9Vs9qEDGobVD
wgtvwDYsqnRa+ZMyEFPWR6Fktyb2165RwqJTpwNgsstCDUYXPrDXTfJp8PPAzUajZ6BEX2V5nHu+
KIaVrxUZsYFyrwonxT6jGVy42mubsMQwm0cu9KAi6cCxL79Cp16WclhcTlH4PgXtTduDRJzVe+Bf
7fO0fTS1YdNoUYmBOBz3yKhfwsrpPPQP2pXWEpJjJyUtxko7SmAFrJGbnsQ0eBmAhmWYxPGxEeW0
GM34EtSsjgM68GAKpm4Wlt/bPpHAe8HE6Mppg1Cd7WqEsoqGBHthF/sxCa6FgkZKOJg9kHtsk/US
eGNbVbZX5NMBwYXKy9Ri8jQtee9GALbQlV+mZPS6RuJe/WMyjMbWdzp/6eeGV6XirYgcMiIVxqUj
GStDb5fGgJF3l0WDW9nOIo1CYmJLvegmjb9pon0dymIdSeZKyyCMjJYdsii61RSTGYXZLhy1beAn
eznOsPYiCQDlclUnre5OJUtVtbKr2I8rt4qM3uuMtPESzbgPQAzyb13oNb1ue/I0C1sO5o1fWJcU
TexLH8n1ZSNylcjNutWVytmEtraypOG+LvuB8mK5AW6N4kW5HSdG0yjweWoCb0mC7HedcEwTWtVH
7FucdZRAfA+GDLpWk7+PaX5fmNb3vB/XuSIDW5ZDVBnClpTWDyWafdHrhCCQyG34eM4gvByBxWUA
U5169XBAeNbwdKDV27yTdoM9cqUhfDAvKBP5PsywZ2mtdgUSeKlrWMHrsX+VWsHJzKpXHE5WfkEa
DkTWWDp2ucxQlnAtLAA8eYxuM9lZqHVvuSaISI9UFKt1XOTr0l7iYG4tzSwclhwS+YlJXywVua+U
45ASMSp9LV3IqPMjGxECU0zj0tVEybvtklVq1jvLkYZl5SMAHjvdvihTlO+0mkjTetf6hK1BSRLO
xUBNibKVxuaxoPydS1gP5vLesJvCjXRY/W0xhBs1j66CtHpCF/pYZMpto1EtyAprXWkysjvTZD3k
Tqm91TGA0pzmijv16dFKi2MOBYkC9GR4qDWs7Lp8geBzi4iB/jZmKeGzWV5YZjteJeWYrgctWnH4
vUwwUNHBL10nK8dtLMkbX02RG/PnmkCuAlUW9rLqiy3K4TIAa/9lHIJNXxrvHRhvT+2EvYn1UFx2
4GL3iim0ZQIbmyMyz24DnxOzBTDmtWmq8aB4Sbk83IHDxPGWvNqp+8FNSYVUY9QWeqQc8ft6z/Kp
XjmtEO4wovORsKgyvaYXEuWlJ01Z40a5wTFbtRetUwcqeXCVL4Isf0D3TfeEqO0ToFbiBae99x0/
x/XXSt08NJDHyPxxZ1VijzZntUXQIvIciiExcwPpDFl2Qyt+yhvYpbBhHu1RoLNRTN8An19J7FM+
+BgXReLqqGaGCl84wctYSyZPHajzdHopIZscbxBb2NlFdGUU1dG28hvDjjQEmwNzPgB7uI6qfj0h
O+NqmZwi6y2nN7Y5PRlDi8FDp6/9goy00ORoIwVSuVC6rKUrJOI9lIajqIWzAN3yFLAi3EiRW0iA
8ci2blqwZTPpe6+lr+0wFCdliK6NqEl4cYQ8ji0p96DPVjnKGGtdFBJgc/NpyjOxQljaWjUh/phA
YVRAfKN2oVXNup6GBsvMpF92sk8lTFvaWbjV1fYCBNZzrw9HZrh+MLusQ8M+Jbknd5IM59Rm1BW1
0ca3vuGUyGj9ZAOZaJNQHdKnvZI4OVD77ntB3QBQ8D6NDOpDTvIMZv0CbYyLuIluRQdwX06PVUgu
Goj0NXFKQNIBjgkFKWE0ASuOjEs0Ma/IZtejqj8OiKb5FiEGgRzboF3iCJnKz42NUE7RGvfcbeHa
5fDS9eqdbMHDiqx+n1XKrcNEzFS52umt2Xl22lO/qoLoIssypqJToQdVl08iJo1t8ZQ+FVzMsI2r
gKBMF2Paru1qEOFVZMcZx4st0VSD/J6/RT3WatvZp1P1kjHNrkFiJ8ORjbmndZ0YWbioJsPYI/Qu
m2tUKFAZKWLq6ZtZcSB/TqopwUCXakDpwqngqNRJko812nyEhOCdvLiq+RDdyvP6Qq40/ytQxVmf
jVY3hktgN2ZLH4A252JuQa7y+FLKc0VmEfPGUCcXBZPukHehH3hjNA6VFxt+/YVm5Jz8neVfCOHB
s6b1RU8CnN3HlAiodtciGNZ6ulJAv1SFRGrfx00pvNS2E40CBbAqLx6BnXixmfHec4JHyCujg7eK
bCU3hqaDWytT7THx1XDV60ouu1bWBIspaex0YY9SIRMZTsY+lDmuMy2hXiyNuaa6cmXIt21VBNSR
pG64/CUP/ouM7/NTJbOd1Slk9M5ot9G7+bWFiP9LaKUdzNImq9L72nDS+05ON1KmcgpLo2Q9mmVi
y8vfj3rehp5fpkb3xHTQxwBIeA76SaQJS0+5lzES7tJooedCu9NKRa9XeFnMuDi1owFRGBErCcYO
WcYw2nMZ07ToqzolKlO/v6I5r/2YZDv0iEnYwVaBcT1HyAHlNTpJrWSvZTbvM9rS+yGppWNMAnop
CSEdy8JCjk2aCc2/H/pTfv+j6IBMNuBGel3GWRdXgcjaOhpd3NTqg5cusAXbBRBfqJpqzFuvrMm0
F78f83xO0xU30Pg2qCiAcQRC8vG19+pQWZavB4s2RWjHQj2gXbbF4+8HwaiCGsiHx4rqImgRKHQz
WwAZ8rO1A8sl8q2gAIcdon+VFLchJiPkzG0Hkbvwb4awR25IMnZDmFwgorAVDfsedKt6Q7cLqmdN
EwcNx9wtEQP1Csupd3gpv5swN/2gTRMva2Kil0JLrtQKXS2lRnpCg7rZCItSYqmLtW6mC7C43lSb
q5qM3RiLG4gxOysyLwUdYhwaZlTWqalUbPjgxJtStS1KWiUibjw/z1D76mwOS02LcCSV84NtQoye
JJpncNjocviP9JeXjpHdFHXxOmnZ3u7skJ6Df4It8VAZw86APsfI3YPf9k9qPTzJnXjwNXUXa/le
YmtbxA0up4LkblDKbZdJeJxKzm0A/iULyoVM0ySJzHWhD1sZZ0qn0619bduvUHBWU1NhFBBQEppm
CVIQujdKmJ2Ebq7GqF/Xlr3LtFkSpYcXJ3/r/fImbMxnOOqHHnGYsdeuIwygMGarWGH1U6YQmWnV
A0/ltujaFraWvcLyHPJ8tMsk45Hw6FhLwSnMRlwK+GYpgHUj2oeO2iV1ytwlO1oFurQ2Quk14XBT
lSjjhOreCr24ZZOk89FM6z7qdz4elB5LYyEV/l2O8DBNecQPwxr8hHUdauqjkcxs9ux+copdm0HV
NeVEdvGoR1OkpONgurGfbItKXczUMaxstrRT91lcntQxprAfzYHpJun6VeR3z1kPj7rVimst6m/S
2HfLTFvKtfJNQq9g1uVLML7kGU4XdZ3ehgHSG3qJNW1XoybS9ezNNijrYMpJJOL8yYykwQNBgzs6
MRLt2/CGaO6ub+pyQTmshGTOLKKRrFy1Erl931w0Wn4b4DK1KsuhdiO/Sl/zQrNWlawckOBfoyu/
N5EeK+SebqgmIx8HxVSfrN0AxsT1kV2h5ONMy5KKwRTaa6kaMRVPmrWgqTqCOvNarb6SWq05oZJF
2NnEJ82u92SjF1KJ5YA5ZvZKCmnPmGJPbrhzJtZZO1rxSjhFDNZistZ4G2pLKVCjDV6U40VSiEMX
J2vfbyfKBHGHKHofbwAwr6y2JuLSphE9FOlOpzS11csWTa+8fo9T7MRIWh+atPlW6I3lTdI4IUqQ
NduW1baMiuipcZpbM0O3YhjNYVHzLGRrWrMfNB6EOsMN2TTyrDhIufl/STqvJjmRdYv+IiLw5rWg
fJtqq9a8EFJLwiWQSUJifv1dde7LiTkzUncZSD6z99o4OppnPleo6ewkytABRrgtbE1XFhWqX5Dj
DRRdtrvazOOGvS+qx0iT0tNv7ue6sB9e1+kdamPNf84xzRnstpInkWLG9TDMCfZHarRdIEeRiXGO
PURo01Uv6h/Svks3FYrRB2nMytmaXTT4j0mZvM56+mHp+XUuh7TQ5XYPUwOq6DGoktztaFv9L3+w
1cVS5WmD5MdAAIlnmyALWPcIGt4Ra+0FEp8M/yj7EF59aIJnOzRPwVL81I27mwgjG9zl5OA0ljll
rGa3lzPo2/r1qZqc5zxhIcKVMvTVr16OFwFcwyUk0DAgsNRykDGrnrV5ntbqd9s5xCPZp0r4tyW0
0yHerhpmJThGcbCT/qhi5+e0/XLYsk2brC9JjRjm6LfCKn9oXH7HcY5Yr3nU5vPQZ6hXrX0/D1Ly
hgteXKX2U5QcnTb8G1pzIui2WfIJhz1UVVfbOQ86D8DaJK1fIFlqHM3FnIZD3b2JqApep7kemMfy
oSecjYUrr5j4uxc1VvLJtqoFJN3WMJNtPn0aMy7+tflMsLbuJMYEQGkYAzGWRO88AOjFm/jPaDnn
zVg5gwyow6BwLTjSjOXweWehV43zeWtyaE3DeCvpxlOr8iAgbowpLiVRL2kN8QEVRGw/wqm7tjEa
877CMxgUJt4F5bY9ysr+CFzjvMLZ0PmuraKPqbKmfa3RFAoxuzcQCQLgBO/0il+CgtKLxt9F46sL
nMT10crtCHxd0eTYBFc3K+LxeWaicVRQEMOkuoI/9FNrzIE3xNuWbrAud6D1Hitj1H4W1gMW1xuK
ST/NaVAyTDE6LXPasmKqL13hwFWMeof5A8UlLsvPUXtfJEgJ1tUIOIIIdCVRj6RXxupJL/PLasYH
f+2sCcHI2H+76/jHI4Ph6OSQCI2ymMe2KmfGRPbp+DOxTQ9BCALkb1H6cbtbR8aQZhsZ+/bqpz1L
XMbj3QkQeBZ/Z2h8/6BQIlepMuP8cHdAgOgoIvCrcyVfKwsGU0Ym6XNjk8GCljrZZFoDO/fOQ265
cs8ofoDGw+N4n2Ok6/aQU/RRhU37uA1SMZTCH9ukieVw/UH9YAFoajX9RRzZeac42Viq5nO3PdWD
hwNutUZ59zNWM6720Hse5gHcmGqtaktz1W/OfjMqwlcd13+Guc4/nNkXb/0635kYKDr309TBYgGg
v2cgL76meIj3SvrN+6I390HXCzNkrp1woJjkUjzjGwjLg+/Id5578YPLe7t4pB+GTFoX50l08anv
h3uibRiBEG3ia6goC7G7H4LJeqayjo5o4z5JVXlcYAbsiCXLM9fuqn3NeBCVuTzGpdWkfWXNP6Cc
vToJm2q8oTXk0zl8UQAzUm2i5MsaobvugI/5/+4phO/jUAfjXq0+pBHriaxHSpLwaemIGjULwjk+
wuvAKJrJfNcfc8bsZ41fOt5NYa9fgb6eLLXF5y5Yu48mD15QD/Z0am4yfk5Rg5rJHuNux90/nChP
Gc8EQ30zM+d1aB6179UwOFSdNsWy7IpBX7XPdRBwvhzmaOaxRsDFmkYaXM2+dxrv58xe7+QOgfNc
VSvz5S7y9EXO23wORutkF625uW7wd7SLPqsDy3/AKltSH3KFRn09cpBqnlpEnnNhslQ5LKv9qYQc
fMb44XrMjb0Tnn31EMj6a/vfqIKnKR6/h00eCwoLF05WZnXQrKzQL/izUWnODi63PyYou4e82A5I
XSUz7cBezsM05MciaZFOgrbd/IOH1f+6uByeHen2u4011JXFjEI7n/NV1abPfLbBZxCELznmvB2u
vDBVUSBvPTiuOK/0S4eed0ZjcIpMAhMatQQLCXvHJdpfp3l7NB2CCpDgqH7VDLNvaH7x1G9Pkz3v
11LFh6pvfo1Fwb4qEUGm3PmmW5mVsXOfx0e7Yp7+FmHwGrqWpl8YLqTfPMzuPKeMmm9NnHyrOoHb
Vk/AIKogM8GI7mEbVhY7zqlWdTZ4zFuthovPKuZHu0NvhHT8UltMcK1yfFRxfCsaCyypbk6+SZAy
meW4+JXZLwV7NDYJPAWr4VR0ldxZ07Z9xE7+oURj0npCpTN087sgX3vvBT3P2w5tA0N/age8QlgC
9OT+N1N8Nbt7JUk643bqw4KtHKDceS+Vv/FZJ0F1mzDvsE3BRRxI0FZNEN8GkXuP0WT5R8sE9hcz
wvGSa5H6XQt/C4bQflTUrWjiC/pWJTBzMJNVaQQXIzrzKXQwO1Eh6y46zUsMe2ja7O9hKEuDsi8Z
/1Q1xDGLGcHz2HkvAqDAU9PF3ps942tWS3wjW7o9BNDA/wtn/WgWdF1rUh5nMF0vCtZpVgTNB7zo
zzGo1l0AxYNBpf8c5faQdg7yjsZbL8XA0LWYh//iEJxBa8Md55kW6ed+Ws2/rlEyW83ys65NdKlj
rFvaNl9dk9MkbE310BZTSNiDWuF1JeqghlWmuaZUnQu2Tdqt6gxrQHxovQlljClu9zM7ZQr11Nu9
+KNlu7y4LrGxTiT33v9a/Lw/b4E6NlX7QnXN7rcdD7CnPrcueunNwMctD0UykYqzOgxddQyaw+Hh
AMagG8Ve28vY7vK8HI+LNcW/R4QDjA7zhCruXoxwkJ9LYeoqC3jQVang9nzzPCPeVj+YP0MzdtzB
DL+nG5LgvkGM3lnZMoocyhtl/LQyoAt9nt925hQ5W0qej+6cPzkzznOTHKmr5WnzqheWh7uy18/h
pp4hae0bS75iTU8ls5QjwhKQehF7jEEn/+55VROULrQss2XSeYmAgZUcqEtuHVaQ1mndw3KCNS4O
uu5gEPUSxNXm7mUxt8ditKpTyJKGo+WXcXS94wH52Lv+1Zn6C+Ocb/YH/t6vCEoCtbyPQx7RKLTv
Qm0J4GFWqFSX4YY74DpproDe1G+i6x88do0t8ptd0kNNgy2TupIlVlQMT2p0h9viJ9ckGppXX2hI
ZnjxhzwSZ6PmmwgLvbu3XIr5v9pNzYKYR9o/Kmhh56HwzouxUa3lnZMNrvtLCfcDm2PwyrqbGsof
55+Rs7pAJGGVjV1T8C23P+CYB+wRx5+9VSJLcoV/rqrt3Vpx9CVFSYHve/F+DuJ+N65dfuD2OQc6
QeqHMv7g1XcKZV4qNqCLnTHcc56inm6tLssvu6dMTEzHfiaoH7w1b/dTQG09T4+rxzHDNclWHzE/
0EPjHVw20TsY/S+FTl5zi49dRf8GlzTlqE5eoiUs9pUKKH+wxKSA+q866J6SbnWPIh6bvbDnlAjj
W7klV4iB7RngOCVYQiNUe8WGFrRa97Up6gv3boeaYEz+gjS+tVTg0wb+JHC6X54Or6qth1vTMxMw
0edI7DytBNUQe+Cz0N7F6djpOF4Rc/MOn2p1JTrBKH/14/oGFm15vMcZMrmd+9SbpwdjTQEUDTCi
AF1cIjGSLboqrAy9LuUFT1iz81e5Hdx2Rdk2dOJUTO5K9krxxkoB7dnI8JsC5JDLcCwOYLpIug3O
k2XaL2TcBdVWbyirPN5vl2dDyfpQglkebfM2KgDacaGfhNDxuwFWzopvKzLEENVewjvh2UCAlPL1
56Kn5TQRCXhJAHbver12pyEwQVp2+cntq9/+1i1/+hmszNwFyWVptt/24MaXpF9TUdY/lfIZ/0Ty
Z+sNt82WGG2L0DpH7Sz2zYzYsm3kO1KXv3lF6MnGGbvvWu9XUBH2AG3ZQVJrP+lyjvZxjYxg0SrF
WHIpNZpddyluoupqoJl8TSDLDqEfPkXrYtL7xMH1zVu8TM98QlVmwva0mOmkJ5YsZRAiSiR5JMhV
cwQJumfa+1ybvKeolskz09H/bLBKu82PP9bJ+ceSD2V2358BO95Kx/gnt6m+BC7EI32vtcdtolhB
hV26YFc5zrO4rUXNqkNsMYG7yGFRREc7zwYPohlVjyNbaqr7J+37N8bDKu1k86yVRD7n8/kHVvA7
iGp+RQQUF842JHIpXxvjxVjeeOAQL3LtWnNsBDGg5bDUl3J2uj9CgNgc+StQfb8ml5uzmKOHnlv1
UcjlrSkZcKuYbn3S8sldfF4JOeVZ6coPpeyPNYluRbvsoDN5vBCX3CvYnikWn3cnqJ4nyQ1t2eKF
XfN/wUgtlAT1VXrLCr9KoW0gltNZgCnhTREDNwzC02Bx7hrlP4XPnVMFVlY28CHKjt11q2wUP5XH
ZNcky24d7p1NHNAMzGhxOZChz/JEWYcECTP/Dtr7+qBX+VEq8bZFiBNUbb1jiv/R++WJTzHY2QH/
sIrbIruvORBnCIlzGln3MeKwoERGRME1QmqYQiiI2pMtMjyafaDkGwXwh1gZ71havdSVYD0lh2ut
isc7tW+qzXDKBZL10p5uee5cSTB5jBP92tVIYgcdfPoIe9LBKnFW2e2Pzg6YsIrneis/Ip+dkazM
we/X85IjMY+Xj7q20aujhKq89iscRP2JsTVEeGgfSj6YB0b0cBxl2+9CntqEI9QPy4T422G8yDfu
12c78L/VIgmWQKTrjUAup4jfa74CClRdN7QXLbC+oulTV2FGsFyf2RmTpCXAuWyeCbtL10kjYEFd
TNHzywz9CdYolUct+8MMz5L/y1C2l/abkeWnKre/3Nz+FZpunbH6EfsiV/vmzjHJ2/ilEeYt4spN
nDsIOnLMITbjyZnq53ChosT1BoRksQ6FxSCf+oslOr38oSSdgPVxRTe0eVQs8Q0MKebYTfQH1pR7
/JbNV1Kj61eegDbIEVQurL7jwfLgMrVqv0JE2rG5/yUK/YBizhxbUR0k0Pys7dDnd4u5qVC1O6GD
J6YGr5D4v1SCgA5byI67Kxu7JNvC9kAghj71qEmzOmE0B4yB0jlMTr1oKB7vyOFgGb5FmQRHeqyN
U3GxUh82D3kKnpu7WdkF42XmKM5cb2ko9e1b3DpM0+9RGFaeP6+BeFht88Ce6bFQjKW8YWrpyZb4
NQrWj3mhEfPE9LNtbCIWVu9ohznyW+io9saDELrrqc7hMdhtXD6V+N5QxIW/UMyuPDr4tW0uc2BZ
84sT4HcYI7RPgVBjikjg0iTzp90X772mYU1U+0Asb5VVdvPur37OBdGdBC1yNtV5kLLyZBw6Pxa2
epJz/CRz72r3lpeVohIo4cz3qO8Wmkm8lZ19FD7Lt83EFEzKnGcfL0OjqaFKFq8m1/5O9LrLtt7+
HH2e6mXsUrG71ZhCQGVE7pJlMFfRDgOAlRWSTgZtn5f6LFcXhjJ2ok+LhcAD6QVo8n7ZC9Y2j7bX
va1qDnhYFvGJdGLO2Krb+KjcYJ/HC/eUwGng/4qjYPyyFQMzvwfQ6Xu3IilRkuvOfiWskzFW41bW
ZV3yP2ZAceCqrf29tI71GI0wZyf7nhmTX9HB4asIu/XVyYlAUcl07e85DvDQIDhrO7mWEMWOnbRk
Og/Vs65txmJ5wLyx4pxZo+ld57DKBZktiPekcyDcI2WpKp9zrtadX4VhturIUHLG6Ol0aclP5Kn6
Pcx7fVuFnd9my+n3cuim5SEP0S04ToPZY9HxsitNtBRXYkX2tfeVsLw79BPZBQl1fRx5Weh2z3XL
pri1VfRglTzZaRd3rAVQqjnkthJ3WsmsbQO67REIcM78WLX+L1HH68lscX6i9Msc3/7qlvxbW314
VkHwsSnUnsih1M6JxZ+mxQBUkgUEymb+uZGBhf48vCHDXzPHnT6LcHJY+hRoNie2ueU05ntojz+Z
VMKzS8arkVrvyJgI8LqEDN+t3M/sFUy4X3bfbImQRo7x6zxDy+Yxx+PdFpcx7L3DRIIHYqEuq6z6
X5IPnHuWstLQGYlt6o3cdbX5TQ7nOWoKPuCw+tGP5pRsCG+2oL+NY8EtHzobVTsyp0A7Pzf4yvso
6f/Obf53hhCw97f+OkeLIZK9PISb9+Ab82vLxU9pZuQYZYzu1e6ddOhbk6qNoWebh23aLGXI8OOu
r/PXX7OnX5WFDBRtASzX3ulTX7DnqTsTPLQUMDxQmotctuu0jjfu75eNoNJXd/aSY+Gthq8rMmxj
LWF+d37eZiDOn4Oyqh+DAAINRwM6S2Yar36v/6y01YwBG6X7bFLcdsd66ds+DUOiXFM+Gxf6vqlA
oPBLeRIYA6rwQHZadbVsklGiGI1mfh9il46meW3IdXHlE5kzNa1u2O8huyGiE6w+xtC7KcnSirPn
bLroIEtqccY9+Fg6ApV2pgragycphxyGK8ahy43oDbPJWvduO/M1mh/GCn+3cmKVGPUqlX3y4SrN
lZW8EfH0LIoPRhHPydQKmD5rnU0r/jKOe/JJEh8XvoPbY7aoaGHajZztDRMzd6MirB04wZvl4n5T
5zGRDDban0GeHJmGQ+ELxGOHe3EnqijYRdZ4bjdUYkm+ILiej0OfvA8eLUuzuVyp5jOZu0cT0l+E
dEzMLkh+SlcdRCNypOJHXpovM290dEw/lza2D86WfDAXe5sdaxdJYBTM35jd4kvouuNYUlkW+r+2
hIyxMbrCOQJ+cUTDV/vxmqq8/0QsAhGxO691/jgZ+3vx3NdhcR6kl7tMGzTq2pXAGuGZpw59TwLH
f/a9/SQh/pLv8ipaPeybEZUjr/gfytUnuy71UeTmpZlnN+3CBp1luwh+peA+BE65xVduIrULgJLs
msb88tqN+8Y4mbeAbVR3yOfCDEqam1f+13qqTBnTXGB87GOcGryyH6yc33P9d17pfWmfSgtr1PBN
UCMPsIQxolWVpz7yv2Yu7z5S7N0KzinVXgtmqNrVF3rL07QM/znbtu8xZsmNFAY9sneNXydVM0Ic
x8cmtFFXls8LQwKumjPdyzGQ1X/QGuTORcuBDzE6jYGDSnI54w8h2Kgsj0kZvW0LuiPt9tcxX7uD
Yg5OI7khi6jqvwL7pAzaf4xTb3ngP1Oak50kro4suiyyvM/CFmg74V6g4iKC4HmzEI1EjTM/kGaC
ipYci53vzh91u75Qio1weJwDfcc1aUXmKwlWLOr78FDPYcwHw/A3bewN71Y1PTrjyqStNQZ3Ykhv
ME3qNShk/ubH3Iy7Zq7A+PjOpZEDy/nR4RqEEp35dw53ucRD1lnRJPZgocN/WrjFR1IMxaHZ1ITC
YxwxHtntfM7tLuXs8/Yuw2K3wlxusEolLhvfYUKXMNuRzGANmqzD/pu5TdmRwint7N7IQ5fNU4K6
vvNiVm89p2u/m8owTz0RzMyenGjamy3Yo9vn7dbkyobldh4HM3NJBhF2ONQpS0qKB73iLM3R8+3/
mJkCG6WOj3nMPt+5itwvNl7Krv7WBIA8x5782nx2OXZePY2lJtDIGjXSsLg+2OO0L0rffq0K2KHe
Gj5sKA0QQuxXdj6jHyF2loN8qxSo1qJsufP8+Y7ZLvn31h9XVnHWhTm7eo1MbAlk/1RKJ6QqSY5o
lI/2shkMd1uJpDX4Huibnkzhv0d5+ZJH1HPD9s08M9g7Pd7GzS/xY5YFM8B7J+RFxZ8JTXkGY6c4
r6X7HNbFZ7Ti103km5bBZZbAIO5IHFPZGLlbGudGX11CLI6C82mHqL3aSR9kTSKSb8oUDBi6Ym5k
x39Ixsp/1xuneNK56iCVh5NSKatCyha2eoeOmbFfrF98sfISyKC+zk15EjZBXqyp7nEUJLChSSba
W7HUD5tTOeLw6OkL2enFX5ZlfWyhfLZXgMiLu/CmJtj2Q0iaSL84fFjRPtrYwfo1AHo5N0MWuDQb
W/JCoZCNFtbGqvTeWpGwHFqg71rdj6LT36ppqdx6FoPRQ7v5u7wIMEY23LP+eJv6ycV0CINdC/Jf
AJ6kd0AeuQ4hBIGAbScl6bWWuCyI48WRHbc9ZmnSRa15X27dwRnzZT+6bH3llpA9oqbzGnuYxPz5
Uq9KnQdivni/FoD6+mL53o+WDLVMWwkBO7q4bd5kHq21/jlU40dPAMd51HHOaII8inIK1p0Mxteo
6Q6gbkjD0yUb0K7hTrH9wyCbaB8wOGHjhzFuy5EcTEZdbWf6QujNpcaP6Ym3wiobO2JIZ7/ddl1e
R1eApQdJ/twO2Wj+hkdtuvtcvtDTTCnl960WzmFuwhxhj7/8sSfrx6phCREmgoTTAY+z5izY6KzK
I5/GQJJhXH8tvv23ZN325psORwE8uZ3VwOJfVwQi60KZT+hXasv2GtT0V15rJRCjt1sF/vXVRYw/
7hoNRdpig50OaOexsa9YlAPrYx7Kh2CLUhSIlOB9/KlbcgfkQOfaJA2LdMWTUTHMICNjnTImn2fR
l+QedOoSWlt4XqnZssVu32mAX5o2bElkE+5Rr+iPoi7AlI68aAK7PXUQVGwNBJ8ZsLSRsVngc46o
IV2zK3lPxZXvfksOlYxQFOeoJ7ufDo5vEguVs5KdBHONESss1+AqyvvIy56aKfPQmuPLadrBfXaF
HTSPa9jzS7ptoZiyCt+kUk129b64TCn3S4MJ5MKqP4n2TtARDGkAznG7eCzIG4xIJYb9aSXjIVpB
GfeODPdky4hqH8ym5jpYw4n1KRTTZ9NY7V8zUdVYSnJwq5Ef+lAFZO/tI0rGu9el4VbUCQUGvVRd
/w2rpcZ1u3B/43pAWJSNTjVNf2Hw87iH+0IYi+NvpFAwcxVjLz6ZkPK5F9N4/99iRPLYeWuzMoQO
qJg65VjeaWkTq08ZAP7xJ89llVPLiocuhP/c9C1ZwWVshgvbITRGTrEmP4uh43Utodn4oajMfytn
rNfv2TUm/l5QnnyWMJKrPe77kpfl2+FpK9TcvZrZ6f3M3drm0XNMRJZFLfrjgslhfbSBX/tZjKS6
O4Zz4ak9WlxcGEix0GvENE1N6gz4Z95wZo5HN4+m4WAm6KMnnpsLn/tmz/mhGcI1upEmliTXZrPj
6Sf1XtWnGmVln+aCQ3M3J/FsfdW6kvaO+Bca2LIZQ5uJQ8kkztIbTcWwCd5dhbZ97yMaa5BryJy6
DDr6sVgFYnrWl867H4FN32OtcLajEeRRqZ3RU/Uow8gqz8k0g3qPMeC1fxjMlMuxZECDxKgOJ4rb
cp6kx0i26Ux+qUc8LiRaz4qtK9al9k1b5CMiX8Ht/dK3zbReWMm2XSYUJNYLrNXKfZwjHGoMSNh6
5LJG9Qy+HQe5tdr0UYszm29GWd1MsRVL+5FGkXretpua4TVRI/arE67B11gM8933PKFU8HQNbsId
LNGhpCN2Mi6IBiKmVDvIKJTj4u5HtXmxJ13e7epizenvJtmTZOYbF4GKS3/hPjtoyc1rCFzOP+mi
4pupzcrNOEGNjh7g9aMNQQdLMs8qXPp/siAM+V1WH7Poghv6XHVU7Q8NLFh+1hCt197uNvccWGEf
PW0hQTInDnRkyYnTm/nUbBrhpm0gn7HZNAv2ij7n4EBDWL75zcYsxm5C+dENRQle3BVb/6hsGV9r
xD1/rFVOPDGDoj+xXZgf0Mo/1lCkSZ20wJrtDCkWL62ElJ32yz2ERQfr+LFZvf9E2lxApFgAcO4w
FncWNjCrjoEpnac8tLoT7EHve8t4qXgUCkbPu6UcWc7GZddRBgVFXYE7CJ32NyoR53dFiiR1CQmK
6DCpqKzMJwnL/5SBsYcDqduJfHSbGsu7vdKzIZDnk8FWrdf7HFL+8zq9dceuijkkZ3tBo1Yjo/XO
sQ6xuZOawEZti3BWlDPYApJ64qk+Iyelc6/dViDpq0cTnGRc4SeYQmt5DcLyvakWJLGLi6tr3hHT
46IsCdv5X8HvbZ465ibM20pBtzL45Cie25J9FZ5I/10z8CAtWTeoG1y5WsQpxdXgMbT1y+9oUTFY
jLqCD9g5MVlkQt4Wk+hb4FuMdUq3Zi3HEIsh01KsH1G9cBsnuhldKPa8nJRNlzgH9RzTaNf++N27
LkrvYZmE+2jQ+J180WKPIRs3wn8WtOOFYqFhJaNtDk57KZrLVBJqQKHmodyiZLY0gU8JC1i/IrGP
6f3CsekgqMJd8D+teVghgV9bpz7GustZfgx3KfmaLxNYlVk94SjmeGS38jGOGq+J5+pwr3vVqFO1
ErqRJnK5f7nxaL0HWHWKrPY875R7LQEQTH1vvY3xyKc5gLOBCkEdxqh13t2VeDBerF1hDrHEWefz
+jaVvXNbPZeJuYTOzzlldy3ki0oW597xuC0NY0CfURVztmM4dZxqqi3MM2Ks/guVLccHoyXdYO3z
9YpHcivHbJsLzka6p1wyrFi9v3g+iFj2hgqCREVwVFbnq5VkXoGIeqrY5zHwAZMj7bB/GKotBo2Q
rP25dULzFZoY8Th3Cc+gYWG63Pc9D9uewKXd0ofzf0PYw/cP/Za8OuhbAdQS7ejHcg3t32ibqPml
1TOz8MviGXENf83nhMBjstjEz3ZUxcAU0Iv8axEcp0mFoTvNZwd/bFxXd2LGxlBzz9GyDIeqw7S1
W3E1AgeaEhPuJXwMAtXi1sIRyd1AVqy2fomtNj/RD6HhjeflhsE4jjPqe/HJzlCs+9nRyDxtC50o
i94C0cp0DzB27MUnm0738T9by/HJENSFcsDIpzEh8OzgOetIbEbdxj9Nv8j3LQinxyrCMTwoLoQU
XwDXUuve6dlVocM3WAgoPVH+YZ7z1/hXvlX+F6o6/mznUj3cYrqsMrM51Fm95Fb5mgySPMFAR+I9
L/WDPwoNysaCvZUSGPnejWv5lWg1ICaNWh+pyVJvzn9R4zovi2XbvwOB7ECYqf1dhY4yuzrALG01
Dk0UEQPMfMTUvrI+QWFnW9LLkDXZhJtI35z1NIT/KikpolabimQk9uFgu4v4RJNa4v4JyoJvZkOb
09rkHWcg9IO3SShtnXx2LU/MXszenaXiHXnl/EqX+z6KwOWw8mcUzGOw1u/rkHd/J0OoGaTNfegb
ssU280qxX9xcnkQvMYvD5lpHBPdx6CaYp8sEH+wQEmrBahSJCdFmXqTKmyr7ici7PskaERHrNozW
+LRVAjrHXDrld1UkJIoJX/cflahoKzfEPSm7vgb/rQGJZDvb8IJOIv7D2y5eyFNGYTQWvfUQSG1/
DFNUffdITiwGgFNCtgR7YfZ8jKV95GX9dK5i5uZUAlZ1gAQ/LUgIbS5t0Bk8zlzvbokVw8ooUeNP
eKppJgZi6q1lIUrN48D5f6vCFk9mOnoeZbnvtM7NDTeuSyo9rntnWeFpTKDnUy8W7BxWnRTuxRq7
4B8bekRthaiZ6ts4iP//75kqYXuLDUNlyCm2q0lk8t9Ujc63vWEEgyeayNeynMAhoQwcGJ0gOjo3
ls2ZUS0tJ4zoPC5jFILl0cs99DY6Qsmva8XDp+fpjOgo4I/Z9/tJFB1QcuFirnWB36azxni7Q+OI
8ErRwhT5QrFdElfPT2dCgNy9d+CZdHXd/B5Q1WSBUwdXW4WcukSIkTpeMg67dMpC7zYi2fpeVuPp
wzgFooMV5LV/aSryxx7fbxZVy3qwi6jJasAJKSUDu8BoY9C4W+wmxgtD/jHtN/UymE+/I68tcY3e
aSyx3R43pPg9d/TsZAiWuHnWXEcHp0fXuE+qJPyHQtkNd17hhJ8zNzJHmSPUjFE28mVKk1AubxpY
Lzs8rxvQkCpHZclsE4Y1/u/Dgh5Zbp/MUMQnN3AwInxaUQ1GYlwYueZYobrNIemto3YOh7hjFk06
C20BIy3+Mc4fEYlbmT1DYOmSZLkNdrXC/UEQjf2A14bLv2l73FxtTfDBRxgXxRGTt//mku1MwNoS
fJahR2HZUnHZu5o+7st3lg47oR8jXQrH8qXUy/aExMp9mTfYwpk9dnepOp7N6iVEG8sIP7BBniVW
QXk0EF/0Ek2Axy//x96Z9UaOZFn6rxTmnQHSuD9MAe2k79r30AsRighx34w7G/Pf56MUmSmpsiI7
Gv3Q1TNAoQtdIcldLqPZtXvP+Y7eEhfb1RLADUOju8i18RPE8laWyJOlU6fftBkimYuX94m+rnU6
ayXVeqw25M8RqSL4bguDbI2dHQQcSAM6ZGrPcimmjOdnDrjXwTFlJEjeStldafkkD0gM4zPGnF81
eBsdCSlQptdhD+virhTpZK1xa/AHzfKUcySVrTAQTEaKXL+e/kPcIbLGCMmjFaNs9ytjGi/mDgQx
WeGSFd7TXemPRsgqXRFBw23SfnGbuctRc1o0SqNvclYKEetFRHP55QfQ/+aJKPHEojlIymZhg4aU
XLq73NqszuSQGkTJ/2KMIw9+mrqsS2zrmkqccBkprYcwS31Kl7WCvB5joamq06a15kScWhAm09N2
csZgM2uGeTS71rXwyPR8QGlQ80MwW3JADe00pjtdZrW7htthosuYO27Foh36dFdFI1//ugsQYBVY
BwcjP0GZTlrj1JcGMVeYVNnA8BfYk0n/qY8dL2gHJHNdZAQ0RrJY8GLoY1HElCUvSVJfOpPkOfdC
6zyn6EpD3SHiREiPYIF5CRUK/bT0MJskGG569HUqPkCLMFMPzy09fQ+4OwVhw+aj3ubtnFZHGgN6
foFAzU28tkOS6OFKFcR0gaQhXjKyWrnVrEUQSXqluyWvh81rmnku9mqSpXdKHtcNSDL64yvyhrif
Ewjaf3cl5ylTN41Unq5vLdvrWgqp1VQHs+oVBGGpxBDF/CUntcqKk2oatWTXZbz2SiopqV6KUsp7
1pBFO7McoYuN2djRjwqI6VjpMK4N+IJueN0SiEkxw3TqUMVFjCfCaoBgyTjFxlELMS36agfr7jzT
J9lGWowDfIUyULS3Zl+h0qUsYljU1RZSKaz+rJzE7rO7178hQa5sl1kTpt2uJxQJzjBfXQILK92v
jCl7fUv/h6GwqjfNhYjNrGNXcVrwAhGJkGBFRhxBWRSYzK9010QxjWv8kvtCYG+tMVZxJQx5/lW3
aG2y5xOyCxZsotFqDq16E4Kiqq9H5DnBgVs9y8+QI9MXVFHpXaO7LPmYrkvh53Ya7Dm7Bv68eUsa
qWJFC1mOjZeYLJj+0c7txsLdNaOmP1LlOw9pHawTh8RhxJFIi5k4TYF91sfKNhjc8C6MxcgRkp31
IBs7qM8ERJKz5QKDvAoTxthYzFrkSu2zkO5nTHvsiKbJYb1p1fH+xa/3A8908Wp3fI3B+/obzenD
//v3mzLnP+8RTy/Ypt+/4++n8VeJj+25/elXbb+XZ1/y783HL1reze8/678HPMoQ6hLN/s/xUdsS
WOnfrrunb3HTyvhr+5Yj9eO7fyeXOhgqyViAu/M7RUo3P1n4hsl8ADRtC8v8gyKl65/o8VnCwYWJ
ABFW1B8UKfHJovIHg6qCmPoVghS84Y8+TNVwTAy+2D51yzCcxaf5hhQco1jAg+zickKQi6VhUbS6
CTX40O17J9skwjmZbe3ebPMLaXwvWqJAp9I+BddvrMu2OZq5tcvL1ENhfq4o1oHL9BlW1qMzpHcx
Ka5qNN/2o4V4s7YPGfDoXjY7Le3hv4mnSQ0PkoFIadCGVnDdewZtjpx4lLzHYaFrz5z0scZ+MWyz
jGDeMkme7DS1vld9j7xVzEK75bHqWPp1cWaCAz5AJkK2kWgoS8FyrNTM6u7atDZXqDhGhHPIYEY9
R2+uKc5lVFhPafMlTKvyPJQJ8onK+lrhtIYPZGpgXpr8ELpDvylMJnigaKKdgR57VVUECazIcCGS
GjmpJ1tpXY1Teh2qZvnVjsp2QU9qvsJGedYmnUmQrF5QB9fU817ENXCFiJso5sK+r3P8ahNlN1Jm
ZfAqsua8yZQEmKnVBa6XvZ6MMN/ylua6xfkZSXRGUu20zyZiZFnyRaCPDynUoks3r/ZtzeaQwzUg
dMILynTr9vnaKrtjklOx58ieh2pnp0ccMEcnISsdpIzM75q23ZeY2hi6ofvggDTnsziuV9XEHC0J
orsp7PkCZk4GsEJXolPFpffElGNTiO6Cv/3nsZrXQxXCC3ogMHIzM7RB37mfiVmvdU+xr21KSwaw
DHlRvfNLGW3jJa51gtW5h9XSXRT1VEAxsPiI9d5umaxDVPna6LOJPgHAqWZUzV4TRXqnt5xtWRGc
5VW6pw0qN2OhPo6Grt0GExOrcFJ3I93o85ourlIe0L1/N3rINgmeDGNjJ6jnFYFTrw3Na+yLNiv4
q6S+g0VTmSgx40OCkjQNeIt53Sv+ALzHQ5q+STXwHTp6RhaCgnp01HzeVrph5Fcd8yw7z0A8nNoC
aG5TmyejFPleR8LkcePH/1czg3Da8NzgRET+xkXBcIcHIhFs79d37X81XJ+mYrEny+1nm+5NVzz9
bd8smOjm7X77x/e+brmm+UknNkRnY9UoHHGb/wbv41/IEDDgNrCN2sSSs7cWpWyj//2/hPVpyW0g
kg+2g03GAN/UlN1v/6Qbtu3qJu+Qfqn1K1vvB66AbpuWSVoEBwLoCkH5+37jRdfC42F2hm+r4JE6
NF6oDB4SPX3KafShCNLGTVafvPmgfpzjbzF+2gd7/8urYrg3NIOUD6E6H16V/yFGlhKZvlZhjm8R
nkGZzpg1xvmh574xoQxaFZa+TfLsIjQZETc5CJpURrcJ26zPQYJFt0iMza+v1f9Y+fAvuqI5d/95
GfFvT93fTrsGJiMH6A/q+Y/VzPf9vppVoAmu7RikCgBOYM0O35sWPrr5SVVdjc6wZkOpIOXkj9UM
b9IFQfKKqKSaYD38tpr5J34Mem1OKp45EpN/o3C+Kwihcv7Zwlq4EG8wGSwsfHRLrIut82MNm3f3
to7Ac1USCh7pzAfDgz6BZUUK5EeBPkP9FRpYoSTFkIEHXoNZO1uw+chp9HUzZVYQpXAftWk3hta+
mHkeuDKU/4nd8H/mCqN9CIBGx4jhEBviGPDIfrbY/v1qfb2+ulv7/+dv96yf75ICFoDru8X3pz/y
90IW4pGqsz2iLyZWjr36dR1SzLL+mJPybliN6oJK+bGrUsxSDTOdYdhL5gar5fd1qItPuDgpgUnh
e9lvfwmJysb5fiH+2WfxdiHKtqMrADHJY4JkYlUykW9An4zLat7FbWys4qGPtqXZn5qZcpkY/R2Y
X79j0NeYBg12PcLgxHA3kxg50TLaJBNB8jpDoZg9OjQmPLraCcZHi9RREQpcr9a9LpmFxQjw8ftS
rjpyMs7VlJErhvbnzAw/G0pUbKbZGU6ULGCmgilBhbU0VICSc/K5Lxl9p57dl8a+Qg7AhRpWHv5h
f3DdCOqNG9Pr7UtZX0lBdYzCnOxrqJXbCdAIplJt9LQi2ZSjvUZ7e9rkjrHBxHSfJuDPjBhqOyw3
uMPocfBbfEF6cVbk1pUa2f3KxAdI64yk4SQ6YxR1Bkb0Dv/fJWKtE11lHhuLrTSneZ2nTXdiEksF
1E8ffCepsJqJZGnvultDRQxTNOopQq9nwqUDZl6JhkZanOBWOplmdfT1xemY9w76aVX93kTZlyaw
zsII6UnoKAr/jieZ+Ye5GduB0rBx9llldqSET+FJUcF31nrg30161KswBcHiXqdBti9d57wT4bzN
23L8Lpv6mQBGHO4m2IIsRRSjZT7qUW8onC9VMO6DFFmWoIvl4T7lmgEzegjs8yLOnruJ0UFSdZA5
4EqAK5QVxj2wHl1GWyNJMhsthgpLu2GkuIclMa2gKRhnBY5wD6orJAQ+QhpCBvxoddyVjWYjq3yy
iynxuqiJD1McXUchKnEm7jkEVBRn/sjfuCvn5B4X2y2GnG0T08vxOitY18VYXky0FU9aOQwXNJcQ
dAMbOsxF87lpInebV6w4O/vaFzojOK48oNKCtWH29oEaHndtPRbHRptObEUtsE2Ot03LbJj4Zocm
DkPPUaDcx4tRiWzn2vl5mjQ3xJysOaqA1dPmk8+EZW/ipViHsor60l41gBO7IlrTCF1FYbUvkVXL
6bGmC5Z2NSh7TB5TcdkWGtI0YOB5daxDdJwqAyWEq8m4NmW+BkbgjagnsOb6dWLycLgXo5NtbXmh
IkMY2kPiYrxnauUsKL6Vpd8ZsXlajDH6eRVzsKKd2xR5TJ7CtWqjZeshed7+F9Ym/w27Fmy7Pyk1
sqcvxfvNnq9/3dqF9kk1bTZ3Jr/6kvDHIf+6tWvuJ2EZxPMS0Ouy/Vt/FMzQrtnrXUcVwuC/323t
7idaCuz6KgBTclfY9X+hxPhQugpizdQl9wsc15J/LJZOxptORd3VcU1wPZO5JEIVjMe3Xtl9AlwE
81ixevOh/Ek9I3Q+hbcFjSDnE+ajwRXB4qPQP1LlajNPjHACMNRKLOOz28ZPKnd3aMhIjk4dxeja
zYBmhsZ9LoanRgc8DaJD9GcTwDd9lxcZSWhI3hKEv/h1UX42nQuns0oujc6wNB/SUswEWHdzIAYt
d/O8qIZ936mwInCbp6gWLZU+YQAmC7tlYI6r3hJy8sJAA8VjiyS/MyPJHqLRubhMLVlegFjseS81
IQeEDtvA+NrMQLEC2v5BBgzbBzt7cQw72D0bAyflKmAkiGZNFsL1Wih0j66u2DWyOzu6a/AQErgC
nIRucpED0TVNBeHOrLR67nPrUmx0QVV/FtKTuG/GID+WQ5VchYUtk12iT+jSMq1YPM1DjQZd7YFE
YtCv64u+J25pjY5Y678ndlpb65ZkpcewdM3zKIiW2BvOgQenQX2/6mXGfArJ3UAI5FzUdyoj2XiH
iaA08Ly5wYmdtggK8NVWpedUSv2Z7nRwH7sjvRKaXxns6kLFjxKqM0cQprnh0VBjVAWInp17gbdd
R2TY5k/oCOJhUxqL2Q71E1ODRnWc3htDV7sclDDXdwbSU5OgDK27TAbdUlY1EKrW07vYIeDDNnp1
O4xW13nFIJ0jq5aePSWBe+M4IoKDmrMtExVe4S+wFNt6jEaiUlc5E5wvSt4owmOqr4drK50iuSlI
3LyYhrZ/SuTQ0Qp255btGi2Z6eUGQ0gcHY64NVRTzoS1jQxv63qOtm04TCARh2G6bStmf/z+iJxX
eFD7cwgX2bxqGKrUXhCVpg+Cmy4OvPFxq0Pz+Y7krCzWBtMUghJYMieOjAamgswxv4Xgw7UV2jL1
pghFE/sqJGqCGaqeRA9NlQ0RB8zlHwyMTxb0JbQxK52jRKxxqQ2PHPZjvQpGEDQrWUqK/bC2SQ8x
SMEEu2MMbr7HVWxkewsxcOQx+tGeU2FNoWehlMX5WcTizgzi/DbDc/Y5qctkhPkEdXylRkHS+qkz
NViOKKOIerCm+jqMHRx4UMS7ctPxCulapNhHkffHlF+yd6znOtaQd01gYhY9CcBk8DR6zffHWsQk
HmUWXAlkMoCmZ1N/bpmfA8+BNx16imEjZhZVO5b+Ylqx17RuDX1VotYCT6ZOroLkHPXUnglZ1QJd
Cqx5DdY/PbVNEumxFafywOtr+TqvYixPs45iAg231DFNaTjtPDCDzrW04/ZLZTl2zE8NS4bNzpA9
4oLnJo+gIJB+wC8UYgIKUcLoaIhOgQchwx4r2QAPY/ZiHlxlDm8QQFXDWoyFLDZmXLdYBpeIlq7P
VZ3pW0M6dDn2DoWljHDo6c08yxXqXovJhSL5hNO4mJBi9sUV82SyPVSZQSaHDgIJBxMPWRWpbuf+
f+E5/HZ48Pd/tR6BWLIB//mZfVOm35GJvO0OvHzH66mtcHf/pDmAixeaojDtpYf/emzzT+IT/SWT
3heD/tf7/48rmeJ8MuE4cKRzOHNf53D9/U6muJ90WLuEumuWo0L/FL9ycDsLy/GP3gC3OmoHlD0m
bxpzv7F0296e3AgH4BlYlXqNdkevz4vQR2ZZXE7iWIrjEO519aoKT2Casi14wISqfN0km/kAlUne
uynT05PMPXAnK6tDaDVrEmnD59LPG8+8kZuh9Gus2cmFPZ6FDTRnEL7nuBNG7dhaF3136g5IYdej
flK7xkoYe2umXkapP3EQoa2/jeRnggSYCNTbEsh479woVuW3dOE1sAsYl+NHRftsFeejeurOu6Y+
z8R5EeECTIkbsk4ZBYawB8slxcDYcVHJwmsugalf45k/mJr5F7WJtlQ6//B5Cg34G30drvz84d5+
noMq2hIMu3rdxOaD2YexP4ZAH/XZfrRHcgRa18fhsRnulbE1T20seX6Chvev3sbyZ3v/Nri4c/67
NElpYS53+rdvAzG9U+mNMWPcF3dapzk4gNT4WOpHM04eBqf8YlXGLdpFkpYcuRVqBehSz6brMlH8
uddey3Qe7D9vQb1vqLLKdE1ncTlEkyzvx1gKujf1YVk6yCt0Z7iWQqqbjnzPTTMbD60+bfPEOtBJ
UPY6OfHr/78rveYu0kr52a7EDL+Nm+hvdzGc6eLPGvIvP+DHJmUZn4SNotEhlFS3NbDJv29S/JPD
LBNGrNCQArx0lH5sUppDc8g1HZI8dToNL1vbj/4l/wQhWeN64bwkLVrar+xR76v9BXrrWNxVLLZK
rjLMO98vHmgaEmyo5frc2yvPGMbGKxou2vO2y6bnNx/TxesT8rYJvzwXb56bl9fC1U0QELcZFDgf
XkttsjljeBlg6zc78grCZG2h8V67UXP381d6uRP9w0vB/iJrm5sMz+j7X2ucEVMFMb/WPMDJ1N1j
79xRxg++NhnpJpcSyFPf760U/V4wVA+TPfpzoF5EcVg+5vpzH17hX0nWppKrGLFQiCPdI3kChiK6
lTU5JT9/w++7yK9/BpeLJuHZpCNxAL1/v7BpcnMYsPJ1E0K8ucHdpQ9ltbKH+cWVO/mKQxrWz1/U
+LCf8qfnZMKnTo28cJ7tD3+QDLp71k2561eJY3pOXV6Gdf+cCTe7tEZ5Slw5/g5lKGmEYVgZdW1t
TJZ72oOVKeiF+nVFbE3MMNlo6V6pJEo0eA3D+rTq70YlhS6rwT/geEZoNANyNHOyApzQfZxMi/5U
VV5jVLsc+wYvmIHwc4pmUgksJ1pjQ9ymJryHILeDlVYFYKIk7PCcmImmrDKAmxSXYx//1ZzoTz4S
Uhz4Q7jGIktYOgFvN1M5jCEWTg4SktpHX9q56SHT/FZkeQzV37D9rgkf8ra1MD4FJ2rgwhQlFhdx
qbX9+V/nH55MplWCSRlccHLGEUO8fyeu0ZV22iN9dRXCJDHchH6vS5fb1p0cgLb+/NW0D7XKshbe
vtzHsdxUpraRQwv2VXdBQxAF5E/VOK2QQpPLVCcLHQHcQiz8FKcuuh3MqpOBOc6s74feksefv58P
Z+zL22FdIiygce5yb3j/28e4ggy9d8klqgPEP1wD12Fl9X/xBFjLCn+3T/BbozBx2SkQbrgvFdyb
szNfEgK0uMcurMCZrhvXOBXYm0lT3U7wIw+EoSurQDMPk11N/gwuLGJEbmWLQs5uEFLlV5UuCvTA
/a4o7G9IHZpV7552mRacztxWPLLvNgFS8HVVxlvFIE8omhowH/2ZPuMCrSP3dmE0drA4jpWV1T6o
PxgMYZRwBwOzUg3oo6y8PdMm3Ihxt6/DHPxxVEo/V2yKCwQkTUdOjTE2EidG8EVRk29pMXwOQYSc
oCjGgR/OvjPiFjfBWa3S+LaPy5kKroZ8insby20SrZFlYKzAgvgXn/GfrizqE8bRGrU6i/n9nzIa
UdRCHnJ9O0OYP41emYSQVwqzxO+h3ER9RFyoGlkba0KHbYfw9qYS2Xp6EG329PNl9aFWellW7HXM
oB3+4NxH378X26XB7QSB49uSj0xvBgQ3KmI2ApKwojawfaqoVf/i2frTF6XAWrg0Kq+5nItvFpk6
Dzn7Ay9ahBc9LsJNCGRvZcj6lLEEmggSw3HOfv75b/qxWH75VZl70jzkVFfRWb1/1QKPuAEwlJPd
7PYNvc21g3R026eL7wfThtJ0jwtZmemK/TipaXzMsRU5jRL9xa//YfbO4cZDZhk6RRCDUv7Ph50s
aM25rIh28fGxESOFtcALGDeR6sI4QSWEfnGB2WQbj/IQSJoaddM6a2Er8NqH8YBzSClJrxxhCO5+
/iGZ/3Du8tZYljZ1ApAYoX7Y7sEGhCGjZYdwz884DpCwkCeWEqdMoKfquLCBXMzXTI72uo5HCR+k
0cH86c0YijEwbj8NOZ40FfKkABpXQltvcggoWMQATulXsZCMY/DsbQGV89MEYGkbZLfOJCjoEwCf
g7OucuXzSD4f4Tf0qchaQSKNfJrVMWYnKURxd1gICkpYeF2JZrLFkLpIbr8wjSQbZ542TanNJ3Z4
Xts41pScdCL8qXBC6s4neibBxk+oaDgmPl0hm4AWRkhanV0SlPMX0SB/dmgxQzUpdbmV0F98v+jM
qK6KLsCZO4Cy8vWOUFYHW1kb38ZCyNed5ZfUmf8zJ9t8bP+8K/JvxbdSyndja77+9bqhfbKXOwPT
ZsO1UTksMSM/JhkMoplEM0iwGWVwW6QA+HHZWCYZdD0YftiLZkIX/Lgflw3+ydDNZaVz6ybqhb3r
FyYZ7vvqyl4EP1x2mLEs3RegfB9OdfIbFbqsPEBBUKpPcZ/YF8ZYAplj0kj4I6aOhn76Pmht5xaS
TrsLulq5DerqpNZVjA+Zsnbh89Db3gPv6BmBDQ6BjmN8N0o67rFp4BSgEUfcOpLKZOy/5qp8nMOs
93tlugzo3G1tPc/WY7fEX4gy3WfI+j21Kah5QkM+Si1+hC37GVByQnNVP8KeulWtSN8sxqwtjpej
hhXNY7R4W1ladzYPyfeAKQE0bNKhyChWedju66nv10092Qchynarixamfa7Z60TBwdaC4/tqKOoV
byU/7WEqDiV8MZfbF0E5UJtkNYlzQC/xJteAA+MYpcXtxgwnBsIWAwhPfjq0x1Zq0FHDrliI3/Om
HWRImaF/K42ZxGL4pitijLYUB/0NOLwr3IDfglS5N/pA8EnH5rMyagcsWMBgUmns6FLv3JJZKIJU
ED95NR8ghxWvld0vPbX/L2qqNRb7Tx7qbtFRv3uol2/48VTbn9jJGSQiznPADfJ8vj7ULq1MuOLk
BnF5c92XVuZvD7X7CSEKlAAkUr91QH97qK1POtvEUl3rPJPol37loRaW/eGxRtnyIsMCH8XrWZr5
4bFOwriNnHkEUgFu7NDAcHSp9MbBfgjInN9wsB5c2WxVfatXBCyMRrs2xkc7TjqvF1ARmZRFN645
dRPJ7FF6OxD2p9SsdoKgh+hmEkhTosjcIvKHmqajs41NvBcpI/hMjJs4vmkmnUwyo933Wo/DGdRl
GYUrjVEW4dV7JMYrkT4QDwHR132SsjtMgojPaMG5jjL1DaY5Zbh4zPBrj9UBdgI0XyFOC4i+ZuNc
1gjFC+MeI+6qdcHiKPa+zrmEMYk5j4ah8YOZZPlA1KCLySu3lbXC/Vmhj4u7K0+R12TTZ/z+wPUk
aFOt2tQcy7JACdwED/2kQC7lGjkm3To24cKGj2WxAAgOWvVIxQim0nmA6Y/alqCWz13xrUL7UIxQ
uTrhEw2u72w39/uGgFbofwfZqUDA823RDLddanzFpFYtxI/bcj6IyQHiAeDRSduTrFFXegJ2RNFH
oCXKDsYd8E130xlpiJ+J0ZqbIP0ervQxOAxRMd7ZKJob5wbkj10Tp6GYjtflAGHL8VwmsAELLe+2
OGlWc2JHl3VibWSk7khr39YiP1HHx6gHEJzRHrorK6e+0RSwSioorbYVK4Ysj7kLK2Zw7rW2IuB9
GWhWhxbjUimvQWN5ORIRmkdQyPOIuDBraUHDwyLOBCQNiaCOcpo287HNgNlUI+2CeTgQV70Evuv7
BXHfO3V8J7vGqzHAoHlRCdZMoqtinq4HI6mfYDEN3x2yiDiOzHH6wnnlU71fdEl2IXG0Z/Ul5yTU
SLlC0+S7+hgC52P8mlcMf1d2Pp8IQroaCYHIcJs7iBm3EwY6iGNFvovLKdnUSYD1USXFHqYDsY+a
5+q6bxe9Zxa3DDqwL58S9HUpCKOxAoDYxA14i2olStyzADJIkIc+Su1dnpiXlRvcYZG9zCbcdenB
yMSqSTOVEeB2AKwcAISzyOq19gF0JR2ToBpBZAP+EzIGQKN9C9TDM+1vSZiDCD+mCGFgb2N2qnwH
I5roNhxmR4GLynWbGxG515AH5hAWWHJLCglfiiki7daCWECrf4TQ6DaX5Pke9Kjzx3LbuTDzNUYX
KXRWZvuLgzrQpuOgtE8aqS3qiDfNANWECxCP/SqpJRIq3HczOMAJH3NRx7f1pF5IdEJT6JwRoLqZ
CdXVqKMnavQIqryDx8IpshMXqF7tVje1FV5WOAjGbA9dATq0qe3yprS8cHTqlUiooEUP+whM7k5p
lOcxtmNiP5MLLZWnoDaeB6YfwHKi9TwlD2VI+k8Uqeu6189cQTOkU3DfFok5fV0skA9zVTmXQ1Yi
nwuK1kfJgCRM124iOIQHZtPNOarnbqNUvcLHrwz7QY6RlyhOjz9eXojGvJYEMKXOcIoneAunu3hO
58m8IwFtIJYzNFa1CG4AjvL1Cohlr4qbqzSMN2YTHUK12fUEanew4iSuZ2k3j5zcSDjyl6jpJyhG
uyxoj3JSroOWGRB5mkY+eHhK2/XokM5doO7wFGfS1mHnDL6h4DCuQ2Jgv4BNINexsL2yZ/qjPw91
TnVvjQ+dcSypSzLQHPeEi4brHnTttyEgPVQ3NUUAxppctK3ptFYDegu6Lcl7yGfitrrUPtGAX0Mc
dso1FqN2bZO8vG0KlmntgFWCaKT4TJyQZE1+EhponoI2xDNdP+TCuYk0qULLVRrOCVID+trRPbfM
DK9B5bAm135d1/fCrh8SGy5RQBxZflCk61zV8TdiA3ieM9tLa1orPGTJrufhqEb0375in8fqwQA+
hYu01TGHk77Lo4FtRq+PE4UncIZHK8GAGgDezEL9kDYEkbEMqwWCoX9hEo4wrFjrMVJH6AbpkNFB
RpEwGqcZqO8xmDEIaxCgpoeG/Yx77meVYtMG+4Dfx0i3XJftdWaXzOWdAaSps04GSZTzfFLlyVVk
WtdImZCdqVmZHXESntlA9Qj5GaB2jicOvx6yEaQj17E4Qa+BmG7FIhHq7M/OpWOEn/OYAKGBFGns
fh0IAuO6Zn+tF9+nGj7i84EoB4SqTbchg0GUmOeuBauq3DfyhPYn4fSPSsNDXR96FHEmeqQlJb6n
vF0IepFN4jhRaDUYILtUTs0x+xzb496qb/NMPjjVBDuhnI6Q63B3hvq0LlCwrZwAbQ8dsE2ENfXM
qsAgG3LhGkqM3a02rJqhP1EG4De89t6YIVvkYTjvqnEG1XpWhMPWjlwvDqOzjGwLYod9YEjfjElC
HxU+Sghi5Eng8KIs2xLsdhyTet9B4A8rygysDwDTGAm4BRnoKFonfMMpmP3yhjycJyOrjqMkPw/i
qJ8nwstZwai5N2Vb9tddoW0iEpXEmFq+CI1vreXetxryvyFsDwZPPhgXMSN4kOTPCU05Bgqu68Jk
qUDg9Ij24ij5PFoKG9446+sci5cxZA/gnMb9WIO1qUnyXmGaRIDLL6P2N/WYIP/EN0v0wYYu6hqe
woOp5zcklV5q9axt6raCWR0s3DqUP9WcxVuDrSpq5w29qk2KwbyddZqOJImP2450rrIjZ2FxjVk9
nk6DD7+CSzjHM/BSQWUyl+vU0Y4Y889h0hgaAhd1EOq2tvl0II2DsDwUdr9D77IIWo5xsaU6KDs9
3nOIEbPaMP/O7O3MyAEP6jkBdatOVb7T115VmMvdKb7U8vq60vNLbNbn2N+vlKhkhB3QnoEJnXXW
dVq3n1VYIrm+7cpnbdIPQ3PUwi+hCYVCL/aD2nmjMuzo5mwBa7IjnFS0PsPiNKpOe+cxEAe1v9N4
ogNCzeMc49bBnAhwLta1Ou1S2i2Yowqt8KYIAZl7R//fc4YvSIuRbo4bkZ7FfGM/4smXFn87A0Ca
yQXL9Ipy3A1axHGRPyZLgdeqhbiXZMcIyM2l7qxo96xMZ5x2AigJOAf7qM0Z8ucYVEl3vVBy1rEE
exokzyopqFGXHkNjOImxn5Gs1p8l0Z4hxHHMJoCIOdnwY+3HnfFVdrXnjirJFkm5A/6xUdFRYcva
VRkXYQCKfm0S/eKUlxYzLKDET0VV74a5K5ABKfjWxIFAh31Ghm+pzoQpWeWtkzRrknqvQL0IyTKI
xGUXP9vwr2dYX1iAD00kDvpcXNC/j4GU0lGVDIJ0u7urQ436o10HcaCtdBmsC3PYMJm+M3q5jymd
zhQQOIiJA81rUjZOPZr4QiNKcfoTwbuiUYVfnqYff4vEIUClRY+bNwfdPO3yUWXT0Z+tYIb9x6+g
QegMo86+chM92Flckr0sERclF3kEuJdmJZ+Qe+DdG/mbWGN5jBPlKivcx3EiV1FTzoXUztGh74fy
m1nW4PW5OORIjw+ZCk2J07Yxk+tuvi2McOUC1BBls9fBCUaz0ElLck7VrMEnTX6Ygdjene7NaLhL
bXGaxdqRcwKSA3VNqR5pY/ixiE5FWe6EgtFZm7vj2NTCg88ysGePK0IXc4yFxiaKEsFGTKpXlUTH
GgBaZZBnPVvTqpaal5fdTdLMOxdUJBedm4mPXBlyIhYXmfFcnPSFcPymzUiH7NtbJx+pdTs1WpPy
s00YfKzU0GTy135pYm4BQ6d+pXSV6D3Y/9NRU89ITgBMFPfFdk4FuZ8WmT0A2BXTD5KC0Y9C4hRK
5PoIhijehWLa1pVGihht4H1GzELcBte0V0iDGJXC6xtZ3coZGT+hMPlgnyu0o8+JHxxXlkYQHvTD
3HcJ8JtnPPZ5tQ2Q+lvodHyrcAlUzBY74hJxVij3o1MGFwpDFdmDds3mdtxAViRUSMfg2Zk3o6Kc
OQ6YElYOK7IqUQdKhVxnU7UIRiyIOXK49pHkuXbsSLln2IfEu7ADIi/di0RV5EqYVOyaSM+nxMaq
PqTNPkM4vqpSPL+Ijmi0LOT24MqWOvSKsjoDqU5aVVFcyD4Ahl0QYGSumQ4K3zJIYK9jgpySvPii
WUlyESdh8w0ARbNzMifzIKt4Q0zpVuv67MEZU7ZOqTQniCoJSm8yKoOYUDjQFieQEZyVDIk2G1Xl
YPbGjWB25esWziHCoHdmAQV3FF96AcaiLP4ve2eyGznSZtl36T0LnIdFb3yeXXIpNG0IKSRxJo2k
GWnk09fxrGqg6kd3A73vXSIzIkPhTtpwv3vPVUCt8J6uxnaMGCz7Fd7hztlz/tmC3GHxo6kAFgLt
TtEc8iVtRA1y3J+vsi32WdA99mZ0rTj+pRlKdzF8B5TZwJG/ky/xM7X3pHJ5qmf/GiiYxPeXxVYQ
PytOj9IyuP01mb+cxxoOMBXyaOnccaXka4tnhHBAvv1m6hx7aXkTaB6z/xCd/TZ21s0R9m7q6clo
2zUdVVfNk30sst/WDd9JAe/GKPit6Vcq6uKnG7xF1sefYRDt7OpvGL0ko/XiWP1TV7rPnq7SAzjV
v5hOP72u/2iq/j0w1A02b46P0cY21ZXrbvY/BVVlI2xEiqQ4Mmu5721Iu+SKs+y74hJ/TP0mW4Ux
XKZhcO44ckbZkyoWDarmTK+lk6v5tTO9ZNMYhG7aqURVEBc4dRhP50dbQERwyg9h4S9MTMblmSev
MJZ9yBtlufJVf56ZHlwo0sB/OYVLqFubORkWs2lCXgBWV1bP/f1KmKmvVENQDepZsNBQExrKfGtr
eWiS5BV0Cezf8hJ7/UXYxcorOUyJ+XuAcuew8ZKmht3eFinBNbZrDUqimOg9C00UzHzLrfxWimEj
CxegcTB9oukegi4eTkGY/GYcc6wkP5bt8EC1xXckfaIPLtznOcAMPtdv4Uxjqc9oB8WZQzuYki58
66hgXzgm9LFaRITYgwTGzoqwzEeWS3im8c6jSNW5byS2367LMC/XWLG4rCaA3ygFcuH9AtsMkS1r
i96DURFzV388GzhYWgXbWAebIbRWhTViTCDDBP3c4yi5iFipCn/adVIzYUQfUo79OufJSE4becPq
uWbjiB3lPlU+R6ng03EqfrU6qIydUIo9ACD0mRioWKQKSiaj8pTcmzqG2HpwhHORjMmlY7zQtkUl
vSHIdXh5yHiGY+su6YU6Bc2UchTV+6Gc8F+nuZSvnIjUKWrtv8jgzHXmlTVy9AuZGGEZT7zLMGFI
4CaurX3qTGBxgvvhxHBSONazCPUjBdllshrBGz7m/ZDe1YwnB18G/+BMb1LY4IthFGhCaAs5pEyQ
8v6r9WkA1d+5dlfQSp7TTIPfcH6a2pWsmBDyErDLYum53fQnif2xQJACXAKY7n7EUGR/FBsw3OoA
E/IOSdu8tXF95MeWtKz0T/XEN0gvAWj0Eda2dvR1aOR6qDEuDnyCDsDikm/eiCqU7/acmhmUI7/Z
mlQgrpjT+StX3j/zmSL4EThhhre6TF9ir1mHLrKMGj2PPFacXgaqK5YWV2Qnn95EGe6Rzt1N7dI1
7InRPfh9c+sUxDQ16WkN3JrsgmWTl9KH2WFTLnSgcYjnxXPbCUbq03BnCabFCtNFyCRS8YRU+i+k
grVHdBjq/7ShyZascOByE9mNkh7KYdhYlUndEzbqdp1Rzo6bMvEvLPLFa2gj7OXcBViv3ykOqCj/
4fwi/YpsWZYuFCy5i/J6/WeqsunTKM3kF7DPNlYXijZ3WZv8ZXyQbRPA7bSIUakVws4fEEUoyQIO
BHoCaoxH+wREzWUiiO6FyntSAZW/UiPq+/52cPa9dn+dDO2jmIx15dHO1tQUgs2bIU64kEXtfE6V
eDUcc18Z3W3kJQZKmN566K8wvrxfSTj7fkZx/JGA1ynNj4Zlrhq4Ga7Xb4HEPIfOX0cOS/zna9wr
t6geplXV3ksCx2+birWN3VKa2RXHLKjKnT3Ht9xtz61tAfBGmpoG/u0gefTL++cClPfWVea5CiKY
qMngLgwovq9lfMf+nWx5i6pb69e7BrZZHPvJFWHKB8W+KMqtyDVtAUFrfcz9vaiLioc1GbWVaMuL
2+tzFn8J52lSLv5Z7wLt8m0S6857s5HlkPT0XC3DIb9kODhndiWqQA26LMmWtf3AUWR+Q/M4BAG2
fwD4S0ahh6Bh9yst7gJW+zTENOmQ13o3zErRxAujCKDs3QjFsD+8ZcROcul/TJoBMq6Utd9ReWTJ
KkBYaY+599wnwcpjLZNssQotoU6yY9kwq/ERezIEoN7Md4k5MesF6FqRGCSktAeisZsie2mPAyzA
KXwFA4HnI4aoa7i0E7HZCIPcRC3fe4MSlIM5JYtQ2GufjWfyyFTqeOH3NBYGM8vRHEf3slk9vtWu
9WsEye/9rfIHMK51S8O2+SZLFuChnm+i5u9LnJ7cZlfv0UEPfeDt/dRcGB5FwcN2iF7p/mL9NB9V
1XxA7qIlZIjXtqANSrIcj/KJIrqFNp4bXHsNRNCRDz7X8jwM7haXIItztK31X+INH32U4tZ78xEl
1LAZp/An54ZjIH4WqlpVcOD9iRqnQB0KLTdpta7VurCfUv1jV59l+DbRjBmn3yzZx6gb1payl37x
3mdUWB3MKtsKpHaQFfg1xktfepu+58pgWRc3MjbFQLGUV/fHihYCQI6FVZ07jNlNYm5DBRhvmuAV
t+6q9hwObBS5QzSG/XtvF38N/GLDJZcP0E0OdvqR2s4ea9neGB5KCwW58NWuq9xddm+49PwHr34K
nc+SIhniJOuhsW9VyYW+o0Ze2f94SAqoWsUx5s5GPsRZW34J5IWWgRmFujXUoz+PX5WbfDe0I8DF
Eg9laK9gDj+SZj3MrHhtDfM7hPuGpFUfOtN+FRY9f+1rS2MFU5B4fLFoyBTJr2aWQDFWZ7/W43WU
3iKqXppJ8+H2SxdM88NsKPMwwj2BSVsMjCIwlmKRkuRfwoObDSeYkwjCdx/bWzbLfSYoJ7U/yhGX
2RDcht7d5veuP2DRVnxMvHc3C3f1vW8R8vYfGOojP2R9cotsm7XlsZH0e6vm2cpS9CZj1+YBbF/N
LRGrUfyU5fGRGMCSvnfmr9Mmh+U1w5EtbJtNP1zKGrzkvXs9ZhO8je5zTUNnaNvV2c/WifxQ9mFC
7JV7gwRy0MGqGPPlYB6Y8VjdiXuUax0rcSa1v8gRJ9NDEe57aryN5ACSje19XXBQzNZ1/VLO15IW
K8/8MNjC85NoDjoJdjnnh1Q/u/hAxmxdAoMz8XnwDEaEY7IiWYVtuyp5ZO7XQtdodtn8HTt6RYj0
sQRX0erX0CUVZ2M5K/sz+nIz3mXnGQ4RV8jR2Zg4juyIAJIF2MLZpYAucB15BROspqD20eWYhLKW
hcO9DHIftN615bAUv7L8L+KgXpvt0auPlLD4HD6NXSORijZOZuF0+dH1i9O/krjNbPY/Edzail9q
Nec4Qw5hjFwO/sag6QUP6Utn5cRqGXQMGCkBZK/vDjvh7EjNLUOQPU13wb7OG0fKdnx38scZ/yGF
isgrC+JbJ+pYwkwtkYfpuvZTmkACe+PSrmuZfbhMAyp8uurhntZkSsHsI6S3PQqOBlVDMNAr5n8u
k/Yyj+iYDF6naXTWzax2ECQ5II7ropn3wFQWjAlWPejZlG+wbKHz5pVJx6ETB7uJaQa5b/CBaQjs
lQIC2kbZeUr43tBp9+7UczcrT8JCry3VCdR0s6sNcZVp/Dn6zYdjcLeV6hWTQvuaQyOnyCziRGgV
4jxF3Xuh32ZzJl3R93+bktL6iiyUKhB61DJTYh2mK0kbUWVcYfMs7vp4NE3bLjBYi/2FmK6xyV96
+jBLumCnpWuItWqb7A82y+sUuCcYeNVG91ttT9liYmR7V3yfIbRRiNR76yrP1pViqib4lZQh1esq
epmslza/UKFG5bJczAZVMHc8r1NuYtLtzvBg9X9Hx9hnTbe3w0/CorccEdbOHmICbmEAWnGetglo
ac4JY9HQPLuf1DqN3+zxWHtPiNyXrnI4fst5aXs2rWgmGlTfyqe5zFOq3Z33yBtXZfQeDuIkfGcV
CYZsbQwFtAV4zYArL+ezOTnfdfLloh2vIHKsI1sDRY+DbIMl6oJc4CBFCb0s3OE0mPyQPckXKOK7
yuuLK93Nxbs/x/6mmOwHXi+5zhmTrEkThggSkfHONZs3KmAI1Kv3Yq6XaTFvnNJ5TCqCjaaf/cR9
y9XMPkcD7aWZplCzSHZtD2Iq0vWOkL+Af83D3FqI06ihK2MKdkOAEa92Cwa8nfHVGNG9vwmrCuys
kuaUY5jJ4XmY3U/f5CWvI32zEIegJf8q2d47hwD9FYlk6oXgH6FOwuNiJKL1YxTl5if2Sn/Xzyo8
+B03ylkuW+9zYs5O87KlUYpQWBIYf/sgms4E21t4A7Rs1HECVSFM20fDi2+z4vKhvPRPZCfOEiFS
LFPKvXir+mSXV5bzWFmbGIw7p+vrmLY8W8Y4LqrM+YzSGaJXmkzcOLV7bVmSIEBN4O4JqbJwmVn8
yr0w4hGKZkjvidyGY2QcqlZZkIOnpNgEKO8rt+p2ItCviebbaGFdr93udRzDnZF6n1CLNgU5LNRD
m+qfmRuYTS0J7c72fPWHds+AeJOE7QZUxV7Y5klG5oUy8gWMan/R2Fof8hkGAI6gE6hwc1XOhkkJ
USQfAn86Wk0CYL6sk2RfF165MUUwEevPy/KV7CERARuRZNv3rg0T2c6DO77bsQ1WleQ5K5Sgeain
nBJqNX/uKp9y6uMpaRaOPBiO568Z4tA57PJ36hk6INESRaa+B27nJo5Fs+3N+kaerb41FvPRCFTi
VSR2u3XqXK4LP7P/BL04F2PlrLlp4qIKxg7DPFebQQCeqBqUijk15VOL6LJG0LcextKE86xhw+4c
ahQYQgMFxjJhZ9NjO7SMyF2i8hQ13vs7CR4tKscCNyH+qlBZwORj24mWZdLQMV8F7e9w13gT24Lg
NiI0lUXb/c60Fy6wHasf3sGBvcRR17npApilHeJKlTMLJqx8rvh9GBlw/G6C2eB/wTDGHRbMJ/Sa
Seb3IKYeimVpP3R+8IIfnEozEe9ynBubVNXOOxN35tLYS+FgzMYa6g+rRz1aK2DHJXCdLHoDNcY5
t5QjFBP7J61bV+5qf/RObT86n13CzDvB7vDDIXakcKXlZG8CIYH5vItiWQFsm2m4BrKvOHrM9W40
3frkG2hOTbzju5CsjdqDZ9z9yIHKQC9KuTgyjWTL1cFSWPSJLBJjcDnajeY+NTiakchWF6uk3GGo
o7YhTEAJNvQ9pyHVbAxbwPYbVA86i7K8mVYpF5qtgHFrEVu+c9SgnXdcgyln+OncoHiirU/chlr3
zE9mzNPj/CHjutqY1Vz+RHmTUVqITsQkdhA4byvqeR97RU+PMXN6wyAb8SVjgXao/uRsUNnLqB3t
d6tW9rU1Y/tdcq/ZC+xkZ3uc263defal4v7AIUdwqGrYYOyVk1sWUfrWXaB/E9kwaVPwea+t5pTn
MPG8MQ23glrCtUuNIt9bxzwlLoS/rc0z6WWDQaJ2w2/hAe5joG12GFYL+0omO/qCNmJt89kIQG90
3jkOPHNjckQ4IFBzjmI/vfaDoV+DAcaM3dn+A+gP6LWEddEqBd3CXedEl7Bw7hRjiRHG4VbhRAaC
hG5HjPexP3yVY+J128ygqi6Psfl38LPNQ9eH7J92Yt0smVQLzmdBs44jprlcwKbVHZaLMFeQT08c
2Z9xhLh3rvGUPCj03zX3zOGh8DV/PxkaDKWtYNxEsNfOnsUwOHEKGuz8jKscOvu2cBKP3IAwX3Gq
z92mrTK9c6sy/BgKmQxLs6jmdsUuZtzsAtdPEBjfZlxpVIYp/gbyS6SeYooVQE5rneGlqlEo4ugS
JYgmXQnMTObBvVgj8/ZW7z1ocMrsmrUFW0QUCcqGb3FTbALr1S1j5wF9B5J474vSuvhFoQyyozHN
6Yj9ywIPydow7tB0y7KbE9IG8nfuDauAfBD4W9A2Ux4+BiKZtjoe86PZ5cO6GXEMJYEf7ELodLe4
1NkjFvnf1g6qS85ZEs/HGIOq76ZxEbdJeCY98aAjMW1T3JJWfQ86Bg5z3HhGJBY0dWeDSN5GQiyH
fPRex6Zur66s9YNtS9rTcttZ89ey+azjeIeGJI9tEVtv96Vw40VdcbVFPf0ZzYEvgWfilhS2t506
we/VGU+R25l7l6LgZ19RcVXoCjs9dMVVhjzxaHa2ekSoEgaTdygKixAHt79Kxxx7f264nliVsvqT
MkiIQ6i2uD7HY1xM8hCOfcsbkRgrHVrhD/V2DGkgFm0awdCXd4iZSsuFZ2Fx0v/Ox3Q6o8d9NYqB
OSlUUOADg2RZoMbQkVvT5h5xg8p7TviyqNw9zRnmDog4j/DobKcI40wfhfsgoI+iD6FdNFTdtly1
H0XtqjMzS3djtXo6O1M/rQ1Z8o7lXb0igA3mM679sx2O6joNngZ+2hYvYZMjOInIdjHEj1pdHIYk
YA4yM+a8MxQPFE+Dzr+LsdJOb1PVOdeJ7xYwhkdPsJHYwY7inZcsD8tHMopUsNPZ8wpDwERwK94s
dIZlZfTWata62XVNBd7JHTfW0IlVzKnxT+Spt8g2sdGPd220mUr1Eo5OGiwaAN0Ua/sSNWmmMHbX
tbAjPF3YZ6pIGPwnjbnh+MMYqZwYuLjMKWfmo9fAs3BlVahADJKPuhidS9/STtAVM5EJ5kt9M+qv
OHbAIoNW7fVIBbD2ob1p0c3DQjJIL+9vo70WusIbbJgxw+KqwZVRB9k6GMt6xYFBsmlwEKmLXmwm
NewrxLwSdzCXmDn+sJPCclmw/dplxdHxCkRI8WnVfHWxja/AqeDukua52y9aPRIdSLCcSBj+P3Vi
hSeg+nuSFLSFOAZGnrwk2tUES9MczQMPaLGLIFx8VUWEM5OZ5BUPh8Mf1AXbkmZYhjyWbVxMm16K
ril2sVSkE7pE+3tzHJgBaSfh9jzJ+MrTxtU869sSq1Oc3SS+Ro6Y4dCsc2FnOxj5mM7ulr6yhIHb
YqybFmE28LUktBEOq76/s71QBfXVLpRENcLEdgnM0nroxlrvczvO8Xsq4BBu0OevgjsClq+WMJqw
Ev07Vm12dekyWjb+gDRd3LlawKT1AfMrA52U/x9VuB7Z61MYivahgCrz1euAj67xFdej0mi/J9nM
v0VJIXM0m1OxpvWDQYEz3AewOvnAgOFdDVbyjY0GdbAHQlR4Y7z0kSZLHNiJJY+jQiUfU2ntZlKN
7zKhwzqJPE7TDv7rCJLPGRmL7mz6eWhp0+8l9wfexOZevS3xeDyrWANOK/LqHMXxADx3jqqFbYOS
7wERLpWJ8W9uKJmYJlQLqAhYY8t0mlfd3GJircawu+ok2ukcLJdgS9r7YW0dbOieOJF0fW57QRNv
Pk1X3eDm6bLgFjOe3OjAyd9TOPE+htdZHpVBwRhU8jXd6fNHG1OG0oOk37c5qPQy0PLF7HmoKKU3
OzQ6GRxBN+NPHB8dP0Ex7PEimFN3Kdvc2UpAuVAEYsbTWRGQePOV2DV+CRS5slqqX1T/6Bj3jUEP
JbtQULGSypneSzoTcC/NU3iZ7y0OvDPGKXUs96tL+DBTx6YaN0lapuw1Sh6YOoumwnl8nPO857vz
TYAzwqeUXhOmXhc06L2ymHwphop7psL0caAurEdqkzY17W3neMp5R+KEIrHF6M3jpx9N0WOYnMuY
yUd6jLyHuEphI5NG/W41vYhtfGqLeYucvQh8yRGgo1c3sO67+WzA/kKqdHHoR/roDZgOO5oXLBdH
bXV0azhjsos8rpPxrHnpQyfpGAOhNnBA8f4yknDf2TniLVbFEvpJQ1lG1Brxi6pqWiKRMxieM6HX
AEtMg4N97q8CYbnuqixJNJhu24EgSLeV1e3AIr2YKIAg/GcreSDcGAbGUcU14l43MjtuunlfBiUy
TYIQkzHztCfxrjxoY8V8ikP1YjT8FyflT7MR8r3p5x/H+/9PBjxP4ud//o+/japlN91+EmaA/41p
Qkjn/5wMWPyUSaaqf/0N/5EM8P8NF39ImuZ/MdH/MxgA/cSFYXKnTv5TcOYQbPvPYIBn/RvYTOgV
/2Tewn/c/P1/gH7d6N9cknaMZE3mBaQJ/p+QlP89Wxf8kzsAJBZ5oNx9ggb/kgow3ZzkZ0X2u/DY
zHHRcRlVr6p0j/HQyY2NGeC/fC7/G76Azef2X9K8//kn+piV4GAQ+//XHELWJM2Yg5FlPwQMZRV4
MZGWjZx2d/VkR5zRhBJsDM5rpLy/ptPd8kx8TRVdf51Bp6DyflLOyBC1ln7bvzXOxE0dV+va7cPL
//1nhQX3Lz+sZQN0CwGA+qBhTPyF/z0qp2gQ9dF76Z1IaOUlCaQ5Y7cFNhKsB/c6rppTZ5rvZCjt
Z5o75sciK7Zd2o3cguY/U0MNKd08jAKdOFviq2K904yGIMj1l9JJ370Muy2GKNrwnNb5YDjx2LkO
AycIjA6l7Ic5vEKIkuu2cDb9yFrWycBZDyoZ/tRINSsvqLjbxNmOXBlrM3PCL23Li+aExr3n7mI1
LNYDq4ZzgiaX9Oj+NkvWUnVOu50jJtmdrZMTYLRgZXJuXnYBdAXKkFbDXKI99Sl8Sgq0wlXKwvzY
ysF4TOLE30Q2q1JUow+r++W5nQPo/MqkoUZeAixBm7ji4IT/muozEk3FT4/5YKMSQ6+kzSjEU8ba
5KaFApk99WGHqbSqX1PpRvsgDOgpFk8eBvOGPXvZ65K5ESfvLe6oYhu083wiEBft8zF+sTTOC1Oz
zLaaD8ikrXkFdpHxS5eJDf1IPX414xAN7Z9kqszbPMCXquahXlvGQBBhLO0vZqH5Np6cLd9ftGub
Rl1JZt8BX7V3zjikV2n+PWZG9VDCrDiBa1PWqkZQ22Zc/hdFlRZb5ltbvAAgWWVrensvQiAimxq7
x3AC8ZZxYntqbUznDbU1hMoR27l3LDI7xgSOfsUb6P6hmoQBSxHto9n+xHYOyI7c6HJCVyQLV1dr
q3QekEyocJVzvap7XH9Z2jXUCzA8GooG9Vfcb0RUBa7SUuE6AR+3rMP4N6cA5ht57pOWw5LJXlnl
9Kykcif8qnmcySCAboDVir2K62NIr3CLb2qZwNhYdUOabMgn/q2DOfu0Q+NlpCDq6jDYOsHu6re2
MJxjisUzmJvyrfV786mY0DpTM0CnSby4Xwkncc+d4qBr/+OQ8PJ0XNaBYKIVi0uEE5JUH9sqN++U
Yr/kbpMLir2RcRgyJotkTZfRVSj8a0qBwrPMgpwPx4PI1mF9orkvv8Qxflpi7N5XQDQD3zlV6Kai
ss7V6QM90FjYvfrOS4giVLM8+dOa+oaZkrSwk5SbTk5EVOJdluLDEn43rjpLkhvqBITEJN11XaXX
ITejW+liMfWU8LZ27TYXw4zm98kOxnc1x+5jOd1dW13KGGUa0nhrY6NccAft614dO5/hY+VN4xl9
1SVinIYYZ4J4KxUhLiLE6qvkFOtbeBhF2a1NKu65TEznbAz+uGjortO7p6geAbE2oVp79J5zjsGp
8jhUMXwPQ2ycLnS3po+RdRyDtl1Q+9Gv+8zNVoXS7fegkbSTzvXf47h/qSaZMTmp8ZtnIuIMKzCD
JSNpH7dWn7NdiYtVhO4u6PzX3LHzP1zZ+sfeUfGl6a3kzBKUETzorXWRhPW6tzwyCDJquJKg1JM5
Cz8mg9KvjGf1UbSCEUFW02SQF8MyaFIof743IdEWGPIy6pHtWHyi8mFDyxv5i5ZmLbKJ4LTngip0
s0Dh1JTNGx3wH1Ol+SyVvMmJnvMUSPKx8uhgU4Z5hTH4bNjuq/bMF4+Zs89VXSTnomzTXeGiPS3t
fLBuvWNqOpxsa0+ypF+VLJA/lq4x/fIC74QV4y7huIZIUIuK+t4hT6w9kipP4qCyY8DkaFoFWCt2
TiB4r/sKVD3DEWdnOjXKAJxim1FIkXlce1txFS3IFHaBVsDBEuo9ICCabcpYuRgLKYQrlnUszedm
ajSfbFf/ukJVu1kijpgkcXIi5NZWBjH+tqz8JrNqr7I2bI6uGJudpqEK6SuIgy/PSpqNY2Txaoii
lLpoGBrrSjrdAfHMWtYlFWdxk3jn0MnFY0wrMLezctol2jX2CddmZ5Eo++9My4Zee6GKn/tAWQy5
0sFaNZMYL3Gr04Oc+/oxyZXFKKDbW2GUF1jIxb2atJs2htnMK5VSkJb4DlfNita+VRUhAsvUix6a
Lubw21flQeUjld6Rh6MXAwbdRZAiYTOeC4JTv7Q6Dg80OdEOa9WcwHlrNqYyuMTbOVMM22W+grdP
MeUh1BWdVJz+jghiL03XR2uDPf5TDkFztJXLDbxFTj3aaVqIi1C+2HIgR59rLFIRczVUV5HH7pcx
YbeNnXHeaXd4slsqStMpUAy8HXctUIDWIlI/aZWUl17Tm+4Ho3UfaByI9RRrihLkQ8/8ZNN71WvH
1RzlocHNa0RNupuy2lwmFMasah3m59I0wWnUg88yAVQb01ZkPjaGzeRAGxjLipBGE0e09+/Q0O9e
g07umTMsuWgTVe017efsUozY4oYiPoXsQCQiAZIIDcpnUQ5skoqaPyoQy/GJW5vYGDLDLhYOc3+J
o+ImK5dsV2fHJ0NGzqvDuYMkQl1TodyCjFMM4IaiIwklRwwO0jBTJsJBeGpLx9oXrhX/qoBcS8iO
cTRoNN5ZrugYH+W/WR86e2KgzbGF0vqS9TykLNmGHlOScVNLBXIuBn3jeoozP0xMxDbHDXeT1AqU
rpOWy7Lu0cNmYE74YvXZbdFnbf8X7d3FntdQVl5W+mHyeuqCS6sPGL8m5y61sHLBSFr1Pr4vo8oJ
rf4jigqPfJ7pe5ex85jbK4MGsUzHu3bG7N27Y3xMddydkkHnr4mR0XpP/JECO5o3u0FLHB80ZW1C
OhUPeBYEmZMsPtIm3/8Y+i64jlXSrO2qGc9jMvlbBwTuzcX3J0dFt2+dPI29Ve8HBLrl7Jr2NnLu
TkSSgujunrkCXiV3IcvPWiWyXQV5kx8by3CuZBL8ZSgd9+T6YX+oo0luZy94YKzDmEdTneOGxY/n
tvHGM5ATg7Rmbo4nRBGCWySyZITZ0aZOVL1ZKWecluPQ1rshz6yLpUuMP152olvuNtdd8DwycSV4
xPTbpUWxbsaG2my58L3KeRHoCI/JMN8VwQZpsvvuqErA4MWlfqAcHiIox/c0fwyYpqwzMahHRlIw
T505DC/spPnLoNg8KYRrWB3b9iiDuxNyhKEe5f5P7DAq63Vnv2Q0h76Gklm2l0/RkjgpZj+R1/5D
Sk/pw0jmIwMIgBNl9oOIQMao0OmyXBy9CGEBCscbZlgOjzbpLgclCtW47GD0JBwIjTJn7W4eYqt6
dmkTXNrWvUoXzvfWUd7BNqbsiaHHuS2pnfbAYsjAKE8Ofs28RwcjPFTucwtnU9P5BJ7NYeOJAPcS
JrEqyKK1F7CTDWn+Kzo1I80634XyP6tYPk+NeJy5i51x3PxlWP5JFCJ9bu4kfSuxGbFUz4JD9qHK
0rfS1XeKVU0gIbKK/6igjIyS02TFwzcCAN4U7TDu8yxul3gfxbIsPbXLwLlsKuriVk1O7XrQanGd
q/mpa+pwk6T3cqReE4shjVBn7gPf5F0J7c7014sbQj2W2Yod1FVCLNwm/jb8jIZFGiqXA8fNKcRV
WkwpbkszyZctGxhWOTzU6PZYfOtePPtUZp0KUrFbD2sMHQcLD2rZHtdEdS49zFQUbveLWbX1wiFO
x2E0tB/MrARi76buBpIUdvtZ0o7AECYXY7hBhPNuoxbfePGwpU+0L+XwaKSZ0/vtEbEafQePpTQv
VuTSYcCwFHEQ5qQw+p3uMn11K0qTxlJukjycjzU5DQyiRpeeJuYwNHFy4eo7OpVKg0xaYOHeYY1s
fDpwCFqeROdUkOcgNVkSBwSsfXlAnFRYxgro0rIHPF1n86nQOsRq3bzOZf1ltvO4or0ArJqDcLog
hzV8JQUKOKTz8smmr6xZYPbiQdVeh42qCxXWi8ZdNohxq6mUd5MgNhZiaInaqZbWRWXsphqAxCIw
FUMzWv0Ejx5XzDmWvxCCvTWMI5bjrPGz5SwZxttgNVZdb763/e+YaLzNVUgpq8j0+zgO0VWndvQX
+WhG52oYE3JCWkQ94WQL3Xaji6baZp576ysovKiQj10RfTHceSplmhzc5q4Kz1wj5RQ8ZRimdzZD
rTdd+9m25UquK/+PjMIGpY6wbtlOF/O+0gURmZc0J9QWRYFaV5WLNxteCqozR/3mFFXWPpxEuczt
gNGG3Xz3aq6eiuSenq89c+smxRU5zP939s5sOXIkvdKvoheAzLG5A7exL4zgliSTvIElyUzsuwMO
4On1RUk9090mk0xzOabbqsrKIAPw5fznfGfDzrJgTfJJBpUDbRQpn6wdwhOf6V3Or8UcIxva9T2X
deepU4D7ZVEtq3Kan/wap0aQqf69dnJuyQGAuCHKiX3eCjO97HbVnPybtY0BfbdwX+LzjTsBCQST
BS9sg89l46QaPit5xnJLqcSpKfNyxwO0lbTK7MOJI7CY7oxTZLuee/haRU/hnOcXU0VsWSHGC+nI
l1oVBy/WfOkAmO8ALTe7RYRYvVkXb1XVzy71pK+cuRm+uHI+ElOPvhSJgDXRjuEE5mezNHn/1uXD
SeV40Rr6ItcqrN1Nzf18Y/mmOWUSrX/tuY146ZnF7RmeWpcFfePIULzfqa6+VVKUye/FnZuvxe2y
XZeRGfxfCfGvZqT/TkKEKfZfSIh1T/XBv9Ab9i+H393yO6657PwDa+TGJPsP1gjdBZBtXXhAYENu
/QV/g43Y1Nw4gYLj5gIhAQvEn/kbbMQHcuoDXHbBad2AIihzf9MUkSKl60AwDdHlHJsysv8BQQjP
zj/KZo6tIDTzP0Ta9KlD+GfCFDAFIkOjl/2leNEzQJ87hD6m4xdbLCzyqEYMXjjj5auFij7CIt0y
SKJj8S1hQbtKtssQPheYH4P5FWtjv/QJdQpktJeKkCZs0Gw7LQaeuB656BCP17Qs+E7RBkfiyWbY
OCOC0IY4EsaWSSK4XH0xVZAg+ln8wYBi0NBHGU1bStChCsrcKl4tTpEcNiRlLevKvxnBIqTYk3I0
q2qKEfA1tLz0rYuT/K4LaV9e2UXgPxuTSH48nzMyDckTNAfi9vjvfWX4B5hnDtALnQwXb8hQj7h4
d9FhibeydPruHIx48+BdFHIbq6E7p14RPosyBC4xU9Uq0QG4LlbBeDVDhN0dX19LQGREUQDFXjLj
H/B66Fw4Wz59Ds0l7s5FybSKqSq09HWaG5+mSXpjwXO09B0QTcnaJ6J2+k+fsIyc6UkHD9/mcNRg
rKVhunFN0QWAFEDSHRavF9Fd3uWQEGdfRFu7FRwnSRomqItNmH4YT6hxRcoivKegyMerqI2PiXMs
4ouV9fLD6srArAbYGV91LtSX5TXLTPou5/Dn04KAwpKqQxxlzHpc2tHb9VhEyYvCfNWtDLw03CAi
z69gLvW1d3oBXSEYgbioJOIpSwJtxhUWFudO5g1D2W4AB0vhr/PqdJY45lmDm9+eASyUUvkdca2F
Dp0lrwa5sksvfcF0yqbHe9G8ZKqMPyuyO1iuoloF1I6Wy1sZdGwBkE1La6tm76+/WgjWb4JtWKGE
8B+WMS25GTc03KGXMn3bYTBxorOUAxwM7hc4q4JI2mfmenidmi5FEmiyLEHeQIV7xkLIR2vV4FA6
H2ZHKuvr7NjMLXpQVpqrkkv+mU4CcVdKptTlGNt3C+Il+WxfRs867GKgwFVPbgn1F9mi6Gy35Cg7
4DiWWhYJbxhDS11ZrP9aaY/HtTEffXyzYC+gKRndVuVsr5egT56t0HGX1ZDOwVeajdZbUBczp/gB
Y7NTE6gaJuFxIMicMWF/5qXbUUo076tE5c2mVGgrGzeMJLJFlLkLZmppv/ot47dVPvb6R+BE0MA6
b55BuM6VooypTBDVsVzW2cYXHIYoX7DimtqQaXLXtLZ536TeSHaG9AQ80N1dvQHfc77CqOx+o4W3
NqPskl/cnKO0GfMTo7D5WQgnf3INyaz9iE+PmDDRH7Ovx5zglwO44Ska6WPESW33IFN9oKbUM0Dz
xDoagHLNKqHxIdpR9WjkzLDZxLRUKy1XnXvL4vR6+Up6RTyPruWOHJ6N+xDrdQVTyKfwJ4lGbuxa
eN5J900B5KCtvG8CX967DuMm2TpzRPs8N0LlszV34WYqyshbh4meX7rM5sqdBXmybCTbvrcL5gE5
tLfs6rOYS5vTJNcgWkYmMW4nb+Dqjqcs6LeMC6vg7Eeh/doNHEPhk90O8REXpdfSlfDLZJSTLab6
S5J6QyPldHq7XGf477/YJ6xq4yNQ0c0lAMhYIc7ANS8B/Q6OzIpka3FNfetrbmIM7VNxO/9RErVq
zJTiJOPw4WOqdfFyWFNGEQv2TV1ey7irCH4GmbOajRkepxDjFMUgvXxyVEvp1pTf/BrLYoNBDNxb
wEUvDt6JcKFkNcXjlJ8otEimtWqizCLvSqvfqhILGlvQ4MJbh4hIrOmxtA4jV0ngrZOkaqNkjXql
5o1EbaLAOx8q+sifrSLvMNXhmvJ3ViDElQerpAC200hibQqLZ6P6Pu2oy43tP2g0TgFwpSRnvoBq
KE7dvFjWC3I5/3nChhWuldVqe6scpYMzpoK42ZjGDq3twKb9ERpFr4htkDBXuVJa7azBcq5C5stT
XfOdghEmIQ9tRE6fQ1UVb3Lw6uFQ15E6R55dkMlM++FLJ6m5Hy0tb8Z/BYCHQzz21QqPjJWUdK9R
J5ZvoiFJPv7uRPKfDO9gmP397I59HQ5v4EqXqgTFtPCfIKEeZmxWciwVoc76h9KKkyP7tgLIAlnG
ySp/g9xUnWeSIv8PZ8b/PzGSt1/if3EqpFsDzNU/DJb5A/9+DHRpJ4QeKwLqUl3Yvf+3ddNx/xUK
HQcwT/7VIOvyTf5ttCz5V47t346JVGKSZ/s/x0Cmzg53DdDmAXAa34Nw/j84BjJB/qfnhekuBEn+
Fs6ccC7//d//HVR3xH6Up5FDoWtEqQ3UDCRLe2oxLw0L+z3aGqQEBX+EYVo3WMHRL+L70bQpVdfR
UpzbIlX7yqs+Wsp0yIoQGltqn/zqbDEfYxN2GvIoTMnD1dCLxyoe5gNR7OKZoSd0HhLwNzTNqc1L
jpiZNRDJYxMGMIFfmeqmjY8UdMLlup9HfUuKjcOmGjyxISRNMs4G1xG6u7AggMmIpBnwfTNZKxXL
daL88nFCkjpQHvfeeD0z0SzZjEPPixf391WxMHQw3qaLEnGnIvhFsRv3O6E0oZ/uPbVV+9ACTjqy
a5tVrAguzzBSQj/4KHx9SepAbONa/RnY/bb+KIBeZBhEArd9LhINgiYMLw6k/lOQzO+KH7nx7F+6
zvsN3sGzsaOfmV+YjeWN5dXB+7quRALFIh/cgrUnSXYBw519bSJQD527WOw3TETg+GSvdsDFdF7K
+nsGhb0zmekOie+pPYrxnd1YCVDrciBwTpyVSZ5HIC2FxFfI+Ycr7Zn5ggqOZWkNwQrJ/mjJgVMc
yJkGMi4ApxBA3Uube99hnnaIf329w2MsCbqBQomW8JdvLfcAfsY1NBlnNxLPwQGdI3QjOpCb8G9S
AtVgjMhd6AXdw+SO+cViao0qEtJ46BbhcW5rxp99ptZMFENCWcPRZcZCqAONcKxTs2ny3IeZRZ1l
q9Nz2tkfYdJa28aCMghvEOgHOtOMGWqxEgtwB+F3jqfdhy2KBYBRWxwS05KAa32C3JxWDbrYiHAg
f2UkTG8QkNm27uLC3ngAw/OcQ8A0uEg1/Z3B2d/a8o5yq1NclW+SKTBPEVkmjALASbLOfpn6W1zT
J/9TAtxGKufw6R1GGu0APWAhtDt7OZBxbrfCx1VN6SABxHrofJ70kHSmHXn9q54KP2AcBAamSE17
JivbvYwcfYuFqRtvC/Ad2BX85vFdo2TQGkbOCMNYNlAdyvgz6fEPMwUIDlxeg3s0W/crs3j8LOaA
tEwO/dYTQ7PzBJ32pOJmva4dS9/ZYnJPvd96KEm0ym9rMivb8hZ10OY2oMxvdnwDCcwd00sWufKx
0D2m2zCR3yafr2Gpt4Tg93Xq1puqYGdsAmfcCD8TYHq4KoEsKV+8Gg90id+JDH2cPZRN0xIO9OeT
gTq5jkZckcYdpn2+DEjMw0BsfPH19OChdaveGZ6pt3CgUFoExzFCkCzubzlkfdDZAKkudJlVzNGe
mQOh7TYgaDkOhX8aaLjjzIIRvzBmnyBAr8iDa+ztGYZP9UvJVp3HsUWFT3OOS4zBL103QE6cVQAl
xeMAN9gd2Qu5WI+p0+OzHTNWF2TtdWKmaNul8kXyXi99wt3PCfZhXkbHeFQ3ADxG+SB8og5txP2u
rDUO02rDrEft4EKwXGa4OdLeItoY0HzQElDhjhjb/rVuItzoCWtBkvnRQ90QN8L+xgGPuHoqLcBF
4Z8GxbFsAJeNaf7hd9K9LDjX6EmTF6HIYvWkcvh7R+owGUC6hJt5aLlZ+ytvHIb7EULAHUlufUim
FJ5Mi1UcMXsDlbC9JoFfvOAlDdaWTSvZBEKYkVbD0CxUzbYFDLN33Z5LjeOrvWD3IIsH2mI7lnrg
eO2BrUgKb+tlLnrvSHlYuqrq+kZpHwsmqD34J3yYptzSfnBfhuV7gR1FKotsfKdOUyO2DA/Wdjhu
vUGxG83rLJSMtWh9nRK4KrJfDbL/lFz8ifDwmdO7CK/f4DnXYgoe4jA9+T7JyHHgbawfOYC2WFng
0Pg2JB1crtxxR58+ueG9TK17Pb4ZL3lmngfpaH70iBl8MREvUHwteHf8dFNIj7mqORIygAO/w62A
C8TAPSdrmC58jllwmdHBiWpoHDPktpJHlbjiPqxr944jKOVmBZPitesMejNP0ALDqSa9x7r7o4mD
77qcSiZi/gvkPLP323Dkw9LCuKqMQ5Tcb8fzaI/I2SMVpVokf3i8gkPoZ7mz8dsmBYkiyi1yMjRo
7c2YdvQEmzhrMI7nXXRPl56Hp4hP3k/MbrmCnedKX5yEex/1EyY+FDpPLw6EFVroAkDHyczsT5k2
eGrqIP5lydx+lQHW5hXRYL33ujJl8MoI5TK5dn4KEUkviyvsn5ps7KRn9zOhbncd95n87HJiMj1j
3z2xGLZ/dyJ40mvHP7DnsCrngu2H0N58aKui/UHPYHidlWju+z5jqUhQtnkHZbXPm7Llgbv9M8Sf
33VHxijFR9sNIZM5HSTyIc8gD1g9wqv0mQIG4ykB+Pte06ULlZa6x5nZ/UoWWBw6EgnbXuC1ABby
tSxYmFmWOozqyVDeYZZBMWHJ38Eae64h3hAk059RFZPdvBV3lZQCo9kv9jHGBr1TddhtLSnLz3FM
wgsP1keNCrPiK4qRLLCXH9uUlhjapIOnpBzUtYDguZ77RR7In1yjIHkvI0cfp2Z5r/zyBszptjH0
2VXXcUkzcy5+mGwSR52HxWHAJ72r/Kl+K8saRj4bMl960l4sM9J6U6RLxJnfBHcTF56t1bCVQVS1
doyuNbfcBLh1pZe7GI1ubxZ804Ns7rMQiC5ZS7FmjTBy5aF6rzPkjwzs14F2UW46zP5zRKOSwt0Y
lE06RvV7RWZy5zXBdIo0l7RN0IN5o1U43mQuwcYh9Iut4waPuVbJruvLfD+A2mQ0H5IULqp0P9im
fC1thxiwZtcaDXy4dOwiqJVNuQ+7YgNIkjNbd+lj7r6YNYDxe/7F0hC9F40EJUC+Ov5zW5cfuNme
CyoYUwH0QUMD6BEeExk9xHYEPC8gbY+rl1w8nJFtIuYfy5L7b39VYc7pvA+LOvsK8M6gCwzVqa+S
8aHug3s519itcp9QV5nqz2yJzHXpbctQpGgXW78JKphR8YPuxvxNWZ7/4hIYvJcN7qLAdkE5NcTb
O0qRfhT8Fu/C2NGb1EecqkdFPfg44/tzDHNAPxyZhIDJ0GM0fedRAOsssHbuwihdU7tIZqj8iul1
1Gg69JA0O5Wbaxc6QNmATkhDZlhC5eIh9ZvmSU3L0ctnSHrxUQ5uwinA2/YyWIPeOzlZ8DOdpjfj
NyBUBFAcnwPdFONKGl3eTM67wXzLd4DwnJN6PJRR8prBvJlBtQI1GR7NQL47Aifnp+HJngWGFxNt
DE7q/bIMT0EjsYoXmCItaqi/xKA2fSLOeTUj3LlJ91FawcdQR6SZAWeNQf0yBuWfYHZ25BTwl/G2
Via4ApdiFN9bl2qkXjTQJ8aL26QGQ1DVzxkJM3R4CFiLDe/PeYpNXP4eTSE3lJlPp3YY/LsmZ5ch
jJGdqeWor70heloE3oaZ7F8ZVA5LseJwpJL+YsWSRmoBhysW71bP5juV5KI8D42jZq3jI6XFAUL9
G929ZJVtVrGFtBC7MSAzu96TKhMMA2dwbeCuJsC5DfQCUREcSPp4k2dzcUF7cA9jk9oPDdPwQ6Ua
Ej5LgvXSXC0ilTkxMRZH3BaP2veuTATTVWYmZ49pnnr5tDJ7WATxU0kS8peZMWYueQa7Ugy/3YR0
OXLsDVYaDxu7G8BLRsrc41ict2HWVutw8d17xnlX6jMeJ4zxaGGZ/UulRbPj+JT8ztKUwNUksk9Q
Y9epGlnAFO/OOL6JKqteQsDbMJ4hyiV7mOM3CsKKXQGHBMSoNeLidMV+9S0ru6GotNPEsdlKXUF6
CS2WGZwvfyc2AYh5hJ4pGn9nWqbtc10ETLOb9oZLjtxTWtW/owHDyDLPziV045feQX2PvBqPU/+Z
ZSS/iNqD62hmwoZ2fnF0Fv8KAYUlFAb32bKuCSOtIzuAIIde+AsBqSc/0KW7MVi2uZuaLQdP2sjy
Aq5ar3ZGlQwK2PfKwwzKH9L5RarFPEMjeZQBaSRVtY+1f2tgT37SrHBBiJqISqSfJEhaIhTpFlz5
wcrqE/tbsrLEkJ4oN/UugHCaI+tRek5c9KCg13IjSiGBlRd3Uc+5LWyrZe+NcA9IcblvUTeJTenV
8lfVuvodM83G1UAjXWuTjVA+Oa5ua4ikSeO/lpT/rrn/kIdwDwXyfjV04aFjA9oXPm+1CUkDDzcL
molf6Pe1TlMwPzpF+im9CDxFGeR7iDS/xhqLCPbtwM9/aQMPp5lcRf7aETvf5xDdN6xFhNRXtGqx
s4F0ukMak/DPigcaGe6jSKiVo92Dbf0aSwsLBKYL48lD6kCDL60HH9n9l55GpFknK46BZzjLWgUb
SuzjQFiIU6XGd39QPoTXwu+CnXThLfeEKVaqJXjf2GLNWOtrSLujC+v37AiRXb2lmLahyge04IG7
tdM9hzn3GTyt4apWzUdgovAQ0NR7QJMuuOPcqiYym8U1XB5cq3xh9Ewi1msY6ZCk4uc5uWn7irZH
Lb01wrDDfcCghtvcebl1iHqc8Cv81x4YE17PVcgkFi6pKDkql95L4NsFiXK75/zlWEfdFz0pUFXd
WQpTU9ejvmlV8nZjsSKYvyxAkcYEYkx6gx8VNuaeqnSSh7QhmNPaaU0cijOH9qvxrmaf/x0S/saE
JYCSi3S+K335AqKhObhOUX5Gtd39IATnbNslrX53qMmn0ZurnZq8fDM7UbkuXWJAIRGyjeu4EYuO
m+9qwLM/W9Iw741bDr8YRiJUpv7vzBmY0AQF8xgIezuk1HyFtTvGDU5h9ZiImy8LWr2a2HZqkzQn
Ecz1LircfIunZfnMk8bat5aEj44rMVpFhdU88dUQWSvChj7yFMjWLKdxPQwtsJJqVM+4vVG6se4/
Er11n7SrCF931lQe9AjSaR6mim9m7sCr+cODO7bNA9fw4K6uhMFgTpBqshivM2ko1nlAmfacEWpq
p54TSI3l0UqaeFstOCALJdNjkFriB8y79BIVDmxiS+WXDBwrAj4AjijrT1kUgwLvrHL82Y58DXoK
56NH69VxFj4sdwKoMvjjU626w6TQ8OoYVtZqAuA7VM6902GZ9kfyAfiUMPutxKy5M6P7f3qqbfYc
YSpwuTj3FJCXpyFZfrqivMRmaK+iaIKtW+c8mPHNHVFr+7uNusis7IztX/qQHVZ5BTJ9XU998TwV
02eTW5QOMK99Lnr3xnBWIeJ1HL2DFIcQDTvWbBwu1rcLPR89sWiPruoZua9HeiFjrK6zhzXByeN3
Jw0wzqUKADwXnEuImIxf3HJv4ezMeY+Aih5iqWkq0g2/Ni+Fit6Q54/EZ+TPtEvz2zlz3kRA8/Cm
66Z4xpL7boHjJp5nIxaN5aYdYXPEcj5ZoHc2olcuR9GRjrykBQUyl8GN85GR5s4tZkHeZGOQ6Sxv
OramiMOVwX+3iujQ2Ng4njfTjGyhRxEcZD0Ub+5gJ4eK6R+/MXs5dzzb5wiR/j6PPcyNFC68BYW4
79oGNG3fRKzL7cK8OuiF3Oi4SreW30TUmsFrMWIZeQiX+eqr3OdOVyWPdd2WJ7GAlvNiIjAJbhgc
RGHG/M7o36gzEbTfiUpiK3Fo47G6TUYkVmautReQ2+5n0NsEI9ct7i/6MeFgTVP0o6nqP5g0AwYF
nBPWmclJ8oU0eHSLkwEQhF6KXAiiQ/TWsbO5+Cr3BpqQJFXWzq3oauqjBginzUWSLCeuGPogKx+P
fqoDQ4lHuIs6SU0AOYoMDGcrFOftHAB8G7rEIK1memauFt/1U+TsBiuKj4vDGLHhHvIuARsX2l0O
XZV059KQmObo+yCFfc0TVfxo/J77UpOinTQmOEq/4OBJPpLodeueHS9i95x6cdJ6BiVXpPN9PXOQ
5BLqkFXQ5SZzaAXDB37ASKznFbG9nQ8HY2OX4y/hqO+IXF2RpJxw8QWWVFwQvLAOTYhjWE0UNLSJ
jSjRR+CzshFwXJEXGJe95GNyfCzsIL5TCkdOMQ3QWBQ8miWyxX70pvrGCl92oJ2CVdWG4d61MUf1
dvsYphqdWd8DzLuIpbk3ISfhWZBsajUnInQWYoUOy1YzbGU5vPJIc3dM/MeSWdAqCsVPLman0HAI
x2XNajPua4Y1f9AwEIWt56qkt6+e2vg7gkCW4jjYVYkHcHbpnJVhBX+jGfekR+9J+Bi4Qd78AW8c
Ej0qq1cQOgrsRQVcbiEV1LrTp11l0S4y+RMsGkZPRWTegOTlV+1gEKBtEQTGSBJW2sl7g5xiGu/J
CjD8lafagjFg8YsMixCeQL1DG1njQHMIa0gM3kl/VtLtuNY341VqWzIPVuXJ7TpG0/4dbEW4FBnF
Ze0wP8+LrbdzPP/0Oh/ImKj+2F1PKFdE+7RRxV0xO4SLTbA3SNCHNKva88R0djs2CY2R83CZ+9Ic
MD2zpsDxO+ehelfSRN8O6qYBX02Mvf0Ry4IodIrl+Uw04ZOruQ2cBp2gzxVbyZzCcvfnNT3bJEW9
EVdlB3ui5DidJsBpLb+a7/pB5B2ibQalZTAWhkOl03uRLiw53Wy7PfX2ot718AkgWzFSRoXLB7K3
czMm5SchYdrs65LhKpUkAzjemSGm5C9f1E2IxgoLYSFdqODxLW4FJvIjWkGL5lvq0LvS6GjlpyjI
YPuSTAre7RGrLb0Ldv0FrYh+vdbp0k+dVdPJ6WOzHi2baN40ONzp80q/AiXCordMHzoGIsuz8iYY
HN8spFlyCiwXO92y4piE81P0aG2MvO8EV5PnSrXx2ptcsScGJnhXdXiN4758NlWenBccJxpnvM9M
OYnEZozGAY3Yg/dT5Zm9G+CWQC/nmheIODmLBoAuaWF5pC5x4ycZ2TMgvo8DQV5feR9N4hcoKtRi
iZAQD5U2s/rWQPWZ6tdoYfPvIc3KtzkL84tcUFo8GE/uUKldQyZ+JWe4ieEMjDdaCMkst8hRmDTB
eqbsYC9680Gc/FHbY3ZcGoz/8WziJ/gksHu51vgWq5BVLflLFGUcRRpmvBHzLofzF4uryTBt99tc
EXnKveI05lz0bFy4Q5uNGwxf89aOAPtODqONokTdzjSVlD52HbuVSG7Joz2J8GukjfdXP1vYgRa2
P2b2PuWGC41MWDDijWP0AlS9iobHcpgfmFezari3o0our7PuzNarDS+xqQvDSc7Zu+mSHPs4e+F2
88Iz6qw7ED21K94T0HHAhH8MwXLsqvCxSoz7B82r5RvzQYuKlhcoqfJiO+CyT3BBdT+osKTURYjv
2AAxK0Yo3ivjZofaS/mpIsAJk2qu4Hh+ewubMQRE975jquNJckcGbgDa/QIsZUW1FKsCHiyiAPmw
qTmDrHoHY4IcEgY0ue0fBmiFtezJmXmQBeAA42vSx6iPmAqFXJVZ5MH0jeAjxry1iQq6wf1cJ8Ox
rQP5oEszrMuoHHZyjKncaOhcDKYuJy6m5M/QqiULiyDfgCmYnbu0fmYFRNPFmzG3YIWonvJ2KH4y
RKs2C2dYbsUV3vX0z4J5pS2sL3iR/tYNqvQd5woB/WjYN3X1HfBEs5UTX7FWSwvS30mZlORV3R6i
mquzXtpwz3X/R2gj91P6rXGzB99seQWOejAV9gJ4OaoumevPsEgrQEyi7549wBiX29emFdhCv3M9
gAXFkxAi5RFbPBijSJGmiGCsWAWFUoSg6fRY7susqfZN3/cbNUJWBGV97GWWruoy/8JL9CKn6mSS
ZVVYOXNMHwk7IWekoaJDvuleAyZBhL/g0BCTbHfYfhitttaD8qAU8RZ45b0zlSO36/QAS3xeQXee
qZ4JzAcH8UedjsU1pavrVYmbudulftwzfv1UAb7gEJJ7N8k820LjSO4Miaunds4wZTCSehSOC8ZP
1wpQfHgLboa7aortdZEKC5VnaYofPQdEGLcRzpoytI6BDrNn+nX6HQ/coG9Q4mmNLXLelYRjNqx3
LkZ7SamDbPWGA+0Xu6RDVMGwr3cMLm84Vop/axJ7bfrsBpY8uyUGEtnld00yAuVoEs6xRf8aLzfV
DTg5oeHfjq2PNhj83VymzUuXBBdA6i4Wc84tZDUJUJLjpWTBd34NEttUNwW0mMT21YlF/UUbO5Fp
XONrKAMEchVXQN2I+jhHYXUNZOqfo5mNvhHdyivjp4gPfor7cD3nt8FVD/ZuI3JSmONSeeewwFQ4
4mdGm3nT4EWZYCn2LVdf6snyTq1szaEBamVNuvrBbRB6qHF+WPSYrBq/fqjsHsoz3KJVHPY+TUX4
0YeZEVUCqczr8O24boSmWw5bbkYV/HIn4mpkTV+Y4VJsLJWOHmUNkrWxKrHv0HpzaX1bA6HPiv8b
k8wMZGfWMuSuuvYv5qfHPLi9JYCY21If8aqH4bc2RHLqiqt5X3AVqOufQTzNbPcosE7h9g/JQid6
l5zCyGx1H21JKTK+Ripe163zo03KdaWzc9vKEHxPZpbHeMnklc2+3i4O4ddMUKGTGzBk9q1bnIU0
6m5e9zIGpThEGyV5ynLNHAKjITum22OlLriTDY/hKPNT2td36Qisu5XpJQWHxRS0zIG8wyHaGVMy
+FXey8iQ5BAbK7uPWnxj8NKQbK28Qw2t3OCkJ7TkkGsRBbTvJaOKmLf0yG+IWBB0ZAWPm8uIu06d
MgQMyrzPYzhzMH3k7e0kG77nDMxlP8X6KQ+XhrMqXIhtVk8opU6kt35VU25j7GzCya8+fHTAs02m
HiVD7nrINhOPDIK2i9+KU0dQd95zUCcZ0+qpOXi6lpjiqhtbfMiubWpTQw7daA2iL1uXc2WvRIvm
q8FoHZrSfsAH252HmY0qoXZoExKM5kvsBYXPwM0JLubegSTQu7ktd3lEr4JUA4MKyZCxrBwonjWx
WGU78TlS3cleKgvXIbpkHrz3MDn4VHgqsciCd4wGOh1YaQFquxdDJBjw8CFOuu8eplEPhExP7T7T
xZOSeLLGM7raOnEwMrS84ikzXluCMGp+2nxBmPI5dRYXn2QZxLifRYOOHLTPFqzWVTrzfFo99zJU
Xy0XFPdsZxxE1dbZa+yacrSvegrMjgKjeu2Ehpq07mQEEM0ALDV8rCPCLDrauBXzuCmJp2e8R1Wb
bxuAY5MRt9efCTDeu0rnMzB2FwEh5QTasFIvJEna0jk2VMmklv2pMoK0vClZwFAwJnHa9byUEBtb
4tg0QcDu1uT/DdyncCQe7h65BiArWCcKSklv3lgxtB/AV9vbHDCPS+3Z9w5RW56ZEmBprSZqDkkS
boHxiDX66MPIJXmf58V0TTTUaNMMh8xnKoSaxO9QiJfFWPuknqoHknV6bQ8By5UXJPcOCNRNE5IR
w0Qzbxw9wMOKkKBy1MSLbZwPpVJMILWdH3k3vPwujcv2gZClt9YghI+6HTjx1+xoou8/J+lbe5bG
+wUH8MZiGMrW7b3ogIFJkybFT3YLnAFVjcs7i8J90tEh1TMLJGNZgPhtFlx/4ndQefN9qghMpFM/
cGmk/dmjEQKlWsm3pRx4gQvmeUjoFN/tyXeuOhgKmeW+3zqVKWDahw4dJdwrqgDhwTXNZmgh2aM3
r3OWxa1f24dItRtPkqyxg/Sb+8q2a2vqb+fwEKf9Ccpauw3yaSGaPeBk7yNqraRLJaaLHPYznO2j
mxIvHs0mqzEOL0ET4sHjytjlD3V6Wxez33Mb7hIaIswoE5badKHF170ousUCeDllj9cX1wlJduAE
dFyl40VKb+cLBH1g1sq27Mee2xy3muAph8xtecAEiwkxFoshqTPGNBlIYa464QPfhHXfcEF4d+2e
C7aOumA/ANHB196nzhXvI58C4aoRw0Zh2mr+uFznGB2WU3AYR9GvrXn2sGzDUfITBP8pTMk144Vl
An7uY4b3js22lrk3RG0RxHfk4Z4p3y7B5PiE4P6NuzNprhvJsvRfaas9wgA43B0w6+7Fwxs5z6S0
gZEUiXme8ev7g6IyS1JGKyq3tck0RYSIRzzA/fq953xHkWJHU4YzWRAbVDJwoUV2HnKyL5PANxN1
g/j1Wsf13WLET7DWD1MbHtxG3cSOvrPjXGwWen1EO4BqCi3vPrRrxlSYBXZWAskvlhHuMacGGWby
fWE+i8xPbbn40CxDN89WCcvctCLwm1K4ySPWI9ASQxSFyZ4BdO+hYqfZvdQCI5QJlDPUt2WL2xUO
Yl71NGIsdj0MhSEhQKTMAV5S5HBE0qT3rOsyQqRse0BvB97ILeLYRT14a+hPGcFObYbQfJyAJCVb
zvfS23JxzbmkROcsMwz3hanwi3VLeYvRMDyjmtR7OBZr78pkXRrwfH1EZOwAlHQ3c7Nsyy6zTxxG
CayrnXyn134mnHIiw2YKIvRlV7LVmd+a1rUucQcivanw1ZE64AWrg3JdYgUmTMcOTzoKm8tIAzDB
IklENJiwPJ4j+NndM3pszgKiX05lk4e3c8bW7DJsSCBcI+b6MOHaL6MdA9l2550gt5mYQgER1Ruq
nasS+CZtZUJRkjgsoxuTZQgjyW3CAwe5qTmrsvLKnODGpeXj2vfct+jXTg6WGF+MYEhNwVDAg9EJ
6Sv2HudpaojoMa6a1GZRULQWSGvAONo0d8jKGGMuu4ku+6bMwr0TLtduGhI+v46EhwXPlSXuLGPG
fA6pSprZA2Gr1cGUJQT9YGE6TBichtyLJbWmtcVRvWEPp1EG58a4qtouOhiR1xvA1/C3RuX8lqOj
3sK19eADY44WER21pKsvBk29WtQLoVwtWuhRz+Ud9aQ6173Zs/sUxgW4UXnI7O+vFDGSlVPbhA4l
od97030xc2zrzPoQu9O004GJuySCsIhHeaA6C5l9D5zAyh4zS2b1SN9FDCpxEfZ+jqcz6pL6vKpK
49CkZUcWUg7pRGT5lxB6ja/JP7koYiq+uhpfMLuOx8QxyWkM2nJrhnDF+6VZDgzp3Ku4rT8GZghw
FsJxN0xxfGMMrY32pUmh05u71gve86KnpotC+MdtezQGb9znw1q5OlRlNGaCC88cvzJwbY+IM9k+
8ZBsDTF4mK/NkDA1RUt+GcObnj4sOVmW3KY9Y5agdMwrxHPY6exqemipWs641mMsYox1CE8PYDFM
wjiLOoCh7zQ7mbA+gEM390oP6QOV/uTPtIxBEAjvponi5rYu8TjOAN74VmEKhI05nqOmXy4hBWIx
UuDCdp4byJOjKkojr4dGa/UQPXAx3IpM2ucch8bLysY+vJnQtRBNMetu6yqoCXS85tu8TbtvYy4r
Ds5J4D7Iwb6hjMTvV3SwYCgYO2ajkPjwuc9RAzM7Rc2WbWHSmluDYTBTCkafW4NPDxYTq+MMS/Wz
rOyo/loF0F79DF3vpz3UkkUN/dYm8mZBjqZ0EONCx7POW9GW1EdVe9l00RDvu3lVe2BDDl1MqCK8
Se1yua3sgnYMnjWKsRL4XYS5I6pWXjb0WDRuMYVMvOQmQYuJQo3a1LtKVHrP+9xskf+/VxLLu1xA
MTY5KntAIFRtsJfaIxRneOLujV2AENKcV+J+8W57ZbVbpKzmudMwFts5cQFrMXVGy+M0iQ7EoK+3
9dLpPBD2Q1V62RoSHZOjm16MjlfdWgOpuknWv5a1cw3ZX+BNZjicu3Z9hsXTOILa5H0tyYy0Q9pl
kcNPVjQPQRRal6S9kfVRQm5xrRuRkCY4lOVOFPq6cGm56+EloqYlG2EniE5pu+Hc5NuJk/q19MLn
BOOJGUXtlm7ARaC809RnO9Omn0dtuAM0jIvGGox037M7glFUIjyrQ2j32FVjDjmzcb5A/tsmXeQc
qIJc4kNGcR4mkmtOzMaZFQ1f7XbeV6UZEHo56r0VAZtQISUQcAHzjOxEeVcD4qc2jwLrtdUJXK6h
CoanBUPHal9NXjusVdtohjm4bURAOpcg2LGjuI2QijTBhZVV3QsF2C32ezIA0X/AAw/b4UCILl7v
vEzY2frkQ+Ux1AxV3ZXCIX1KzteRbX6UElhhZZzweF+YSUmq43RVV4Pfjg3qPefCKJv7oJBvJL2x
RRcO58bGE4TyuYGxnxKjelQ2I+ENYuyrNInx+Ne4fPF9g5HK5Q7yBJs2OnkMW707Ze5r1mgGAgJI
it8sBdxpjGtfpo7KLgpjrD+NPeBVN7KTGAu5s23QtWVhXfdj048w7yN5oUZazhsO9+GXCBL/xslK
9YQBb9mkU5Gd6JpA7Y1JbQ7YE/XYXeeRaT/maUZhH8WIfGr4hUSkkrIxWMFeGIb9hfbqnckM6Exn
vB4cEIxveS8NNOxx6T3mFY9JWs4YvSo3OU6yoF2Wi+Ulim3aHoyKPxBOlJdOPicPMRpZxhGGcSrs
mvtRWa+DtN8rj+rXhTd9TbjOlz7rnUuOK/OzadvBEcl0czsj+jm0qFfeFGeEU1/V9bVpVs7NGCv7
HEdQctFyc69ZlZlZNBl8qZRvMm2K8aSTNH0DoYgCGEGGN+HtcXrae2Ju+ovCXqKr3JjzXZg321mF
ya5pLI8UC898Tib9lkRDdz6M9JlVhoqbRCTrKpGzR/aOc5t3YToeU0gkX8OinbYaP9A976vPdBTX
eKzME2roizQfPwm3PC1d2J3PhCUhJhkSWE99BZBSOtPHWKD8irO5oMk078ugb7ayn78ZeujgJlXl
rddXpMWlXcyOZWW3epjpLpouVP0SXgvHtFndJyU/GDY1yZZmST6vTqEAtPJr56QpUbWE9rSd23/T
LHCoOeTSE0a65ukOEU2qdrGqQ6xt+6qCM7azRPJWhgYDhNEhGiBqP1pQI92RBlS+L41e33MCs8mS
CUFQgN9hll59TQZGi6MR89q4ZMRV+fxYGpj4PNpDviflyTbc8op+kHNOj43leH3352T5Qr4i+Ufm
7LUoFYt7kF1sBS2K/mM7qq9R73kX+TrecKeieMwz5ZD7DXl3GfhSixTFidYh63c8fJRK4Oy0c6yy
Jd3fpTDtvejW7MIeSvhBBF28LYSx7MfWRGWfR5k+dqWk/TKJtgDPNeRHMQySOTqerlEv+gtnDybF
nTpZoj/vaoCXTEqd/qhMGZxbkMwPujPIQeQgS/fDCk5zjim0X+EctZeQdqJdLBAYstyINNN05WYV
LsAwk7aOTFNyn5LIvQmWzkJdoo0Db8TC6GkJHmxgb++F64GliZBTUi5kx2UhmnvEYH0wKbhe0f6h
gLTp92ra6dR91nxRI5PaSfBfsP+s54HcK8JtPFS8I11G1m3ym+mZUBipxrzPGdr7oRF6fqtUe5e1
3pknRAlMYrosdfQeL9BAGUImFwxBPd8CdLxLEEmAEi447wioXEc4vQCJUEP4w5S+4/t4Inn8bfVX
I4+r+1OLyfbYGeCfp0Va+7IFkW2589MUGdfIrmlKw3vtYxsqdWl+GfD6AWCEbx6bq2i49k6qKK6K
zLn3PDABo27BRKZ5i0uXOJ54kFjgRHgoisDcDXV5Z7NN345t2h5yIpR3VkQQljAUkfIuCiiSfLLx
0S6qW1QGknhzDzSZuU5eZ7qxJqgXAODpFbOD3VgTDFl/fziKQuLiZIWP23nZlRGVmm3TgSJNlrl4
57prClg7bk1Q1IbJ8TUGDeH1grghy+xOaDfjI7U2y45a3CfMVKSmVjXtvNKojzWxnr6nUnLtAnCv
kWHIo2wSeRF1PJNuiKcApW33PWNIFO/IZvQxxsAZklbvD2V6aRqxedX3huVHtRNwX8hZzdl79h7W
RL+UVDSoQTiWdz3rDdLbSdTpNsTTyFPKGRdcHjAMq7oZ7Vpcty7yehHOq3mym/on5OLjsRmq6YLS
q2GSZrwvQ7T2hixB0BxMsbam1pmTnL7SWmuFOViNRYwXBIXNf0Ix/y0A7HX1Udx3zcdHd/la/e/1
r75Dr0JiGnX/9+c/tn/+Gc309rV7/ekPdKnibr7tP1bcakuC3j+8Zut/+d/9l//r479DXhC/Jy/0
WfjaxD+xFta/8afJznb/UCbCBl6675442Aj/4Lfaf0AEtRzPsh3Lkfjw/mmyc5w/bEtyvjdtB7yr
cOCq/oO1gMlOSMXfMl3XVdr6t0x2rv0rawHGA0+rxWfkQo75ncXwg8fOGeMAMAAP0RiGyfUAQWor
DapzzLqlCSkzQvg0s+/wfvSlbZG8Ry6vn4oes3pscgJXbq0spuEyvWqcOGj9GXUU+OkltwLoK93y
YjnGmtHZlBguSJe1W8Yl3aL9dJJ2Sbk3NcjsiZG4WwRFPttu6MCW+z4liSLLve0NqY2NNdmKDC6g
gChv7QwFuPBCpEYW3w7l2PSURHNw0QULl2WUnYJyqSptnrTMNBFuAQMUeE99SvoIU+YawfdYPA85
+RlaXtsiv45k92JAeJ5G99KQTKHpZ3t5i2Q43a8zZYm9yw6nXWDnu6iajkGBJ6G1SBOf0OonYtjB
XUSM6nI2Q0knupvJM8WbtJ8ar2TAakYw6elZokr3q6DZ4aM80sB6rTt9FRjw69zkvKo9BqgT9ZIq
NwbpL4vF3+z1iAi4AtCQcRs44kykUrToK9f/2SG7aoijc00gBmINuwZ8EUSGX+FN1r14wSGyn4v8
1LleZe2Nmv6yC5cuZi8xaK/YtWV8zAumCGvKn2LaTF3a3MaqfAtR3GxURf8Xlv1pBZkp0EsVYWJu
+uAs9T7unQi9YnTbLuaeEOqTrIZbkgx8bu9Lo54SvBil8SV0xT5pSyRI9jYTpLN16hKJFzdpQp1c
AjkVY/jispzvZUvEEiC3+0jfxdH8ONiraDw6hMTHIK+gccDcYItiDpUP2dyqIA8thSxG+yKWSPsC
aByb2j4v5+SUz86NE3i71W7lOvGuRGeX2SOjUHWnzOxcjxYmgrXl4fXcubhA7Jn7DHa3sUZ+1GJA
szgryf2SPJlZtrcUFnlsUnFvP/Zhdd52ziH0MuR/xldV6suygvyT1u+MJYEFKZrRbG58a7Fub9qw
2U2NvGOY9dkTqw0t4cmh0ncYrG1d+vXQwXZw765pXmxbxJwJ4T4TIgUn9/RuJkKQflSM9wc3153L
jMLg9DcEd8FogEssQsaa2Y0H5OIxGhF+T7hCsiA7qnRgYIr4XJvVzjaNMxXE9ZemvuyZxmzQTUkc
Us2TwX9mG0gA56C/zsvIJ3ueDGDnIcsHZvRuAkN4gH5OCrIRkv44mzgJzQqsQQ0CPh/BBFsKqkCW
7604Ppc1Yeg92NyANgZuSQbumT5JkHJoii7Bc3KuRr1kxu7VSO9kCONLcjqOZpWdgeIAc9WpG11N
J4Lmt6U5s+UGOBSoLhkEtb43ple4Xk5gqY606j8nqJsMKfYDT4ht5CQXoDSE02arsb5Ojc67EQuS
tRbwUX42MfUBtW9vhzm6T9WiaZBVt5hPzkEjgexIRvNoMJILm+xDNTVO4cBfzQxdNpPEZpbMvdMv
s9nAUe6xOTpr8rMykRXA3WSAeYwEdzRjtswQrUTJjZPwUDAPKTjgZZ5zPaKN6CIi31EoTxkihDjv
8R4j69Z1ep9Y6j7veP4C+1GSgRKkzSEL+NXd8ExbOeOQdhMbNUcfxonndFpupjy8mqflErrThdlP
eJPpVNU2bWzvBMSQtqlztEnliVJCwUcxEMbEwkC5z4v7OWGJIQQHP2B3tKhe8Tn6Vn5L6VNsGJrS
Ki0jcjTHcyeYr+22PlMFSWcRijzLhEmMGEyiIXWSE/NOvp5UHdFCw2OYa8TG3Yzx0kTGPpBFbaL3
cEv5xsieDpDLr+Rx0lCquTQz5BxJfKYN69K0ajRa5AXr9KNJVfVcCULv0iDc2ygLmO9cBGby1Vlt
oHF0yulF1M5yj3XyMnJCX2mcJ2RX0I49Q7rP41TUvtPLfeYogrCaWzMTnwtB23KW+ZZtbTrOimKJ
0mlq3Z0rp2eddnsvL+kQROOF7tVJmB3a5oWJwKh9voHYxx19CAx91un+tnTqi3U5moJoK9PaPk3O
hxF4xM3S+xb620TL2QSLq+Mb4EHDHvgQvlU45LreAP7ClWx8TsElo4szBz977yYXjCUYrBO010u+
djFdjWTXcBxKr6dgpuFCXOrCuQCoxM0I1CR0AAWVy11cveR1Nb3riBSh8t5tMC14MfEz5mXdGYCQ
gxx9qGfls3umpxLwojuVeKEw9bLs6Q6MGy3MoPzW0Rl6icauerYb3ZOD1ZC0gL9QeDQUkxGfT9my
tXjKgtuIrPxpWrzsGU0VgamYOuXNRJcfMh/oqa8MMuCJzbl8mwsuvaECnDm8JW1xIUXCSLFOVxQe
2kiJNh+BWDU2lrEhKnQh+CayaaJ7+WD5ea7XpMosat+8Rhv3om9lxqzXMi9EOePdT4LGLncocb14
n3EYG/y48kaCvLpk3EUiNd6VPXeCdsVEGsboBKaPfZ+bMJgzq0tW8YZflJmTfzAUHt+1aMzoylOu
wio3w031PbqhhxqPMrYMbVT9IXIxZa+8s8A9Ik5DFV/MTBNx7DlBcz61s3jpVMdvS4XEVK1msrSZ
JwdSVcwpgT7DOOTlRZb3SXxCcajaU9np1L20ilyCjlpS8IF9gycT7i9HBFsZLlJjDcB9MzO7NTgO
QRS5WBJ8t4dx6nKwICy2+C1oewTYvzgfIlMwDWc3IbYLtgZWClYDfCdYDqxhhkDZpOj4XRdE8KZJ
K6P3oyUwcwy5KF92ST/NOcKNVfLqYnc/6mGxsRC1YwpeyAsy92JIkjH2JyvXasfYpxyvximivepZ
lSr8zu269qCHNgmuq9xp1AsEY7DhgqJ22UBs4CDTDiGC5mqw4GimcuEgnLegYC7xdUSsIp1iJk3n
onghj2TqUGfV7bDlCXDYh+nQ0y8fUhXtlrjEKYDvkAZxa5bUOHBZ4dlJj/mm79iOXI4MTaZkN3gg
sHyrxNxEF3jBDM77Y477kQ79p+UIlV+PronMgC+/W/XKWEBOyEPb3sd7b5zRzpH9NY128RiUaxMm
rZqq2FcVXcKjGvlRSA6DGRKXE/DGKNeIw1MXxGuXpGBSuwINZfQly0mvIT6J+SQN+alXW8OlW7TR
ZVDc8Mwu1RnymxlbC26isw6KkMFZraS5xHCyq87FMifPgI/A0C9sLs1RojV5xo04XAQ1uT0b2wPp
B1tYkfVjCnTeOuQu05puMbMsE81iJi70OEhu471szS6e/K6hQ3MC4dVnq5RWoyxRE5wpWiPO16ZI
nHCXhINJwJA5AxnKCpzBIhnUeT9VSFFHI1UXIy9msjWDCFIChwpsPYbVp9iCholmXmg3qHuYbWOV
kTFtR9+j7OWf4NmstvWkO2Jn3dHW/hg17mo8Afm8ASHWfp17jcvYq4KRVKgYo6/vJkGqt2w+xCcF
DhreDcKzCImWiOhFqkAhTtElAPpdmC3lt7yth7de0N1G89urFRsayIuYrtxHW4d4RgdyNmach0PQ
bx06361l39ceP9zKI+YDZhIBpJeCbynKsvwIPFkKetbUScyJxmcHzRT5s92Ekr5Nym2bjPabpDlO
EnwwrriI0YrRa4btOdCNNkNoGRTZIS/zOCaUShq3s50vOL/CMvwi9VPIE+JHudN/6xjcyysZxf1t
OjSCTlaIrHzjqtB7dxCcOxS/3Xw9z0aX+xGoLlyQVhMgodHszkbWM0XnBqt7XTlkt5cdpiF7lJAi
8aJU7y6wp2YHRrsUhzxgxLsZzQCgHBNp8xThSFkwt+c04dFba59CifXWQ1HNgd4VnzIY4cnDSe22
Rj2Jr/YoJLEEjib+gaUZczcg15FVjzicnDGta30ytKN1L6qBPiktxZRyfSmJ8KpwxVAkyJrhz5KW
+q5ssVGQy5i271O7ktb02PP1dbUiFJs+E1+SUDZbEsEV3Y70Z3w6IKSxLmXZnWjqOvfpI6OIK8lp
rH2C2QKeJu2x8SL/Q9pg52vHrS2mNRpksZyzoRJYTFAzhQpcQzru50q7sa+Iep+2oyjr2whNAO6S
Pom+1qrxvlkGg58tt7qC+wfXlgFfCDFmI9Q4JIRrRtNdRpLkLefn/tWYR8R/5AzQmeoxUTMFY83W
uygKyhOSpGaAwWozTSO8DACndCV8Q53jv90wI1uc3WLSmt5YWHAxIjIlu65KJZFoKJpjfpY3CMw9
WFqO/50Y9G91bP5nspMUCMv/Pztp+1Hkr036Iztp/Qt/tnUs+QcNGkgoiohpaXr6nwhN9w9TuzYN
QMf0LM1O8V9tHan/0NLm39k28CuH//tnW0c6f/DjbM9bvXkk8zrWv8NOotv0A2iLpcoVXJkr2Y5W
Du8q//6Hpg6KRqb9yM9Ik1rz3mqQjCRbYASI6/L4wz35C6bXyuyC1BeWxenb//mP75dyLVhPMEEt
Swh37S/9cKk01gHZV2zGtuDcxOVsvPxtejHpobiIzBBAfpNnj0mFkKeKh+j0+8uvjbV/ub6mh7Vi
QkkoXDtlP14fWcEM/pzY49hJw+jGsiMX4AT+hD0dGaDuhgO1diOQbFzOEJA+Qgu8CpPn0LrXYtDv
YaKDG7pwDabVbGa9xkpfY2qxqNLJLTUIPrYXIukPGn3nZz3WpIYUKkJqUbvc1sbIckQmQ0ljIWrq
goK+ZJfLSQnm1K076z4E1hkCKqyDN8AEwzPDCfsRT1RBjDSL9m4ssujx9zfFsoBw/etdcYCyOsQY
CqHWu/bDtzJXJtYpZJv+GHtU2j19v9dikICk50pCOTEwLz5z9rJes1YhAAHtSqRlVaKeZz8R9beF
+DpU/1GAMDnKgA60tDLeW2tCsoRiJscZYnBEAK0uRXGgkhXvNOikRQ542j0EnQ2mIyJA+U32UZ3t
DVT809HtqvJl6l3GE7EK5juJ+BtzthtNa7SiQXqh5wI5SfoZCUWq23xH6vk8glzvo6uB45QNR54x
6TUFRpISfKvz9sTxoaDQSMhy3ORepfrtpGwQFemINABGhRM124h4Ve17uFBezQwB7aZQM+qdtre1
uuRMqI1t2wr3a2Cx7h8Zm4zVjnXcWvZxM2kNDcmLqTaWvrvHzxiGNyQzTzb1kxu96kbb6miXtsT8
iLVr8BUhDjZntGKpd2m3glqqFu391lyQ6ftRQ27yNpExJT2tOkQZ9TI4Padk1F0ONe1kgoVZxlRc
DJwm9XlLyAoKE0eR+Y7O2NwhKyqsrY0fn1rFZeh8lPg8kq9e2kUu3Va6IA/QGfR4GYTkB+2X2K3i
fcxEGMwNzwNDLJMO6ikQAil4MKStvetQiRTXiQW+EdU+bVusMWMm2Nus5tpWBYHDItOj549AbjFD
B0MbvPWLE8V7pxM69Pl6ZnJNDaTf6Kw8OBY69VDpmwXsVnQSSVOBzcGehyODtFAT2NCw/f1j/1dL
EeNY4iQFPj5Tslj/+NC3jHXTwQRPBfjMO6iIY1mrWppAADwgkY7dtFsGo9wP4HGId+iDz99f/y9e
Os/RjqlMT30H5/18/c4ywhhLw+BXSUg2fFM658CZ4jPbya1DaXnJxe+vZ/3F2udJy/0uMWDfkOLn
Cyo8hBx3HAJtCrRKnYMMtJkKKARN6b729YRZzF6cbSeRfpF5bZ6yuhJv5ci4fz/NtChz9Ln7BbPs
OcmM4X9CFxnXMI/5i63B+nm2sO4NZFC4pMMhR2O4INZ4tB9WITs3vamusWYTZ8gP9GbGshxHdqOZ
4imAekMDFvzVsRhI2EXWY1u+6BzMjbnRHVoOcX+zV617wc97FTu1KTFde+zaYh24/Ph5CqMtTIbA
po+elybZkIwhLfJ17vU3X8ya6/bLhagOHHYjD+SllL8svxYh2iM2c9OPynG4ITfKaHd1MBgfudPq
D4PeC/PqRCokAIS9WRvgyuzTjooQelv9iIg5bebxpZaLwMBGIxLgPfmmzEPp5Gz7Mufo/vuP/K/P
Li1pBkGo/bgxVCA/3xpXaqmHYP3Ew1K9WaJsD8EU5PsYsuB9jGLt8PvrWb9G45mOdG1lIzqyTZdX
5peXFQt7SZabvZoeMucJfZtHDkCjRqIrQwSQqh7hd+QMd6D/pOnTODYIFkfUjfvff5CfnwmKFsoW
k5Rs4mWkibxq/Sp/eEajRVZWZSW0Cl1jvM1c196Qmzs//P4q1l9dBj7sOuVTrubN+PkygA3ZEtOo
9o1y8u5m5L80tupc3cV9Nr9PWYIXnDLm0Acmz8bcJqHwJ3gmJFYlBHLv8cGn+Y4/R3do2bO733+8
n1fO9SYwZqRodGzbBbPp/bKQVG5itw5JWT7kquBUS9fYkfcUHQCiPIZ9muxc0B/boMZuiYCsvf/3
r85x0jWlUqYiRP7nexM32EUdOE/IPTtg7F1G0nCZxgZdkyhst8tUkrLHJIgsO2Tfuwbmyd+AaX9+
X//8/en6o9EVLNw0x3/+BK42I8o7HoIBgszid1XAkKtLavRZ4OBx7mdM/+d22P3+F/9lgVyvK03o
ojZYThYLXrGfryvqUtlNhYwVJl1JNDu8kMcsrCmKyJMDSpkovTNaaE0yVwmdwSkap30sMcHTe8+W
ao+GJZq2v/9U66P4X4vX9w+l+SJgCbJYmtyTnz+UwYoGvzjoseFbiH9m1wlecosZL2iK28AZy8q3
Wqb5G7sZxeb31/55GfrPa+v11ER0qWN7v+wYPJ+mwCff+0uQoa0j0eLUm0gYnMxZzgEyus+/v95f
/K4QHS1U5+vp4fuc/ce3X0wLBMOUHdQqhLdNEW7sUouehNG43X3O8X+HHn9GpOWpv/nu/3VBYP37
55XlryxkRGBF5jJG9+uEApWAw3QXaJC0v//9fikRvt/QNciBFdZTWmOp/fnLxGysMlk3g59VUX4M
0YBdikakdMGs4qHPdLPus299a+m9k7fE78Q6fPS60Lx0IKaftXmZnpLGKV7lIN2/ee+d7xvuL4+a
Za1iBlMRZGu6vzxquNDRkHqq9ttqvAlrUGyxQXwxRO6MnCBculuNAhRJdLcyFwlMzHegLDE0k+Qe
pVPqIxxMzyHjQ4gNOZyaG4hOrJ9iAeNAukKn3nOkW4xtIhS4WyifQuPHs6IXRX5cskNdNx3gxmYH
XroFT633nIRmeKHZr4Jdargo4sGy65uI1CFAkRSNnzLyohfHmOgjFUA6lh20A/wXOWxgyHdTNb9j
Q68JOhtd+0TLKqcnmIOFoZcPu6UpFB0yl2iaL049mtdGZbk5MjY11JsOTT0EMuhPa5SNNeitSfP4
2jZGJPZtZdknuttei8/LBkluA81fJ/EVCRIlBha/H4EGbRqH4Hi/mOcBVo1W2MA4k8BCKPDVtWfQ
8rt9HpdkslK6u59ubRjzxp1U/aQsWMGbmuPitA3bFCKH7Ormg3RRnftC5nLZVpkRnzHAoZIPcanj
FOq7h0mK8iUL4vbDDUW9YEbNAXnLtkk+Iovjx4ln02Ee1s6wLWGZjm+UjDF5Q1RjD6aD1mivGCKh
m0Ub4JLkBVd+n4D3R/JRWvN10WfWB/ra6c21ouiKI/kgHuDCxM+x1jPHD2LhLpFOMWhrSvCkyAhL
8nWaCU2HD0UYaWDQ5YAxbbIPUnieKEA3Vcj6uRmrhU/GrlS7V1kl4pdILNaVHuln4ASbaQtDJEQp
16HnrLeTHXkHeNPATohIpdVsFfMCv0uKU9FkOCDBLqA+gE2Zfpv7dHlySMYxgQbK4ESP0WLgN4LV
8dNqHrB3S8L8oB63yZOLpOU1GYAs+MzFzC82hfE3zjFzDec1Xz4VtKiXKAXbDJ5isqbTnM0SxDUs
mofGSOsvmCuI/LMt79bI8KJsGe4nZ4ijwwpTODd+tQuSZlKoZbqCDVNikqLVqRlN9Pp9VeXT080Z
fm7s0hFnMnVVgH3cXl1/peibnV3JcDgPnYGTqUGUr31oJwZQe5LgE1hRNVvCNkFIfI0RlTgLQCkl
B1+irE4J8jIygXBP8rv0rhmfCUUUyDYeUkwowDmJgFiCiGOxpcr6VeVp1/pSB4hO6EggjZ/ooROE
Vk31p5NN0atbCrSSclp6kAox3mQMsWChNyE2c/SXTM3SXYqd3D2bG+WA209T4zTMNkPLNMqgMnZU
G28BeIhpo/HOV2f8+iDh+lmSi5lGM/VfL0xJN6iaGBB1CEKZLSyC3gHiJYypB6dq13mbxNCxSlmc
drsWbcUhbnlYNqnRhmJPeLrHI96V9gsNgzEBkBuIq5R3kBk1kOf8aKuB4TJJAararbgCe+vgonzw
ejTJzGtS76rki3K3dNdNdPO85hVfY9xd1MZK6Q4VdgQoYY7LD8xD+4WUZ+RNiB1hfi4yUU8jlu1h
q7p+jSFGbP/iCFivG224vXEClanhXRNDjxKizb9ls65vjaFm2NiToKEORmzADSVbojhvMMHlO9o/
9ORVEzMecpEwbaDreF9sQ7ifnedRIchieSjzrF/v67S+gMJrH+Z5sfnc2HhIS0acIDcyDtlrWu0a
XywZUvR1Al4PiX9SAMJENbZnQ5SkgJE5e9mF0Dt3auHW4GrJmAxVQ00rowIyA7xzknid3RaTGcfM
aGOn/XhfMRFGdTRQouycOUEraduy4QFZhvwiji0JRtDt6KAnXmmeo0xYbvAKZfcmupF5U2XYEDBk
N5I2EtTMEicxMkS/R6RHdK+sGL12xRD57aSsq6pMxLTa/sOjtaxPfkHd/k1aTpj5UzqZZzFPhLfN
CVJxLi2IVRmzk9zryfAaDGPvdopyr80czsJpu9wao118wGlKnvkJzmdrBKhGkqkuvrh5M2I7WdKY
kXIQIzgJBRO0LbUZPigGVAy0IhO+Krk78Z0Fe3Y5h+WJL0HYorh27aoL/LIGq+abjafupqCenwC1
DKgabHd6HrJyqs6Q+fX1kcykOQUZ34Dmg0lqudu2mrPsOFkLka8SD0uPIGBcPllD/x97Z7Ibt7J1
6Vcp3DkvGMF+8E+S2ai3JEuW5QnhRmZPRrAnn74++hRQVkqlxJnX7AA+NpNNdHuv9S1xE2QRdQTd
kjMGvBibw3bJrA7osTKxmI8k3IEa11ApNmaN/h7Zdp0jwCPZIpefemba8SpJ3JYMQUhINM9qF/UF
im1ot7G/avyy2HmolsVD8RaZFMFC0lADZgTR2PNBja7ZXVa+O1+gAOZ+p8mrnbO8CUhrtCR9x3BO
HB8+A8aTaF+b/bBm0AlozbNIwKbZxFARKOsOd3nt9HsUgu4XFOLG/UJqdne+FCXcxqllYUxkYq4c
qr7vD+Dkd8VYG1c0OVV6Zke5hmbe3JP4wZoBSAdpu26vifttX0qCWp+EHm+bgbYjW5wL5LX04E7s
896e4IhK8C1T0NAVFofl1/u8omaMpk0xgovIYa9UmE7iEPimqkNcafnP1Mn6NbE4Wz5lkqY9DJV1
nwC7i5Y939W4JiAybW6ws/n8fC/pvxG2icOq04ZNlktgwuNuzRmvOEWjoj9x6HjnKEQxYP3plJpX
vexRPUBPSKaKCQof2BVS7kkVPqiZnO1tr0T3y/T0Zzt1EAQkIm/OqW+ZOLrs6SG1JkrWgwm8+dQj
Nd9u0amIIIlFh2vLdSv9+pmi0wK8mNMpDAKm5gsi9oqQkpfFdrl2uzMEItSAA5UGyBIlZmAPnRbS
zibXfkhKS/alNC0MuaMvhrugIiYcc4dJ5ZYh7fobakR/kPgieXGkm5TbgLhGBOmJ38ycOOVAGE1Q
zWyBEaT9QhMHkICYAHj7spcw9mNLFT90g2PhYqkC8qRTVLJnPSo6lgth0Kcchjn6jE4XX+5Yz/FD
xDf/nTCuyYIa11u/KZCbz8USkzedB7ov/1D68MDDCpu2yWJ3SWhHfpAj5uezO8PkherMjQlkLNIJ
63YSWc1zQi/rM6hthCtlNWjkrVAdDxirJXu+rsN/blPmNy6tOkOXSgwlXibXJXC5mOachN9Mu6uj
CfvIyPbC2dqWjTW6BXIH/IlFyh+a5Ttmmwx3GM7eeuO1gWlsq9ghiawcjQHkToEPH2JM2pGF248o
vCoAsgiL6mhXxL1+6gPSt7a94ykrLDtqxGHVBsW3GF4Is4pTk/QunUEcfK/Nf6OUiWysPYO979hI
MinBh002FtdWYZoREBZibOk+BcsKFaBOVSCVNHCNa1OpluYtTu0NR1t1zZ7VEeiqjNzYjEFSB//6
sIyR3nahUvH4HQ7Mr7/PJobuY7bRAKEEWZv4g0nILFYFwuc2RHq6J673do5xaLO5+F0cR3pvyrl9
bcDaiOouzAUKBq4+USNZYsolnnFJ3bvayQ5faJ5l5o1bdfJEpe6d2oBFcYY7RU1PNdl6fbsC9D1U
J6J2GzykN0sSqQOITRuaU4+J1gVV/PGcuh4+jw6nlucSg2N6q3bfOxr+alr8MW9Z/FEIIE9WEDoq
saY3s514REZARB9ViruPLyrWee74qkQkUSiUpCTZfzp7f9Uj6Ro1A7IagiSCVF0VAbz8rDWHi5nO
/mZqOD+MEU4wgp4imqoVrRWDaOckUM0/Ro3/Z/X+ndtf3evwz+lfBUyDrx+3AR2JagEqnbbGHN/C
ctkF4zig/MXI5SWIS5F8mucf3771zjdG3Vz+qf8gPjvu4eT24EGiHdrQKtrhF0Gtjh2KoWEdGFPI
8PvOwDMKeArp3aFyJ7jPUZDM35MOJjOllC6FpEWoT4W5fon3Wjg416Ki768DiUgrlF7D8cGGx9nt
cyWMZ9Nq2cBKME/LrLDUJJmNQy+fd3kdWNeBA3QYLzSuYEA7Te2GTjvUiMUrf1IbfGIFCixZxVuf
/jbRcJr01W1Mi7E94F9r6deZBnpmk4jwHQq/6FS57O0K5XiWNF3puVhFKMy9fkf0FbySJJARjWQp
f0ONoGpstWi1Toz8t0PPZcXFbWKa7Igwnby+zhIH0nEnhJWuTMQhcKYRiVvmhypYySRZMJ7YDbxz
PRuhhE012pbmP3WjvwaBOTT1YjdlR8hMsNyw0mnMXNUUfeoYgCRk0z8xTtzi20dJzy6g8GnRrXLd
43qc15OK4KnuTxB0g47SRzvAN4VU9+Mv/O0HTrUD+qTFuugJBtjrRyn6um0bm0nUmxHxMu4ywOqc
jmLRGF/7kpqAw4b1nHLesLNKI7v9+PKvW4brJobzJuVOSs7sTzhEvb68iThvMQfkEsPU+fu+hzUg
ejWFpWnWXz++1DsvERJ2QNODRYPQ5vXP/36JUN0KZknu1Fvmz0kfy4g4Uw/wV8ABASR5++XfXxDQ
2vry6Cwhp3l9QUaDaTT1ikTGfrpHjVWekftQPmjPxVTpjtmJ68l1BXg9V4NAcSUtJFo6jL6j8mVd
zW7LAYSua4nCOazgPLyMvmNT+wO3KFoSxw752M8PCqQQfmsd2HgtMoAFjqeBW7l5ligCwtz+JqEM
CrkrizGHIEXv77POcNBSKhDRm7kOlLkd41ac6kC88zUig+XLp37vEd579MjKPmnFbFGEQUY6XzT9
lMPex7UjtQMIznPi+GIaDQvnUYYFRU6Lc2I4vF1laDXYKFWctRhOP+T1O4upPfUVtN3QayMA1n5p
HSZzVr+7CDuB1cUTCHGkEx9/KO+Mdfob0nQsdC+OPJ42VQC2tW0IAZowqBOtmlOWSrLl+t9fBWUU
fVWG+lqBP7q1GvUPDuAuxBy03DXsV+A1eOry46u8M6A9VkyHcEX0ZLzF11eB3WE6Y+NzapaVcxlA
2HuC6owRB0bnqWVArFusow/eCyzPo4dpsSLIo9mDIexR7IAIRlnhG8Xe5hLrKGVqdv7nqeqwE8Mw
uqVCS0m70zDi0kTeDMS67nPTxdweD0VjnviC3nSSmdJ84TLRcL5C7+TI109gWNbTfj4BjoiN6BO5
dOrMn7P6SyfU3IeuObo7X0WlSVhumj3zwa1Jz3jBPn4P7x1g6bTQzGMpdtmUH63FVRejWh8Itgt6
bXuQY2352OYlMmJSAkl09fouoSJvY/I1AWi/+M0QkMORJuIn22YCjOrc9+MTXaZ3hpdPy1ms/UXJ
Mzp6Nu3Q+iWhoShEjOh7ZcfzuYVc9MIcpmUXpBzURiQRJ57EeqNHHwlSFLo5FNboq9lH+3S/MPxi
ihNc59WCNyiKi62wAXFStNWhx7qzWwANXCVQaH9+/A7euVvMtCzhFrt2fsHRbBZPzP9ZAI9uJCb6
NqH5+smQODxiShtns9N0Pzgp1t8/vqh8e1UC0z3Bnfrrmno8zuu0jNfiFePcrRvwvU4vuxv2UGCO
WtZygFB51y84uwN6KhF7wR62MbiGK3hp3RMUhoxjq7KTKpyxiBJYFNvEv9h+X0wbys5jRp1RiRv0
aLihc99+STqHudISEYWS2JkwKGq7JOSPHa57SMZUYneL2/m6XKL2xJr+drZBAMEGwkQnw1g/LokY
BSEotU9RjxxESO824F42cViLorQ+//i5vrnUn5Omxz4w8JDDrjLav7cPeZQBBK599Oeye1i0MR1I
BXBClSTOv/1g2TGwM1qbyzQ1/ONBkvolQQojpSdK7el2FDo6x0tShaYh4Lm2IoIrptp7S1bt/uN7
fDuh8rH6YhWLOZZj8xte3yTJ1pYTYbHCYrTUtxoJ60OD9fdsmRf3tqhQBRoLjTaaG9ZNi4f2TiRI
wPsu9kDc6famrdeZ4+Mf9WZ1dPlR1LMZvigTCDB7/ZvMoLQIahBLCCYouk783r1EiW5dfHwV+bY1
zUECmfSqU/aoydtHK5eT97LUtQSwisnT36fkHJM+7ZFxvcOR5n9FyF9/NSdwB2HrTGRtRVU20si0
aoLyMEgDah1pIlKTSyiSbKBHNd+CKfd/1NiFxC6pSLDGbbqQITPmpvnZMPTwqfTbTkN3MLN4w05M
Y5WWcFco4JnAmQQ5IMm5PWoJQL2Ou9WjTHMGOeZiJbupLXWzF0PvXxNVFBF86cEi3Zh5QmmvzAxz
goiCLAzDX94/t0KgApVlg8bJ9koy/+jzLS+97sFU10lB2FSTkOFyEes1SG5s+nZYKfxmez7mLiE0
Lsmx87kKDFy6hK74BiYSvG9nPf1K7770Z3LIlphv4belR+cx0NPwy/HrpTpLyjLDt+VZCvFh02Ap
ZNZR1p7jKf2rBokyAI5hIDUOlPM3Gju4wgYjLrtN2U9UyIGoaODWwBcBvJYR2mfPiF8cLyZJqjUB
otIz1fbPVNuyxpCm++e8juzfdILl5TJJJKRGk6tg55JJVYFwLapr+jEiu1iyHHuHiyILWY8Vd5/p
w0HGMzlHUpye/1CFEb30G9OdCyiiVcv5y0tdtsbTaMFpa23VfK4cUGiAsNEhb52hQ9s6dtXypVKV
+Vh3tg9ceVpVAADNsRnTZIGQh/RUR9u+HdUnQjXGn2BqJhN4WTN/65ZoZWBqVT4avSZCLMlX3EHi
5hYOLw6NJWEZ0oyQxo0ALkcEv+SgLCKHSCzj6sxEldScUSKAZp1rBdXczlbDq2dMJCGhFF8dJ/mM
3xBRifwNeKxpw6gBr84hjIkNQrXhA2QzBTG31WoNC0ZZXyPVA8cL74z+Y1nmY4wfqFoL92VtqHPd
KSJikLWNM+Khvrex/Fcm7pAo9qwDYWzTD0Xz1bqCwB7sTXIp7V0/Nzojoccl4CdL7eZrw9x2W7uJ
X5MQp/trVEjVU5ZANu5pm9e7tpiwQ/WwfeASySa4D4j9eciCidhLnM3RDxz96ke7DCPEoChwv5Zs
0TCJa7Ggo0dxipAmhTqz0b521kgJUm8w20bGthHUXtcxIx+BXSiYTYv+yRmjPy9zy8KTVuLt2yaQ
g35S1sSj3A6EWFT2QtG3c2wezNCCNoFu5Pl6n9Cc5RXPRl0AqKS1uQl81NGY8RpKLkmpg19O7eqv
xULNmag6y0ZiIoW6FKDHXuZxiJkG3GRgLLdugum8Bze2GdIKaBUFWMjaFlIlKMm+M5h7QPdOelmw
57zhhIGXuTFqieWauHZ5YmV6OxWvJ3aJatVFJUMIzuupOO1g3aQjm3ssacPqLsVDYajl1Cr09jIs
QFLgGfHpdrw5OLfUqwbalybWdNur9rGsvMfK9anDZ7SQLmlqZSQzuNN0z1CO7jX903PAwuldnkml
Q99isIcJFAfgH0Qp6u3HS8U7OwGOpmA4+HkiYMF8/RTYzBUVtgtIEGVm/ehWfkZtV+1zXScn9nJ/
jDGv9q6UuPDnBFS5EMEiyXt9qS5C6UU7le51P9LPbRg43wqBuzCJDP+CUdXeysLHP2mr+VAktX5G
CcHoIRwOaNeqW4OoejbNaHrAmmQHWtzPwC2Nx5oPsjmxUL89+fBr2eeiZiaya+3/vf61qBrqAhQm
7EDarwQbI+Vns+lnLxRe3E/9FOhD3c9+SM8mvk7SqQaEZvcnDqDrduD4kVEdplbLDkbQgXz9IzA5
WiyYdB4pQRqHcSYcwNfTs+V09s3QK3HiRPPu5Tjv0n4QvKjje54GxCa+R8lzSAbrJjbL8sdkLzmI
qdXuFKTRicHxpkLCM+Zw7dLYc72VxvP69nKWGQNQL/4mA2aDn5eq2RhlNV8TiB7voiDyzgh58e9b
+kG7hjCE/MRbfnO8WH8AJTT0qTLg+a6D968yGim38wguZOLU6NXbtC89IAmL993JspchK8evU2I7
T/92xHFNtmTUFGyJ2uXopk2jSErZ1lMYpXlGHytV5xMyDQSqsXdiinPeeaFCgCBFgcm5TXrr6P/r
/qJgNhKb1mdIFSNNwxQxybTpGxuA+xh4PTTDoX2m3lDEBztzKASTKZdeLVHE2s5EZN+TIds/pUYm
P3ekSnUbfChLfxgcJR5dQ0SANlLnZk2SujNpepcbbU5FQSrRSHiFsSjzB6hGG5sn6r9DQTXvsVJB
8p2ckRjJFMfjy3GoguslHfxkL+0BHs/cZeUtuWsQR1y8qd5WEud4GF2nTLdZQajOTjdZ9X32RJLu
SsNSPxwClODfTqPNOc1GsdIZQNiAeZSmJKfVSJyDZ8XDb8rbhA7KFthX2I1BE1/DSJv03VAmdOWJ
aEnrvY95Vocag+GpasF7r4KvzOU0K3kZx6cROgyd61iag9BUEBTgyqup5O6MYUQaheKiOvFpv3M9
5gxqp5zv6DX9aQb99ep9K0gXtELsYAJ4pzyYyEAo5UHZIwm12PJhm6cm+LdrCeYgmoc+NxiA5jya
rfBxOYZgPKGHXZabiXl8EyurvkG50n6vuwSlfd2KLcKH7KrJJjRfHKWxMrlfVWDOZ+jI/N2Qkeqb
kVfTnJjb3v1xrPTQwDhk+/5R/cLQI7mNNiciLab0yUpovWfd4FG5ct3lxPH6nWkFPSxjG8UF3dRj
Q0LXlyMrtse1Aiimqdb6SvWLeYn+k2RYOOGHCOXziRuU771xDthQHtbGgOcfTSx9nSWp4XCHQxJg
lIJ66UaXFRQHe69sSWRE35JXuvfGQj4l2sBOSR6FuRHQMeDqAYgkBavCnwF1kjoWuBcCZpQfWQX9
vkw/IZnqPhM+Br6sIWRo2i+l9j/xb9rejnpcvxuIJidQUGX1b0S7tAJ7Y+j8E1Pa21Lgup2SwscM
ZrsWr/L1lDYwcCdiI0Xou33zJaUQBTzKJjZdiSrYxRFZ3rTXjTAmkjtMCjzzyAahSUWA/K4aHTRn
H0/nb/d36+/xYcVx3jbNY49LI1QUIGtGNVWpPGUbSwtoQ3cqPnGmx6R8vBf4A5HD5MzkYZvHfcIG
P2qg2nEMzXhOz3ph1kSroV69m70Kpz78IBbSEUTLdwAThNYIdxoho/QlCLeJivWmiKzkHPKvg8O9
dst7k72Fd6Ft9t8cyFsBXNybpzsKRtNTWhgmJK10hDtsQ6VJ0T4lQEQi+piXeZwvNlFabv2Lo694
yeXkcRo3neoeS2925c1BcpsX6Hs3rkGyy94nqlWw3430k1gUEqrcE8QRI+Zxf8OmK5b9DGGGoSEz
51Tv8U/d/NUeCpUd3U7WeAr5Nu7x1x9M3HnwLFJFQFASkDLmghVYUXTWiDBlGVACeuKJmpy8B+UY
IMKDBFFeIPItH7LIc+/zwa7iO7Yerb0nKKPur4xoKr9XM+7orSIuDH0vv77feS0shM+el2lvx4qa
Nv84Ev8/KuA/Lnvr/zcq4Lx5Kb5Xv16hAvgL/6ACDOe/60mC8wQWTRdlg828P7603f/8xxDmfyGl
Mg8KHGC0L9ZpuKopVf3Pfxznv6xSDqXsdRuGaYy/9X8YkI74L23x1eK/9uT5+86/gQW8npMdtrVr
51vSjqYvTY+An/D3BkyA0mnx8yi2FPLZFc6yD1Qtd9lSGgen8srtX0/m9p+v+n9VfUk+SNW1//Of
Px2p//ux/3M9fvlquEHAxab69fVy6S9EOnG9FvQv4XsRdgclY7kf0GjsO/AeB0RtCL0s0O1BXhdf
G0DyrIR2fa7aar7oxomIAkU6UtGLrdFL2N8FHcoTu5PXq/Gf3+nQ2aU1CR8TOff63P7anQSgUJcq
KxB9ec03TXTwRWLpAAaK1ifmzbdvgLMtR3yTF40v9c+q+deVRN8Kc2lZjYYg0YdxmtwDwapEPmd+
/c2bUE1//Aper/3rnXk0qFb1AV8XLcqjNw5HMKUsWYPAzancAHC2Q0ooKaEQ+Xzdj1VDBIPhn3jv
79wkFX2uJsAVsEAcbW6KrCiROqdNWFmeEYJNWG3xwIEaUqbPrNr4/fE9riyNv86l/9wkn4hkYHkc
247PTV3bxMxwOcbOpcIV0qZ4GRGPItCtqSt+zTjzsSPvBUAxT4mAvMbG/awL3/nlmTC5N6Ol2BjF
cyOqHY7EesUwmrAtuYdl2mYiNR7bQDQ/k7Eyv+nUqeAnyMX/DJVe6LOPb+a9Z8cHYlENQrRhH3fJ
mxTKqZMoHU6EBl9VTZMfynZarso4r3dVL0+Z095++tQ/WFPXD4QSw58Nzl8fpJPVCkskLRDHTPWl
UUfeuSwyc9doSAQf39rrvcn6mnBXsgll24s0hQ3C0SgTxeTjMlOIlTNrw4k/O6MNWp24ypGsjssw
xdLcYZO3urKR1r2+DH04QxYNl8EoN+0yRSSOIPHixzRYAq0XfiQHLsG2Spxl5xR1d+hVvWxQlbn/
Slb354ewNUQSQNvHX7klr39I7LkN7M6SDJOB2qRPrGSoqPpeFlNDvzBFm2vFgTix2V8H9KspF3UY
/RwYxOsRGz/+64t6Y4NtgjJlWBVWFlqM/k2kDRna8O+JxAQwPphwJ4tUnRSmv94S/nO/nGYQNKIc
wOR7dL+oUtc0We43sS1vg62O7KUsAZxtlPKqMdiUjugabjK3kZf9gPDYz7yYUEl5ytb6ZtLjGfCN
mczklhScOF8/A9FHSAfrTIV5SZQD0ZVXJfKETdKSghzHgUHgq39q4/32ua9yOVpbzO0mi/vRvs6t
OIFVGncgEGJ1mAepw6UzHTx08NojDyMWfiZaw0NcnXjj73zwDhtKVnOH+0ahdPTBd0Aq9Zi4dVi7
XkbWeqMuux5Lt1XF6RfoU/kWZREGNyNPdqnbwEnrQXT1jYwPHw/wN3MJgicEWWxX2Omw+Tn6IVNG
zawpaTGs5YwNgQ4T/SU4rtlIkfTjS72ZS7iUJVxauFCtUQofrWvFqAfZOV4d5hUYFw39a4cE6NQh
9u1V+IoYTqiuEcKwYr/+kBDRJzZlmgrBt9kcSPxK7yewJ9uP7+XtY8NjKlaCBIo2YR7vyjoxToAQ
2ioEYu1zXC7zAyFs8FSGSu4+vtTbkcGa4gQUAujVYxM+GhlRpoekt7iU0ST460dlG/su9d1dmeHG
CRbw4GGBJfSEPurt4GBBW23eAukX1Y510ftrkUl1gwNUYk5oPZJo5pVCMhVRdTWIkVN+h3WyrHvY
zt2p2RAsFP/0q/nQY1lDpbN6TdgL/Rk8f116cdzOItg6DzlZtRdRnK05tjR9b9PUxFaFvj2lcm4S
OQMnND53saZ+HehmXtak5PAO7NLKbuwZzj481oz4U9uvCJaRhpsih43dGeizy6ZDY+B4sQArftW9
DZs4tuPkOmnLmDj3XNrtQRFOBVUTX/KOBO/qC+Ovw2vkgEQCMur7xLXSsLmmkVW3Ow9N/YWymviO
8A16eC1ZakRX+QlQXdyf6Kv8uc7up35Zkf6D+V37s82uRBQNVcegScnnnNvgviNjXO7wsZGEgDua
ptlAspm/mexOfwnY1Tc7WNb0z0SdkoHBesIhuQHQR0c10s6Z3Svjp91X8kstSikQqcTZUx+RVo17
qHXqUHupBxfVtO9gbI5wN/G9nLVsNEAuTmVB4wbcEIExpqYD3fiPdhN4CxzxGJW3ZU0GWusImurU
I4TcjmNk/hwtLZ9t7B7FrZbJauKe24mmeQ0MFfrNRKe9jBbikmKAikzqbmPCx6akj4VVOAJILt5o
vRMq0eQeqDG59ipPPjZY/KGgpwNFVxKcBCWEykL8Pc8jDrS5cCDBS8KXNsuQJ2i4itinrDEowyPH
L0+bnZ1RBd4Erdc/jrTC6IKRiaEQaKT2cwsCBmuSMmfaYq0aSGNth+ZbiUy7DdO4bjm/TJjQkwHw
556CCLWIVAqWoyXR6kZBZuRJSNCbIVM5+Z1xtdj2vsVVM+4zoKQpbU4vLrDnWjTRDeGm4MvZrn4B
ODmsmvQsK7cuuFIIkGNt8d+2WT0FSi3jtgka47mAOAUcbIrxXVtVTwOFuCbrqisxuSFlyKYn4BRr
eJuPPWhjzeb4DF6Uz6gJsum7pzDUbKBt69vEaWdXYW5UwF3J+o6TvW3r5WZO6GzuzI6q6RakbHFI
ekKRwVSWwxJiQJ+ItOziBF87tNdb5WgPe17aCppsQZzu8qFDxxBFyRzv+iQdr9OxyH8DqCEP3hJD
8USu3njrLmaPXRCPrg+vO49vJMKZPJz5pEE4FjCuNmAexk/Yl8TjYhrUQXD5qvOktCCBxa3Zb0pK
dsM+oBqVbcfOc3+M1UAqMg0J4kpVJZwNEGg+2RiRRou/uUp/eUMvANlqwo93VqPlrRhriF4msYnx
zi8SzNsJrGCsTHTDzvt4ASoH7NWpCOnyMQWA5TWBYULmCrtOYa5f5lH8nklxMrHODoDhOsgwwXbx
lqbeObnloix0hHGJNF1UWyjGZB1PlbkgkEpSJ9jIoWKwJ/Afr1wKRGCkSRFut4btQpXoygKPdR+b
RrctiefCe+0YI+E7RuEQb9qp+UdmOeA8GkOnt52xYtg71BIdeSklWFvXr92vErNVAx+vaKptBfBu
5xWarCTyiYNfvej5sRHV3Yc1XfauHDlBHAZFIFg4qvJMoTy/X0e1fXDnSrshE9TwbNgqeGoXhtJG
xFAJNr1rxIRMKnJ9INWVwUtAi2fhjEj0HRZBJ4YePktYyInGfDWOktpBG8f155RklDUhoK4NPlTZ
XlHbc8if7s0CQYLbuHdtNTInkESe4yBqk/qRDApCyDPTdH4RaNl96zgS14dxaB0S4BnYWxGbaM06
0v+wjVN2JM4ZaNG9W6WVCuOumrCzDlklyYMDTxuO42QO50mro0+5nULBHhSJP7jZE1NvCIBklhbJ
mB2Ix7Q63MWx9STpeT2oGbz9wZll/40eoiYdrBtJ7RWjYRO6V0sXenvpNDumWgDiCCv1dTc3oPyq
pc0J20yCa8aj+pYMc/3TheQzQl+oUTApQR0dZRPJ6bRNjfmSw1jyyfR1ke9MarESNkHs/IL/1WSE
/ir5rc+bBJ1JG6hPWactNBDVqvkR1LGuRY/FC/otmYH7wXVaCweDPfm/eZ1jdU+QtgMhCBRJR0AP
cGI+qlj+ylB/Akbgu9nChfAeW8Movi2JZy7bxBAAPKZi7E2slT4a9KJbOx5dmY1fOQLmEevI4pDC
20DhqJRX1mfRkML4SGEQFbjALNDtFMunK0UcXAlzP3J+Dj4Ry7toZjBsKN1iq0+VHHxMmBMH9HIo
Uc75Zd2A6c8MZC2IzY1zPdQzNh09kXCgRQ2ekNg4dHVRtlRXmTu25o4qGc537UGaJ793Icu+JRrT
OEi7zj/pHDr7VuONNyi0RtHjTPmlDSegzRlIW6t4YunqmH9HR+0UlRCMxCpafsACb5MdX+j8uexN
zdMo4a1vZjEQFra4NUB7XYPIYJIsgoY/dWtcnWWuLcADJaC9ufLSc9DuLvKMMvd++F6Uk1cpRoVp
0x6Z3EXSLKRFKCmvEPrIJmyL9RYojTRftE2bh9QyjwyrNIkQKAXGzKCMaYlsurZevlruohhPNsxE
5DWe9bscInKbZKKwNGJohSTZG0X1jEPJyMK8qP2fIoiT5AqvqPo2iF6XSNRm+94GnVhsutTK8OCb
WKVkNIifnvbMFxeMxdYz2Uehvhmi3/EAj3FD5p3K926DKrIxJe8CP6BytmOZR1ep31u/rGXsdgWq
yW8l7IZPUYLaASOz1dwWuSGvwWxlDQte8UzE+nTrpwb6WocENCr4cEB2wVDlezp4LDKmlezpUdTn
aU0+e+DVKE20VUEZjglKe6lVujw7TmI/GLU9XkoP/Rul0rYhR5sE4uexBZMeEgXfb8sIMdO1bVV2
e5Ytzvg0LoIDJw/OvK7pP8yhyPwet71avk990IrzhODVB+R4knlVstzQCy5mgNZFp6+04wFtcCKK
FoFGeir1Ss3rqrxIEdKz3d1gX2VgmTm070Z5GL7rnhLU1l//n5Cld/4d9agyNqWwFKi9QYPI7LJB
fF7qObK2upyXJxBUkHHayZlvMkjJLjB4Ao2BySgk21k3Bc39ZBN2vRmi2nvQoxoqpC2tixvRSxyy
QloRt8E+qyLg15TGou+9tMhHJ7/rwSXESKFd7CUholndPpbJWt+J2sb5ykfrPSSwry5Y50APAiCZ
jC3pNgTvsSnUwdY2U9fb6KJO9dYbfQIqTKm7ZB9lSkW7DDScg1saAf2FSSbRuSYQLj0YmQEGQRZS
foVjwYLolrBOQo1l32NFkckVPn5rtbbk8gd1AgXMwCR5epcGZfZD+1OLTq2ZQcegBMTjmJY6vbRn
JAM7aNLBvYlCMICRIGtyREyn/dxF/EWc2sn4KOBuYMAeoIy0dlY+zwRQ3q9t3l+qNOcH4XUzUl5C
cSYAR2nOJkzhjOIMYkbP4K6gZbMQkDxtFYaMz9JgBByd1kiSC68EuAH7zfqkk9bGU4z4AHbgSDDP
1h/i8TGtVlj+lMzs1rqs1/w4NgKa6LDAuG1AO65OZVmdD3XMlEQsZP7Lzk22fbDD1d0sIunxnuRw
AdB+NjdeP/j0ni3w/4fJy0jEGEo6Y6R52D4BI4FabjMSfAp2B576BdyJ5Zq8vShFMNIuYDTiQZz7
seueuXXRHhDlSpBBc5WHxEK6hDP28NXw7Q63JNWwR4cmSsIfqmM735qynT8Z7jiQOyWpy9zhsAFD
Fi3JSJrhsIgX8qVoryQG+FkFYxAuU6wpnk9lVBKwYWPa3TpjnYxndT5Ou9YGb79zi4KOg9ejVW0a
b7ZCczBXMhCT6QuJTR4S614Qy5HlCyluXkmEYl2K1N27Q59427iKaFWQyTI3YSfzim+piWp86XlB
zlSUc0IWDRi9UKSo1UKErN41+uzc2nvDNDEPkKC4aTxzmkNDNFNOtXmtxAH5N+8IzZodVK66tsLF
7+ljFHM329tR6+7as2ZSWeKgYRnNEQjnFus9e3P+b7KwnDGikGYNL25sWyABiOus2BmXvMKpWZqz
bCXO7Bm9Hds0VeiLwR2mh4y4nCvivXJSgdnwn+cCl9lmgCl9rquB7y0qlH3fD9N4QWCfeBqECV2l
Z2TCku709C2SpBNJilugZjTbQVoISu5bR3cNpzhW6p0y7Oku8lBPo7/NvQf6/MawmWoA7ZS8+oVU
PxoqoH7QZrqhwbYA7kA2TPf2XDGxAcoVt3G9OC+d6Njh6yjJNo1Vlr8Dq2t/YrH3p5usXdSzU2X9
Go0Bd51wSKS1YE5qVd71bWl97VEBe2Q/JahufCQmVZg2gWA/ZbYMnBgcSL5LWHITIiWR7G6jVi1P
bdfY0yUEdjpSbTZZN5DanCIkR4GJuCA6+GxpZo50E1+9S8ilR0Rhy5aXbJSUNLHRb2ROSumSTRtj
mpsvxiyDNbbCFJ/gwBC6Alpl2BY9kqGtMlvngqafa4PmGBJuvAqSq6CFrEJot4vml38uZ2si6uoh
dxLX35YdEY26EMH1lFXdFURlYr+0btwlpLhZPCNPnu7GODJeWBYi4nFH0zTOrSEnwWYsBwTbNRvX
6yVep5QxykaxY5sUwCvGWkI4j1b+QWqvfQ68qmjP0E6n553VTr/IR7DmA6pz8iraNdliS5ucwkJg
OfEPu7dMXliN3NtlcwS7UvtwX4dCjDmh4AsPVGMN47y8+h7tvCObh98EKYkFMTC3lA8NgsfgJJ4l
kLLJ/XDs/PvCIHa2s9GXV4UR87TJF0lv0GDZv7Nmtl/aVDaXCIa84Yy9G4e5CQHgF7l4DvmQMdOF
S+7N/2bvPJbsRrYs+y81bqRBiymAK0MrqgmMESShhUM68PW9EFltxbjBituscdkzy8EjM3EBOFyc
s/faEZYRkmlRri5ewIsruqASVUK6VFojsgeE/cs0ZL2ERtfwRSy0VAwfAJWp7AApmBSkdQL8wrFr
1SPFCssFihWTUAOai12kxERwqIWE7B930Bi3Y0YQT1ADtih2LLIAlnuUpHBLFpjkxMe0yoVEAs4d
4jVnGkpHDs7Eu6QLu7nmpdeTTIQWFofr3MiXb7Lv+8sunZVvQpbKN9IEqAaastZZ4IkAMHAPCIMN
AotoHyhT04pjng1zvOXw2Hxvqz5y1qlg1oOmr8ESDQ1BFdemVqkPFUEa82Z0J+gWdARUwn9ck5ge
VZWAP7SlfbCU2il3Vj+ZXzq+YnnA1Gf+nNNpuReoGOLAK0jQ5jS1cpzqTLN6vyb7iCqM4ATiFxRn
LnImYf7vvHafECOV3i41TSQORg2XitPE0JGfqmkr2slE8n2YjNG99Ko85TGPSXIwWjyPgWkmZEr1
1WA8O3ZG9wJQWVcR7edYRKeRpXTs8mpoggosAJngdeHQzY6kCrO7BwWMnojKm99lGX2dwrPLYMBk
UIYt2UPX9MCAg5H+A51Y9Ev3KXK69kakBjVqNW+Iu5oLuzK3paBOE1Sl3v5IZzaa/sJmL/NLqQ53
5RIrSWjHef6Fxg8nU3g6nnFo+ZpZY2oc/Bt1aHJxTDIsYWxmW86XvtVpJLDOLDZTyJ+6/Q0BpdZz
qtGt8Zt+VlgMqyH7rEN+8+jHmzDq7TIqJj+O0bozDkGB7TTqfb9onrmXC1v7DgZ6Wj6zxMnLTivt
JFwrk6Rbq5OVMPCziMxQ/rGJobFWodnXaOmZlyLCPSCf3IoW3wvFCd0VR2opGRlSxtwRN8eBMiDt
zV4uFYIFDDjl1BT8fGy6HgYOYDKqLKOn5Q+Se6u206Cs4AaHaI3esDkcGe5ATq0xJtPGnvXxmfV3
IG3L0ZMrshpj6wCvzqkOWQ2u0qeXUOPDiNc6TmbDAC7qTH75P5AFNbXqFV4utcRbZJDL/eTG/fX/
qaIcx1Q50e0tQJuHKov2vi2okWw/rpX/oXLMgDDooL9Kck/B+rZou2iZ1jyRHCbyRI3lUlGMgfTu
2rxMO0ty9tZJNIxabxdldnemw3Ei+aadhvkWHJGl0tbGpeWcFM1NUcKcKiHVemaPP9BV58mfsqLF
iyeyDcLd6KDpINIKasNhWkl923be/Le9CX4E7csVDmvSN7BP2lqK5Xa1EQOkW+SgH1MxaBSrDeu6
sGR18/HzftdsWS+1wmBhtNKRPu0eLZY7apLjS7Ao0jhKtArBgMzmTI/qj1dZbfAoX2nonCJvOwsb
vHDY7huxtmyKvlYeqjpvz8g83l+F3ajHoQIz+CrAWFs+v3UdTDaUrDnsdIZ2yPGxRaDx6JjCPfv4
mb1rHQHo4b1ouFJNW3dPDdFVgopuSvo6kPylvVhvpI6RRJZrItnHl3rXOlobKZoBrWY1tnFrb29p
ziNKH2LtYat2fFwWvAhKXGQXmlNSYF16bzNglzrTzH/XOOKiBrVq5Ixr/808aSkbKFcbjRWBYjcn
uWFklz6Bkdq1VvUsIm0OO9qthCc6xZlG2Ymw8/Xr46HSMSJmk9d4+vWrSrTWFvn6DHDUmh8XU5H4
tFb7g17Pn/GBGZeK1KmV2Yi726YdLmqaNGogFvKsFiJczzyJE7/Kvz8IXLfGV2iROqOfdDwtsDw1
hw181TFJtZ0kBlvGsoTrJiN/ktgNx2m8RIIOxgfzHdDVfjyMZlvsPRNLQZ5wnFt5JRdq2YpnYIjR
vR0VFBJIjDozc74b/aD0Xr8tpKgrR+rkp2qQSSO3H2qIg1I+AjYCVGWo+f7jAfmnq6y6W76bVwPD
ydiwIvDBdlPWgVnq7lVVO19kpjR3/4OLONp6Fwi3dOdk/hsHvity0jjKGLm5nzRR3EJVdc+Ntnff
MU/MRbuEqXzNETgd54Mh27EkJ4wG6WBeG2sO8cgEc8lmW/E7WgK+5rWgrzozuQNQmQULMaRQa6xM
J3slq/alpacXLg6lJ/KH3e8fP4QTpD1jj5+3wl3wgUPJ00+BBzrYTAA5WR00pfVLTWPxdWjEvT0t
9YUBHutYdHMdLNZAOcSZnOEK1g8QUGeYru0YS2pNDvlOJ1Tn88e/693s8PqzkF2glkL0o55oXVpv
mE1q7nVQNlq5jeuU6tYI/s0r7fy4iBFzVAUeY/Z+fHzdP7wtcx0Sq2aTeqe7/vlvsztHETwHGoMi
t9mDjpHLJjKi9jqpZNZ/fKn3uwBGBNxsFHwW8BR6aG+vRZV3VBaR0mnNS9qrDdS1spiNTVnQSO7B
cq2huhBk8aZcWx5mzMJbzgUnvBfY8SOgp4B+QkrIMn0y9xfezJa7pz0wmjr0aT3XNwVyH99Ru5bz
LQnM2iy9I8GO5XcvM/unnNRubIRlfPDipvlVdG1HCHai35ZtQb8JN7j9kMwr49HgcA2geqmxJGZR
tJd1qrpUsNRzYtQ/DBZo/xjdXVdFNHL60kpUUFPUDBUvLZZfLSC691hEyo3VIxRfnEhBDI7wQfHo
3n78DtdX9EaCgOHJAaKwriKMmFN9DtaWvlEpqQSlZg7PkxupOxxH+j3CHfVezN65z+IPEyNMJFyN
WAX5Ql7f5m/Ds6LvCtBZL4MCMeE9urbhZq5M48yC9IePAC+/DrXAQtAOKfDtwETTkWYaDOOgSoR4
gMopmK3i9AZMufa3O0PWftJKeHeIB9FUnww/K4ZAbUusFAtByIdELtto5VN+/JbePzWawiqqNe11
I3XKMqFkFucDIfEB2JZsZ3aItaA/x2eWxvdjAeUNUlxGBJ81op+3T83TY9rUSovYo8D3U2F/CEHe
TfsKGe51XVEO+fiu3r8lrodjlInDQFj+yrX6bSyYSg5WT+d6pl6l2w4vLSxiLVqtT+dgMH+8FOk/
rF9Y+5DCvb01ok+LQhA0HTjD0B6sVWW05PDNYJ9mZ8beH97VKjRDLr9KHbVTI6qX06ZyihI1S4FL
jsQMc5cAQj1zlT++K5gVjD2kUqZ9ckMw6NVcTtxQRNeQ12S18IdTN+ilSc9tDVz/H7yr3663PuDf
3pUjBTnpreCu2mF5ELY7+qjFs20iy3NS3D+9K4O1i4XTAMZln+ydWq8jTl7j1jBGub6JQYjE4KK9
wKpvHv7+rli4LI6RHva/U8ZIrE+N1EYq5VnTmwew8ZFvyFK7rtVeCT++1EkW3rpPQePOKYEMI2pF
uJLePkHA5LSDe4QClaZrz8KuUbsCL7xtwONl27pu7WAgaZXlaaF33bUzZq2suR2aiBMUTZSXSkRu
2KMfp9/RN2TDogk/80W+H7vrb2RMaejSiI492VGqPdvAZmDetGUOc0YDVh1TNz4zz7x/wdjoMTRA
dWGPTD7X2ydBJR79NYBNUBtNuUuisjgIYS+hSeThmUu9Oxi6q7+S7StL63oKPRlLdTrYBe6Cgp7r
UuUhbRLnk3RpKTqdiZ7EMBZ6raM7//2mdCVGcosQr5C9vmf5iJhDkUUFHlw8CR1x3FG01/r9qEUX
PPj6nnffHRnpy7U+muMF9rR619gRIPw8Vik31VX9o0g8qmAfj8P3D3/ls7FlIvGHZf/0icReLxuS
lhEu6O7woKhxfTWoFAMSojTOzFHvH/5KIWMsIeHn4Tsn71mUOSEaMs2DQvG8b7qeu/5IE5oQW9VU
wshpqZfPybmq0PsxjL0Qy4ClMTkC7TzZeGdQqgihR2xMSm335E7GfO+2i92eubl3FbhV3fuvvZAR
9s403FgAm91cImOnfnpcZIkybaCMiXAMIDESNNqCI4DXA+Fitu8V9Lw/fpF/uE+qK+x6TQckKJTS
t18RpH6ouXgIA7bE3sarh2yTJzJ++Pgqfxgu7Ayp5KzniZWE+/YqzI+Iyro+o45tjPf9PN7hbSi/
WAXLzMdX+tP9eBhLNDw5LND2yfw4ixhIizKi31AJi4yacnx2VK95/PgqJ7indRpG+40FAQU+Ozf9
FKe81A1mm2LIArTZfUj5wW4JWnBl6EAlCtPcizd2V8yhqfe0j4p52Eh7etEI0NxiTtA39LzRAmZz
H2g4Rf4Hg4phtR6mIOVxGHj7tHNtovFASy4QUliXHTKooMppUyydpGHGJ82x2o6IercLAelFnEOc
vHsHPBdGDVOyTar8u8mBmbGNBmAyfpaN+VOiePkVQMyzuYR/uAyUs9WIuHox2Gye3CZx6x2LMSkQ
SBNmpNVJssPyivCuKijVEzTnEnjhonzR0JxtymT5bmrJuMuR122UdOg35N06TwlNlfB1ePyvc/Q/
1oH+3ztHaQ3XVcoq97MiR2ReM5XXf+Ff56ju/sMaBggcZ9Ra61+tlP8aR3XtH2etDLHNZbuwVpT/
yzfq/bP6TBnFlAfY8Kz+SlrIr5ZS5x9QQniwqRQyU9Mr/Bvf6EkBiI0Kxy9s0d5KJ1kpAicfzaI3
er+e98KK6tOFs3Rfmtjudgo6mMt+mb1jqpXVxbpo7CiMODsQs/RoHVSjDe1Qx6PNGQ3Hqoqzp98e
4e2/p+jfLaZv9+ivP8ylXMYPY2vJieDkhzlRpmRTYaohJw9xUcE6QA/TTfxQPrPAgk/5V1PoekGm
NYcDFcByjE6rwff3TTo7mjbtZKHTi4TqpbZue2wNpf/08W29LVawKQdEw7UIfufM9r7uvYhOSs4C
bri4EkxutBg9TOFUpd1k6E+ZoYvPUUE+hKU2w5nV6B2ocC1p4RNevVOrr/+08h25BscdR8YbY7Hz
bySYFMduduj0jjAL/LYgBBpC/ISGOiNdunPhsCzJoO9KU7WvmVvsmx5o+tePH8jJmrI+EfaycIcM
4iPx1OnG2+fuNDBbjCiOQjItlC1kK2ePfrPr/UpZw3zgMd9ncrqhQ9VdNLOT+wnunb1tj+rnvCKZ
h7P4HeoCBCCt4dBWPvPz+NJ+q/H858+jhvsaq8rhYv3z385u7uIghQf0Rk3ec7c9ecihmpntd1kP
cu/MuYYuVKlT30bltdM04rq91gK8Ie0asG7cnylmvB8/SNZc5gy+VbYVr+/4t5+TdjN1Q0k0nW1n
3pa0oeVzG89y0696z5qE5msELElQurI4cxo4OYO9PgmqXcxGcD90QitOPhBEkwVmO+A9a/k0yIrR
CAn5Lu5kYcw0sgm7DZIqBYbRLNpVa7nTThG81oWlKch0r9sRW55vMLk0RyVKlCeV3saZt/V20/z6
Exni677ZYsagrvT2ZckO/ZJe2KRw4lm/a/tIblCejqEZR5JKDJEETlt6Z17J2wWZi2rqmq9AahL7
yBXz9Pai+tAYA+zUbFM7UbxzjW7cLdhP/6pU9noVc50PgURS5qQM8/Yqla20XkqrbiNzKNss+5kd
FINR3n883t89QYxcgCxoB9Dnwc5+spGsUqYPwj/sMIfeeEUWn3mo6CYNuIL6aLcMqb2DmmPffnzV
18bRf1VS17ujBgg8gfWMzjzFwLd315uVZ1EkMcO6XJRoD0tJ+WVqMqm29SySbTlp6Flno7BAqCvt
3G6iqkbE3C6TTsqcCzI+VFgzx7Wb0j/kimBTVBvIpVY3lQV7lCx7vzXn5r7FNASPkuy4+yyz4st1
635DBp52J6hsWZumpyXhQ9nsLskw1mSQDdZc+Kg/V45qVMvdwM3sOjXT62seo2X5EGD4ACuj2eLH
HXHWSB2BZux1xPGQYN5/ShppX6tKOVXbMdHrI+MEdKl0PGB7uQmRIMjTnMBcfXCKhw7Diuq7moj1
sJqGZoTZTuzUnUTHv2/QYro7QyOeL8iXsfjWW9TmN54xF5+kp6cR3HxFGcOlZwEJ8GQg59TYpotd
C5gWuaY4dI0XPUxpJD4VZoZipGyr7t+N4P937Mi/b3O1cfJhcJZcJ7HfJinyEBeK0zrJbnqphDWB
MzuMnvbGFgh2jKUYr5OCuISPx9D6bb8bQvgs14zylW1+so5MIHgHI0ZfTlKmvVkAb25E1TShDkDm
b6cZZkHi0LmSxv+oK7+9v66Lc3ZTHpfigwBASQMvSpI8aIzGPDLEZ6JslHMxsH/4MhFRGbYK8YrN
/ztjbByPkVxyMglqr7+CRYpe3iECVIuQjztsWey+Vf/+mVJtg2RFJw6rrHEyn5IkmShI/7nRNDW3
9LDx/KRutTVE7Ow/fn3rMzt5fWxF2ZXYa12AvdHbZ8qGDrHqWDNmFgLosMGI/RQ3aK6yCVGKbLsz
1ztBmLxOOS7NDQqEoLrYFZ2Ml8KxRD3gCAxLGy8eCMb5x0Dc5XOaLOnjAPT9C4bQYdqpdathbGzR
Kamk+zY7NbcMJ1gat97Zqyww1LNWvRUxxkTyH7v50FV4r858Un8Y3YDxIRhaNH5YhddF6LdPKsLO
Myl9jRgOXPHlMKw2wSZSA7vpzpns/3QptqiIaTXKroiU3l5qhOmOVwE5tZagxZ6QiR4yRYGNyYR8
5iX8YUxTFVm/2FWPQQf67aXmRO/cbMycEP9YdImkuPMXNoyN73YpSfE9KhRi5v6uHP/65sEnrGnp
VEpWhcHbq9ael+LwXJxwcPKKug/gwBbBOlYMqe/+dlRzqEDCQ0EC7iMiqLeXoqPlFDhGbcTJ8OAz
QjI2YhlaKIi0e6mLFGf82OtPf/sVUYNAOoGy7BXkeTKoo8TISUKkWQ0q19p2ytxfeiyuZwbj+2/V
gFlK+5r2AS2oU8WKSJHvUfyxwtSePcTw6bAjlnK4NmyvJhBFnMPO8J98f1/MDDbTH+8LKtvJmCxy
z+NoVkHxtkcFcF8qKzK9NHP0tsSxkgZR1UYSUdVPmmMnxUKQ5dTjqIo6DcCj6zYZxkWXNNQOaApU
QtsuHzFGZxXKZCPKgwnFYlB3kh3EKHpj7y398shGXlR+NDfFSxrV8y5JjelXR/LyTYwTSt8KAocm
vzCSadgSMjcIfKKkrWycXKTXaJnbb6TPsmMhjR3SUtN6sV9ZXfFVZNCBfFONwSdnajv8TOoVXoJh
DFfQZOjTc1Sz8wo83Do9p+xMXHBuU1/MtpEy4NWXT90wiKect/0rT7roGtIGSvBxXKLcd9teXel/
SlUGuXDKhI9JMzPfUmX9bNVmHx09p7DWhxjNt5aSguQ2sVZE2y5P8RDMZdJem0orIQcrg4MkPidC
01f61LkwBqTAkLlj+VPvBYaUJLbL73bTi3Ij8S09cmwYP6MZnmOcZJMWXw6FIeFDaUrynRhyYBVd
Q96pT8cCtTUs7v4z1umq2faLwdEOOURZhmyPkn6jJSh0d6l0LHZN0ugNnx/FhARFvnxZ5k65x92U
ZWEtotXCvFq5fcwCNvg0vEiw5+j3v6zGgF+2Pk7cV57Gw7ZNp/i+mIuIRFuMUDctnLZP7Nr6Hr1n
Sq5hOi6VC7taEFwsSKqDmp0rRuynNSZynPxYluEFdL3ij70ERARYWXUuoVJHwwFVY/9U1Ch2sUcT
7usbYq6OvY4zwc8XF/Y2JBFvJyiKXqhYEggkQwM3B43nIaH20q4j+RoX1gVvUGoBG88JNjui+Mqf
Y8UhKbzt+YugjlLI/pExXA8uPhwsf63zmKmV0oRYV1z3CixHfVCsKvmh17qX77LaiA5LPwE1IHKg
OqRGhXh/NNT4brQX/ZELqcTddm39aZLVcs+4TvGmJM34U9SocXZ5Lfm1eski5xOHIW4IET4rzXvb
FVjnZTYQaxXbpaDg4kJ6O1mmJC0WgKf0UEBb3Am4fyFLsH6FoXjasO0ofUOdJobH1FKtONfOfF8e
4fLQQMBJgBbikHtSWAUmLoRe1nrYVBgNfVK7RdgWqxdvRlVa9qQOD2YThx1ux7Ahe+jGM2vnRueF
h65FCC5ZdPOZneb7tXjVCHOiZZeyIkVPlqpeKd0J1qEdCpeDBar7/FZxcaEL0Jt3Hy9V70qBPP61
pM/Nr0Jd53SLAaXNGEynN0KgRtXFgHQngAvQb/WxlQ8zkNzvieVUmN8wuWkt5irOHnUw41flcybM
xAECdjEiENt+/MPeDwtaNWiUOPmiVX7XhkwLzLtaBsNWbev+Uh0mknwNgO7b2oVWAfSME1gaaUGK
oyZAGzltPr7+iWJ0HZfQW9BnopVa4Sqny92SNWpqJaSIltEYXzcpUz81wuZQgYjAnmIP28VglbGV
3Ll10t45EJLclWtMTPcN0nv55ePfQ2nsdDWkmgxvkNaVoa36sZO9MuYziWHMiNlLjMPRTIrF2uY2
Z0NfGIQZB1jUUn3XIte4jmEU5IHeMJCw36l4TRjNP8aZgipUmMo5yBx/Z1AW9Ap8YyHfZCNadppB
ZOVtc+DczKxXgXM+xo3rDUD/Ya4ETWxYn/JBVfe6veLnKk0A3i87rd3rWRLjnYjqovYHdETkYehM
l8E0W/bnxIorO1DnWcPel+tGxGc1pNc4PRPkdjqcXr90c7VD+anYL/XcgfZNtK7HtZIUjY3js52e
alMYWJ0UIgWCxpzig8Z7+GI0Bu4ZY4LJEbaCZA3+MtyDFxHXJDyW86DCfqdcxQqXKq6GcNaRKP3M
rZE6+o1lNN2TvUxLv9UWQ9wMzMBGQPKcFm/NbMbqnkq7fewc6gmbQUfmsJ9cXYEBbalXWNHt6hYI
GXQVwqsNjWgQtfgkBpIcEwldatfLiqpX0nRdFQqMQoZfpz0ADDmvvmNjEP2trHvrR1a7lbJjhSzK
n+U4q/1jujA+nxYvsXT6vXVCENLcQnEzMNMPR5bw7rDg6rxeJbPjJYR9zwxyA4xoOBeyNg/Z1It2
Nyd9DpEX15p2Ryd52ILrNgSkKFeNQGu7LdAUhJ8YgIouuVlhEAT69tn0qMYSs5Sd0I3gbcarXX1o
iSWu00YTOL4gbG9bQ+1ekiiaCLaZ4xf8/oQRE0dtPbP9BfC7JiDrSEWV5guKFZbMCu/eV06WhFkX
WRtlQYI9ODq485SCCuqmkYIdHvEdmNQ089O8U8zNJJL+sevsdRGQc7Hr59rtyJMsncdaTA7YtbaQ
2ybF/x3UDgnfGNGjPN/0iiRZdqkYphhd84YoCdQTN9mcunpAxGA5Y/3sE3Im9L4D3TN3qk8YZkwx
tU3LmTI9NdEtQdz1N0EzcfZNmfXHlpJTRqTyZLHnU8bmJwEZdbKHRD3A0EejMuDEyYGWFEOLr0MU
iXWZkXFWEOISuzrmqPWSzqx0+0qaCYwGNB2gL+Y52jVRD/2mX/ClhIxH2VyStqGCPawYi1TSlWdS
EB3Hr7yyc8J2QUS8r808+RIT6blXSo8AsjTypBo6GsijhYDDr0M/QN/sh2g1KeY0HcK5w/Hq9xIn
/3qUVfAwzeosGF2V/DYpFBZDQxbyy6IsAM9ij0Hn03iud6KV63Yndr8otSJTH/OXV4UIM9e0jaZT
nwagEbBxGF9HuZjZT8vplLu4w1LtN0U6PoNsbNVgcgr1ay485REJMhwMtprKXdkb4EtSajcPfSmi
PpzssfiaZ679ZdS94dHSsvzXNNrjVRs3aE+UroH5UMJifyKrOX4uekJufJhPiHCyvDehlLWJHvt8
ckO5gXFBSnQhNHqjVOQE2dyuRYqla0uwCVE0O5Y/QU33/LUhtdFNrGAEMqxEIWMotJuCnTb4CFy7
5Q4apfENoHvuBEUu5qM7TqBlBgvT1WHNKKo2AwZ+OlbIyl4w5scT+UV9Li9IxjXH7cJx8zaSYvoi
y8o26UtX7lM+xBhJhdCMUC9GSeBMssRX2kjAlK9BMp4DEhrcImymTseXlZeOOIJSNaw9awzN7qme
cIcjP1TTQzM4QoG9U6bXZdUSLN72q2XOcAtX27R2vJRhpUHTb5q6/gQMDZVF6uFf3Oj62P3AW87U
5saZcjMyYcYb6gHDGPQ8WAxkbUZ+vCJz9dPUKx7UIT7QducRMMtr183kkxrBJWZ1wToX1JKQDZS/
tUC4ktPmit06z28cs6/skBBROe8WzyP+aBaERU71oHzmTbeCPoEBXVQkE3tvKy6AmCEETFeLs+Z9
gW/a+xCEMqixbrbyCcCcJRsvH+ynMapYvuKhLn6k2qLipVac/HOvxuJOYP5IQm2oqksxpzhcAXiY
FnwwU0YBWJsE54VAnREu5dKCPHFr+RzbOmHBOpvpL5Emluc2UaJxn9QVC2o/GjlZxXo3XEo4HPSi
MK2oPtaj2SFnYQwx8kIycPt1yzbUg/albNG27JPKsGNM8pA4QpjRE5BrMkCoCJc0E4LX3cL/NuX/
Y5XT/PdN+WD5+ZKcNOX5F/5tymvuP1hLcKLBkCR/RF+Jpf825TX9H8pCdN6ZzMiDffXF/T+Ys/YP
3R0gvzQBbUSjLv/SfzblTfcfizI3agxUl2trzPibpjwdq9M9L8Rb5H04wNjwssK8K4zFuauQU7ma
3Wv3ocb7DCrW2+NMe8oqpTsgLoe5nqk46tlqkXTjfBe5UfuEqX9uK1WwGTbyA9KxLGzdZ9XM71Ia
d6urKG/M7nIk8IUTvXm11FZ1TTTphVNmgNI9torKXO1w/h6QzQTmaJCt0MmLgvprk2gQdzCxWlnh
ezVzcH2lQDog4Y+Q7fKbXaov9RTtzb6Fdu4hfjGOauPcJ/q4HcxNUnxKvJ+1vBi9T/2i7q3oGE9Q
NNNLjblPGGTjqbMvTGz69H2jeeeBkxCG9eI1z6h1cUNcqcB2/Ah3X5mWt70n+YTyjctslNLMGKvD
nMsNmxu6yRedRa/PnINseViKK53aAPrUybeUlyxXnxaiGCZSqV2v8aUo94r3OFEooWVxk7Vfl4qI
Qr7jhvVwgfgfJ8dY1ldkx7d2uoMsZmJ7Gj7FZUOPyV8JPV56BWRA749CXYLehbTSWT+VWHnsBSlp
swKHSuke2/g7pj/ivdCIP5DMEBR6ttdIOJg589Jlu50SwLWJDrxEvUrMZr+osYkX2LSu6i7bLbl8
yVq5KwHH+6PEVC+nS0edbpK59WFw7Mc0fc7brcy/g/4z/Fxd8XcFffQ01PVdGgMJqbS9NypMiTdm
D9UGfz22N/Kr72IuuyaP58bRGG9b/VNGQYkCRNBMt0V/XINOqnHcso2ufJSVySEZ6ssx19hEKXFg
Re09xavA0W6jCtOvY4RF297G9vjQuvngC2vedQYHNdgcxCHO5VcJxAQfyXwX1+6FMaoF8AzXr9xl
q/Z4/KVKmMSk3ncWT3fBks2mrw90zpvmov3S1J8mcRIhM/PVnH1Su3JHKi0WqzJox88NR+pDDxgy
szBfZ2z8xKw/dSTSoJ3zp1InzQ72x3Lw+tG3+uoCfXAWjF19Y89XINp+ZY687rwirFo4Mn29i6D0
WflXUoPCcZhC4lgv0qHzzepiTh5YXEOh9+FgfZ+H4qmNvX2ML7yg02Wp420H6MavXViYA04zDXlc
iq/iR6ItW1MrPvf68BClFWRmCo+LSxOzvSaYZmOm1h1YFnhYxaEwlf1kTFdzrb54hfUV/QPj4Iu3
7DkDhVG/wN1pDyZhuXV7MVYhBIfjSoihS34x6hKMiIfBUTVvZ3vcu3l0F43lryS2eC2YSQNz0jTG
98A6Zl0Py9h/d/T2xWvrY/L6NohsS1Ro4vAPpAJbwE7EkWzer6yDnz2Xz0OxjF+dp/7UdBIpUnf0
sBAxQUTphtLlha4Um6GNwywub9FybFTp3slBEdvSWnAE52q1BZP6APzjq2flS0iSonOjzJzwlMU9
JDWe1zme53B2lXgrk+KGtmkdamP7BPEmgPBxparFXqVQVlVfl2aTWtaXPL/Np3QvIvoJwoAr96JF
M9ikcgmJmPJlkzxrrrhO4EbqbLMp1i2pnxegAVLYZoEamctNMVjynvlzCjVnvtQqvuk2cW3fraG4
OPqFXjjioU6Uy5RgrQPTubkT89MAHmcx9ZF2kMN+oRT+WJsPObEVzpKmG7MH/+JCRvLVqHuYIe6U
GOnvyq66IagzPriQ1LZ23Cz7qIXAUmuKvV0Svkkcdxk7yPRbrncXoBw3Q01M8ggoT8kv3dqcH61S
/dwW8y3N+4vMsa61ioBC82JQyMVrxvQn/MZ7Toom+zz7Z0tgZgD2wqViniV7b9Y5YRVudmzNUoal
JW/HwVK+Gr1HtZNsQUiMFjC6boblOraZ2Nqwcp2Zz8hUokt02MhOhGArPkJFbczi0rEiQXD7DJ2o
odZwDXMivUrLSPdzb9i4qWH7qqGMB92F96k2xhPkq/KQRap9cNmpPiitNYROKxNmbPUqgsf2pR+w
uNi2TD+xh5q2FqX+OwZGhjovTi8BMMiLmMyxMO7Mem8XHZwHtxGbIlYE6EwAhATVRCyBWU40z3Ll
tN5WLJzNZriWypDsYsJcmM9eLHWCJwWbxC8ts7gwc9LAYkqem5bj8iZOmvqgLTAh9fpH08cPmqLs
DaHU21m/h/RkXEYAuUO9bYZNy3x1C+SPb2b07Oq6Ncx+ayT9+Iw4FG1VYc7aAU030SeIfZht9eoa
SNbCsW8UN/iUgFzaj4olSe7KHGZHzt6BZK+8rnqx/s2sVDVMXD30JqM85k0vd4Ub8qQbzkQi8meZ
54feqcyNPbDhT+b8ay8TdZtkpP0qXvK5iCE04neOZTMcYMM9pPlcXZlOlr/0VJP9RpmyY0Tl2q9L
yw3oWzThDJnINwX7/iEttN0Ee2zLw2c3YOvPZZYJSE4ao9YWxVapu1vLVMaNVRVRYDYAMa2m7MFw
rP81Y1CBRrXlTVXp3w0Y8juLCAm/S5I9iT+PNEJuLNUlp7y2xOWgsj9wPiGp83bQ6IygzeQSKPX8
rGfNwBQhccmCUgrUzp33ub2YRNcMIlDE1Sx3ZLu26fIr7lMtpFiuBoXdfl6q6sdox3cYJ9QN0VzM
A3pxhTD5yUi7QxfPV0mp3S2KszWMat9bw6PelqEGjwxP6It08m814TIwF3ctjz1Nix0i8J3tDtDp
tpF5SZOHXv26VbKOaWftvLwNEk4wmTYhc4mCqUuOS+mmVBqGXRGtohNxVVv50ZPlTewNQTHdiM7a
VxUGsqbZRYa9gd4JjIStGgSxjZLzfZhac82zZ/9AEGvmHZuicr5CUBkvlnGJwbskfASJOnJ+Vcg2
7MopI+gWf2cA0tvj8K+a0QE+gLvLY11u22qUYZ/UiuGDjIGL2osFx+YyeaREL10D16MbrX3s0DWC
v55mHLH/L2XntRy3smXbf+l3nAASPqK7H1AFlGcVjUhKLwhKJAEkvDdffweOidCWzt27z5sUMsWC
ycy11pxjau6xrnT7tBITvqcK58ZYDckpbKwUZ0Sn7spqie9RubIvIn/JgnZAFkI2jrqzoswNRG5M
DK8609dbgV9pYVcq3Ho5DUCfHrTYlbt+XMx9H6faeWhK+Y3irX4oy7b0meNyRmph1j0a1Pfwji1o
OXBvdQNSyjRckWOmh7oy1b3MpvqlMRCdGaNupZ46JODJlKIAbFrNT3KZka25Zn+ENmZ+5hr247Ib
u3tXVd5M+FswvWrZ3Tkd+qEpKjnN5BSUd5IuQNA7RfJEa1o96Hx1b4hV+x49r72VA1iUTLOrPWxD
qlplIO4oFB3LX6wDk5zMzaiN+bFJBFuHXetzwPqh63v6mfsJDu1xcJNX0baTwaRTNV+0TCSbZdDi
bWv38gbvljYDrSC9Z6G2Y08SpfXFGnr3YCjFwk3Fixs1IYcU+h8bLW8VsrpAJS/S1V90mYevud5m
R10foaHn+cJBEZXl20Jzw1NqDWKaYbf9biT9+DIVinyli+UcJs1krCfGnJZWkVXD+wJubD8NAGOU
uPsGm1tlQdSVra30xkWUzkPimjuTJifcm2TbWE5QN2KLeeZYR8NKdZzyHVcSUGWkXBB3Ae6dno0U
u8s83gk6mTxKwzSdOLW3W/orzL9mBU5xGn7TjTHI0PXSiCjOiaqd3ZhtcHayg9qXT1BFv+gkP8mO
rBJjYnkqn9hcj3rr+CqAyO3EpNOncfNV6TXirRQtoCFV+bVaLv4o25sAbbipsRfbJrxEl/USgX94
yYj3rbT44DIWURbiQ9Ox8l0rei7TCbVYeG0Rg3H8IwqajNP4CELf9VIx5B6xgdEmj4yXZVSF3w+C
i283GzJ1vruTNbAPMH2y5iQ5ytmonoSoCU+jlfa0ZEm/wVFOojB6fyKDNRFAbGq2lWy+LNniPqRp
im42WrAyZtYxR57dJ3YUhCFyxJqQFq9KefBXLquHZKjyp0o5RrYRiMp9mLVvZUIzulqzo5tdSOeE
HcW3kdkRzg3aSfGrqDsLJsKW5FTpAoTsSXQnjneDoeizmBO/hsAMeBh8FYHQjbzU2gt94vrd1YZ3
qOIrSLUrtnGmNkHGuG+jmaoy8pYlxBJaXAAqgjE9qUs/bNEC0SKxU7KLOZSybyg5KvDoiPHiLlJa
NOdqf6viUfMS23R2GVA5GrzxrlIa8D0GWgA6QggAinbyM9y/lC1I/wJ2C/uSDma6W0SU7M1E11/U
hiWijS0LuG/aWoGRq0iOaFD5pN3U11hPBh+8VcL8J3JOLYHREUWcyAMBJiUo1czYA4iNj0qSFV8m
RXF9ghLjW0bcCmm8uv2i46TfWWrT7DrGM4RFL5P7UhMNcCMjfPgikVo+2mYv9qo5dEFPQzrZOJlr
vggThUg81PKSFYr7WGSkq9dlZjD+cBgKoo2qD5qa5C9jNTdPKxThbbKz7vvAeePYLb1yVBEgtkFf
a90XcPP9tU8LeVTgGH+DdAVUekiHYWcUDd1Z083dO3e0utfOFOFjCnLyQesTNqaBxufigYbMn3p9
1r8tlkHCMg4hjXG8IJNbd6tp30twv4Lc4ScT21PgFOl0l5qVelq0hILM5kG17Fx7DEW9igIb5VLA
kzzkjV3fhYwLiDKxKpZ+0je7Na69ts5sAssJYDo1nGM2xQtZyiEPzTxvBrUxHiFbxK/gD5tmqwOT
f+ldsxMB0k4BFzebDk0kDd/JyddRTMn8GyXTFCVNh8OsEQ+TBlCUqrY3t6KYUy7NwEbttO6Grm38
nEnD8GuriG6uGOLPHq2J5rWRAWg3LJeeR8uOUcSaNZkBodCCpbepE8GFzyd8UOwRbuqgRRkYsJSF
T4KI7suxOMc8tYk7HbTV/dYujLSZhQHgGT2js55ypbmx77YeoJCGGRxmot54VPOYYiYl4T6krCGB
m05uTRapXizau5sPlqeTI08DKNnQN84/5j7p7oZMHpIwH/yCct3vTVA3IcGXqZu+lqHIdsKOg9E1
fKmzhtsEQUsCTj1SiDmGpV+LcjIp1MVrk+d31aqD6bE7PjlgZzzVRIA8FA3MdRv5bVUswylDX5vH
nwstEyx3cMvVlz4OD26f+aOh9Z5omW80YkEeiU2zy/QjZGVGcePCv8vGcymyYICs57mUYnqVbylN
12LynpxgHIBMQ/ZW2LtbPHTW8kUi1Jgzeg+0lRx4o2UfP6lJR6tAL8stJ9aDapd7s2mgkaNCofTT
qouoPjpxXUpOXkxKvEzmlNqVTSfdMpnTqSXsPfoaNs4WGI2ue0rqAD9GxjvEXKpVow+pFYHM7Y9q
SrIvRa5c2mlsfHsNh3Hz0NhrouXULSiyUlldKa8OXMp3hYg47I2h4kdtF6TR9GYJ68Yix5qPpZlv
+w7q2ler11ABJYu5jKbwMG6QNEVeV6+VmoR+7WSpuYOTz49PB5uNSnlm0OKjVKE6datT3yz9SU0t
LVjFz21ouX7jEH8LIJ3Y8Zx+oRly7xoGms5Zz4JIyq+1pV2jtPqhxO64xe5LPoGSzlhOMUvnRWns
2IWA+GVF6jdl3gdxTEulnisoJWVeA2zEmp+Lsr2PgCR7deuwtEAf1NonBCPnsHc4ZablcxPVwNWc
N4JSmCIURbLT1PQypHu3tx97RnSeSJeL1qjkvOebWLqXKFR1HN0dCTCSOWkVosxu9YrmizuTN6Ge
Udxbd6zZox8V7clAtYMmoXT9whWkQkHQJWvrrNIV8sGqyrdokTyEVl2+LOX0qY2dSawo1ajaZNJn
InfHtOjokl1BZ+MtYyh2NiLr3LdKQRtN0659YQHrHPXpirnc3pFfvRXxfCqBGPcJ/LR1AwTHziZj
uxeL5wCL1KPbVOWzPpIpbWS0cpmqj1wG0H/TIBtPjSsmCNlknhX6T4+6zrWJiPvZdG1316TLzkqi
+7zgiK8P4nmmAGfc797pIuJ6Ffmi0p9pST9Bb5EPKU9L9AUFR7Zzi946WVB9YC3Gh3YhbBjBjN/E
003LcvMpp9mYOFhtopzcASOL7V1Z1nYA/UrukFlkZGmUzr0Sgygdo5tYjCM/yTN74mVVQ+W28+YS
OrHH285SKNkbSXuFBcFkUUNJOVWF6gOdvNUh4DKgcCSapMmOORoKZfQk/mw4J5cTUF1M8zc2K42z
fuIP9IXOfarRSxUqAQ7q3NyGRKuuHA0uWteerPW9GEZD3zqjvE9dxcYAHn1oQ5z6aJh+ALMWHuN6
53HKyHpHqHZPM41FsgHxT5Z6eY8wMeXsUfYr53hwkLst4liZlXmeSaq4lopI9q3mJkEy9jRo5gI0
D3AVNq5bZqEXSyrrGQHcbpxR9wq7qm5sPLuiVt29xpj42pnMbQvWYNuUV83KHx2Tcfmgvw/V8vdd
iTsSEinBI4qrm6PNtpD1F9Oe0n1ksKLOXaAyjcohP3V9/axb3xIIINdoUvVr3B+isNza4n6ImWGq
bwpNuUenNNeCB8yjBinYoxIzHmcxpzunW4anIoTfic2sv8pCV4D1pocGCcjFjHuybaTztXdqDooJ
EHmaY3TbWXgZjSGuGWH8ZC4yDxzmfFNG0FKFd+yG/GEv4vQUV+G2UK+DMKejXDPVG8jcjj34YlBo
m9a+apUGylpeCGnpLkfeOeOgQosWA0LqhgdVUy5jhGSRmUXlgJJPvqypZwAykDk0ivRNs4OWSYFM
E/YFvX9L5E5sekZu4+YAVriClHcNa24qkaSFhlNvBNW/nu8b+METWpGofU3rriDeozRPRdn22zDp
jX1huDEdBI5dZde2AHhzkwS3mX1QVp+xUm+nMq1Rm6kxo5JFBpbAUkzLWzGPzC8ZTJi2GrRd/oMY
9VNaF2f6dvoh7dPXZo7U09BbzTFNx0OeR9Veqrnt9SHJM15eZVtGF7Ck+lb7cNSs242iP2frZWdo
H1FXg3ZOMoSPM0RXoXMtm++uFkqmOiHzycIcz6PDQ56E9pGQkybIHWPY6qR9HXOt/dHj0HuSofUR
F6BnIuPY008e40IJoF+zI0XuCDIVj6lXdKq2ndK8/V475ltaEXmTuoP+VDnjE4/Brc/hTlZ69MHp
R5zJDDrqo2WeJlM5RYPMCQamH+yi1vDxvEQcOULyD1L0zNLw4l4ZD6RxFxuxUFCWuX5J5XSjarha
UfSi9LDScwMg7RLJXS3FMY+SwmtqzgJZHp8xfB5dfSUQCkS9ILJzBF6UtkzwN/oy+XkOJnYqXeAT
l7g/2vneTp+K9MJU9UrZCufXDhjkW+z9VhbY5NTgE9oUtgKEvkHal1MN00gMnKq5kNVzHQztnvho
mMkNWpFmUTjcuFfQpZO3kOEZuNmH4ngwS2n6jHPlabVDV2LsVzjwXle7G5HVj2YHDgsB4FWD3NuM
axa6mO/6lAlSrb6HVsJqnyQoGpMu2kj+wtXuSWZKrQ7wkQnUFgMdfPhvaqN+ctze24qz6pJR6czO
o1vLM6XVtQv7d2Jc6gAhfeGpZRR6aZlXvojM8Tor0Qnpa+oBo3/pIhP/UFWyg9/lSnbvRp1HD3GT
LO5R0ed90Rlyu+DHsyB76ShXtraNaKxvmFrV8/3gqFc8wOdR/UIGFOc8gi7ycZenrbM1M7QAQ/84
IuTlxASjcOC01IbubV6njxXmyAE2d5Q36dUol1M/Y6fltkYRnTKiTkCHhWhSY2QNWDeB7wvaw1l5
iEz3xWb/9EB23dmNivbgZq0te0156c3E8icRXzHEz1tHZxXoZblcMSbbqKXLcJv2tnmg2fLq1uV9
OdAfmSYXdR4zqmhXL2Q5xWDqctP9Cojd63m4Rz1l/Nm/D8jOyLjaNmaQWXeuC2vOileg7aUO642F
8yyjfKx6FgDtayZwg+XkCsXht4hNzqpGfylQTGhPc3OxCuViTP2RGTFAUIWEKfuaJOGpDJ2aPVlK
zoLJJoes4Dc04R4xcnU7oxTONq5r+nIWmvVMXR5dhr1PuITNR2KtoMtDM33Sy1HGjBSjkPhxUy1P
VM1HAwYDNRuAgain0MOlM24x8dxLChH610a7FTUqZW1RDmRgRJhqnQ+3YI0kSgy+sliIlSljdvAB
/KysG4T7ubYRxoyMRzqgE6iGoKqBl8nllpt+RWDN0UqdXQ6EWUsRpNynfXNUsui+kbAWHOMaK1l6
bOJ8B50KpL/bnYRw4qNrKGNAFN4LKObr3KQHLWrQsWST7dPXsz3Si/uNbAmTz9XpRLyL/YUci09V
pdc6o9tfA9piTufuo81SiMa5o/tVZMYOz191UkS3l0a2LYflIRdkklGy3A+kN9zHXcxczVX4TlXC
qUq4yrmK2yBPu+tSC5zEksPOgpjsR4emWTUfijLcE2wF0z6joGuYEGdlIFqxg2n/4DSVJzqXwu69
JcOC8/2+g4MBT5oDUCJlgEhmB7wtSOjDkTPO1NsKXNQ7pdYQfoN1ERWYNmzs8tQV1TY2nqy0vRLZ
dI7i+i4RynaCwGzrI+vMohhfUYu3PvoqY9P1qXhWOovILCuiqCFPDdjz0vPtwOcEifUUR/MmbZ6N
bA5Qbt6RDxNEzUECqZ/OkBR3RvTDpR4nZgUC9KoTQG/ZCM/MPiEAsO1CXUldIqqSV6ubAr37ERuB
qlevCPTewlm5qeOqN9C3EWn3CzEsFWiJpjtnqQB//gaudlNRd0rWYxTDMJP9DlIptk0vs77m+bpc
DAlASxd/YnJEJbOtbHwYNWkuTxU+LKb6tPRSQ7M3Vp+ph8Wh5obgbqkPMrOjxyZq61uR0ymswD8e
2kZxd8g7xEboTfId5omxI/ssY5DDOrRpWoj4TO7xKtT0GJhKgh48pU5orNoCvirgnEtV9cQG6sW4
6wYifcq8MJ6LRFDFTS1rvkS1unUbA8NtXF3BYWtfBz1GCpZPIx3dLPpsDTs6qCnrtDTU8qXXumHm
4IoXtJFO9UAOorVZMnnNIs3x0kTCTZCGMx8J4yCySrQ3DJzp08TpfhMV2VbXWsZ85mvthntykh5l
o3yxO1RB9Fi/YkLxK7IOtnbGIgrH+75VDYdd65k5erkrZzwV4VgQEke9UCTKBvAnzgUe5yMJwfU2
DbMfQlo3RnnPIJMOIo4/geIRExVTY0KR64DgcnZ56Bzn6IY0fKvJvLrAAphU6leiKmg5odPyK+Zi
VfjKKp9sCdKiWaxvcwqZwWRIiDKftCOVt2VEDMl4wxDlCNigu59HHC9Omd+asdsvrn4XZcaVcJxv
ijAf9FE5Sr2Dfd7spIm4H85Dyq1clH2UyltG+ikHxOhxUuUx17tXgy2W7I6FrdyIUb9lSkDjdPRc
I36sJ/2WqxDTFdrVpa5vxolpZM/8RksvYViSPGX33830s9F6ZaNyyt9QrqIsoferk5rjUZJ+dogt
uZxsbWQsIWqoUKrxi3nilJqRFxkr8Z2h9/dOhwA8XMKdPqXfejeVhKZUH30Yf9fVknM2SZJ4gQvy
WpU9ePTOG2Ns6Iq20w328SU6uhbzIFhIzLmjE4GQz5wQ73SNHCZSjW6TCtY9nu/g3XhzaJL8mOdn
qbOdlrrD29dENAvWNVkjlgphWzjOs1egn92Tn6F6mMVfq8XeOfFw1IxpnTSGXlW4WxWMz64yqV3C
7ttc5VcZthhznPhRjS0uisvRdx4ee0CJaia+FcZ8MLr+2hUyiGhaYAv5FIaiBpFwn9b8hbGt6fra
q9Ve3Rp9vXMKR4eNUMxBl0+6DyaMUEVMnx5Aj7uJI2OX67chbw8WOQAkh0RvWA0dT7WUb0TQ4Qtq
tU+pYS0rpHNkJh55tdPf4km7omu9E2p0hfi5tdqOOLv2WgxNoCThfR2/4Jy+Y4hISEyX+gRVJ5Qx
7jYb1wQ45JDqsAdh8GEyJCWbvtZ4IVVC3wS2cUW7EI/qGS2Nllwc8LhvkIc/zP2jYx9Q0++xn9xP
+aNIlW3XWas0wIwYnpkNcvaG4i1MD5E7nWoIFX48ClIlYkICyBVdoSqZX2vhVSZElJKwsHgLMZeb
kvqWvjJHXLVr0S7X9k7aRIQhhDwRQBnjx6mQ6OTWu7LkZxQhj2af+Mqi5V7ZD7pHkPl91+qMaeQM
SpDuOekjpNdE3WtWzUeEpu9R0x2L2Hhgyk4UjXWh03GkaJ09fWbaSZXplVZTbqIhh+xSz1u7KFdK
w45cK2KFZKNtZQcAZIXuoZofKp435pKcwTJCzYZz76jvhiRm0tC/1FX+PbTz0+wOH31WvytKuFP7
MNpaKAw2om9+dI68V0zCONhYHxyTM/dgHZKKECERnV3ZMpzCg9QTvxR/qvg4fMP+INDkC1E7d4RU
KZsuncSdVorTpFbXeFzUTU4KSzW4+cYtWUR7qMWkjYAlnjCsVTJ75YR7UOvmLevj17EN9R3142ka
ted5qD8Lxrsk4OQKTXDlSeW91mhD8S6TTrkAPCjjzzESzqZ3rDeayEADEqP3IWDc2IiPwplvjoNJ
jwiBVbBhZ1rAqH9Eug6VbenThTRae40EPMsiv9K4s8kbiEvPHauzQn7jmj4AOU6bP5OeaVbDMbUb
nX6bqcxrs7baAkc9N22F5Ze+mdeKbmaFKxcWe+Xg1INKvgofUmvTMYHlAsGX1i0yFS2oLPeq4aM8
h2kcb7g8+AWtbFMK5fvSdeij4qdesXdaMuQbe5Cxr6dOfErimStXMSaLhF7yKGqngsnDpsFBsema
ioY37yjbAgYFlD67xhqMTSiST1O6j7PR052WgsZdvnOj4Vtn9VvHOBcVM5i54RrHMtnaRKcWZP0Z
1AdxUBlz6BkVQg3LfEbqv2VqatLmaAd/HpTEm4v4jVTDLyYK+VMB3WALfNj8rivqJ8GHrKXa2zhS
ZOVV9VUkhNLh7mAcEa1jqe9dK76W6CBNRqmyMzcKSBW0RYQ4Dq+Li25izDg86SI/I8NG2ZAcCEO5
cadOiosyjZnSTSIErgjNqwRDiQwRBKZBb46vfXtx4zvEQl2YSr+zrIMU1TEiqqmuhwcny6qDWvFW
mVr4ZHYWaokeacysIW50x6OlT6+mrOFBTAKLdac+LtUMLCI/adNwh8nyCRPajgSCwI6bwKAl5o25
pew6hdNNpH8Ny/uG6FomdkuAdRUufc9AK48faprT9OQ8I3bvNfSNXTS9RFb2rV5ifdeN8rFV0h8D
+sPQ/tA5LrRMfUeTVEbO+aLbKeOuSg+zSZhawhg2zS7rGyHLIMMHBt2pF33g9g8JDYHRT43t3FDU
qkw5KunhUQn0GeXhTNOoyxNxLEwSIZ0xPcc2AjFH9b/E7ka7muvIPS/oObNaW/FTUsfhQ6PyRVGl
qkcxd8kHnuxln/c64Uc2IZdZPBSPC2rITz122FkEDp2UHSgfkxjWjTnOW0E0NbPXuXvBEDreoahF
oE+qBhKDXp5mpXMO81LrgRMX7Xnm6HMGLhl/D4u4YSunXtXDxqJkmtQgD9Vmr0D080aGpK+jFb3B
koZmI9/smmGS6MqWYQumJU+xhY86sDoP8dJcMmxWd7aeqwetHZ7bgsuohrRBfV0pnu0qJfVUiF4/
apkTMdFM35uo2bDcEpCiBIu2BiVb27jQrmUbvxBKjaTNem4TlKZaUtRr8XSzCyG2SsHSBkKjeqql
pdz3Lp1P/a3kQAGZgcjFXr3IKr3VqelFPSAVug97GknKjhFz7tfGou+TobvVif2AnC15GK1qi8Mc
FZUopmODaJpU0zb27Ky/Ky3tNUm6Uyl+yF4lI5bKg9EMHp2xY0Av0106I1pnSIXV7dVRL2Po4uk9
a1YU2AxdIutW2sOeKTnNkxQ7yocyMlyMlb3sFYID6m+6/I76nybyM+/thoawi3po+UaY8xz0Cu2+
iPjkFRLAHjMvb7q9WmNRoJpWaREOMVacEu0jwY84FORdJFfDGlPcOUI+KJKXxg27tWqpWVWIupKt
j3uHG12gz1JupUOlwMInkq0hDhiPb/XqzXCS3tczNXwlHCYP9JIDNTk9EykR22kpX+JiN1TJqUzm
e7l2k0YeCT8mivM4ty6V7UQCdDM8Zr17DgfH9aIOewy5UdNBLDLyM7v52uT2G2sH8t8m/R6qivNM
czAO9MXlxF9h13NHNRiKdRSAni2tUrShhm5vMa/6WroeWJrE2tQO+2o2WbaXZfg7zPgSpUswTNrL
0jWntkOsW5i7ZI6QLUv33RUskjRWlK+2hrd4xop3kRYhg46ynJRy3OH02KUKnnklgTWayGnghCUw
RmFt9mw3fI8FQ8AO4Ssk9Uvdx2e7+0haFa2OwfnIMGdiXabsjf2Wl2dEEFdOr2R7+mWB5tVhP2da
nnqjW1Z47DmV5YSHyh9N1SJFF+5ltDn59/yGuBjXMzleZ1XTbYhXo+maZZKlZHT8RK/iO8R1Hqsz
jkN8UErYl37kRk9zF5U+SFv7gzQPLEm027b4lY8oAC5Noj4z5I43vZGNSLDNHCd01ub8FExq/3PH
xbX6KB675uOju7xV/72aNX6UjOATjOv/+8fftv/4ffRRbt+6tz/8xv87TvC+/2jmh4+W8K///e9/
IHjWv/l//cN/Qgmf5urjf/7rR9mT/M7/RhBz8TOv0MXL8P/3Uuw+mvytmH/9B//0Uph/U6FNwyJk
jmkC3oHN8A8vhfk3aOjA3ZjM0KpBy8GH/MtLwT/CU2thXsSEITQVA8S/vBT23wShX46N79UkIAGI
17++9+0fqAsu2f8ZRYSZ2yLmiA+xkIGYq9HjZ24K+P+80ruFUMs5jGzUhVZBOdEZIUOmxJhMGneu
Of3QpqI9/HSJ/vmT/AwwdH4x6fLJXBXhqKZpArX5NfnDJjxVEniXbNo2z3mDYlX9XltkufmRXs2k
TY2W2x16p0s/2rzP/4oP/0u+BIo9+GcWBhIAu2Cioab88Zt3RlvhCSXaA2Q11eDCC6NvGKTQLYBz
8aWbteyDPnXBnpIuuKe7Sit3HW2Fv0Cg/Gph5+ewV2IHgFVT5/FYr9NP5JpBLbMakS0lLXG6J1XH
qUjtPB57mrLJX9jlfwWT8FlkCkFJg+ti6JZYMSI/fVY1VkhnFRCw6ESM4ckJZ3rWKSjJS6cLrvlQ
Im3+89v8K8Lm718P+JuLTUIjwOeXBwwFwNT1uAw23ZKNiVfRucV403HqJksSeVQzJWp1Rw2ofv/z
D/5319WwLO4z6Reu/iubqS0sexaVlm6UguPLnTXJUB71SckaT4mgRPz5p/3+NAODBhwJV5eHiZSN
P17ZYU7yfkppFOFqNU9t3r5Lg80gWKaC+bSWMqtgAimzsSj+4j36NxeYFYQ3V7PhHwE9/OMnV32n
O0wXcC5NDKEGOaU+ybTqNovke4729JCuz9Wff9v1pv2M0eGmgrQX4ChX85Wx0lx/fo6mRQV9rtc5
u4+pfje1kidVslL9xcf8fgsNFdCeatoW/9j6jTiB3NURFSqskRYtvmNYLgjW+uV9oTb9j0mWmsrl
42MI+WLtdX5dEGxFS4taCCpFachne8hpJ+dkIO3oQfQtWkALJQ19wHUmwPF7hr/UdQ7ZhpPi18hd
qbTigjbwn1/q36+BTfa3A9SHiw7Q8pf3J3WAqDMWJ1AtRvx6UsN8BjvhpuMlSWL3P16LVpoDK6LK
jgA6+ZcPW2bVgPJNvg80LfPU1WqyMyM9ZrZijNXXP/9ivz9D6+am0ZxjZTB0kx3u52eIkEdD8o6U
mzHp3Z0uR54hStW/zA/7/c0EwqRjMAHXhQXxN0RIqJGsU1CjN2MxXFDFZrsFY/o2W2qOp/CUoh+q
MuVPebjywf/8O/6+3pIaxEc6OKVZec315v603nYFgFO8A7QxbMHu1ifkRosFucjGElKkl74SbD1/
/pn/5rrCJjFQ+lvUYb+9NIyxIqsIMTPHYpluCtkkz6y8zvbPP+W3VQf/58o5dddlT/DLP36z3mbk
hMzR9IpGU26OgeI3rB3jmCZ9uIHpUD1qvLx/wfj8DUGz4m9IYUISwYvKp67X+6frWTYKdKthosWW
ubF7CvXI2Wf5VKF2IHt2r2TLTPBFSkvUL7BK0yNBIf6eFHmxx2C/uAeJrETfp4A3lr+41b/hYdYb
bblMlx3wwb+fZ/QydSHYKzMj66rcEVIhh520zCimbTag3C1seYJzEd/CPCKkVy7FoUX9zmu8pB+J
7aKTNCfEGL6j98lfvde/vQRAOR1Ia0Ksaxzu3D9eOBgCiyP1HPOlJp2XphvybwsxByAn5yy5X/DM
qpckI/B4wzmRY6C20Jj350XAUeCA+GLaY7EXvT1QZUUosm1GGaNvNL0N7ydrpnlbLRVLckp9uc53
etJde3dcsVpcrGk7V0X6XjY8TJtBpMMSzJMDVRA+Bc3oikJy7XTNbesB1KBOtibnY8i1Ytqj02Nw
OJVY+4NKOPw9MRMI4Qs1zY7R7PZJEK3vVqPKiPFCPPFDuH33MDVaclN1cPYiT9LYA6ab/QD4MG9A
JNFHdaY8jpCI6/yPdG6nW5kuSs8gXHdOIjLQcw7VwIkIAaKTfpUouu8SVZ86/89fo1/vC6s65/iV
qqRqMJV+pXhPGRYV5nB4Re6yISApS8dGApyu/4tFgf/3l7XIAMbpIO/guL9mKTrGL2u7nHoYB/Q0
PGEkFp1DobgNuvm5bDeChGakUA19jaHQEn9Riayhta3fwqSJ6F6QXe+1XaOfrSky79D8Uj9Glhvf
lnYJsjQ+65NQPANMJgXsKI0Ne1r4gLISRJTOixcTQb50m6XI0dXiMEXmEC5NMHbJtwVJlOLlCwKy
dkTJUFZj5idTpb6N7bwvp1q+qk0agaGgn/GYGFBePQ48DtA6B5NOXDGdaGdtkVurru/XJTEJ6hLh
ExPg6lYvwhnOSZLKDTxKi/lZp4aT1znYc9cGEM5B0uZpLBlMeENMOwvZYemo+uHo2Pdj1ZiXNKM9
nyqqFfSxojbb0FXqigF+Ze3ieJ4C5LwoQ7ReW1505tyVUenLGzedROeWWDRgXTSMmMTrBj4cdh6G
MVk+PKmEtDIb6wmtrBCH9d0s77WB3rOHI22Zfa22FAvOnoNGPV/KrTSz9j5UIfTWhp0+QgTKP4y2
h6PkxnWLoiEjKoRUIznhx42uvVvV+mq8Yiavtq372VToP3nVFPM1HOgkbUpEeWDb9Mlm+LPaYxp7
6m8q4Nt7zRyyAyDZ5EwskHlUOj2wGub2jT7pJy6+elfMRgNcSJG7xKEnAePQ7BqkprXR7VXN/IjD
+Zsiwd2gJhrd14Yn6gGJGFZfwHwpeBz8qPDv9K+dWoMKcp0Fm0z4bBajuDUovjH7indNRoUvE8dB
3b4oGkaImb6X22QuOlzDFpc5t+Qpz03zoXI1uiP/j7nzWI4dybLtF6HM4RAOTEMLiqAm7wRG8t4L
LR3Cga/vFVlt72Vmd1dZz3qSVoMsJhkB4WefvddehtgngJnhXuE/1v020NuDdW1xNN2PwWDnd0jU
3yrxn9KMBc7QyWnej6ZcYOeRDylWJJBfmymv4n0US7lrskY8yAwHEpxCg7wMHidOl+9uGjmPeZg0
9ZguhEac4VEVTb+Fw9juo7AEL8T4VuNfwSlC4Iq7iaeW9tb5wCcILdTfasvqT3YY9OWWYmca3NMU
SJ0dZ8+JjMhxMLQUx7wjBoVPKdV7AC5etl36uXjTpl/4JHOv4IkRx7xGLKgABufmBTq02BdmEpvB
dpfbePANYRPL5+ZOr/v5alVn3ROV7T3WWjxbg7NLxPLaZd5rxuSIN53NXGeBCjCwwSfe46uJB9dK
JmiJvlXmu6IdbG+7jKH3U2bh0q7LureLDel1c9/UGjv/gteCzniMnlivlm1KrIyIuum2oxu7Dwhw
1r3sEhSEvmE/QqZ+9JKXyvPsowrjp6bt2wdIaelP1l/lkZ7zm6zXz2HqsSqD/7HqvM/GLJ944Yts
pbHh/OC08zN0ebkZa/zqTOu+Z/OiuJ5d92gWzKTjWD4aLKzWXFdn0brWWxYt955R0zqP0w97+dlV
6UsQhz/Jy5j1gglhFvEtDykMWcO4Vb3GJwXQKfTbamu0+xHHuJELT97DLUjXV/RdVi0vjupxQGHR
iX1zW8XQcGy/fokt22HPlf/GXLJpAkmOu/kSSfoSepO38q9SbTngNNU43yGbY6bKm/mb892jcZbn
AFflztLoH9K2MDQ1Da7BiuB0puObhmusSCKsKvZjS/iGpPbY3mAqXHU27DdJccGaPGC8STCyE6fl
G1pG4odZfMPxs0A3rJF5Gl9usAxYd2WPoWgoJ3I+bkCMSwvvZPxEbGQAd6gsa/yLlbVuY6e+q+yQ
ztM2mla907C5BgpqVbmFwTd7jqc/kF4LBwSv3RruE7KwYlU08ZN0uIcAQNzns1iH/UQbmEx/BUni
Hjm9sXkmGkO8gy3wz5yDR7PKSsv87Auvf/d6uzpF3Gc3bPmatVvlO7tJ+dWNFR6sZsR6jt1+tKR5
goRJhU5ZvYiZnCcb3W0XXoeMmICY9IgnNsuR08TtonGehi1y3YKJobjGPQpZnkdbv1d5dIKZFUHY
xKVrsdnEFlivEXPCtecZnD5dmmybMdBUPxQvCkWReiZb8MXA3CKXg9FXDy9Zb+8sL35gP5atUCnM
qvCmB6xR37E/k4xx0/jGajHzNlbyrYlcbUbJE7GqyN6rLsabacGRxRGNGt003zLpTm1CcCbs8ROa
ovqNkSMBvlmmvxkPE/zqkdgCYUt+9tFSnbvCK3fAd4snl6jUyxK1fCkyYQ3RWAuRioql6kBWMo/z
HayBPafmfTNJPCy+/CXLkFSTjagx6PkaT6+CY9fMj4mNCWgan8qquemH5hEBOXs3pn1IYwJyFtgA
gHrBtz3jhqyTwjkuWKnQs8ii+ylULbuFTw+yepX06d3C0/mxYzEo2GGz/DV7hyHJWsy907bE2xv3
pc4ZLgIswEEbX7I8ObWWd7OY8UEmeBOHYbyTbn6Xq+YZJzEnTlSLQz6Nv+ulp9iomW+SmHBDB9Vo
lMN1c8WWGX/Gb1+HrBZZJTpngJ81R9XpnNfaX9XY5NaS1E2gMUiWuBI4ZahjpM0DgNLYgYEXtSu4
lnD4+g8Vj3qjDG47HjjtCud5fifiiTUU1ChsutVLiB2ayYYwMs4rdoeyBhSI8Me1uLgD9r75rtXz
qe/CZesM4QcPcAgr6fIjAlmiV7gBG4iOYKChjd/YqRQ4KQu8doW39qr2d3xdlI/j75Jsznoi1bhG
xigBuhbzKgF/wwoTY2RHvmuT1DNO6SjbkZolwpnTaZ+sHZd+CrT2x1xir3Cq+Hcoe00eI1RA9Kuf
IrXI47I33QXwDQBYEkly2Q3q0bmvOFOvsds9+1V74xcZAo2Es1iGzWc82ecRz8c9Rpvh4MUubomE
iIojuY1Fez82fnpbwBpZU0N4VxP53toIDkWZH0XxHKn4gGGHgECzdVv7nIrkViXZVgQdb+eqGtYT
LbIretnrTR852xFPRTom375KMZrwWSf+8uwJgpPz4qrj5HVkQUoiNC1IxV0nC3vDmpRQ+eLvmyRl
v0tW0evkhWjiyhNPredGO9PiAnasV4C7qykb1qUjL/aUnMqGYi+XFkMUjp+wSU6QDc6LsPZYfFiH
DXh3tUeCJJ93owouqMwvoox+ZpW784hxoyRtXbwqda2eJq+8h1FXQNLJP1QHhsEB4RikPMp54+ra
3rqj6+56dmE7Jygu6KnFzgxjvZWlM0EJKHw0sTTiBMpXEnr2BoOsvssAc2S9j5E14XnvRNMhNFwJ
aeXsE29koT51T22r6bqyml2AvsYtxy9R1vGb6MF4SLu8LZLgARf/nVsiP/nGOtt1nxGuyPuTT9cE
l5WLI6KIz5abVvvaW4a13YNVXmEm+JGi/myjHPQOrwZvY8L5Ms/ZeQmqm9xnkz9W9beaPWutpiy7
oe0OL6/o3oKyvahgqu6HxU8OdHtzF5GwUjTcddJKD84cWS8pU8pzHIRfPjiwKVXHUbSPgW89G2Ft
bMWB3fju71QFuF8W3OCjwjweXl3m1KbDsGvJvzjLLYhDbPi8FDhyjx/I7Z9DH6gV6edmC3Du2Z9s
PLDXEHFVLHtCqdkpKJ3nnAxNklgKmaN9YJ/zoKAf3QmJ1Wmplx8ubr2uxzSa+MMfnTuPdh79puks
2hJ5uFg59YjAdqAk+5BQed7OBAsx6HUeOxCMn2jo92k0qrWGUb5j+/JQtxncosFfzVZyjzeN41cP
exBudfsbSA54FNxaoCRTHGLNq4abtvZU+bNz5wcbDvmxCWbnxbL7ciUJdq2LCC/sYGtzGqflvlde
v7FkPO7IeGPBbGds40HSfrK9vZFFc4sxU51aWkc2OEv8Da+vFIQbzw5i6OlyNun40VeFj8t35rHH
6QT7orxRYYrzvLT96hAl9beFN+nU92G/Vkl63/bRPUvPE2yZYdWUWbhvrpblfFbW1nKnfG132J7s
IJHrOic4J+TSkcP0ocF1+D3CrHxtF31QgeGJxsNlJVq1nUuruik86A3IIBiMqpe6tH6RPw0uItbJ
rQjgENaK5G2Z8i0b4DFb0LnxrTO2O5FHR1xpe/ZE1geWfrn2C2sfloobKJiiPcniS0axQ6Dn13js
X+sw5QE5x0elur01WxvRw4PSxrkhNQPZQMI/adob59o94uFlghvi8S7jzHO1ogwhVM7MuGtv6S6t
8N7nCljy4GCtFvaxA/u3toLAUDA+bbNYv7iL9WKnrTi3Qf0wBTFelvqxHEiA5kv6IcYWByW3HVmJ
m7GoDaB2ebUqnBYSIUHb3BoBra9hoOHNvUtgnLCxV3hnuj0Zji2yBkTe3uY9o6u7wKuljT22mm9k
543bdgyPgGkebLciykIYCwGF3GrD6r+cXsuiDDZxYW+NzYxr8oDB2f7dk3bm1m3sVQLyYgvTscGp
CVQZRlAkBSNsPToBI6vM602bTZNPU1PXDQBHp/CF+bF/CkWEZ7oVVl5uLIBEPFSgCoCVcWyx3HkF
5+lHn+wb/O8+LPTBy8fktsXC8wB6ov2t65Fnn9WRiYRwlMIeI+GGuJX2rnWKDBLQOqYe8CfCjvdq
jaU5WCKZ7uxmaMf9NCnvhVRUfU+ZB3lSYadWsUsJoF+ihnX6pgM66R8JExYwnuHFkjuOMRELPQ3b
ZrCf6zEZ7JvB69Uz7PfkIhGZN0M831P78hwG3JYI/l/GGHfTBp887hpoDV9Ot9xPABGhtcns5NOX
zas/ybJiJ4ToPwwfEFcYBoAwwlQau8n44ElCpwp5C6jIp8iS28iKn41rr5aK39uY4jFilga3fJFx
+IAuXK3njnROGXr3sKJQQqj/uZXGIpmOsSz68pIsv08y7N6ZuvbEinW0QEGaW/er7QK1LWU0HQt2
xjzaa7iMcbR4a2Fx7cI54SXTTfFpcfBxVL6p7+sK4NYwvuUplnrdiuG5U/ID7NCrUmQBRUGEMGkS
9ZXhmmMEibDDx9lyTkNcdplK3hLYM4iRHcbUkmfJqtDeawG54qls4ndZcsNybdTeKudvcq3awf7d
OysOgS1uvLrqsXwSrl8TrwEmkozdtCnj6qD0eLSc9jEdnPt+qfHdGxmd2bZ/URBW72OMck8JPAUM
nGaoPhnT4q+26oJL0eRYjdKgeIwxva2X1KzTubc8VgvTI3rlZo6DUzL5y8WM2PYsmsf29QDlxYZp
QyonyW5EFXtP3OCfujOXlMP9fRV2RNiCsIbVWRnrhbkYATZiz/M0k7g68lYE58579bkpGfmKZcku
Cpb4SS3hG/xOi3CtusRO9ubyPZxr92qaUuHyavn4N8HXJISgdSAA7zPgw4hJtlPSly/hgp7g4xB7
AmLCn+DbWBFZbB5Nj/vEeP50aZYw+aa31f/2Rm98HWhFWBW9+9raxAWStCzuM0yYq8AzABiCaOQk
wVIdb4wgMGPIESgW2hPgINNQAxVMeiuoezoOGlCf0rd8LSzUJrriIENsOq95gJY0fTYJYhR3zK4E
CYP0hruRbUm17bDQHkfA3EcYYyU2rag51I03vsC+A5Lchf67tClRbTlTrzlJ2bsAGyv1MybbiboO
H5CTgrUYhsBe91mUPzXME3v4rd9BTfQosjA+ENaMV77KX5rE2uQL0WTqFcniUrSOs9UB2wd0O9vz
c/36Ke4EnJ5S+h35ugWVygHU9+JeY+RSNlCm4jD7QBghFzf5Alqk79m4qYzYg4tGM7P+aTK+zA4n
5sLzi+OYR9Wmp98S/3BnRkphG33AcKw2hqxIxzO8sI717Gd3Xek3+FoJDq3qZK53te9QABbE8ZOi
f+e2ygZMtBLfu+MVHwXE5I9KZ1jkbQ3bpiRc8klOtduFiMW/AjoHWAw4BrYK+IfPIG8Zv1ibk3nI
Om1/N1dhmfGopU0iGjiIcG9gmyJ0lnHBzdRjX/3dM6dBMze+s2sAlKAXBaoH7wSZxwL2I9KqAvLq
csEd8EYiTFiI1Ny/kzes4z4LPxcxzjQpw0IKOVAHcROd7AS+53GM+qRClEbKPdm9nbq/+h4I9g37
9S5a+SUZ2B8ZP3N6d8KOZz29MU78FcoqNTdi6f30yDWo4y2Q3eJVl/0fSwifp9mgrxSvTAaNWPMS
YPU4c6jvOUoLe99SSuzhV1N+zZTjx+mTKF3/Ky6x7bXM9/FB/bE96NpcZ0dOn7PLgaHSh0GkTfBQ
wNwfTwT6lbOLaKWYDnVf9m+1X9jX3l142+CAjJNhwDMs9dE9lJWdEmlmKFjz4DjJWkvjmtPUzUV5
57SuuVAYTKzVGYRzSMbRD6+uNnJOAzIj8nVXzuKrbEts36UIamAOlnbv59F3S5ikpeuxGfNEvGnj
yQJkRUEjCLqlI81lEl9YW3aVJZlDwnkIO2MT5icnjfpgmyGibjpLbpiu9wSvHmYXvA0vvC/sZXtH
Tnss249myqf3OkNtDu1vuGjogvq+y5vd2GmiNiDpLoi07WFEUX5YUFc3gU7sM9/2R8KpNRmHX0Ev
lm2upuVDA5NxaaVZzTqoOeQg1TFQIS9s54nBpjeUDcwZ+sp1Zk92bt0oJskfXTKR+SAmwZYo1vaO
oT0CBeos+TrufqZhcBit6QcBAB/vJgbxPDS7eIxJtvmW+4RCnj874eC9CrvBZe+Zr6B3eTUnC5Wb
tOVtx6WARV60Up1qftdVlquArxhVcqs7Qiz5Kh/DsNi7oq/9BxzUAYCrcORBYDofwqc7BqSPYHJz
i/ht6dwMSlRfMYx+Gu4gBbinVk+lg7Rw3a7CfZTZdMh0yszuUjcQbKoEIMIKfjvTB2PhMCDmFCF8
gmB2b9I2A77fNoFHmqRr0mrrkGlQZ+JOmkh/hZV/xwUT6J0zjkaAtNWWdx8RxPQPsk4JqLhwLpit
Fy8Hqx0L/zw1wqmPfL3pcrBHSddHZMim3CgF+oDHO+uJA+aNeNrVbS/zB07EJn7u6Y9xbnIjeBT4
o8U/8S2zeBKCZraN04AK4YAS3XQu/tOdqUKd7BLPJQBIGDQO4L0Bargp7WV2nnJn6uxz2NMLdBBp
sUyHAHNy067++ZgYg2wof4y+36YXV4PruqXShxIOGIUa4zXxaxAykL2FdRv6DQADfjLQy6hLirPd
Y2Puna69j92OCQoQ2nzy6pJXnkvukGuYtoNudHpr6+BLmF6HsAq3TmealMxkog+lxZRXFKgXl1yA
rcY2Nl1XPK9tr4m0RY0ON93EsjLuHf9uiStM9Kn/OySDzCuTIYoD9rntnPme53YPZtUnURAUhzIJ
/T3uhKvRgzxq5Xj9HorIAi8U5pq2OujmbcjZp3KnY6KvDIfrrn2mDpKRwh+cn0OQWTtW5NF7VElt
X1W05L3UaTLt9IQHiSG+67IDijNnx7Hr55uqaxIObek1Gq6d9lzQEQAGvvDDu9LM5iAB/zBUhRmI
Y6+KtlGdz9mGa5mTOXhO/XzdouwGKjPfTZcDVKXQq/puoaVsh867ieka+DKxPT9YVISTPk2ndD/R
CL5WAOqOixBPA/VVsFJFusON4aPTFKSrZaGj9dyGemfFYERSHhFg8xm49mDHfsGuzDbgEton2Umm
FvQ3IhXdvIAQqbsfIO+np4RtyY88raaNKEK96SvKg+m2K2wy4haf6Zw2nFZnFKylE+5h0U56quzI
XBST6IUmqCszt3kDpYBfzhvji+l+sZ+VwPQDxbpM9ZL6VHd+yVmvvhLGrx9yW707E/LNZJfBtgRx
9FC7PhZ6KfT4nBOM8d1o3LcKk4aSVXMbdJ1Cp++De+ifE4gclGwAG0W+iXUWDse56ylO9fPwa8IF
u2/Gqb6xp0rfkW8YVgpxkknbA++RXJ98bfJqE0o8q2b46oiEbHH5HVUamZvZgCXl7dHfhb0CPh2D
aQF/33yqlCbMjd1KXL9ddZVHM2esdywSnS3NX1EKud1xv2rl1YdwguiFx7lq7a3OSYWu88mfP1uV
Z+SkI0sy52fpJWRx9z6HxiOYzI+5dezFvx8I8wIbSqR9YukvwRWxKrubOI7stFWNP12v1Q/VkuiL
1dHeYSv0Iduf1AHlgPWc1zkIQnbmuSTw6sX5SFpiJ/0ctFunnqs77caCc2H6lnR1lK66yR3LzaDp
AiwzUWxJNJ4anA6fQizJjyQCsmclNQ0fPWvtazoyvAhpSNe04/DmBsM1OmPQixNwhFYuz0uCVmiH
PhHqpATsNJE1tzZZ47rYBJLwaegGiiMwVe4TE9A+Y1WkdYHf7WdnKI+EK6KnrA7nczxVy25xRXsb
gzv8Isbu3GX5+Ktw/fbO1kGHccE/A9J51TN7H1XDO9s4pSWOVVmbY+sjqnl56J3tFDkLZIm3d9sJ
blq/RO4DsZnpo9ENny70gflWhoLcdjxxOumaYrtQ33WHiEPkliz36C0HZrh0p8UAHUGYR2wi1vMM
ieahY1HG6TbFqZ42OCZCke3aInXetH0luRDfcAAT8GdR6lKrxyjFFBDUWXEMuzE8NBnxioHA3pef
hpssEPWJ2/qYV8nygcEOoTtGfhSZ3z1YbqRJ+VMRB5QkywlWTvb75Mn4jrw13n5HJmg5vrynxe01
pwAUSw2giz3MrpSwJnYDHHokzfKwZL7T8pDTXbCPkny4LM0AZK4sIu4L6OrOFOmf1IX9KjJgj107
DJ9jJtVdS2cOYN4BU6rSA/8d1nzsv81asCVfB5MkPIpB+DQrvQsKm8iO7e3c1jqYqBqPHn0RK2WI
CcmpXTsqbcjbzR9aZtkWb8lLWebfXo/zpLbKlT037sqrxE3tha3LkQILYSQJt4nWJyBrS/ivVnk9
A4Fa3lRz1RC01OYmZyKn/dEkj6jhFRG/4nHkdD0GZUqboWbagM+I2wIn7qk2guvWmxmb49Kak7Pu
2nQXjmN8xvrR80Xw3AynkJd0iY5VjEDgIURv6BvR23GKbdCqGneVCLfx4D4rkX3BIAt2XmDHG3aE
W85n9guJ4QNqO5njcP7RaFsTLijIsMC4X9MECPDId+aXJWhIuTfphIuwBF1aQn8FeUBkM3yLyqhE
tFQzvbypDdeH+1VnG3hMzWYASUwuxqusc0HD16YeJ/Rd3fQnOUzcQ7zCV10ywMhCUUOHNxqiZICo
pIpuzeY4OQc5DNYE7yaQggYZHeUZthIl5GwbV4apDCQDPKglHMU6a8vmORUWDqYu7LeEiLxdzZsS
WJ7MtrNVqk2D/nILuhc5WJTIgqlNIlOrEFYBxLzEi71H+k/nm2UeoBZFDLIlauW75VvHebZO9TwI
STlYXd8gZK9F3/1IB6+8DIMXnsn5pidJl+QV7qNfosC1z10rgps6hg5pilGcU8rCz7ZNaV7kpDDi
40zcY/qyom1QtCwe2Jw9TKgbaw8++qEBhr6i6YZzZQ0wzhgn385QqXaSpg7IE7nXX2jgs+4CGoHO
McP/c2M1wSXChAqeHD1MxgsA4RH6yKOQzSe13dWNLnhl7vQ81gfV1P42dcnT9pDnv0DFw3S/xsQY
AHlyl/LsG8az2xmp+zGeYNSy4Ihbez0i956sEbnxeqx8G5saQBZR400kFLBMos0nNRWkmiL+gqrD
k5VNqJs70ij6RBNN2Ky6eQ5OdU62nL13/WPmSWMO3NXhU0eFIgiZBkh3ojTBmH6w6sNsbJ4BKeig
GQfboVRzTz+U4W5Lva57i64xKPQP6i83oxhzvUK9E2fTWe4pRleRa2do1YsbS/E7Cebw0Hec28Y5
ccVL4/n6YXJd66UCc3bbVao7UY35lrVBeWsYwx6czOtOZeTXj4RaYcbC8XaOvmqHDildLuV6Yke2
cSrA9D29ZLfI++BWGR7FakTKr4+FX/GU98fYRsOOu9HdWD3ZOB+ELJgdr6m+Z6dKhm0ol+glafv8
t5NHIWsVi3dBQFn2ugdWjUkqHGk0qNKa1HwDmPhZNjNpR4xyMFbSuvU4J9v6DPQp3/NA41xXeAu2
MGZLkIcxLU+6XxRyw4K300dlzuehvtBEngTPJZxedkKY5ZBRnOC+RdTL8NTYnf3qYrPggJWRCQ6q
KloztfvOQVboEKIpIQeapGbt4ZrRq4k8N/T42O4Q/xJ9NrIqVTi3yHydpFPZX46e2lMP7bDZeI5h
k+Es8JdYA8bUW9zWE8h9uSxfiUHo8SCgIyjzHJvS9CbPKS1wjMh3qrEAiCT+dZJ265+kgo+9aOjo
C7PbWg0fKRc5iqJJ5TqtkxGvkhegAsE530RNA38PI1Z172Giirf40njqcSI/2BEY9VSmeGUGJ6MR
Skb13o7LlgY8XuL8Tb6lcCUFpPd99Y2Ul+66ttprz5u2Ceh2EpKgjzs4UQDuSC3g0oYBT1MWEowX
7uiwKI+SwWLtmOA7VJSf0/Pn7kvIpW+ZZcfHsI5ivSn6tjsMUrbcQHgjGIit1dya+MLnjbUIi945
N5nBjjrV9CyRzdnl12CztfAlgSZuNgubDOsciqV8vraqVhu/nChFqqzqdnHt5RKENMmtWwo3lxPP
Vda0iiUyKEY0MVakLguhVcnFF2xN2mdwwqsrJan1xVbzkGaPDBV6TeA8WjG0xIfRdxyItGIi/4bX
ZIcECIa7mtzHiU3jjlQFOyLl4ssy3o/R8TyQPZyCwAF76sAU1tPglU4H22kKDg4BIKqK2od3Z/BY
Zza1q947z8I+qLq5vO0jLztPwvB7YNiO2HsxU8eDGDfWKC582jycNcjg1VDVC3RQ1IN/7feU15LM
PyUncGFejdlCEN8KmI+DvznCa6DXLoju/3TYL0E3G1b2vk8dBQ85BBuOCDyzrpNpr6IjBQH9Jzt7
xS641/Sa9CGT8gG8TcEVayo8rzwNzSVkKclpLDNVvlp6Z6CksyBI+qvsZxY0+VBDqPrjL/lf9SY9
17QAl3/N6/2RPfv/Yb7b9LuDM/67/5f/1v5XffdZ/tJ//5f+Egz8v5EEVDjd/+ck4C6tis/q55+T
gNf/wz+TgI79Dw/oL1FA5V/HhGuB6z+TgFL8w8PNTvCC1AVXnif/XxJQCQqXJAFAH4uwIvfHFfWf
SUAv/AfRhpCZWnBVYcly/zdJQPtvl6ZAP+VwqIhjKH47Xndcun8y1w9QhJOkD5loKuW9EpnAke5r
V/e8gW3mhcV0y8s8p4AqxYJpiCcjKtFKLMB9cHypfxdk+O9+Id9V5CZ4A11dOHwof/6FrnAJ2fuK
lX47UjuyAF955IXcU/SattPnLAczrrM+cDlBN9dSId9z6jfcyvlnKXp8wX/6JrEbzjDp/xxY/O9+
H1pFQXhQVc4/gr+Z6ImucTt612UvZ6gvm9cwrK1xAtt9fQdlO7Aeyw+m8aBlBW0hYVSWsR/KFmzz
JqYe2f03kYPrF/KnZ4kQ1wwG3VxUrtqsDv6eORP4NKPYwR6WVKU9b1rezCgm/uQsK3/wR5ZpFZPZ
zqfxuFsVOVYSTjpx/2+yBX+3sAuiWYFNfpWHsI1q/jdfue6kdoImcDZ9P7ZvLjOaRt/uAkonCOCF
2D+m+Mm3vCTdFdWk8sO//lb+63+ejBjBC0Zi7g+yrH+9SIAVZnPo0tiICy02aEUea0mXxk65EYMv
oYPjPWXXgDUVOQsS7L8JwtjXq/DP34L06R0OfNe51tfzTP/bE30KYSoboVCu+ZA+g0y51gocT40Z
p+un9yAdA4qCU7KIa+V7s7OKBpxq40LxKH7jUH+MqcAE9q8/lf9yrfJbeZJUqefw6QR8LX/9WGgf
IKERGsGuL5fvuag7iV7R+6xIS+Hg3qdM44u9OgigdrpeH1gWilvwrmQwjEKy+ze/kBTkkv/6QTlc
rdcLVimeckR+/3b7LB2I2l437BIqS0HREJ2NBZQ3P7RiMQXjA8+B2N5MSCcPRszlUzkb7JTGtyqC
uU0RfzlTeaUAclugBTVj5WLmyj17bRaahJO5wpRV1q0FQl3XQb8dB4YYQiLEjKGm9fYr7o0YD0k2
SMRHeE7Txi+UxdYLaCsSmkx9/HM4H8tVV6f1K1vJNFtPHOX1MeHpi4vaa4J6g9uapqS8tfGkXS1F
LpWqZVS8obrB9wpp+YXbp+qe8q0BFM4WAK3HJta417EGLI/L/+7LBo4Gq7GVdJjVwBRjflnFmL+A
cKaDerJBFOLnZfmDcNCy/LpigrFE0cQeldvAw00WRuHDQlMk1LsiqcxK1ENjvdmWVABjoQD/FgWN
phtXp3a8ruPA7Rne/T7ewUiYWWZH9RN2dJona18MFZsKqftNWY8RjcYpnEiW2+gY9I2OutqXA/UT
u6GXPQc3xn+iROliiHt4xdVZh5+sRx+mzecQsuFkpTuMNLl3mNHW12ReDo5iHPJzNLt4AabEp4Z4
BAcAasnRwcW0Enp3An5T7mAhce7SA2ZNfMsOjOxIulAdoGfkLqAZ231G40tTCBl4WdiMWuyIqLYB
YDOW+dBu406m9KzZVblufeP+8gQjz7W7eN11FCtZvim/YeC7J6ftVfaTqR+3vZ9al4WV8rYJQp+C
XdX2WJDcBvpNiM8WU2EJmJgUM2bMC65FkUIhp6mE3BIF9lA04KagOqMZuVKzJ7fcjkulHvvpOAwM
NTfX4MDCD/9wbB8C8Dxf2R0RkCGcChTxpM78GEmDQdgHBKtZrhrZP8F7LXY0LVBkr7c1XtkP2jRp
OlfXRAwefK5djGHiMbF0m1A7rKhZi9OIO57lBjcJUPbcn6tNFzvALRgE7sldzbT0TDl6fkFeMl7F
jkOsK4tlvvJrGg7DuDyMNACSo9LPDTF8tsCFipj2md5E1DxLOHB1uWpbqvmoMGOVGxQOYR7jOEd2
0WPFJKnCQ91d/RxV5uzVQjPG3m1KdU92BRZQX1i3PCmDFa4bYJjs8IuE3aNGqDk2XopTjWnVBmkr
q/huYqmPXzF/DF1tv5WCOPPJs1yT7w21Y/D1C3ngNtiLiXaksWJpHbooWIN4vY7MM9bBTx5wJeYC
S38i2DPtsAorH/WUNcumoD7ucTSuMzPkBv5O9NY75YbzwfEivHkocSerS5BQXOe2ps20vy481PU4
JDwPoz05tBrYJtWwkR9fQSh2xk8q6utzVWOOgAcDEmRKsYq183sU9igouQRTf9BTcmuWnDIiU21b
yWoGS9gqxNqADr+fNSTA0tXY55ozJLTVGB3bCMxMUSXTwcXu2mFIlhbPdqMvMkqCc0qfVYn/+Qrt
E6Na9UJOmwkonnWbA+jS68XP0hcMShYfterMdrHa8ok+lg00VyRutPE138d4h9kaDCvwzQc3V/oQ
pzK6YZIaf2Rh6Xwye/ov41DiGmv9Szi4x7BQxzRc/oO5M1mOG1mz9Ku09bpxDY4Zi9rEHAzOIkVK
GxglSgAckzsGx/D0/UFZZS0pu5R2d7W8eTOlCATg+IdzvnPP6XBtV+WmT70nolbq/dxV84suichm
moQppwRJFU/HTNorSBiSy8i6J00yuUszFk9smraqJRy7Cm87q/oaW87RNpl6RWiw3BJmQZNqt57H
10XKYqZn4zIOUlMS9TBlu+Ee+hoKD5aIRytWu3zOGEL46AxVkpzmRDA1QpvRoRjFYDCfV51dNjL/
d3PfZconmsa57prYT16qwPj3cZlq4t0GHIfoVqu5fLBN89IkJNYFqmyXJ6FUeDth6f/qjtZbnUzp
ndYcBr50nPwG9uk4vJMVwLg2op2HiWVPpfNauu4Y7lKn4fUXGVUgi8aM98iUgyk7uxKgqHnW0WO7
wYRMxJtZDR87sj2/cZ2Ha8FNoIguhlaq2ckaNvkZZOfGEuYlDhtdHUMuOEkG5Gfh0xHhgVHXwrvP
ZM8pnr2LaVQ17MhZQUrGcqU/ulkyon0uYMDupDcuJ7fP7BOTU9vFillV36tkCKqdtN1xZ6mg11uv
m9WbXZO5x3dmMJzmqb+XVaQOypr6BPGasuMd+u7oUUemfvQtnGOIQ7I82oVZRTQnxu/vwRDWHMdL
Nj8DGyag0s7MSEIYt9891oApOLgloaqbigXcrWBlu5B11lPSaPKKWgP9b+PNQhEBJW38HNEyvA6L
QGm1aLsH7IaymCDKJO5YK6DTA1QH72u7pF13ccEFpm/TnPb47fxsfGxrf0F7jQX/BlBldm6iLCp2
XdznqN77FaE72g6mVl6aGqREN0xMnbDhIH2h11DNbeOK5HVJVs3qpE0abExPcbdD7i0QdKCQJZ+t
QME6UxpuGu2177L1yORB2PuCHQ6ubV+4D2h2MW4vmMpIL9LtpReOZYOuaomS4yWY71IytxPQ+xt0
34vcEw1koRNNisom9SkbrfuuIKP9AC3MTo9Muoq9bgP5TYJr3XaZHpiULzFw52Gp2cr7vALH0zIG
lFfA9zFRHaoy8DflhGvKYWDlu96Zw3vmzidq3kZofG7L6h4gMS9l+CLH2CxhjA+nLlaOFcBb8uTF
Vlq5MuGhQRI2PfhkvhywJvB+slQR7xzOri3jERsx3FQjcoUAKruseu5xA18yx9p7hTcobLnJHpnG
BVTzoYssQJhl+FSb9C0mpIebKWZwgsYjCE6uaO4YWqt9Oa6aPX8/xpiDpmV5DDCj7fLM2Gdoynh2
WCI/Fkvq7tqoOAKcegtcxm47soSt8sLj5dw6rrRfglSvhlLqz+pMcFcqznZX2Hvjdzbuk16GeOcc
TDzodPUSLtNWQoSkNB2jrMixdJdj0zwyqPHHe7u2K+hSPjzvdJ+IbIq/C8o1+64shW1emBum2V6W
GEpI7xy1j2SC8Aq8ll2AERbGa9DuXcI94cv2qW2HB770rF/tlIJmLSczF7ZIZ5lhuq09raH1Slnw
YKReKb8R4YdnqxqSuX9skc4gK8OsxDAsz52AuHnwh4WVoRJlTMbLDT0N98DHWGbpSzMh9Y36oLwO
ZGofBu10d/5YyCfVhZTTSU+YQJAjQsfRc2CnRRhEGZDKOE7qHW84A/dYf0EUUr1PipBdUDu07exg
zoEJ4wd8hvENKk9vVRoZNgcjmJRJp6u+jrs+w3woG+JS+tgbiOtpMr7WBNzT8wbcu/7Uv3hY2igT
ouZDrCY8e4tzm0sPpxajCdCI6A3BTnenkZ0cCtIRRrI9Ts5H5eUxAE2mjRPJEkeaxfJiqn4kvT6p
99XIVsmvp/wD0jrCG2tk8WgTrl1vse84n/0Hn5piZxPz8hoT0nqHGI6JI/poEpuUMz0EviU2Mm4/
gn7ItxSaBu1loE7YR/ud6OzmHNZuf5F12+0GB/8gVlLSIGr3pHAiHjmgrE9tON5yGCDTs32on3Y+
jRVqp4J2B+Ft9sLZekGjGZCRgZQl8lReUfj2X4ZJxLuO6YgM65qUBBUdModYm1pDKFRz8Ybb61nB
3LjwxrrVKz6eydKI5d6PHhG3pwdr/UEC1QBa9VYRZRfkL4lO7gVamP0Uy3ojmuzRZSG/nx3/ibdR
dggdJ31Qk1oJ/UiGa9fr3koebITgGWB3WxfvUeHVV1nGTDoayMPNCDZkEYbpdhrVlaej+lKWeJP4
g2Y8hxH6ihEwu8qG6rnNzQRtdbhHbSxuUYwFbxOAqi3+F3HXgZX7QtX1fZDOvvFyDrdoubhTHO1Y
mXWXrBvOfpmHx9zzmk9pkz37oidTaUCtmtbORvSd96GKBASAZk73M1g5DH5sF8EERghcaY+vvTWb
QjaEXdpyAIzmDJdlMePBiVcHkIILhcDdIDG7Bt72RUjM+wTDYZGontoavXOkm/s4avonyAL8cz9Z
1SXum+ONu4GUpBuQ2XdGKfR4baGvOQvLE1UOEpBwWI4dbPrZtT8WwPVoBfmBBh6lSsn1l9kRKfNK
gqWzmWP3OcuXre80NwE4xhfQ7ydg1Cj2PL+51sL7pCdSPyLZpthSs5Jo2om6S3UvPD/9HuMv7s6E
4stuyV9xkdiye0p8Lkv4Dlw12bSuetEA78p1za5hvkaj52yWlKspc/oknzUQk7jyIUU+gxegmpF5
eZeA3PCmzoBGz155iJWd3AeCIphYx3NVr7IdPN/4oquTv9r682hyMK/jpp91Uu6jYS5hD1vOwfSr
6t2tmr1pQdPXKzwaGScRGmDcQ9vTl6X97vLtmzH8TELhO0qApwHP6ab3oiv2ORZcdinQeJJ6PRlM
GY6ZzecsJKIDNua7wk5ax8ntlNbtGS/6uGlxuQFU0rgxbcrV+oqt7i7SC9nQzcmtsXeX/jmP9MXH
FUB+TuvSdrqDuhQSY1k8FievHkbcNB0ywx8BGiSX1ffxGMVb8qyD57bx9baGcHg0ib5gbtT7jjcp
W2csWMwB0ra8WUx5bD0Qfn6Kwd9KEHqFukq+z9FUnUqXpLE5a8+NNuqCsZDo3FzHlyhfHhjY1eey
w9ck8PsA40zv4YKweYPnL4qZhwIP6yql6fPC3yIluLHn5m4Zprsw7R80owPoCnmLTgDfE/QMMs9n
XWEl4350NKnj8bQ8BHidlib4OCYhcaf105yZu8DuOaRq7ISt6E9I6wAVBkt0B756D57gu7OQPKlm
zO/9mQQDImmW4TgF1KFTd6alID3Rpcyw8+whQs/VGX2FWcxH/eg8lC05WeVtP51KXT4DT7zJ8JGO
vTwo79sQOiE7N+tG035URt8yZT+3U8XGrdqzCt0gYtq4TWnjnTb7BvFZUtuspab+fcmiTxVbNztC
nBnT1xo2cot7seRyYxRTI04o61HD0XNQPC4mvU3zOM3e48W4yR3qX996YmZSAEq33JL9exnNKANk
xbI3H4pIHrDk+PM1uszOO3de5jonBrM5FplO9OqYWklPUNTIdLMmiRK/h2QpW8XBk1ZzACxhQbwM
OLRzGQxs/GVW8Y32cAncKJnhIsThOsYO6sUFdcNm9kJLv/qzr9VLqBUp2OmoWuc1SaaweraBtvI6
tPyCW9WMDoj4wZn6nvVlUN2myNLTXaiLrD/31Q9CPhDXWtE7pFb+LU/o9Ppw+OylGiie7j56/vDO
z4+NaYH9OT6b1SiauEm1S+rUfZtii2vgV2N1ZhaDXAKWS7qbYKm8qTm8su1RHZmNsOFMzLCv/D75
zoy12yELqSGNS6ZrXTZQSVTtA5zg4DAn8DZh/jPNhl2Z6DK+8dxsvOORRvQzBeWdYtLJgtXCaGDX
b6VI66d4ylFFaFm0O+ZgKfwa69ljD/vZoeaR9pclz6aLP08vwGLEjocsAOOged6ivP8cpPJRKqCY
aAaHz0J1V20XQ8oVwYNXB/5zNObEIYbybBgsWiEY/dzDdVHINzV2IWqkyDnMNlOiuBD3yeLqElem
+h6r4makJnx0fdB4nFKd89QG8XmooRbXa8zojCFy04+LPqH2JYS1yomkIlZIshq/SglT3cW9V5yg
b9ChAr3Q2mLADCAHDJnsG2s79eFVifzhSgCaJzX2q8VNxjKBTlkG9/mC7HKbtEu3YVnJKtEa4osM
oldkYECOESckHtJjIT715HtDac0RmLuLLBAQEfJcufV9B4rgzB/I3kfOTrfpu+GCS4XIcxHd+46b
f0BfAnDaql7SgSLHnbEy5wW014FAAnwc98oqk1vPDPq6UBXUtfrEeR7fpwCt92XP0G1jVGuDPmcc
hqPXMIO0QNUGrdmMOCUOWQ09UoPYftVoN09O1D95KCWRBU3DebH6+UaM7okOdzoKRS40BCdEF/Yc
3odka+GIZlG6BYDf3mKstN6yyMn2rWuxrJmpSWVjkMJ4gFzRZvviWHTMT5OYt3tc+LCq5/xFGqID
TQ0cabuEA4lUvfO5CcGFYLYHmj135yX0H0tX4u9wcTihFA+fXMqSmgtO59579XMZxdmJR4vDeDGP
VmY49vIA+28WeSesuDvHahjtkpB6UdRaO5bzaCJLjPvA0scbkqz9g++vEeTZJzetouspGZsTc85u
69FuIA80FO7JVFwF0jTHbiZ4JtIESrf+Qq4oo0gykEvrmvsQByABBASgOOn03BJ33scCImgceJQ6
S/mWd84DCKFDxVKQ+FjUlVt7rKLTEGbDCa8Cscby24hiHKdLHF3KuJQvXU/SgDb5bVKr8coCfQJm
xzuVUHuvLewznwQwkoOwiQ8KszsXvamph7uMKRyucB/hSeCRKEvLQkHeHJVTffBHx71VmD23Q8hV
w5eIzKemoJ9lk+2Y/hNNMeNWnebyUzhW/pWBu7Fp46YkL5TJjQl2UcXIMF/oYyD8MgsySXry4+4W
N9U37ZDvEvKKZbJPwAWOktu8qL5E0svOKCrGDR34deD5Hv+LO7SM6EIYCRWXdS6/Rf305v8wwvir
8D6/xV93IvWXHKoONxCOA7dgLgJ7fsF9Q8DxNVPJdJNF9U0VQUQy3mgO4MoEjRC97IzFS8/t3djG
H0l3DJA9tEl+Seoix/G/ACfIhnaD4jM81tJ745Wjn5PYvMwTi1mMHMTKhIiYKcoYTIJjOHmWi94v
Sc2+skIXVknw1dQzqowhKb/YbWZvhxiTb4DVZt/OKFDoBtblSyL2A9laC0T3o9e12Qml+HxTDUu8
B53PVrgMLqCvvWOJHrIHVbAJEOsDu57ZWIx9vE/U+Ow5+lMWhU9OA2nVCjNafLk8zGYlw+BL54Gl
8unEeLQDZD5VEJ48LFOvqrDkfd80/Q401FEPy2dYAfG+Ijo0wFXrNfN8xPNYHaw65oWARpDJeJMQ
iZwdGaHZtzoEGDQxvNi1QRO+IkqyDizCEeeKUOyVG27nToXHYLHijzFN1c7BX41CzLPvizq5MEy4
m4iV2Dq9AdViCGdGWcfFK+OrTFifZCoIca2Qy1tJ8nGoOlgpbWKnz43x7zomSns95ONRuIl+Rukt
AXhMbAf9NG0PBU/cQfvleCwMR7MfyQilDTbhIWld4BlEw/QVLnV8RN9aE5IFKXOiyNyYE19RGMm6
1E+yHnqKCed7gQJn5/QEIYREmGElNdRHtX2p2vy5IQXRWOZ+SJJr1YwIld3IukUG8E1jf7goL3x2
MnJhq/aK32DnJ6o/V2MRfujK/rsr8hOZZxZdyuDtOuWzRUPbQrGQjyRBTCDJGf6Bwk5x5LDpJrPF
x6fSz9kNzvLuMEVJdTUGfn2OzBDejgngHZ0/4ljo9v0QT4oxQH5KAk1VycJIsIdKGZmxepqOqu7i
K8o7lJ4phrmw5yqM7sDdo/uOSI7GcJi5UoEHcrC5p717T/3rffQGcGa4kuTVSt3YwdXtL620Wr3z
fCKofUO7zmZHX5wJ05Dk36YEya4Lm2NBzEP5LHPIKmVK5RpxUqpofBSTg5eC2MzNAoqKNCrR7rsm
d/r9kJL4yYzoipYEkspkmF3yg+4DF8ZG7kTJZoBExHoiCm4dRY80usm+m3Ci+QMZkj05DgeHgD92
xnZxKYc+PPstL0a75ZeKfXk1yaY8kR8qN0xjPiShSL+Z1qAzswzlMYSxLcvT+h0oWngJ5+45An6y
FRS8G0OE4jZc5RF2x5RPWM1twQh5R0XG5Ky0yzsem/TRle7BWHaIOW90r0arONpFl94HXmPYidLK
eNwrxGG44IDgZd4I0iOuJiao1GL+w7AMxKWhOCTGi1KGwnNLoXDVQ7SDGfHWi/lOhBMLi6ACiN9S
utNDTyZ/Z+Hpb/Myu3g2VPrdWLs0X6wljr4bf8VbYbbDgAE65d0bzgU5RzCnTtCX+nPYRnIvA2vk
FqhZnBTdQpBJ6idH4wY3TaRuUtBKJzqb5rnS/kTPXH4tHcvsl2iAHpKPxc0ck1q2JrnXY/lQp4iG
cxppwmIs59y26U4UCJ4Z6b+S5ix39FHzuakL/cBcur1Fyt8dZ4JUN+VKAPB0H95wkPHsWHm2GySZ
CyrEvjwUFq2ni7swDCbEyLRHt6FENsenxtsog7PyqAux3n5PHPKWDdA1hI9xRrVNKLRV9uMx83N9
XhI/A8IQia8SJUW2S+WcHSDnnRpjF3eNV0lmcG735Kz8kcxIoFqc8aOJ1J2QkklWz4pSNvB8GNeB
HIwnSkBMTXeDvwquY5tEsiImfcULl3PLKbQR65M4LGF9rP1sTUawNKSYzhXXnazEPkqb4dosXUEY
R1B1LKObXO9a4xXsyJBdNgCzSmYETeeP3xomOKtfD1Nm0dEXQw5xhw8IZfBZyES0WA8Rc4iryp49
zIjY+u8XRKOk98qeZRazM/OhD6v8g0THWlI3rqNNvw0qJiFWGRDtmdF9SXforG1XpqmNjDRl0JVU
UJVoJVmZrW/z5nXRbf51zobsc1sqqA0TT2u9TaN65Z8MMkpIHqqpp5g1QOirbfcjZfv0OtoQeHHz
NNRGedgxRM2qfLzpTU0jTTp9CAhB2W353jGoGO8KhsTv2EQ5p/pR1wgbo7C0UeIXNcth6VJ+5wip
BdOhhDWiayf1A+lGvaFhcvyTP8vcPujaj5lGdaRMbzN0TZ8Y4xgGPhaO6w2q8vFSJSx+0b6MOR+o
ntuPcEB4Vho/y9JLSSA3GnqWKNBiQJvdGTecPsdVOy103LUyq7IKCTfResIFwcBwHdn2XHwiNbJr
TpXW0RfQHhV5mkvavAzGLCAImBq/K4I0vqaNEZjG+sCLeUgCGW/jVf/czi0d/twt7x77Lu6XotLf
wEq60EhU+dlCdOmCpMGCdSg65OBnwAd43SD5OO6Oek99TXsy7jZV2kbMZ/J21WPgFWu2SVqs4i+7
mXANcLJ/x84ZlleB7g1pWzgpTjYNgtcJEtmJFyb17VhkYUWofbcerarosSVRuO6IfCnfBBGPORv4
AZQNP4tPkk3KFJjMSoaoGOAKPBRhMC+veSYB5w2qs6JzxvYu3BjeOc9jNsasiZPJaw5D4wuuaZ9E
I8Lj0LA0UrieNlxT/cHXXu+RAoFlAFRlpIdzXJeGBL4SwZCCtgDEprfGiCFtSMJHx0Ri2vdBXRJ2
3CKp2HnF5DzbrmBcL9oa9TJ8oLE+D2ot3cIWHNpGi2plCFYTJIeyw00WxuIzyoRI7hL81NEmjyuk
DKkcuy/kTAwLKCA8HfjBvfl6Gh1SRjJ+s247Y0N4bNY4cPKGcFBjdWmGZtdKaIxbB6vnQvHeFHxk
O2hvTbx40dlymPK6Dp7/zTSoKd1ZFTEUG5ekp3IPLzt4hA4P0cXGVnIbzX5rbfNRyE/F2JqXLGQj
TpYOCuIsJVaDNdVqjkSXzp4K32IG7ZdX6ZVnp6LYw0NEX5AMtPa7JcxghIzIoz8qrcWnOqeT2QCe
0elh0UXzXakcFCTRd8sn30XcyClQuQ8VXgaDf4O3ybg07RO+6bQHaheWEa2AgLohe8B4VDPwj6He
5fnLtNSiP5Rtr4uD5L54ElNrLmFmgWaICQkiOCXTTbtD1x/QhRPQGQMoK/I1aqlz5xuJqwetk8hR
VfhdKz7U9E23Rew5Cbg4iCBbaGCxBQCiid5F72o2nSkOmI3qJdQPfwS3zuLSWqEzSdZ52wV83tmo
gXmKYmzOaj2Pu4Z3iC++tIOEzVs3LpB7ZrWOOWJ1QETtYsOQNIU91TDgCTNshN101TbC559spmQY
v+aR6Zy9auPW3y1TJYAhOQu7ZCsoRgbDAo3dDn0T8grqygSxlC0itjclIzMYHDKOOX9r54nRCQZl
WQfuHUl7nOzY6mvS/UJBNHs3GXZPZip0sl10572vrtMr2SXlzgxL7m/4gG6w7VUprgp6LFTzIIem
DX8aQdPorFA+j24XuFvhz/pjbozASrvEZbyZdEjISidC51PeJkO+mzD4L0cPJ+Sj50n5pdPh9KIZ
XHQbP4+qZZ8GxM9sw4VSlfViiaF6EQ15QYXd2ZsxAXcV2A1e0aVXls9ZVABHctOSAWnh+QH0MCGD
T+DlPBx0OHJ4CNqY/yYaWFdmdSFemd9iFI/pyYO9zEiFJPw3YrXChhg8dQ3HgzfvwHmOdkjjB7WS
Vn7G0YRpp5HOSnypMSRscB0vdzyggIFdEbVPc5fjDrXJiHnFuzOwqesU88wmN+LBSq2wukrqJCrx
N/aNJPyn8fBS5NngMLQe7O/QCimBmYJhIWG8g0egQhOXsUHISCEE5eFj/QmLmER1ojc+4zZOA6pM
bbmbLCbjkA8Bqm3jmx6z1VJ1cYIlsmAmga8u6IBc9igakzIuvkRDlHwuBwlyDHnQTFQNUhz/iigM
5t+lU7P1x9zttie+3FzsAxVK/0TMTvoAmcdadlZM87RnSxpWJ2T79gfZwmPaRZxPJGbounQ3/0en
zqy6OQaaOxfJR6Jo0bj1oTdlBwolgtlUYptPdlQ12SEQaEe4cML9OkYTXzYUoPyJ0/ZoNwIDL+jw
D0rMNQvhZ30olwKyURQ6CKzZ6MW/KTFHPNJJw/p7T5TIjJgB52yDYM8LqErdeGKfYsHoaXvSQldV
ztpz2GFIiJQKs+c/f5bfBcN8FD4FIm+stf4a9/KbKLSgBGGfDH0RfUQMy7JfGaCVJljerrF2knO7
iHhT+23vs0ht4BIbAK3/KaT+t6wDfwwA+iUO6L91EPwPNAes6uM/mAPe2ubb/zp3q0Og+9kisP5n
f1kErOBfjo+gGIcATJXY9Xxul788Alb4rwBwO+h7/l+aa9T+/5UWFDj/chHIB/xD3yFxI0Qk/Z8e
gUDwf3l2gOJO0GzCfvi3PAK/3kEIFtA62wDLnQiBhiOc3+4gyTYPcxae7zzMuwfM6eLstekTAqyc
LegMGKzNESoiBfzsigH2aly3BNsM/VXOAvsgIDBFKsg+APDOjkp079EY9tekWRYPExSjn67u/V/P
2M+C/VV5/v+evL8+rIvdBhW0QJ79w4vzk6GhzZNZd7xMtuxSh0eBBvs2SLAr//lv+SGz//2v4eqT
9BDj0mCR9utTNTIdk82qUZ6AbX1MakBnW9W00ZNymwC/nKfY28j47DgK6vXoDfoRFFWFjiGU4txD
+Oz2OA6qg8zcCNkhR1qZlaBL4xhkFC8qsAuM2Mn7m2R/a+uqv5U6JKqWtypSRo8ZWhYQjj00i/9B
RQnmQC+2MAHIpOKQtZzk3atGl2w6CrLHTDn0Lr28nyJlfW3iWPZbRyvzOS4qRIt/vjbi7/cLP4MT
sDvzQp9p3e/q/LFcPL/SzlYjl/JlPx/qNiyfuzQ0JPK0RKrC/UiPrLMJa4MJG5zy1Kls6nE0WaXp
I1LmiV05M0W+RYVFqnwdKOch1zVWbQsBJkoyeCl//tSO+7cbx+chcjwb3jen5foM/mw8CQjG5oUL
JoqfqfuqGL0cWiEGWBELzIU60GxHCJz2p6h8KX1wtyImUHtsRIKlVNnq0mDKendsQ+mTsRij67MI
ER7vlqC1xq2Na/qpZ7bBCMtWERqOCJRfjdCz/Qdzwo9P+uu9SZpNwKVffQCCe/TXb4Jro4ug0Itt
66bWB2q28mzDvfvalxERoW3uZ1e4e5Nn1HDYgpthYeKLwvkQyiHl0qdAiSi27Pmjrd3+I/ITQFkD
IH7WPUmXPRo8MQ8TFMdp2y683CYA7Qr4ZIx4YHQn+VnZPQQDryz8fa28p7iKAsEAIVQo9cuoee/N
Ol+SxvPpMUdcm8MM4XzXTZN6wCHR7xNLDajFrBmV6hhmT/gWk9fBxdBrgqx6JA9UvQ02n136xCjv
llgNp3pKgZ5OFVl+mTO0p1lE3XtXKgAJU8nKCDdcO++QOMc3LuK0exAt6q5B3wnXBbzUw5/vph8O
lN9/A/xLAXadYD0lVgfLT8cQw6yWcTAzIF2n7TeUDgXkKNQjLnVWvp0wXxf7EQEv5OCA6a9I40M4
DN6jHF0Av7DiN0FHbIbXmvs8lKFHQIgtntAY0sWXkQu+hjdJtw1Qba6QtVTexLNiUaEXPPL7Uaj5
Zkiak8rqltmayvmdbPgj26kbENULtgxJV1D7lYPHf2T17NTm7EffxoustoaPpWGYeCiKhqFIl2Y3
dVtizU/BFXzoSXaL6B2AVrk2TDWYwGmDxiKd2YFDQp2vWSdvhPKA8QDGIO4zc+29y6R0W3QOYbJp
1d2EdM8B409HQYOe7F1vQOw248iMI5966tyFNdx1xtJGbYcgd+8Rr91ZHYDMeqiH7KSLB2fQNkkI
S3aw1ZweapWEL/huAasGjEI+tNHUonrB18pp2EPNxSnbViL6GDDZIW7XLR8d8lCmfzBo/epNWl9A
Pq9K/J4+2SskvP32ZiidpcC01KM8Lbm38pllZoGt91azACKEyGUThZn4S7Nk9s2fbzrx93cffzV+
JMF7j8QX+7cjrEoXxkoj3vXOUc3et9T0SRL9eGl959IRn7omluuj7xvStQnSLGPWng4D7xsKbm8f
K26VkebpHwK9HId7/bdnAesjgSdYtdY4uPVj//QsCGYlHJqzIMIzd/c0G2TkKN5HSY4jaJHjcoAP
H2yBXWFeMFbBk5+WzykElG2DJnoTuMY+4g9x4aGk8jxrUIGZsdxDm4VEeNslko+ydr9SRbGA7Wir
/nxdvf/PC41IKGoKSio8Z7977ubhRzZzLPC5e/I6wHyG0k0QE3hKCtr6JMOhLWUbv6pKAdMekOFh
VV7mgH3PVAE0Kyax5odF85clDcen1gPDss8xy+xUoMQ1Tzni1lZDmGHykoU3MpnyXc3G8uxKL3n0
y3K6JRCCO8kmOZnDA1xWKi4WgyqLcRN719ij191SbdCTRnI5tQUnh+d286tD7smHMpHitcqFw4YT
25Mh+nlxHyFeNduw9VcU7Bxc233+TDvav4VzGe/E3AW7BPkynpM5Q03454sqfnWG/XhOQm75wLHx
VVJJ/RYnJ5feETNt1Dbs8uWJ5jM5LRqGgxvnw7FaBHO4mm/X67a61E2jTsbuBfLTIDpDOOMOtqKE
hJm+vQ6s4J/yGd1fG7i/Pl0Y8pKMQ8e3/XC9p3+6Z7vUwO/JQCSO2ItetCYhyMKl7aIQPdQyCA6l
HbvsLPFXDhmZca3Wn7QpxqsYIRUi4xz2rc3GsycQZVvTgJ4RuyNZAxFGPpg8wCPxnvW8+IBP4I4N
ZNsdmApae/J5/E+FaeQtapzsWIVDdWI3Yv3bl59RBW8mTKQYbUOkGb9+QSvPk6jSI19QFM59ozDe
4PgQZ8DmJAFPfXzdVkW4Fw3zPdvbMS41iGr2QcBYsR4QnBAz8m7zdvmnp02s5ckvxwWfbA1O5ajA
nfyXpfCnS6/Ie6ptMKZbUXvy3gvRblkznGARmnMRifIEATje9NFrAN6JzuRqGsb4Hxr4v92c9GC2
F0ce4EIe+OC313eey37SXmyDoRi/orkMTgZv0oGtwvJPp+PfDhf+KhRuNBKOHa8d1q8/xNRhVWQh
hwIkncp7A8n/Yza4D9O8VLAfe+rivvbVfefUHToTN/0okIQh1ZmQ3xjICBfkOAA1wrgUXxgnkB7U
AzfXpWewLq7Cj2UV9MnGDciBMS67/MCo5QGcqnyytVQJtJj2rS7Dnj2hneurMI2naO+58h+C3H4E
3/32wxKEG5MLiuud5/S3W44O0wAEBQSB/KHfEUdElIIT1NdjFi3Pw+wBRmpmzYLYIT2CZK8e1453
x6o3rHZqGEm7tMbsQydDH0lUZeQaUpWpr6Bc5g/50l5sVKRPVVvjZi0VqaYbMAjtm/aW6CNva59N
Z9rA+SwLqlyfSWiQmtzb6wAFPBt10KYeZhPL5O2HyTT9m8PA/Fuj5xAVMSKpEvfcxcVn+WXsPbCs
pQqKm5RUJQTSPZoOXHiNRrtG3PXSl3pTaQrgjYYo3w/Tq8K2Vu7j5pm+zgjCB4ic9YS8cysb0ULW
Oflfd/C/NW/5b6cov8xa/jiV+Z84b6F++MO8hXv167dfBi38+38NWmKAC+skBaXOyk+I12ftP+cs
/r+w91My4/X3Q/oRl5sTjH+f/cf/9sW/bEo5H2SawHAfrO+C/4plZtDiR4xtGNEIVG/Ym3+LYf5T
LPPqhf75+QixQhCQwDTBY15HPNyvJ0Gh/aRNFEDEINNTccJUuHwE2hRf1XSkwGwGlAM/XZr7v/7s
n4clf/sbfY8Jies7DpUZl+a3ghEpluq71SRf1i0xdJkPrH0ZRzxqzdS26sDidvmHzuhvReral0ZM
lNYee22zfzsFYA4REmDD75+Chdw+hsSk8XVTImF4OwsBC6kK90EYJKRO5GX6CujW8kiv975PqJ+/
jIAPmy321emFOBxsaH++Ius3/uU38DEmx0xtGVy4HMa/9c4u5G6CuFyQYM2MTtLUXTCDgev+L3nn
tRy3lm3ZH2pUwJtX+HRMJq3EFwSNCO89vv4OqCr6lk53V0VF9EtHvzDOkUQmEwnsvfZac46pXzVp
D7z9napZaYC93H/9wtL+vv94ZV1WuYckVeZOoxX4lyo5HXUjSzrMpOukEe1S06cI4kLZOuY27SiG
bACSjj5N7q5j3MBHbdORerdQe06ZXQxIDgU98vcHDRSy8G9K4P+lWjMAPlj8csToyPSl/orlUKnh
y1mva9rq9SLbgiLp953ao/fpcCpSu5YpZJ5OMCtX07tVD2Qjqb9rmGZ7+oHQvwHGT2/lSFrUJenT
WHBXjALNv/01rT93bhruugKGgIQBQ4KpwvH7z4eoNFMd/iQXI9Mi1Pog4zzeTXbK80IM0YJ+se9t
Hs3Y7iWBjwjjPcNVrbL9XTuzKs5rFms/9SHZVYbV1N+EBTlFtha5bI9m1+oHzuDaDwUyW4KdMgHB
0U+a9D6yCQ1ONu+jjXzNk6CNrSJxF1MYtvt5tYrlplqp9LGB8VfDRo7Q3tnN2FU5ggcMz7A1a0W5
4bXdZE9BpJpWYA3MTLYZ0dQYesB/wQYvJEIP7xOd2ViA/r5CdBXnCDMHFrdYw34IbeGRip4UhiZa
zA8DoQWU9RQX9AEF7uBPq1ZWwTA1hHNHg2AAAJOMhvk1EHRH2Ia6O3QMvWUQ0lW0Hjad0E9brAeB
PZWDQuboxiR0zP/n5T0mVI8AisriYdApxNLzmmr4KEAv5x4LDj9xI/2CcD5xUhvQuKV866AxwKti
8O6ANkwvKibu7kLWHeA3WVz4KmCXjR0hZ+pMXAOOYhv3L5dyqLHLQVme89huCZmkmYQ9cQlWQRQ/
Yh2TjQ0NjX8Ya8DnC8Q6+ww1bo9NxKjOH4iPLp6mfuhPJmI9Olx5kq3XkcY3/ogdEg7rpDdRilvm
V7Hu0DOtg8ddSiNOM0KxjI9WgwxNSiqSYZIYigWd1MA6jbNJOwG320+hQiJrtmj2LGnUJ+ik6Gcg
+lpIKPlhbGDqEtaVrzKeFNUTtMp0cR5vjHc5CHlqn6PV3Eh7giuA5xsJc0WiQTYmt81UzK+U7ghc
r1Qn1Ymgc7svJelGK2LojhzTZiqbTLOWp1GdMJN0Sk10U5nQz4yhtt5zEKX3h861ehVYWaYwUhL9
sSG1djlowmSWVFTxfMO1la7MaeNdF9yRv+dV3VQf9ukp6ZeDdKR/heJUoJGtC3X+vhGtIX82etT5
vZhnX2umkbTG5Bj7O4zjRfK0sWo9UsTG07rtbOlh+5Kw6dvtSL6eksrTZ25B5TiASULTOwHJCEkH
UO6gdpXIvsf+FU0cJ/+BWD4IFKVbL4Bgk36oSVVCZQpJnVQGqNuxR+ALhhVysSYfNy+m+EpTuWNV
/Bz+Ug402zgaw/6aodtvMbQYrDCR/Ipchs4lOeCzgggo68JO05icR+wOviQav4BnZE9CplrfLaFt
qzPw/ZbT9wWcrAaBBsmkRnqUukVwVoZtLrJW2sRb3zxmqrDivhyq7DWvxdxNO3OKcTLLwNEkPmSZ
dn4ei54YW6g++p5Va5vX7Wiso/aobpn2kS5rde3AQjg6aHrOXJVxaNOhPtc17lW7IT/t1GgyawmD
ZGVCd5dng69nTPN8WnuNv7aS8KuGcnhhCr55I2ocQB91lBxndU1I5avH/Lvut9TZIs4GzpoIk8VY
X8hhHpO2FCxGrbl92m0PIl5xLC6mesrjPnOWDAj1hSQMTATAKIHXTTskdRxAQ/Sy2HnNnPaWU4ns
V7B3oRwLBmEGA3gc1Lfcopj4lIvcJ4bfj2S8maiFgizPEaRhjgFJqg3yLUfg43JllNDoTRA/NA1f
WguSITqqFBlXUgsb4aAy3KOUFHccq5kZ4mTFlDjOanoEy7kGIjCCAapmoR6USlyDLKlldKvCRJJs
UY2P7PfFh0mP8ZJJHYG85RJFt0HaUNsplonxgEDZ9gGCjtWFOE3HG9kNiKZJTdVP2mSZ+WkaqsSb
1mW7FyoamOBtMHObKF+cOOlpqY/99qbEPfNx9Gu6v4HyY8+Ja9W87Zg24Ua+wNgcUrhCVsg2LEQH
ZFdL6c498+yWO5YnOlfvegOLNnAOqPSySNaXnghkZWSjS15gf1wK7X6CbIio8AmounzOp3X1Z2EI
5FwOWkP65CT4gEn/Vy81D1JtQXuQP9Y4vnbbDj1N77HyqGhQ+/aqKh0+gqI30R6Mu8A3kR458VwG
joh+j4/ClBftlFlJzQ9G3KZGDEMksdyedwKR3zLwpCFrZeG0Iizeoy8ObG0Gcapp9ivCNY4QIW4D
bj/Dy/V5+JjUdiGDEVQH2w26CWRg+OHpdL/AosQ7OohCmKzb0vtiZ+o0CpWhSo+dtqIiIxy2ORHv
jWuzE4sGqjagcHin4zuZMD6iNzG96FBiZlcSEtFHv9wh+OFaRvE7KgyEoWZkCo9NGsc+C3ISH9JM
V6itlLLQyBSORfOCFg0kJDiK/qkWWUXlrJG4uHnp4dcZo4eqVTaY4ISu2dx/jUNjIYqPREPg4V4G
7UwEwuYbAA76gNpidqxup2Qr6bzc7SKamTCYce7OytosXjqJmBOZ7GaTa7XTjkyW1ClEA6LRRt5l
lKuiIhpFEq8nzroYqDbFAed7huGCp1fQFIKIk1L72WLTsDy5RAYFH2HDplzEeFAMCqdnHtf2nK3i
OpM3aRqYQ6ZKd7O1bO6Jm9H8DI1E5U19XHyZCKz3a4QFuKOdhM9zp4i2O1AUUDWgnWHGH+KsCsDm
wNwhpIYA3rfIrPy7kfBetWOTjl5epOSfJ3EceyimOyc3QApYcS4/Ywc0fySyWo7HtrbQLmd4qmrm
pMDObeSKiGHFusVfSXMKm4PlVmnbMb4pqyREel5cTYStP0e5bB7UDPbqulNYJ/6aYY/0SmBAfzRy
Vb4Q3xS/yCs5jWMiD9KbxrnvBBfPAohdSN9ZrxjP8QjfE5b4+MmV1X4OUkRswpByx/D2os4tO1kY
kC9r3ave1jR29WVTwAUjhl6r7mORayArO302V8aGsh02A+GudDZ57Nn2Qc8ocziSn/WGNjG1TRSn
R6mtjcY2J37P/O/kW3UaeORR7G51QmKTsixH1LZTMLZz7s7NDtDdUbqZQam3Nbp5FH+Tdo1m4ZMc
LWX1VUEDGUzneT7D2zylcTbBpKV3HG06X8TZ+FhFBDXmTvUdo/EQkeEUqOa2ah7L1nxXS8pp3lnA
+F7nzUGqPR3IDou9dqcGz9ogPeWJVp3KQWrvVqMh7A83CA2nnTmcz3VFkxwT1CYuB2Gd8jfOoqjx
LJjF1k4vNsUdZGyUKiIn7MeAYTNGUZrCEYhDYvtVyWpEIMQEFXnnIzO1lcJsVTGJWAMWg7mO7wmk
O8VZfzW2qDo3v2HLVPzH2BAO1c5h1nciM0if+nmkugmKQr+JeRpQtcGhTeo+IBEUg7oxFedu1Hqn
EYE8I9iSfamVxssmgIDWdhg0JhTiLnZAdNGBis7AR9l5Cz5amTmU1yZI6XWHS8s7ZprkcTACa3Mm
tlbyLIStd9aOpQarkpzkHVU9/IZW7/hqJSeEbiY0kGV2Xk94UoZjM0G9psbCurKTsBmMMXlDTUa2
QNMiSW+TxHDXTpVfVlg1gak02+7un5mMaR8JsWmUIBCxZqvE8QNMPcgj5VerdrXlj/lWehjPolMr
bJmdJD3Kn2SVr3CK6ycp6atLSfMVvW2cGt6SKJTPK/q9bcxn3zRwU6yNoZO5vK5hbghEGwt41Eq1
6p+SLf/G6gxqfbbIMJgWC7KvHJtwJ5hLpkQcBE2cFUGBzYv6PqksV6/qc5mUX2ilInLGk+qk6rhT
DRn5OHpI5S1XopV4c8Ia1q7v7wwSw1CQ1yDRxd0tp2QdBFWKjmjjaD7pGR9xmgc92N7baA7yk6Em
Wbi0U+UXc5tQfVStdRkz4kGqsUM0mLXcBwo2DJF199OiKPxlMOe0x0lin4ki+VD2kXChn5nDZlLN
Z0vF0+QMxGifhKIZvWQqXswtZs1FloD4rUJOZcndK6GZrjBE2XGoLcSSTP04S0kTu37BzJKTykwC
cDfRHxxh26Ttsp2jRpf8eYgf+UwWG0afgog36v3Rml/Q5hHiti7FYVnF+x4ir6cwKOLcUq1+URpB
su7JLymAOadtuEUmvV5dUZZYXsoVc9kM0y7PEXWCHhOf4KgphCfX6QF0LhezYngGYA8OzDg/KEOD
07GbrOSVDNj7AoSZj3r7ly5q8pFPGwcAW8vBStOAufvqde1wtxJee2It4Kw2C+UjpdoW5upQOImM
+BCIx1keNXSAVama0KItA3J1WxDDLkCzFy2295jHO6TXFfnUxT9LY04CS7eU1zIzcD6ve8JvnTBP
qzay72bsmX1uffSW+YigQnIQ45Ah1UgMCaQC+KW8hgIPkA1RWDkTUJh9VUUxv6K/5RJAjFwO5sws
ft2q+yIrwDvPBqanaG1ILsJuQGu4BM9B0ROF2Jx/oJjY/F5l7MgBdyRHNcYghAMfea5i6kSTLRDn
UFOO6HfyYeIjbAltselb8yC1nA5sE2EvAsTqIxrq12JZzK92HbIT31hejZ4J0iFqR+2ixg28jaTr
1B/xWKtHRCnTnUDu4Tt2ku6esf5Cjs28trBFtHfCc/TB0c2uuUwIZt7hxjXEzoqYzVRBvXRypdyr
fak6Ys3JYgbtdOMEqR0jM69wWI3NUZHgs9mxkEgH5vvjUSD38jJg+70R4dzdtanF/5YImFCrKo9D
uaCbWNX5rVMn6aOchxJXEMD3QKtmZIN5n6+Q+atcsXtaXEQkGD1fOAT0EIe8lrLuuTE28Ysx6uZZ
jEO/oFD1wayZoDAMrCK0z6UCe0PVO5owNgGBp5QgVkTeL+42VRpcZDTkzAjLkrZ215fKsyGTukIy
jUbRCcX6td4Kwv/gXWq/JohNA8qVtr1hgspelI1XIrpjGm8R4pLj0hl0PvO8+4zaxQpzSVJ+YFip
j3GlfcGBrI7qisZC0BXjiYr9EcVzemZiMoBaVbYbzErxFSBN4iXNMoaiKCYfuWrmvxq0/TQCdMqs
bgiwY/XHqdys89ChoVuHvHkyp9a8iUZXeRk3TWhloujOGY2NpckmB2efHAAnER7kuWIQ1CS418bb
SEbnZ9Hj39m9Jpd8mn9CEEY4lkjiINr1IjQflqgyK2dF6ghRreOB7GcgrDY4mSjESN2Q06O1hC7m
AnH1Wc6EJZHQq5N7j1XfgIwpVBDNs0w/wsrH0riUJS0PqljVR1nM/T4s6EeQMJrhgOMjemiI0svD
CW+i4G/dgnNPXvVfxqxvXivN2aWJ68cSu0T9CbZxd+NMslZJt7g0EAfX9DGuU15okTdr+yxy6UTp
KI1dS3U+brLpdSwsqocHYEleWtpNeBf0RvyQrEZf/aiYxzeLwisnb6wlxArnO3ehsZFDQAf6NuUd
/SRzLWmWMV0SEPbHjawizCN9JU9BVRgxFp1pJyIhBNLNk9ZOuBTlLl/N0Krg9h3IxbLkM3J7eme1
EOHDkVpNzlykYTCTB5MDFm7OmDS0Xc5VzxbxI1VV5e/tMJPP3OeI3EjoNSztx5xwFLpL8qnQv2m5
5cihjHUaUOYwbWTxxPSljpGvlJTcNmP3RrqqOrR7Fpapz3wmkvnXhGTwSeZAgNyiGB8Yry/RyVDn
4mUou+KF0xPwukgs1bety/UxSCtT2+4g2AE/TfHGepDn1buRp4yTeSZjLWsXMh1JWEu3S1yvEDlK
moc43ZF63XdyFFXYMEeotUSJpUBQq/JcIapayZlICHYw6mLBJ2YmezrFFN8SLTIAsIw0hbm10gXE
StUU32gaGVlKkgY9gYn7UAR12rGmJxIAWi+WG1qFsikN8FBmcsXtQVCV+k4SF/TZudEhoN/oROah
wuAfBZuMPd6pNqI4g760GJhsfbvcT9vE463Hujo9JPgz5evSE/5tG5SdcF26vniC5S/zgU0iGCRY
DXPn5dsgDbgsEnztRtTRt0umjmICLhqQwTlqVb+O98ZIJuN/1LPe2JxYMsZXJhxzOOVJoT3oNWzF
ItIEcmA0zPXsGzxWjxppWBeq8oTMSyYOjjIuhJbUKbMmhwgRTXRSqk8sE3FO+rExoum0JTNPRBur
AW3ziWDByN6kfBvdYhnSxiF8KnEtwHHGbVNSJuPIq1L9oEwpibdVo8xgFGKBK1NBdiz1DTyJng1i
z7JCf99mb1mewIcYsptiGCPzkuzFAZEZ1L3DhsYO1AGeFZJR6+YrUTupdEYO3D/nLkrue0Wpvgaj
GF90eQY5hQrwqvYiKna5NhA6aduCraUqlzkYFTz3oaajjMU6pS/moe46GrMJpqXZnmatP/ct/oqE
supelpVVc0YQni9FL+D5T+hQt27TNpbCZlprz5q4ioXTWRCK4TImxvvWMu/HblmzQxP6oNtmY0zl
a7q7U6h3eiP9ZlpPfx4pDVkxDJEp92k2E4VH96W3zjF7bWBpHTa9FIHa4kdpa74BEY3odggRKG/y
LVNvXAzuPCWX5yNOjPQH5JTuCRP4AJcwjwN6DNwuSMAwARJPEcfhMGhbftrWXJyduonhHtbQGQoX
PAiPcbaRJB+Ui0hRJQiSfK+1RqmcSGjhXQ+6Jhd4qlIy7oWpNdi0o3iJsLkOOBUSqbROC4Nt+Wqu
AovakPfQSVZYfmM6KOVR1KkQPc5p3NhzRq3v6toovqXaXnKmYjk/qsRp4sCrR54IkUM7z9tYQprq
J5b5mXC0d3WNuJR1mhAVwvFb9wBvgROyoqUrww01yF1vDpZ8RXAuyjQjJMoqYDUl/EpD5S10PJHA
48n4Gmz5970umnHyCx+SrGOVUqo7mTepuM3ESNOEKhg7CxP7N3yiSm+3s04cX9QPxSNtXPM9JdTk
bSXXbEEsphQvMgVnw4OaKy/AlIk20dCs2ZO6iwyFXOL1mVVKLzwbRNaTpTa7vUVj5SBimuNQ/fvW
Mko5170EjI6GozrKyEZXYvFOhQP5EU30m8uh5eEc44GPLpEWMQmMWcM/TUojTj9ALUS/KirIGA+m
d+PnZk3lmrVCeWZgianHQoV1p+K8AVZWiGIwDx0Ji3ok6J6IdENx07YREu52KRoOoiz3c1BhPVoC
UdtwOCGAZpQyVZNagCsqUFOWE/Jx0DQsi2TDbQXxpaXcXjFvs96xAY8uPY4l8jnclNV594Cde/QO
nBGxzG8/SAGtP1fD0Hrcoqq8nqAR5cutT7A9LzZRyi0UhG2dISPW7fM8EPBD7G3NUGMVMnN6+D2y
WkupLA/ilqoKBrpE+qj72bqbMmIs/H6RTUS87I+MaInee8yzSZbDSZB0T+dhg6iTjOR3AbpOOYua
w4OV0jM5mN1MYjFIpV+9JacQPmPquTpVrUMy0SrCemUOL5oWbYuLGRJZe52XGu3tlm0Otp06n6NW
tiCP9pUVaCjBIHrS3K/CCSUFrFm9iGsbI/AZmR40h9y0Sv1rNPpkvc+soY3vOn3g4QU+u+FEWKaW
J5AmCTLJ3EA9B8GZuSFnZ6U4aNYQbS4RTfjHCOPovrsa3gCzMiF/aZRWXE/zksvRTxl6MugreUFu
rfRSN7yLqQiDVY72ysCUZsP0CCwnGdKkP9E+qhFObnbA3GukwRodHfqo6tL9Qfmn9/R8YISxXzAx
STGFc5U4Ws7NmA9OabBLfKgbrvUN2EFXjvc047P+RvCMjMBkqw2vby1lIQG5jzXHbLVRu45Ei1HJ
xalrkiyVV5L8AMAg9zvagq9GkW+fcSpGF22rJY6+mnbq0nh7hSWXUl33/YMRb+iJV1ND1Kgzuhl0
M8wpla6tnHau3Ehi41bRZpwp5HgluRFHgBKa8agq+vCJhy7m9rEA84lJ0t4ztC5+SU03ffdbjNhR
YfVB8ju1D2nWZNZpHkvzpDetDqczn+cURwNGwzmO1leAumnYE1c+yJBa3Zyk1reFVNGfvWhYzwJl
r2sM3ApEpLdQdmPtV5liv4MlZ8gXnM9QBKZKvCb4Jo0wQaggH/cBXGEXNVr8tM6GkMVACzlSdQSs
bVn9AQUSXlk2zmTorpD02Yfa5F3Z1CwUioXTvzlbJ11Rl6OGVAPEiGAdV7TLZMDmxl1iNbJHUBKh
bwRmRrmrLpoKEocNMiiLZHtMUoIjGF9VUOJjNCkXc1MhntEdfJeHHv+vYeVXnqBGAKQLnh4Xej9+
zopV0DNkAsWEe8rOA2Iq2clpoUAvJ/wSgBOnXH+yWiv3aqNMrhu9Voh7Td8GrRZDiFKlBmaM3Ebl
46YVyTeDaxY7aeK0lpSimDm0kxvF6UoAt8mUDPNu6lQJEAeONw+N0rstBkPEZmPNx0qAUUaG1QGm
YmFnpjn+1DepcMd27M4kNMUH0BTMxKToFUtTxd6jRULmGBCYNQ8ZcPe6ztK3marZXTNOz4ZGKJSA
KwMPHVAMhqXrFTjjnuugdulDPcwatJMdrEvHkyTwqNeOwx4erkMXeErgor2vIFnPEnoKSJL7jb/h
yfdFrRPdRWu5Nywg11Bb2Dh2aoYFJqyWo0OBMlBxImzmAA4aHZ5BKbbJR6n0wpF5G8bkroFLm6Vd
ALWRpBSBF3SJlMp0e+ZkDEJQexQXszwjG6mhnYumgXs/U0OZa8ZomkP+vTqu62wDO6ovW9RYBw7H
xQvThtId8hGasADw29EiM4UFPVtguqqxflvSiX0OvE79PDemcZdu2frTalrZQ8kIUY3m/GsFt5Nu
7sCWmtYdzQolh6znjzNNLLsri5MmsJNjS9RjPxblzp2F5hvi2xRqVTMU7q4Hcv4H3ICVjxprC3wc
eqKjSsY6lx3bC9586rU4qo9ZSkOql7GIFybxsv9aD/OnEAcdh4m3jbMA8gNZU9AL/qnj6FgvxQqZ
nN1n4A8JzVC000Zu8edMgNo9FCnjms0yVeW/ftk/FVG/XxYXELpf5KdUbtpfXrYa0wXa3sD0mrwK
MM/FqkYwTrjaXo+3BOgDab3/5jUlcdf2/Lf2h1fdpeV7SAYzHdFQrb+ojcH+WkOJEZlNSN07mVkt
MoMSWbxs5EJDB5xkHp+WaGB2K1FPo3wws5AJP6e9Kde3wUtWXfxYCwj6HJ5SkYOr0S/NqyYPmnDQ
Bbrlhb2ZRGm8L1pdJ5+NpmbfZV4Agqjh01CuizhVT2smDZ+GVTP+GVHporeurQpSZ1FXt4yWhgBs
ZFPuJqkZn01OuLNTkv+m3GoMyWh+xLEZQhCukP2GbF4JloUU2LrSoDGaA/cstR/Wqu5yEaDQrKI8
dLTJLFF6QvTN4LTNBuEgRmuO7nue2x2eMm0HDffVA6npBY8W54SPeZnZ64hbpf9KaeUrAsUl9g5V
UUk0EDYoEgKIDPpvmHNc+FaSdjBTmPLu2lfrQS9EzmuLptH5QNHTHKVcR+RMUaa8VgMuM7fRalK0
KmiYNmE6cLaYVqU/9aKStSDNJlJGoKytn4W5pGTId8vY2vmET9nLpgU9AOhd3YWqm++HzHphCaAz
BmU/U8b2UJQDPNKO7C7LtoyuO1lAwRoKZmAqLl7pGG2JUa8Aw7AScBYT0irAL4M6riY0jVB35KRg
VOakoCUg5RbLNxoZtK7F2B1VCVm636IdPjTWKi7B74fjP9KU/v8Y/2UhIvs/K06D9APG0PDe/bPo
dP+Wf7h7tb8pCr5rQr5Eg8Hrb4X3/1SdooNWCN7S6CEiWhP/W3Wq6H/DSEQLUWFpY1EwUSL29bgL
Uve/wlwJo1Ei5ceCvPCfqE7B6v25/NCGVVSFn8hvqGsUCeJflp+I9keGEuhb4kx+4NZ5Kh+kH7sX
FW7kYpNC533lx/LIDPkshdzsdQC6LDRO1mn9xWT7azigT7+rnjjAXouv7AsaUlg8bYlnfM4vRMe0
70ywneoA78WzQtlpDgidPOu0HaavBLinbAMpORZue2uP+ntyr36nIbTfs/xuwVQCgTXZ8kv3NJz7
o+DT+7oObuFXLg6mQ/4i35rz7EU3kDJ+/SA7slfcr157A+pdg+99Yt4VqvQs/epa3+bnGdciQqDb
djaD5Ty+DIf2Qbgqn/JRdWgGBsNZD/I7zW+DyB1C2CNHw08c/Tu7r4/8lndEbIfRS/nAEmJ9mt8M
K2POipMTh6OOjNBudVQTrnlsjxEvygz3avlaKD7Hy5VZmnX/MV7SY8mPje+S+/VoXdcXLuGZ9/At
e7BgD0BajrojetqpukIqsBu/eIye5AN6cYexh/NEfrhXes1ZPCrnxAXH6Cd35lN0JC7Vg8Lo0voJ
5l8VEzXWxx9aWB8ln36JN4TjJbp1GevRKXozwjxQH7fCXW7UfByIIz+1BUagjLZ1F+59xb9PLmww
8UchnXaO9Uk7cExxKn85gcNpiBZn+XfMn8MjYTOKynzT1n5s5zJMb80JwiSaskMbaq7uZLyvwS64
LNkhORh+GdZBfJKP1VP/JtyVF/OeV3i1fKjcopccMDmZXHYgaoHuGg9KSD84+4otR3hFa3OdA/N7
vXToCl+tB3rmr8ppeOyu1DdSEmwTrKBwP0/RUA3Fu9SXPNFtAkZD/vhuHtfjUDkgqrzyJF2FR+7P
yUmT6pqWoeFLdn3h+93UoVXs66cCm5Fv8IkEhdv87G3W9huGTHI2BxuJGqItOmzuwpaH8MSV2KHh
k/pC6Yup05wnf3ZGoFgfmru4bYCEMXPiy33p2KpTP2Q+Tk7fCIsvf3iKaca9yCR0ZQhNuExv2PcS
2/RITnV6T/YEyBz8Fu1bedlOlT9cd140Wjd+xFfGbSQ6y2HZKaxXHfhYXp13O6bdjb6k/xgNeDXD
N84FjujfRXRiUqlDgFbCRbkM9v1n76O6XrwqhJLnksoNtUZ5nm7ro/aMiI7zfVOe+DOme8RSQdTs
P8lospdnaN2SE3Y1agcIQo7OrVic6d1VeCuWAfUdxlB7to5gnYY1FD8XtXfoAniiFwVqZxMff9xe
6d6SDYymwCVBIjtGn/UTx1nYNoRxT7yLY3uovNx4L47pVXtqv7GBhlBKozumFd7gr8fqrAZgsMVf
2nPryTBKr+MjJ1GDMFW/vxLHRYVkbxftRfUBtzuFy3Q7ZzXyOedWBh5iZrLMOFIidlWKFFAvySGG
MASYMb/o2xNCG3cKlCfI2NfW1p9F2QFpNtW3aeKcyQCpQEBgEyN7r36Zsq17iw9RST4Svp0sB6O4
wFB9pAYLLNknqaANlm/Ez47Yeq97IigCTzu/CR7P9AHtgAYbUXnn+oo/ek7V6qvuWpFT/mq6V8HL
6Q8ESAZp8dlbqOqebF6Uwqs+0IWmemhYTsHMoTuhRO1/Yoa2ESc9tA6MMgmB7kmRMAd5IFy4IQYu
H3QY6RW/LAagtwTDLk3ymViRT/g7vuIrj+MWlsn9IlGVHmUvf2GIKP1UT5yiq+eWZtnr+JpuGgAt
2wyZioscTQLxgjrLeTP0gKln/5IDX9Ffhty3xFemGnUI3kgckM55feESM7v9GC0UFkGtOyCIrXeu
9foIvskM58f50XjhnnIqbu674UGcHCCfGKMhDN5y99E4SJxDGF4jv/DX+Ssxz7F1Q1g+v/av4k1E
De2LsjcKPkzlYBScUBnd6lm4Nx/68MtyWwTWoruHVFwE9d24iCTQjj9Id4Dt1/taNF+k+KHyFdT2
DlCw6s0Yn8cSJUNrBLK+l83wlj9RTAZQFomQP6Quqctu+jB7Ky2/1cHGyfHYTp74OT8Yhd8S1Nb1
7PNwSK6QHDtvbC6yddE/Spsf62beZBVswCwbNg2mSn9VUtrPQatPntR69Yr+1UaIVqouy1vZ2gYJ
ti+Fbpc/LRIcaLqWl/SHWP2Qrt3wRjiwwfAzPvffCvy0tvnUumfrquWnEQHNWRUDt/UI5LtqdBwX
53nyvPmz7D3mxzZPIlglW32Nt6/pIhWDzdzEhV2XeIyaTYe1HcUt527W1Zy/uI3+gFIdjQ8GhVS8
Z8OiuP/sycsyqxc1VYmjLF8Fgokv1ejmj1HmCI1tTV4VCMjljuNhdhEufJgPJpBELsVwIW+nr2z5
gy/DpTiu5+iqOaXbfiDLPvBSfKgo5LzibGI/71jpm4PO5qK+JYfxo2nt+TR+KPdzqJ4Qqs0TZhM7
v6/PZuu2P2btXgp1d3Rln/c6O4rkkwrCfySqLeKctYEy2PDJ0JZxryJ6ZbhlzCHyPyMP2uaQpUc6
gmMdDtrrLDvxF9KpDhY6vmWvAsIku/nik6dxTI7cZNzN00UtAWHYY5i672ZIb09CpGD6s36Mhnux
PiIUJSrkS+wc8R9O1v/bNfv/Q2G8VKr/qhxH3flOY+yfi/Hf3/H3alyy/qYy4NItFc893l6dA/7f
i3FJ+RuhqibGMIUqHVwSBfc/HGCqjnEM5wsOdjh+AIIpkP9Ri6vy3wjKoAEnEbcpAn2S/5Na/M9C
3BBlOF40AmgDYMzdeTt/Nj1GTW3HkR67U8mk3NaEYLpm1Yn+P12P/43rS/mLR+b3y+xOfC4B8ZuQ
cv58mWKWlamOKIqNVBofdLkXX1rsGiKbYNs9EBuSQozR6UwphFXY1VBNdKNFS8CtZS6r4Bhi06Bk
oBPC87N2NLl0+b+4O5PtuHEuW79KrRoXaxEkwGbwTyIYCvWyGluWJ1yS7WTft+DT10dl3bpWSFex
soZ3mk6bQRAEgXP2/nZuXKjSKR7iTOfFRaYclCq+baprfxpj1DtlTmGj4pAPDsJCpbzhSGI8FaEQ
9xMlzW9jls1E701ukwa4uv37pHKgzMtImQG6qvSiyQSHaEwS3o032KyAnw/KQeFnHROYQYTqSs5H
hI6uj+YP17Emy4EqB6rNJVy2GIyv3cW7B9UeKaba/xwOPxj9t37f12f85kIHg7/EGfznjgs10fCo
CRFrQBA6NiCLyd4Jy994SD17eK2fX/awnsaMVgICu4/5jpR07+CMFyXgBuwS6n+n2bSOlT/tUONV
lArd8ESOBSUI1bubzy964OVmEnNVS2L4RYaDyOGVrPDHqDamI0MEn7Sx7cHfVv6YIAJepZC6sL7g
4mF571wnQ0dtLUHc9NV+1rIOct6TIz5r+2DcIVji8+KttwTvsc9p9+0D7ooSNxAKJlqtlarBDsbq
ijyUlYhACJVNtdQEMonKz7/2omiaA4nD46pJUpWcRmPus6nvB/MSFSonWjts9SOGnPBONtlwG+GS
j07XYN8pGDPIFRucH4beyxTU30lDs6mheW+Ajh8mqlhxi41hNuxx2hQ2BR00Ja56WRcZ88TE1TNu
7FY6SOuqVN/V0cjOjORfGgsukRUnlMtRbaJZNWdkIF36o6Hh3ASfP7mDJeJ1tKhKWHhX1iLEWn34
83WgZkC7Rw8wAmuPWDbPab7p0NAv9eq2+fxS4t3U5Mm41Do8Qaw55seDa1EQ64jcSIzN4AgwxX7P
DtJDunVJLEPyBQFDv6UTD+CXEsq1kRn1riAI81alFZyLsSppQE/GcKnsuDrXZktAnp2mwYwAMT0y
nw8WiddRWQOfvZXGtppm346KBx420/TUWPuMaV8gb2dTivaUHDCzvuMYQbP2nw8OJV44BB7WRiEO
TfND3NZNr0nCbXi/IIG43m9EGuX4Q9dtxBY2NdipNWacnxbaBvIZywLSil12VHByW0Xb0cDH1yxQ
LDdTuVYKJ1WMXxNUPeU2TuiX/l0kxDIe/a4+WN8OvmHrGAFOUPirqUey5BwYMEEKDHqRPM2pTu9r
T5PBUY3r1T8fmA8mjRLQ72ylsC6r15Xnj5UFinLm5PBuuJ0yeVqzPE580T73VV3eanCRW89NvSME
A7H+9j/r9Nwb74THckYxz7MOuwMqcgEAIJvYmKYW4BWIU0v3CBHoCqXkMD/JWtOSJQSGXqcLoH18
jd7ge+LY6cPn9//BMK+IClqagm6FMg+motQjLBGzMlhZuZjT2wuBnEN4bPp9eBk0cciRLEwh7sGq
WSiyQTwFRStbyFPMnazaZdmqv43t0CVWLZLyxzjRB4JiLjnJklK1HUGZ/qyrOrmucg8hGDTQmaJ2
bF3/L4aADZvr8fjpoh18STXWNchSeJ2bPO4D9C7GGTub6J9fxREEPZGszraQD9nbd76O8GQ3Ky01
ojfyBZUqqpHash8/v5fV238ws3i7CZDDcCLYalII/nO9dQldFMvMOAsbEozhdJw0elGchtiKrmcH
Z6gt6QsSkhuefX7lD14ktpumA64KthFr/dsrI5cYYfQxkWj+DslFlTvYyfq5ujJxGH53Nc13XuUo
vf38suKDL4wj7RWu4wjeKPNgZnVRYw4SZi4yFJqciVHiUyZvhSNjq26KPoeQT67PvhtwnRBpJ89X
OMJZJhyMNLi1z0U+6Su62CFf1o6q3+c/74OVntdq3TOYAiu5PJhbg6gSNuIeRgW3FTeZ4/CR79g3
AM1axksvR7pw8vkVP5oBK2OC1Yxd07tvy0w6mF3ahLazuJKzXXTLhZyM6qXESI6snV57ArDgSnee
/v75lT+aAXQh+KLRG7BYU97OANi+ZqFQqqFQbNh7tZijRT1hPYvo+KLqdsIdkoHwyAL2wVWZdYRm
AbZlKT3kQMxW1I75qiZ+NUSYUxM9wVpqxK5F0D1vlEgGQHnjUuw/v1u5vkoHrxrYAUw8NDuIdX89
Hf3x5WiRs4HWblYUPxxzFCJMf8QeZYPuuwrxPjlmTbWcbdd5PaT2eG6jnP4LRCExRhRflui0GU2T
QmRInkORRRRBo6ywEEuqKCWA2tfLS1LYpJP5Q9MhMopGkq5ccHY5gJsQq6XIPQ8hoSQXs5vZ6ZyC
V1WaVnqhJZJrVNEo5p22Qo2kSXrSFcVpOyJ6ImhoCH21vJkMK4uC7nU6DVLvLbStaPThUtFBdgd8
1DPwAfJVZjDPGKQHNe8oXXXHeHMfvCSvwBKP93iFNh18g2zfyCFBAekqcKFfhBEEcjkLeNEDQp0T
1EXDNiVlL0C2gGArm/WlxAx0BX5Unmo0/WeexvUKAdW/bnrTuhnheZhHXuQPPmCs2a5rA9iFrXG4
fBNZiq5mjMHYm6XzK2U522qjGX98PqnWxepwTrn8+2h3Oecwq9++QtAkZs3TZ7cV15wtCkhugTWB
0tx4vYniKqz0pcAEC/yvhziYZO4xlMuH9wk2yxcI0vkYrn/+x6zup2xINEyNjZMa4jtwOpB0vhVd
fn6f4oNHztkJiYQrLdYqdXCjnNhwxihABiot7cs2KoytH5IgTXzcGANcQspSSdPaK6tNTrxmTr5Y
3eKf1UlmETSi2/JbXLFYk929ovFjRMia8MwjJ4r3SynvN9E0a6WGleVVbvHHWGhCTRJsFszL0uXz
UNoEVtRm+kgEUnS9aPjFOkof5950jnxLxboZeDsPVtr+ulHnyijWDz7jaMpGjjhsFnKzVXtAFuoG
HDANq9qITqulQvIeje5fFHaQ9UdRd973ZnXpoPABj0H4wz+e/PwcyWGF0WA7/vpz/xgI5QqdQNxi
h2R4Y4BrBMd7STX4yKR4P/vR8HGCs+EgOZKV9e3ci8FNTu4Kp5gx1e5sSLHoJcl5Il3CpMTbCYEB
dLojG7h/WoQZ4tBOaWFENZGxXWJWEpqeXe5gxfgFpjxVUA5N4xfSLYk4axK5GfCNHXlj328/+M2v
x02SRyze27e/ecqSoup7ygHTVL1Icqfh2GNm2iZqzvojA/T+UwdLaKXSwNpD4XMo74kKEEZCMz5L
yJlkWFqo62luf200NuykwrSHcNt5OfJU1lE/nIveuhZIpNjwFQ83WAVltha1Ofq+2DxH0jnaaEXI
PXJLq/oeGYZaSJCoJBkIiweadSFI2wYTSvThDL4wUU59/vlPer94rPUXi8ImNQVekYNNVWlXoPo4
QhF70JknxlTz1epcmW3xpkKfA2oTnnx+xQMWNQUopj8VH4mNAD0ZhdW3jxnICRUBn6G3SsO+07Wo
kztByI/Yk1JPIT4DnrdsK8tYI/pw0jW7zM9QVCKrTunZ5B4RysCiZnrXlkz2Ltny83cfCR+Jek7c
pzc+VOoEugyRIVutwOCcfn4HH6xlSDKowFAbsWD4Hyy4hYHbBHKBQcFHTLdjmqL78rSPDXZs9xVk
nCtYQvSVKcMdg5x/8FqzEV1RthTKVzXe27FLxdJSlPCpyxCeQvAym7FvfVrQxTah5Bm3vZ93ly28
JPXbtKflYR5FegxmfaBN+fsBUqynIkvdEoXKwdqiVRbO9Sj4EUTpPExNqii2RO6mndVXr2u703Hx
sFybNnlsizF+r/Mm6Whs6vRrAz1jmyqiRE/DOj5G2/1gdKCDSipk/lo8VgczK9G1mTs4Qbc1waIP
rYLRAc3HElcJvsNlzzaIbPnSyeRFjq4/39ccM+qvn0+O9x99QOs8IyrWMOs4PLx9QiRedj52l4ii
tWw2TBDoCBqS9+dX+WCpdCwOpx7tD3edhm+vgvBW9zgdWCpdP6o3qgFpCnTBBVZbkU75v7gYry0F
BzxQZB8cXKxACkmOMw3taqw2SZt6z31ZfJ+sWXz7/EofDB71TUYNeRWfbP/gAWZuligRrW8WvqGz
uBzGXWbmyZG680crkEMEiBJUDQG8HZ5z8EaNWg7roufjJmrrZfq2QJNYziL6Ss9OYcXWmUvyW6Bz
xNJLJNIaR270y5oGMlcIW3n2BkE5zVPuX0WC4R87YTJs+cdsogUx9m0r7Zr5/T8fHModqzzNBW14
SLGmqKg8bY9sZEDi75Le1xtt1vLI4rY+zINPFEVCyoWWRVAFZc63DzsvGqoeEVcxygFqECsquYmd
+Aq8yr1kR9sdmcmvq+XhBamZ8RhofGHGOfjqN3FmkF9hrbOLgN3MHJcny8ImYC/dsIewhjq+COdL
sHIZFa6+P4sF0dA9YZe0pSfbCogUXs4Gao4blXnFqdN50UnjtWQ9c1o+qwz7Uvp92V2mfdce2Xt/
NF9XNwKTyAQQuGoF/9zh4z6bRe2GEBA4O3FKbZNT4vr07p8/eBqkfGjoFsGBWfcyf2wZYxxLg8Kf
tppz1Xm7IENyMbMcucpHS8rK0lRsBXjJD79q2LgSOYXsvroq9IN2dmp7g+EvDXJRYN/+/JY+uhgS
ZsEko8MHZvHtLc2LIuA01+Cy4iK+TKakPas6Skuyivyzzy/10TPiPUfjyarC1+HgGXV21hD+xvxa
lIcCSrTdWd4X8vbzq3ywnyQpxhMUoanY0aB5e0NZrN0WpbGxGRM0Hmz/2xNg/XSNu7u5KwNMGM2R
5/X+vujP8M54WHQtDn4Hs0IBAKvtgWNfxPmWGKy5vlG9MR+Z4e8fFPx6mzgb6ADrGfZgxypEKSh4
8DkboRaemIaLrQsSOBRqN472n4/hR3fkUzZk6Wcx4Hj0dgyhRbUkuXEtEKlm0HhGs4mabjmywH1w
XqagBxl2dTCAWX1lIv/xOmU61uBOSzI3x8742eKGRdEv66tmUc1GT7L8YWZRej0R4nyhUj2cpi5O
8ywlbkS0w89sKv37OanKK2kt6TeOU6G/+XwgPhh0B+8UxX1brq2Ng10eOQ92UvhMpq6P14NiRU/F
7bH45nZoPX1+rfcTl5KBBd8WNQXH48PlV2JoiYs1UxCrFjHbgA4utUEAWmm38/rVa6P7xJt6deQW
P9hEvr3uwT3i4BtmDDZUcyOKmaq1n8lfzE/4KUvgeoV6IODR2afAF89c3Ts3/pg9k4oKi0bjJzsZ
+wK4KkSj58+H4+9a49vvET9sbSpxQkHw4B3MwsLRNJJ96HuOGTf1bQfP3/hq1kuen1NbUen9Uo5W
TrhghDOq4y3cEnBE3rPb9ml9q+qx9LfQkcxrEnJykF3xgAWRUq53T4MPVwcPPucMPUnz27rIkkQU
2t24HdckOjbFviL1Ia1QdWICtNBuET6NmzpMja2Hx5Ddc+e32TmBj4DqIYxZiM48G0cDVBSRBhAJ
bM4Fk2P+zvE63VEb52QLQHi4pVKFIozsk/IneadJd9EPCl8nrSREluFsE2PNr8T53UxM78vcpezJ
F3Zt2faVVSIKb1L9aDtpHoPEF26yjULs14yTVV9QQGz01vI99DHZkk0/Zws048oynLH7N766dMMs
UkGRUoDaGBBDvrlujZiuG5pl2jihL741OFABPky13+3Yn9HRSszZJDu7rBYiKAchXnpi5fGrkLjJ
3iw2JX5fzIaBOWPK2GWGIR/o/5KR141ttBOEWqFQ82eLRDe2yfEOYoL95Dal/NWBH7HwnI3yPApX
OmeuxnFf1qURzNgm3Q01wjbbRh0UmtUCvfwk4qJ+dHoU5QsjPIWlAvOBc/Z2tNinkoxqQ1URhe0W
J6pMY1pSaduDoEE34G+ECD2KLTR8OCXF9bRPcJYS+ZDEsb2PWxDBhITM3zuUGd+BsN/azZCetYnT
gvYJi/Z30wEaycamegx9Y/my5CnpLvgmFcFd80yKO8Us1K7Ys9qtK+06DciYgq7U6NIl8EYCKgo6
w8av20VR/yDGAZlt7nbiG/UPezlPVezZu9xNRxEUsZvVgSoLvfcsB8gWlAy4i9bYK4yuY219cXl3
b83W0Ug0hGc89on2fqZ1K4E44S+/t/m7AgheB9DJDCfpbOulnn50gtI4QYqG+TVv0uJK9U4O5sOa
Z6SsLRiN80G6A/MMth3cGb+NyKeEWXCvp9yyNvkYicvJwaG0SWezvx51kr9kaTFd59LtX2C6VemZ
OwkU7jm7v6WcHSanEN19lRL5uCFumFRLKrIwYDN7FhckUrfuTjmDBffXruo1lXA28YXbS0RYI3Iz
WBlhCGtL+wPJs7JPTNy/TR0+y3kx+BAWEonigkk/3pqwITZxQdb9bMyILn2XFDAF3x4Ese8gyB28
geOonL02389eNP8qbQOhSNMJgnVw5oKHEWWRbKh11d/yggjSIIcrCLqV/uTL4GYguuoyIXWhjiDC
bbvCls5+phdEYO5EvttudhJdXCQmqd+bxhdLcUooeba+hNp+zFoS0jeF0OANQhrqqz5s/CsTbvkg
Bs6Zm8FS0xrr3k3npLa4brBYMdLgdCqS35UPUWXjmkb43Smj6rLUXjqhjgr9H2ZVjt9l5ZFh6y6U
vPFvzROy98pAL5qsfhm4i0NxY+TFWteiGvlAugMi47U8MeBRg+4my8qHwrNaB+N+6b+ZDcC9zRir
7mYRSq8wMWU9uWMcfklYsgdYs8lwRyFgufV1hISnRB2ikQEvNmhRqdDbh7aW43njSbJfCfwR+ANE
6d+UXZX/7DsRj8B9lmmn6lQ6QZQY0+1CCtdLM+bdjTlV+FFqsD0vUzPkEDL9KUMTbzbYb3E511tA
tdlfQ6vMR52aoIfhPUe3CLhAehmJ6hx4WpNiiGuP0NGqguwRWHRm7uATUVkU84g7Nk0693yul74N
ZCOHK8LmQydQEqfvRWgMwAnNNMkfIntqvD3VLfkgrL7HlNBk6Z3prfZX9CfhNgyx1RIykz0meujv
pTXOyyloA6umOMDbvUFE1T+acRm+LkAFS3raXLeuM5CBGpsL8wPAxl/VrPRjj0oiu4eklH9n5fa9
S1NyRCZXoa5+9k6YxafuYGDMG2EQalRb+Vcvb5biBETDImAlJuN9a9Kb23FQpbHS6CEi6qnRIZCE
JRY4F8jSivAgDC34XFHBH6vzebxMCIO6hCccXxlNaD53opuHTQRu4Rc5PRHoyZrC85mv0gQkvixJ
75V+7P8ATIvmus2n9iLmo52fK7qV28xPhRNA2rKu+5yYZpw0mP9PgSDB5AX9nN3QwEYdjJ4IVRhk
COAYMXVKdONYC+0gBUZZBdUi2Q9lhrYwXRVWRyclcf1nLgA3pHeyLj6JvV5UOxdK3tfJW1prH6Lc
aVNsjrkdxefRxAunjZa2Jq7d1bHrJbVF9xzSSFAxBfVp5C3GNU7TNRJZyejnInXRBYucrGsRtiuA
mqD00y5UKHbA800/5SLtiVIauCnaBv7a2zRJyNuFkSGnbeK1JIq4Nali0F8H78WpygI5OrbFSz+q
ll1WJAjWTSAG3wGDyDXGS87wHApp3lrFQjV6iSY73ve9TZeSxSFyztaslB+JTaYXSn8+HBsttPtl
FoKO7GyG/HsAqmJrU4WuednWc2UENZzxm0iDqtji3e3NvaXbCTeWGP3vTeRFiCaSrjsftOOwwDTt
fMXSbJI+ReE3vM5LkNKF1Rd+QNQYFoVOlfJmngDA0NWExLiJUMFBJ6pNYvKybBm8IMSWBzUNjgTg
Dfy6qx+f2icGfi8fLkm18n+p1p2eKGZiCNNp6N773pJiFWnTXG7spime2RMirQWVCEKfYHFz3Ag1
2c8g/gr0gez5jC1iRbwaDtBDsK2Gx8obDr6FG89PrWtCS/wbI+37uzqM42s8/9FNHAsXP0zH22tp
pLtsB8R815YtJtF5TKmzg58GUJ/qTv9g8+dBOFIZMCtYoG20MUWSjZsa9yiGCzV2t5HOracMxiaL
FlAbzCeD417n0EO2vhwm2tuxGQx148NNdYznwaLJaS4akpU0GhtWNN9QDF1lVJ5YyWSOJ7atxalK
2wm/smUgcWmtxEJ7Dw70LhPhOG3xGajllvcjrlHEYzLfVryHQKAiw3uaVjzBeZ2mZX6RSzkCIU4G
nV6ANmiN25QQnTbo8MVmZ5ky5dVQFhVoQBfYz9YQVM42FnKD9koNTdjwuStg9zYq9+2gGZoSSLKh
B2/vWmVSn89emrFPMNM2OjHgu6d7f2wl0ieiCje+MWB+ao30vkosf94B2gN4Ab1IklkVle1Xs8J0
v5WLGmF7iQwTVdODXlgx8JkOhtHPHtFFSWsT+pX5TYHGeFDVXFjnljsTgje7YgkUyNiTPvM122ym
ypcWnAXIwhDfN/kMU3rujQN2CqplNK5mtAUAEu2hDKZlTHDGzZCadp3TuasQrfHHM2b7fFpmHlk6
BBAzr7Uy3MtsNkWxc/OucC/zCtr1hn3VsFqYDZ+cwKnz7wQwRu+k0mP4axz7yD1Z5hx/VJsrqzwF
64iSmQDz+K/RTUN+G5uVq7zU5rUiRXy9OMoGjB+e9ZOv5/yNl0nNWxuR+G1lT4rqSF18qQm5D88I
RWifzNovb1BnZ+GuMKdmX01jhpDBKtZtdS1wqkBic3YRkMuEU3seX0s5YOFTtamLy3YZDNjCZijA
j/dzfeo6VdoFEiwbTj4NOeAk77TbnbTgoK2gQpmmeMMG+F4yi8QQpIVOh10dlrhEqcPhIcyGHCSe
hMEK+KprrgXHnXnHDoWSvunLytxlyMHoOExxVu9gfocjdquxaTahaAoskLEt9amyNf/Kf0RQ2ch4
R+RTKbZYG7aKeEr7EXIY7ZfOOlLu/KAdTWmDGOrVVIDaxT0o22R57uvRmvgmaFWjRu5/DbHktKdj
9FOeCBkNT1F9nsyXDs7OeWyO3Xlez+Fvx5njf17dcWjGu5Jm5CoPPahawaolLqxooUWQOL6vMcX/
drMy3CalxPR+5GRN9ebdudoTq7YMuRT1zLfVHWWH7LHtnhsHrAHSze9AqafdX6VBPoNlFtaRk/wH
ajblYKlwaPO+ynUPRtpu0DfUknKSdGgfm/0I0HgxFr/fePn8K4yL6cFRJQuhKJqvmeHVN4325W5Q
Fnj5cEmLbQxxrtnkoC332eLS9P58RD4qvTjo2SnrolLBcv52RJBrQgHtaqTLEb9yHmMwt/6cgtQa
PeNLX6PHGMpKH5mB6zM9eA7UGZB3EZJMi8o/qOi5Ed9I3iuualfDBTDqydtkfeoHKbkXJ50LizHx
7GHZNit06vM7fn9tJv+qWXVNZeOSP6jFWhHcUK/k2i2YlPMqm7zTbiy6J4J0ntkbh1/mgnJBBxbp
SL35/VAD8kD7QbuMXjdNwrdDPSeGb1eTwmphTMM5h6Di3DbDZgdK0o43pc6/0yNPj4z0+vzejjQy
WIQ59GkRqQr/oMRltMLPl2WVcda2fRoncfPDiDnhLbSMH/iDfP/56H4w41lYVm7JmtJnv4MGGCbE
jqZGIdkZVXVS9SkgRxmCCJ3Zc/Jlg24UuLPke2n5IVXLzBj4sKDwjMFWwuFZEOyei3lAsiQTP95O
lmRv/PmP/GBQ+BiuUVqSsjVBV2+fxASro44tiKlirIHzgJIEiXUZp/aJ2Yhfn19rfaoHD4BJtk50
ZDAIhteC8x+V3skw82IuXUxVY1Vd+pXbGqcEgOA0tzF+Wtvel9EjPEUj2tux6YNK9rzSO1Knf2+4
oaqDF4RuJvFHHCoOfgWSO+VEq9QEthqhFyVc74g92mJdTzkmjCDsPffEyxz0RyXfHRlo22J/hdHC
+2UYJjiWz0flwx+0aqHg+UBsQnT5dlgS2yNjbPUvoLMsz+sl80C3VFS3i7je45vxNubQiDsiFMbT
Nk3Hp5EaIM7YLgw+/yXv54JnghKi9mwr/CyHCuvCQNHpkGyzrWkGE1JFTT6xiKhOks447RD7Hrnz
98sP2lY6DPhF0LnSS317470xmg1Tj1Z5OXmPmsbUJun7DrK5vx4FIs2uOs0GNDfKs6YjF1//8beT
kTtk6aGfwiJIi+3txVljKsh4C+LapoLpNAIOnDjdHZltHwwpcw0HApYY6XjvdHaOky5i1RzGHBUf
MrTUIGMXcdKVS3fm5Y4+5r9536vgG0Lri1cDqTLNm7e3lVGeQLbER2xo2uhGEfIQlClWf9kjOft8
unxwKZfuGrbO1b1mvtrJ/nidx8JqRS+Zt3E+LMHSd+luRiyzWZrwv7E6/0/HzAcSAa7AZGFfS0ua
G3t7W5GLy2yMTT7Lc1xcOENZP2LjAe62QD27ign9njahMXWXhW+Yp9Ni/WWNSRUgsSSgtKdyPLhV
dS5bJJbNYCw7KjXhiTOsaMwsc6fzHAHskeX/w+GxbBfpL4pTGqtvfzJZsIhAI94malbp73IGltaR
WnSbmMty9vmTeN+9oQ3Ns/ZRGPIKs3c8uBbuuIzoenAvrFDFTTtk5HT1WO5+EZhXdpjTxvyJjN20
PU9nGdFJIjNtfG6sOOt37dI2QEoKlGCBTdvCuq1jMr6O7DVel7E3LxwqCY9ld+3lIFM8bF3avdmF
ubmAyKERqB+jZI6I1sW8AZOBivUcRMao871D2BSMmdny9Vf0Qx1a4cwNg9lV5rwKDkAGcl51n6jU
tzdOCug2mCcdVduiBMa8sTAf1Zt5CMvpvFB2ezUUSZft+jyad11kwpswhtCk1WAgtr7u6EVYR16L
18/YwY1iBFp729yvfAdIC8OCQ2kF26Zl27afSCaeg9z0sh9UGOwqWKDKpjuqhG4WZFrm9QnfTCpc
iAH1FSYeNOBNUhkrwcpx77vBTe0f0OPmeztJ9U8X+GYDD0Qu1dbpedAbdlfDj7SAy7cxR6nzHWEC
cUf/MInvP59m75ZMqpR4Y0G04oCQ9C3ezrKGAJiM/WS8NQi6ouek3G3d6umIBPL9tgltAOcfW7Et
ZpfoHExmRspLoL8iAB3C+jItBh+Idam7OMgL2e6TxTOWr7oNSwraEItPWy/tBggEdRWMNT1MKnHK
N4Jo7nFcU88Ird3ozemxWOL3o4HBDWEsnUnLV+pQmTNVPts6dEc4jmqTnk42nhJA7uz+6ZjzWrPo
eTi41vfm4DPF0X6Sg0DCZCQe8ZEIIM1t6zZefWRH/m5vhjbfgquH75lDMCP/9tka/HerK4gMaSnU
7aRD/yOkHrLTRV9W+zSanYtx7QltOxg1561KMnXy+Z2+2w3wCxhPrNconf4Gfb3ZHZrlaDcLv0Ba
FQwraRJogKvs0nKnjOZGbGc7fhosiiq0j1z63VeaS/tonjgHoYGl6/725mea6wNJHuBjO+q9JbLg
KzqJoPsB8d7OYVYcGewPps56ynRX1xQUg8MY25C3HO0sJRVAd+bZnMtfGi998Pl4vsrm3q5Dqzmb
k87qw1x33G/vKuSk2+fkgkCrKtRjRjE6O4l9Sc2+ZY8Q71LSFDPakDEmm8QcCBFf9E2vazyzExUk
1BaVPd5UCSBVA2xev5GafrBL2uxwOpZl/mi7zvwSgi9mHajA1QadNS13iNWs69x1e/fEmhIXlstS
gdoc+aU/5lr4xm7IslEGC++UA9vUmEIMTl3B0Ydw3eGm0jUYhRz1I1390jDuEwR/4W8vt5vxFLMM
VM5imm1/R/s1LDYTkuA8yAxkAEEvYS3uKC+vAJgsiuQJn3U4S0isnEcrxEMdtNRPbzlzTNVDRXlH
X8xWRpIYAmLyGroZ5jqMz6KEVhh13xf0ViIgq0zNQRrHFRwsh4yJfZ8tPhuHxa5u4EwCdsr4Xll8
X2bnNkJJhXNhzsOHlPya5652apQBZjp1T6ShxmfKhVe84ZC3tH+vFf8IZPL/Z6A1W9k/Jn/w3D//
229Ak72+fi5+/+vf94N+LqlH/f3fzn79699f/8L/oQs6YEvE6jdBFYv3ZN3q/w00oUHyn+u3RiB3
XNdx8tX/h2jiATShOMF2hahjltX1M/TfRBPxn/wF7AJYAdHm8T95/4RownGHF/H/vqjrqs6riCqE
isgq3z4sTAAcBPPPTN2yvhXUw30b/kOXVTSEkKRQGCijdPmBm1l+XWqCKeiv+mmyVUsDZG2a+/Ee
XwAedy0y+0cXe8kX0wL2S4m6NB400/TXtNS+FXRRed7gLbkjjiPllGXMYH9oDM8Xdi2gjJFeFt1B
PbHcrVEu2e0wkMon5Mon9UlF+TZnSRtu6qUko8DL60mhbWADQ0CMWP14S2TeT5FJKsTq+/vemUN/
ncQEKQXdFIoeOETEHaE76b4L0w2nNQa0AEg2m+5zK4folk4+HYt4sLPfBJXS4GoJlsAsPmdw+tJV
9GSQcfXcsovLt7olI3ZDdo4n90ZZuheNFaqIRhWn2KDOC5gRreRiO2HxogfOJKKnvouGKyr0OQIb
D8zqZowKfUsnOpF7J566c45LgIqLYjQIfExkTv2tT1f8sw9OP3MHEPdsR9QYlHYOsoPnUqgzCoPW
aRQ5bn09kZKxbCI1u09Ckce6lW4Ekjokiik+M6ZSkarnjqli7CcSjaNkTNS2a9qOHh/ch1MU8Jk6
o+p/n1VjeAcRORr2U2cPHo3ZXtwZRRwBgaTsRCxwIqNg6l01kPXtLl+jNnSBXJmxd2Y6BSLYlG0C
birgBnpjyNiixz31dbnJC8N/cdqZjVztqP5FzIo10s5EPZ5S+EUmwXYcIZKRjw8TLBIab7LTJ3VE
Vwj/Uupt6WmcJ2W27HA+hxpmjQ/0qpiUIrcYls12NlzEWECfachpd4bp0YiOT0CUh2v+lW8AZ8st
CfEjRbUSuONo15TcDfMmxaz5y+6q6ve4OOZfc7WYN06rF1iTaIVqZEDhWGzJmouxoWQ5MWCWJF8p
KBqdvMTOBH+b8zURD7nXjT/GOax/uGUVU13FetpQWSR2K3ecQnJwnK7I3UOnZHZla2wnL0WPai1t
+yOdQItuHKxgVsUxkv151ssdKVXOuer73A9cOugLvdnYkruiKVpQXhZk9BfcBvl1uJA7s1tikp2G
JFqTrUb2rTtaK0rROxupKptoXJbA6tSFSO0ipFdT1w/SLGxvC9qopwlrOU25BWYN2U1jnQX/1qbj
LQnaBZoadox6ixWOCEu2wt5LXS7CoRuTIFDzR1E51zMMBshlSCpuBMGJlNujIf/VC+wgF63vxpe1
k9voLM15NvfCqXUCU4/QCIRBPAswZVX9l0ly5O/MysPvRE8vz0bFo8dS6zhPJenEPDtT1k95jNRp
U0XpaATmpHFAmJjT6OYtflJsdRjPD56Fe34Lvma8Hus4RuWwiOGHIvX5eSL1AOZZGqcQOUFv3JCP
YTy7A3pAZF+e/6uvZ+VuIkhJD34svP7MZvmLdzptx3uantMtc4y9hSZCkm3xEo/ljvaAA9BP+wb9
UdtJSIYz2fL0BRN30zamFZ2Q+FlEu5KI2+Gil7UvzgezJmV0jXlBaUYMQbIN53Hozx14PCS3Nm2T
bwtFD247WChnVj9Y6zxUiOUpV/d145gqkCn0g5NwIBwiwOYwXEymWcFJrTtyAtuY81gw9pmrr9Ip
juSNKCLzxUj/i73zWJIcSbfzq9C4xzVoOLYIhEit5cYtszILWjgccIin5xczJI0z14zXuOemN21d
HRVAuP/inPOxLQGKl0s0JfVGOP1W2MgGg3BcyFIMRFeelNfb1XUXDB0iO2qJ+6m21vEB8bm9EfbU
FjKVKzuuRx90q3sJIKOzLy2FU+xymBr0WslWhGiKEqQsK+LaiC7FSlAMFnrPQMJ+ibYZhsC64d7e
tX4027s8s3i/6bDb6dYV2Tq80n2P9W9VQ5lKYgZd84GuyKC8UUKsxyqbek6JtfbfUK+Ke827SLaV
y3+fNovrfGfERX8zmilLwuT7np0hWFfiQEUzPs98N1uK9xskZql0tBwsvyDCQK9s7QO7mi810IT3
omwkkaUUXjcYJGPnKIXB/lKu6JJZw3b9n2zMtj+BrqCeosn5ZE0fXeXQx94kP+g/+PVzOOJjvHgJ
h05ErDtLpB9MmdMLITCdnfBza0ZyYTCLJZORRHLhiBVDOmgpYPhUvnjzzszGqxBkid5haBuXvRpB
oboC1Q23BEfONG8IRGXYcdrQ10G8LVd4ETsT2+f4Oz8sr4uomJ7csGXpOes+eO1m0Jm7cpnWF7ev
effgfZF2qonrJuZonlvMWyOV/qFqhmZLO1vwBaphA9zOzp4g0BBiQn5wjFuQd5ovEZmqsPJebZB7
SBExeeCwdyZEGLgYzyyz2StJt5m12K1RzBp2JBWHlM+o5P9ashK63gARN2hlEN9ZQbbxmhWd++ky
LiOphgMFWUFd1eZQNnHwGWZB8zdilUTMJNqW4WBNXvnR4h55BQMWTEkv7fB7FP347OGh4wYl9gUQ
vKtJbViXUf+JoENdmDHWP6JYq/tYTR0Hho+QMx0IciLJNw/qh7Utyg562mbDs7pqm16+TqVE5aqz
UZFyOVrx36pr1r8GWPhfx+9tTqfGvy28jfi1BsHdHUiF5tTLtbvRzTK+t4JYlNRzxu650AFBlBvy
MYWNzgHJWDh9dBKW8QJEh2K4rkcvw5xUtNjoyN13p9TZajgYQNCnvbO5DeggyEOEMeae/RPOy7am
wBj87rQGYLNSyLH1BRwV1hoeXPNndnr+c9uVWXxw1xLb82yXkqx0mo1rZynF86hlG+6KuKKdiBDC
djtvbmzSK0PzHtvt6J0NLgiRWrhTwNKZ3N3iGWNDr6dJXxRhAdCjAOp3O/lZbW6bppxJnYZh/8KN
YlcXRDM5r1GkXFrqRRPLixaCxErLHll55MLN9l40rd7BBTFGamM7hC8j8Wj6uFE5vQ9gNpbU8/Lq
eSvt/r4MZ5amhog8WFpZVV9zqOdfbHTMTzNV2Q/V7PpdT2X3KbZq4xQaz4/OKzaXTxnxqGmtFlJX
oa8zzAlDUh8LzA0vtGRC7jJYpGSsQHG2d9KqqueZ2VCVxiT/fKwTox3YFYE6BB428cs+Gh0yUIF1
ORe6kKgv7TJzXlVjuvssXjuilVG5/Tiuk+vUC1FLO3JCUTv4gFJ3QzYBpsylii7GCVRPMjqlcznD
e65TT4P92yADbbupgCiS6JwgI2Q4GqDj6hqbXIesl0fhGc7GzaU82OwgACPRL2ObZNiT3qkRmjyZ
OorEVKhYv+VjaKEDBtyAqDob0DfrMYY9RLSphVpE6rOK0ZdulLbDFj+u7YZglunh/OyXKn9DknKG
KQJCG84EuvytxUj+S7RTnaUtIlw0wE5AslzVWcVV5Tf5A5EbZyvHPEfPTV+ClOKOz26LQaCyRGsN
7yBGeOcC2yMlH617Ht9ukVN4+5KfWetN1rsH+cE7lZa3ObtumttLa65UvjPBGlxUKvRfSoP8OJ2H
lT+ALDZJboXLZ5jxZmDYW53MBfg6e5DaEUhl/9zs/P82+L8zoPq/tcG33TB/rf/SBp//g3+2wR5d
K85UcV57MuIjue5/dcH+f7AC+0c7yxCMkfXZgfM/Yz0j5z+wheMrJkr/H52z+7+b4CD6Dy7w87zQ
9ZGssAf6f2mC/02Hg4+OCoWMJQYxbObZyv7b3gq+49qPvVMc1Ap3mVFTEH4GlLIPAwkA995gOaj2
kSGbJKopK3e5o6070fj+PaZQGMWNAvL7X6wI/20zixbjvLQ/r0QZC6IO+vcwO4zffZtpS3I5W/Fr
ruzgrZ0Eol+U5tOZ4h1znRLY4vyYHL5e0oHuhuvUaMosNI3dz//xNO//ORH4b+3U3HdFO2qGGP86
p/zn52FfyiqRgUXwnwKQIFMSnkJBljpTRJVYe+zAEotcsjFBxoX21pV++0RL6K7p0A3NH7ZzSOIk
XHI7CdehQ6pd65ZeK29DsNF51H3RJPQNtU/flf/FAPI/f32Bc36soBkC0jX+U7CMcLrBGUSgdvmG
vPXgtJ15RYlWEnV2btcm+myUpZ4ktnHCIUIfC9roK+TKIwheusN/8fW5yD3+ZdLCF8iE92ytYs9K
mhcv9b+ORF1HA6SCxLpbhCqqfbBJd0n71S4eRLMwxhxWVkZHSbEbpBU6NHEs44UbzS1AIJ19cFt4
EN7W/g0GspeAo41gCMM2Z2C45o7kgM02fJqRPeB3md3KgFfwXUXG/KAegT8PV2qo6ttsDNDkW9om
QGFyERqdBBOTeedPWocp4UbBu4FT09+wDo+GnepbSeUVydDP3y2wu0/IhHnya6yIwzQssqrbYc29
5SJwWK4dOqwaXwsMvmUXL5ghTrVt7AaFW72p00K5hnlDr9WQ+EE/Str9IehPcZBZv+wsiyj1LL3q
y972m5dAhUOcij5eHqKoJsGpCgqvuqyI9ASk4EfmR+jG/QPYeXYTQ/hjlIRWKF9k0cPBGKL2rHMJ
aLfHyZdr6nCttgklTTti6Gg76zIkueFkb43HS22jW01F6EFJwM3iOXAQC1SJftmrhlwJ3oudZ+vV
u1EWpn50g+P0HDGHaQ+Eka6XLhfYAil8jn8ZuDFDno0vsiNJHfZwUo5bEiBbBv626107I6ndC2G7
LZ0CotOiCr/e3Hh6sMxs7luZ9SRWWV96bPZZ7Ycn14rvl5yEmI0F00F69qlX3pVqt5+O2iWZqgkO
yKDTPGT8ERGQcljX4WjlS7VH4aRO7uDhzrHa7mCXcXmtWm0uUPVeRuGfePLuhE+R70hSU8PJPrWd
7tDXIi/t4kUfh1hcomLYqdb5HKCNUONQM/Z/Ohd6EC9tPi3rvoQvTcPvF5e2NZurtZrKA6pYwUWv
F3w2WZ3lSMrM8ggLpzq6tHPHMFzNNwyr/AvqF1vU+JNqsPlskHzWib+gG0hd7ANkkVTiu5DBfDBl
M3wEWt8Vfm9dW1Vfv7Zj5rIk2KLH2jr73ubSC77dLK+yCzG68ibqNPiTxoJM7ba9yvY+9Nj72Sqy
e8+s0YWHyIkiIZQeXctytkfU1SFrIFeiSBK7aFquz/vC54ASb++UzUfbh1/UDpd1Mbn39aTf2ta5
lhtZH1NXF4duMP6ShEvsXcHP9a7ITN4ts6y/TZw1d+EUI0eFrfg6OrWzJ4nzy0IpdD84hJ8w8uoP
cYapLM1ln4m08evuswCjejm0eakOxu6m8jbPoUgeB/6iv3XpNJ8+HgzmMahmSWOQJbhhv5hHlTjw
GEn2YuKApyZSVoyOdTHmomOyFh81RaOm/8nWGJP6grBxsfusOoTEZAbAAgIag24JpyCNV+H/YJ7L
ac96gnFv8I/lbDIwOLYPo7Kjv9kyDB0JUqhmHTRLW8Jrot6Ftw7MNeEPN9eO8ghwp2XNxNWU1457
CldmckRTqboc71by0oorSTqIPM+5yu6HMa7VvCNKJ8cl6fJ+YCY8W16TWlgGoUmHoorGYxgwTfoO
C3T935mDZeiMBTbDenZAkDj2lo2zO5xccHDB9RwgPX5iOSOCk1gL1z6tjlP08FsDZrnJqGOPRC47
l+SjJcEqUSwmLgRb5944eWze5ALj6d3qRdUzcoRuHb54lvCn1w75fXXcItiVXxnDD1gt3ia2H8sx
RgVoAcJenUgEyJzwEGytABzSBoG+YATcsR0rcfGbo1Izgcawu53l1RGdDMne6pz5luJnGKAdAoU9
VRNJFG+WX+r6yoq3yOPT+kG16yJl5scBRWM+HXqO8rI9Dv6wlg8h3Mv5hkfkjPxamsX7Rk1PzHFi
gw03j2PnwKhr25Jop0GSovlbxJvbYm0rW7mcxoKXZNfiEiHnjirexjbArLU9liOUzwtNOti7avk0
17JvhXOpB3vKCLxTpFB4NSOMBOdFZyKomFvhPltzLOp0Jc8juOScCvy32Oqi/DIUZmWQsiyZjVtF
tVb72bmVB09L9asnvttAlNtdDrnYOirfzXmICyuN9Lw40XeCMUhGcMCk1HYM16mI9yrPWnWQm5+h
pJaNwanEAmxWMQv6rGNtgSHHr919aROcwpROF8QpJSssRnnCyjPmt5hNTP/rQzVbb6Z5NfXljPLD
uvXVvAYHR/ArVglV1sDWjR+tV/5F9q8BaBtvLYikIE4jS10ZNrfGXcbxNCzdeZ1c+aa/EsBJSbEA
2hs1L5bpB/c9xKIn77AW9R1QlGhbfcEacI5x0QCD5qLvfYi4N3Gph/im4g4jk62ZcIcmocclDG1k
aOLwWYZFU3OC9aHgSqppiliyLPHUYwuMy+VUNZPvkk0UaP+iOhu8rkO7Q+baE+qcJ34teP/Jx6jb
XWsIW0eZVgXWs8AHJO8sJDn5j4g2k932ZLEyzoOh+xRNIU28sG9s72qLFjikTSKCsxeSWQLj74+h
m3+ahgGB75XH/rzjjVArMLZNDPI+0RuQGlyFaNx9ojLIRmT5E2bfji/2mRqgdACHaNSt4ass/NvR
eM5RTRXR74H7GHD275SZMJWWF3PoUaBvE1oBkao5P+I23cvVvo8b/6+bN/val+KOFMRuty35CdEt
wuZxYRCfs2TOFWSg6ARI8b2v+nemdNuDHN3HbY4wnDsjcZ/o1S/Xpt6ONqfdpYfp2i7ti3mT75Gq
rr1Sv62sOMRY7+D3BbsQ1WbCYHW3ILcK0SzIfH43wKhyXHv3gcZYHYgC5W3VXZA3/xCNG0xVuY4H
X/v9lTvHKE1aTtLHcm5eIWQ2J8OK6e/QRT/1TJREbsEjxuJ5zLAb1jd9g2uZcBwrOJABpPbl0F/h
lxqOqqMCjos2fIF5LlFoDe090kc4WNlGer/iNUnkfIZwKyedA6+/ItFA7evG9qbDavQV47OLsqpT
SJ+nSjsPNnRAZ+suZ9fGvQb9tYzZFWiMaDijhosyyO4UK21+ondjMauD62fzJ2HI7BlmwHq5KZ1d
01lWGih5KQ2YEqLbnwvP/yGjDoaLuiF/DymjuvL4CR/CBrLRoNUN0tPxTmJ122MoZ8XdNeCDbLz3
YYlPyAJUfYYfuEdHYfgk6L054avgdpbqyWIedgE58R2frryXLA0PbPXYULbZi9/7V6tDzl1WxsXe
jO1DaOUBLy9AZ6RgwEta4SY5sd67PMjZiMJ0KfRbdx5rrlb8MzQFJvB2nM5uRtBKcgEs4zOKYcsC
htCe3sS6FBj/wYyT75vdKCq13eD4H7Ir++tgaNwUB9lJsWJ5I4/0piDujM3/S+uWwIoK/30Mi3TK
Kmz7eJ2ZWBzgRmKGL7xXXeaX+Bo2XpVZshp065MeKnW9SbMc/Ly4M0tB/FhoMBiy7uCwviwWQGEB
yslnixvm3hrn585k7TM1384t/XRxm+/ZeNu1wqUZ9A4aCCY7LCvmA9q2K4FgnFAptYIhZmBU8Emu
60mIK8RtWG7z3ul2a+xlexkir6cv859yV/H3qOub0eXbzLv8pXCb/sNZ++iIuONirXnJtgrLgSO2
Kywa4G5KgFph9pdZJoWT6Zy7tcUjY+dz+IUJ3bmdxHxv9e5ypDhuXnyzEFAkB/2LKGtNqnq0Uk+J
9mrMB0pc10PMWzmp4LhhwEesR+VnVLhxUP1Mdgf3y2GSzn5j/GqiqNqNYlrTFoH+w9I4uMDj6Hkg
2XcfqPLRybkeXWsu91hT7+26fjORZgUauiY6kryGebCZsoNtVfEj/d+cqIWRs5/3uPK0f4U9UOxK
UbMJaPVF1o3HStgXBRzzpGNqx6xsBBIPPPxQuB17jKakQ7XZpfMbH9JehgdpmLEphQeSJca4NKkE
N8UtbZEpq6L5Fo+m9ZEFYLGHYPL2/kxQYDcOa+LO7ZR4IzLcljX0FXDO7mJj8wqeuYABtzRmr1td
7Nqtf1WVOAtRXMhzbHJJaZhYuQdE+t9tdJHvfubkKUVZ8OD6LEiZil5DLzaHQlnO0Scm+cnVE6Qs
Crn9YHksAc+q2TEv1yOcYrOPWWiftCvd13xp8yceIRdiKVp92qiMksw+2xBKwg5tVPGyXxYeSffk
24MLNouP/LY52oA9DN2C4CuUs/nSmd+i0zQqRUVX0q0DQiGTpZWcIXrFmrX++dl0uNgAF7XywRec
uw7U56jIP+qBH9bq1u2PnMfveJ7xdZMM+9PXobpbuHzBsMjq4IYFqcdylLvuPHYd4Qk/Y+2kfA0b
sBCibK4ZXEJE01P25nbRq89IeyLiVL5X7lg/oh2FU1jAR2ObHsEJVutccvpNnPrMVduOlyfzEevm
vF89ewqKQkzElpmW22xGgHbYsm0mzBd7/0x93dajjdlvwzIFBlcGw17pcK4pL5sNdBGe2ubCMYP9
wfGiTn2hCDDoFRPtH+Lwzck3EMQ5BQ9eG5UpxwaCI2TM7RbV+2KOJMmPxglogyZzkMv0NgdqTYsF
H78fT9veTPFBnMPZ6jJsHhrZ8U7rGdPgAt6bnMCrcnXkBa8jxlU/bzlHcRDdtk2wFZyKrt5bZbBv
yJ/Hsc3c2rCgd6PRPxht8MigZ3cAn+M+yses3FGPiwTs/Ds7/ZxfBPmtGU4Gur3IP3TTxjpMzcN3
bDXdNTndxHF3ndg5KwMibMDtRCh3fQt4/jo3DVhb5Q9mt4luPvbRuiDuQ5qGxox8bZs2TGbQAvOQ
ocqooy1Lbb8uUpIjgr2sl+2+GLNrJtNDMuEbvEHfde22+Yso+2O5tCO/i7HiXxkA9DHrzMQM3sx8
LBM1RsZyjo54dsMnZyMDQp3R3U6deYfVbYcbgLPNGZdW+peuNiU/Abv8KAP3y7dkcGmHkfpeWs3v
Xusfh5eSEv9lqTLZJxixZ5U0gQANij/zOZcjx1TctQHkcQr36ZnUTzBiJFV1wxUbxmhf1hTMieXk
vCrUQpO9n0PGA2F2noTUgXfw6U6ObdkzSAr+MXhZPvg2nF0Y4wiJ46+uEXurgjVEhc1zqbKb7bxT
qFumUyWSPjzNE+8XQ/2zl5UYHOQeVfEaiPDb6SCviA1QfU2VtG8p6vkTJ446EqKTwtLpEMWXTWX+
etMEAsYvrhc/vo+j9d3r+NQ0Ck+stpIxm+5zNZ+YqGFjd3onYYI98O7A45MwO/3squjjj8GvnopW
/yGz7zlY5vG4bZyHgyYbnNbfF6hPlAgp6LuO7r6cDn4AgVK13o7NEzfuYqVdU31YswdoXO3s2b6L
Jm67SkJgJUH4ZFDGJwKuhBHT/RaezdDN37kur9e1OkQcMtq19gahgL2Gz47T/GZZjKkeo6VL27cT
bp7zy2e951HNeOt8kWfuyV/CSwcobEL1eerk8k0E4CVa0PuA0UrOHjyasr/AhHkg2QM7nFtXL4el
IEUgsHaFYx6mebqb6u4PIhBnV3dk37XMbKvfGvh6tvZfwfSE0flxUOImkA7E1TFH5iOqy2VabqpB
PQ1r5u8E9VGqCWDfOTnvDJeXIrMC8RPINW8kdt1kAadBPhrVPuQlWv4jcmLJvwz7aNm5AoDJUSoV
9jd0le1VAe39Tunz6oZql4DbVdB4QAgc6mk3BsoirsgJzLAjty/+jTdNwliHY75LjF/Lu4JJQ51I
bqUN8ZXV15cRfHOIh3M9vHmMsK5adW7g89punkmzgMZDkGUXvuuVUAxSkTrPwiU/FjyfjTAUsjfa
8uhhBCqOnt+EzzZ1LzuiiLjwfdeRl7qbe8e1KVYjBvG9tGxrV2+yoNoV/VJ+Wr1NUDIo6vBjjMfK
S1Ekted0mrz6phvT5y52WqJ9jQX8Bcvu8uwoyYG3WJrV49aTgpTIrgre2T1TOBiE3MwkPHqUu9DY
8yVT7KJNZNEM/SXzTvuJRH7WhEFk9A1QjeZBb5JCnR5kaRLenWhOUeOJ28XjpYNiF9jqOhxV/Vgx
eM/T0LSueyt0GalL0Q1DcKGcpv6MuxWuZri18blBNXlzX2Vmbk9zVkTcfkOjTzl351O89JyyRVaZ
8yJ83A5eUYfm2m7j8ZbBWvveZ9I3+8VR5YdXCcoeLZ2quimhWzUvrU+Ja7C19zdy9IO/GW3puCfo
jw6lILWnJZrfy2XKql0tXLKZBSvTVMXDWFfbdoViN+drp2ZYKN+b7UEseNdTrSFwX4bl6HwwaZTN
X1Hk8XXQeDPTzmr2uUwYWlS8nC0ysjbXNXwAMZPWQJCA5e+kE8km7Sx7+/J4sCbZiACpUoxoSADd
Waw1P6m5+jVg0FlaTLTLrCHtkBCByJoQMLoZFFeJ3YlxQfbjeCsVaYiu8RTMNgFlUyHYkOJ4V+NV
3FINJ9tZgHwxxxVcIk7ggs0/yHdSamiiDllQg/9yPHTuSUDwAjHGVhS9xP5gFQcf9gOpHMNsiQS5
b3fbVv74FU+jbR/r0ndWWpZWobHQquDgFHVzQSEydmkkJjKoumaiVm2qXKAhwoD6NaqBWJNt9OQf
Ru0WqFA7W3hfqujdbY3/yMwG+zfLBsJF+dppXEcYrOTzSzBolh7Mb+723YMoWwSATB9MYjVzl3OI
WdAUC70032rcCrVrZ6eBijvPbK8CBsMIQBbOUuOOxEHZmgH8kugC+WKXgBzYJN1YVF4t20TElR/l
+ihI5vhW9iKiJA7XHsFKlgefaug2ZOzSC5Bsd3FXPLDD6J2DW7NVuKyNDLG3MJHGkhMr8zG3/B3R
FeTz54J15g+uNMSJEmHDRAXic0IrMuUARZbbc8ugJcYqamfMyaTo04qwHpD1cx/8YG/K1C5avfl5
JmTIucL11JtdTx4poem2iuTvlG3rzNz1nIIVr2SJ8OZ0gFHHnEDIaqzE9WbnkURuSsmaZs0MsLlE
ALulXhaVLu2dnt6qKrS23RhN5R3ze3R+HZFzSYGMpEynopbObmt9uNltBEaqp1N+nNDHPCh7jO82
EfXRX2zFQ3j0tin/HguZDdTBnv3uFDmv0aCrCFy9UyAtmPtt+8ESxeEzN2NQHFfRKHMdlHyAJEKH
LvdW3xXdvrG8bNp52iHnxxGIyM9Tlwaxa82730Ig/GpsAiqSvCyxeVHNagbes9vcY5Fztp0pNS+c
LWbnJmNi9pAHCgKngLZnkbQz1zcgwrq3prC9gsNgXLddsxJCc2N1dv4Cq6h9jJuWHr/Vwb3XOuVH
1lbdd7R0xX1NgLs5rL1hLnLucsnerZA67ejk0QSvXba8hcZovj8aSowmmafJlFD8syzOais7KwYH
ARMLsrDouCC6pX4Q3mh5u8z21HDIsCXptGxz81bjRJKnEF3HZ7XN6rkntC8ikD2IxrOkgw2A67eI
+Uve2ldTT+5wrcfVf7GxXL4bpz9/itjtfgnZsX96dyO9UG9u/6KtNv7oeA43PPrBTixLAzt0iPqA
8CryauCxdzw6XRUFKuYYZ0qgRPZkeqv/3QjeIV2vEehb6sqL7rUbeQ+Iun1/12YOc7awLGG+9+hL
z1Bgt37jdKY9DZw+ZBSEi/DbaRUD7EAY1smVi2sxwQ/HaG2qLPdpbrruxXXs8Cceo/WXdQRtIatz
osi0AiG16225yj2iquBI64ApzioMoz3h5/bAOkhuEdsLNNUH9Biqv7L62b/LLe2rY+/0A9sW1Ud3
winLt3rpmiP/fw84tMxR3gZ9Lx9QSZ5jIryu2WNmHn+DagvJhvdyBfm7IoUsLclZQXAz4VNKFlHo
dy4eERxpQqq7Wo7VX+ywA2KffpmobZZcDTvLK/BxLKatmfTFEypvMgsAXWZleMsp1SFsZ9aEZLiw
q8cuzNeWGHkTPFiFy580yK5+l9UYvJRc8dQ3orDQ8TaMuXYGue1XYTk8MELfxIMVG/FrSkYIKfqU
cUvZFTXWvnZmCsAYZfZjGDCQSfPFD54XPdufXowHBioH6mAasUWEh64YOU4dkQWAccwsXxAGZc8r
PmXGGhPyZRqmSRNjoZk/pTnTa/5uzrbu2Sb37d74LngsrkWVH6LoLOZndBUTREMK5keP2KbZSdJp
BybLYfXUsMds0ipTBWtCYafhOm/vmMMjPq4XY8gOQLzdz7KbIEfXdSYQywcmvLHWvIm4N2hdd5Jd
oCGSkbXFIxLm3LnWgzvrvQg1qj9dzN1tX+UlQEGYgOGxXpfublAgzPYLg4k/ZL2ZOd08vYUXI+JX
nsNcIdNfFBKzU+8N5D3WfoPuwdd99WXxPJBpm7h7GbdqvWncmfSrJWKSmHjs4aALyzgfjo4oqFFn
0Svg2UNPSIzu/OLD6ifEuvgLWwJHm9J9xQOp/8YsvJ5Gx8+eIHVYMu3nTPyN8QLd2VForoxGsbvH
02P3NLlld+cNJvpYGTE/FnHYTCk7HHlPmlB20srOPrbewTqgN3v+YWs60kgMS3TeBy9QiPzaJzmQ
E2P7rmyIQvda86Q3+IGYNrNi3u5qNQblO9VM1O+8cu6Ia1zrcdyvq1f8buvk/syrGnVSTCCGkiru
/U9eHGqmsq/oB+1I9BN5kEH57ZumM+kiCddKGpcWLmGBXjyXE4mryRRKKpAVeSzHEM6WW3JyTM+o
uFxvGTJShaP5sF+85rz5ddY8pPHybfuDXQMpBhY1DgLWgKxG3BBzf+HJcvtAOUr00WBnXNfxClAq
8exR98hiNyZwhEQtrGPqJbIJxppQiJjeNF+zjloGs9PUeunURCT5lHUwMUpaSHJBtoe8drc50nsc
1wXPVlZO3nvVGCJLFt0xo4z7mJSN3C8z9tvuott7dqkzVo1ZN3+z0SNiBDlceElNHDywwVq306Ik
oTTLSggRQYgSv0Ae9OvAlilWF2swE8Xm1l3Y7+2lbW7GcWyfgC5gXIubnr983E+Ox59vzG/IOUA9
r8T2ZDmMa5PaJ38r6fxKf9TIkFDYcu98kQJafJJXKrIr2xAPkmBmaK/HbZqiKx3btmYWs4DeJAXr
nJEZNP3tWTek90M7sdZiObHejBqpfYIPN/uJt4UVADr34o/b993LnM9UDCylvH7v+AsSEbbR4sLC
rDGdWAoN88Gq15oTpPYp0CLiBNd9bpN9lJAPCjaIJa7Zdlws84tTn48Hj6Bgdx/LniPQizrxNNps
jLll2aiRP9mvNTXoVnc7mMDzg+DweCd4sPgK5mHrU4gUpP8pp5A/dNiVSPiuzuP2sXbuWATqT1OR
05G0sghfW9uZeO2afj4MQp4vPEyxhLTwA3YYrhQNgu0xcF6GuA2uun7h1vSUDD4nnxLvWIZa3U1Y
OJ+LocGuhOUgZpCfT6wcw8I2LyWkjFTxO+pTq3PPRSuz95u1Gl2EFDPRM+ncliylco6KS9Ezktr5
yzJG+I029bOQVnqdZ0hM95m3TK9ka7l5uixS/zDgDe4HlW/FIc/n4o6DJL5t5qyjkIib+kuLTVqX
nvIMAzUKsQfMQPp7ctCZJFq48sOqNZU8hhwCWkK/XW+lCWIyO+3SenTHZeiue+awXC22Z12qZWFi
hIO1f6+23L+x2HouDNu9ck00KwnMEPknbCAB0HZSyH2jrWiegvMuMY1rduk0HxDom0oXzmGyiupu
IdGOVbXxeBsj1zbtIayjoNg3OPTDm2qJsZZkpR6DE4laWZkgMVo/2doOzyW6DHnBNMoLUoLNuB7H
traTKhxzNga0Kcd4bWkBO39ariBEnk+VHGNjoku3+1ojozQSUFXKtCgj8zSWoiKde0V7AFywt+v9
Agt6OmwrIF5y7twfOivykAfCYe+B/S7FbsThz6bNI1g+PSuTER5L7BppWeStw/i0X358dgPD3u7H
/0HZmS3HjaRZ+oWEGuyLWVtfBIBYue/UDYykKOybAw4H8PTzIauspzLrIqfvpEyJCgYRvpz/nO8U
xb4mT/HmiqW+Vq4LFo8zpeeFbT8o+MoeT+JtWlvaY1VlxqvvtIMVAYcr7ki54DrylTnxBMksezeB
Sna7oMr1+2AgZ3DuHbC7u8qY6KjJ02p9zWvNTA554uE5o94Vjzb/CkC0NJhAsQEEGZ+lrjl3laoQ
+oToxbijFNlqGZHK3IknsyN0kJWS+9/q++nAx5mzQgMk9ol5cAbks05MFWEPaOAvryNMM1YrZXMH
xuZwEKyWj5oVpG85fL8nwhMpaJmJhZRiUJ75Hc9S9cLqWSLd4Az7PTIUvlo4EpDU88Y8QxzdDqsr
5EUSXoU+3xhtikRjzitecG7LOqeaLhm169wILHRP5VnJniWZKRfOsS5a9KV8Jdnb49722u4s66Yu
o8zJpQzZBFoLeqjo1U7HD84xKejq7HYa/O4BS3ZPPZKCIroTIMmv81Sbkwj5onBudCuZ9aMu/H7c
yczSngnJCVDYdm+ax6wM6gsHAPHRLWmniAOO261PLzo3FlBxmhgSByeYXHfBS9J4XbdHDw/fchdw
9OR66Sywt5JkHBiK9fYLp0PFAcnM0i8iCskBMoj/G9+8elHYVMUuJR9p8HXY9uM1wdJ2EuPMW4fD
PH3KIA7/xA5hveVgUl5ThX6w8+sEtdnCEXPr+uv4WvQOjDIEL2eLGCYY5mqHDMJuSdqZsLTjjB+N
UNyv+tFVbJ9dg5rsNZCBd1UO5eKsD149nzDCNPwwzfERcMG8HLyV++OeKR9DpgU3HjJVYBdv/mKO
E/5/ey2i1mqXFvmQqCI3w3Xdxh8+2DlquT9mYc3XU9HYw7HPpvyZdyv/MPVS3iS2JM3YTcXYxbZf
sCOxg+ZPVT6IOz+AegwAUaOkxAiKVz/hYIsoprV80Mqp1K9dm/zMCWkAFiwdgAF55nLNjxjmJL0f
etK8JZx2fxO3S4F6GmvecSfoxnet5FWEqefRvu2vHJ0PDuARh5WunRaC2SUhU0xk9i2GRK7KCSQ3
lHsSdXQ9+nnxS0jNuha4VX4ZzWq9MXrCHDjq7fwT5gCsYyB84m2kR/qhXrwM44WeP2uDmigot0bU
ysKy7fe2CPT7zhntbF9WTcDPiKvnIxH7LQxjoCQTWWzE1umc9i9NlmR3SHLNu+UYpBMH7l3u3tQD
9TtJMlHFFFbz6dJUn5POhNtC2aQ3ad8DVrKbQFQ1GnqN4mvLRLH+oTREojI4Xi+UeX2pVONsgF3n
aXGXAIBfk4IQTqYx+8TnhZFA87ee8i5wP3LmOO+gB0cuVoLvUg4Vr7Eo0+rKhyOLk8AhqokBrOZE
VjJdKHeb1jZExoy2KOG1k+NcRlYn8Nbu28wULIhrkn1kHK1ias6lvnJJ6Jk+nfPFbfeaV6VtRNkn
A6/VLHSWEFPCz0H2AKDb4pvliCOd7HWyhPWWzjqVXV3VYCfR/Jpnls6vX03aw87XF5XcO1nL2xe0
tfG5Jp5LiIEYAvkZH/F9WCZ5P9bW8tOF3doTTHTcT8E4oz7lii2iLgvPjTw8sCrElNHj7RjoX4uX
buYnaYxef6pHlWnXgZZWL52S5W2ODoODuXepbx4W2/zdiNZ8QXVCHEG4rHTAtnN+D1eNqdlsbpAM
s84nj9Oekl8wjAldaqDuVJzD+LJwIpZYjymnt8ZIzsn8bOR6o/b4z8E/92rt8VUpG9OAW7UvIIYy
K55rq3rv5gbibmIEDWJR7YwylFaefkE8MG6z1XWpprXLma1laZUdtqCFmIQsDnIS03HFp6vNComU
XRS3pe8Ib0+hMNfZdg407hicvO81g7jOjlp3zoiU4FKbbY4cZmOzWV3Bj6FWdyMTppzDADrfcV6N
6nrA+9aG0FqD4QJcm2HiDKH2iq7iaYotXrf7QvsmNtUCe8+r5Y8z60w1F79ynGrPY6JxYQZDF0wR
va41IntjMt1Wa0AQBhmseqwABW2uC1hdu8rpSuIcAy5uqYEeDnW6GYtdw6SJ8IyQAfKomRe8S7ig
FN3bxUZQ7MrxNzvU/LVQQJCjWo/dG49iz5CNl+aGVa7mJ+6uSP95AFeTAPfMsoFbMGpsqLski3IO
Y5pTCaS5jAPyLtM8n1D8LBS+ypRB6Sod/d0SAQc8XL79eGTqDsIUt4m3XvdEI1gESlxu4SQ7Hdoe
0/wrobaX2nPwv7WVPzPdh/a24+5eV/ueD9V0kd5Y4XWzZTbgpKmcm8aAg127U3HIaHf4oMe9fmV6
z6lRJ4LGLoaBq9l3uYvJM2mV8eUiM2Nq0FZNhrjOq0/2s67aidQu7rUGZnZMuQFDqtbPPbQOM91k
c39VJ+n1vX50nax4sxSN4RETBcxsnWf2Xjx0Jg49QP5OG+FCGv7wBwTwflm+F5KglIWsLG+RNVlu
e4NRcb3moij46ay2M8V4P8ss5jSHZQZHt62FKCbzW1qJMT9ZhDbb81pBxI8yLMkkuvFYUMDJtW3h
DuSPzRl0lLxqRemADp6c5CMrOu8Vyn7+wWy2+ywCvCOh0ZX2ra4BWQ0xYcvgKD1nfSMsoOsIr/b8
kHZF+V2sdv8m1gkHzGhD49g1ulMGe9EWLGE2sK9Hy4N5B0gEYYtc9mTcoIDgiOqx9b0UDiGH0Je9
92oIxnFkzLmzMcGRO+5YGDsq7EZNvBZ2ncdDXeDu6Qsk14s+lLiuE8vWqAcwveUdyk36q0Ym/XBF
YVihpXnKOJFoTX9BvZ8NsMYl7Fqyf6N1qWrZNqEu+ARySa8NkAiMQrGTlov1q5/9bDniLCZdRUkA
+6BTrexYieIzzaoMqxqx2TRvReaulI0sc/3OWbn7meN1pn4yL2gyJCEHC9T08WSEKgty5kBUsFFD
Cb76O0ldx77KbeH+JJFlTDuk1eB3X3CiDBtd05NDkK82g7Rcjq8w8J08NCfZPqfTwjTY8TmxMvdM
vd9l35kGyILG+rA7ywchNmDIxcTYuAGJB41PQKb1r2U/Vp9FgqofcX2p7TCfSsVlKEEI21HWYFyr
jhvZcWVYUlKxkHh4QifS4tRaOK0Renprfpqy3YyLLgv7TiVFIKMysBVs+VE2yMWUDSCGctn2XsQo
9e/OtSc3UggKtyRf1JPGnjJdZagChNoE2MadizOmPlimh/d0Itvt7RRvPdYvmq1LzL6jSiIrmxJ5
VS9a8Ytpt4+pmCaYOczyLvmciDyikthKBLwnCt7ROLFn7+exRTwd07ySZ8Lp87Ve6Z17hWec6C1N
jK04qllpQ9w59KLFC1OMZi9hhhhAanHNknn1K+Q5zZ8pImOAkshIigmm/cxssIq9bK2XXSq65aHk
dvE8ihaDf+1tB2/s5lW6xwSig0Nt0lOJxStjup4z92ERQVGwNUgF09qavGVVW+h/UAuYYCtZZzFN
0u4U99vtj6G/1beQRBou8K2uiSWkVmzUo3Lq+vU8SR3qIu+5fWrw9iYhAS3roWe5akODFdSLpA4P
MhQNiMTjsnhYHGhhUc9M1fovh7mJ2BXduJlc+6DQdvMojJdNxfhggpnLPcbHrCMKn3NqDMh7rqFg
t3QOlCDYII5xZFBqMQn6kXNB1BCz96R9dKbLhsjsmtW+gKlxxrnS6TctoNj6OGS6/NkoGqN2gpSC
ooGtKNmYwHbcuTSU6h9ommS0KoFVfjKnheGD5RV81hAPFEgB4GVXjof1I6x7k7BBYBZwT3pCJBk7
VUO4Akh+UN2bhmZ8T8NY5owDhfe5dPghI3d1Jw5/uQSo4DspZqiFMq70IJZGSyOCINYnigYXnNYQ
9XZLXIavVpdYYPjc0h/CCDBLcUVINlN/U2PO/arj9p22oUxUO06Lju8VBDDndKIEqO7LFZ1yWRGV
6bta2igffIMQjOn0WGoZHV6LUnTBvlrAo6EgjjrdI05Ot5nHml5HG3HlHLA3toeSL/9Ci0893dVW
M3zwSx4HzOG8R2BZ1mCHKjW95so1NjnQ0vpoIYXqbSxih3Lofm4EPIU+xbdkCDO7mJMi0TCDuGXX
HJzkphCGuPMGhb2nyPUg21cMzLjOtWsONMbtibS6q4eNsihKi6+1GFYWOdOS/l7WuumYHzgpJRt9
OWG50PM52NV+7Ru3jV8Z6YW7Aqso0Yi0Pi1QI74YchgG/hkThTEZ2PEi13MsVNw68TCFZ07QRcFE
KfsWX9kuE35pv2bL6AUPGA/k7SiDTUyBTvDeinn+bfRO8b1qqf6TUU4g6SAT9aXS8LJQ2DJbt8gJ
9QuDWZonEp28U7ykqc7aMbZuGSn+3hqTG+cYos3YdEI5a/a3wYV42XOU4dMhxz/QLUlPkXDCf69j
dL+cj5HKUaEYFxe4/hMGyOjKpvGw1MKxYoHTj+baji6wEM8KSWDsUkRL/Dw1bTSacnExg1aju+3q
6gV1BhUHcHNvfpbMkJxLkgc2jCxO58YrNJCkPlI4wABwMDcSYzqjJj+MfZ/U3zU+JhVigMIirK0E
u+FFjN7vAlwPMTIR2L9pqvKX84KbGE9GVZFeXyTTYLliX9/xX5lCLbmjp7GEXZMQfHMsDXMMSZ/w
x5TPtp+JgjC9MjTmFg4Q3mhYWu5cP0g5MMqd15FzYs6gxcT8D3zXp5gg/KGbBge1sWPzHPLqpy9c
HyA8tIrrCcXkfkmxM+x+TOvqKkcrZGjXvfpMOeR+ulbtvjauyC4/NIw9fJ1tq6WCZIiqxGRCkyKf
kTkEOfDDK/xAw2ZmhcGSWHNciczkR+kVqKA5LcxvXFHydT92PiLwj0oN+oSRniV7NjXcZhxLx92Y
W+YXAgoDTazOHTf6fgIY5DuTQX+bYZpF3MlZXrtmzUyL+TQVITITqFk/Bkk0D7hfgV43ohTrZSVs
zEk4Zll10uC+ZjJfRUlpizXSUkmSP3E0uMWt09UMbmvb+OTQHgz7BcPyR2InrX+pAJ4l0Y/FHCq+
/ohtL1VrcTRKEwtNrQQWR0q1By0SygsuPzJqtUpjxIhtgnUA9DCyD3G0qRDGutr3n390yKIqqEYv
SvqFChMDh6hRodqGFgq/vv8xKVb2LcgeNwiKI+kJxp7Qj5aCL9dO9V4pgfX2R6sPDKAHHhKiDcHP
wS8871zodvEpg1F8ZI2NJapnAQ9/INnkXJ3sMs69DVrlzA1CdYtoTRNTJWdS9nLlQlwGsbFsvaRB
n374Uy+pnBFy+FkNrvfmGiRwdhCdNYNKPQs2SaOgTMPbmqs93mMuqUOGbzL0227Ahpvl6RkYdPCp
BaidWKpBqlpFS6KwMesPLO+MzJkDcKFA3m0uGf9wHQZllw1HF9WYkjO9T46NP2S/Uc6qd6BUmb03
sZmewMJaAU9QZxidTwQS45a2cP6ine2d6Edw1jlRfxW978h9Dj+IDA9mkDqspt56+oHTdKCUfJGx
BRqLntupr+5W2pfemj7JHjtMAznX01R7G7PVfqtsUd0xdy6f/d6efv8AP5Zx6hqW2Fvw34dNnXB6
8NgFpuhHirui7JcNrGcu8/WS5AQo9CShUkvq1nhKtX7cbAp2GYFb09G4ynG4OBryY0hpBh5tWukr
bKHtZhzmolLsfvT4HKRvUeU1NAqPoMfEWYSlJdvvH5a1VerhZdobDEUlvqLGjvCLjHzLi5dWW4Qs
R8sfIFJJFEOgCV0DtU+NovmbpLK5oRD/H4GNXDBWcJRlDygjAG7zr2RyryR8RPfGgnvSogqpbAaW
1KzWlBlK9OCOVcWok0j1XXXhFG08pJSzMG2hMMgKAfmUX9yy9TrWsdJeTVAXsEkxaYQNlG6257zU
+zdOTs6T5uvBo6G4LG+9xfbfAFqNLb/85++DKL4fOBxv/yDaEdf/d4Zm146jWSv05zGgaHCz6Zl6
qNuD/50TSqFPkh/xQsLJosESaUbcZTn8VdQ8O7j9m6z6f76lnuHyXrok5wkg/bU7mvuq7FjAZphF
GAkj0a+MmKltC6jRzG16kRYybkGcTSuOr2Iu5mCvuQPRXyzJcJ7dhtPP32A3/wMyEPjehvqjedbm
LOD+lYg5mW3gK5WqSHcxgW+UODbjrvbU/Vxl5rf07PpxonIRWVqoLjtOcst0clCzr9HRkbYqLkt/
B6T/oyj6Lz80ALIbgVS3dJtxwZ9/aBnlFpY2aSpK03aC2Bwo81GTlfWLB01+K0rAHDT1XsloHMCP
QXsbKWQQ3Fmc3eIt4rPpoGh5mb+FD2xTB/MzYGYTLUWQYQ4ShqyO7SDMB5nabhlUa98tSK9clkBO
4b7h7J/fs8EVD0tSV1dWO8Ngz9dSXCWmQfYh9w3x8jePh/WfT6q/USMcR/cs23LhVPz7k1rnY23S
LmxHRuo36xV1ogCNubYaNRu/wIA+Mty2Qw7IjPacYTW+rWTwsDX1SCoc6Syi32aX/co0rX39m9e2
fUr+8gMhZU7mjVoE0+Xl/fm1TR7wNVuzrEjMQbYerBVnQOR2enuflbrHx34pC2DLXlWgbzW2Mrkv
Cn2J4FUUv+GheU+p7SM//83L+s9PVLCtT9iAOK3BVfjLy7KQEWtAUzKqoLbR0cI0DJJCps3UYRmU
hO9M9FBy/xYnOGbpouYwgO0MQ93AaYqD3PLPV/S/Aq3cdt8QJcT393j90f3X9le/WibxOAXH//7z
b4d//j79bjd+559+E//B8ryX32J5+N7OIv/9X/9Ew29/8v/3f/6L/vm0dBBBv1rZIO89fKc0//6J
iKLD8fw///71//X3/kkSPcom/RB/Zqhsf+OfDBXT/AdVBVBKfGJCbBPu/zBUDPcfBgsL+jnzTn6x
Pc//YqjY/j8cCpsdioP5Axve5H8YKrbzD+7UhhlAA6YTx/P/dwwVejT+9OR6umnpG3MDysv2L/n+
Xz5VLVVOW3iJ44yv/UxmonjVY5as45GeRefIIRjr1EhWxh+4aZnJzeRk+tGr1z5CarP2Xks9ZElX
VUSi7zlhmrr31EoHj1cwB1CMjZKGASEsbRVT0WRdd5aJHukQyGeec8dpuTu7a5fsRtIfSF7AmZTz
i2BWLZMPMZhV3Ha+vKRtst7RmMI8fyL2j4uL62SuaXGXDwZDbR8wgml56d0MMSm0Rsc8rEVyAgbI
nNNw7hwt+Mm5i07IbqWsfL7SDChomjlqhwxLepxIQ9tPGsOl2dWsWNd6RpFZs7ZR4ifevqqS+pCh
/j3MbgpUXgbQttKs7WO8MCXSie6/zJOfHPnE2UZkDTmKmXA53SO0Sv2p00zsqmOrPXU+xdDhLGA1
Yi6aXrkqcabe2hNRsR3r6Evh8+1wmMEuBebg1HmB9iT5E9vb2Y1YrBxGCxLciB4385o0rNQqueRa
ZkQ99TBZaOjbsSnlsrQsuaqjdHAwN1I+2L4FGfkQ2GlxBjL5J+J6ukeQBzYABkIbEAS98tFGSOA8
1a5yiKVPf9oCCyuINb5RjFxJrl1ZNigNUqA1qck1z2MyFf4OAF/JwVBAfA+BnlIqyMUHC4NkfoBY
KU9FttSnRpB2YDz4hTf2u63W6zFf3Zikw/IbxRfIX6bJPqTttb+Gn3UxunsjPQJJrKO5BAnZ9hUr
VwkYK5GSkZfHLORtAcp14a7ofWhSvxhOjUV/HsM0H6zDChSi9hf7Edx/cxom56vvu4Omae/4y06m
l3y2ZXpbivXQMIzmxPYAnYBvoBr5qdImcocr0fgeMpfJfruKjWJeE3bOCF2O+gzTzohMDLix208X
k5DgQRp1cAdTGlAX/YDku5bkGIC0vko7qz74BiJJ44hPdjeCc5b+wRjHBlufiRTPscmQJp/05oQs
EFA/SDRts5UtL4sp/zBeldo+MJvqisZzjBBlfz/0FURF1flPSz/U9/MiXZLgFJcy/9OOSOMTM0gP
IIpjAn/DlR02uCEvJW4JmGuHwBPmiV5GBsdmrsdVUc3PcE3KXQHQ9UoSeYvhXyYnNM/0ZCaV/0Yc
2rpWxL0gjkJwDPWxey4a8e5xDUMPIoMHoZUriJxc5jC6q4U9snHByLrDirqzRG8cgsLyAWVQP107
7fNE/uSGPsP0hG2rjwAZVmE7mmI3W05+BSfha+HSNu4W/KC7pFgAai46SwX3aT9sbYwM2F25SQsb
G4dOyLY19Gizel0n+ZA+1I6mrpxB04+VxJ9VZoH7Dp/qEfAlhqC2eMRfcoYHAMsYfCjX0sZn/Ziy
B1U5euQZXXNCeLhtm+DQZnzXm/kvKc2wG69XK8sja/bciy9Vf70lIvPgsSXYHxc2pySRIDfb5W9n
LRgQge9FRTX1veOn7W3S61dSV+6BzqP5ZDGOe8gt1KltmT5z07N5Bu00dsrau8YZWOFEYJ1NNRpO
y1hhICgm/4iAeR0Y+YHc7KHKt8GrO538xiKqwedtUOi+gUX0z9mTWiRshoCQhASNowaeq9PdZ5rN
xGPA8iAD3FA5BtDZL92rRDgRFvlvIhcasmlwnsBtoB3hwIM81D0j0vU7fXAf6q7O74NmdfaVUdIi
mfjrfnat9pczp0xSu1LdOXVeHLEidU+OLuK8mSMms3mYCTiTkpS83cAeodKRO+y5map4bYz3xdDr
E1CRC3UMdqi3qMamPQSn2SFbZTlu/oS5Act40+jjCcMO5JtmR2W3H5sYOkOsoMmIX8BGl5i85xna
C1aZXMPngD8FkyNBFTlkvP/NtTmoHO9ClRxtZ3VDa/mFr10ddNltXuZ+PsKCfJ0mabI7wIrGpilf
naBGhWgnZzcRn+QhDqa7QlA/mpIGWloMFcTeweOuTigmNZ+zBEuPB8BywRqzQz2/WajsHK1UuzNo
Db1LGPGF4LRvyYA++kl2KY2WF6aXkTfkd1rSvStrzuNuxOHnmn3+hk0b+SwHPeqx+oQe6S7TqznN
kepGGBynW1cbqMRd+ojSj5iOS+uG6KV1WJS1wqQAWDKlTDvhx55IxJYH5oUUm0od9zGE2zNVWrGx
2b/k1eIPaOE4u4gh+B0I1QXEBd7tbUiVXdKiPWaeYzLZ7t4m8lpID91jPQj/3NBPQGMz+2Yq5uSk
RD4cWsmouO2Fiio4NA1SBjU44zm1mkPdDtVx6gb9TIDAfhoNMByFiuTKOIdBGN2mdqHHgEztq6F4
X31a3hc98Zipt+MDtxvnSIaLHtxRe80GYGA8hMbR6/XgTpaQqQHDdyf2CPtYsYSEbWoGe6rWcwTN
onUPrsJmHGqCBltHSwv+NrxSy68j+tSu9ZofjRTes1UQOHPHuOd2TA83LoQ2u8Xg8ktAWuyHin0j
S74q3osdyLd3Gp/5s8WsQqZMyd5F1H7rgUU9kCtdr5FRIE7Qsn5gaD5fMaEHuTy5/c8MHBFggFUk
zHwSkrccw81o9fNjvaYQQ1VHtUXL0zSTYWJZf1X9uF9G47Dk2mXtiqu5fEtrNsziLRjJRTjVbb8M
sT23B4cswU5k1gONOeFgvc7t8tgUzn1afoLcAMBQ4XMMftZCi4zymlE6qTawI/INV/+HNg3RNLa3
trSOfT1FXYkxMWN2FusLJlmS7Q8KR9e5b+jgMlArck+ciFu82ptdE6PWQz9l4zFT1KH5wrprGas3
UxvDS9WZoU1DnHcHaJz71q3Odv629M5e6oE4qLr5KOfqVh/MqOq46AbqrdOzs2PLm2G0b0Xb3408
MKsi4TcyzI+IKg7x4OUiThRxB0N3ThrHVhTVJcdcA4TFMYz0psrS49pR/sukKNR9+JvEuH4i+oM8
yP2fGhmYeBh4XPyR7WFqfZ+5T93NO6509Z6djIBjOSRxYqXOqehd88gk41A2+vsKfy0MQKsBhU7u
iCHmR/QLI8JssoIXsB8lCeKwBMsRe1beP3SCr+X2XfqVa+JnhgE5Ns2KHZth+cVhanwgL+ZjFwMa
lYlkn4vsmvHkdxYwz3EUD5fWgE8Qv5YsuF6Iq2GIiBin78uRI1hv2bGViyHEasqkuMch1fp8DZ0x
AaN8nxOTNmfLW2XAES+LqX7jQcPQrnWvVakAN7hfjdQxpJnGDYV835zOunNLy8Ebxp/7Wh95VfQu
b4kIV3tE97r3p4FHyZySW2NQD31mPNCudBAsBkO7MQ/AgEhk2QM5Ieuo45n/oMyueAyoXDrlxbek
Z56L6x71s7leK049okIJsoflp25n9bU/leZOdF1wW1fMEiEP9w98pu78uvqljCJu4Voj+Nb6aaJ9
PHYdj0wwszY7ElQqXCELKJC9thMjuF3aYSiBv9ve46j5GOedclme6fn2PgNTx3fcqvIq6YsMrYUN
vl88Mjm9P0aQw1nM2x6yipotyAmIq5ynNlZdnoet697qjBzipEw5YqTZaQIeftW2pXnDTUnGY1u+
yyR5oM0of09EduWx04/dhL7VcQp3s6q/1MbQ7dmRBW5jXqNBaiZslbQ/mJ6bx1q5GoQ/U9vwYCy9
JI9ZDlO8bl6h+kvKvUEzAb4SNbfrixlU0yVvyyI2vLbmBuXIc6s68Thn63A7Ydve6bZXPyEtl8zF
evJhac3bgZU2OLFb9hedePg+x7pHdEALYmrgcxkHZfDT71BkYboxN2ZNP6yKoPtUMyhhnZygxrYt
Q/tWnruKUkRwUB8GoKRfC58PGhLS4qFB+IQUWzDE9EYdV2P2nvmlhbiX4qXAeHCu4QWgeHtSnDhb
G892llKSbTdkubVAfJnJ1O/LYbngqRR0XZRG8Cwk+/AUaHi/9dE7W5vJu/XrJfb9ddmBvlhCyat6
oV8ax5TqHe+WpC/xbmV4x9Ib7KN0Vb2bOiPRjj6iFiPO5VUtsxGl9LNXvKuVvMXsSnq7nN+ZzlcN
oxi/GHcNQNJrh7L6W1FSeC0qbzksrJTx2GnrdSkHsClr1x+WYbV+Uitj7qU7qrOxVYgT3mYlxj2l
M0EjXq6V2LkmF3mWtpq9bIb+PASBdiaWJC/msD57Rqm/qsk0QmeQ6mXluP0yLylR7VUCgQGtfzB8
Kq/o0JZAPPPqQZ8deG9bc/AF5jf+wKYBpeIlhJMxaUezLIzbPjCX7TkSvyf4I6Gr/AGQNYhkd4jr
PoE9YY2H3Gge5uC1ajL8sGMNGbptPwzwI3Hp9RrbemJCQawaFK/+KwCDcKB1Dc8fgTNFlo2qSk+f
raticRJYeIZ9l+fOex9ozjMhbsa9K23rIx86KE0dtxzaJa8S+tsPCWw5hgaac10CgSoEjlvGPc4J
Zm3No1u/jzUPWyIQkkUxnN1KQlgFCUQBiO5fzO3jSeJlG32W99LS5z0TZMiRdn5npbQZz7SBKDIy
AFKc+Zqr+nzHVC6IcZy8TZCJD0AKsJtN5YivR62sTam6eDqbeIFDZYrrEuf65jMgbbysNxWEcDZd
Dv4Do4wD28maBXPoM2i+UYZI3nzZ9sfJoYA7nxJnHxA02enK844et8RwS3ztFIq76/jjGa8fGv3k
jmeir84pmUr33oJQfeyByR7ahaNv1PSr82b2wXLfGoX5wKnN+bR8Md7MugTUY6/QXXoWeJalzP6l
MaRn7DmdCJr0cU8V3X3tfmX9Mc27u340vlLq8ur+ZEIjbTEAuUdrbD4XNvhzTUQ1DNquPgbe0O8D
urc4g6pCuwp6R7uvzBYwDLnpF6AbpKb7tPni8ZxRFWhxrX2cvZrMI1sr1ocCmucbbzz5Ycsrv+3E
nkksC+fgl0H1xMyRVZakwa7X1ydzBPMASWt+yWojeGNKxCVGmf37POXNiVls8VPY0udclRisQROT
E5D2GMQXaURly3h2kn31C4waD8LoEBBljTLWEq8J3QaxRlYOAC7M1uy9tnCC2G46QsKxUjN2fU03
DqMYMNbAU9UeZk64XPImkb7ZdqqVXAYq+Z7OPd7wTJ/bhwZCxx1eueJQtZwhQyddyqvFshVsoqY3
bjvOgafcgkUMVaEH8207mXFt4qx4dekvuJkrYOohc1Mt2DFAzwTT8EQ9SmaaxI75J7O47d0bPTeq
F60z7FNtaOtDPRBdhaxRdSdh+S19h4wMnjJlcY5Rfevd2WvpfCcyA/7B+ZgdjdoIWDClS+WKU3gX
zyZP3JoS1l7fZ37ErdQEROiRNpgTbV/2Kffp3uwALGlWtBg4fzKz5f6ENxPoejuet0IIhoHeMpQX
t8QyjxXECT7TYL2rMRs8tyUXjbrph8tWPHSZuWdhTeoDD8WMXDsTJwbZeb9wxTaYThzMxP/AQnyC
YdOGuqR8odIasneoAucM11FoVW13jTlwPjlyOs8Ft6dCu+DDfRLCCEkVkKpJ+/3I3USmQ3IvMTUc
bQ5iuBPbDScsuMYTw50DQbWFvx6Efd3VOnE12jsAH93zXZxMZ3yzXW+XL3ZcSD+LpNuffAJVBeMT
d3rr1RQWnnGog61RgYBk7u9GdUPFkXhYfG+IHKwHToF3JocCWbLHtwSZQgdH8hFbR2NGetbUMd7x
UJ9fysq97xZqX2q1zxd/63sBVptMoZqPim6Ngd1tshWpKPfBYYLzxDVxOmQOXBerATajuyokzMs4
ERcVOsnUr/+Xu/NYkh3Jkuy/zLqQYgAMbDEbJ3DOwoNvIBGPgBMDB76+j2d2TxGpmZFezqwqJes9
yQgnhmtXVY8e7Mi2916X0hNAjMYVIR706JepT9NRxukWHjtwf90GCWZM5BZk9soqA8w8W0YA1ZIU
qTttrDEuNpbrHQrhcnGMrINrWj/c5jHg9SiwqPEe4zzUwMc9VPJMuKURuifWqV+TwSTulHH+xON4
7VTTuNQTNW0dnIvU0LL8QER2Imn4TFSX/HHgWVmCA8ZLppVb6BQW2Qx9wnK/kC1WcWL4rPpwsoOt
oShgMdbg6UpDLccqWHUpt+7QgjvYkzMO1/kQUVLY/DRGh7S9fgJhvIofaUiZmgdS9Rcjtrt7zZ3Q
50P6VdYSGAifSSL6oGCs6VyGE5cVFz4SYIk4K6jKM9Enbpox+XIg0pGG+EdtFz+IWa49W9ylVeIt
wqLSWIfRCz8dd6uIuM+KvmLHe4Zux7LMPehDQJ7YWJH9WAB4OMxuT6lL5L4ElfWkNB11ro6ZQbQL
lRhwa8cvEaWnMOG3bo2Ru4G9ltP4CU9ywSDhjxlpqCg/J8GxjqIHqCHAn1A/MbqeU8nWmOKNBM+F
+6Fii7Du9DjXw6e+IJOMIRj/RmDspql8uKAIdQ1WuwQctsqUBmDIBG5WQ1f3uNMsylrJHU/+1ySo
cKtWLhiO5kjBw9M4r8LM2EHHXHBpXJXCKhfc+DwCoAyR1jiz85Ymn0iIyb2zZ3cjF7J2OILq8lpq
RbptQwp1YCKxSQwsxicKLbRHuKdfTm65HZwCHGa+ncwrq0juAcPoAzxYyQDz1jSAUyp4aViKtfsM
NiZkL2LGjYN1fCjGbT1BGKgEK63RsZZsA6+DS3tXSsYb3WVJHpn8FIs3Nme7PsRhT6hkNsXGVhSF
2l/D4HLzq4kSTd5PhyZ4MyH/A6unquFehXJuT1R+iFtNtgGlteJ4VcQGqekIXz2EzFWJl4tmEbqq
bVtiryqnr4yKkEJCSQJFcrJzDj0s95RB9SvY4MHMzq0r9pF6+OzkR11DncWZ7nkXgYFbxZ7vKNrS
+g7oWLaqdYXtFHju0YtdnIY1ZRgyQJPce1iBBvVW6b8oTf1iWh8WxFDrtda417Qwg11ojYcyg1Fa
qW4+wCJYOYG45i08R4sdLAf9dyHGC1eSXT4Mb81YH8X05hnNU6E8npdzSTF2w1jQmOkbvulNxL3F
pkwHFjFolKDe4zDmoTtqL5pxirUKkWNcQqI9CFAZLoU1BOSXhmhXVn6c0mJHkemWJovwUPPnRpvW
1HDyQV1p9VGysmIEknsXyG2QvbCCAPL0ogb4o5wnznzXDeIcrEhib9OzIq1ahwGUSZZ9yygcUFju
CXUFb/khUaS48E2SCGIdQcARMkP9FDOPjnLAlPBI55lX23pxu2apGx/W9J02Lygv3Pu4GfI0aEy+
WPN4qNslUW+/cam005aUFEBiatE9eEa0xbnVWL9Rw5sWnGhcLd8AC9HLVWYHpGtnURFneG7kRHQ6
LNO1gXCzzAz3uaeJ0y9G40lSsnJSTc2VxAhgo7a/5Ojs87RcY4q5ZNz2fC8GdiorZAeml5UWufqh
DIZnmlLOKtF29SOsxEKaNyvycu6PQIMh+89HSe3MbIbmikD5NhLcSA3UfDG5Nxz39tqmKAR0WctV
b7LDg0ErV2ERZ2F11jknk2omMchw67bWdGSzJbObmYF8aCGoB5S6LWXUHW0ORWJLj3O8ndxLgFd6
MzQeiY+UHQgHL+IG6bGQiGk+N7dBvDhacSaTvMgoc8B1ZdoXAr/2Dk2ZbW53J4l7aG1uOErx4MBc
v5qD8L1t5XR0Bstnska6698rPNaeZTs+zLCjYVznmuessUmhDwJSxUtC0eyw1kfnOSLjSSnGAVjs
papeh7pn2Z0/pxo9Kz1M8hYAHhHnPdY1H/IKfTrzn/tTYwr30K+HLRD1wGcrnmyLGXPTglzkmRSz
vSPzeYop/nLoqI5E9FSx02XjAlrAK7xbPuMsx/Iz8ncZxIBnL4RZbUEdsV7ygGmWXJAAQSB5NA1z
1uQl2SkMDgmcuG2GLZZbSKC2HtCam+4570kcxrsGk8ZKr2PvUlBgvo+x2ke8CksL1MzJU/kOVPQl
inxFgoMHv/td8tcWlpGJjZgztbKM4amAyr+uCVY/jUEkNpUTHYAxrs0IvkRIoh0YKbe6ClZZCbOM
DOQON926krBrK9m8stZ+btsJzDF9Wq8aIyHUK0yRowfyVLlMS0O7htj36lL/GDJFE4YrsJI/woBc
557GxPvKB7nBuHscbDfezLJ4mzLtzKLhJbXSrWaNW7xxtznBHdKKjn0WySSjt/Zz5N5M5ryuQcnN
OpPAgImFV7UvuaJUg4LZpTm3ktVw3JLDU8NJb1pjbcmhXxv9+Dtipl7MiVtv5zL9xrXHyGjx8IJw
1W8oAP5K3C9nVjdS1ikLCb5hYiLlKl9cro5QptJNTACBx4HUfW76O5Upa4cD1FsmvDzLulL3YHjE
Kh13zva4KfON10Q/Mhehj+h7ofNYDMV9dqNdMSPSl3kIe2niA5iUMHhgYAN9XIkwPVKvM3HqDCgM
uVaA6O6TPQu4wB9IVm56RawQMBVWIGluSvq5gD/wZwiO2nY37OJSacs5m8VLiIF6MQ72uReCUYfo
IdbZ9NhHRPebAlp/jxK7jIkTTLW68diF01DRdAEG194QgftVdSwwOpj0yyA1dX9uYEHWqa7W2G7r
c5qZlzgZcDWSnlzUrZvv2rrK9+ED6hOBeFkFXQ2JrjGdra23n0E0Vz7rDINqoCBaaU3uE0u98328
1jGLHLZcEaOWAZh/blF+aYrCbJ2O74TdwFQO0/AgyqrDkInkp13Lcgcood6TqmXS7wHKoIQbfqzH
sI1TYa3juYv9mmbPnRoBvms25mKPuDPJvPox6yX6wkjwDGuzBzYI7sGyKPFC0BfIPiku1LoOxU/y
7G8aLKZFnSQbvceRYJgD0GNwYKvWrd5DBKWrwf2DULoOdHaUxZqlEl2JKtNWg9tpJzjKqBklbQA5
TTKLxkvuU1c/T07wkWEv9HH1ekfmRAx6oEWIQ8zdEm8otxVhn0puxLFb1wct1OqdbtrJSzn37rHp
KmuHLX5Y6niYaPcQV+OhNM9VdiFmU2zAN5U/W0d229GoxdFQofc9DY32VqbF+E7gcd7IspvYioZo
A7n61DUKx5JyPld2dJki40mj24KVLT+AW87lfVQwpikzW+QJgfgC/+DK072faWWuAPQXa8eoFWit
nEkoTj0MDMwPOcM59Q4JxwiAczwFxmA/hbE0VrlTvdi4FMFOkVlyZIDxdnTnbVh40zN4hXjrpnnz
gtHylJMH+ERiqbdjWAC8qsdTbvMaQlfY9HFc7cDDWktYT6euwOcSOFgKzSr32UqtUenMNSXm+S5q
J51V1xDvSGH6dEenj53YqQyy+kIL4FdgNdkaYwQnWjMbDZkrJomuahp4IvXeE0fyvl8t64RI032N
Onrq0B7LKr49pOtGY9F1oBoQaO+NaLoNPJ5yC/PQPPxpSPr/23X1cKr+711Xux+/sq+COp9ffxrB
/ixwfvyN/yxw1s0/2N+bcJ4NIbmIujjfhl9N+z//BytvzFU0qOPHctl3YH79X74r2/7D1i1bsM61
TNN4FFT9V4Gzbf5hSNtwbMquKKt0rP9OdZXxz6Zbi9NeN4X3MA4/fIy69S+mK6siPmM3kpAM1JIN
B5l2SiG1bcJIhb+MFBSyTQnPhstY/fALgleSkDE43rI+P0QlXZo0SOHdFD2hbgodwwMR6PwWFZb6
CNI6ZO3hDjQ+Dr26/sOr/G8Kpf7F9/z40R0pH7XYnpRQgf7VUmhRrDo6BfJrrKeKpkSNik3BILJj
zxm8DHBbXlJXqh3ek/DMkrr8qcVS+w5bttvw9BLqfVwejJcckA5L+szbJrIX+AVL45DojvZF+Uv+
qTW19TWmxfRX3/lf1r9/8+Prj1f270bNx4/vCVtgnZOA1Hgb/sXuDAR/iPPE1VYNPRUHtHpyBkab
lAcQZtYzxTrz0wTO9y0osJCB0Y8vRPwssFNxWr/aWf14oCuLPlG72xKzq3nLRu0iQoIS/xfzpuf8
szWPn9XQWerizZNS8JO6uAD/0fAqjKZxRCeQU01E342gu5D9egjw66djU4p6deq+VCeja4wClKxe
Gb7RI9DtKNqu0VTjJOrWoytt79oGWdbTJhSbIwN+18TRJ/jpXD9HjmakLwW8bTwNVmgdDQ37/RKD
MQwMvC1luQVZJhVdCxjDDzpw6mKVT7GNIDByodZWKkQJ21tpNbvw+sOqXsLz6yBuFW5iHc0G2Ahy
6lRYb1ngNJQUdnW7TpyxnV8IAzVwicaovFPbIp7yQuAmGiIRrEttmGlq0HR5F0J39a0uI3daj5Je
820V9uUL6AvvDpkJCuWY1PMHiMWSEvCqv2O3aTny3XY6Atbp6NVQW2YuSm+bBILYHCmPQONgRLcI
ceO71FVnLCZVe2/0OYodFW8hPoDBlNeW+/kXy1SxywJX/CqjtMQZDTyInZtNB/ehA8Jwkn2BV3+u
hm3d0g+27ofIfklbNzzG9kB9R4tue8tE7D4BIdKerLZEYS26mhIRqz1w+bS3BdXaP3oktGHpmOn8
PrNvOwMHw/6oe/JTeCNqaYRLbK+B2jpS/Mk9KcqiO1pxdSPJBJXXRlvccllsL1WbBHtDB80fV3VE
EpbsFkoKNgIneQCeLJh/50zTM7+b9OTkmE1+EtiPzjmTNU4avDVMs05ev7DSsg5OaIwskmj8FU7X
LazeLg6V0LxjEsTSWqH+NHuHwpePEv78k+1NXbfyis46xJ0zskOFVYKJx1MbvCYx8i9FKHjAWoqG
+t7eE1XtcERqRfUawChLNl6Qk+R0harGNTtjrT5pqqTWL7Yi+43ntLmtMFMdOm4x2E2E+zXQWHIB
EOleHy3bjQ8LdIoOQcuK7imrm/ge6YO7rhg2KVL2uvvgNOK9TfqZGFTRRKzMix51WguNLX2ijAZN
ByQWchsgBw6D19KOa67lo2v8AhDneasoLrsNqC3kD8KxDUWsQHSgiOax8uFzBV9jqYx9mZA/XJWN
TgCkcoJN2erKpx5naI+1DNqnQgYjQGwgD75Ht9o2tgv8aV6juDUNTj6svb5xH9B9xyNuW2k6ng6S
jUflWPUbR9u0aiEr7wRx1ScRCP1Q9zMxxiCdiy2vM/jnFgsLNBGTSxPKd+7A94d34j2pyot+IxJS
NlC1TYCUOlu1dgk8ukNWbYiXjfhi+ER0klowxhRMjtDJ1lqgJ78tPBlgb6HSnKbcsAgYNMatr53p
M4q76rvkfdgkTZT/oHHNWBdOob8V8wi8x0xTpLNqNJmQtLH+0XpO+q3MMbzpLDykP/ES7vNRmGdR
OTElcCKrttyugws0Kep3yUhfKpIhvlKyOFJSmHxiHorBHzBrxUBXHrtC1+ZaRh71mwU0Xwngw1Pi
WzTrvgeeZ24hTWYsyQtai2i3QLCvbZf8ZGSkYEOVZT5bjtW+zECPHgN2BsKuCPtDPSQVTugheC6V
Tu8yFmRtD2KzZVvcNLcHavaMhtl+NbFwjxka4U+kp2rLmRcgo80ZGX1b4x7S0zDH4ZJ/qp7yI/J8
2NM2Q1J4/TbTTewJEgeG2nITqNaa20QWfJWiXEdguYkPm3N8temDgVfgcGULYssV28S0hpfY02l9
h/mS8wKX04CEUgbI7br1ZetKvAxDy0BuKGEdVR8Hm7a11F6mVnwYIoNceNBWMBrQo4ylrdegqRvN
RJuXfdbshD2qO+8QKXg7xvRLchw7og8qMSAVi3IziCJfqazQri01uM/IT+OxN0LtVnCLHYi75e4h
0ALW0WXffccFvOoVgKVoz5TvLOD74JYcqPN4IDm6XUgJ0oVTqGkPM5I6XBJE+Y+wNqTfJJozUEob
S8pjw8ovjJpACl/jcmdIzLArWdbBgedB+t6xhXn1WgzABp1CaMfBEJ5EHSp7VQxuf0lkiumzjpN6
Y4AMJFYqi/Q+0joI39uurE1nhkB7ytY2drnIoOTZSq/wCpTmY2EgzfGi8/i85/zGOCot2aBnxflN
mVXLzqE3iLZNpcNjETD3Brw0cXQjDzDpKh5HVY2TaAJYwYUsSs+zKqs3KwrxsfPUK15I8LHpJxnS
b5120G54WJpdx3usXWenbd5sCXgxsnXa8giWLXHlcifV6/AGtSd3WZto7naM82JN5Yi+Gwl5glkE
5TKJLju35tDcs94zfxmG061dK0upAhba9MvTggK2CiIq1S6z5fq11IYtvp3oGs2Z7hdksva6g1Ho
IMB1WYuWw3eVkc8+hTrVfrNmNoeW8uEnRB+mDN3g27dqaGsEgtAhWkGr04s1gfzEDxwPowxZSs1e
p8TPzwl0pg0Bze5Ua4mkQryOz4CiiwMrGvNopoYOGhsw2HLQxvbZjHR7PsAxDU6zyvR9ak/iuQuL
gK16XIfPkDyGCX0QQaNxMJYNJnAp/KDDT3rHZiB81kA/jwooOEBRLiyfjqj6WkFd2xWUnkcrlQYm
fFVdz3cVyChKrUBOBHvY2HBaxn5otlquAedtqYoWS77/HEOA2NPnWsSO79ixPNCPZ7zWJYq2iRC+
DWRbv2mO1qP29qwBZjfHF+1wtmfLWKWA72Wj7cZE9ADl9Tl55R+7U8UD0XdB1YglZdzdm0mzF7ja
kB6UjuATQJCOB/LYs9td08yWncbSkXcjt+I9Mnh1SInJsydkIYLCwS37YGPSXDtMSbspB7VIiQY7
fDovYvbZw/xjYCh4TitRfQYiJJaDEgRy0gHsGjFSi2XlynLPE2PcVpmnDZjDo3kfGRzA6xwrx1NP
teZBU5W1HpRu+XFlhSzZZnPLy6qx5Gx5Gqjallf616o1ha04NbGs28EibULnGPN0vTbFrG20WNd2
5Ay8jYmc6bPu6c/86Nm96iT0gNzV5t+eOSS+Z+rqTn0ZuCpcY0cotPEphd7xmYaNeaS+pbhIntDn
smc+XmhkdfkP5IW1gQPY/4xrvTqUHj7AEg7/PrMU7Z1BGuDZg9R8wOgyskrXLX3VF2mMihyzqQnm
br5wK6XyDPrlw7hb+rJKtZMOHGaXI+PXHORu2SAmObG1CoEavzuuVl6NGCtbYLLQWNRBjPk/oGKU
ehpYH0tpcxQUeupsq7RRh9ls0xNCudwWsqx2KHL1YZqM9IdmT84aD2O512yJy0AregOOYNPSnTLS
AHZ3eBicRckjs61n+5OE7fzBWrC3D4k03WoLUIo5WuvD33XUNRcjQm+BaJSdHqvRVzsZwyNMl+pF
jq3Yy0ZM23622eoKzuCNE2LqdNqwOcg2n3dW3whS8T2mkTQuXcXXXetPqtSCNf15kXNAyIlrvsTj
tIGgND65buF8J0TNEj8RQ/ZtwVS5dBOguZLR4LPhfPkx1qOzMa2yOmQQ/kvY/mWwbtMeF3hbxxQ2
so+RSwLg/UeqJfWxAwju957jTSTzO/VB91J6EEJQzKdyL92NpZQHobFSzSLsolmdo6DhLerOYMDS
pW2FiCiUDuTReSZOfRVRDyFkyuEIMlOHfHcpuTl1ISRRn6yzeo0mF6F8xn7qJqMQ66YQiXnsqAXb
KdMb73biJm+Gha/3IXiJbw2P1s6K1C8wGs53OwfiKQ477zykTRJixzPifdzIdl/oeXMLKgVGHQ/P
PZsr7btR8MYf0FYq8uwuG819ALT4Q2HqKLZlieRx16cEawNGiU9bdOpodKlI11Ib85uTIGk8u1Un
LrIP2LjXeV5HS4S+5IdGYKQ6zWXu/SgHDVUHx51zkJljlmds1uqYMMqxfSwt9yCGONp0MkIDL7As
fVkQn4M1jLZ+1wnV/n7ELL8SEAeHJh77j4Ivr46v17HFNprY8bct1yquoOO9dPjoosi6+XfU8I0z
yrC+6pGeP+PZLH4DUm0PcAbyJ3x30D8yTem3CO3s4A68FWtNajBqDGA2O/g5udxUHbU3OZHM++jQ
ybyyXTl+KlHOG92a2No6dhDuSKC75TkxGFBXYQBWaMVnICoONmNv/AC39nI5Fh4X+ga/CUuKoNoP
lNbg76+N7DjVdT5uE0PrPwub6FLOnQE0gJ65n6k7Vhu98spfTjUX77E2lefOMHsqIUDFX2LgB77H
334NbB48C4BADeHvVmT71ntwpooBs4eeuupm2HnibFg+B9uO4iOIiCCUv80IJVzWGPlM0lO3Cgbg
T1Mfq+dkbIyXNh1ntQxC0ZNkgbHZbNzE03/HoRldCy6DODhZGP3QCke2QLo188sg7cunRrLodvBg
rzOaWJ4yMyzLjQjYGC+JQ1h+WOcPq2innWc7MCgMtKptaqi2XNP64H51Spbpkk5OsqwVxBvgLRho
yJwk8gl9A86cJqurFjV5wz6eOwK3NIbnhSEl9uNwyqd8EdPpSReBrl2kqqHI03Ri3d3CM8GyRjYh
pjxsuQflKB3csXuDpQyVQuuksLPqXvdZYvq2UglPXWcMMhp8Hz6emf9RaxsSTeab0RidypSn6sJk
JRStjIG+65VFXTeuubB5M7q88o24o5YwSZ3ZJ/WkDp2h9C8lFZlYw5xe8T85z3ZchWdHR8JZ6PC2
fhl1FB8oz2i/R1UlW2TXB1ZVoo4h1wzyCfNBdijtXjvh4x2vOmaVeE0UGyM6cRWLvk7S4gcx9e57
9CgDXhma4Z1Aec2viiv9NqVV8NrVsfOjh1v1QtQCs63nhbOxKg19gPTnhsG2f2A5ayt9i+xpPgxQ
ObcwUSh0NWP7vTYqQE+uDIK7aZTpu9uqalu1BWZPAWboBnRU21Xw0XZWnrkSPaxhX0RJAgdj4jTB
uauUwn0k9cejQZJeYZ/m+CV7vvg2SpLKtE567CZalb/bpDxxw1F/QyW5nG82Lt0Tw2D/TRSuJUpW
dPYt5JnJA2Ysdubk8A1l7H+3ijl/y7xSkF7wNN+hy8Ev0rEA3VB2ziqLZi4pUVgrn34J21pNWjoe
0BNBKVUTTSxY0Wzzktpm6JPuqY4DwkW8njQloFPidZP7IGGqQJicHAJxodfmfgkcp16nUg0aQqFq
v522G04xgNGLroEk2qKPQmfRLZVTC6S1SjtHHarcKiz1lLhLX6bY17P0atTuuOuGgXFK7zPDvGhG
wafUbQbvEBGCmZ6qIIOF12ltUv0KlTfHT21vY60g40h+Z53ZrCd2EINm45BblZdeuyE1p8uU5AFh
q0Hqj7YKMkcliZIQaQubTEQLgpk/zE/q0R0oIES673/DV156Dh6S9azwk24o/KneVCCtYvW3zA5x
pnYG7KHaHk9INs41BVruLIfYsp7+BjKoC3J003WjWxRewWu91k3CU5Jbyt2WXXNvTN1YFoFW/7WK
/W+JEqf4R01L5e/2n3Pff2at/x4K/38uMK4jKfwfpIv2K/vnuPjjz/8lXOjuH2zVPaD7tikd27LZ
T/+lW/wlTTieI2kctRz7sdn+r7i484fwLEMAecL0izzx97i4af1BhtxDaxC2Z2KwlP8d3eKfl+eO
0G3TsqUFcYITwnD+FYZRWjkiK0XJ7HPb4ZA4wNMwEy2z1jC3EGIRcC09Ov3Da/PvNvbcC/9pZ09E
3XAcS+qSMJOBHmnwav3jHtyQeVqzGRF40loc7xXNGsUu14A9rbw/kYC4dRL7WMIbr84JyyK8fUMA
VyuVnF2c1Vwn95jRs9o3+9o118wr+rjsxRzPO8xi9britf2ph7j8ibETIViWdeSVfoJzX3y4WSnY
OXo1qRfRxHm5sri9oF2qfiRNyFXxUCE7xouELNFbGHbTT40aebWcGyaSMIUvtGAt2b/3aRL1/iDj
2VgakDXqazKJinExScEaMaXQHufZfNVRFQNzl82efLe0bg43wB+jiR9tHDrkaFc63E65+YzLIol1
gwYk1P6laekaDC5vSqFtjaTeJmIGPEcOEWvWOlu1DvLFwqhrOTCM5WP+1HhxwFMl7L0NPsvulgCF
uMC4AukoOJ4+8lxcNDVGzUp7FPqQtS/8qLZ7e2Gbg/MOBhziOXB1WV4DTL85Ofly1DgxSHev28Hs
sqNg2gWWzbUCJTzS049BL+y3kaNrzf7GlkuroljWrdz6QrX38N01MqZEy0pxHQbxzC+KYIM5SHcm
Wm5F2bAXlew14GCbEa5KtCTdXbZabuhbkWr8+9qMPI7dHOxirAQ5Z6DLeGcCw7xTke1YdGdmJk5F
XN3rsJIt4VfATaChUk91V1DffX9vcpf/JmXg3CYsurFsBa2RBiUTa37I3mqfxG15TptGw3hW5vGz
I+kn8pOwGcB0N0HyQ2CXcxdjrCDGpRr1kZvRbNFGFNQ1gfEwL1KSbSRgwcqq0KAop07IBv50gQnp
5h4gAyMGiLRZVATwu7z0W9mwJ++gvjXXXJTVh+gT/jHV5KO2RhJK9MG0GJh3eicuGT6VNanErwMK
dtea4wX1NW10M70qkycaQU440cUSd3mUsBBkvlzpVi6aGxq9BvcHpnjRDavBwLpwFaorkpe8MqLs
CGWLiMjCTh9/elGKhgjF4j//pTvrcb8doZLBhwfol2yCeXSclKpSumPMZcY1hs5FvK5EUCiLKtj4
WSk06E+c7OG0msLcbvyKyhntjd0CrxrLND7NJurKRx/3trnW1JCz0hg6fuvCbPg/wwrrTwEzFdxT
36jmY7IwVMCFissV35TSwlHhsDLrCJ88etIlf19DhBKb0hn19AW+G18VUY1QFGVXZsmrg2UkvQ48
UvPnllx1s6YxmnOjbVw+kCgAcbxK7KR5jhkV452aEox8cLBc54dhewkW9rFrBKQFVfxqqbr7neGW
fcI1V1kfUeHOROdLvfXZL+3pEa99LZzdV5OlpOcPViOfQxU757LTxUnRZIfcxJaKDTcH5TJSdYKz
CXQ7YukmbpwdplG5ABsOmw1Rkr5Z68WcGActwOCUYmJrUMzGbd85V4/c8FVZWBK73I2hY8/xeDBT
PXjtZ8AT69TQYueGEeS5MPPfiq0SQLZ4tDYia/UdWdzCWxQxt5EpNs8RpzHtJtBY74XOSZhRf/yT
JSdZ61HYt6zMEUgZ6WARvbHXwSVXgE0gx/VaubRo8UafHNWqVST1rTYOzWZSFeWzRfddtPkFaglp
bpjeKxFod/rKEVlA/q0oAkqv3qTYPrpqX094RrTxZYjbTdUKmGFUQGO6H5xT3wT0CvTIAfWDDhbr
a69hw2p35Rn5mpMVFApRzi6Mz14SvbpYPmKJLyoLjXZNOworqSSu3vUQqm+avhZyOriGiflKD/fd
7G5sEal9iyZW26ncTZ7yszo4zpgOFlLyMDCxzob4h/2Q2rWNDDI+IWZ7YM/JAdYlxHKofaxLvq6h
zPeMcFfadog8Gqb1NjvTs5nhX+1EqH4jR20toJtcmuZjEPSf1QxutS4sPKcKxrFhYzHU08FdekQX
YNBjDyeqNXvuyiy58RrmT7TlHXLftqDEYFE1+fRwCVBIH0S8LdEAWhnqhF/p2tFIwmfTw+ti5USF
PUx74LIfyAO65eRqYjmakixDVBW96d6UIK2FA0mdJG08YVp45y6gkafqh2WEq28ReN1b3zs3xDJ4
lk18bD1r27tFQ0oyPBtxwFE9ejmutGQTVlOyZtU77bi7v3N0EsoFyVu3kERvVsNDSUuLeAdq8zvp
m3FYSBRuPKW9TSWs4Cxc8D0abp47klDknFlbQ3bT65kpPGTWx2xGMh7AwVR8UV7EMaRVDiTEaoQ6
EM9WkC0S1at1hXNs0+uFtcUfm7yQMoeh0gHj50WG/R0vcNS+eyRX+RbMTQdPtItxc7J22dcBV/Oi
dfQvjJXhp6dVlb20nRq4gj5VR06J6VI3VQFK3XJZCRb6niBO8QVHsdb9PCLq0eXYyOHa82qN6BKh
g70xtFPoL3ViVsm6UziBmwq0KXV9Q4TtcpbamltHCcNGxacoTGmQAvRAB/LYNx9j1OrbmtrCzwp0
APWoWXxLmRR5JFDJ5dvjZF863fsSlsrWbqg98g5xmaUbAtKl/Q1Uu9WPuMLgubgd+NJFzmCAJ8vt
q01lQ7YnfWUvw1mLLkoPx9+eio2VR8wVr+KkxW+WW83L1AggubHPT8NVp1sNZAHSFXRKByY99yAn
SQ4bIpt4wxnf3kSStec8DoduWRAWcX2I5+IGFm+kJUUU/NKsEzDhJ42GYh1RA0ynkbPpYBdj0EXw
zjWdAltjIMIr+nRLa5fYu5D1l/i0zXXdtO0qC7HsLu0Rhg1U3z8ZPHQpKWErpgnPujmV1SCZdLO5
suGeqxM+uXiZRT289RKctm/Rvn1XiuYpqFr9fzB3Hst1M1uWfpWOGjduwCXMoCcHx/EcWkkkRU0Q
lCE8kAASCfP0/UG63SVSVWL8s5pIETKET7P3Wt/Czxc31gUMWnsrrb5ghkfB/M0KxHxw+tz63ErL
KRn9QC5EtYsda0MBMj0myNw+9wP4ZTzBCieLRokBxTczH/wxPLThmm6EXJX+AdVFkyI7CmGD4aXp
ka+JZHSvrLz1T5CFm4/B5D9mZWdu+17DVzV1fywAIF5nbmBGqvYOPUPgAQoxQoAOsOWnro/tHdMp
yclxjQC7ncYDQDHnDjvS6lgfmqNq7Rx/WlPSs/EFIx8KZMnUd8bh2SFQckIWNqVGxImRwQHtcadZ
V9+h4aTcQb/trIR4mcypvAAmw3jb0jwF3Dh0zS6v/AYPCVvyq7wYzJPXg+VMbexWZOHAA94lcUUb
Oeh7Ei97XV8QS1JfLyi1ETjHB7/okDumiFn4tKmW+x+U0a2EWi+PD3QhQfDQgf86l3362ez6js1J
KNe8QCeMjz6Gzu0k0dGSP15GS+c1AOArE9PQmP5g+uxBsSg1HvwRo+OcsoEIPOjmzkguD/EM4x1D
z0DxMIVOnZoS+zWs2uG4UAw4aGNBQiP7rEPv5+f0NrLpFK829pzm6b1yYPdFRW7Mx7w38zOuR7Un
9M55CtnUND/cJvYIo1BeOJy1t6ibog/HB4moyd3LyiO0rXQNWLFoQdVHuKXBldNBEcfKpj+we6Ss
uNAopaCn2ZAFU0JIUzkwTM8YM4gAMXtiE0yLdKAAA9uLV5m80jkijS8JSrWo7zyQIuYMOKZ1OxK8
BqMkelOPZrimkwTDxpsCPD4t1dWWvtpXOdqSPgzBLuiZPXu68UaKtKciCbLu6JEbO6LPSRr/3C/i
rlQLXW3ctw3BRqgGTqnlVJ9o9CDELav+RLTUdKrp++KHCXLqk/k32SqLer2y9KVoQsOAmpq2d8ZE
9TgXNaapzil3dkYZkrp3QrY9Zs794vYx1GvNoE6qL3AFG0EECl1Kf+5Os7JJblIeP0x56eELztmS
o3kn68px2yo72INPCgRv5tHxxTPp9vOHzCPReD+OeS9gavsqcpUsr8a4Ni5QniaXw6oGGXRGqZf6
IKO6dcbJIq5pW1gwdDwStIIWiswg4iuXURxVTu3v7CCjI2Qn2b0YQYIBpcfPiUPuCvpJv+3pPX7D
lEh72DP7S5xt+s6gmXeAt3afO2V7Yc5OcSlEVd93U9vvAV/BnTGT/mBgjqdxYXfJnjGIJFy0hDj1
TI+oN6rSVwUl2SidQ7PZ4SpgUU/peYN4j8GpnT4sevIOgkwFiEYNeultChl4OAs2jzuoMnq7Suvk
JmOyP0x2qy/MGp/4pZniDV0rG6eghnuNWdgzji3pwnu43tCyHA7PQTMWgzLEqRVBdRUPXh+Q6Fyz
x84TvtpBKJtJHIIHO0hcH2QjFYdCWcltPHneHgqFfQVN139I4nl5yUMDea0yzeWmMrsbNot9GLWc
7Q7eAewgTZLXpmhx5k7KGMJznLMsxBHWmGd6Ubgs88DlaUnCZdFQf1DwpreqZhV/KEejuPUg3ZKa
7CYF/1RJBrBEhAnpao6VngbyVPAtYTnZ2S1ymzEus+9tA/ShGlxU6ylZCxhEjFTt6xakTNQIGFps
mURzHv3RJ+6AbeSloWr/Yu6reNN64M1kwydPs9X96s2D+EhQwHIqe/rouL/6eE1ncOcVuWLbkByJ
1NukHVbqXd7AC6JqnTw6VLKfRJlgH8C++MFyKIqLOYkvcDtkp5r8Dl7Ivqw+DWNvAaevJxdPetGE
L4Kh6BOKWcjeE7OuTljvpnavnYgnD50NE6H9CMEWuY2dS+dbZwJ2dhQTHMuAkr0mYg32oqqQ53Sx
i4u+y/Te6FJIOUUZJAgSwLQaWQ6nJelVg5kJDwR9VWrgCm8UjQ5na4ihJ+NWVBf9CLYIR646dgjA
oJyHrAEvUO1knypvLq6xO7YbLdXCPQ/OPg+Dgm9X4GQB0rCLER5AtGNkZ3owC5IcYFrvyfXNHBJl
nOK5rAw6TMnsf83UPJ2kkPJA2j2Cqi4ktg2FAlr/nuL9zAycjHeqi32gKOma0jVoS3xcfFrIaNFU
/ag0jxqoVOFcjoUJrJz9csY2jyXUuZiJ58WRpxAdDriNDnabthlQRULSc5tNDw1n2/sCsZ60D6oy
hLbYi8Q1Ae5WlUffLhZrX+Jb/Iq3cmwvCzEufhSgy3Iu0j6tn8t6bp9No1ruMfivBlgaBh0fD6tR
Ok4p+rmRKEKcgkVRueeimMc9CtiUzoFkycPMaS7HjnXmC0sy/I7kpGC0NzIjWxlUCbmjgg9rcirr
ifqTmWxIYcJplDnxY1vRHukHPNLm2DffEf/CX5N12Arep7l/LtzQPo0Ymlc//VrBEuiXO0YhWX9j
NtDpBWmN/h3GKy23jJHdfVYMmH5sWq9p1FJUOSLWXLpIZVKfjGBp0SGY46dMGf4uqwRYMDO00sdB
BuUpL63KgrkmkmeMopQOBHo1dkaxNqgmTKN0youBqJRH7SGQ2KeLRf3MUD57/2JGZEQjFtc8GgWn
BCGdBfzaMpRTiEhd6lSqsrIvk4syEk5AQ60hDWuqTUGV2tg7OmHJU9yHSgJoSbtv/G+W+kKzwACM
Jp9UasTnupfxyIYhL2RBR4deNtELTEzg2VtT70vp4wON6f7t3L7CQmT1S8R8xD/jS3R4eUkc5Msh
5LZa5yn+PP9ZWRJrdcTOKueCeMFTktQJTrfcs8sLPA7EEm2KkY4QJZu4GkwZAVOxlmPZ21MBpyZB
MXZTJTk3w7byxUQNt3gLOQahHrH702mhsISFylj2MBQKuDpTlfS33hJSgJnpNTzVruBeSQi0U4Qp
ll+tvLKrM1Vps7l37Lq3V0OsU953FhkF7MNkQNISpn3gT3k5c4LT2DrFVS9Cu/1a1T5Fliqmhvrv
Yg0VKm4SKm2KPUPVZeVlmhsIK2pC2/FYV+hAjuZowOX0xJBPdxN5Kk+GcPgBpINym35Vbxzis6uz
YaSi34+9yTPwZMLFebjmKZs2Y1ug+Uks7zDT3KSoNXYhN2rA6jxFaMn4+YrnRG1Vyrq5MSyT508p
zarO0EKrNRwWFfcmkfHS3JtEpU13DJJJfuhNIr6uDLfjpUzZniPsmMlWpscb5ENxbTH0VJfYdodH
lvu9eqi9Ke7urd7E+jQ2PjAkVEGxwm/mEm/QBZKfVsE39g7d2IjyGm4oZwVpdvAQ64RGC6UdJhMT
eV+TsdEzoqDTCKdzgNI6pHLlUJgLPCd2o9GQ9bDLvIZLnOj3wSm0h3FiWdQlh2zAsA3rorpEdEIG
cDe5D2TR2OxNAxqfwtoT+bpUn/DhAOEmdiGtKagRn9GoWPh0O2doV5J6pSQpq7awXjW9ePp7ewB8
7m96ftwd+DjAtgV86LbHd/iGcJyPkNyQLq8aTqe9QUadEQ5daW/ahKa/xoZZA5i8vx/T/uOg/N/Q
tj1hsfyzTe9NQ4IldDMgoURy7RvyifqcJmuSt+FHx6ZuS7qAOLlz3+Kk1wZ5JuVQG8Z+prSyUSPQ
znKschmFmi58btcDtigT8LLTii+kN5Eljm6ODXG7SKb4GcdQzXZFBfcu2pqPfmul+9BqrRM0WQs3
lQd58B3nwXr6/+mR4J7yZQawzoMgMO2VL/6637IYtrSYPtaRIEnPNfKLiyRFX9k7YrqFtDNeOf74
E3nRfvr7nf3zxlqOYzrAkF3TWZtNr4/c8qnBcJmXjc5tlpPwL8gQAE9BlDPbhpAeU/7Os7RemyzW
i2WpCqJZrC03C7PQ60N2ddYPGlgVg0QZXy+rlh8GYAhAhGb/huTx4BJfqH9jCC1PcMZDGKZTn4Ag
CXpjb6iVLZ6mjj28c2Jvml6cVwAUmvOj5UdLzX9zK+q2s4uWCX1D8MgE2ayabqHEskjswPHm7zzx
9Ym+fuKB5eKEsh0Y1XxNb544ASZeg1B92OiwYksF49PBTjgl7sXfn+/bi7Jsn06aj5eFNyvktr++
2bNe8pxvquHj7Kmnm1SIyl3XpGTOU8Bgbvj74d6+yBzO5j2yHXqgVPrDNzarerYyeCEMYvLnxJNN
Gd2Feab0c0Amz6BfIpui9MTEQOkYXbO//fsJWO4fp8A7hRHBdrHzmN6vv//2/CGrk/7//If1v7PR
zibQiPRTFtUOsCnLxYAO6yqPHqOR3LDmcDXoBViRewG58inGoGFQ2WkHynh+RzYvRWDqJIq24XUP
czqGqA0bZ6fswlvFIAAWolg5MNfcKdaU1hTjR9QmY8bOgnS040RSts82OMXsGzNEQxoyG9vERSMN
FDGDYuz/1XgRWjHR0ilY16CuQxPJVquAtGZ1m0cVMUVfgmR2szOZcpl9TavBI4K79Ob52JXKVGQg
TzxEIjyt5p4dBRMqvRn6f1AwmXSVNvnBQW1y53uExVh5zWydeseYXxvQwsWuaGJxbkGg30G14k/h
sgmBY9IB5O8y4lmH0RTrTJynrAZsXXHyTaeyg3IUj5JxLXlOJOiXfZZbwanqesq/rgLAnIOSejEd
2IoR9zhjDYDfoT0NyovjxzrE0rmBlJI+LJ1a7nxjVkymtsspiDKm72RTby8vs04yoZe+ZhGiAmNa
jqmY5+GHKF1W0ShJB+PjlDuxupgJ96LiNgjSK/iccmvbwPBEgYJ8h8CEjPrRzl5aZBxuyJIKNhl2
nm3hBNwoqjPZwZhy7mVMu2Y5xn1iqAtVTUzQFSh9OnY/1yOiLcLshMDRmPaZoyigYtEGZK2s0azO
kz9W3gaLBEXrIZzBe+mfP2HAtdPvBzowGPb7sV1R0FkWHune/bwJPhft0+jueGkaTnZhjQ++pNJp
f6umUD71S67ozsgppr4MsZPECP/RdjremtykmzGThnsdo/pDTCsLorxiI3iOi+mqz2t6CR7ci2vL
c9k2luA1jdOvVdo0Iq/hwWp3Y7RkrbrUM18sdGwkNq24CKjouI1IXcYpz7YJ+uLfP9Y36gbMdgwV
LKFChl3heW+tgSFCLelYtb3J+ow1fULX8I5rZJxCSWWYkdWm13lAZN87x307+OK1dplmfY5vs5x4
u5qwR/aHcTDS0S5DxvfEoKAMHWae3rFuroPr74M82gHKWJYV4im0QM6+GQ2pproap2O3cUmpfEhD
q/qRm07XHtM8FBUZh2BKCQIxYeTFi9V8VnwUL//wFoeh660uWtcJmdR+Tsa/jYZLONtAu8hiNMdg
um1mlvEUmPw7y7aQPTiClFT0gfE7N/jtqoIrRv+C4QdJhOeTK/R61qHTlhLWSd0HLBVyfIv9DaPW
2tAuIZfrJNPWO+P+H/Mc14lCIjSxbiNZIaThlWIFk0I+VQSy4jUEvDHBO5TIwJ0fISosZ/f3e/r2
9bFNwRxjBSZ6HM/Cvvz6WDWylJB43hYUAluRDbv6wrjD2LrUX/9+oD++Dy5KcCcDYaEwsX7aVX97
eCkGC7cjGJdQVVgYAsghusC05A9C3UhQOcH0/Zdk4+/H5ct/8+baJt5ryycPw2Ft6jpvHiCTXu31
sYVq3lRwgM2+J1PO7JpNMZe13JEK431HuDe9CODv34WhNPigPOifgcVkCivV3H63m7yzyXY3xbmg
bzhvZRyWd36lnXtZ+9VlOFHThEel84eQbvNzldkAiLB2BGyzqekx1eqZ8iXsgBHmv9bPZRasohzM
aycc6GTq2mM4Pzto4kFJ50abXzI6E+7Qes3Xkcjk9rBY9nSB+qIObifLZ7qacatkn4kYqpSKUreF
OgNCFzwuue/r/npgYWBEkvZZRTun8km0oBI2/AhtxTDUg1tflcqL69NEq7VxRFLDqA0qG7sXnIes
oRe91glCEBtM4z+LS4bDvgI+At3mW1fP/ISklBmWAXxsHwo/sWjbLqMyq9PgxSDV+0BJ9EFDVbHn
tXsg/m6dNjYTJyg/TBbAcnhfkKOQxMeKiq7iVas76L3Z4jKQ1fAgb3oEAIBm10IQgk5ou3Rqv+eq
XitsWWje9KJSXAhCHCrNKO+35GtMB4ECtY2cGuUODk0CIhyBb6+AFBzZuAX7qPf57i97AZYKbK+r
trLDH3JsZD1T1zRE/Ajcv/b3GE5Dcq8T53Mvs/FBBKwstoHhQZsjzkCc6w6+Fxn0eZDt6jDoD3A7
GJkUersj7ekAVl4TMwXOuatwHkyj7s5Ag5GfyVGcf80JuDi4OpPGZHH5qyiUu1ndP8l0XB9VGLAm
kEnGeuzXv6f/EyRnMxN+cJkBJXQvfUqWnyfROFs/8CZ5BIQeeuQh9MYTdnjvk4uQhuqRa8bLF4Qv
BTszA6CVlkZLrZxl7kHA1N2PcziqfRlOcRWZyzDEV3lN2XnfVapvd8g8quoqG6GSReXkEVYikPAY
6HcFL/MvgcvSzZxyXatEHrwqoE5dzkydFL0lQOCOb6Si77Y+3LwD2xhJr2vCczNP0+Hnl/+PJKKf
GrT/1V/1of+tivRVttD/jDAhwVTw30tDowZZzNfs+Xesxfo//k218Lx/BcIVljBZoEBURM35/6gW
gUUukDBDNovUQ8yfGtB/y0Mt8a8AXAOzoE+RxCZY6P9TLQz3X7YdMhdjc6VS6piB90/0oa+nPQI4
WecF/s+ljL+WSN6M0+ztpQ8+tdpnBJnPzr5zki04pn80nf88CvPPT3DGKkN9u1nN+P7KYAAExFyB
K7G4HPELWel0XWrrw293//bX4uh/1QOkp6xW64bs9ZzHsVgGepw3U5/DGG6+uaJgQOhXdTQV3CZP
28e5p3i8V3UzNo9BAeLnml18I/bCWOL2pZLB5H30KGPKi4Juw/Qgy7HFpe4vzdyfid1U+thMg+9H
7qxc/YDzznF2EGrj4Z213h9PYuWYMFF7JksQk99fLwqIEwnQRVX5Xob3ZXljEEBSFJ/euTlvKCbr
zeEt9GyqmszMpEe9PgiARTARJALt2cZ/t70Z2tlyLQAxMhLsuwVqY7zCbqytubz3XF4v6X4+Fw4d
eq5vC9aRYr3+39Yiou/rvFnjcpzNl3YjL8nvjmCdbpso3C2H5FN4AJT7TkXm5wbgPxfQ/z6ob8L3
WiXJYF5fH9TsaCdUIX2uZrfs5XbcxdviFGzlWZzsbX3/97v7FrTy8+5SuTUd1srUL8w3l+jJPDU9
0gH2dO++kZrygbCC7Qd4lNvswtv0W8Kpd+nmpdvIzce7vx/beV0U+3WlLJdBpTiujd57/fvfbq+b
Yy8diATajxGqp611ZKnHqmATb/0PyS67b7cEwBC0oDdLpK7inbFl4QKFapPs+2MQ+bf1Ffrwu/5I
93n393Oz1ut++xR+P7d1sfjbuTlhUoMr5L74CYm2m/7BP+LTP8mH9qK6EHfgH05wdd55Gs5/9a6H
SNGxuVKbtNw3lSu/btZt/Zjtq01ydPbh1tgHJ+zIx2BXXBufjc/ZWRH4jBJp497GN0S3no0Lczte
Ej96253c47x5bxz880b4AX1/SpaU0xh231ShrRA+xIiIaI8p2GwuEUx2H8ifxzk/UOnc/v22r3f1
9V0P6Qsz98BdZi0Qrifz210nPTdGjlvke3xhU7mdUZ2ucD4nm3Z/P9CfV8UKX4h1OOFY/PL6QKBK
EAyMCJeh6H3zKoQ0mm8kGhaann8/0h9jCFmSIKDwV7orZmflQP1+SSIMDAKjZ2OXALUNK29nh6ea
JB6nfm8aeeNg4HtaDxVShuQ3alfhm0MtKqW72w8c6tk9TRfllhrgFj4otzBKztkO/97WP8z7+lpe
g2S9T3fzOT+0Z2P/90t+XY38eR6UGijtW0zOKLff3FyW/uNCcpKxAzG5rQ5QUDfFtnznvr59VSii
2OuODfyEBYDLe/OqWF62LOx4s31NAAskg0UY77yMb58cR3AcsS53bDwh5s9Z+7eXEaUNbRN0JHuS
fKLgtjw2x7/fpz8uwbWEzdQNW4dvHdHU61cjsX2n9fGb7RI4ypsUKy9i01G+86q/PQomHmzIjkuT
BdoY7p3XRwkxzGo1N9WuzpGb0XKjbBt08Ts36786ik1UiU33jk/r7Wsu20Wj4KUUN8W+0WwJD7d8
1GXIPN557m+/3PVyAlZkNONYGaCje305asSkGLMB3cF49jeWjZ5pcasxyipSWf/Z81kPRTwIKhs6
NoBb3szEuiwV1XPuXGqL9t6gq31d1snyj4/Cu8X4ajk2titeutcX1AYKleCgyCRr2vgz44V/7fp0
8v7ptfgO1UaPIND1WOGbmcVcKpadsAl31O6ybZAhMgko9LyzaP7zLViPgi+GsWhdULx51xbwP7EP
2p+3oA+PZZO1V1qGzv3fr+Xth8l4/eoo9us7NuQt/jTHBSyuTGO1E6y4VJUfCZfEQYUv6J13e33O
v89KvG4WAbcB2xdeB17v18eb5VIKn5r5lr0tKgLXvTbxiW88JRGReMZNnSLx+/slcsfergWYLXhM
vIB8UXzAf0Z/g0gpQ4CvcZyU105S+3Z64/WUtjHGtpWkIUvfmAT2npwYn8pEsvQgb0CG4ITOx0/l
khSg1KvONPcF5X2S8pK011EXOskcSX/0XtQsnRuKmdaFqOmsHBIEqbjB0ebQNEvMW3r4stmmPrRW
sgpSCcjfXxQ2ZKHRUbU2zVtCNRt8H4NNAWvNVF/z4LT45HUpfb68A6mWVMtYntvFAGUaqkGQlDRg
P6WDtArNPCS4y5lalMniNkWaR6ii2U4PPGOCDapiJR0AM1rgwOPQHwh5dFZiQlCqFLow/UoaNm2h
73rYl+SX5W1+WxbeQMLsQnQ4csPxUwDpcEaPGJrULSeXU5x0Vz63Q9KZmz4oGRBhcfQfvCERV21s
qh5FKMGRkZa+pbfwENAzczNTDOXAYG6GoSJhiKdXy23paEtulaExTghT6u8OCZw+jcfRv/YkWnEw
bW6ek6mVoVmW+eJGC/KXii4cGl5a37q5rjkpGvVsuR/j1sE8R5CTg6mhMSFNZ+hYiGWYOmzuSGZA
KltKkCiy+BlJjzonNgrOrrjF20azPJ3Vglsd5f1EK49UnI1btTXerlJytHFJkOut6hwn8uRK1cdY
Kb+gZKMMebRm38TXYZb+C0ydXpK6msPFGPxBmZHOV0N0EuYLSYTEhMwoi2ksMvka8W2xqJjoPB/a
SHZB1yqkedWNsn1GeFYRm23B19r5Bn0w4h4cGeJwn6erEO0t+4sWgBJKD50j2s8FTPfeRW25DTtN
3BGQMVzvk1l22zwkSwb+G9boBEEnuxKi4SakWYZbQgEckaLkNPUBAECfuE+kzhDwEwiwXGJjovE+
wlvIjj6ilwDLhp7KXVrzBm7atkBmbzX2AbccMN+gp3KM9rkeZDRiHcOypxbn0Se/6AHmeYnLpRLP
fmPC1YWAWzmREiTgbHymveOIMOQj3/QijpTgcwvlRVA9V1AX1nAYP/gGYIm+dAIv6IV3C6TvAk4I
9nNDG3IDq2fUmx49HMYVAnj9C0UvAW8PUm6xzScaN5uB1wkHm99b3K/RbJ8oCU+83qFEYo4Quw/u
WxpdeLmUqAgdkYVZH+0WCWg0DkysG+QyxCintg7PsowpOGtPmwOBn7JbrhwSNG9ywZlSY1TldEhg
qKUXEy1YYORsI7/1OZaJnQlB+KPp0ANetemmsbXXFCN0kDnK0xAcNrJub03RVTA7S2CWiNGiuJkJ
VDNmbYFYyAPzqbAbvGaGP/n39pjpJylyiRmF2uPOMKpCg2dwykNtwFAJsMiyC+PWX4pKQEZuhFL3
g2PrDwHuM2DsNUL2TYt1oT+0VKbPxCCVy8Z3ffOHPQ24fODx+de5pJCxdbA/DFGC6XT6mE6DkXhb
AnZEeoEZMCAnFwPSS8G+wdzZBbHHW943FkytHWqq0Nqqup0YxIyndUoqVK5ZTOTD3DVuvg3NoZV0
DwkLJRTio6B4eoe0FW+PRk5o74i0FT8So3bDC1m4aXcMQuU5myTpM7XVrBLrHT7nklR3FCPuBo8+
TEUWV9a13WeSHKQ6xGs31T0xB4XTEkkL7kD2hA/6tdgOZbf6kwiT7vYJiRnLLiA3KTlAtk7srcqR
LUa9sdJcuzRmn+ASGDFckP8YH5AGkE6l8EXMkZOG2ZduyTAUha6xVNeJX1TgvDLmu3TEjEIWMM4L
wmFbxWCKM7WDVifR7y9LT7gZgtT+ORkGou+myi2d8zBTygeLZ00p9O00+DHSIeVTy/tu2JLz56Er
m7tBR8JpkZLrzFsew16GVmRgeUsjv5DysuykbaHMC2DjkYFMD9mwdDwSExxnxChPlkyvwedYOnKr
QRvbIXAI/J5pXUMbzG33c1IPtsBbMWQvpBOk3o4vnRANlAlJceHWxK1sQbAztI8LbgTECkHvbGZt
9j/k3E4kKgL1IlZnnpzbEmmg3IyxyxdJzwwfXM5m5DtB1hnePaZHfCDuKIDppAlGdpJTGFrxNOKx
LNxaLHzM/sD4NJvEOmDfk27EUrQl2q4KmyfPzxUMeZzX2C/iBHasMQhbbiBA+GcGFM2LISukGhsj
KKy2QD7fhfoJzd+0+l2wnuFCoTlD86n1CuKHO7o/WFdQqY5J8z3G610zrVXSOqWTFywRunLTP7JP
tul5jKV71wx6+ERvSE2bhd369xzQ5jkMFFAII+eNYtnjGDYzQQUSM5AVelycJd8XWSzyMFJOaKOc
DFe9tTJ46pupGrJPrTbbfGN0K4EwcOgsbJwxcZ8rUfs/ZozDKEPHdGCPKulh0uzrWED4KUgnrAH8
8YhM8GvoL4G3QVvOsqS3ZtNCWDzOjF6eBKmTVr1lEfPNp3uc6oVnHOH8Mp6wyi3IA3qLtL80lPUX
o/EBI6JltWXEG5d/Vm7HyIstizWHO8F81FPD+NO2CysrrkT+0N4qy19GUy1HVboo8ltyjtydQCfy
4mkbe5A/or2MgGn6SYROQz11lVMNWwOaPPRtQjMeShsrbFTBWHS3Ire6jzkTrbXzzFx/jKchNHex
605LhDJWXPqsUZ9dsK18HOgkXD6GMpu/5+aEOro3oPwkCFHoTF6jf5+CA7MvMLAhs7PnbqoIBXX4
pC6GLh+wcOUSMG7hkghUKpVetaqid+V34fJhJrKvjPzR8r7XKh2/kdNjd5EoFH4tlYv4QwNtjfcb
6/0n0qGxMCdOQIC4VQi1x4Ja28cl7nRCrlZGHfuyRZ3yRbfckLt6MP2XhcV8uusdryJXdSQz79Br
bVkbbL9Of4AJ0qzme8clza1lPWh3pqgidHjZsjOpAd2HoOyXg2Mk4nMxKKLKcecTJNF0HmW5wcPO
t3EwNiNw6f3pFjdGUEco0NtvCcGH9OoMDDhbMTn2S5uiySK4CaYVpL0YXTc+QH2JVTAPUSBX4oSV
UzDEtQ58qJIDn3nZdba1vLztNnphJ7OHgaPCnSid/CUG1eXt06GGI5zBYtljmIpvTaBp/m5GCvbg
Oeg48PrnRpEQHDx27YtqoTfdU6F3sIGzMDJPUL2Mb0tlKWLswLFpUpJY9o8HWc2u5uXL8KNfN1Va
jFeaHCx57VRJXNxpDJHq2KcYbA6FN2o8iW08fkYIELo0UxGjkxra1fOhBUWhgDrw2UU5EZgsEsZ8
IhUsAxt3F2Bmg21a1rgtw9KaQzxaMSAaHB7pNz/RwY9pWpiOEjhr1sHAjuU+ABomg6minvHkcqbJ
RW3Vi3nltIiF8ZBMmdsj2YawiSOzt3nsRUJb5NyHCwSZqGKmxsDMZ4PNIa9IIkXmZLjeNrcELnWG
05hUL8K756/ankJnt6hh+aLonT44wnXkoWB3ozdWht3mKs8ZZI+hGuNuTaIU5Fc1FlP8RHNTgYQq
MrL/YOiSOfuocAJgw8zcGGOjn3bW5wJrGnr1cimTgy2XKrnRWjvj0XAXBmqW9z7ZLYPwlj1JZHo8
kRHFMG7NgTee3L7t6oMv44Rxx6XJz4Aah58UPqrsc53U82fDofhziPFfLaepNsxv4ZxT4K5ycxyP
Xky8YwSBq9NwKNJ0FId8SUxc/p6J9HaokMbsejXN1h11Se1f23XRhjuNdX7CIgQ0czXHJuXWr0ni
+ZBjdiAzg2Q09vWELPc/CAWpp0PXscQ51TGd2VNugU3Y1jXz8o1bTJV9gAzn3Hkt65Br3yM/8lEv
Xe9uw94QBdAtoCMC+Kc5eE8ZFmnWWCPb8k3MOlRd9ebA6KsGp++ebbiB1TYGaYQr38OEtC/t2gXx
U+J4YM+0DOOuzM0iwPwWG8ludBfICUjfWDBlBdFQEZqTlk/H6RvcsnTgm90kwuGrGQ5Du+0wNOsd
w0iQPdFoJievVsgTPsD1HKuriel/uAkrYHAbrzIad+vBv/tYm/isdDiggRh6pzlUntl9E5W/DCeh
HUC8Te6Mj2Sc6GU3pKEKj3ijlHWFXUCbuxa3FVMdTqXxyR5nwoYKDTV7V1dDu1rpY8v6gLOm/lI1
dmYd7CAOXyz8EeXqtM67697kQW19HqZ58gu78vZj1yXWjfY7UJi4U5o12yeA3LjJQpyP5XYChsfy
0AiJ3K54OnpLSjBzYu4X7neM1EZ7AlyQEhA2LGDaz82Cd2arMleyBDQ182syU4C79pxOlRsH8y69
lCZNMJyMQSpusFZbybnPU7IHYShAM3GHLLMCZJ7NuraB81kRxLdUAEgdG1zXA/w25sRSxvqrG2Po
05kTPMQwDkBWtZ6+d0TXDh+FhEoTQX1Pf8iYrfKe/Jj+G+w8g802GutTifewODjJsHxspJZt5OZp
8kOZ7gi/Eles873qGx0/gD+uPs9tShLjsmTyKoRfk0SiKVZrazeyRXGpG3wPZlRI0HLr7IVcWuJk
MGqL5rMNPGfYiiDxgblWHVoGFlHhxdQCC9+IRVaaTUg2eGhKp4Tv2RqKe7eGMgSS0QaRQ7UxvS+x
szUn4JhlcYG3ITfwEOngsa2X9lHDodB79qZtvFHCbONtEJBkSI6lgVMhMV1IAR50HSoanmyT4zo+
VTewuJhcbQyuVlR1mu3DPNnTZVkxeOCsLwWwEqYVrq0vwOuFdWPdpxXjQWTwwz8WZsIknxaiV1eu
NXn1xwkQXnZLzmNtn/IFLfEletYJkLzjEYt6KWEHfxWwuimjkPLs7aqavcI2qeTSIDTxl3qPZym9
q9goIFTzG9rnKH4xidCiqDDVCfKXMNCNQUutR8/MKk3r2lcgR2frnK1i2W8szAq+lhYXUNRpqRUZ
XKK+Hco0wFaYIBfeJos3wLAZiM761neJd4taryLDTk3B/2XvPHYkR7Jt+ysXd84EaSSN5OBN6NpD
azEhQmRQa9Iovv4uemV3Z2ahq1HDB/SgGwVURXi4u9Hs2Dl7r11TdQjji4bLhBHebbtmh1wOkVKC
mk9fzz1St43J+dqxocLQWYp8LtYcxGJaaaogpS4yg1rb03ybEQJJChXsdQMxhi75caA3uHJeT6Js
5nOmVnoDXlHLZfTiRGF1P4EUTvYK8aO+GJVT7MqTrcOVDzvCgietIl8hE5PsVpTpi3e5CjMsKwJc
JlB7Mqb9Ze7+CgaV+XOD1jnEZdybj0MEl15mQjwPKqtBJjsJUlJbn3jAtDCBcJyEhNmsqi6ds+tp
LCyeALPtCUOYLeKlrQi1okVEl7fiQ5+ydaBJgYCJRoV+CLk+mf4I6eej9ADg+SHYhwuggmaKOIu0
+QXXQPtzUql9HTSa8xrMEZHfSRAEZ1YEz24dMOoCcqMB4LR6fFoogFMQIlxiSNJuuLQfPUuM3ZFc
wug6VjUWZVsVQHdDj+yFSBZ8QdwuuCdXfNZ407OWPt7Yz819rFJck1Zd4AiPxKBejb6w7ihd5juC
bGb+cGN0W0hUrYE3NxnUW2VV47uZYqxbRzQnla/yuD0YNZzUFXYjRTxaUNYPiDz0FzPgu9u0wl7C
QdVI2JFyNH5RPKlOovzgAzp3m6zF/V3VSeOT2GNcm05Ru2stqTkTWzS8d4TRujdNGOVXY8GsxW86
PQWugdeK9T0WHDFt1BJAFwXONSJqTMSj6YS3Te04aJcjbfosMknrtxhCSbI2jNqVY4NYWjmFlJdx
FnT2Tsk80qCHI6bz23xu7JUnm+Z6sBUn+VgD7m/nUQObuZD13MgMtU3pTkIQJY3GCf+eTlxP4jJx
OgSN7tobO+oAmBgRnQHKlZCWTFsZFU5gdCTDkceHXCp+OTtLW1hOvKLLZJ1ja2VgnQK1R8rXTFUD
FCvGYNcAoeYCUYeJuxPUDJQ90otQl0TDq5FjM17iacM93n0ZrdpGWHfgAZzXXmFNXo+JxZdL1QMl
JtTY9IBGFd06RzDY+qLrwu+oqdsP0GVNhSk5ir+kWYLfBAubPyDrG1/qSM+vvDobq6022N3VKApF
omgZtd8LGBEvqscWR2pyMmV0qaV9U7qu8WADk+TGaOSo8hv8TuRqelrP9iAHW/etbAASLoMJDTGt
Vp2omEw/xjA/4AhkAZWaCAL3ox4sRRs1jgmlrWs39b248o6Z2doasv+lXuqKmZxdDuymJZWw955p
0dGydb02e5WAwpZLa4EBwJCN662stE+B0YVN+UGcAnlcVF6Yv13sgFh4bXpcviNlDTXbnRR61VEV
75iGvYNnLQgtIpDpkJgZ4RebeSqKmynWUfSNpHWAy+CKHa9ViBkS54+J1X8gmDY6eqXK74RD46JP
JAd+DWnlnhS64b7vRT75TZjYG5guurEeZ5ProdnlGAKCMlOfEUkRa60GA4TrOHyLYkETkBIvuTNy
uBwwyayjbMIQQ3MRQf9RGllaWEECE0+QHJ4carmAu22SXOWu670AI8+/cJi2e7GEuGxoKaMqxWBE
AiWXyg0el1AubFUT2eJVyVXsHrpWdkWDLTjvbNIK/DrK1Cs5r3O7dTglj3M4Op+2HmfORieqtTyz
kopNZi6T+b5xO/0MLYZxoQ161a0AoM6fJE3yENGbbZ/DeexfkHS6dMW0ZHrz0nHCa9PA3EFmayfn
3OMzVBy0llFvmsS1rRJvbt8Qk1o8tI4JTIZ+Bb8t6ceHUaWmBeGBYgJVo+69W53iweO5a6rVyBZJ
aGjVlq8WjqJ5BWDMJL2VmsVgAxycO0Jn6FLWoJAv8OPPBWuUYsKHnCszKmnXaug2lfUhwzJJIY1+
9dPVa+cR3bWHckNN+X2st8WD6GhkrA1rzBnYT6MzUXwlAqpQsLgsCwsTzCpJ4+Cym5rW9q0KdAp2
qsJ79SKsN7SFAhoZ5mzUtyahsO8h9RMuswZtMv2/pPg+4y57cCavebaHseDJtKLvNCjZ4gLG4Shu
PKshXHcGQ8ycnayWMsfmbRWGeUgMldQbry7ihyTClU3minBurTDhAhzPQVey+EyexpDMZmNrw6LH
3SkJmvcB75nVpqoNm+I3pkZY9ZVlfU6gsOaVU3n550yfg2d1cEAXplUScpq7EfiEpolMHqUgbT+Y
oAK/waNcXjiZbejkTaQcUQTyhWTuCCMut3UQo57SUj4cPFBeQYWDXBgcQyJ45qRQ1wMRAe067QyU
7F2TezcgYvKHWa9qgGe6EbyPPbNsSBIi65lnOcBybMIfriazsF8ssRRlHGc9+qjEGGwfaImBz9kf
IsR4oAndbuVyRauX4VgEPqtfnlnToom3McgomDcDMnFiVoji1mHIYuL3Y3I28nXGh9j5cdEDEfHS
FoqWmQdKrkc5tcCxVBXFGNL1oN+D9yYIzrW4jlyw+yOb/ev5458GuaZ0EJDQ4kaKj/Dtt3Fx76DB
TQDZbLQ5A+VP82Y/yvjxb74Is3UUfYIBoxRSLDrTn6UxWgovsp9yg9JqEPvBbrIrELvd31RZOAhY
DczcGGixfBrub9PihP0M0UwKvaXWqovEMYLbMM/K3V+/l99lCcyIUcUivcEeJBduxq/vJYmx0/QM
bcgmBa5dajnNyw6Ii6kXxX8YR//5pZALIBjFMmu7knX360tpLTHaoP/sNURnwGR1xUyXCF+mmpn9
N5fB4p/EscSXAxQVz9Iyif9JAsO6xZKNHXqtBRFNFxggct3UBvXxX396vy+35XUsZMFM9rnHI//6
9XUQfpehR8wTgcCe2lkhh085OuI/rIQ/z/FNlA+WhxwL6RCSjl9fpZpahp5oftZ0lc1bnmiHc1sT
+TaNovS1z2AmwooZ9b/9IZquRfteICFFqCR+k5EkJKcEw0RjopBlteV6bhxqnMZ/U+CxiL4k7nRn
seiY/P+vb45sBVk5c2qtI7dRR5sICUZ4zfBHxuO/Tbb78xeFtGxRqsBZ4GX03xaEPaaRyLzEWivE
4FzldPT9SfNDkf93XsU7rQiWgs66+O2LAlJk479M+aIYv2w1PDX3TjmO3/960S1/66+yDhO1Id8H
YncXDepvSqK4ozbvOzJCZTMDdZgDg/TuqfDpfdrrXI/r679+vT8vP7BY+INND9WtI83luf7pYZrL
lnAVbLr07KS4wpIBQdGu23uMtmTupIwXImBB8j+svj/vFpjcgXYxtBWIYn5f9F4/e6HKIhPxioGH
KqQjR0oMQEZFUvXpDf4tI8W/dUnw5f9/zNoWLI5/b6g4fm/a79PPdgpj+YEffgrxTWezJgN0cX56
2Cp4qP6REvqN78RFW8aOZNjI8/5F2/a+CYky0ENxhMoNr+g/7RSW9w0Tp4ULgjm8iUjR+DtuCrHs
rT89BugOFwkink3+BAQA5m+PNFmFwIcaCw09W6OA6la2mES1stpM1sDtPCuL9IWU3X6PPh+J4tQZ
3FRrA84Enezxs02H+oWZGTn29BruYc9wn6k5Np6DwQ0fg7FpWi5TefMykHhgRU7w8d9l102nrNlF
4vsXy+6t+J+Lt+l78evK42d+rDznG4cOU4Zl06Gacxem+Y+V533THcouSiOqIgtRIHvsDyePY7C+
dH6QoxKQwrK+/mdBjUT/738d/dsCiaA4PK3IE0GfgKbrP9YT3qd/u8WffJw/LzvuUCTcoquDiWHw
dPx2KsZWWLW1ps1rjLqkO7flFB4SZRDAJp10DwmOe1eo4lJtGq3pL+vQ7uMz7mRrvGhhEmZ7TYuB
ZlEqOMwhatukUdoN4GQ1ZBVcWB0vfqI5K6Gsx84A+CoiMyvqAprdhF4x5R8NItf8RIS9jidYgfEt
Z7QWojKvJYTNLwPNGh4TIyPbg0aSR2eFTHiqJaCaRIy8JXOHWFwPkv6Oay3cc/wpTNVagvAsOyQj
L/byM3hBc7M2aSFBfqgFYqIiHeAO0XA6DtJOPgQBpOjv23yViDE8VqM1qmWc3T8u4td8HYV1vWvj
YdzaQjdQw3jdvVfEOaGabb3ui9Q7APY0ri09TjENQsZf+nzGm4AFPaH1ouFBBI94G6ukey1QaezL
gZuJ3eX5H9XVf3f//wVa8leP4fkb4LW3X57B5Qf+eAaF+03gIEKhziaPYc795yMo9G+o43kuSQuy
mC9Y/9r8bfebvqhvKedgAGK85l/9eAJt+xsNQag5bLYehnWe29+eur96Cq3TveRfj6HDHYKpKScA
/0MtitL516IkpbkA5wOYOJLa4osoFe+lyBkJwOvvdxlj9+9poeoC1u/oLtSQtN+4Uz9e6HVbW1vD
y6xHyidItJqhEV8KgTdMNpPJyD6ZF01Gw31pXNkMm/UNIjuynUory+Cmo3Z5gZxm95uE9S+PHo41
wGq9gh+cO8ymV6kdoKrswYhsybYOxBkQOYlWc4jSez41Ql+abCbIi0BGbUfOHFqkuXJbne6VoQ8r
AmOmbOWC3WLUYsd1sinrGJhUxFzLt0dmBasABOizybALNaukp7B0i2lhmkhM4U3TCcN9PdYjlmZJ
l34urUbfiyHVjoEBC8puh/laeUHx1fLIHYkmYwiq4Fo65PzdBDYuZzxpoiVIjkbCGxE+bv800R5H
+dLr3kVH6+7SFhMdwyGxpsdpQvNHU72KDp5HzuM2Rj77QsMMNZGsLOVt6yKYnxsGGSA8vKIiuhrH
rt+lJF2jBqOBzOwThaofKa0xNm7SOZ/NoMVkFnURvaeiiu0Lp5dApWu67SEBYE3/RU5M/BiiSlI0
A130QkXraM4K5lVEMxbi2YURobs5JiRYPkyV1SDOIe3tCTgJfnz61Qj/YoXqAe5p4DVrIILhY6eT
8EYQWEkeb6NocpFoTzvcr2Q5dOSQwS5ZWSRakgeURWmOTMuAGRfMMCqHCV3mKlSJ8dn3nnk0Ky13
fQLBAMYqlfaXyKUisasFb4evlwg3H43eaG+rWfVH0mIRbmJ1hPSYBjGzZUPkKlhD3bHDdYGattkr
0HTPyDtqzyeJ10RGJdS6LzUi74yqz5fRUA3BTBdtf94zLC7WcVnwNygH3s2+l870jiCzeAZXU7Jm
6Oi+a16wnBY1hJZ1b1kMMbseUA7C6ICl1MDwNleiJ3m3IZMiItoXeYxF5OETU3m9wLBrp58L5RV/
fuzIB2IYGXukbrK07Wjap8iIi84fUIw/dwrpBpkNmeSgcJavviSRr/JNr2/qzVj22pM1kdWxh0IZ
fuluOky7gqJMrhHcxOnVCOYasrMnmHsUYzXtIrIOvJUBE57hu2iix2AOvXaVWElA8HhTeQyKOnN+
rPCr06maBA32bmoNEj2bZlhkV8KJ6LeBBl7l2Bw4SRPSh9skg52ThkOjkWvqda+oMM2nwG2QUkLH
gMlZVU3QXphuqhLf8JKh2aZSm4hKzJ3CIqO17JsD7SP8pTGCDNQANPL2rta2l1kCXOFqItlC3w+o
u5iBtDPfu6FFtMWsJoCv3WTIcFdT7IQQ8GvLlTvNpapYVZ43gqJmejweRyMK7p2JWEZfJ7M9WsdV
rG7cxi2NI6KUzN4TE2gNd2Olp8Zr6wokvaTSWCRJZwSkretmbp8ZYNiWH5WIiv28MbGtiylpalr9
ZOZBaJZJ2iTIz/iSrmJimYKbcBBO7IOxbRVz2sYbznvG6sYuVwVaDDTv8Vcnx4iGS+oBhi1GcpIW
7DWCKVDN+qNJOecSsDl66DzmuNgOUrrIqwgq7ndo2wkOHBPNQoAfF86R9M1EHLSGMdPWnXQ9vJtF
OeEqHdpUh78NHZBUgdT+KjVHQcxMVXnWG0SMborK7p6KPCBVoAfKMfnkO8zZZmxPU3Ub1tHKKkWX
boi9keENau8NwD9Ca/K2nt9t0l/oXA8cIqtRDsR1V649C98sYvN+llbYrtCQ9OTkMTyo/TJR5N6j
/g+AzhlA1nnZ9qm2svbdHNKOrMeybh3CUEukl4FhlcWq7TRmj43dg4oOxqA3Nk4ky3jbz0SxEdZm
JAdN15wvKs0RukISwKSlxjSnQyAjpEX2YLBLxQGOBxZQCtbKtWpnAwHcZGupKgLYuS/DESYTfAAQ
ixr7OWbbRwnFZeq90augYctIpL5uCO5rjxENcGBNcdp4B2glHdPvujeY7tTzvWYEwX3ruG67Z5Dy
ojkwtqzcSuZdFhFrgIhueLf7MsRX6dH5TWBXKdrOatWXY3nfWG53MQAp/+rryXN3OuKKfQf0l12T
l/ioErv6GrVRb/0MMTBHyJApwcwK3Lo/ILQCip6F4yubtiN9h0X5bHcWuY0aAKtbVJXdk1sbbblS
8dhfOxaCyE06B8MTEqoSlpW18Ff5guydk/O9IPabsgOaVxQYkw7za9vUkhl24SQ4MoJ0GWxyyZCF
b3Q09JrMvitBVYbrnHFxsInsDGtBXVCeo+DXvReFhtTZWF4QvaUA2l2/rBI982cQ3u0WRZhh4caA
neKzCc1fvB/YGOCeSG6dEuYq54Cdk3o9kTIBkL1oxquoYTi/kegfGKnPjnilyFNs5AUjzpUdKW88
REMwydV/76I/7qKLmevf30Whh0T9W/F7HczP/KiDgUpQaWIIhbgoXPxO/7iKLnWwjbmFOQNGJ6nb
/JsfN1FbfqMupXtvGJYAUfJzHWx+w8rmQEuwIQouv+5vlMG/9UAcHV8XhTCMAYkiSzJu+7UKtgI7
Y4u1q7XjBJWHnYTtxdcLS7yBT+nSdZmr6YmyQ9034/gKmTNgPAgLaEu2V2ag9owc5klcqs7ICMuJ
yGtzhx27RAa1ESrsik0f18q7LsIERMM4GtqE5kCOjz995D8u2T+DJMzfbtVLOc9b4NIvTRrNi2P7
1zeC/QPtj9bgWiI+xdvPIdrpnTtH1nysB0AZvpNm8WcsGg/PlV5/ZxYOdyasB1iTnH0h2giYyzxm
9lzDc4VZ+ACZgkT4wMLpQhMoOxsBbiXrbgy7Wz3sCGrAxi7jw2iTV8sQOReIl1w3C/caZpt634oO
pQ/hLxqX7SFEgTvVZfYcYF45AnsD8k2aYcJ8rGEIRHbQkD9aUzzioWqx/UCAqRugU2WXfVRulKvN
EDo4w+H3BMFq0JEr4L/oFNkCo3BNfyaXwd7g4wH3i0YkjeAJkt3sK7zq8DBS3CcraEjVdYRwPFt5
VQp4EDeOi006RCXjp3zJ56PTuTfSzYjNKdpc7zfM4rh5qLJlQtrl0mj30gs1UgswQpzDvJ/cI9en
gJTWVnDCSSerPt3YQbM3e6B7sEXil0qK5pBRzL8kTtJYfpyEJh+SVteINCKjQP5levO+bvrwxZ6H
7lpFDFK32ShitebEUJfu7HCY6H1BoSK0mVRzI3OY9lcMZ+l7TGEfQl82GNTHyqRc9Yr5M+iaBs9X
NJhfcE8p61SZDfdG1ittRbaZ+B4i/qeGSxuQ/pOWXMJhTcQVqhhxXg/ypPXBO7Ae+ItzM2xI53YS
pLu2Psz3qRmaw61DxtkMzi5HTDbWdnul5wTsEr81O5gbTCXMtVnH9rnb0upcRdiPyrUL6SncGo1l
PxaEr3/Ep71YnvZliQuwXDH3Yr/md4hX57SLx6cd3Vs29/m0z2unPX8+7f/a6SwYT+cCc26OiNNp
4Z1ODv10irAEOVHwx3O6WGqI3obTmUPf1ntB8cVJlCFJKGmMLydUaFRDuB4Sm6BzTjAavJxl2ulc
c8Zh6H0zyDjvKDQ4+/BUcQ7SjmLKfzodh+WgpADjzMxO52e2HKVcwjlVgVb1197prNVU1z0FywFs
mOM83JuiTZ6T0wm98GderZqoc7qqGrOBiruaWNlFIaPDdDrnvbKqvrTl8O9PdcC8lAR5hXRmhyA+
+yrsqbvgKl3eM/Mm+3apJ9Sptsh4es/0peDIl9LDPlUhRA8FzOhd7BJLjTJHU3A/LYVLGmksu2Ep
Z7JKr1Cy9EjrebCXigfiN9UPnGsqIccpjPepp8LaaW3tPqPeVd0+OlVQ3qmaAiZBZdWi99h0p3or
OdVeho0xBQxZAJI7PdVnU1NRq9FjoG4LDUq49lTNqaWwc/+o8TSnMyBpL7Wf3jTUgdqpJox01HqL
bJFakdFHS924lJDCTtsnG2E2M/WlxAwh8KY7UkmoPHvT6tA8ZLiwVhxF4r7TUp7i6VSzOgI28Iru
3jD5YuDqlwaiJJ4dA2ECJCm8KU2SeDYGr0dm1akypmqeso06VcyJxqJZz27TPaXsqR6a+NjCJBv0
XEI0PH5y06EtN89wZ+cbIly8I6RAcowjGaRPMVecaStH9LX+ONY5qThEEN+iV07UikQoqlejdYsC
CjrgTdocXZAgRWGUSihggNurNM0e9Zcc2wjFlxEb1yGlc7iN8pimjo4AotxKpBbzuugV4bsLZzze
0lwJLwmqIBGIa0PAJ+QMAMSIOadv6jXZ8Ca4J97j4uEmVOC3/RS9Z40bcjCUOpfs5PmnjKN5FfFw
S9+lKha8mEmfJWuENx/p3aJ5I04zt9aVKKYzbkRuvh5cfXxL8TRdxGNX0QQIBuvDtoTgvuoydJgC
QtTo50qaPL3XiTuPvJSzoc6mh2gys4xF3hY3RMG6V06UihsRjO0XlznxPqhi5HqZwnvweXrTbhW0
LdKc1ksFzmKNtgk3i042G/IwbS5OQxReER3EGVEOdmH5ktVFwkcQGudu1bVv3OhTLkg9LlbfNbm9
rZqqwoMad073EFuIj/2R8AEWu3LsaR/Q6db5VXGPsBbt4iuKuKTHNJiUCUEEKYCTYLDTj8i27XGN
F43sw5r0JVStdGru42Div87yTrnHrp9MDEY8H9fSzJlW26FGbEc9TC4KWYEkHzg8Xgc/ZImtnWFo
uxV5FC24awah6bnAAHM9NF13P+Z61K0L3BPXE1N9dNZmlHFnqIvmB0/nv81hmsN/ORq8y0r1lv5e
Fv9zOCjEN1vaoJ509DZYT5ex4R8TGmMpmJnu4RYEg2l4BlPDfyTxet+ghdHrIaX2NNrlh360hy0H
QBszFdrDpuRnGND/jbp4GcZQMP7cHyZskOYwC2OZ1jBDXgQBPw2tWzSOTYZ7fLVYUaOXZbumkejp
mCQ0Zcwpxr+Gpm5ICUi4DcLtTzeh9Tb3qHoUyV5DjPseO1BgtPjXhLubAzN5neCvH4JB1C+0AxEd
5vS1QqqYRxDpPEn6fG+j6vdze+rX7Ug+JjWtvRu4ta0m00m/Z12VnCkrjZ4HR823CWmVzDbC89yd
tb1ep+PGaVTxIagk10MxqsdKoZNza1u7CapOO6+IYiK63GlrFGpDvhc6reqpliCUuoJ7/aNa2ofh
KzksEJ6tjyEprsnOjqzHKgjym3Imwc82c3WYOTJkP1ifFYEZd9jhxiusCnFP5qLoLp3KsN/DSYnb
3inBPSeRfC4mnYYi7Zp8J9DT7/NkkDcJoteDp2R3TPQGtoDtdsfKBHFlewScjbRjAWW5+6BEVV9X
GcrnUJcbry/r/TDYwbOnhHUZWLXBLXnd5iPRgkiVtjmmHp9J33yJG/IBURe4STTAGW4aPRrPzRoj
Sc4EaluqlEgkK4zOe7sNdgFTM4TuH3j8+nVHk+S6cOzxQpl5cU6MjEE7ALRAacXXeGxxDSOk3lIB
JDdD6j0StxitRiTMZ33e8hayPvNlCEy1DJpxXRntUeZ5xZltfXK5koe4sZHhyOJeszX7wovQLPdl
N+4cWxbno6gqXMFJ+DTMmAEYmRFuK1v5kMT2S62H9rXWcRFA32qel2FU7UAQ0O9wJ5Co5D9au6mo
PwgtLfxhys09RzAc6CgPNmZjlm89Hr22IrTGTpqbvCZO1syNi3FGOzxwP1gpr/uqPDEtbO3euMqn
IF1EPN3FyB9IRixJ9xLr29k8EjTL59Flty4u49WoVL53sL3t1NyTY4r/mryisXs0CGR6HBWfoEon
/cls5wdbz9Ry+IdnqmjrI0EZaitsbViHWUmHlI5rXgsdxzXaxMpuOGLEKNB/D6XYErFhvVbmwISQ
kC3U9JV+QZTNuDG7eN6pEkeRNcngKind+oKbHp6Prk7yAm38+FKIcdrb3ASuygIJuq+Yda4hBWGK
ksFqHuMwPOQIiX0Y4Bb2xc7ZLx6ilQKWftV4o4SiTWFNZukMDaKhPCrcfII2LiLsgsI59p4mV1o1
V+CZ4uAhr4i8pq01nQlmPNuU+KCPjvwwWvuQkk3kKQ9WaDaHIIhxljm2WxybrDIOht6YW1rgL4PT
6X6BJHyV42PcZGFyO3o22mu9GrxPltGbh9Nykdn3x2goy7XZogpOpgIx9QC4vgVWvIuskX/Sy3A7
zvJ1dqOk3xAQ4G2otLhbiSTa5qquz3In9A6cyByvTp0zWZplugaBy1aUknI3RHN7VQBTussxaB51
p8RXWaYJEXFKndmGlZ8FArMQb867l8lQn3F30nydWygfk0aQnwyEdugHofmirMSeDr31FhUkC5Ym
kcykIjSrzFgSIKOsJhO2EndaLMQmzKxzMZcXKAPjFyjft22Zvmhx228qGOaXDpl951EURgc8p3fz
REpYJeUVTFwamg6mIzTdtNyGkXpyUP06axm+2DCI1s3k4HjTBrzdZck3WEIWCYTurvTQct6tdJoe
RrydRHNauOvolhLcqodneEzIF+mHAdmzKc8R02LAg+ma88CxDWP50g+T1K9DI3kHMmLB6NlMjthq
vfUaanuJa2ItlyLRTJ0tHo53jNJWueXCej5FPUIALKeJX2B2u6XRPF+Z7oTxvjIPqTZsaCtVG5zi
va93YbdOY1VtosYItqoamkOTCTga7fCkpRCJdJyvsY3pVg9sGwA5A4IwoYLCpmM42toUqToLDVEc
egnVAnqy2KMTv7Pc+GoCNgZwQglszGl+2acaEuI+Dp/0oKs2vdBeaXcDQght9xoVPkRSWWxiFTwX
tnOoxdI5nqC+DZa3Z7B7hDba3QFX2RpR2u+0wTk4Xb3tQk0/czz+CSjHVG2wfhHrTq9kGw7acTS9
LzNJrm2Rppum1gAbjOGb7oXVRsMCcomztDpaMsamlFO+No07f9AVoXxseU4xDRDgG9FHkRSAWqp3
SOQDaXOjR9lcT9UXMSAvUUXAG5Y8ca+BKt7qGZHE3Th8R6pBzo1jRHtFwPB+Fpr9EsvYPW8rerYY
7Rb7j3WmSN3elAxAM79nr8Ixax8X2fghcZ16G85pTeXcX4zAeI4OA6fGNG54yLaGjIYUX25KHMB8
abhpctVn2DRkzf2uFMo8TPPAzJTSm1awcrPdqLhZbxGnQtLOyujLU4F6sA2z2mfWQJgmFojLcshe
ETKZu1APnYNsB/Mgo+ZLRVm2dSNI1f7ole5dWhFPVLi2vmrrODzT3FbbtZ3TWr7uhKCXtMC+rZlT
XoZeX1270Dp9unnTDhpSfssIWt8xO5PHHgLOBT0aua3rvqIvnpVnkRFMBy3mYkvsNC2YJtEedBVx
hy+HgXyQhGOvm2NwRJge5gcvjBOuEm7VfreIXYt9cDk4QijrVw7nBNdOwo4crbOOuAS9Vcas8DEB
vHydqEUzTyrDZ1GZyIBncgTPaJ6HF4T8uhvJTDHEJeWIDK9fLvd2DxAqA7J00OE/bR3Rr7FkYuQs
rc90sPhgObsPmW6SFmV2atO33OwCHVoQg1xwCFkm5UY3teBqTCZ7Dz9nXEeacJk3uuFrq83UfO5B
uB6dQvw5zgjyQtvKWt/qprMyK7tepVzA07g/kD6/b7zkrHfhwECIYhCumdEWY+SFXYF0CyfzWKqK
pAYusGszw3ma9tl56ebWtsa5lvbjcfaC6mbCp3TTB5KsjyUHUobTB4OfQ7AgGwjY1cfpeurO4i70
jTLemVWyuPleGJ8zAxrLCx0wuRsCXmi16ayztWRVspB3vd08Gel8oRycHCWXbzzELaHwDUmuXCDz
DrfJBMAmVdpOtDjGS9yNerbPNeuQTZBpXUdf1573EaELXkcJi5hnZBvnFIBomrxdRFohdrz3Wnvt
qoKUbBEZ4wWJpujGZ/heJGPfYlC8XXgucuSTHFvD3GaJdc7M7iH1jAyehWLo5lB6heWZC+dpF+Pn
mCJyAmcbqgvR2rD/mlXSovnsJj1fF6H6bAwxrM2B4ZGuYZA1Seib4JuFDoU4FpD04IaYDZX3aMvj
JHCzUH/7hWkkG03Pb5tA8verMxOeh+r4jIOsA43rsMlEDmcjIYN+RW/Rr7xgXpHkgqLbuE81ECNM
qeAbtNNVEHWf0TCekRytSMaDizk40WNn0QDS+1ezKO9o+X6qJvwK0noz6Mk+wgGPB5BE15hqZUon
2op2fBMgOFxh8CU+TJfV1lRUwNBLzqep89YGfHkrFEAapIXtqI837UCRnfHF+zK13TuP75prAcZV
aabkIj9hNCEw0zDqR2D8WxXFl6FNEidN2BVx7cTpEDBXlERN0m95DB1cuONajeynE3D5mzFM1oER
Hhj+YyQmj+ZKm8PhCfv9fiaN16vetc68V1CtcEcb8bnGk4zm91gRUjKN/b5p6vvKjsXG6NzCz2N7
NSZZclnYRXPUlrDwKQothuocJ88V13S/zTXxlWHgfYXSsWQyggAjGWXRDZhlt6lD2hPMPYCwV5cp
y5BLxkgaD8HLJLKHNM/t2mm+KxrP25Do1lVZs8oFEcBm7cybCTAJxVuhXQ4N6eOdNN55d8dM0y5y
/JdrR7bqSlep+9C5EiUE3YhLp7EDiqLZ3dSabJj/Lw5+Fxsu0dPtk5G0w8rx1FVu9AbpiPgwVFdr
Z5pNZ5k0gvwCG7N8cFNazBQu1Q6wVLnpqtvJHPmzPTY6d20bzapNSFARsGWS7k3heM/IoR/4Cmdd
TufuQAdw6lYYNS7LID5WMQZQPyziY+vGu0klL1PTlVdJZwtittUxLZadiXHBNh3CTTe4l7Hh6Wet
per/o+68duRGtjX9KvMC3CCD/maASV/eqTKlviFk6b3n058vSsI+lczamaO5OgM0qoGuloIMhlnm
N5uAysgdMYm1MHtMuDJ92FhJfjfa7T+x2lkb9FruatfjwkPg+KrDVHxXT3101ZbOI1cAgleTd9P0
TY4wTTkckA4gryj7n5B84MNaPkTGxrsG3kGgXyn9osf0gZAfTH0e6HcARZ6bUopB49QsRZoM9kn4
OUEZpJnS2l+kVuU9dCpo23qkh+NxnK5sxajXgdJ8S0LkiPAq4r0S3d64FsLJ9JKNJN1jds5R7lq/
Os19EXn8zG24ysKQIpdiXzkWhfBKWOprIuuKbWqwj5NxXHo9glchfVqkcHjOAltkTFmnJ8R04T1m
yVd0J9A1CkZlFaMeuIwhNELqm8R3mlXbjHQe4Eay7DNzq2bedRbnqNRqHGE+VOu1bxbpAdDq2obI
cV2b5srEWpxbWNLGI3svNDjUiWteA6XCfte9hXBMrObqwxUUvZz4gUMVLNYzHhrBejLNu8RBi0W0
3qpG8AmdE5Muh2cDPJMVbbrPd1VujesuFN8b0e4JjB7A/3iP9jQ9CTO8ofL3RUSlsUoyop/UFLD+
PeRewIFsA009GDEoVbTiiMsdyGVlhQZfXOX73J3axRAEqKJYNJEIeJMtIWfxE2+m8brWy55JbBEl
NFGzwHqq/dHSBWAVD8WAuI+bOFdjpkSfZdXzzrTrdmvTvUerbaJTBknM/pqlk9hWFkZyZENxci3Q
bfmsTJ1+mCRXzLRC5SZEHmXpB2a/ivw2pxXjT9sxSN2rqpqKV9Gyx7y01luW4YCIlGoTYKLOBjwJ
BbTl4KbmIVWS3ti0bvg5iBqqAxOn9AIBayvl5zjeW6U+Em1n2atVGv+0Q51e+VGeXpe5MKHwAUrB
+wOlAQUMm+Mj6CACGy/i0DCushZbX7vJ7SehenRb41y94tQLP2WmFW3I8JR7dxq5de3GBrDqGfV9
g80nxFxV+dp7cfPUNvCfGqMxf+Gx217H06jd4aoyfCprP9upPnQoYZrQF0s2KdXPqDyE3YBvlTrF
V2zG7oENJfC9tDzCusnJ+gUFbe+FdoSiLwrqyGuryMrnvsqjf9oaExABr3tnBkKS6WvlGXTbdOOQ
CiwRugG8WGTmWk8NhPBiz9n4qqdu0ThDpiMPk42t2REqVMUUPLmgXLZ9BdbOxcPsJlHqYVnrtfWN
rod9o7U1TYAox3EtoKWCNkTHoFPNRux0XMjbcuIaR0MgDdeFM8KVUpxi4BuLYdO7erUp297BgRfR
sWXa9RiYKDY2wQGSY2gVxtoDSp6YdNmOoiwyr+5uktC0vlhjqt5VkHmXY2eiK1PGJe7qKDFWqVZf
iYyObAq5euMYInoFvPO1pIj3BHz0q6lQBswNW9mi/VRdmZ6vrxJERpd9wHEVl1TP+YRIZbkqkV++
snD7pU98lxKhrEKVWp03XeXAeTp4oKC9YLJPmzhFPNAMPhkOrURo6qtiaDHdaW3nmiAfYXQI+LtQ
KZ2dWWCpHKA1BWrS1L9kZbuMMi9ZqlmKFp6vE1VSVFMeM8SSoG8PaXCtqHW4qxTD/Z6rebEDOKd8
K4BgbZpctFu0S4tg3aCI8BpHqfWi1fTNIxB+15kNxCvLfP15wlx40VGeWfZD5T8qHvUFrntlpaVO
tUM+pnsctB6MnyhskJIiObidiUYLCgP3qjoE21zU+rPXou0AXkehhAlB7mqCwr5HP+eevpLCIwxZ
Dz6+9/oXPGoI6YDBKC7xlaB3ZIZReg8GTT/gqULRyilTFFh9g/Qr9yIVQbtSw0/Z6IHV+GN8G4Om
A9VpKNHWBvH26KtD/mxQsqEmYCbtlx57t5gepul/7rm3QMRyJrwEtNPjpekoqkaNSfcl+d5HHEuP
/vCU/qpD8FD8zF6a6ufP5u5rMTdjkX/TvxlE/zNsVoT2htr+z6iYu/BH/3X8X/+nyZPkPUD8zx/8
Q9OAnfovnUI74u1gorDUAO79h6bx9isXKIcJPhvhUUm4+9MFkMhyjcwUFIyB3aWw+NWfLgC/woYN
CUXANubvX/1NF+CY9AfMHGiOpIFYkFuB6ZgzjLjABcVHk9H/UnLSL7oqMJ+1Orov6ukG9MJPymPb
Ms6RVvOTZgOibhUZ6Rp4bQXGQaPhnek/zuNcjpl0fx4INiWMFlsDMzTjB9K8QoF27PwvaVyUG+Q7
kYmRP2JIHitF3slpqx7+Htn1/9v61AzaOf95dd6GP78Hzc+sbn6Gxxwi+ed+L05aTUAZ35xrIf2A
/+Zb/F6b7r8MG+QVshXid+fqXYPK/hfa9aC3Qf5A78b74N9LkwYVCC+H8qT8cMi423/ToJLYsKP2
FCQJEFtQIVgK8JBNOmHv21Ot2rMPgB7C20mrVQtP/mZqDGQnqOX3XtNufKSE7gOTEmFjyML4gJ+W
no3xSkXX7BOq3s2KC6q9g51pbOOpW4rG/4b40mcnpQIrgEZwHZkP2Db2qxhgQdTEtx3CQ8igVIfY
6l1ICI64igvwXg6RWUOHO+rXBeYWGJKGXklvLM0B2SfFysg7FLoxAF4iSze9KmlO0B8L+6qIUP2y
aHigaeFkG9BTxgOsHUKdDgWISA0eFQWkuaP29Gi1vlvoeoQXaZZJk+Ys2HplhARD2Rqrv1/z2GLx
z/wwfn8W/+//O87n9md+/zX9Wc//qv+B57p0L/jP24aOX/j+MJf/979Pckn3kTQf2Uj908i1DfaQ
BiUbJwH6shLE+OcIR5L8X4aluQ7kd2HjmyUJ9n/OcEVIry3wiBzxUNHfWsN/c4jLnfDfjVwTPxUV
cAPMcOTkBaz+GTKwBM1GulsbeyzAx2vXd1WA2HoeLvRocK+yujIfAjoPD7GVjivId+29AorsKh4C
BLAaZfqeINr+6d28fYBXfGMXzR7K5OKC5O2CWefhjrevIlWx1B6fUIJK/aox0BivkwgBmMl2wa8B
+WDhZxvw6846CRMEQZRC4EMcpw/nn4Szaj47nCD0t3U8kKhly9+/a3N7k9C9zG21vZdVKIMjlE9R
aqp350cRxxeX/AgaH1P27N9Mj940/98NMyaWAhQGtTvFS8BwmHoMEk6dlhM4IOgqjbMdALQYQGTI
KKb+51DgdkuHhQp2FEdLnV78JtXKdjukUsI3m5Aa6z1vl3WuwKw3RDgs7YYbK8Gpl6sRgpYa1K9p
UxDlwT531wZGnmtfF/72wpsdH8S/38zBzoTUDyobgIXjCQRqBs3GMOy9AhqpaJWVGVb3OSWuEsGf
ys52SFsvrNFcFTmRchDKcstKpsAQrHaB364xHNwIHVVeGAuYQG6iyN4NeQe3EtCT4m0V9N8s5e78
Y59+dijPGmhZxzItCFKzpxYe6rN90zj7QFjlDjVl6M1FWV+YnA9HoeCNARA3JtKmx3OTDl5uOWHm
7Md0gNOhp3QbEavdnH+XuWWVXFwCNjjGO2DUHEve4e/XsK+XOeIMIjh0yRg+tVpi+duqoBdNES6p
n6raoAYvnbz3oOugXbiir+4CRyUtsJC7K9dNBRZg7SV6guMWCI50nSPRGV14zg9mA+wm3GJQJQKP
yZlQRZxUSa3bqbePikJZuwq0PTGCzjg/Gx9tNdahDFFA0BCzznY0rVnVDxrF26MGokH5Cosb+ugU
vDMT8STN1JYUXWuE6AtUiLPBWYJ1BFBWxtkXU+BPrmQ0hfoqwP4nz36EAX4mSCVNj1ED2AqgKnly
a+m3blEr8E06JL0LS9uMLd31PG7Up3SEXyQikd+ef7G3Bz8+M8k6UNdATITThBrc8WemkyvQQmP+
VC/pr6uRN7Gq8RtyHfEWGEUGXyTpNi2Z4SIC8nuHymO5yPPEeIbqQatKxesVPmZ4YcLl/XH0WDa7
n9QF3jiUclWdRWLm4BuA1hr/4JO83gwhknKJouo3jlfmNyNoiyXHWnVXp6genp8R7sjTkS3Ud/Ae
It+ReKz36x5qWgvYEIhI6qS3GcnMi61EP6vMU66ayKqX50c7OcJ5T1x0CDyxXJb51fFoZp/HOpjm
4OAmcbV0c6Q2255ih5cTqhUl3RARlvqFi0MmNLPJtWDc6+CvZAChyyl4d2/4ORGHi4HvXjJm74Ow
sJeZbmSApLP8M77TFDmN7KBjX7Y1u767sGNPznaEAjhPCLCJ6jHDklPybnQoijHdo4Lzy+8Q0LeS
fwKVck0yxv2FySX6P31Rl1wWeAdSGSfmhyW5n0mR1t1TMGypWZW1tfUzrf/WlW2wK/X+1u4d+kh9
+c2hOvgE52s3Vcguub79q1PTUjJg80c9FBQjvWmnlBRwkTnYTIoAbkmTH1O5TEGqO/4VG254jzZC
udSy2KRJTnkX8abqxmypoqqjui5cEDPjKIy11ir2TVjn4Xp0quJm0lQPpIu1Nuz2kUJ0dZWnyghG
Oky/jrnpLhvVbK7yqgdmUiNP5lZRvdSMCe0XVOsv7LwP5gzmNkmQTiRJQjxb/xBbBx1ylL3PzMrd
CARI1yki3vAs0ul6QnAQgc00vjDoBysS81UH2SupQKKeqGqZvlroheXudT23bgf4FSvNzpQd8t7D
VU7TculPOGFQwLAfvLJvL2yID/Y8PWEHFRQ8CdEjmu1CFHhHvUlAmymBDhY4FdAl9G6nU9hbhHbb
Xp3f9Jo8VGcb0BEyStAdZKo44Y63QBXSzaCr6u6lHN6j06rtSg/Rq60tGmyCEvsmtvERAnhGzwOe
CDK0/Xh94SFkNDJ/CMQ6SJ1V28KcdxatoAbY94qZK3vsfY1V1VBJx8Oh3MYV7D6w89W1mBL9Vozh
uPOHxt20QR7sarUM7s8/yUez78g0nlsccpYrjmcDOT0DB+nC3tOPTrawp2DrRHl+Dx7guZlUbX1+
uA8WOGLKiLcRXqI7NZe2isaeNkeG+nQVDmT6euZtIidXbxV9tLZJNIp7qgA/zo95EqXwWujyEBZS
ppAKUcev2Cd9NUGPdPa1ilPIGGZfqyF2Ltxcb1vz+IuCoJIwXqzsVJbVbOs2dudK05/wAKcVJcmp
7NZNDD21h9D77NlVvdMwwLr205JLrapDmk5CoZ3pNvcp6f66U/riQiZ0mpPJe9TkmjRkxkq6ePzm
CYJ1jQB6vodohFGCNna3UUcdWovpYjfmqG4DXR/XXlhiQxY6/TV82H5bNsF44bN/9CRgr9jhlHcI
4OZxc55rSeqjp3ewMz3g3A6aHZyX7oEE1vvHhhq7hieWbXNqpzRl0vgayWZII1nQbM8vhtPYBj8T
chy8at/EmuRh+P4CHHAnQ981PAANKXOU62PtU6n5ADbqJBjyhYz6mkWV+sEBA4Bcv3AritPDFqk1
Cm1EfQbTIEHi78cHslj6yFN0B7AQ0xK4oL4G3+ij/1iXS0LUftcrXncow8RZenhmbUvkNV4wKHMO
kWcMt+3Q1f+Ylls8xKhXvrSjSjGpSaprSfZegTtNH8MaMy64RQqeGnTDAIPSxsCvZIlOs7aN3DZb
ZLHqrqIEcuGgxZdkyk6PFOqInCgE7NTzMAk/fkUtTyBSAdc4lLkHShjsHq0zYa3yEkHAehDDhTk9
3d9k10SraKugZ2Sc5KtIh9SFHfBJU+SBq2yqt7oSGBeuqdOcDK0W6gou+1uml3OfWTywMgglen4Y
rREEQmlei5TCYJ9P1CIjICwlaNW1KjLlITV7f1uG9Y8+FOr3CJ7mldOg85M5dbhHRsy78GzyBDs+
e0jTqedziJMCnYRaeZooTYqtxEGENOwyFCRXeZXrT2qhFBcm+3T/GLASkOBEo9CFAzy7Lyq9LQaR
i4zedJbBPcmLb1gAlgsnLfptACbjSYO3gvoexdnzO/eDM8SwZXUC5TtkplCXPF5XPZXoGg2W5BBa
tnjxEczGNXFQ1iAmAOEOff4tQsxlSfiY/wBJDqYFS5SlX2uXrDFPF7jM2Oji2ZwlLrSO4wcpezMw
OsPMDgjlxEucq6j4WjlagCDVoc9dshF/i4COP69Mxyj6CSmxSpx2PJ4p0LbJRJodQn0aDo05RVuo
rM1No1NXNh27eypBoxMaVipg+Lq/bykzd2MVXsGvnXagZMluAjLkLEiV6xA6JRTWXl+YsGLvUMJo
lyFOoFsTu6kV2AM0pZEFutGtonoqyj68sIJOQwAOcWbOhI0J/XCezfs5nD0trYNDPfTJpzqyq41q
+M6qKyt324m6Wk3IUVwKuE6jPioHiA/pTCM/58afKfCLMPCS6MBdGT96iWZDYujULXArh2a9mlXr
FNHpm2hKu/soA6ZwfvWeHlKSGkR1ivtPFoFni7duBP2NKE0OXI/NyhgLbAxB6V6Y29ODgFHeGPhE
0yqqnscrhb6/PVklWjSGWifU5obuJo4KewvmqbpwpX84FIGr6uo4ESMydzxUFQAH7dskOSR5DrHA
9sqVHumvEXqZF0b6ILSyyM9pCaENgPKWM3srN1QsxRzj9ADn3AZqHflgzst6Z/d6D6BAsbZt3X5W
7MLZjM3YPLYIhy+0tg/WoGrCNUZ7/eZvv6aFii6HgAPTkcKXPCXfRRFhPECmjFKeCHPcbUodbzm5
yqVk/XSngM+z0ZZBAovXF7MpRt5YGwutTw9w2sPbzu6sZeEM2abOg3TnGlI2GEWbCwv15HBDVoAG
Bq1o1Cwpcs4GrVhUCa6P40Gx9Z/AZgOY8ZijwSsFz4kQy4Wr6zQdYzyMuQmcEZVAn3g2lWjYIAsf
59OhTZNwPVhut7ZR994hCZ9d+5OvgbprwELqQws9f5JWmUZ6ISc82ZzO22XGzpSKCyfPIGRs6niG
OPS2gH4moSFxFv0RFPmPOoknVyd9G9ACVI9xbUZWehZ6Ug/CWQNH9UMnOJqVWjNvQTP3qxxFlrVi
46zkwdjaiXB4Ob9ajz8pkSatJ+ZWqkRSTIYkdrxaY83oqxYPhFfftG61Nnqq+6hHSEDbh1n66/xY
s8vq92D4uMs+Mx8VpMHxYKMxNqlW+O1rOpmQhOzGRFDOQg7IckFmNrijbhMHwGlJf3rtVprx4Kd1
to5txbzKG+FtjAk3LjXCqK7FIHmpBV29jdOmwmwPc0gD9Pot0Z1H1DtmKxKpaOtko7MtzdpclnU9
XLg53jS4//v25YUc3K/5Zio1ElR/3dnpE7IBwX1O7X5Evew6VWIFhKBn3HkJ0GGnBOHr4lmz1HFU
W+c+dRPwIfWuk6rNhpnY+8YW4CYNo1hnDhhcx+JGjdMs3qt2km1btDzuWdtgoQbTgUrfxy8K0eza
KUsblpJXLSIbACBdjV8DgLgtwnH6QUR2uaRaHn133MCIFg3uSJS+7PjaAIJ64/gVvM3A1NZhohYo
OfT2ytKoNJ7/1sfb5vfMoNki15cMiaXq4ftTMIFOiHeQ3e57zKjWkQVyvOgZ6vwos8BbDkPIx8ol
uVZp7eiz8AdkMFqGhqfux85BLC7D2c4GMgc0PO8+T2MMxnYKzU1ZKebOC4FesjLCrTIkgPBJRm7r
tEo3VWs1q1G3iwtPdzoHiM3QjGVdsIGpoh3PgeMpFYj3nodz4QTg7IQsht+6l67Aky3MHNCJtiEC
cwnSeToeJsOfQQtbU907PZC7kdB0ZXTwEVucdh7oYPOumhc46B1CBGBeyn+wLXMgkOComZgINE0m
Ph5e4WhQesz4nsZDf2EmjjNb+Zmopcl6g4nrA5r2s32CUF6nho6i7eMItC9pmrOEMiOYEzD5ZpsN
O680gy0WvT+cmm1yfpUchyO/Rye0olVGP1x2o44nqPDw9sktX+wTZ4iuW3vAfMGnapkGU3PhY5x+
C9nEp2zHqYqNrz07xyGKTVWRZPqezCLdGK3mQbFLMvgwAqIOMfqFiZWognfp3du7kU/TZEO4UyK4
ZgNCTh4G7n2dor1nfBlTwOkQKYsHrCpg/FFSWEVjOslOv36FOIGBS1nqbaY2jh/juBoW52f6o9en
wGBbGrxjmxvzeKYDNVbQNVT1fdgX44qSuIldgYHIZtygi99CsDk/3gdflhVPQdyW3HV6jcfjiQzD
yLi09T0HPCZYhlxD+aDdGzbQ2fNDvdV+j896sOvycubAgZUvRbzfn2imh+1v17KG2zq3HyaqxKuu
V54szKLWE/jL+0At1APoanuDRoW2K13pH+UYI1Wb6pPI+QrRN32LakW3VkwNIumgXbqQjsOI36uB
rYbADoKYOmiU42e0kjQoJs/Q9j1M8WdDzwbE5PJkPRatv3Ho/m7SKLdXOQDzx/PTI2f6ZHYkgBAx
NpPOzuxLKORPiIu6GmedEJs+Fv0GcmJ19dejUM1QiQo1h385cj28i61NezLiCcXGvdPACowcqql1
kMQXPvUH78LylfANOssWLbfjUewhiNwAWPm+FlyTKBB+qozuUlH4g6VrEL07FGUohVESOx4EGd1c
c/rR3EOMtK58dLN2RptnN1aUqU9/P2uOAexGouiI3WffBjt2CmQTQzVZ4K2LjOZlhmXxhRv/g7VH
AZfvwuqjfTlvW5CIBVZbDcY+JNDZTr5tb9M8Mp/6sY9vxrwYbnOV3rVe4cx+/v3QPjtdfRacWsJz
qotgPWbrPsotlHJ0y9hr7eAGaxX/Sg+L7Mb/mmCHjDAwl4q+VNBwvIHHHb1WjeI8U8Yqr600dL4T
F0OcTyz3oAU+hshTp3lflaxWnnzdLB6aInHAmGfo5hgqXfaotEMPQZxo+paOAa6KqqnGXydiTkye
xzB1liK2qBLQvy1uXfwtoVl1EZdAr8GaiQqn+opLAPVIJTSdG1RgTKh9LkZEjklyOrYewr/NVAwV
IjyN+d0LPfubW3ZwcOpJD6KFj/CQDv07FEs9o66JImhb5GvNrq3ypkqopy9Dp1K/Gnpn/1CMpsCg
fRr6HVByWKIx/MVk5Qdx/TLiEPGiG21h0NXLvUdPr++gt+PO2uhjpl4BwLW/g/2kGxMWNe6uUPBD
6WBL/ThCDqkAK5lHNy4+svAJ3bDD0zrTmlsEdEAQl1TOq+WgZvaXsWdZLtpKOJsgCzXgQCNep2BQ
unpa18mg16sSyt09HkrNtqh6QpiyNmCUtLZZHZoYS6kFfjRmsOnLnusUXefs65SCF2rolWFN3OOR
s/D0Uf8BS4/KF2Edhy/2W/cl/bxwg7BDVuEq3w8xmrhRpFPWyqFemlOghuiCtN5Lx/QjYYEO9t7v
FOuX2ybKLtSj/EHmKVecqlp61flZ9QO3QgfzNTS44uWgdEJd1JbXvookQomH5KR5Lcqpj7eN1rSf
ncExd4i+mxq+ZJX9Iw6S6VYfaqQNisKGramhiBotpgbe49IJx+C+xCMRMpZiQtQrDEgTRjfBuaT1
Pz5WgLCxCjPEbozqmAAK4WGcZIdq/NyVikBAJPVxZ/b1HBZpbmLsLiIfNFIivPILJIWCZFlr3AVO
1BB0bZR94aOBjfnV5wPVNS1MBERlddIPTlHFz14wTUBfo9C4bXxVjaH54FS7MqzBeRBNgTyiZgef
tRQBicXgQJODNR21MK3rmowNmbVf53f6cdXj7X7jpgccQCtNlV2E40MT4pPSUdMEWMfd8jrgPpgt
3HKAJz+w+AHZejBtMyPcnB/2LTGd3W703ins0y4DHD9PzxO7LobAM7295fTmncT7HtxMEdIXtvpV
QoUEF9JGazQk9VXRQ4XsEsPb+akwnhwzzNYCSjyNenI/tqQDr00PL9yM85mhscgpjhokqFRu33mu
0VboOuPg0exjswvvY79O1k4XoYU4QRd0Y0N7Jhy5VH3+aFCg3ZzH0saHWt/x50BvE1hWm3ZEu3aE
s4GN9pUvcHQP1qO7sbvsx/nvMD/m5UtSI6RhKT+COQcfdYVox0EpO6Sr0Rt3yOzhpqMol2vVDnDQ
hQtNHNeFofHLSIOrjGYgRVDKjMevVxqZNeqd2e37qes3hoXPfAK+9SHIw24XcTMsa7NO1+g4V6sm
jbxdQI4HN1MXy6hAp7ahj720g8Rd8+DlOqPvuFTyNEJbOqrvXM9GMa4dxwu34QcfBQSDjF7eOmxz
DAMqeLWLEH6/j3G43XSp4TxqgdDY7Jm2E2WLLG+vX0L7ffBldBnJUIOlpww0+niqKL/0SVNm/d5F
x3M3wjnbdWD+FuBQoSU2XXoh8P9gPIkqRBuW5BfWyix66uKkqfWgHva+bz1jmljSEPUlFRFKnTFW
F0aTT/9++7MQHBcuA+VssnjwCbO3a6agp0w17OtKadcBwitLy60uZRgfvBPvQzGJ6J0q4Fux6V1w
2+EV28dDOeyzpoQ8bMLwbnrrmeuguSFFv7R5PxzO5lu5Kp9Mm7fMCNfQvgjFsJ+iKl0COhnWJrBo
VCeLHxSe8gu76YM5pEgGuIYojerfHM+YD13fI/w/7nvHCDaAlvNNbvva61+fENwOyA8zkUi2Sbub
9wlCZuGJmaEntlcb8yt8t0dXdD+xTP8JVS9bnx9rBtF8Ox8A++ocR7SY3RPArx849oACzbRPbRjP
AhYh3gHKtO4iqUhlF8EOs3MF2mYXXnVd6GHCDr3dDjJ/WSdICRaqic0nMcL555pnFhTcoJKRoFKs
Z62+HWvv1pEbJhjZYkCxV+CYbwon0leNojo7NefKPz/USflBjgVnzAadhbYdHm7H802DzkT0yWn3
LSE4Bguj8qkMvOi2LywMNpDnRP8FJSbD7fwl9pnj9WDUqHdNRXLVEIlv/18eh3OBkv1vz8njx0m0
HMiiEXTUA5TyahJcvaA1+vsUPajFCFN8VXe5Dhgf7B6qkcYqbSfsdbAJ3YXo7V7AT4nTNc/smKYu
V7wMHmazU3R56tuNQnkYxPWN2kG5MAdCWRdMwgrn73BhBCkF7THBfBY133vUPN1t6UTEsmOvwjRG
bXVq0q1LO3fpKLF4qKfEWaOap9y3dZZcTwm+hgnMriVQwGHV4nC4aJK8v4AWkg96fADq8mCnpCDf
B/rE8by2btp1CA93e4EIBaoprn4fG6RYQYBWFzo73hK2boWhr7E//0Xf3PLmI0PUkOcUdwv1wOOR
1U6vuKHzbs/RISUCxgllrprweLDVF72L3FVdGeamN8txW4sh3o6p+wULAPHUTkVxyM0I7SJCwqXh
q/g6hdhBu7FmrquexrejKwrsBKjHWDvUq7YKDBRsOm+ZW2aKrGyQvzpJC82QzUb7Kazw6a7aG62A
KYzj7oToltEvm2pMHhUh6m1Zj+OFuO50CRmgswTdfRphOiZXx+8fBw0A2j4c96YzRptJz3sSz9C8
8H1PjwyDA4MCqaQuEGPNRhmrXO3T0Jr2vpm3+H2gOwESKbsqm165cGR88EJC9rgRYefEpGty/EKw
PMmYG1XdtyA7t/WE9kbipN7q/Lr56IVMomEJ3+Z4NuXl9+4M9GnRkonH2h70i7MwIUNhGuQ+OuiR
rM+PdHqNgpgGj2tbfCjaaLM9HutYy6hOSfW903bYh2AIoqVPxWheWxT/Lkze6T6k0a2BDgOTSYHv
5GinsqthpqLvYwtdD8Ufof6PVnWnatT3vCZSdyNU90MiDdT++jXB5oGqBitJm30+oQgDteTwgb53
UWb/VPvGVy1Q1R9K6LYrHAz7Cyf5B9+PoAToMS1XCvfOLPSuYaw3BbpQezXF7VytQnsbOrinCcVq
X8+/GSuCxXB8xhiEXVDvDMnOpql+vFg0CxW+MfLsPUJNN3VZZM46rBr/tskpVsEQMexPQ4SQtRSW
d140I1ABUlkN5jNTb2XXrvBAmecY5ixbGMvNghwI/WE9dRIV5Yc8C8jr1egL5Vr/tbKhbOxqQ6u0
lW6Qv+JTXhTUxvECWpSV0xUY1Q+BvvTDvMfMxMr6CLU2wgouUQMDG6dqjWu7j+1nsJDcXaJwF4ia
iX3ThGAWRz+n2kuoCkhd2RW1nT/bSFihKiy66FOglAgbj3nrLnxENq0F/xGLbGsKxGcr1xBYsYdR
+xwY5XOPCWy1QMMuQjMSfZAvkRFHmAxAPmhQ0TARj8jrEVR9EfJs/lArVwIfVtwhE8ztbeTj136r
Nk9mBDifmgvyqDuDK+xTS6D+g5608tgP6dSiV1h4r7hjuS75O8ppS3SatGu1xDt7EQSdRyispvbC
rCpQ+hVwf3cZUNPSuHKSBrmn3C3oMoT4Bi60mJLrErru8DSWKoU5cwoLWcPx45s2aZD1iZFR1NpR
+cbpQAEOYljBeZpYOwTA5LmvUixPXQ09xT5SxkfAQpRiZNkTje1xUr5kwEE/YTMUw3KzQoGoAhcn
8KBqql+p3vZA4cFRvaD94N80ip9sq9FvXmrVmf5BfrCvUFfItII5MipqbkY/WVsH2Ge0TACnDGuE
lgLjNZvC0nvwXL/zFn0RBg+ALhB/O7/sPzhKINOAq3CBPtEumOU0GqXnAkrNtM/CetnYVrHL4tjZ
NIGubEa2GWYMCeK+anRhZ5+e/ybFe4mwhdaEBcdsZ+MQkCdDoLj7cgB7ikquRYh4kSxxeipLEix1
V9kQBeY229KFMXk40jfKnuisuYa/Xm9Fj2yWY5bBOjWNS4Hw6XnFeIS/8D5l/mbM7ps+9wI7dDpl
XzhgmL0cddqu1u9rWIeb89/tg5Cboeh2wYCSdibzk1jzYIsOla3sw9oObgIW61qjoLlSbYR28lJX
Vn7k+s9YZzUPqOZkv/zCT1eu2euryCqUSzw1GRocH57ycbA9BDtHe3Xe+KHR1xIlCGVfTRb2mEEZ
PtaVN17DD7AXpe6VG3Z+sJgM37yurIIaJ6t7iSLipZLARwsLECiXMEkmbZtZDKNlShwiPeQferT4
UTmeqFPiD3dh23zwobmCyXlAAsGKmPPCKFJXIQq11l4EAYQfPQnW9SjEFunNYXf+S3/wQpYU/YAS
BgvjhAHomdao5F7r7qOkNa6En8WrIgCAfn6UGchKZrFgNCSEAPgczU3JaH8fKqVuHztdDMXHEIG3
QNUa55o0rTecwONauPQtrCwQawTuNPwW0PKxkP260D2c4XffHgIojWlIYDgBm5RGef8QUVkh2u9X
wcEL8EPZ1nbm3ZLkjOkmDY3cB7sgb0nhpQgUItH5ivqVXVyzC5xX4SrQRc5PijyEZosaBDMUFGj7
+LnPo25EkVQfDXRYjnY1IeVZuX65ERNi5WhgeqG+LpK2Ua/r0kdf/G+HpkfHVY6MrmSoz7nyvnCG
IePc3Cua1a5CWlZLYOvuso7TL+gZ/hwQ8FmfH1IWRY7fFvkBV4oGwKbgKphldxH2etYk6erlMOo/
E3DBkuVQl/vASBQADF6JL0Ui3CZfWqgWogKVgRS7ENqernb4zAAZgcGCZgQ9ebwCLGKSMATjtY9U
I1gZTVRfGwpMhPOv+kHN5niYWYFossCdRCnDlG5Bo8pCz8Pm6LixS6E92kqaPCCoVb2mCaBYgVLV
ioQFBb04DO6LCkVUuOwloh2RcyEDmwFZ5Q5gI3I10nMW3Ffzj9DWnja1oarsFWHhhGoYyZ2h0nxJ
g6C4xYPGXcfQk1ZhiMpn5uPBSEg4/KOIcoCcHEUrze/9C7nnR5NF1Vuec0A+VVrix9+kwmFk8lGS
hO6i99sYesrak2GugkjEskaNFSik1m0bp/8JnNh9KIzeWhEmcuYPhr40HOmj5Dr9Xx+MpG9vTSDu
XJfD6/ixcs8XFg0mukCdjm5+U6arAlrehV3xVt6fbQsSRxmskBeAMZldKAEsfmsICzgFShp9UhCu
/SVCUYzrsNQSHE3/i7zzWI4cybr0q4zNHm1QDrGYDVQIRpAMyiQ3MDIzCa3hUE8/X1RZz98lpnN6
OTNlZWVVyQrBCMD9+r3nnC/VSG5jkhwk0iB9Lo9ruTPAfZCKmhq56+nm4N67THsvCmIROxjgsnpa
vqjXcMLF/kWz6e/eLskDfDB4XWhW/5ah8y9HXhCXtlXDEn011sK53Tamc8paJLes7kQrbOhjDFsZ
HoaUpEyxUjCk60RsqkoeeGGZQ9R0artTLUzNQva5727ZRLghOoVf3Oh/d1XRciYGhGGaaqEH/ePX
t9p0ulJ9cV7ades9pazAgpd6d2visf9Mlnj6kS69+dYQMxUM2kjpLoYFESjOx2t4Bu5d0dDGoV30
K936X6tGFlx0VEyt6HZBbf7jOzO3XComOSk4LwuF0cn2ho4GzoqpxH7buOkvruO/6GGRy5DdJH5r
1hJr9OdiIlOMLnXlFr+0qlMdCr1PGPiSnIqxwgo7OUILJ1rbg4i1EQoqqp0s4+QO6cCMjdlydoZd
z/6iXRPnJ1yDQ52mx4qGxEMndQLnqGKeJ0Lfd+AlVEQRKs+cOHno2lLxk6QqX/794vrXJZxpmeEg
8EL5zoD2T2trO6WNSqZK8QrcKQbYmjpHrWk+/v2L/LUAu2q9qDdthOhULn8qV0ySVRdlVovXdLki
fZJKBLQ+IXFozvqrUvuvGyP6HyYjXAosBOhw/3g96HBVVyUB0NRqqeV1UtVBKtQ98feE7qrcH3uF
uurUtH0fKMaiHu0YrLtjSA2uE+69ZKusO6yXQJorawhsgPZky7vxDoie8pio2y+N9X9zBdPyR6Hm
or1Fpf+ne4vuLYBDKCCvlI4Wmuc4K79VIKV0z50nsltRnHR3yCvaVyHZjj3VLcrD1A8LGhlzlbh9
zDZqlyY9QWqLn8Rsk71bi7x6YC1ZaIKKrXiZ0ti9zFVbnJWFtcjbVvoWYa236QNGCxU/f9GBINGl
EZ9yN+4qXyPlOcFuNWQftDh/SzDMuExG+u4an7EVuFW2+DZPcXSKGg4DA4PqERgqMYfauBIEbI0L
gBF30PFRcQNrCqKHabyrAVu8qV1So7Ypx+lXjra/+zgpw9gD0I1ei/E/XgBE0yqE59r5q6g1QrgE
4WMtjanPmRy8kNfOf7Hn/N3rIY4nJ4rmy1VZ/sfXU2KdkRjZjTiBLCswujYLHOKSfNPs3VBfl+UX
h/G/Kf6Zal5ngLgsWIH+LGBvYM5srZaPxHkMOr2b1XFfU2mvT9M8pV1oM/M/4/LHCFyV5EETsQlu
EStpGSu/qHu1v95sLv1tkk6Y7DNkcP90Y/OMAiyCMpG2yxSyJnXuqXFmN2rn9mjhJjpSg4h77AMq
lLDke5ci385cJOyq7PvDpokkVFduNbJWZ+rmZtjRGc3DfN7eOflUv4gU+ssyhMaRLQJBAuczTVwT
vf71wOKgLQdDOBKMAJPbJk+5gZQxk2r622r3/3RcJrLnf1nSg4/x47/9rOk2rNdcuP/x37Eh/6w+
iSFN/jVd7bcH/R6vZv3jKrQl7+/au7Fpc/PZ/56xJohKu8p8+Yvh5jVX8H9lrAn1HxqFKhsDNn6G
sS7v4Z+wLCIM2VtRpnJjuczCnP8ki/D32cF/1YXMrmm6XF3F8G2vY70/Wy7XVqSJIRPT0wdCjQy5
rOFITpfnNmX/vWtb12cqXO3TvNIuELEAG3WKEeZqXgWpxhUyFRsIwBjlVdZjWrgGx724evkphm3c
bdpMZD+YKc9Nxo+ssj5aO35pqIe2BclwR743iqIvRo5P6kqSsZWWwJdT9GE6wwF/rE9jKtyjvSYP
HI5/mGYmSTtuu8OydTaFacrg0UGWouulclO7SCWY1352izu/jVq/+gutxseFgZPfJrDotkS1z6NG
+LBlYampE8Kkp0qXYT1exW/t0HqAd7bISTQ1SMmruKPMcPcxLdiT2xNKTMRaHgxjvbON9dmp4/eE
SPljoReXNDbKaxq14viumDrclmtxlAoH6gINuV9J7R2L8UVP82UHxfG7nS7l0R1LxH0kNi8aVhbq
RFq4hhPVTfWJ5MXYZSPsU7AmXUTSLt3TgYxh1GwjCT40crt2GqDbJtIH86DyKzkf82jpwMuzkeZY
Oh4XEtduhtF5bweKscXu9c9GzZcqiHtb7E3SJ2/SfAO+rTY6LXT7uYbrRO51tZ7LFStaq6sIoaDM
wKjvQUKV26FylNOcDRpZ1313OzcrJC0nh8O74u9y9fqB2bRA2emSK1QTuM0Z41yKIeeN9sA4smvl
QeC2L9r+xVh124vh0PIPevqZ2z1jLy89on9XX5XixZLNkzrFDo3OZQtKJuFtSwuy0NazmAfNn8lX
vtUJdfD6cXV8PunWw5JP2Luy7rOY7HEzrhIv1abXcSYqHl/a46B1cGiG6TyaUEyaum5Cta+4ets1
amsjEtd3kDvlR9zG0BW1k+joy+cQJv2OTBL66mUwxPqnuqKUl13Op9c2UWuqb9IyNpr+ikdJUIF5
MG5K4D9ekpCviZb8s58yUJKkFSpJ/Qy8PCquIGB9YcYyiNcSPk40xtYSrcIh1mzSB0ITlt5H6KaH
lSH7p7lV9zRkba+PzR/JLCAf1POrNZgmlTXkEBREi1cS3o3bTL4BTn5q0yV+FGjM9lmSG6GRpjsa
V1awmvpRH5w91gAAsXFrkSxu6wvvPNOirAH97NLT99AJDgdsaK4H3uNtsEsTSpmjQYC0430uEav1
IxypSS77acSqkTvO3l2NXSvqfDdxfb2qY/85WkgttbqRQXP9EpLUmCNL6dYom5x3VSbfnal7BtOG
sx0GSsCcqfYH3pNXuZu709BiECnO+yyn8rZ1l9TfTD7oZrBvCgkcAt7zdlrSpD0OtQ4SFC1NkIvG
9YwlJZ5Ey8BWAnfD6FkSJ66rgWYVr8AdyigzC2YCw/xoiPwty+YQmfIWOPpk7BSjJ5YwbdFEagBy
WRv1nYlTAqKSs/lu1aXQqtHDR44y3ooe6gSGIfrAKGkdiDZ7kcksAnpXeQmCEz61wnxY7UE82XXt
BEUyl4EEwk1kHat/oGnrDaLTw5DrPbealYV5mW6eXmAXlASW0yO+0euZVUXJNL/+YNKyPIDEO8QG
yZJKafdEKG6J526q7c0w/Nxk/exjRLvKSJaSL+L4R5pkqI7JV+sy+9l10bUmHRwCPYnxDxHsKmv7
E3//qaR7yhgqsbwm74woRhxazi4IuTllpuImYdWpnxvDzF1pWx1n3TyOYlCsZY88t1EkxnIMjsE8
Ty63D+9Hg9uLW83+iacWsF8JEMUxpvOiLz8amMBenpWega/jYCSZTaz67Pxei/1HVcf/j4Gw6Ir/
XeVybsofYD7/ULZcH/F72WJQgTA9Jqib7Bb0sDQPfq9adAuOJ39ImU3MDWoxHvJPxKfzj2tzDbUS
uTNIMK6y3X9WLYLMWPuqN+SkSB/6P6taMGH8Uc1qI/LDKcV0m4AM1Arodf9YsXZ2Z8osNbMgd/sT
mrR4Ck3oKZecw9rkzZPWKTsKD5QspuOpuY1BtJCTb8/WSJ6MWuV7iLzqgFsycxqIHyhT4LrZxuuY
NG7IE/4wephk40j7Tx3QIbk2yQ3JsIgXVWNVbghU680m/paT/rSjMMoftgmrpl2bZ2Ep7q5EtXxU
BweuWUWrrZ2Xs2atj9bQ/gCyNxlRplJYsTGg+fe0QZLxEXfdZh5TlmqOr7p83hBc3Zoivp61jVm9
F1kDhEkj1rwgXznGfuB0szJ+b6ZMTZ+uYAkcBcyi91m30tbuy+pparT3lAy+xVOMnNSvNJkNxmdd
vBIvMLnqnuV1aT0aA9LXkct0fratYM6sZj1Pevcyrswodrq+xg+gJRLUgAvWMT9VbNOrsyU7aDDx
Ys8isjAURQd+eBif9SrVX51EmqfFGsD3za7GD5M18RKjdjkDDx2Bj4bkLF70OV/WR1msgkCbRoXc
1dX2XTlVZY/3NbZCkBDx3ZBW7acDrxGQ33WfQKlEqhM0L9DY6XTsE1c8iwphy14BfKiEKa2LJ1fR
xGVgrE7bFivnd5VdKbBWvhzPVLrhGANuoroq9BwriItISMpZfojKLk9wMsRxMmmVeaITPc0nMw87
DFqwjvvikEu2l6zv63cAZ2yOCS4URvrXOo/8hptpLASFVa/cjUVrycPsxtONPVeiDzgRPMfXNy8t
yx+TgYhvYLVd2HNAe1jd+yZpEggrROMGxSjyd70fiKScmajjjzgX07KCFmm77DTkbrZfpr7wcxQC
/oqVzBfKkgVmXTHthlG6xwLieLoKUKQbCunFQ+ZGY78M2CyaNRoqebM0zmtigREv1wRFv0qSsajn
SIH4HAlG+km3ni2YVZRmphU2dh7M7Sx2rhLHeGVqcD4OmY4QqXvgJ+YKjtYZdNpyigXhSr+gRLFP
XF6B0dN3LAtEFPjdNA689eQp6hYHot7eQJjpQdZwNaTbuu5a0xBBZ07RZrmzL7DfRlO8VcEG0C5Y
WjU7UMqfZvBDbnHBPSMOcOwrWIrAawxaHEEdj+PR6cwktAypHEedRlFWuI8iXfsdTrnOG2WpA/tY
xr1YyhdtnHxz1NlucaM/GtYicbirgEETHlgtRuH6SaGqXjLQplltfESGc9akdcxH82STniXsRUbx
oPsQV3xdhVkptOeKb+mpywhxpBp/KBXni8GfecO2CHULN/u6Vb6RuRmeEzhcwMVeW9e4K0qWFj0v
fjpm87aWGfybruXH1ZLRvUAk0iWfeeVSAqX4dKC0iRstLpdDJa2fq4YfGhGvPzjJFKSzst31S2se
BOysrJpW3qKm/hRg06Kln62vTsh3Yp1ul1lDKZeYlqeSj/fYO1o1AeO2eR8dJHDuvy+U1OqV2qRB
BJTTou+rRG3mwCoYp1KGIssdGkDocUajnnsf1JcgypGjjom7f53K53VrsZfAZEDcwniWTpeDjFcr
ToCo45O1zvEVxCXCxASUaFSFb0j9gj1muygbJ6psTn7KuW2OJaGFe0XLSNBTLUUlGxOlR5vY6y1e
n/nDIGn0poMvXLZl6uvEpIRSb2Rzzmbwil7NHfAiWmsrg1wpi8fRJscZJ9xSGqxERhLlld15Rmdq
oS6K/MKVo7d4mfQ3U10dMhvgMi1zZ14qWn8QX8YWsHnZty+tUsasnCipRCRYVp2wapH3ODqnNMzp
6YChp9TUcO4hZM1bWXotN0sEslQ7QDWDcLMtoOXT9VrzlwwEvHGwPhLAKxHaYjPUUyhqNi17L3Y2
3dtwtxG5APSScb3QpOqXpPJTbbnVTp1Q2ZbTErMTMruZClu/bZkOnqANDX7KgeQBP5h5gj8Vh67K
qtdOc3ICw9oHSW/KFiiOYjxkqc1uwcnZFME42dm7tW72XbdIN1JFVZwTUcS+XbYeAipxHor+27we
ppJ3Lqx+b2h1mDZWdm4t676RXRP2Kv8vBrntplB0fPwzfB2lj/vex9tVBGWxxSCSzSpwpKUHekLE
QlTn2240W7/vRuW1jhPlmKpDc18mmoi0fI3vt4EFLjPI++Nq0lGrecSonrJOcK1W9R1m8jLszaq9
kwA34B0GjBoCtSzZ/1DKCqEn4ZpORrhCgwQb2+VRLaVOtUBAnaKNR2sok4fYYiOyxWO2JJ/ZNSkT
Vq6yH2y334lloLzdxAT0cM3dMmxT/f4qovDXtL0l5OCeVmV7NEpzPMhFMR/zsvsaCu1r0rTm1CLp
YRmQ4O41msoyv7UdGDtdU4C75Mp76BR+aQ9Q0WM9wbvaAPadkpocWHvQ4bxaeXWyjUa955idHzkh
ywNGbdxZVdLd5XXV3islTGh7qLRPzemo5+t4itSmYd3IzXNmu09uvTZvutalew6RXI9Sf+mVbYMb
2bKhZYRU0m0R3BJpvJfFsKFTbrtLRzPsEeV08rIuw5fkFOXr8zz6SzPHt1lbgJ+jAeR1lZy90bIe
pqW9PiVRuFiqsp01VkaIHrQ66Lkgdzpl3NuSMnREeKP6nTkM51qkJ6OaHT9V29Xn1PrRDWX7ZC9i
uBTF3N5YWmNw89fbAQ8nRZSWz2dDSKCSTTcipKj7Pd8SyAqcA6vHiuWcYrNtvVZdjg2m9hNRZwq7
muUeLKBNZL9u5fdh1q+NT9Rb4O6e28Z+yZM6KntjPk4IHLnV3Poeu94SZqSYhmNa28/z7M53EHOd
OzpXz5rDWYZA5CDFqMa52iK+eo3JREmmZt+obnPTs648OmA7b7aWc3rWJPgJdGCOhGRtdvbWGaZC
R4XbQ+yylfhvCE7Qh0ZFCWkoCbhpmDduWi2rmmDsixmQVw2kg1C28qMQKiSZpnc/tt5tvmmzmp0d
fXPmw0jrJFRIO/qYJ6NwwEsPrP3M4B6sBWFROS7NS4WO7H6VrkMTTgxHdPPPtIDE3mB/v0H4Ro9l
SdWL22m0M9ohpeCE6/g2kyr+hVm5CmW+qgFOVQ3gpasUt5usuv3mLPNXq9XTw0Roy03RgQCJFXcN
U378o7Jld8S6nn5tifUzryQ+5NmCKCkrzJdrMZ5UhJ0PoyHG0Gbp99fB0LWAZpQAfG/EiV82ir5f
zUlSX4yNcu65GZTAKoX9lJfXLzyfWQVVoyTv0qxFMA2uG9WDbohwFH3Hgqrk+SEWznKzjMI42kOK
bUH2e9OmU5WvEOBAUm5ROxXG7dZ3+vfCasmLNQCQ1OM2fHGTIGIyNzWNss4GdDcSb3G0+uV1oVuQ
9+zlo2BxbvDavYzYnm+4/tr72Rk/c3tKDgsj4lNuN4N/VUoEnUInjvJRPrf0+CJAzm8ofJcQiYmM
nGmie+I8J2zmjakeSJ49CmuiPdbY8S7V8aJg1wzqrThVElo5gurhqZbJY3fVujTpmQ2P04hugjDO
gjYur0lblwSY9ix+LBueDIsuy2aFsRZ/3+LU2i31cF9jigQOtn00jnKblQNzlVofojZX1Ig0O4hp
KjUPgpMQgiNFt26HgzkGddXviG/IoHRM5z432h35OQk2TjvzLVn/aIfhG7XIIc6U5pnjSBKSN2S/
KCP3n10qXaCu+lFZtToo5027i6ckDheplkFqr/kruWB08TJ3iEDWuvvMmvIgI1TUG43lE2UAaYFz
jQedwpbmWslb2bTvi8v4f9XcAIwxrGuJOxsFl28sc9ipYmX0ol9ATBJtaafFsRjiLy1vj10KVD3m
cIEAwage062LD+usOd7iJn1QFVN5HIsBo8ocu0fZkp5d5JnCugbObdvq1l906IulPWd7oSlHZeEq
N6Dy7Ccof6ekUehSCgHvQO0/tXQ1r6IKTxTGEPaingId7/Wpk8bkdzYnmQWz9kD5ANV1HecP1Jv5
uVIUA1Vt/op4pH+scxHv9FGn4FphLNqruce6vAT8T+zr+BoJ+ijrU8tn7vXuWB0TCCUO6GWIF8u9
HBx338zmU4nLkuva3feIPRpDMrUzDlXcoQft8yXqiLEeWVVcQyFpq18xXpsoaASSba9PQGMwVzAo
lZchmjeFZRRHcSBSQMutW38qncXI2VaQVi+1c4IdEN85zvrmWOS9ITdm9DwHaW+E7PxKmp7FSqpw
NhhjxCnKBl9nNLvYJIrOMtJQKNoW9aba7ReOAkFPYv8eAugzXULpV50y791hjIiPSp9LpSjf3eSc
OYwHYLXODq80TTd1Qfd6tKjh4zwdoXXGD2z1U7Sa3UmbeeKBbI6VrDY34SvRJtLJbSXsZMNXWj+L
jpCxkf4apUq3b2iThuosqbLdCJeBws1b7UqjWKO+MF7KPNe8MZ+LA/03eaPIceYkKlBgF0xPRgoN
uyc2SxuOi51HekFAFtj1OkqI96EjWj7ViQLQuL22/OJ9Pw0xTe6RqQQJyKFGFxRF2BAos1MGqt4X
QbfqZaQoMt2hB9m8xeTNs/IfdD0lb2Gsj/lqCY9AI7Hf6qHzlpxRjq7V92CZ+32xSXufVmNzdejH
lNrWdihldqm2lhvTpmIm8SCp10O+IH2GQTSCicp/IPm/BwHopWMXGjVGrkmjZISHPAP82xfD+K1v
NcU3KuO941cMSrJ5g5lF4oTYx86+zxxl6ViImQ9dO7g5RGotZituvxXWtPhW9U7YY7Pf9GZP6DVN
Hmblam39aMbqXbH1iYdwUNYr+YzMS/fnuLxNlz2iMr5569VYnE+zNXo6uE4aTiNa/XmNF3/unZRl
OEdgVPfbwWi5GWcjA6+lGBnx9Nt4bFjNdoTVE/9Q999Uu2oDZZrayImdJmBkkXAc1jTulw19cMXU
G5DFeshUbfBsou2x98+PVpniJtSvYHuUAHIggi+Rj2rvGp7myMpTuvlTzPlZTM5lS7s1KOo6Y2NE
topegwa+Fm6WCCEBmHtbG8e9lScmPgHmHujZPN1JtX1KVCXM03XcPNWaviUWug6399VeD6myVZrE
7kZF2WLbpE6lf8MXFU/15OfVwNjixXEL4hGmYb7XaWSx1G09QVdQP9HxkrYJr1ft1u0ApVvxOr1q
brRqwVxCMhUMoJ6DSqtwbl4NRVwmO+F4v0CW7pxwzYs+wPR+P6XDHUG6d0kpOfWxbZIvR2Ogmv04
tucjmQRJYM/Lb727m+k6JnOlFWYJ6y7G5qfM0M8pDRzPEqnkK5gVdBvd6hOk44SpumX7jsN30K/L
+gAZ9a7s2YNXd09ub/vZ6nnv6d1anyXNn72i5F+wEAGs4LI4dhvcTldstCnAOPktByymcu5XXWw0
g8r6+5TOnC1yPqsMf8xRg+CNTGnAuzEo3zWECcwnms2zG6YPdWuWXtbo1a7RgK5nYjPQ0mgQXAxm
YDIbl7t4QxbqzlwOnDKKM3X79QhqPPKaF8eR0YpI7AzaV6H5kUxhrMAvr5a89RHOPWE2Oc8lG3ZD
sAoIIOwpDxVH8H03Zg+MyGg+quVDn47MD8r1sFbJxWlqlTkPvO2xBzSXvCDV/qFWYxFpJWbSnjmd
X07T7JltX4eG2cyc26wrxnnFIvNqZasZwZJ9XKx2CDaruu+c9bOEEixS8Boxwx4/TbGS5C2OIk1j
DxVYCXU8Rst221TLKdFs4v3rY2fOH07FFrCt87Rbk2UK0yVX6WHIKijMjXSnmlVA57TLYEPDcKTU
O1NX7ofUeS8xdVA350lAGrLXtvckfDJKQHPhb3VHY0muX1Nn1H5iMssuKoCXZXxDkKvuGT2DEMeN
s0CSfMP8Ld6I9lkh7DkGU0PmY5GciNoxymhOFyYkZnfse4ZaOXPQyZz0hyUebF9eGb2VmlwGMlKj
zlHeJqd8J3XzngY0oAO7zIIpkZCvlGB1EibaaeUr+XhRxumFbsPsibbtvaXGOmBaCTerFTOEhwDv
l1sR74q1vhshlyz269o0Xz0jUg7+RukREnjvWqwIiW6X96AvlcjQym5HUuR1nJQEdIOlp67Drmmz
KrKGxI1YGzg5cJhM+9VLlP5GzcazLPOryaj7uejjS9IP0ZLrH2tVDJ4eOxyCTMJTRGbve5osgaHQ
Jmd37oKhrDZ/Wp27MlveMeSQis0xc5H2Q+E6qz/Zrc0FurUBUHCsqC4FIwOqwmfQO/m1PoImYs9y
cnEYE2XxN61/cAY181KET2FjcHmjRHks6aD4bq3j/1ot6SkkItHLBJO7aDSAYyOHXBwrjWeV3TMC
uveCkFovXjLjqTTaFw5jbtBKyyarLb/tGuWx2cz3cay/2/USJBpGL8sg+1TDN8XqmyKItBEMTYb9
A1ckUbtjW6FDyKN+ru6sdSyDJbEgB9QUr5lWXxQeSPtWj4O2qHYxV3MtJlqh1koPjpfz6zqHrGIu
VxXPqoVGD6vFagrVNzYl4Yp3SOFXYq6bTvlhxo3NnFxUJM3QfLSNml+rgb0CP8L0Un18La4wl4RU
vIUjj952X6YyM21Mm5iuGbk6VUzhTujWXtIy5ZTIcsdU0UzwiG2OBjQK0VSU5vEIgX7NgcO4HZ1c
5cvOp4PS0W0kQwth0H28FIfelh+Js86+vhF8Z+vItYz0bsXE3SvpXi5wdAduuU3rFl8d546MFKHe
FU0T77Fa8md1rkZEy1WBXaVrlKqOG7p0pnyRN1jYUHn49lI80Ivw5Mh6Y7aHfO2tl1T2N5ytPjk0
z7tMPU3LtEvd/h468PNSrObNNCXXPnF8XKiYh5J+Z/YdP8ExFdM3mfB1dR+Z7r46lXyfzNh6IUiV
pHJ7s4+ayh7TmPFh7NLcN1l8/HSVxa5Q19brcCYFODT2mrPtFqww2H0/x/Ea7jgQeTBpZFACbN4U
OoXNT4fCqU1LBhnktOn9+j72A4PqXP/GCRG8+KITVdxtjkfzqghG8pV8rv1gtozjYLXfW7Y8VBLF
cnQYX+0KEjAPZkd0JGcHsbe0+W6mgfeRb5R3XdVfVqnQiC+fSIy6OK3yTZBd4LWF0oS6OjKRaGmV
Agv/kapjd44nhe9BvjtNg2xzug5bnbjx7TQuyGgRKV8gESrL5jCAVcz+hj76zVK6N0ibT/XVapjZ
21uzKbOnN6nrAYnSvMquMAdWSvfT3mbivGJSknvQosj+c2+Ii8siR4YwpkYKdfJEvu99Jc37JU/u
KemWcBpUOMzztifF4g4D6ob6ErXGoLYmm4xFctY8VnuHUsJTcig4bqZx9pm1yySBf1dg2405zQNc
PIGIcfapaHzYWRhHp4NtoBeYQWY7g/uQ0obwyTxo7hq1+12j+x/Nj//PaKH/16F2rzl9/3tm6Lmp
P743fxwQ84DfB8T2P7gursJlxJuku/xm7fl9QsxPsB8zeyDR5rc5MNrIf06IjX/gacMvaUMV+I0r
+l8TYn6EkZ68evh3pG0a2n+ia8PexAD4X3RtjJqxJaPbJr2cFOq/5IbYKSf6eFonytML/VzStG8u
Ilj9LUr9PJj2Z3Z8qbJsPjq+epzDOqh22e4ahQm5c/Dn1bshOU33q8bfGbsxnNA/fUOhdZQR6p48
mr+te2aE4Xick72wjsCVqFaH25chHLxqX+3t0Im2/rT29MOMsLL2evWirnvGPsjbqHUpVLzqPImH
NvMAfPmo1aIpcLRwieLZS95FIP2L5F1cpE+rPih36cEK010WEPp2k16M2bfWk7zJUk96L9JLT+qt
fikPKr8OB7pIP7Yna6fv2kC83ShByZMogfpq7vtjGeqfWRSHcv8y+8oj7m7v+gqcJO07nPjGKY44
8GS2pz5Mb/pZ+tK7xP4QandgBIX3cry8vLje+eb6H6vfn8rDEL6bfuPRUTj1J3ptx4L0Xe+GMDfv
W/T0lHif8FFOYyDD6qHhD4uXrs09G6GP7d2oO9rFfB0ZyhrXky9pVNMY4Llt7z3znvisvPwwBiN/
RuDMd9dTPJKoHO+zfzOC4mEMGq8+obS5Xd3cz541VGgZh9FdjqBRJjMzedaRS/d926mHdg+qNKe+
9Boj0ngRHncSl+wes8Ju2EtPuxs35l9DmFahfsdsRg5H/racu9m+779tURk4QXZKDlwHL0u4elgI
38tjV3tGSwkdMKynEJjvu6As7/E5K4NfXNpPkjUa05M/2zsN5/1PQpwvcid3ZTB+p7rqC++mxsji
GeLwjnpdKL7WBSvfNUXK9nM6C08hbNLLCQj33NeaM8Lkqc8Gvw0f3HnyYz3s3+kmlkGRHtDhpIf7
Oj289csh/ZIUxtKzELFFSTjeqAcjME792/o+M5eiw8/4lgoboCnx2lPCphVc0UhqYJ8GNZym1y3x
RXnrXnJPCejivbbn9KSfjcf+NO/ks2XfK5/uZ0NGg+pkPqofihz+RT0Wt2mg3DX8d66c5zkkAaZg
0OSpIoLspjo+/97r1Iqe1e5g5B0ozTZBDHpo0qJjkKGdjeEgLS8jIP0L6jQVGlK0WUTtk/wgOVKc
xjsab31zAFsmkZeleyOIj+l9fshPiDfkV3zhKYPPjU/r/v505P13vvrYBQpLAJmCTF7TbxSR7RMD
aYPRDnqmL+vdOlc36Y6mn4PK0VdC41hEChfYVeNKH/77wKOdQNsFtGZSvyItL0ouHPnGybPmQMFn
9I2rrhNe9qrdF8P/ZO9MduTGsjT9KoVeNwO8nLnoDY002uBmbj67a0P4IHGeZz59f1REVkseUaGK
Rm0KKCATqciQO+d7z/nPP2z0F5ecveCOgJytAxfQGfx+p50GdQOJDHbWOxdmO8WWAILtZd6hQWDi
fJR5LlgiUpW64Vm9Dh6kbequX7CsPsxPUeq2ODW+cV4Ur8WmetZZN8zN8Mzk70KW5YdhefVX6a1P
HYoA2stW3dbTTveL8Kmmipzv6cnEbj4VW22znb3Zw0Gg2y/udbXVj2+SwxgmcuJj8pGejQMCCOMV
7omTfg0KbgniG+sle6P7b3bKyyU82a9qvGkoey7KrXqJbZicMPNelnnfbcSNelJerKuqwWuhdMbe
eZf3YjlZ196yMX3rOXCkU37FGN6p3pTLXr31zY04R9/Us3XBb96b79TDud7D2dkyXZAhA6d7xona
o9ZwQc25ah1QJZdl2Xt9jXYJITB72bmLduXlkHjq5snDpMA5z66nw8D13pkwurhWfShX/MmRXe25
eH1RWcwB34EJtp3Xu+M2egVLdyjlHLGZvMnLdvpm8cars7IVmzP18GOLtPN6OXAJDihRvi+verfz
rOtyL/NXyFZ3KmfYEM8DNY+/AynIcLKzfhhdToj/PF0x0neyEsKOY6t7sjHTk/GS7rXg0H3TdYc/
Zt9eTP/7WZy7R7o40Bkfkuuj6eEQUWIIz+D8qr4atwwuienF3eJbohxIxYJm0zjLZt6uUh/+p/Py
PX+8InkGvp3OVtUdMLQGGsldCDLC7+dt7/IzgLh+pm+lzF2sDRGzunzS3kNavErfIgK66P6LdBJc
g625cBmg1/q8la7pC690X9XXh8RJDneb3TdpX+AjdjSO1vbhXCz0kpsA95pXjO32DfumeRJnwjjn
CwMBt9/WLrkq/vrfzpNu8PaUvrDHcvo478JOvi9e03xDBkl7xUlZz0wqzuMVQ33DWUYnOtn1lxmN
4Ae9t9m5RujE2nXg3dguYyP8Qvw5vh4wJa7Y5/SXjFOWKlLEndbaVgQZDDvbFZ280cqDYf8hBvlH
BeR/goD43yhrHmrg3xaOr1n3M7Fw/fu/141C+01nZEXSBGWeItDI/4tZyL8hhBdDVCTzCBuQ3v17
3agav61uezJpSlRza57iv9eNqv6bhX3BaqOqk/Sqqf9ID8GhPtWNioyNiGpoCIVNXFlX5cWPUhh5
DHMpTOFk6yrLPYwPZSSAAU/UwuhvCnKM4vm1U9WLyF6XiFBNjFL8jmbImKMbuU98FWhuSq4A1Ly2
vRvhwZTtrpEfqVV3aio7cS68kAyLJoFgvOwscbMoHUr056U6GbBK1kOP1b0yYbgL3nSUqvcSQFLy
BPmYD8Z0I2e+2fC6uTmIQzQVwCgghpVTKnC8ysAtwcXrDAsH31gHpFFzKPm/zEx2DcLZ8pwBCRNR
YJa4+ZrlictI2pHbSxUywtK+auXFWBVtDJIG6HJp9W0ZWSXs53lFRPL6TQTzdSfPe8bJjpZCbQ53
ja6eUjnfxtgZTPmzlb6ZOmAnWX8mW7fEymTEhiswpBltr4FCIafvSlVdlfodLEY/Gl6Z52AJFnpT
MG51Iuxp+8odadH2UGzRSG3zMjqGeJ2YkHQInthL5cBNZBokhm0ZrmMiqmKz2qFHcMX0bRpzH55V
Zd7M8Ret3g/RBAHhpQ+PGHo4uonClBjkuTnn7PgqnOYAaGQM3lln8pkGVNll8lexvFvLvWS/4lyA
K5rqiRzi4/ymw8Bh2HOxA0bgzA9Sc6c3oYflgy+3FPHmsxyDjEv4J1UjM1HCCfWO5rzdZMInvMED
g2gn4dpFRtxs6gMSXk/rVouNi9JO2xSeVx+p/jzgRmT0XlOREzRVZ5VmpYUrDiQmZyNmdVAGJGUD
tcOL6tcCRSLoogNjZyMfYZkdSP/G3LrdtAzehjk+VrKCCONOXUc8H/T7mxrZRmGOuBPsJ0tzmuaL
DH9QwS+70NHbsotKLK5jqPoTHtSGnnmFiVWoCm2TX6WG7R4fGqmU3ckGmB3NKyOH5hjCpQo0ShL8
6azrqiN72fTCGJKGkh1C43EYXqqlcvLslLUBF8o58CWsRwz1LwLNZllArSpe0nWzm9bZ/T6J30ng
8qpmdgcsJ2u+NovJRVgv7sC+tMDOnQN8LTRp20JZ12Lwhmgdlo2cfQjCOLkg7W6hvudpDBQxMtAo
ZjfDuZIAUKoiQd02uWAam8y8GJCSJPAncYfx1PUvvdy+x0r92Jh+X2CgVONSb8oI0j8pA0FwFDvq
EDIp2beY5qTNH1Iq8TEAqx3dRbmEKnIpWCBLY11pdbJHYu6JIfKqZdpKweiXWbAFfd8OqtgO8PRD
QJcg2mIhyo+Zm0q8FdPtkgH9ud1XoHroc4wfCIzGVFybGQuW2xEbrCa1Mcw6ltHtUmNeKm2gk21m
1B0avEdT/cJIV1EnJsOP9oo38TUb2FkNFt84ANJyZWgfEQBygt2E0R5rCClZu0+iVxUHrzmCeeZL
433GSeCfDSXSQKAEj/c2J+lI/6Xyk+3kp27/8039JGBE45mnJUw6Z8ke5C69aGXiruqNBYf0vPhC
uNimkJ/BgxfLF3MD5etXfrfgE38+BQ2l2nfMQ2OX+nnjKAZJssaVaJsK01MNYNZog4ll2F6yCDnW
G6OfHL1WZHp649H96MqtZuwL6bk291PgpeU1S4WsPMrxFV+9NO8n/RhafgYT2IiBZ3eVDA7e/8Kp
42eNLtspQI2sICAx1zO3PidmCd6YWNgZgyKAfHBuzFM2i3k1p7/KdgEo+vyEOJAKhR5jOhTdn58Q
Jh+9POa9w1em0ENnTk4W7IQR3i6s3R+qjcvvH9O/YSJ3KeOia//P/0Kk//lomF3bQNb42OIDCX/g
54cxgkRLxCn1Ti1dWYWBa5zYx+2IiXm5G4zBLbRVKRTBtVCfxypj/1V9oe/T0tOZjqbjKTNhNxdA
NOmcPDCfYFCSbUNQ8DlD1RSutlS4z0vgIXK+y4ryLsGWalQfiRlmDe4+MK31WP83OK7tiQvayOtq
3kNICs9j+y602O/0+bIIt7XG02Q0h+lak29qq2cy3DjhfNMQCWIKMuKNbyiWcRWDhsyHKZkpsxOa
QqBrDFU2KDK/DLm6L+XpaspgIjFpHjE/Nptsp4SPGf1lH9X7qgnX6ewuzLxk+ZZLlzBtDw1qMCZZ
vBXYfUzwPM8IkkhRdrB6R3OMjI4N0aqbTRfcy9k+thCrdzuzuClVWHlmBbW5dchpgP7NivEyhM12
rJ4kHbe+2QX2xhjgKYJXrDKYRZ+0s6OGAdpdZc6bGEuxWT6NE83y/CFk5v41xn0U8tL9nEAnyj5m
Kz/IuWck+mHumdLY3yzxgVWgo8qeBDN5LF77NEYadm2K2yS/HrpdL+/T7nZg5zCGhUf/FJIULNff
d4C8fOp6260tAi4Esz/yYlvlasS3MElh9oDZlRLiuZ6wytlf1BljqIqBl+lpFG0dLvfh5LbQaORy
JuVtZIxwVWsyl47MaZmcelH33ZLfW1nnR8xPHGxNXQ2+aWZquwmdStshpYRGwcWraeXYbG1L3/NK
vSs1330mjgsN1JrqGu+ixg8zbNcDQTzCexLVbkLBo/KdlArrPXtf32z08CoLbReDYE+jNuNwBaHf
dqPtE5z27OYxNZfDaBxwci0I6ol0pwBwYTAiiBUY+npnGpeu11jKzd26parj98EyEy1WbgiUslRs
8BLc2MZZjz/wHruZUjIuVtOXzufV28rpNleeLQFzXofC2Yc7ddL8ULdw+z4OFsXjHB30xN4jqUAB
h72OjrAFm+AG9nLR3i6KfpepD1jSn1StB3s0DgI35fDBiojbsMgHCdVNS9waVJZUgWAU3KZciSVd
okBsRA8R9R0mENXXaqqYOJp8GGZKgiB2Rmj3VntosfKVqGKV/Bt+n9QjBgRR5bbQoEhX414AnSjV
t1LeGd1t1QwONjIj31agCmdkpIGDILrl55hh+CwnKAYkpyyVfWRfKP9G6yvT7w3kbuhCG3NhixSP
tXXd68LVl51KxZWrbOK5zUYt3evxUz/dy6q8x9Mb+4roLs1gcmMkLYoOjed1IEueCeOmb9+lkuel
PY+9tolsMsTH8RAF4d1aUsLt8XobH+h2wG152EbVe9E+VWm1U6g15/RaM+Rth4lEHD1oEKsXBjAG
c1XqO+IapODU2mT6PQ4mO2UTbeIQZRKlpo7eNjYhPW8sC25TsZ0pSGfckDHZxvrTgHFl8qpeMgST
6sS7Mt8ulKNW/2Qqp5BltiXmWxiORkSKLhhNaounGco60HRn5bnEXEyCEcY3P/QIq/cFeFsgdVtV
uYhdCoNDW0nuj7UUHcKWNbZMcWYdPHg7mI3qK01204vs2oQlaCAcVYvFr/McsUrnEe3iDD3e11Hm
SoTDTdnsyEF7XeMiHRrTLrFzJzP2akPdYqzxxXzGQKXNvEXFuedpwXJ/7JMHUXwrqJWkhCm5AUVc
1vYBvlBx8tiasreUwk3usukD/QTqyH435XB45luJSNZuXg5RDmyCOF6O8Edqb+t02QcKNS8TLKPR
Nka8i5cR5SlABqpjpZidRZ08q7hja2hFBHk1u5fHY9TwlmJhYh1r6VWMAMGcSld2UF4vKZpRk34F
PbGHFQTZC1g+66h59Pdx1DeW4LOVm5Xj7gBkzFPlYU7BeFPa8iJtI6raUCC7Yh9K6WzRv3ohEJNi
PunzXa4VLvZWmyUtD4n1IaANseT1gThSQfghI4YIoJyIlTdrOQz2btQAcfQTY5dj0D2k8q4fQZ4a
Px12g/wykrsOd7fGYboyi72uXUu6PyELGW8aySVtIpT9KjhoHckxd3Pq1MEuoyqwxJXZYIuHURDj
pR2ZMm4rfW2n54Dei9rHxqQVFRRrwbFKdScx/LH+shSP1XqcPDvnTfJFCkDG9fqLYdmbgJCB5LEu
W9dChk11v22n+8YMr9Cqu7BMHFtm7J0A+YXypp+uU31GtsoAvgo3c2WeJfpvBtzbBSluM5RfrHiX
DnjmTPWxw8Y2W7YaPWzqhfJ0L8p9aZyH9GUwvwglexCNsdHEtxyEaYY9nOBlG0FRXj3aGUDhTLjI
NCaR4i5fEHFt0mULrBrQEEXxXoWmJwWeZbVkDLkBoohZZs5isoCnrERkEdk3Cw8sWQDOhOlC6XMU
XtWpb+F/oH2BuLzG3bPJwMOxmm5br2NgoP1IHBoWU73y807dDeJhsbUbpSRQCeJbaDARb4btZNkr
gfupZqkfSziQtFdRdTe1V30PSckmfieorkR2h2bR6ZgWW8QP2+Yzzf1ZtcBJ6odg+ipJ87lV873E
4EOBVz+36Tc4hk7doaiJ9oXtgUrwYF4kFZWlbXtFzIeXTZtOLk425N6AWdvqhKQHtPP3I6YHMNSB
F3o8h+hXeK0rY4CTDkOG67dm+qModATxWIbcbTB38/siuY8JuJoZvFhLeliQdNsdEsKBNC3S1A0Z
7Y/iWraymSDWc3+QpHlYFDgJfgATd1flCnWICvVSnBSl8owo8jK2mAwPMmlgP68yvIBzt5DhSCaH
TtaclKTANIq9GV6bWh6Hgs233BDbRXEC1hnrm1yezhLfcgSu0gXf6il3WyXbRQWsJfMy2YcKxYml
rqI1rkXd5NriI0R0TSCfVNH9vBGOVeqEHpG8RMcvBcnXQdY3w2BBdKr8hqmQ1mbbXLbO0VqlqO11
Ek8Mi2Q31nYCF0rsD9wq4+2Rq5MWlmsuL0176ab94xTAS2sTzwh4U5kHSaprJNM5Syk70/xUddd5
SvmRN960dq1T8YpM7Nw34R6yaYC/X+emBEDl/UfLkjkY2QFl6z40COzTRtpVIrTqyzLHXpsn2wQ2
qU0hCtvAqkLPNPIP1YzQ+5HoXQhAly84GmyVqXWgcUKh10l+ZHfIcUVWqD65RxasmUHashh38lGV
F7iFEwSnmHybl9y6QxO0GUK2v+KZt1kLNmKWfS1vnaSLXOK0UeJHbhZ8aQWViZTvtJlWuVzcsXxs
lGWLuNTLyoeleKApUCpcRBd9q2ULa9i2qV7DDGh+OOWL9Bw2uH1o4lgnz6H1nKeUlJDaxvlEXgS0
hja7xi75PDLPWrraj5XRB4TTtewwUDrlRXz7vQH6r0ac/3Oshv9OuPTaCP7HhIbz1y762mSvxUf7
E6th/al/sRqInbKxwJD1NUKaFvJf6LT6G8oaMoDXZlngvrM6Ev7BatDV3/T13/CDmr4yF5DE/6F7
x8iHqC0MfICzAbfRfvwTVoPCL/qxiZZlUHP4uDapMzK/7rMnHRSldprTBoSlqmmUWh3MtwONTYGP
aibPaQcRLNXazmtNvD4SDZseArdJRtVHJLiKPBH4k4zKwTIC+2Uh4e0J4+oMnS0Rgtl2KSLMH8LK
Du41tW/2diVD2aNl2f5w1/+iP//ZHMtcL4OsaVyxCJTHq1v5BJXI2mzVqtVYdLKLuq3UAfcXOdSA
fcMuWAmG9W2JdnQ3Sna6x/1f3vz98dXP7gHfTwCDYIOZAbkD8id4AFp/mTcjxjNtkCVXTSKnp26M
6WK7ukucIFi16S2G5YcqtaSd2aezG4XSXWYAehZ4Zg5Lg27EXujs4DEvQ1pfK/bU+mNT235ltc1e
xTBc88q2YGEpKukBw2kJOzrDfkn6dtFOWiOIXZ9Ndn79u5j5+63Ol+EXl/rJSPP7vV6drAF4ILKB
vHyCGwv8RwaTCEOnj9PqNkU3fm4nWW+3eGraxjYql+k8WnZCezZZFiSqaqIAS7VA3WRoJp5s1CKv
ZrPKIOVJtVu4G7iXUMfqvS7RLiW8cX//dHAZ/9NrTgojdtQYf+KahaPzJ/RG1YZMdIWKUrvOzkJM
XxHSL2DpqubBnhuOOVLDQ2dPd8qkLTszH2nRw05/m/MBIECdCuz8cVFiFhDVPmZHWXVGAt4fMXwZ
H/CEst7Dtpo7r1wavKHmJq8fIBzT/yf2eJhjtd+qRiFfyBbYYoSq+TzGeivlhLkXVQseHqf1Wzp1
zYn0sAZ6pjp/K1VbIt0qR3FDigS+KRXCW6mVGClicWwOEyZKTdoesdQxr62ZVIayH4s7Ux/sjzJY
HprUWh7RyhZom4riUTIzhqKCLc4Is/oYhzRuQV/PsJ+LbMVPUCKw3U8HdmnjXM1VeyqXorhulDqC
GTuoT4jugytdLBOkmvTWHJb2HHTxmLolqoVt2mTjnapKCVQ6KdjXk074ICUFpJxhHk+mCW6mMBkI
2yU+T0l7PWQ2ihYdio7GNLuXX+ChRgBHloXZFLtuiG+U0nlaZss3Ip7pXaZiQEE26aGbT1ZCmxgi
VIScvAlsmBqjUVYzGRFgElZaPVmzRKNsDN2lNtvUS+X+gG+12DZTXnq/eL8+Lz9ihTsNldEjrEab
jvjn16sywngqddyLWmsYGXhPmJzpZYtrF1OpBr6MQvJIB29bSuIZRmbanGbDfOokRWJ6lg5wqCc8
DhAiasjODDVk2G6X8W5Yv37FzFsoo6b4Z9b0psxZG8wldfIJV9sT9dNgsrBgJ5slEHxeSbKbVCrg
BD5ALOroGiCxP6xOtF9FMIw+EmkV0encunYWBy9/f/vW4/wwv/h+HhrxkbqwbZxgPq+dkyqV0WIy
K4ChW9/bMc83MevYjfpZbJWmNu61SvwqifxPy5hg9muZJqkEgmQaRVnR9x/8gGVB4rnUI/PIZwXZ
WTSM9bNmNuF7n6p0EAaWdSPyB0q1NC1tKNmo1CtY6X3wMtToeLrI1l7qvm2vJBsoqlKFdTTqyWVu
SXv393fod3f+n+7RarzL9oaD8Yqvr/XFj2fbjPhVMQ2FusQEc6P35jUn/xbNFehwqiDWtCMIRE2N
tQY2ygyQB+OIi3BYbqaMVgx7AQFwpbxWGvNYPc6aM/GHJm2/EvuSTpLFqAXNW6ES6SqV8WEYOkQb
eoFZcg2HQdRweYs2uDMMBdJHncs+mrSHRgqBOxcrmP2h6XFMtjv7rglI/i7HEDd88AaI0Z3Zny2Z
f9ggLVDwapE03w4zHLaQA0gaUN40A28u9dA/oaNFkaIBiOkCg4imD+TACQNssRZ5ib7gfjEfSsOy
/KRMGq+1w2CbhmlDwAoNDDYjtXHXEvGzk3Do8lMEyXBEcCq35YKduY60F50mCbOLjF++JMJ4nkqJ
wRZhKqB9czpeFRLz1Y1pgGWPSnPR9bq96aRi+NBCjMxYztKzXGFxRRc9LIc86qcF+rBiEmMvQSWc
avUU6cpN2SajXylq9WwEjObDINTPetvHFylRlUMYFDSMFH/7KckQoZYQaKZy9bNI8whad7McmswY
/JxJMpqmAUqaIYdAssFYQuKqTL3cMRbR3traEF6HhM5ijsPUWk/Uodz2ahX7eIaNTgMxYTNrUove
0Jo9K07jwC0KOg1Bsovb0QNb8pLs8zDuz3OMO7kVB9NV0ll7y4i7bR7oz4ocqEe1jh6NMJEcBR0A
2Bw68JlKsc5xOZHHoj1nkl5eoVHv/FRfbGhcZuYXRr1ifxnmtqgdqhIkqec566V16vCQXxDQnFo8
MK6tgbnDkBbZiUxUdB2i0n0wsovcSl+iNp5uZ0REK58bGms1gJhENRKlNkhI5G0UPxFoQ9okeA5T
tbwZR5iVmTHXYLbp8oBIRDxSRiv7EsO6oxyme1X9PrNDlhlZ6XyP3gG7Z7Tdt908pUfko5g7JsZT
QU+9MYAbLo1RzRfyOuODVFiIX3PK2ay0fOwnRmYwuHi4g7X6miNSwNp4sIjIzvArxB95ZFw3dV94
huNdpndfArpkXBon5ULioX6l49V4YJszn+tUh0+JYntrGIyI81BKXLVHlCDNEmoi8tzISlJx10iK
TDksNULlHC++jZGATqM7/1piOYNIKjfj7ZQCjFaDuA8KVCVxuNSnXqY63TZKKd10fDA3WLSkb0UZ
nnANnfC0aMp3ajFk14O9vkGWYR1UjJFuNeyJNguhSo9FrdwlVagdcqWVa4J9aJoVnRd5iYkxp5ml
Uc97fd5lPIBzIUVEYLHoP0nYM+xK1h6y4pbqumqV8plSNfIWrBmvWjVMqYwRaic+sAC8MeSXhYex
SgRxA/17iLRVMMBK7Sh4lnB/QAydxF8bs8F2qiMe8BS3ElyHUhv3WQi2yDtWvwGpvZt1Aa2rUZBZ
m9g/ZpFt+ALTKBgFYXeMs3i5xtNXP5r6REifuTypsfGt5IsHRWjxDjftbSgrmDMnCZrFngxQG0Vi
kAnD721Tex1iY1faTFVkTBV3VDOp+WjaKx+EaDibAm2Jx0eTZFsVPgNII825qKG0YFYzYof3PiOt
8FSNmWHVYpjsLMWw+H1Yg0HpLezpqkMdnJDOvZYC5ygiZJgbNUrnsR6Ku4gxOctCha95Ru1AfS1j
irf0OZYla9Cm6GKgunl6m/sQ8LcqixPm1mm1sfBzxAxyyj5io0o3bbPkT1YRTs7YGNpbH8z9XdRL
LPyz5gWtZL3agzaeEqNudnzQEOzsyvZG0+bJDBBfDOaN+HIehokQwTA1Cb4ICx0kLNamJvDNcVV7
KgZkGdSU7BGzMTYHwTqWbCDZS3wB67dfVTAuFfRfO/xR8+s4Wz20Kl0EtjcEqkKmwFQo00PMVHVb
yThgu5Peow3qVFl8jD1g+jWponH1+5GSMTFOkB7woA3Wz2DGH+OQ1yvo2feYwWK9No/KTRPjcvHR
24BDJWd8HkrCwiFVq1iWhoa8XFGoz7gq1rbXtp0FmKezASfJEPtV0U+XsZhbSC9GCTF8WgRuK5UF
x2Lll+gsvlhO5DlzDjFd0OwqLMRoXXSvqsKm2rYNCRDbcYjJ/5UzapRjGfcZ72uXc3flNPbHGMIL
4nzrin3cfuTgWX0rp5ibvAVTEaoXzagVRPQUIylVsKiwn2wCGUtZYVU9hO28+xgqGQvcvBXnKomb
3fdTxXFRY3rbxf6sjOK+knMor0UmznnPayyaUJxlmR+zBZsxzVtjuXPHVhWwy1yJvECdVK5XH09w
r3ItnW8be9aouZWyfCDTfHU2D2dKILUcpkunc7ekzjSG20nKoeAupQRBFRfv1wRjGvDVCacGrIf0
QGwTGkqGzemIV3+w/iK5yJpdi+z9StdbVG6qmr1Ugc15DClyHlNuqhe7bzpiVEurulUq24SVkoUd
nrlDwgtbRtq+j3supC0WnkZbJXA5Fclk3tpWFahwkiCug9Q3XbKGjohQ+3E18RmbXdMqOuIfYTC1
FHZOFG2B30o24aLtmjoJXXZYcuumNFmcqlHaD6007cd5mSMo4ajkGF7Nk/6aBUJ+EvbQzliHThP2
8aU2XJAcBd8WS0pOml1aW5yDTKesbF7QaHItJT9U6DMbJu26fSnsRfKwhMED09TG0kuNLtvasYRX
0zCvgrjiRm4W7TWDtrAaG+xHoqy9dmkLzFUmBmDSMp6jVTLvtsMCQXgyg3vkZs3kaYkOGbATUAzo
pjAWyuad3WTptQnr8AZXM+202DJ6iAz0NOvU5jBmIvZG2147NaxP0HCH5dYyA/NNtDXupGoF0W41
1zmKblZcE4f9j9ak6qgVP41kO7lSZ4tKperznRAmM7K5nE550Ml4y0Z9uomwYFgco2tEvC3qqn9Z
OvxoOrViqDWWgh0kSIH947wWjDvVYvYbMjlAVTRePBNf4k1RLhkD2CiY2UHV+KjUbNNmV4p9kmlQ
loxKNNxtEWAnVBlEMcjT6iTTStNXDa9bVyMwFqMJTCNEMsAE0BqFCA46/12pLeFJS/myEZvNj9gu
PlFj3plRCLtCiTdSXTXHdpaFT/7RraaaoP0q08U+at7CEtgemx8dVy4zvK4mCqlZz6UbaZyp0vHD
9UnQu4lGGQ5GRC8pGfrMaAJzxAz3rU2n6NN12A39sSyT8rrNl2kHimB9UXFPueSdXW7kMVWvk9Aq
PA3XHE+QPYzsqAlPbZYGZ3zo2psiqpMHMPinqpS1ndpa5Vkt+ldpCACo9QqVixSRmBgncYyHXxfv
7KB9DMvaeMFvipQlLWw+mhj2wbJYLe9BhxhpMUZsARtL8zG82y4WhEEm+t0NfkYyVI4SCkokVNPH
DUrj6asfcaE/2Mp8WhCcAsI33v9mHluOCZJrR2+tM80Lwt1Rg1rSWQ8FZWc8y9cyZoVOMdGxqaJ5
a5mwWz1Kh1Q8FQNrOvEst03Q36USOY4R5L80flUi+eF7J/Y/OPj9XGE+/172BXm8t1+Jzyx+RLRX
4Pg/hsHvo6//5rxGr/nrTzD4+kO/o+BYZCDGA9+xiAIgKogAh3/B4JIl/waeLRRZJWeRlVYBvPsD
B1fM3yB4EWJvI8fjZ9Z/9QcOrsi/AYHL5ButbTydsflPcPAVnv1/7TVQu0KYGfjNSiXDZNn8BN9C
+GhnVTDGtKOh3LB7Mxql6v8FSv0z0PGvowC1W2S56cwFfm7icbWwh9lWKj9rFcnBCB5YlP7CsQe+
eZS9uVtX4fGHB/EXyPhfXtkavbsm2KnURz8fcwFaWWYN7naurdL3hvURr5fW/fujfHLPXS9NAX8G
EAaGJ3TG+oSAGQBwUNvr0l8kyzhoQple4gniwAK76bHVo+kcTnJ0WBLtY7IK1ZXkSfvFla5DkU8P
ETAagSa+9Cvz8HN08lgudt/TvpCaLGkXqWxj5rEJgc1ZMOiPVtxZN5R92u0iYnOf1DX5HdSQHo5Q
0AukGuLy39+UP9/6FWvWFBVpAsizycv7I2ZDw6hLZmEW/kjHtZcyCYdCu+l+gcevv+WnV1cFv6PM
pRDhugnb+PkoUixjpTkSpRpXw7yxxjI74GRpQReTml9c0J/eXz5PcIVVbmsYAIfrBf8AmWl6p4hW
LiIGnkV9zKdueuqwT6PPKIsHeZqkDxE2TLH//jb++QIJkgAf5HjgdMJaH/sPRw1qrBuH0g4R3KAm
zXD+ujG73vwSL2q2/4eHYhDGHVS5pTw6aNM/HypUzKEWnWCeyqKDbzKSi4xc8WOXYT3y94f608vx
/VBQ0Fi7yIxeh38/XRWSc21qcWCXupYNK9COLWO1f8TF5avkIL9jqrx/fKOfDpLAkB8p5Co/DnBJ
xk893SndNFznjd2csl43/+kCh3xbYQ3Qyf0QSDI+LXAxS7xtzFPtk0xzUdT4atGop3pp8PJJeten
onL+8V3k5nFIRjtgWd+XpR/fDebeS2FYrG6WEZL1nVBoqpH+z58VR8GfHLScMan86RMz+0LJDeip
viiQUi64znr40OT/P0fhBjJAYEz8JwNyEw9IHVQV5WpTB/gajW+TMNtfHOT7cvDTcsERWCdM9mAW
av786b3DMbDmreRacDPbjEC0G0UsBFou4jEXs3FlBUm6q5UFu1t8uba1Uqy1mGz8Yi35i/cf7RXR
QOuLIhufI0SVAm9XXGG42qqFOJvhJ7IUevCLF1L8afHgcsn5Wl8NwjPJj/z5cuM6NaxWcLk4hlSE
RQE5J6D9Sj7eMdq7j4iQcmIwdFUuYaVhHliJLzgoJk7YrGkYghwnTPl+cVZ/ee0sZgYzGAtng0/P
QNNDXL4FdcCs9veEWklbrZ5/VWz81UEsxWSh5q1lQP7pW1T1Fjv6hoNUFfEyksTYgGFI+Iv36a/u
7zr1gnvJPWZb+Pn+tq31fzk7r125jWhNv9AQYA63nditnbSVLOmGkGSJObOYnv58pQPMqNmcJuQL
GwZku7pYaYU/pGVSj6BsGzBLIq3iDym32ht6ksn5/lm/xvv/vsy4nQFL2P/bbltMaGIxetGIypfG
1bugcBFnRYH9gPhWBdouRUyLGg/CwEjm3B/59tC4qqqxS00HlCbdsuUTZIdBYlYlBLih7em3W8jz
tKHiV+hPH4with6EM5Q/W3bw05CjkZiZBqXZwIo3do78nFenFztIKo9QFi3syLAcvf7cKIMhHlp6
JWCf+peqKhTJUMM+Bh0ORLgRpBuH9ObBB9GAvAYmlDSd4DwsPnkbIA2ZZ6hkJWYOqL0p6hBSMNv3
Gemf4ZzmZTAd896cPt7/4Dd7l3Hp1uP065qobSwhBp1FkRCdVSIncoon1qNDMD+0Nl7HlVEMTLI8
TXYBZXi8+JiAqAbdmQo/wsLtkCPTdKiTfqO5qa0sGaM4AHxATRBbLEYZdAU72HQs/CbIfoRV/DLa
VJTiOFb2ntbDMuyLt5GhvC/U+UhHCohkYPuRCE+6AVxPK0CEjhJqXHlbj+fN2SXlUfHypKuoAUXy
jOv5W6g2u2JQCz8fUMkTvQW8OEU1I4/FVof85uwuhpJL8cc7LYK4L11Aj36ioyo9axhCzhW8Ll1H
dqvXQvaSznkyY83d2MKri4zzGQGQjdniMv8J+1kfVHARvguy80gFO6JiC3Xhrzcs2Cl6JdwS+Kgt
X7PUqIwgUeSGbYXmGznrauBb+veD6Ni4ktmQRFtLEIuqWHUMCyn3Gyiah1noFLEGGrD3R1lbKpmc
ctMCPMOS5XqpbKMJnaBCFjLn7TwFrpl+joIBoRtEup6SBP7HQBVqlzYKyNj7Q6+tFfhiC3VazqUK
8fpql1DTpQZejLkfFWb8ycS26aA0g3XeGOUaqyWDU/7XruuRVcD7VpdbomzpBJfZnNNwUuaPNTKx
Fw907TlocuVhqmq0rrppuERYS/sdjcxnp6VimefkALbA9Jb7crqYbm5VtMgHxFYSF1JiVNjeR0eY
n3Mzm15TBD4fSe5739Zb7ua0rpEQHehbNCiqGoi0wnkdBRq6lng1HLM/piA+d0XWqw+FmKOHQG26
g2sq8dHoDGk2RTeg6whFkPYM/Dwb0+dyKqo397/N2mVFeAgkwjUcwzLln/9xTuc2oEnixrmv57X9
UGTF8MyXiQ5lSFGvQVbz2/3xVjYbm5nqBHkKrrXL8EEfh7HW6Vf5St8qvmUgQdH08IMTioZgtaTc
Q+/wxBQY8d0feWWvwRmElO9pbAHAYdczFezwShEtug21OaLJVGPXZzfjRuQg/y+L9/rPUZzFe+1l
Li1i2vv+POGNarW042eB8qmRNsl7m2N1DJ0Cn4QWvY6yqrYgPivLaeqyMCCnqDPL60lidKNXAWrV
vsIbC6TH0s5JiBC/Fun4sRjNFqjmdjl5SGx5A8qr4yZOmk3PpT8VZT7dQP0C48n64rqgElFa5QzQ
jHmZmgBXYoNdfn85byMVzbW4s+jkU1zjH65nOhih2pegz/2kTl8sXJAPWWWWmH2U4wN7S312snDj
olxgZ+U9wphUeCg+EgDry+RThGXXigCN9BIZg/BgxoVpH9TIA/6uIoONKmSpVjuzi8PHKesQ7KG0
YlwUu06cU6PV1qVW61HfiSz/Th7rAVjA0s54T7nDEADHHBoa0dQqj1MEQuCtwMFVP01xG9bvJgg0
H+5/wN9or+utqlE+UhFR82yDuS32imbUQxiHQek7TpNE76iJDT9hX1UDkn618VPnhJBANfgcIdEX
tU9kMZZUNQvU8piHo/fPCDV7L5xREibQX/zStFrvHCgbKt9ghzsJ2pgTFIwucRtrpwKkjyC5TR09
TRjDwCgEWRfIGg1fyaHvQH7Ri/lUWJ24GGlYfq2TBBGM1IMEFcCjG3ejoaOQBokSuqPtfjFC141Q
VByir6mbNz/vf57bWEnjxSCHJIaDYW8uroscX+diVuPKx5g3eGgJy3YIeBqfMAiKNvbVylbG6Zdi
jUEtigB4sRCgAAzkEbvSV6jUBOGIXjgeCoFRfHCnhg43euobd+Ft9dbVcVmzyawoY5AkL978Wo2R
wG3iwlctU1xshLbf4N00Hjjt4RtPD0Awp6AyoKgFlJEaPXlpHdh09z/x7bzlj5D1fFmCc5fhKG4y
eMa0AUIbnkwzMq+v3wiULy/aGM4T2o2h9qBiV/Pv/WHXJk+oQ9GfU6xaFJCvrw7bDqIQK6jc72In
PaECrj5zPBTUG5oEMeCue44j2mxBBy/ZAX99Smp8ZP7LjyC7JNsxmP2y8ljCbOrrAFlnAb/jte7m
5HU0rfQIVVTBfNKqHkAkOCclNTIYzxCLYy7BjW1g3jxWAOf/328wFo9VgFGCE+BI4Ncxiq1d4b6z
QHRtvPi3L+L1IIuCjKdETa5GBF9KYVRI6zrxJYw73DiGOtmLMErhtzVt8oBq/nAy09TZ+NJrk6RP
Yf8uU3LEFpPsWmr1va7KXWZEb9sexrWm58ZWjLnyKTW6IPbvBXWWT0MUpgPICSJZJzBVfKly/W0T
TO7GiVmbi26qltT90KhLLC4lYUdlAkyDBXPLGcnDYnpVAkccNvbm7d2n0935v8MsgxijR3HZdGvC
8gQz79yEajzijHggpVSeOisu9rUY+7dFQPWjKCAzTe0oDccy4ziPiv1cVFZ6DtHHPZhpl2ygmFd/
nOUQcECUsXn6r09vFA1GLbA78guzyj4aRl08znWK36kZbZQLboMpPgNdD8zXYcqAVb4eKUDxIBVm
ltOmB0zrNrAJIvBeR9iiXzun2Mr27g/HDXU9nKLztMVNyXBqhr9HadgHuwmDi224ycULFGVjmVfH
o11lOpiBkxvJD/1H6N924VDHfS4Nv2DM50ap+Uob2WAtnY7yehlshMbr48kPacqg0ZSb+4/xUKex
3XBivKAQymM2hM4RUeZq77nt5OvBsMVbWRnPwOSTwYgTPZoU1+MVRatGw0SfLIqLeW/bAic5q/w2
a3P74Mx5ebp/an7jx6/jKeTFoHqq6NJSbLcWF50SAugNSkQ2KRkg45ikv3B324e4TZdh8aKosFN7
UK1anD4mSo0/gYu+dXloNKQhy/AR2WRsfUVyim18McrqhOMQTM3gEGXqVsRxG7brMlznzdVUSuWq
/PM/lgLgTmcgKA1bVy8KiOg28p+BdYqGr7PkULngv/C3w9Xh/idaHdbm0VWpUVPOWHwhYJha1HmQ
hA3AqQAuFZl4x+lebeF22GAKQ2dWqZThBHp/4JV7kyYm7USbOgPneXFn9CHEFgWXOH8aBOraVYIG
PSiojelpsn622AEmE0PUmBOFAvEiqlIcdR7KIEr9LgWJir+gd0I4tn0ZO885D80cv+mGbv4mRFUf
PU2oz2o/om2RIe9dmb2LNVJjbcxcbvLlT+KXUN+hvKo77qLk13pNgW5KkvrgkJBtLTrCHDVGggFQ
6Mb5Xh2K6wTMB9eytczI6qx3KVUz+7RDm6ZQE3L5sMsvXer989fLyaVFg5gI1jWJ4663b67Xqum2
buLXdZDjlFI3py4F5Hp/lJX5EPZx98vCFKpMi/u4VSdzyqsy8XEBTH2317z3LrK0H4u638rFVvan
vKBMuUoW9b7FUKWBPUtXW0wo6+KPQgm8c1C1+eWvJ0T9A9CA7GnSWlx8NqHgnRHrXeJHeT/zwEQI
n02GfrFFYm48nfrK5QtBSZV3C2/oTX0UBGopRO8BlDW14YMHEwOAZlr6VtU3EKByKWjYqPgFYWJp
1zaoQ8UuLgZN0AfDjYLXKEbPY6LsCZ07REFEGa2fzYQraTE28UHtUa23U3ogRqYkD3aKyMyEH8BL
OmOoYAUjwLWpyTZKDmur5Bj4VZOmGYZlL86SUO20bmfmNNKwAYGLSsJkAWC8v0pyFa5PLIVlwKKm
BpJEd5bZCYoybZz1EDrKekaa0KrsY2+5wh/NpPRtWwlONZWKjcfrdq/Lyi97EBwNAQEc46sHwZii
Dr/kKPYpG6UnjB2tI/zW77Hj9B/uT28l+yLf0XWaTNx/FKkWd/GoJJEaOUbki6ZU/EG45kkzOv2N
KGvjiEMRyk04ML5YA+VQvBH1vR02xeH+j7hdSRjWQL8oWBngzZYEtJ6srqYKE/sNhZaThXPP0cK5
dmMltdVhTCr4liQ+UK66/qpCQD42Qc76GSg4Xv9Q0Y4whYODMgdoDDSBgctY2z1WeK9eoqAJXyav
+BoGlfU4Y7OI4sXUPBjTXPv3p38LnCIKo4dL1cGit+AsY2itymf6Q7pcA5ibSjyM+3oM27OVz2BU
i2J8LvQeud+kR9lXR91prqRcRBPPMARwl77/c9Y2H3sO1Tt5o980ri17HGBT25Eftrb1JZgm9dSz
bw4RtJbn+0PdRiCsOpOn6UCoxoDXK2K1PMpGZ6GzyfamKNtWu0RQhp9AvO7swoQvHCKeTu1jq3i4
tu+BGOkmpVLgTWy/66F10cX9ZNSprydIsY6jFHxllSi59MO5m6tHc1KeAivI0WeZdN+NjOb9/cmv
fGfSGVd1gdWy/81F1OcMQggYgikBOH66Bg2Hs1FOYt+4iMTdH2rlEtN5aAAhQvHTeHSuJ2vESWRP
hpH4nq63b5QIdlHe43LJb0PU1urrnejKv8bTyFcaiIkJYsCjKrycnw2vPkkZdNJhyjeK1hzouPyH
KM/QyTxRa1AJnm+iWKOo3WKuzcSnff48jwl0ti5RJvi0HdQOuGwnQ1Xii92iAIe1bYsuSljzL/Lc
0kLKL1qlVZ/uf+61lYXRS2eDVwkw5uJlj4wQlb5xTlB+mp5TF8vBxO0RLPdKc6NftHKl6TwRXJ0u
iQOX1/XCwn7vKhvNX9+obWgQEF7cnWOKNtq4E27jB6CHskOErKdHO2wRERF5KbNWFcRdBlp8gYka
txm3PxNdfeG6yjZGW9uutAdl1gb8gJTxelZdo6uRBQzKJ2fEMLs1CZBj/BgmM8eK2AmzQy8yc+N5
WFs0MBYslwkV2nIX2zXJPKz8Ro/4sijjU1UhcGN7hLJGb2x147W1e48EQIp/cPMg/nE9QdWLNXgG
ARtE0d5HHazipnvWXWw6LP3YR845seoLRu1oFWg7SIfv1BqR37J9dvHNKUKK7WjPmMH40an68/29
u/YYgfiQ9SyUuSUK8/q3OU6qwI8g+M2kcWYK5nMPn15KV6Jta+ephdZsUz3Pll5emGJ4FMHc+44i
bJBA4VbV4P/zcyRQC7wWNdXFWapbQiEIxomfIJB5jFVbexjz5lsmqhQCmINEoWdVuw7ELYaJ3fhm
Mh2sNQuBQWxKT/H+x5HHaREMAmFQJRIWbOdNfw0O0KjqA3dNQnfoQrsak4dKrfcB+smXKjdABcBy
/KeE0H6epKHm/eHXTjsICvogPBeESYtt06MWEKnoC/neUJG1azUOLeDP/PujrE6SZIFLm6POJX69
AYKyIOBVJkahSbKPqDx+Ul04V9S+LfQ0dKTo3F7dJYOZP7ew9Ta+8eokSSdRakcWgY7E9fDgV3XM
xobEd8MZinnR0uTKwnwj8lg97VBIZXeYre4uLk7HgOg5DGyrqEBHLzZGLM46zLYFymUf7n/P1Qm5
EjZGNqlT2bue0Bh7s/BS+RoomosDGjLMSOf+NdidhfLIvunccHEaS6gY7r0JcDA1wQ3Eq1EJFd7O
VvTyP7w3nguPRHarAHYu9kY9Gpme2SyOKbT5EAaIaCr5+NcwcFkEI08FZgPcDmWP6y9WjVaaQXGE
kQzaGaASsiJuWiA1UG21FVfeNUYC8EtLglP1W7fmj8qb1TdmlJjs9clGALtXUrTW09K9GGWaHJK0
Kje23cpegDNjkG9JxBtMieuZ5VCd8QxkZiNEnQPUAeeUOlN8+OsdxyicfJ5O9FCWcEkyYZGrhEJ+
Lhq0MnPLPoY9L8h/GIVbCAAPNV2ivOu5OIRaQya/HSaJ9YONMAbd4DbfKF2sHFRAcqpDT46uOBWg
61F4f2bdiETii0QLT2aXI+kYFtXRQtTxeH9CK2GHrIYD65RNQPbg9VBKo6EVoVqxn1uUmSrP/SkM
FCzcJnmrNpV4U7ZQ7O4PubYfeNcBQklwnLEsUjcR/MncpT7ndDl+sK0yY+xnRxuVkt935uLdAh1M
qEEwLpGG8mf8sc37Xo0HpYM4ksBGB+dQw97cu47Uz260KnoRSl7Ox1h30uYEOg+J/5mIe3jTmLmb
7JoomB8cRTXrHRdAGR94BNN/IFzWH9LZ+9cKZpScxs76pNFjw6PQ6WKkFJLGw3trAoSwqyunN98I
q9Lhjdp19z7ETVvZRdqAtM042QlBuaNBuTRJvH7gFV+c0tiDA4aEmFe84S6rtddAbzwT96q8/2w3
cQKrqMmHzq+tXji7GATIsC809ImyEgjzPmhK/YtKWp3sRGnml1zrkT5hi/3Ixx51BiOn1g8tPH9B
s+WkFyjEYU4gPQpLOl1oAUtBfegG2deq83T5+6bxbIcYyaFtafXw9t3c/pxVqvqus9Gpx2C0a/6J
aq39Ps/0bpHHdgx770ZV+81OR5//shDIYVrm0VAzC6nSykq6vaf39hccTY13DfmKBdpqQGkQmaUh
2tWpk6Kv69jla5PP9hltiwpX8Floj3wzgUZJlYQfa3S2sQHW67e5HTVHMUHpdMpZf6oHTZxUa8rP
Xuyg0RTG+ujtmkqj2OjYNXIL7Yg6mBsouN/d39XyTC63G3U5jzYWcllk19fbDfa6OrQWu7qqi8lD
irzj7pZdGKVq5pMRNEgdl2T9Q+5+vD/y2hGmsqMilSGNY9TFES76fKYiMsZ+jAH2SQkN951STOPJ
ydGBrMkrvmc2kqD3B117RGCNEMdTaCRyWVzqmdBRqJb2GMUw6m/4yv3FyMfSL5PxB60bdePOWLkR
qUSiQwQaBtTTkuQDx9bRCrsl56swIPZSqzxUVfwvDuL6xsRWviYj0T6g+imhGYuJqRjBKkHI3cs3
oyKFzUk/KeUh6kDA1KmSX7JE/XX/W67F+1djyt/0x1Xl6nPTpiUZre02+Ycg431R3UY74H/tILdX
OzuNvvvRaJPoMASh/dDoVXsMZyCbYa9uMUVWvzV6ghQmQRe7ywJV13HYnYbXoBWZdzStqDqIarJO
s4Oz9v2Zr+wik0IJ1EmoMkQ+i4lzd4UudzQR6ZxmZ/DsKvrcSbHvarM9qi114PvjrZVDrwZcvKyD
m6CLBtLYd2YAYWEygvcIzfIYx+iI225aH9GZqignIKBUIX0D+z9QLmVSFCe9Gox9lzneEbbZRoi0
kn5QoyUApBKKBNMyrBgs+DqplrHscCIOfdNV1EGLrzrCD8fEwzmla83aV5tUOeuV2Dpcv5UqF3cX
qGRCM8lBlLqg1/sPkM9YJA6qXARnmDOM5bH03P2Q1o+dLX7Ojn00p/hkp82nYEguoB8eCbf27I6D
0lVfRq387OjBJbPzFwepzTETH3ThTRtXwErYQHOKVjrY0t9g4esf2cMoQqeGpsRgo/HdJMjdpKIc
/j7A8yyN7wBVCsKLsYgaUqD0aqGElOUnFzkVoZd+6qbaxlxWyD2SosuWBwTM2i77YGpmQIiOteDU
KMCPh9rDIiLt0jMCC8GFxqPz6ClJ9a4skOpSpYKLbjeqn7fxxtVzewCpo4EmJd+wcB9bVuGHQLST
E9QUnCK9fEytFh0NxdB9ErjyW10bzvn+Adwab/FWqUIPG8RfgpMzJdPBTED0jHMaHutosvYVuntP
98e75eIBkvUkwMyWqSK4iOtdoytZAk4JWaWk0S8p0hwK8m+Nl+zwccZFe8JFJy0RNKFiGey0NnV2
kalXLHwcv7h10L+JPWUOD0UrsK1Qt/AvC0FACeelB0KNWnf4+jw3i5Q8GRu9i2vXO7UOWi01Eu4g
ncqdUVj4gDrankD5nfSioU4/KOB/8Kqt8M8xTdqm72xc0IMAMU6neD81W9DIlaWimguGRGYgVD8X
P82p6kkLuI9OThc9DrPhTFhvq69p4I0fXSvMNnbGzRVI9EJZAoVEdNFcMu3rhQq7Oomieo59Ew3E
faDgLTRHSf/kmoWBFV1IyzZoj3GqfRmrudt4h+Q7c3UBysFB2FLnpStBweJ68HnMDdGj+uZDh452
uRG+tYfik5Zihl6J6peFeM79fbk6IN0mgicYyyCRrgeMFfzLhwqZoqGvAj9Li+69PQHK9ybVPZo1
PlPC7bZ4uDc3KFhicC/c9HxkSUK4HrTA0r2IemapCptXbMDxowimrT19s2/kKNIRjByPkuGSR+el
o+MpIVOrQ626hJaa7mclwzCunQReGEiw3/+U8nFarB3pOCBpSpOyTrl4vIpRd7QMBTR/sJznuoQw
SRnAfQps7CnoN2Emq1fW27AdtqrGq5/zj4EXm6ZGBn4UDiEwQvvqLp/D/oQ/3hYScuVzcjtLzpCN
r9VNtjzaZtvr8USfFAUsX5lT54RTT4zu/zQ+pdYmq+z2aeLZkxwlDqNshy5fQCUMFT0J6shH+1c/
2yIz3lXhaLypQnZq68bVpZsETqQ9mHQtdMpDEGOml3iJ8uH+wv527VqsLMh2k+AHkDjVo0UDJgQP
1iguhKggwrSYTlCy15X2J4khoH1u9h1l2gtqU6cEi52JeslhKnGQwBMT67kgQQXUbY74d5qHIVWP
ga0eCqTtjlPsXtK47Hajqr4ObfIW+bMXA+ATfpFOs6Oe8EBBBK3Hrms39urKlrma0eIEVmOCOUwR
RsR504/CMsLnGOzP5f53W9sxsuNJKEeDmU93fcxrUfWBo6eR36J6uhusokW9S/0IGqY/IGayRWq6
zV7YMFIDHdYPCTCAm+vxRidXkrlzQiww63+dONMPyWQab1PYugfEPN+hRpUegapEj1zAHaWlIDuh
RKw89Mbf8xjkb5GAKUpzXHE3gEvD7UpI0qHvVUZyVIwBwzC1nXEWH0iIM9s8IQi5lTKu3ECyZgtd
W2JmnCVKiyQizLWOVY3b7rUIE/2DF4r8vUaP8oMWYYhZCMp5u6xygo2l/p33Lo4IQ5OEE8BR01/y
F6jrzdoUx5E/OOVDqM3RLg2CGvBARh/NoTTSpTEEv/Hz6AjuqeAVR7iLYdc/SDf/rfGDTRF2pFra
/7KjlJZSBrlb6b9Rpz6HxCuHthFPwKkxTa/rb0jA4tuUY1cUVsr+/qZdORmSB8TLxFSYj0xK/0iB
hShRHvP4hpC4upPndM7J0+C4/4dRSCBYJ5q65PjXo1AFJdFDGBd1nBrXcpLyvdIjoH9/lJXHHQy+
Q/aAL4BEaV2PItI0VdIB8Ri68fMeSqd6iNJMu+Q2U+tmxPRlTWVjK6x+QKmPA2SLgudNzViNc693
jNBvTe9H3Wna0QrjfKM4cpspEkhzyum/UzWmhLuI0somMBOXlick+aR6MZEC3rXarB7DIhInBCKz
Awl2egR1pHxUqrrb102mHoGMxe/BxAz7oR9NKnmm9dLPnXmgf4NnCdL280NSoT8+poK/K9mmCtbq
16GbSunIo7uuLd5q1FvjoFNUlkTgp2rrqMPgA/rr/rqvD0ITg4AcFMmy0VGlZdC4NYOoNprERpJb
R7spqsPfj0KUDMYb6Ad/La53w+lSVOsGFnqG5IuvBYqNMiq4P8pt4sRKy1Y9sT/MRhpF15s4F6ln
Bk7HTRqqyad6mM1LplI2t+cY9RLy9AN1BJRdB8CUczW+IoHhHGv8dM8psNvzME79rkxRnkqLot7I
FW6xBDKlk8rthHwULX7/+R+3Re7gPoHSVXCiaIbxFLqww1MUWH21jz1Kg8XIDjikbhu+02rZQjdr
FMhxIrIOtHaxAY77tpp3bmECMldwxDsiJ5JFp6REBHYvaJzBHHURG9/4pnJpFrc1hWGVjyNh0Cik
XH9TPaxQeId0fOIJFN8A4Rg7VPfnvZrP9RvcLDByz3kSAWJjNWVnMJWEfUoSLHs2fog8pjc/RMYG
iPLQMbvJd2YsSUXaKacJebgXjAQe61Bxz7Oamyf0vPOXohpybPuCX1SL8l8BCoy7eO7H18oqtdf7
P2bl1OAFQ0IiGSAo8i3i99BrhwZJSJywsqk+IKmEmnUAB+FvR6FfR7/TpkIu7TgWQQo2TqDQZ3aM
nen4pXVJc4mydEv44fbmZxSbNhoXP2nsjViZOtlpoc3BicxaPzTVNJ3joO/3uo7KsJ4jR68iKbxx
Ifzvcl0vJ8N65JF0cwFqWItP2MaT0VgjDYcM42kt1h4rI69+zAMF7qNqpqjCg+KUfmhlI12v2uyd
FTgjms/0ZjGJVGdih8pR34FPml6B1yjEDuqLnXje+7A306/4TLh4lgBJjH1j1nO0Lg39h0u7Q9ub
FTLYe300pq8i03KMrU1cMDBO7nLzMjYjirpoiGPHHQQp3NnMmJMPSYMMO8Ss2JvQVMUVEpYyUKsD
BlYeLtdWKbXue+Ru966iN8k5sbPwqUcZ9LHJsUJAjjM62KNXfYtDMWW7NIGPttNBFr72ojI/asOY
/ypQJv+OdjjS2HOoWgNdIqtnO3sx6YwSf085+88xkjaISRcqQwVUaEd2uT0SODpDBTbChiOMLU70
I3FrTkCZtvE3ZfC0fDcrY/xPqJfikz1PkIVdQbmgnLlUGoM94CeRXvi93gm02kEB/hhNTbzYMaq6
O9uym/MEYPE1J5a2drmGIrXWmHFwNKLBPEfCoGWoK2r2NcKL+Z+iMtvXzMSgtEZp+RUf4HYfWfkj
irAKElquwMKynivqRMUQfLD72nrgdnE+ZJT1XiEwB8ecKld7aApveijpQnrnDksQTN4QwFIOjdtW
6vcK0yV3Zw4e6q0TmuMYvMEAGE6QYMOvWjH3NTYumnhO+ihF/NaqFHP/f7IuQWOm1ml0xU4EUbUy
vVcltYvnXkVtFe3BArtFZwjejrXXvQshrOGv4qbgS7VccallqSk+qZmtvA5xnn+6f+Jv2hggQiSr
l2YOGik8yteXbdh4zhikSXAK26rcB1GBJVyp6b7T2hv3+tpISBUR6tEgpowqb7g/XiOCoFpvwpxi
LroSD1Ub/epEWj+rXhtvRMnrI7k6FTlq1FyX1yOVSRhG/RgxElnMqQ7z5mGuAmvfCuXz/a93ixWm
9of+FMIv3JcSHHg9VOpWrpQ3Dk4VXqZ+ZOAKrDg0W7kPjDOPB15SZkuzFSzmIQp7SGRpvnWd/g7L
FhcbP4IfAAnG5mwu5jtUxsitE3inHL+JUyatT63RG0+lWXzUJ/EAvxPnm8DF+itovyFMTB1GIJjd
KN3P0PuaKMND1wVfYtd+sCPD/iWqOTy3Cd6C97/WyrpQ84JzRdJN5ctc7LWxdmZTLdlrndL2fhO5
/2YtHo9AeIO/zi1YFli3SBigsogV1vWyuGEAKsjIglNg2eWhzy26U8JxDlUx4tLRZHjdmzTj/37f
UQCWok1SVooi6fWoYRAPaJrKKroTqp/7TkPqWE+GM/+u/R8+JTwQSFUcXMiTi7fM0TrcCQqG8lDu
lnZfET4JGMYO2LluzGp1jwNPk/sbFgKv1fW0PCsVA0IHWDY1A0iFEvzCkbCyPbaz7h0z3eovAw/u
UbG0Hs/tqrjURA8bz7dMPZZ7HLUUiyYQtWeCw+sfgY1TOGmO6Z1sIx4xEenfcqUZiJGbqOZKFynb
U8e39UgyhTnO1srKz3kzugOMXOarkmR2PbqFcVCiZFT5O9ivR2xaahyZa/cNxqDtIY2H8OMkXW/0
1NI3FlrO63ZkAPoWrSfnJoZ3Q/QmmhB+ogAUfJwQoqEd420JL62dTI2gmwUmW4Vqcz2/oU6FGhej
dyqUAPvyxA7gPiqPwLecjR7u6nxImoCASE2HG1g6wU+NhYR3MmMbL1FskNi98RZ4yl77akCVLR4a
NHGXvHgLBIJHoMEoBcJBfWO0J0Mbsye1SpqngkLxxn2ztjt1qeOM1Z/sVy5Slh5ZlhHLa++koOL+
4k2ogoRVV+F72+fcNPji9J2R71A/HqCS6luZ3tr25EYlP6AfSxa6OBxDpWEvojF8O2bqj9YOkgcD
h7ATxKH8dfLMBuplYx7wVvhw/0bfGnjx/KH9S1xVMzDCXupJN8PsHz1xlJ3QkZGIkjI61EaUfU/z
YANtupJCAHCBFgZBnSxheSA7e5wbwDUsMC0/NA8a/IWxSDirHdYME+L17yG0/bg/WX1tV9H45+GS
7S+eletTImwrCVC+wRvPyr5Ptp0fR4cfssszaQXQF6Z+whWneNMgzIoxbZufgs7iip4woUU4ZqLN
gwO30tRvW6uzn/VZ86Tjb38CT2ufa9PD276v8xPNZv2SUQYEGIeAJsi5gv/UED+aIg/f3Z/U6s6V
lGsQbuatplzbmeXUdHxIWlBJscsRoboYmMtfhGr1hzmYmr0ugvRBqfVsn5PaXO6P//v1WFxw1KFZ
Dbq7dBZ/Y1H+CAujZnZIsHhdurLpnlQ1zp7i0RVPjWPme0wkyid+SP7odg5OqJ0X7OqoHt4qpG6H
QkvVg5062QWDFPdMSFk89Cogtm52hwddmVW8M8ZDgDbbGd0hNA3n3H6KMy08QvZXP1outgVt1TpY
5xUjJnptdFB1wBIjg+/tWdceUNYr97lm0PUe43mfiqMw6O+YCB/RnjejDh9BU2+svSrItjY+ze0l
htgf+lWSTgDuRB6+P76MKrIak3c2kNXl/VPl9t5RjSNj4+paOcLgN+ifIHcNlmmpaRTlVhzobk3w
iCT6McxHdOwqLTmETUsFa0qzg553+amkVrNRbFiLWyWkgjIstzTM98UEy1jrh97iVQUCmV+qyKj7
BypWWOe49oi7XIHB9tfMSrRLFbL79ShFqgqLlCMEmRFfzEGYX4q4Ee+7Cll5zDcV9dFVo7JAN7ht
EdWNtfiCf+Hw12QP4PrU38FRm4h3czivVyad8DTJFL5ZEySG30aDs3P0sQIOW5eHWTfFAbX/FlU+
rFdruw03PtzKa03GAWADqgdM4OU9FGqZOU5NSUCWAw2edBy9u6rNzpgybdzv8kZbHk6wRPgicNtI
yP31ROPWxZ+LtPSkxX14il1kxUI1VDe24O/A+GYYnUoqOSg6V8vAeYzzOG/nxsUmaRjik9bGLg60
A/ZCdB8NJ9u3ncCwt8XXvtlNQaB/ToME05mJCueH2Zy0z9NYTGTNuMQdhFF33o4kEGMX2iSfoc0M
za4V3jeloZqxq3uMPidYnT8CEF3NwRzHpzmAACzpVEm5KzzqLlRmQv1HpsYxrkdBFmeYL2YxPSBK
qWRX5dThHzx68fv7R36lUyXpBogl8LHxpV5yNUrPUZLAwX51wH+2VryvYwICTxX5sQitc1WmD32Z
PXsBFZfQfIcX7ve0n5+qKX+DddWrqIfjUMV7Sy3e93QHqs7Yp854VrTyqKOJqXhQmkO2pzC424XX
7HTEPDZWc+VppoQosRMw5sjAlnsms0UKMh/nJLsEjSkoJ+eVMPetaT1qXtcdHAmYvP/dVl4xxpS2
ALqs8S1lGUaBanhUTO6p875lWT4/oMaa494MnNjtEQ9uVLyuo7pJj0YIEPz+4CutXSn5Cs2UPgPX
4FIPCBupwMERzT0ltJF3TlI/aEHrK0nzQQ2xIoy04qSI7H3hae8iW/llwonQ43ZLHXb1uzt0nMhT
QHMtH1INbeAwrTv8OEPvWRsiWT+fecuKODx6Qd3tnODn/Ymv3Q7/w9l5NdeNnen6r0z5euBBDqfG
vgCwwc0giqJSt25QspqNDCzk8OvPA9rnjDY2ihjZF11WUeICFlb4whuAca9pCZEYGtyXp8PY5zns
PL60UEbNdwrb8qqYI+LtUa7FHDltOYFQvYcVybG7WVBVIqM70XP9dNH8Da6hHZQFLucasF9fzYrE
FRk9dEEf5nbKyuYMdrX3HCU2PtvhBO8usfQbU4nqm2VZ+704P55LpCseZqTl7lFt04JcUD6dzDh/
REf71/uc6+OzHch6IMNvde7bRZPKVmh2UA9qdk9nUA1gCrZuHKnNjbOk0rtIkqaDTbj7abgaIGqi
cwOX/PLTUI9e0JFY7IAqSUo1sTYxfauNg4tob9uhUWIZCBQAvtnmHebSiEYLRzvIFbsKIHGYlChH
J6iXKv1sGEn7kCyJc1+Ug/2xyev8YPj1mt1eGyD6weDAp0YdYvOSkAVqB1M4O2iytS2fm2g1YGit
Urx3MGu1iz/fXom7k7oCw2zk4wxW/uWkGmANJ8rHdiBpTfvQtziP4yTTHbzVwSivzeWfwj5JJEDA
hskO7FhXuO0s/dyhOOD/G++CtMKrZCbJzDq3P41CoWSmptGyKpUeHfdewSfXRl3i3xgFtAtCLESX
VwDe3Mi0Qu8HlmESR5y95scShbaD83dvFaJOAAcMqpR9xQlXbXyzWoWDb4pL9X1uY2K+OMRE0myn
Zy23EDOYWqjpdaWeHPBoB++4F0AjokTHkrYSYexmVQBjiMVQ58xkoZZnI+0Vgg/OQ1ho4zkltTt1
Wm94k2zNB9HC3vpfgzIIvyBPiaIvv6Ge2+AzZM5DxEd9Sus/cktdzlBZvGVcpINluXe9/DzYZsFk
qlqbtLs57JcofmoQvPZrM/tNaZqPdm8/x9ZyBFm8VulaifAraArO3StO8vL96gZ/yKznfslHqfyt
aKqpdgViwqe6hVwec+c+LC0CkeUsfYnNzrkbEZDzJ81eu9P9H7VixQffemdv0gfmzKEXi3rz9ipq
HMnuJUrxQYQ607ks9eHufxEP70z1xSjq5XsvQ9xE0XoCzBN6Vij/6gGaXSb9rLZ9wiY3QaPu34j0
0UqyCb8pqRhXcDijkkbJWc82rVpGgsZl9sw1x377PNgBK4L9Wo3IKFvDw7I2myW0tKzS9d7ixogt
xKLSZsk8kfXIrde2/a0znfQ3XcumysXdSV7cRDakzDOSdDLujHTATRsPIRFh91OGf/aYEdI3larB
9oHtWejhyWP31Nam+rsuCA9cDU/s6q5f5pqCDCXz1fXMKSJP6/mvK2X12uCznOKZqCJ61py8/fb2
C19TaVjDQBhWFQ7uyKv6rYlMtFKBmKSoow4fjN6JCU2K2p9iBZNQDGG/NGk3B1bYCQ8IR3aPxJj+
nbbf8F4xwvwuziTJW3oQDm8/2M6hCctwhY2CTwIGuK7Bn85/FCx1rLvQ0MDUs3E5JFtv6ELSCOo+
XpEV9Kw0SQkGQ/tqy83w+e3Rd85MiK0UK1dGnnxVzbcm1ZDSca2gOOr4bu774q6W6v6Lk8eoCQzI
I1gUcgK5Dc0DqsPODqaUvuaZxGSUazfvnckKhaAexjj1kP4PJZ16b11WB9TknVFe0YavRS2QCJt6
sJPm6WAuthUoM76LrmMLrXUNHZ/4t+fx+qSA6wemcaVFvRZRLr+inFuNVrWDFYStk/uylMXPcdqk
nqFP1s1EquBiiJ49//Kga6MARAzwDZkHuByUZSVEpuBAoYdqi8eo7cxPlaN8DU21eajEUv5orMk8
OHlfoY2Xwd7a2QT6AhQZMPLWrKUstUkAfwCa2hPW+KGc4W4X2p1muYtFKeixFYP4JDdjEnmiNapP
SdhqHVFv2GtBUZjt712sdgYM2FK77+LWnqluxlHriwiT1FM8pKbwlrm1sCLWjEKmAhAqz6GAy+Xm
ON2nnpNXqfpgN3NdozzT47Id943c+m0/ad97EFUdwKQSZoTchNUfTpmN3y3Kub8lVtXBMEZVsnIb
PW0Gv1va5baBQoOhebuQvJTyaOeenqGg4CqStHDy5/Iz/lmy7KLx3tl3dhlmxTk0qtrxEuDFD0PS
5b0fmVIB4V0yFpeqkCFWwMcyeEYdVbkPPFGAVC0mM/NJA/MPEybgyWmek6+ZIbXiJIfhlHsWNJLf
5nDQP2B1WwuXJumU3yMhNtl+WfmjNbRKkGumXPims5gIow7F9I6nTx+Gpmh0L5vLDIxsL2vgBfu0
PFhvO3EAVVDYj3SNWG6kgZcLDveNhHJabAXIFeMWbjjt82xQvLAjRUMuE0nBWhHhY+MAkZkm03lE
VkMElUn/FQd0E7lw8ev5lWqQA6ylWcB/2hbMEPd2GNmtZgY5HuVnLav7m2Zs64OyxnWAxyhrUZaX
p7Kxhci2mtN27HAzgPyEz7EsmpMzAFyWrT701WQ4SgqOxtscjiLX4wQzLzPAAi4/NwS9PooePrYk
2Pva1ZEO6fUpibgguTGNQBgbAE4vv2uSS420SLMZTJpobqaO9nEupPHg5Li+axgFtIFKAr6WELTL
UZrW1JDqb83ADNXM18J2+jBokQZiUGI8nG0fLMAS3pJMRzS+Nf7eHFnAMRiSMxK26rasmUfCKfJZ
mAE4c8mb8xatMz2vb5PMGg60tnemktcDicKEsla2kJckNRbLyEYjMBanueV4CW8HS5WTg/tm541W
YRzsDwAeUP/eLBBKLEVUJpUR5LEU3WdJqp4HEFBBVVvVwUW9M9RqcQbHHGQL46mXn03vY6QKyhhC
dSJVCKQttReNreOLajmqnO0OtcqXrW5jcA03qU3cxknbjI4elEZSBdKIvmk0quONwqF4sBh3Lmzo
lTgocX0a2LFsShY0AZsuXnQ9wMwYRmsWouwXR8ajvCTZV6VRZHT4wLC9fWHvNFqYRnYBAgS0S68E
f2WFYBqTYQ2RUsoV9YiA2SS4Q3NLvxtwm0fkcNCfRyreqaMlHzMN1CNuH0kwLY6DWpah3C0oUfhm
rndBZGd5sCD0Qbsji9C/DD+//bg7c/RaUyTJwv8NwOvllyezDEkOFj2QCt3m8OFsCDwdEN25KcL4
/PZgO0eeQ7GUrvn6OeCGXA5Gf9GxkUXSA8yttXuiTuNGmqXhxtYwtpilYvxlbsW6b9BTpWJByXi7
UcdcjGxhAMThAsq0UeATF3aRHLzVzop+pYSBrl9P121NwkqHtBZ5wijmrD+bTj6fonzpkHHn9nh7
AndOHqofUMHphQG036K1MdnJSy21KKLOjfI+dNoI+n9ylK7sUCpUwh0wI8SceMpuj4O6sCYDPU41
oCEn3UmOHT63WSRQAENPJHMTXapOdi2mWzyyppeiauagnPTptkGY4T0in8a9Y9LZNZK6WpBsyXOv
JobF0yOJ3d6Kl9ZbFMl8MvJ4Dn51guA8Uf3ltETUE3TG5QrrtLrqTGGr6JzQk8hF+MO2m6OW4PVX
YBAqkrC60JCiW3c5iFIvRY9CrhpgOj2A7qvab2ZUl5/efpUdRgEZE/IpiC6BFkU39HIYaSSCTCfT
QuZB6u7mvKmCbI6Ll7HKkrv4IYbhqPSDRxHfQvKkJ7tMpjhA5Gf8vcBbiFDTcp5TE7kQG+RswLVs
n1tRqLdvP+f1pr58zM2U60WUpcgT0DFYlJC6cB97S9fBVgAag1RxcuQxeL3dGI++3VptR2Btq5Ss
JUsN3tCy8IDKaq/uCQTFKPcuOAbtYDXtEE8Zy0R2AbIJ2MYtEQCXFgfoGf7QSaRkHpl94ytVpXhS
nU5BWAoaC2gz38qian10fmZ/yHTJM8u6PDhjdpacjmAynWibuAqfiMu1oDsk5/BqrADPqeE8hgiH
azNd1Lc/5Q76kPeF+ED3BFrSlVR/VC55G9KNp0kTkbtACTtHYdy7tV2TWBsC2ZVZHb0ci6l7AXj7
dqQcfbCe9l6VGBWCLbxUylabBKRKYzJeIAxBHFk67oBx5Wlyrx+86u4oKz4aNIZ5nVPIwlaq1egn
SLrR8sN5nM8pHvWntyd03aKXQSnpBN0atHv4H+K7l59N7psJrpK6EgctsIu2Mp2VxXoZY4t6i6rA
Kxuz4k4lBjgIffY2CRrWawtszWm2GtsIh3ZhXutM4iKs+641wlMb5nhZK+XRUHv7H0QToTdlRkrj
m++FYL4mCeCiwdhPpT+kNAAVJUmx/e241A39KG/a/XImatW0gCkMb/e/goxxK02jFZjqXN2qfZK7
+RDbB6HD7ltxvq++8XQbtuTPQZlxApcmikqlZXv0hAQVmKQ8J8X4WZvq/OnthfIKx75aKWvfkird
GoVvTtGMdp4cxrYZzF1VovHdO55lJJMfo+fvRZEm3BayyRnxT/M8Eh4EXT8iSj428ftEH+1z3aOM
LsGNICnBwkMYUEj1oZG8oS0UFx3v4V2PzchD3JNZzh0uCkpoigfbHEa/X1YI5RjNtxYJjQfYSq5c
B1nTs2hCDHhxFdDacXLNynYZxTarCbef1LhRZy29ryYEBv5TKE0XJU2DkGIBi1JIS3uHLFUPLWW0
v749WXvfZiXgr173qOgZm1RWq3tNzAuFOKnJ1SDPszCgZAFaBioEnV5NOYDR7u1iTsTVPJK+E4Xh
y10slDrOjYQ6euuotdt0hfbF6AzlfQ0gyauJEHBQRavPARJ1sI131vqKqQVsSgaIBfVmVUxR5eit
lXBKDUb90E8ISit52x5cLtc5AAcEdVMbq1NIjFup16LQUF3OI9Z6FBmeppYjovwAoKUF4I0l4T7a
yFJz8Go7J9TFoJtX4+6ZMhMedzDkHZZ6uSHOiVY9TMbUHmzl3UmEBUFISMyGRdbl55NgZnR1i9mk
Y5TTTekIib5LeoRKfi2MbXYwSJxVVBQ1qHW4y2ES2j0xwGTuTiCVpwqkrhc6PYlbPoeBGmnR7aIN
8tmmjAxqPpnuVOCfsMxEfi4mtJNJ9TpfkTv9Vk411HWKIfc7KfkDxrb6DuiCAt/AqM5Kp4i7Lht+
X3L4XI4CfGkIi/79hFrEg9SFptcpwOGiNCwhFy3xzdt7b4eES04AfNBEl2slwqzf9adeRjeUTtIV
hRVoUTyrgaIJSXiRpNn/yAXdPDepZJPWUBYheJGM83tRLHrjhkbd3tujLlq/Rm3/bM4VUCvEjerf
sk6ejmp5e4uLbgv93rWjaWyLQXEdR0IXFDGzpkejSJZKb6xG9a6TjCN44k7TiQnhOKL4RCpA6fBy
Qqoi7zMrNs1AMg3rnWPFImjDKnvQIZwFkxOKb1KV/5naU+fChIvvEpvosC8by61zubnvS/NHDrPh
IIranYGfnmoTecRSk0SGklvkA1nt1476kc5Jem4rcDBvr4idbBEa69oUBxZCQWxbp6JQz9wODKXH
pjsacSAwm10c65viLO9jCeigrJAT6PD14vRJ66fzoMbvxhWo3WfJ0yykW1Mpv1RG582a/Nhakjcu
WL0fPObeMUD8DBGeK51zfP35TwuXKoe1tDn1VluSQlqe/TjfO0Y0nLqkow6PW05QqK04R/gyuGKp
xjOWW7VPXJef5kkbTxLq5qesmNOzlOf6o9Ony4M5mgDPuYBPqbkoX/8TGoQCBN3AMVzgLYyw8HgC
0KO7sJWOsH87ULiVP0xsudZUVg2Eyzeal3qOrEw3g1WO7ccs2spFhmfwU1kvb+k2dJ6kDeqNpBbL
U+yUwBKdhOy9KAxs5glK357g3Y0AMo+uEcoreOFsDkCMQac5TR0ziFeAS9sUiB2pkX5jhHrhpvmC
3qktJbA4kbKTc/OlGcoBoncO1jTMkTVs5D5ooI0eXDTrRbI9l1d4JNBuCCNcApez5EgAiHKu96CN
wweCpvKjmUX1x25Ay1XI8ouZWOJcQLENtAUxw7cnZW/RoQVOaxI5r7UxfTm4Og5ZaqahGZDrzL6S
QGAgTHIO1vZOQERlH3gy044Awxaj3Cvh2FK9pUlYYVtqhP34UM75Zx2SxCntnF8HTYGP12Bm4eFD
gvG6Ln/aSStPok8aywz6OLRO4aQlfq0iJPz21O10ohgG8RqdYuorMuVy7oo21hRppCFTZlnvIk2U
e9SMvy5q7fgz///bOKPM0TTGnRZVyO7a72wJNYV++vL2g1zPLiQfFAnphZLfkMxdPkejtooZ5aMa
THP+O9mW6hkS5OMIV3MQY2V3sF6vT26GQxOA77nWrbeGkAgpr4rlpRroiyT1LjCs3h3yIr5XzUr/
5U7G5Viby5wEqqEHm1HJCuXpocyzP0NRHZUTd+cPXxSLOJYA01nDz5+WS16FmdGYIDHnGX6o3Tvy
SZtFdbKajqTKmo9S+70J5Mpnt1EpgSa8GQ+v0HkFCCvBZInOrZC1e0/gV55aQ5lOby+NvaFAD8ks
ilWfc5sllnKBggN6WUArSvnUJ2Bj5M7GGMoKs4Oh9maRQgXIAxpsAPw2xxiKsJC3kfsn39H191ol
xF0T1uIUgQW8D0VZHyzDdVVfHpuYC5DVwxgB5Qf+YPPVlmXO4qTi1RaZmtZIXeqUYEdJTtgVp1Cu
C19SHNmfcudoB1wfmgytMiYs2BU+svmAAMwTtY1yJcCBu7mpsCCDJyArBxO6PwpHCyJh5JDbhuiC
E32t2ImCzaiie11PiQStgSP3pb0VQhOP5A1yPL3b9bP+tPhF3wjABHy2VRQditW8YCwoZq/W6+bg
hfZWCBYKJHCkOvSeNtNW6Ch+VU2tBHLa5m4aTabfxL3qR9QG3G6Ip4O8aif+AA/MlQrLnPEocl2+
W+2ktP3LUA6SMbG9opGyB8lGXEiXI8PNEKY/Fayi2NWQhgbNEKpnuZaXW5AYtdeU1hF2/XqqeRxC
cbCva9C/xfKWcqUMPCw2aa3deZZcJ8HIBRaAlfj09ra/nunLkTZ7I2xJlqEfyAEpm3maK7sHJZlh
cxXLxQmi1fe3h7teqSB/2PirQguK49seXYuKQVGUvNiqr3Hj1OF4ypWyPmB57kyfYnDzUDAkoSFc
uvyadlsCeKmcBU26trxNjDwKSnCot2SeRz3SnRcCbIqOE1EZphXbHLIFOtqplbEEi4FIM7LGvQcm
J715e9p2vhKj0Ciz6f6yIjZ5vx3KRm+Z6hIYbVxTlM/fhVn4qAytyeKYjzBT1+9E1Q00ANQJmPEA
7i6nT/QhU6ZNatCrWh0gR5IjfdNKn99+p9dg4/JYphwJOZ2Ikk9E3/FyGKesi4i0UQ76vg01b5Sn
8NtSqobm1yMaRe4gtWHmj3m4EM9ilH2fghUWQdRUcX/HXxmj02BEmf5+yhvxTMsk+lq0UoYeEGeF
D1g0+pCmcznehuUivuDtYEo47znJ/EF2mj9BhYrPuEClihuKfvkqbK0UmDrrxjujlvLOjwZ5kVwt
HfP8fWyP5E+FktYKKCaJ5ZQ1YJcnq/os56PSYw23FvGmtcfivz1NOx+D3JcqKlgQA6b9ZoPK+FuX
mjnIwdQW3U0zJTLJaRz//vYoOxkP19Rah1w7jesJf/kxYuJ52HQItoeTRK83GePHslwapAkRcUgf
DDFLqVu3hdMi5E5914WmYc1emqrGTVSF+nNiyuJTt2ThWYqAVR1sgOsrnFoyLVocjimnMRmXjzfK
WaJOZTYH2mSW9yvL09fGuHhsOglMBLQNuNBt+R5fjCOF2Ov5Z2Ba/JTB4LqCgrgcGTdFOpcO3d3G
kIezinCZr9nlcPB+O6OQt+F1D95oJTxsAnPCPF0aUzZ416cjmq8LOvX6ZB7AS6+PEWaOeIQex6ue
5eaWyzADV2eqWIGRKOWdhll0D0YRwt80Z+WfTRxbB4t3h4O1OpCvyoCcjSud43L26rzRhnpWaarr
PYlxVBrZ14pWdHOXS+pSu62U1w/tJEflvZQ1MHBjbcRcI5LnSnJTTbLNU7fo3Xch4uEBs6o4vNHD
uf7sUM+NvUZI8LQEBDbXNGpHch21oUnbhZAh/aFW0qMK2d5n4i1WXyda2UBjLl9HMWrLruVuCaKq
S+5NcFpeYhb2v7EYfh5lM2lZDfNca/A1qZe694t6rgJHg4L29pa/viT5NHwcWF4oZXNPXr7LaGej
hFgWSy4ra7dqEs3Vs3LxIk6cg/x3b9pW3D61HTq/4Pgvh5Ig4OnRkrDuGmd8p9cSVrmKc1S92x1l
RZmBL0TcZlscj8CCWslszwG5BwU6oxh9SQuPIvp18i9vrVfSGnTjFcwgbzs2jdwU8AT1mRRQi78s
xtDdgG3Lbyr0brzCQVvt7c+0u4VWUxaqkchvX2FyxsXMm57+XVAAlL7PO3WoPCVZvkZaiCQ2i9Gd
hCi9STLK30J21XtspcWNBb7ObXtTPYfpGD0X3SIwHwK8LA0yCmdJBQ5mRFBEb2qZFnn6h97J8Wd2
cvnLZ866Wzg+CSZIhLa1SrMVVi/X+hQ0ujIGKZSE+17NtU+hMalYfvbmQYS50/hf2z/EL6iqEMxv
mxcAAvI2XudLlerwNMeq+jWJ2/BuUuXP5qSlAVocMFWQ9TsT4RdI1IojybIdsMVKKF5j3LWzi5Lo
5YKv5zA15akbATiW4jdgPjkMJNpjT5WImj8liRoITeWxKE9aPc4fSsVqLNynrO+lPhZHSg3XG51U
ilMfmjH69FRZLx9myhNjAKq2CnnTdNMaq38wlFr1izlXf/nkAl5CBWFlEoNz3hYorTTGaSdnqGEY
o29Y+/R+C9zjILzfm15eA7khujcUjLfAbvyKHHMw8xFRJ/UTgjWhlw+0M+cFcZQpf1g6426yRt2T
1OHW6NJ/kN0fAad2MkbicHIYqsvEZeAAL2dVnQ1ryOd4DMYMqSBDqXS86tTofa5rtUspraLm7mjB
VPaF141zexemOCxUSdR5RTLoB6fE9dnH0+DwQChNmnCVV2WCSsMgGUNQJKb2LNBf9ce+ig5YSTsr
CXl3zlYqUSTnWxcJpbaB07eMgqpLjTx+1H7sFpD7rixp7cEbvep6Xx60vJJtsYxoRa2X7eUEL3Pe
E9crHQ3HCZseU8QeABcb647RXiZ/qnRpcQ2Je+emHnLMtpUcE3PPGCSI62046p3vQJ66p4MVfjfa
Jikw+s27/FaYoVacLaejhpZ2tQZ4NWlPRmuhtq/VIvkOEnBwbqLEYIAYL4bFbTWhZG6ML3PqVoDd
S5dif6m4YExF7eltFZ61jr42sjyq+gjtfXlIrNZ6lvUJK2O57srWD61ZjlxEf+PSQ7S9PykqQnqe
EhrO5KaVPMRuM6jtw5yK3EvRVyk8Fbv02C9LHsg3pazA667Cje08FzOdNpx61JONh04FIBh+mhem
eHq4bdzok5/bRj88aE7R0o7QYoT8YsBmo7cKGr99QV2hhInvgBBy2lJkg9O/TRdlUUo6gl9wUoBb
nVQuwt/jcEDghuTyESYvvgJdbH/IQyP/ZktZdKtXo/VOp9nqohlNCypBU1uA8LhvCkud3TSTnS8N
Z+IZFGr6QEMy/cV4ZH1iBzTciu1fpWs2DftGCAnOd18Ho15aXrwsFvHjuBwEWK9HwM8rmGFWhQN6
t7zqqot7uYLHEc0AFlgdKKOsYgGZdnkAUyVOXOQSS0STFCvHWm9Mutgnka1mL0P10SvhpLpqUfQY
+6lgZL15BCvvRrE+5Qi2aHhpdTWmdGdB10y4lCZE5BqQpCsX6SsBK2+o8I8qzeI2HWROPpzGzF/N
F3k3wAHMHxftjgZPDlYsHojtgyo240drrpMHLY+dD2pnNreKROXd6LDlw7miqZ6ho87PqVWt5f8Z
eEmqp0L1lrbSPiyOfiSjvj0L10fjbqBOQpC+tnEvp72cU0M2BL7eE7bSMHq1OMiq6MhsYpuRMgrN
C0YBIr/mhutT/FQNtWoZCxlaDEE8N/kjcu7tO+hfg9cnpfFOhKX5DgHY7BSjaHu04dZkd7Ou4BsA
b6FcufrabpZvWKjI3+GNEuRG8aUwK9aGJo+l22Ry/3HCVuoxbOH/6m34u8hMZJGzaTy4grc3gcEV
T6ecTP8Vu31VwqcgpY6WNgTDolVe0pjtXd3E0g0aGkcidbtDrS0r7gEwstuAGyFSKels1M6WzH5p
s1m7navkq1mII0j/VeS4vhRKYtznMBxXXv7lJ0WkuyqEVQxBHWLZKsfY+FhZpn005yY61RkaLRNi
eX445s2nTC6Xk679MiyeZyC3JGhcWaYQXDe3nhnJuqIMTh8sNiACLSk6b6m7owNwZ07XDBZ7rNX5
5gomBevHgf0Z9miylxmQwDb0yNz6+4IixME9vjcU9CKDeYUqw41+OalxK5utVZk9UIpc9hWk/u6q
aq7vJrKSty+i7Y5cpw6CKfuCCgpI1U3QvRjaNMYRnffYkktwPDRcetvIzo2G46y2aO0zLqZdAHrl
yGjxymhsHRrtJWrO0E6udyQ8Sq0ZRdMHUTL3mIxpimuIHk0BJ2pcJV7KyuXarz9iPU8pQ15uzB54
Wq804n6OHXEOVUovbDcj0LQiwxNPXz7VYZke5GJ73wI6BPVEanTw5zYLfKCPEcbIVwfyCDbBRBv+
ponEcAL2ahx89u0hDHZihQsTFHBEQJreHI9kGXOPfXgdOJ3A3l1f0Oscw+n89ie/ChIZxqA+J9Ov
JFq84vzUWZSFQ1KJQGnq2vCzuZ3/ocmsAjeaLftuwpAHfkfnGI/51LaIgOkmQNhUM0bHxWRYVG6m
tUYSiNJU/TymMIU6uW6dEqCyOMsouK7ehJVM2Jcqs/YikrKu3NYwWm5vLBzu6BZJ78ZQl19gBksQ
c/I4+qbRtOGOz+ueWr2Mh647O2MLoChtktbLzdL+Yygy+cXQ++6z0LUo8tOhHcpTj/cFyoKDYT/a
eBsjTGbE0++JFBvk8kJPv8DfxMhONYchDpzQWJULSqX/YAwKvq2Rlq2aPajiy3GxfCqyEPwSeRgl
Pq3w8DBePo+qlgSpXquWK6GeFHmOlNgdTAfRPukhFJhfDLT4PHDl1xjhlcy4Lf/ldpcbTWuIwChi
jtUZS+g21cuDUazNfbiOQmWYy5Bgi9WwWWuoqMzQ2AoRAGBt/MJRQ2JmzPzGhna2sKTQB+Z4dP+/
Mv5/voWBqZD2rfUmncSLPXV5sLVVDhcOGZWVUKEPrkC8c/ZLPZF0XxsW571R59hVZ82Yghxmkeqe
bTbyD8OKlZO9zJAwEnMOv6ENtIyn2Uzmx7rPKuNGr7o2DnQVFdqwCc2MJhaJzWlCz36+NZ0meZ5h
peJ8HENZPiV1F6puie/CKXTiqHA1iguTJ6XahDURmavq09K14a8XXQQlNzK7PrDGKMlQllBkVOK1
GldS/Mam5VSPvSj8UirKz6PQQtNta4ui0sy+1Vda+ixj5MVgev9JYvMbSNqjLOxxHCvdwTd9DY4v
ptcBNLLaeb02oej6XE5vWXdyIYk2o1zDR02llCZr0ffLU7KIrPA0XO9dVW60koewB/upLjLqxmWL
Dc6SI1x1Ky9D9aL1SwIijrqa2xfsWE9P5LT20hoPbDbakpMjLm13SoVAlhXFqO4r6DfnsecSTlxS
YWf0x3Kuiqe3D66r8gHHlQWmYIU4rU2FrY5GHPdal/VNEnRYL8PHGfR+8XVNqp/C2ZEAVNox3lLC
duDp53C4Gn+YhIOUKpMCMshMv4xOnP8zqvuvH9P/iV6qp39Ob/v3/+bPPyoxg5uMu80f//5evJQf
u+blpXv3Xfz3+k///1+9/Id/f5f8aKq2+rPb/q2Lf8Tv/9f4/vfu+8UfTiV4xPlD/9LMzy8kId3r
ADzp+jf/tz/8j5fX3/JpFi9/+8uPqke0id8WJVX5l3/96PaPv/3lVXLnv37+/f/64eP3gn/H1Hwv
/7j6By/f2+5vf1H1v8KA5RajtIJIhbaK04wv608UfgJymBxgpTbTnOMnJXKz8d/+Yuh/BZ9JakS7
agUwrFkzVND1R7rzV6RLVvoTZTLSQlp6/+/BLj7R/3yy/6BI9IRpTNcy5mU2gFDeqxckNqWMgrXn
9oylPKE0Ms1KT8IgYznhACJ3QapEJdqzldlhjB5W2NJlbIKnMFzMU5OoxnSj9mpj+2+v6sv44vVR
6O3Tp1wtI2EibTKvQa/HumWxYl7crMxRKzz1TfM825F6cDwcjbReCT9lX20VSaKMUKxCHLG9qeWB
TFON4+e0sY6o12s29T8H0T9fCkAxQcxqCgCV63Ko3FLmDOIJdvecWDfL0I7eRJrtAwnPTzh+9v40
QBshQHHuJdsJDzLtvTf9efjNnC56j6w6OYMXW3HyXtNADBZRPzxbWnckTrH+qqs31blKIYas4mub
I9eYh2IMBSuJ66l/qCwNeiCu3RK4m9ExY0+plebId/ry7v7n7FpcFWwE/HLIpS9nlxJbhgc6r5dm
wGwwwpPGkypJsddWrfQoZdDFwzhZDuLGDdD7n8MSk9BRIYNnC21S6Dmq0R7pE8UraKd8tZW+f4ji
fklP7TCaGF9pE4iExipVxTfsxvF15Dpk4B2NPXybMXIyz0YEHe9UyGaDdTGtcjyDRSp9bLtFeipN
ORLvRZNxhKcFCkXPmt4kR83IvZVBi4G6L1rPWG5tonlsbRGwApTiWQjAzPjnhNkZqi/sJk3rq4Nl
aL/W7jerQ0fpm/RhnbEr8eJ50Z2pJPqiXtZh5+D0yF+4UCrLD+sVjmZWHwu6rnou5R6SANaDZdQq
aC2xBrLJEpoW2uZViGUP3J+MrKgTDwqVQ8sfrQ5Nr94ote48kNiVft10euzhezl9muNGUTDiGarP
w2RNxecl0RPEsPCATLzU6ErbtSJ9GM5hKOo/VQL5xAUyWT6VMRGBbyjlgJKslWCIPWs2NUfk32z1
LA3hqv2e1oPwZWo2yVNTWfp4FhRJYw+jBiX3pDJbvpXVBP6lSKlMvMMOiOIbtm3SxwZs6z96/MRE
EGrlYvhtFiamRzsH7FQIpcx1Fsn+oUQyhT6djSOhKVPbz8pkY2Fi9UbtdgpgHsq1dYfusxR3/UlV
RwnJnV7Jfuvk2nnqtSLsXKfRxWciCNl6Nw5D9cHIaqO4mau+QqYpX6zPpFgRLQi8Qd9bTVv/zjQZ
kWuPav8HdVtrDnodPptfLGFOHgGh8mXUYyd3R2UIMw/JlvaHqc/W16Tozd8Ah06KW4nUvBNGt/xo
1RRFg1yptN8M2sOPDe3EF5iL44ehaizVXeow+5ZpdmXjgbQgtNZGc/ehyyY19otKGF/m1oGjQEly
/pg2ZdV7EBLkjwCCo+hkh9Xw0c6wV1qs4f8yd15LjuNom74idtCbU1JKSel9VuUJI8vRghYEAV79
Ppqe3e2qnr8r5uyPmegxbZRJgcCH1/KgoHEM0bN1LP10dtvtSCNa26Vuy+SXrna8JamJZ7qU8JyM
CXeYiB4IHkr0Nex0Xh9QvVc/ZO071a720fD5+ShkSoxKQm4xFll1B2fhXo51tQ6pYHN85LSM2n2I
TDOiogS4c3vVeWGrQ2hpP7wsO2Ln8LkoN5/TTayqPoTACS9dPrlRFheU9KRdvTa08fXR9DIjZ/TS
iJvhcAR78YOTvwDQXUQotcrUj8tJpjl2w4VqwX4sE3zv/ly5t2tHwXHqO3ORpz75Od5+EqN+KGwK
zTL08Ar6kM3Mgy3wQr0Tum+/AupXeo9Ep69J1KAVME2Mku/DWgFsW4RB2ZlUUWCOZt4CXhU/qpO0
lpF88TjETJZ4pvLwtyuJ16Ki43DPiDN/tGNeONcjVZjpOjSdn6oNCVSmEte6LWgTC44uQfqAjSH5
VzfNNkzhrnMHYk98tWz6IhbDOYLay1kKkiw+2wEDjpLuKliDoH4h8QVTlbTU4u+6cBuTg2l0bG5g
R1brxp0WY940UzNtKcMYjFzMpdbf87msNeEqJf+i3nMNl8zQJ9Z+cXnJ/CxZ2/kWb5xYXnHql+rO
lTT03tnTGnCd5kW58gtTzrsqJ6buYRgt7y2wZR6n29m8dQDQs7JzaV1Xksc/CK5AmNQdrhfJJG9Z
AsmbPZDHc6rHlTaBCBELnIaTJ9tJ60lWFMnUrGAoBbRBUek/dY5b+sRD0IDIdjN59/A6aB7Kxh67
VFaGKkLyuKzliBg/MHvlACYGbJp94NDz4JX35wzQL06wbOpTLoaKKNKmo3n2vQ8RbMisX5ems29K
V43uDOg/BeIqB4uMjn1YhYpSbiVDMKdhGt3BSW24FP9ONBYlbbvERvLZ7qei8lznlFvCVruqqMLn
doExok1uizgFu8AfiEwM3fXGXRohDvjdWIQL+XtUUtfFEmPh0/J55OpfHkXtkGLf2rGS4N/8k1Mf
S+SbCeyNIdQMcZ9ZcsFXprylOPS5bsSNP2ONP+IEnvunJaApkfeoC1+bJVTPIc68a8uZSjxo4UYe
QkNSdkrscnHVT4u+KJuQijrwDtJRZ57rhpQPMiF/8kut+pR002C3bk6IukmL7iMvaXTS60gqLne5
x7kc5pdyMf21SozckeKmXnML3C4uzs14EROyy5VwtfQNzef6tq7bj97P25aKuHDadyvk6iwn7C9z
W+3nMlHc1onyt/LC3ZWSdru0mET7PFdK2WmwOPaVKWYA5LjZ2wPBd2v9uajDgutee76XljI49mKp
8AAnyadmQce0oV1Ug+9WR+HF102S5Df2JKN9X1q7KilFOi2dd6mF/Z4zme3ddp1eYhuLAJe+9Rhb
tfoIVE05oD8pTlxfBayCGF2PT0P9RdXQxiltYMdofBu3smfTGXT8MQtyfclFE3j65HLCPN1+TrSr
j2vvqwMSknNMWhDTWdqyf0TOZvaDr792Sf/WNMSZIczcG2JLUuUOTdbEuRouokDXN7VGWllF3nzV
kGht72onf/dX3zmIfoW9WOIo/8Lgcuo8Kz82HeWH64CaxhLO+9hsViYNl/horsldEZNdnnNy7XTI
+7dcr+FbPm/Ds8f+hpllix8ss3l7oXq6U6LlBxEM4d5Kyqt5Hr/qKOcePbYPfReckqKvMZTVb6QJ
3a9JrQ+oMih3Pj+rpm2pYW58d7dNBv96bmPic9pOnShLRyQeEBNdOc/oWPys650hQ8wKm1jP0bEG
R7s0jVumXTV6WWWpIl2YAkRqQ+p8os5dTrt8KgxZpK53W1OT2qej2erd5K6Yg+CAzy0C47vfjeVT
56qlwoMqATenXMfuPiqG+zYk/EyOKj8xsz4D8ji3hJNwtrhjd4fd9XKqkqMYXApk5/5Lubq3dZJf
uhN6Vkmb44ka7+2yLyL89v2aJct8XcIhZoSsWFnQnTcQgHRT7xh0rwfVlT/OdoAv0bZZoGtbnsGM
6My2fHqFtxANMt5gk9kKmJ1BsMh8EKTU9CsnLwfndWlUnprWz/f+VJ6GatuegtW7W+rou73w98jO
uEfqWTNyRX+sHV4sbsJ3g2VLunHig3LxAA+W+Ipuh9YFPDDp5Pl3yH/VJx3M1snfyodmG5kpxxol
IG2g9C56MQ1K4dZeeHM0XYgu2i0xwGNExMoS6iDtli3T6+ymlSX3jHs5MvHV3fVtrAB/zUPvk7VT
RuK9mAkh9zrnks6+NbPs5SDKqEmTPL6B0E5lNHz4ieKWYs1P1HqdZGKyuSg/wX4+mwVOV43T1dDb
7m4oiw9Rc4CdAfNUjvmtaK19WA3jvptHUkiwl6K95X2Qztd53FQ6rn2cRSPpXmXDPOzlbcx1hEjJ
1ohqn8zYx7C3+/mhqGtqouDFwk+9ieTONuaH3VbVjnKD3byIDYruyyDow3Rzt9vNYZXhuml5J827
b5fLvgyX/WYl8tqL6cMoTX/jM/GudGwVcdpuxfoSazyke2ms6dAh6tQ7O1xpnO7HUDGPTFbHKk8k
Y2gim21HRuz0qQiwiqOgKM0Xd0GUlmppigeedR1ncTOxuS3W9lCFefFkKt29lWvo5ilZESNPTRSC
4h2vpMhSra79Hd0E4v06XGirc1hqY0ZalNWA4gvZpZyVPPquXYMdAwhBbE454+AOCLhcPiUUCMLn
VUhET8MWSXo2DdnITk5tcWNPQ56NeeIdhT2Xly5HLFe5PGwr/HiuPtlNmxxJzyibbNuWmpUzd02U
UqPnfSmckECoAMFZta89b/rBY2wjzoCObvfSJN/wAzgUweaLv6bNGJE6TP3GWl7Mq4zek0X7bjp3
hiK8AZnTLenUisd4DmmubaEKCInIfYxN1ZIbYzn1rS3N3OwmBFgfzkoT7lMOzOSyqAO6MHE+0ebH
b0kn6TC5Y7yDuiUjdItzRls32AiwooXVmXcqGexX7rZPgxiKOEvAZypqU+hXS0nOq1XK7ZX/rnyV
OCl9teWPIXfcJl1mn1qkYbYGieZ7tMc0hJs9OZ7q3wvPM/s1yN1XyBbpXtSLNb+tSTRNO423kbRQ
l4rgdE2IiM6GuAivq9aTNq03auL/LruJla7QzHB5W8RrGJnqtSoEC9Vxu+jZiTWnVywbKIoyLMgT
2PJ8eqeEib5b2wgSn3MLumUwUXdfmjHx98WSlxwJRXOOKo1k+07BRhymqnOGo+O29MpK1x+/525U
vVNQpR5gstb3uPfHU7sMBkMCwQfenlKV4E1OOWNe243boSGXWTJNb5HOhhU0LCVeLJRZtS3OF1VW
yZtPVgKkS1DUbLcNQSY7z0zhy4zohEmdhUkdjNeuj3409t8aunjYlooxb7OFcP1rVFsAaP42Ke4j
ix+M+wSzXHfA2tV/n2Ljv9siD549CPA57SmyhH5XwZBTqZ1MwFCLtbJx4e8ElyeY+1vIpDBlW4dw
K5Whch59QpsfijwQ1eXMhzy2KzNBCvJDep0fyIZTcg3bjKjbZaUQKd6+5CLoH4xVIJYcg6J9zXt3
/Kpae7tryGruz2/ZELAWivFZ1K7kZhuWwbqjTiepd4G1tgBIVIrXqe5DPdOytRXUfuSB/x52eWz4
vd3qqzUTWMxBmwsc5iqYB3AfWf3oKu09LN7AJceX0Uw21RBsn+KtHynYiSOUy7NUpjvM7tC+aKb2
CJmr6L5Zy+LXbMTT+KhazQXUhoQdoMvmsdi3bWd/G/PB384laWuUzW4R+vu16iGotDGMnNu2Gqj3
wJjrylMWPSGBtj63Kp5wgGwWQrOpBU1NVazhKHRjET0umjbmIUvDrSnI8ZDtS4KEJnLtYmLulMtx
Ua51EZFL0gaPntjqOMV+6760hrRYIiTihauYHEonxYIt5LEMacnbU9I8nNSiTEGiTuGsXOJC5yQC
UzgXTVlLfbGFspaHRrmJuQlaQOgU7V79avWJoGGq9suHiLnUSa1ghQ4NtnUeduMYQ5FhsqZzLpnO
Vx9rarbvKPyW8pD0eccQr5T1GJe2jlN7jtqSw2OKGvo6pvUltKawz6KEX5MJuhsfnK0qcOSvgKXH
GKxCHOzCax8mqRM/2/Rs53vqNlTFwnIBh1UjUTVE68x2nnNycx9D4UE3cpGtQxi/YUHqVRb1nFAX
RZsTQDA7efM7rfAZ0fwJ00q8cxgaigHQxzO++zP6iAs5HBADljt63OzHLRjqkwD1Ebw6PSkJ3mKi
VOLaYEiJsSLuuCD3t4PGALQo13quuT7ezMVWOhf/DKT/DYnl50KxS78GsF7g/SpQq5Jgph+iKHeu
Zz6rqoay68n97BeizBjD7N+wUf/h46CgQH2pjXOAEn+BuMkQmMJFh9UuCUSzc3Pj7Giiro5orH/E
JMH/RiX8N8wXW38IBof4Di/631LcfZhSl4D+ijzrkmJhDCijeV1FE04frqJ+9wM6U+w3ug5/A2L+
B8QU0IV5GAQFa9uvGUR4nHsQRFgD9AhRGnOCpEaG9sHquvU3VMjfHikJdzZRnUQlkGnxN+e2Cutm
W84fpSeDkUN4RAjXi7dzZLgex64t9v+8Yv7Dr3b+pVxMRBBOmKp/XsnRMreI3sDu3WjiMM+xyPLK
swnTEfSbr+9vH4XGBtwQtyO6RsIgfvkoz1sjrEItH1WQLh3ZzDMdGtbM25zgT1/uf0VI/o8040/U
5D/Slv8rCUn2on8iJCe5FB/tz5Qkf8uflKQV/kGUaYgxja8a8vpfEtY/OUnLc/5AhQsnQEEd75fN
2/dvTtJ3z0QmCwSLuGsDF8IY/JuT9Ow/WKkoVZGOk89F68R/w0me2ZP/v63yCeiwKBUniItoVwJq
zpTlX9g5BqeWxu46yoq5iW7Leqse1JyPF7EqqktBEHQLJe9Tydk11Y29hOXTX57V/Z+f9FdO9Bd6
5/wiwMWioiMp9yzS/5XJWol87EqQ7HM1hvVizZJJbHF9PrXTJ8LngVN7w2Tuy7m6DYQVcTcBfdlv
KAnYZgFPr3QQDq/orD/nFXL6dNTe+uwWdD4crKFFAo/re9/pcP7Ny/ULnXv+0TmI4N94brBijnPe
WP7y7EaOFAhf7o1haLQ4Grsi52euBm4QBszzkyGfpL1ItOXwO+WbW50gq+j/oJkQFd8/P8fz8ffT
94jdEiFthK77rFf4NarTapK5HV2tM014rsC9tzjhMSQ4P86oFAS3aNjJ64zEZ2QSFIozFf3zD/Cr
sO78NNhh0EhgSg2IUDgfJX99GsbMoijRdPRoWDdS7BcmLJ9ievywTll/gSkILhCP1qRSN2LrL7pZ
qfw4JULaBz2IqrzsGSQMZqAgN1lr2XW7b9cC3Nmv5mq+cu11HX+z9/9qpoXvZ8/ntSSk5yx5/HX5
gZgju5W4jMagzEVaqo1mcUFaPGqzFvtwOvZJXV7aua+se0Evtw/ks/S6kOnSh/kjfQ7rvJdQaeHe
I4S7ofBmrOTrbx6u/7evlx/0rF12GX/Q6p3//F8ebpxUYWXTAJ3xJjUk9TN/PtlT31wMi20Xme2O
0skmd+ndY71Zbnk7bLqsD7oYuG4gJxs1Ve6TQ7437XcyrdDeuL8JZvg1iu4snYBypymOBFD4h1/l
oyxzl8pStyeSMCimu3b0hgl3hDzDhmYNt10wYI8UKvGZjIxAtBfGLYCshXrr2C0Dt6hirePLjT6P
LzSujhdAnc16NVLFXI81EfGhbqZHErvGOAs93CO7jjPT303Wmtt7MyWFD2JUC3UHm5AHh4lDP3/R
y7y+RABA55LN87UkXERc/G4dnSVkP71/5yDzhFfvfI3HJ//LFxSdc/HMQo+pKuqhznhXiiUVts3A
vNqigEXIx9Ylytqv96tx7bcyVt71JCdwbAi3DmDDrd3fmXqh53/5uSJ2VlSuLJ6z/4p39OeFMyZy
BU0zDfBy30Ynp1/H0yqNRl8GINR9qV3BpT4iZHS5aoU8dRVRnft6pQ7ZyPiegJm8wkev11M0tPSs
K+tirqfpdbGX9dl4yaeEiKRTmxPGkQaCsM9MIszez9OkrxNJpiOd8ykMdndXOegj0sqVtGfH+OM9
e6r3cJH2c6+6b5Q9dYRKty9tgTXMTFMFQGIMcZB5f8ZtVkG7G+I7mwJKx5dPQ+StF4Qc/lBjCNkx
dO/angwTMUTm1WpNc74Xg28fCRig3pj+6aspplEytigxR7BGJRXLpfzWUE/BzXDk52WpRvF+tjUR
11Y1BjcJdQ4XZjMFg9qyXNLU9Yh1Bw89IUDHbdDDEwlNTyDaJJ2yIo6trrcbjB/jyLzaNReiGIfD
oMP4wxpbJ6sLr7zJReXsXLSC72yll7NHZXsEiX80vV0cg87tLvUIHK5IWAPBl07kkNpYKLFrCzd4
G0PI4yaynrYaOHGuZXdqHUNVFgI87GTRtBuxYsF6r+vj0LsvdII2d+4AY+9UXIaNBVo3ielgVd21
KazoEwZZ631SflGyVmsYL7uWm30ZrOEaXCZhs3zHejN+ox06IyFzz42zOcytbu+tWOr9GOfiaSjl
e+Um+sJeuu8kUYwzDXy6iHe6oWQnNXa4PcAP1V/syRkAcmExA9CYvP4xyzn6NnIHuE/8JXybdB5/
H6aNaCvwSpWGsrRu/TqsDsN8w9zh+mI5hdHWHcv+HPNud1d2MAMTgjpx/eR72FOi5IGE02O5q3UJ
5U552MMq5Xoqtik/eb0Q/WGt++lWKS70JB5NAIgJDLJa+xNa4HBnmaE7uCosXz0DWNtt3lVdEH2S
JKt/WTSlFaeraP3DosruJFXRHjczKHb9ANXDMKqvtApPC19aN30giJ6+uKvnskBXf7uIK2LgAgnS
IkEVEBkz2QBV9n35kaBIPSylVaaVRJAQz4N8s9C0wpOICtwKhwuYmmvZfcZ9Zb2PkwXM/ezkT8el
pXQqbPyl5k1quvmi0WE0ncpZV4el9mE3RfWpQPf+FAOO7S1lxi9srM1xJRPnvVz79n5UAMSxzSXL
MTVRfmE1Vin+xKxhg30ea0Rh2kQhKAm+/p29ufWUWm7jvgSVWlO67NjLQ80rm0D/nQTq2GvTjNtN
AYaGWsRuMqxUN21AslhS+smxC0L7ylNRl1Xa9g+IWb8gtV9eHJcVmxazq5Frh9OFiuEahPDbyzZf
7+H0P8vFVxfajqcTWGhJ3DxT8p4a9/VzvzXVA905ORxz4zzECCceYQSsk6vWbmdCkCdMa8lxXsvp
WYNizDtBjuGRoeae/1W91nZXH+ltCVTaKSs6QY4Wzy2JsV8UcOAnacA2sm4WdSqiob81ytmOTiP5
gy4nIuFyM31zetzK4Dh191k2Rh2NBUXEQzLHfNKAOLLNway9bmpfmk0/eG0t7oijNV+SDbfpaOQX
4Qffk3Fcm3TwrPLKm+z2SUxjc7u4tfqhq9Fm9vXq/tryi+SQ11Z5nGNCBd3t7OHymjUmlEKvXZZz
zr3Quf1tqqrlk2/J/lE4Yk391osvKwsnbLmdH4LmOX4V9bqdIoHXuUEImeyizhF7XYOrFQEOJU4P
3xwKh4ZP+jU8QFmr0ummqnXcz1gmXwnb8O6aoMTmGQl9TWNZeHTssrl08+HDkbl6QBxQX4IV6gNs
MjHalP7dTjq098M6gSt20/xKtH1+DT/qnqj1NIg7lLwf27m5myWftvJXEyPjVWkj/mXA1GYfQfUe
ihkBEBPY+lY1nbxtJqGCQ1gQ9XqRE5lB01ZTjXcxQoyU8nE5pSIoiu92NSC4HGz2fQqGb8OZi8Qa
ymRvMUPxnwnNKO13RIbqRsRdt69EON0vtRJZiZQrm8O6hr02r6geuh3FYHnazzr8hAA9IbOb9xkW
ASHKkudrn82E61ppYxC5x0o9FJPb3AQKEaSzutOpJquOyi3RAtNBUFUnREH268jF7DrvrfAa/B7r
Y166FRhm7B5a1D/7iVCXo9Nr6ys6yu9V0runvHLjSyZ+Q2i24g9Rzo5Gy8s67ZKuIobVcA+YRkLw
GkjxCz3F7vOgHayz3eJ/s+iiuo5LsaB+kYu6qxay8yBza2tYXmg9cw6BssPnoQ/cC6mH5bQ1vftO
s+IFFfLgzSVNDN8DQnvSyLjdfe4X04EhVH/Wy7DdQksst1VQoE8qqvkUDlDzKSmxyELbQV/Rr2Du
kAuPRyXHs9zEcVN2AO+qglxBTTa8KXpqLi0PMWm6RggCBpwcS1q2EDxx1VxVLbeujXVyQPXUXfqd
pwg4VjRL5m0/MXa434fQX+H91vbCP+8tsI50VIw6fqa4KiyySbXhYdWucyFiv3/izW6vNtRtczZN
TZHFTODocz2TjtbmE78VWK8yMPZt1TfRZ+0JSgvG3Kn2Xp4nGTp8YGLVcBEaocCe7byfXsfC9j5R
sMEuHxFW9N3hYnofdhvE6iyWYu9r2RcZbzPYmv8kYhwoA4eQjmTylDd6el9UWzwpkMEf69Y334tk
KB+qKm8uQmmFx5hA0zhFf3NWEMPmZuC8+hSG5MxWQ/lNhlt5aghF5Ce06xTL+7Dr6fe5kefvzPUL
y8C4cFY11VAd6xCdYFPzinjGHp/6qp+5WfhMFxoz0aHWm5NBLTpIT1RVPLjuRDeeCJrqG7pE98p1
Z/B+7MbB18GuYL88Jf29XHPQQzVYD+g6SjI/kGlBWyUm+ITSglJKI5on5QVIHfrKBDyV+FvpYrba
IaxkB/AhOmg7t8190A8zV20xeJcGacadhVACEVNXAkrzYuEVSHjrLxZtymuhmv5xQZ/qoKgx35Y+
6KpUCzO5hOuM0We3WOkRtenwjFLGv/jFR8Jiw6ckRNOwWEnDDKZaXqDv1/oSWqCOXwN0pBdOu1BR
BzYQ8LavwJkJm/Yk/PWC63gCWI5ytUgnjYDoQVUDKSSsUMzxx5Hy7jbNUfyEGKdbc8/qoGeJvKuC
3I0xDJPdahsVXLhIhHALuXF/XGaZvDjlIr65nhyOisvej2IMGVaXVcgbvWzFvdiwvsdqWeDdkQIu
7DvJggYAB0WdLl13U0ZL32Wlk3zrSIxUxPYoRp4iGj9z8pbXAxDw0a7qpMhqXSEkWWwifHb2LDk3
4K/CQ25VA6eYN5TXNVn9tJ3VC+2Akvlmx8nTfxZjEek92ST5SzjFM/61GO9W1rltv+7U5kSsfSsc
3YsiUe03uXrxSzsiH9brxD94OXPU/DN76yPn2KLBB9lhk9ZxVDw32s8/6DuPdGo8SxyQvOieUpAx
flmrZu0O4KrRZ9K+mpmEFU/KA5nIybSj13GbMtqpo4+kRtCB3IeJMHwP0XugLIwIU8nsfm5uraWE
AzeEs8Aco4mML0I4mEfNsM1MQoYJuhCrtLvdOsKapEPlltdtr6xb1Qdlm52P6xYDeLWul03exS/O
6OkAnSMxkFdwXINFf2KT1O8d8ttrXuXOurRta5EHxoNlO9QmoL2aW7ZYIF6mqb1ake/WGTLVuMwW
6hFe45kyjxQODia5LSzWq4v5zWN2HwOSZuzAmlK/G9Aveswt1ZVni+gVyYmsd5bmG93HwxKsFxGO
lSjtVlFOWd7LhKmcmtEHf3CqW7Milaeil2+rbW1kiEMTmDRArXJjLTr+XE7a0rscq/a+C7vwsd/0
ZRGW4f1o5+7l4NbWh1s6hGxLf+OB0ZJKJR40kZX2KAIPCo73CcKNo0GETpE6k5+8DWeuPu7DUex7
bQgnXwrvg74y67ZvB/UjAYv0eY2sHj2jL9nyiE2YUWsL7pwLUpzh0GCVIse73OBxtxjtHGmUIFUX
2lfk7Viz1VloOgIx7/8Zl/lX1tpfr/0ROQlcKohKIvoRJPcXcfoITTar3JnTaBxQ5Gwlt5+qQN7T
1MlwSEQNIdei1kBEutThh6o3D60nrmTDEe2SYUrMRSHv+nyz/D2x92dXmAOdAj/vIj/ZKrl8XghK
CTOrWcUVEXNDxOpQK4Qyy5/AfgsBZabssb0k/c63DmwtieGmtrRFapdbItNRImA5zwtNkFWiRdH4
zw/hbxhahEUVpyWub4ITSPH5Rd0+dtSf2tyh062vi68+9ctdpvK5/25WxHH8KGtme4PzgGyfgZ8D
vUkbcstlJoPGuUEhVd85NJmxaitf/6ZF428gLT/cuSwRNB1BfeD/+sPZiMTlMDL1zWKsX+id4+I3
2VuCAlmMQl2vBRGQra/tiviyOugPUTuqObP8kbvZPz+on4mmM7wIzUQiHkwa1B3ZVD9jMcXgukg2
EDs5xsDqkqIhEJbsi9CTOObr4DeL82fy58+PI/4F1BBii+SdX74WH2XsWlW2SHPjf0hLD68ynLeM
qrLkN+Tsf/wkAmBpK8HYybX0519MFL1V94UR4CaUX1cmsS9HUa6ZTJR/+tcz/K9opude8O9frWw/
cUz/IxP1v5Bfcs+ky//MLz324qOr+Eb+dM+dLXL/+jv+7XhL/oDYO3sTMdUGjnN+9n+yS679hwtg
zPInB4jUuHOk9/9ll2L+FK9CBGeNIY7knv/HLvneH/QAkegOUUWqAZTxf8MuEbLxE/5I1hI/wxkW
Dln5NrqmX/ilto2tti5tN6tw2AyfXTLFMUMh3rDoQbbGsc3viAVyxIPYqtLizgJcNVAVrzm7nuNz
XM3tFACMfkE5JDGCh34+IL+uy3zXTuga9308B8kHIpoKHqYtnPEu2rzSuTa23qyjrIVumX2KqSif
mzZfrBv0u35SpJ5o+/66C73afsQ13gb3io616DSurnyKlzW6ouMgvveWiiLnamn8N9yE1rDTYghQ
dxSruON+hXRrYeAZuRV0Ti++YMNwFoTjXrfm13mEpdjewW5p+8VmTs1vx9g2w8EnxL2jyiQxM1lj
hmOAR+ScBd9l99kvSY+7cFul9LEjGSBBCJq0xKMxyCNzOZtRd5seETXXaGjxNDhd2GSxFSN1EOFa
WBdFEfXDrpvntbhpucneCE8D1DUVyRzTOK/XBKH2LnO+omSNX6F6l3KTjyZE/pOaatZUzUHuX5ip
DuO9AE31LyjnrModozaNy7ZXnKWuWN1Ue+O7/foJC8oQsn1PUbVvi6kiU2EhZyotkPZ8r4w0r00Z
74qckoodxnqfjy3Ch1ZP/TVTAoVrkwwLIPDKKb51wm9Q++bWo4AnN7vWn+cP7DAtvEIhMlzl/nXJ
dPFmUGRHhDoTRV4Ml67IXcYZ+Iar2ppHb4cWp30pvQbF3hC3N3q0JCM5bSKXDpLpL4W3GYyBKM6U
8NqvdtAxjoyiw5HdcHjfRVSiarbO9dyP4yzBlV3r+r2dp2LKiBnNkZSJDQv2tOr4R8Fl2WY6LPSY
EhXVlofAguffeZs7PyFwLu39lKjhQCoFXeNj43U8G1bozWZpBXy8lXaRRkm9JGlAJI5zsUAGARy5
zVrBzBZmv41D6aJLltY566CRxwlnCjijK+Qj10aANaeK+7dpmUbJFZKfPi3cQdx5M+wt6IhqnFRH
YXfbV9b5R6W3EECyVNNzN1bVt9ityDAhAEq9EZNcjjs5eOZ5mcMIIRRwtZOu4yito6lkIGjOmIpv
SVKWLxPFckhfcu32h1yXS73T+Mx/jASpxzuRT/VDx/Aj0wIp4sPYBXW0r5njubPPYWvzeFX7eVWq
mVNGTr4AF+3clZA16XcdA+439GvSXMuyWV2KfbzwgaDQ4oXz3p/OQGh+KFHcMJ3L3PvkmsrkZ+28
pfY2XYl3LaQcrnkpgh+CMmMgy4U/l3JN0PDLkVqvCxKVn6u27h+nJVokmujZPTVdghAf09j8ZnGO
y+toXMxR4S6yEKzlyQ1DFON2O1PHuLPFMtl7f2wUznAR2nf41mhLrmWD0QiH1LBcuqOvabRCZflt
WK31e+9NW3vqZJMU98GAGT7dHNvk+wTF2PjFMzOlYmKO8s99NGw8I7UVHRucNTlZSeTI17gQ54xG
Bx88Fg4repFaiShzuQssaY2aV+xH5TQvTvh/qDuzJbmNLNv+yv0ByDC4A47XCMSUkfNEZr7ASJHE
PMMxff1dSFV1KVNq8uqlrW/ppUxVZExw9+Pn7L22MYdBX+ji0+Q7A/NBVGy/t+Vc3qoxt8i8J0M+
2uEPdhjLkapBpcyV7pWOH+X17Of1owfAnTkMGP6csAY7/oGTB5lbhh/rsxtFfXfBLZLhADed8LKM
qknta2mRuQK4rYt33RyaJHQidu02XecwtoPnyG9Er1g9Obbh40pEH93tpTUU1+ta9fexHABhTikS
gMia0tum9ui5ADMI70BmFu1WOGVz2/RN9Nm1+4q7m/D9iIDDZZi2M/fV8ESEByJ3yQ/WB4Pjz8mu
sQkMDATKzS+FOTreth3Z1YKGJSy2dazSHNDCGK4MEMSDgRM13R0Vagr8NKxcdLGxtAASpKZAs1jn
xkUtqhoZTdktv3vExD9Vtu6/L4VarnLPZlbV+VH22qWDYHhWuVW45QvnvbujsURBS3jpQ+dbiogz
W9RtQHzPgCszq+cH7EIyPYx0R4Hpo5CFp2CiREfxN4DLtf0yLMgRU0XKEN8vn/nVhhblbBV+U0OK
hSqXy0Avy2Er3Xq8S1xcJTeqRHHUFNNCjdbDPI+ZqWTmfbSUatqpwmnLbZ0KfaJgt6vAtefhHuzQ
2G5w6nXLZm6H6FNu6ujGw7TCJbdYO7AFPSG1NadquRHdSCiDcqKxZXcal295FI0XiUfvkNlvZ01b
a5p7nGAowO8Mw8XuwInqfW7KyXmxXBi6W+Yi3YzoEgvvBvOg+KTz2bo3zHJiV8DBgQJxqL3jaJU0
KOtUwo017Soi98cA37IdfUMkW7N0zC+mJxh2dWLE+qrKwr1dI0yZ8+hGgOyL8tqhAS/mWyPj7ZDP
rGwdVJHdPWsR23dMyZWx58wiWX12EuuJg6nKLuSgbU61dlh2SZw4xs5vs7DelEWnTYyaSPT3VdTO
cYBKUPN/JCTsMxIVXexoOxrXPmaMgsmR4qkpmnqcA4/omB/MjxhlxQQWgy9fNE1kaXT6d/6OMN+h
ArJfIhCGtwz5EwctRG2zvuLFuiimDLi8ImsMF5SSyQOQ5Tjkke9atROUCG1goyM+h+HsOsxTfG6N
8Zyz3rA4ZV8XnD7XzQSbbCOqRnARE/yKQZ2W/Z2FyWW+KDJrOKQ5PtjtPLmN2FRqdjluQzutNiq1
1+lBFGafLSecEiI5yAnMNfYboIk0YbcFejZKCcbln2SFNY5ao3Oeqsy3loPj2QsNlt5YEIqO0zo5
mbtY7MSCIhVALq8EXC+lnQi6t1yOVVl7xdZl0QBmjEf56CZL5WwwkVAJTmns366J5sOOsjERl5PN
jHQnuavqnWwNNW9gL1Ya78Fgf9XGVFpUECEGqiyKXnv8u81FBpzH4zTP+wJldmfc46BtsyBWqNcR
8M6J3ltZKhSWnUHfxYScRRdLgxLpVDC3HC7bRa1LabbqoOYwSC+tWdCtJJdFmttKtTN+YoZF9yMN
wHvXd7LX0aPttLGrLj1IrYt0Xxcq77ZJXfG0FlNazttISwcMpm3JydwDUBlx2PtO3JybYk7wWnZK
xi/5og2Xls8cuf6dpXMkBmislZBnVqkun4dhbMcdpjjTbDfSLezl2VxHvl8nWMTZVWUzq34E0E7p
2fNsld+mAbveTjpF5bzoqujtX6g6VxXEf9ol3AYEAha+e8ltBe3qRxlLmNqGW6dtFBT8z1eizdCx
Vl7x+5/uR3+jKftw5397GbjpnkkaBzsybYn391Gf9JOOai8LaoGjgcIhnx4sr2d7pGZMHSzSdn3p
IlQH2OhQ65ktwqLQS9rHf35Z/W9vou/uq/+/aSLfIIr//Z314Uv5f66+tElZvbu2rp2jP66tlv2b
RMZNL4RNzIFLyb3xX6AW+zfyLKXJf/jlECVyN/33tdX5zaeJjl5w5Qlzb+V3/TeoxfmNfoq5NqBQ
ur5ddv8BqOVNFfPn59Rixom+EvS+hCNDPO77B6hPkWK4owDF5M1MxxhtH/x1rCYRXgUVNvmDHTs7
eknDjcGw0WqSk0jJlTLt7DFP7Z0uxweZlMNGTnFz2Vby2Sk4vp0ClqyhunwX+w11wOC0J5fJ9gbH
XR50zQCiMsNxBQfre26PYmMPMEVrlynLZHo/vDrBb+EXR+WXnzwOMkBDilmfth4G1zwaXIM2Ddee
DUaVo5LdSx3pU9m84lMZN6iZyU4S4WMx2H+w6v7HejLvVsLhe7WCfrqP7Z3/jY2bVQP5k0VQf0ne
kY2ID//38y9+w7LN44/01WGoArLm38+/Yanf2Lp8lMKSfjIJUfTt/rMA1mfbMnkiV4rISgX81wKw
vd9gHpkuvRxUvI5kQf2DBfARFEySEzcfBmuwd8lPQ3/8fgGM0DOiuAGeLPOhaNe72LgcCeV1nS2u
e/ewRFlnIrSYrZa6zCDKY3KHRQdRNoftrtdhDuVnKvg3NtDkdidyju8dQhTV7rDkemJbzW3IANL0
Cvg8xRir+z991397CLzFHP5nFdMAdVDneoJ269p2ZZ95/yHq2ewYCw4/NFvRcMeLDjWF+YiVbaLY
hE7AvCzeuJiIdpbhLJcYWZYDLA7xPfTtPHoJy1A7ByoPLtoVoJ3sE5OyxQo6u8SHQvWYYW8E4PJF
s2thB26w9VF6zyB9Ze1RIg251O6eBAC7fahXMHCK+KK6ZaFazmFCXzPsMBbKDlTRyvuYFuhIIAMb
k5xB5iM0O3LDk4R8Fhj/C+y028Sqm1v0nb7axraB+cNs0nbYwJQg6HVJcS8GmKWMp9idG8Ca8Nbb
Q69k+YOrSsw9HK9Rc51YSfOibISv536aEZEw1CErZiz9YoP7Dr3dEKY1g0WNU26XdJ6dBzUx0zbm
1/iSuz8Bj3k5zvejWRfhxpnq+cWwUbAFUzdo1GlNhDI1lYPvopobx3mXZ2nyiDqa4DjcmuMhRu7k
UFO2fI+Yr8oYl/7UTK/8aZzwup6G8TH2K9e4Q0tWE9AZItDZmnFl3gPpseQVM+eChJm+GzOmiv6q
00W1/tLD/tQ0r0iVwhk7tN9oQ4feQ1yWeG6h5NbLUWmTi2I6TuMLc+A838dqtiJIN1G83GrHarK9
ahi2bGRDMDUTGMvHsNlbMaq4gRAWXXreNYP8xrn3lmZIQCwkfIo+teuXSgMKOWVjaN+NDHOqbQXV
7aJeXXQ7HFrxtJ/9uRVb5r9Tc93HTo11buzEHCio/8UOTauJpdF14YTT/1wuPLtJ1vFerj7rDjNA
MAzrSeFIHX+KS48+Si7qTOxkOJbdyYi6iRDttCyalzEp0h9VHTMFqkoRWd8Ai023OHOXdKuHygA5
aJfiC5x4fiRO1THch4x5CZ3HxDrvuk6nDQHcuHp3JnLe+AmX//jVrlJtY2U0e1ZSvphLkFCF91sZ
htq+4erEXxZNFn+Z4HI4AwNiAg5PAblRoTcMtnku1AB+g/z2hg2kESOJiaXvT7el3zCgb7xxMB5y
QRF7UobFYustgMIblHv8pXq2cm5Y7TTdTraZzQI34LoU+57bMYCWdOCvqDmkp9epwrR4jCEMoNOp
YmdCWdHTBCi+CYTdy7jpGb0wLjUynIQpXdjY95+nGNejCBIXdQOX8ql+YeLa2zc5iiNIU2+PK0Gg
ofyscb4CzTEytoY/Hrp6lEl00K3X94HdLWV5SdMKFa3j5hn93U598UQE7ALqZMNDP0Tys90y9DyR
I5HadAM9Z1vLtLvjO0HjlMSzeCFYO7uUmEBvXGs0mg2ddPF1MkZYJWVYfUuzHIGrY6dn7mLtbuhs
edLAuEgdq/s8iJQ9HKOi/BHhbAyI63KjvWsU2bWX2x4S5YyZOFThVqP7CHu6tYspx12ZhuYnmpKa
rT8jyHVJ5xfomd515Znlkz/gBuc4iKrXMTf9cz4nkGlmo2TaozNtI+QK6YlWVf4MWsk/NXKsriSk
mHFTRHV66zCMow2QKucYgar3Vllh/JRP8kHFE7f2Kk4SqATm0Pd3yh61xuc2Vu6mJfrO5vvpCLLS
5UoDQ0A2BHaV+1HQhXaybGmnJeuds2mC2vLm+6xqDVqTyChuXauoLi1V8xs4hn7UE+KMLuyAP3g4
9BWsKAAsPYb0SLbJ/VzH2cR3qOabpdTNZTRW2Y77BhyevH/KvD69Jibph5mO7SdlVRX6Q0mM0dZl
nzVOQ1GFn6YsfdBLG536RreXfPo8GJTWLxP4G0q4JDxliBS3da6rA335eDPQb+1W9FV5sQgWNK35
ftwYk7Jw//s1NCFfsXJTa0AEvWQxSQUyj38ALSge2LGLCMaG75abtO6aAyB51MPcmuOb0W8gm9O7
bffglLDp5wKSD1otxtmgNYv0klZLFG8VyprfVZyjPV28pDYCH2TFF3Kl0foVpf2qC4ghG2F4zdck
MVDthaE5PzRj42LWjxqDvpPtZ4E39z0udUEJTGvGvV7yPDuZyHgO7CT6shgzDwWliC5soZpjXnoL
ySMIfiNt62LfAAChW2Gm1VeORiSmWdOjRKrS/oiquw1W9yYYBzAc9kVC+eId82K1BQyaXwy1dDZ8
M6pJfHfj4UdoLu0V3ZUo6KmmnmaocC/kw3uvhprGJABp8xV1OqyTdCaTpDVDhWnGGyzAQ53kpTLf
O6co+f2zmQ/NvRC0UrnP0OwgF6n+Ppt990OlXXPLDr8Kvll717hD+98tq/cedAxrsB0tI0f3v3iX
uhRLHbS5nUOGsNVdbc/elwK5211quAkqwLDYdUm0fMqsUZ57hUu1UnV4pfIMrJdJxjfynmxvd11/
Jz3howtjGIYQqgoKt46QxSLgZ//w/La7Lux4eVyQRnF1gOxCOda19XDMHCn9F8Tza5s9N9J4l2bw
TFdpuGoRfg/zFXgZ9yXLFha7vQz+ZnFkibeWS327UtzyH6of0ROnY909q9bl7Gc7UPk2ARTCeRJC
jl4zFvfw3Aa9tXvBYYywdFU/uKXj7ccknaY9p0H2CcXGABglW4azkOXgBbXp5wck4WhdGjS45bZq
qt68I+ayO/a08L8XaVRdLDGb+wau9+RuSVXPl0OMRp6cd5r/xc6nGGO2NPEbqCeICPQ8FbxO1G65
V7HNRalUn7HPAqzx8WvIoJCTK0B6gzoPjG5AvUERlAWVYHEx9SlrP8BebXzHABCb+xH4AoqwfPYH
dNl2Ewz+1O9HIGTLNq4HArbbuWbvtgzPh8yg7cKkLPH1ZU0TLAmysAU+2TW2a9yPXgLdoRqgokEY
bhGQIIfJrdcqEdardrx5utV8MNDVdEwoJxNqIQ4BE0pROQ5NvGsBKelbl1IpubRCXGVsALPdX0RS
+xM/Re9kl37qd5+TWdR3HMlquBDJWA149Z2arMA84eiaydf4pude5gcTopp9QGSlYaBNDudH7lvO
EZ1iER3SoTcBEvlevR0WJOCbcZRIegCIUrYKEpSsu7wRubVJ/GG4lfS3kBHGRAtqJ/PPRa19tbOp
8LqAm7GJU46LB7tJ4p7nsKZLlmRTenTCKL239cTBKmohf1AdXbvwqhq+RLvxLiynm7CquAv3ar/2
u4lnMjEKBhNTeh6zyjkDRarFwdShzrY5hkZxroqJBWCAu4IDA2YeJAWFxgvQLpBiYhmb64xDVG6H
qboTYUxb3dSmjxIFOfqwmQZn6oPQoBbbMIoGNKGymdWec3fbcaGhWsc5HH9py6h/yJFHUoN3bXbV
Wtr9Hlke9hEjnrehpNxCTe0a11le1K++FaEbTPHl8ms0muGaL+qxQPo/pEhj5hKfTAcUGFLNkrg0
xTs6accSIB8BMQOcB5w242owwde1ZrdEtrPRizQuEbArUva0NKwLbj69iyhNJ8/+kHYSJmqpPo8F
zbdEirkF5JGo5wYCe8GbZvPZogupiSGJnQu7VgpQEhEvetu6JW8zdir7WdEgvvQJtR7ojKPd2XqA
gS7dYb3gRaYWT4ymqxeR18Mhw+XwKuiTsxryavpm91Zzp5oqm/nEcShONC6dE1SlbjyZuQlWmUYo
iCzmhsAi3m4BcW5NNjaC7BnnjELA5C/Nsh8WQDvHXo108YUhYoO7SjhKAInhD0eOydlMzAlPiKeA
naj+kqjJCg2dASckKGKiBQKgXSYTelBKCOBtZ/kUW+3yrK2ZEBfL1cuDN7ReR4emcM75Kmi1HURy
uEondTsqnrBNmQsLhhK7hbRax96C3OqOrR21D9Tf0L5Z/xuFEPCI6JkbYVxh/+KLz658hJxMp4x2
V3tefIpR5cpVnmuuQl0W3YjbR0V0y1uz4EdeRb3xKu816PTfCXAx31tRiB96kAzH/aR99YkxfYjm
MNp5HLD4nIxixUKtimLzTVzM8v0evimO61V8jJG5rLdVvMROUALFbQ5NO3svVls5Q+B25ryBRgjE
arRABbmVauYbVGox7o2KNIYMSt7GX+XU+Zuy2llF1oMtyot5FV5zWmJ85VKpEB/22/BNq+2a061J
6XFI/fZTAnLqyTJs92y3yKMT/PjHpZiOlG/zjSCp6rN804UXRMaerapbnB3VSXtwV0G5bTiQvXja
s+gwiUmf0Hx0RLpYw9OUW97Bi6jgG9PZV4UcbrreZk4Urpr2Jfe+VW8ydzD7JkuUUcxZrYL4fkCP
u4U0CCTQTxDPJ9Vknzh+voOsir65RoODI7YcopsAqtKqRoyPV7oFieK5SbXtZepb2z7v43t2yRyj
APOesU58toiap5PDfjUCOKsnYJxTiE8J0lrdQXdHD0dtC16KIMKGAWo6tLdFkpQEPIzD1Yj1gIGY
vyeDxzi1rpOfRWrYxyF0tzj1CrFrLKP4rtLa2ZFe1dz4b0YH5oCYHtI3A0S8eiFE1XV34Aizg1db
xkULyDPfAfmktNQeGlCuIaZEfNHAfc39BfSJUVBgEzUN0lVV6QXoxeEOLfeXJaqnC+qL/pjNbsuw
BwWscpS4sYsufx7IDGh2k2qTtUfqeJ/GdJoPZCFgHbHsvt+2OFjHvZODg7V5Pk9hTYjlcSpH/6vA
ZH5fdmbPj09OIgrqOO/PFmHCBhaA1e7Sr86XfPXAeBZlDfukDz6prZPsMK7eGW8U+U1X18zapSuH
284zWESxvbDdG0vafsPTx5jJfPPqFL3zqe25FIpWW+UhW/09YVaiq00pO1i9M2q2TQE0/8hjvFCU
tyIyN+OU6AehCuNENY4pKTZluHXqCCjbwL1pVzslM6xudSc1of0imsY6l2nFKKwkF002Y4oa1TBe
TRq5+MtwPllpCvghNKITRgzSBxAX7ShSOFvbVXavVidVMyPGoHVbzkdQUtbT1HuIotkXZLZze97z
5FrWp1qVZGdCb2HMOvjZbYTi/FVGoDm4nnfV4zyFj22HzDR/M4aNCFS6PdYnDGNtORBV5r25ybDO
jreovo3wBs6V2g7t4D+XZt5CGzXHw9xF2bKfolFAZurNOWimNL+nIFz21pvHjQTp9ivRO+0X/eaB
q3DDTWOftYF2lt2cGPlhWK1zlJ646MD1i4tpaOpdV6D05QBsvmrLyG5jiZusDYeKO9gy2lf2m2vP
oF14QuE6nipuSXfFMOw9L1dL4EVz/hWdLOn2HL0+NLHiDON2RlocxkdrNQ2ijY+PwBI5/qjW9bZ0
tfqOMmvutgyriKnrSUChBgCU0x+m1bDoLYP+3EAUOlba7vrbuc1m4rNwOrpcuAABMjXPivy2mOOT
5tMetKFZ6Gp1TIo38+TyZqSMPNWNu2Z1WS6tbD7je72uUxudMw3c7eR4yeckKs37tk1xWC6ZTQfN
TF582ItkMzNOTTF7EtlM6hzNhxlfEhxM+hgG5TYX5WpjjG5xCcw1O3GfLA/O6izFMWgF2eo2BbcV
9BU6maB3w2GCvinLE82ePhg7ez7pWBj3XcpJRM0jWQrOveXhdKXrF23XOee+xV59FQokOJgjjHhn
w5NuNn7ngNVbkIJRAkidXJutb72Emspu7CoshjozqrNfDRPNOZy5XuxQw+HVtQpSqxs7T57t3NEU
ViFgGV+mF6Q2t1fZ6vy1sQAvSPC3sKC/eas7WHYdKwjgZXmT+9jXxql77kUZJ5eGKvvnTkjjoilV
/6LevMrSwZZ0m1JHTK+lVBhmB0+bedCHOtUBFyKXftdIEMiyqQvBZ6TXh6AkWQq6qWh/xziIzaZ7
ZD5PBejgJkL/sLaCQvIomkPsDHQuGyeiSvX7yjQ2CaSCp7kRGkVvDKgvigdxNgDY0CJOEMbP5IQ+
cuK2w94tE2opQJqRRL6NJvE0MFMuAqvGlXXu+yqMAxLTU28DS29MdnKyJsjbzNXTAAkz28wkPG5d
/KaK7hPU7OEXWu51MvqxZS6xilNQmowr3A+DrwZ4KsEz/ncUovOFKrQpj9DEAerNFf5EUemwoqPf
ztdeZtSff96x/4giIbABaL/jQlJyYYGsI8F3jAN36BqrWr6oqiuvCOTUh2i2IFvSdQ0Sq9HHysn1
vRFmotjCrDP3P3/5v848FF4J3oFw1oPLfUuR+RNjIfYkAlSXVvJiWnEML7706CD6STL/HuLKHB5r
2O7A/dG306vHSP41TWFC7xE9UtGNLUz6LTV/kwazTKbshNh0zs8M30L7IGO7MAKRdc10Wy0IcFej
rWNc/uIjvJ+vM/Gg7hCeZKxEsBZiwg8TDyNG2ztbeItAHmfuIW5jGuEgk4AbIbLT9q7PLCunVMoY
6sQg4incc2ud1RjT+Cy6FR+8tGgSgzXrkotTg7jmFwSrv9oFiH8iT0VS9fCM8T7f/87QB7X0VqkC
kZzpcAgdw63OuAJ4Xxzcd308Jt/9rGdYA5iJL/ltjORX8Mt2dhPZ7i5OycRBzdjG6EVmAtJ+sQjW
sdy7VaAIpoZiorAM2IKcovVr/tOTQGc7rjEiJ5Bocn+4/2PRdXYHeNaqaVJds2/Ibu8mNOwDr2pn
9xRN3ZJf+xjQSH7ExwvypZsyyoe8KXlcusnhSQmbyZrPBbBZop76sXfV1c8fAOejEp83vFKzWEW2
NEFMfZBbo4tacj/Gr2TDDhRHJ5tz9ZoDIhh2xszC/lKAIsiD0YhFdhUhAAKgW+FKuI5mt4rP0nMi
eczzGth8i2U73zMD66JglJ3A2tvi763TdRxEJwDzNSAJ+1lKUMtw6Uimog2WZmLfUDdDPi+4alBL
N+pgqKqAwscS+MGNKb3Hr0CzlTwkerrToowvNbqv8W7sYvfRnxzge9i36uoXq+ODFl2iMkAMQr4Z
YRJ4MECVvP9ZFyYThcdUB5tjPMXX5GlxtdE9gQfbhJqp2pVoBp2rru25UGE/s+fz4rsR4i/Y7vNZ
cGm7of3fIQYomdGidJPA49lEs/RsurMS6K9NacAAFnYXNIRWOBtVRPxRe1JV0oAjN6HvqFan6kvt
FtlyouuSfqbDb85/SE8Ylf991sz7zRTcBKoXthGxPgzo7j/ySOIRj4nIQrzqaizXCjrawqDPT4VZ
1Bdu0tIPMOH8o/zq7d1sED77i0X0IVKVd8CX7EoeQ7hS0oVT9eHbjic5lyluoyVOumrvRpagiFxQ
223/mOnwNXvi5Ici/pwYFa6APG7XndWK7N9lLDFu5bVMBLgME1O/ndOs3BfOqF/LlEMQ8SVST+y8
YbMjz0UcpM5QRDRcdknTkotRDDTPQmMnBZ3Kw8/Xmf3x62XEDvhJrRomx1MwhN5/OIk0zAzd/hs3
E9KVc3C2W1hPvHs6BP4Vt0gdbhLiKy/wAMRfarOkn+h5SAZ3sHNCZzf6ZW9tKvKKbmZao8Ewp+mD
PUHdZahkyQdfz+kZHih7ihnKMoUKaqMFNc3Rukom5W3pCdM3V8iXUDmV0HPo5cluV/h1ey9CLkPb
n3/iD0Hens0nRqvg2hi92LTRLbz/xLlR4ZGosGw662DNYezBHaLq1t4ZsoQSZa9qwELmMr2zydo2
97Ki8UpNzrWmb5x42v38DX2Y7q9vCN4U1uwVTIjFyftQLhRCJJwzIJBXE6k4VRgsH9LUL8ku0VbY
BJPjzk8DSmhGuWAXkt0oZxVe+ljhE7pNPb7ekUk1YdSR9H+UiIDJFiMk5tpzMgcFPtFlP9pEMqtc
RdpXeiib/MEc1cT9ap1wstHgZ6k7+Sg1DXtIJybdu7d/iyaopltvQpHYztGQDEFkqCzfdzD84QSg
Xd6YQ8f1TXZV5mwkOQZxMBdWh7WFOTZ478VJEpDr00r/HEq6dTlFecxfOYp5W7CL9IB3Kv6y/G0E
aRdEEx7RfzdH+FxABpj7c5GUoQ4xyHCjZc4ZVtPOSfOmCkqv8MWJ8N111g7G4xICrfXU+TMdYVlx
98G92CL8Hwr/KjeRH2HftXJ/5/QkEDAWhFMAnMJF1zhbmnnT2w/7P6Ym+t8oFFqpdz8RCg1f8q9f
2m/vtHLrH/lDK+c4aOUsAuzWAOG1MGaz+ZdWzvxNSN+kt2dyuq3Ou/+SCinzN3wvlLKU0y514col
/ZdUyEN8BKTKwg9MlYg10P4nUqH3OyF5amjkkMhRd+D8XN/h+30BZiW3z860drPXjTcWT9uCwxuv
7KaaCl9dWk0TqT09L/ACVWLm/aUxkKb96U9f2N+pffikfyrZ/ngbiuBaoQRGe4BS799G6UqLB7jg
bUCOAvowTcI/VQoE/gZKSfjKhAq0QQrE6rNuXKI7deujc0hd7M1HXTfhzRrjLE5h5DCIF3HUXbjA
oejNzs1ApKgnyuj2F+/5fbWO0tdG4kV4Fyf1Sjh9Y3f9qcxM08XHu1XRXgQ7h6uqnA9JCPO8cs36
PES2pFwP4/sO/O7O0KnL4Q1fLm2EdY4GUjLblByRjReHzO9+8dYQkr37Ote3xntDYo4SEzXkhwpY
m3x1lkHnU45WcfZmd9r4c5TuJu6/e4Kz7gBF0r+nJg4Ww7KOycLQNLc0Vf3P38n7C+kf3xFNO/jn
gNUkx+373zVjdD1bzZs83AchL4qw/D7TwLqVxI9RUCtSLkmH5Y6+zL9iKn58pt6+BI/ahbsoMYDq
w22qDRNuaqHH7+M6GHGmYYoAXuvU3GewpKE0oYlhwNugUvj5h/5w2L59alfyaSlYV8LnxzK+W93+
o6K5i9KChAwDwcLGULYC9ZN6EI6ZJpzMUo2bdtTifkQXs5kZnN15Wej/Euy4ruD/9ATWN0P0KO5N
rMSc5DAm3/8E7qJaudiov+za6EnU8AzCHVLL4RSrqF8hhvfMWC7a1IY4sbhT/qVGuONsYQVH2Fr/
a1/8f1nmIC651bB3IWvhjbkfljm9x3IJs87fqUbQKmXw0uyZh4dX9PDxzkNDD18SrnTbaKzz6wR6
xdMAzO0RKf6eNF8Te94w1y+tmIzLKU1kQIInPI6lD3+xIf31uX3bFwlfowB2ffFhWwTiJaPEHMEJ
zeSHrvJduW1cujkQ/65s3IzXQgvxgBE8Ov7iO/rL2kUHjQLU5Xuii2G5Hx7bqiHCtuWWslcLsDuk
7nO8rZh6MYQyavMlKTr7E2aB5Ufmx9NxqlR8Zp6S7DOF0Ojn7+VNYvnu2eEdrE0VnqE1/vntQf/T
FqfTKDWnOVqH/klOXdFMLkuV/Lv4skeGdV8Wfjlf2OzQN8sMNPHkwxHQBC9NQKhocC93YE2d5Azo
0Ro+WWFEgF8kYRDiZatBp2m6ao45W5fgzXBJVnYx9QdGflQvgjBef5vNE1i7n3+qD/4CVgREas4Y
VicXACSmHzalNKeJlVgZ7ErZ98dBj/polVwBiLxKgqGpnD0l5ExMkp3+PoFMPCprGn61R68v8v6r
pRTH5cA/nEz8l/fLki2ZKKhq0nvbracF30cD4GowU+vK772ncu20//xj/82PyeEK68JGWOtSb3x4
RUe3U23NBN5PYh5fTO4AeyBJ4tE2SfENGirUbd3V02WzVPWlz1z/guYMukm79+4oVr+BdWNUtMBr
BI+bPtcVPC9mLufYmtGcxkVXHKWZr6MbWVSCPB78UK5jeL///HN8aPStPx+fA2YFVRUbyV9YnY7h
iFkRRr7vO6wIQSvMfudWugOSFjXnyhrkkVwIUHzkKBzrhazoDhr5Ayj+u1m09Z7wZuKqQtu9Fxx7
O5nIcfX0qpswY4xas4P+4jyw12/2/W9Nw5U9b937XC7V65L/8zIiqMWY+3ZEmtomP8gkSElWGvWN
nPP5biWDHekw+Cct7eLeM8bfuRv4l6u/KOiixk12iPiMS0X+ymOl3P7Grui+94ZTGBj8lvnTgmoK
NUQ53SAjfvIiI4O8HF4ZTkorGqkKszNjGK4na8l+UQP99SFel5HFFsE5a/ODvP9gdg++Jy2tYR9q
c77sMkNDeBuqGyq5+RQ6Iv3FM/zX1/NXYwkHGfgX4M0fzg880w6hK3Lac9cuPzu98Y2iI6FZ045f
zSjp/xnyY33UKEZXLwnnAK4V8eH10F0VCCX0uE86KZ4AFmbfjWXyzlICWFRjI3+x4X5orr69IC0J
+vcuGhrI3h++UFpRpYrMaN7XuE62KImYXTZV8QAiqQGmP3jXtP7EQ6MxSYvRw+KuNSF5G78yrVtN
Xuaj0wsQNf3k/uJc+nhR4KugkKP/ZtHkpwn3oaRE+OkbXRJOez93sgPR2dbzGkmKoMDV11Ov/F3h
utb3vgeQ4tjlr1A9f/fySjBWg18oWPsfNq+qKXB3dtW8X8xsejKN2nplEHEwRKF6FHK9E0xG/w2Y
RH0Rp4b3iw//lsvwfgXzDMDgIL4CsgbVy/sHXamehHcFfKmrqFk2CArkYytqopEIFNNBunSP/gAO
ro+8UxJzPW/XCExnlipjEu+gitE1A3E3zeFFMWt8+vme+JdvR3KDBHO3mku4aH5kN7u5TkYoUs7e
pRQ4tgg4b6qogm9lN83nUTrEvBXNPaMPZ1/mnfnw81f/a70L/J1/OFNNc82s/VAtJR0OWIex4j5N
Wtu4N8iBfBppLI7X6f/l7EyW4zaibftFiECfwLQKqI49RbUTBGVJSPRNAkggv/6ucryBRTnMd69H
Dok2q9Bknjxn77UVbxWoj44uRL6G/ZQqhqMlDdtuPDnONXl9LdX0vy79+UAi5ozDTufxrd58oBzU
tt0Qqck6AbGZeTdM9czu4KwxLvwqgALMVvv/2Db/nz1b3l1+Ke8IBT8uNh6GN4MRvOgZRn3HP1S5
8jjoxYvzawrwpGxNKI7+opu/BJ1n1E8lf9ZZbv9eYXN9Cn97SgO+K70B3Mk+pWt8rWr/sc+sUoeu
XEKEmYAOIVjiXCjpG+uiPcOsHi5jZ5fNGUcsEvaKH7mV1tLpR29yFpW0AISvD2/WdO/0+t6EBPx9
ZWIcSTFnouttCd7cDqbuCMjcWRwyoJokc4FoCvaxQEyI+n4xMo1wW2D/58K0SduFjQdUTSF6W4op
PEMMhH4wLW60nWImjPGhrTZOD95i2QhPjQw+FIUuEYsUs8mOSrswGVqGgfq963u9g79fX3Ta9D7A
6jgRYIU313fsmtrpEace5kqVGfjOaAPrWw60HOQiGSxnbe6HYB4U4Lcsjtak61ph7xFroPjYAKlM
R2bX6sFBnQ5yzhZeT2TVNrzH9PpzPcDh6UEzZ9XCHfX2/C+6cLpSRsXBovmTVPUWnKfZ/szsPr5z
i60+RYOzfQ/67riFbnH47+Xgj02aAocCDX4MARecra8f7h9PIdGDMquKQhxi7VnPBBcsj6GM7dvK
4fBgj9nwDiPs7/Lp99tybWnbbA2BC1BHvHm8aDCo0JEIlKVoIRFbHgGTnHkTq/TtW+aTfpdmfkDi
9EjIH1YdO63Wqju7NQuRsKbmvjOiSnDJqBuvCfrj1aJtpW1NN6TJTfRFip6I3k1RXwFQ2f/31fo7
ouDNp2er9+mQUGcEfInfL5fE/EXWYQHXnCf83iOZ9MVpCfDscif/1KyceWuQo/DTgRrcwtrMSIEg
TBWAOYhPQKQolsIqb9+pWZ3rs/z7x/LY8vnnCoaj63y9y/+4iyMtk643njlgGKsJA2Pfg5IED/hj
AcSp+7z60u7OemOiuvchbncpKJXwdjKeuEzg+5FiETxd7HAijbDY3Tw76Mba9I0eYmTQ3oi//rZ3
0Wu8cz3/7YPju2ShDWl7/BGlwZPgEqxpbXT4yRLcDbgT27Saw/ixFWH2tZ2GCU0vEaO0D705ctLS
cfS3WbVoaNmqPZwz1oImvVBAlHeY/cRpzlZEZat9rbiVMwdXM6Jlv/fB/1y92a3ckCvO4kIKwZv9
Q/eTQA7pmAOqOQI0c8+ZXoMqAq7n5U8tGcAg6SPrmz/C4sldqV6iri732l7b+3LixX7nOv7Lx7ke
TTG54sP0uJS/PwCTt3DqoOY/hEKTDJZ5y2521+LShYG6y1QIPElJcYk6HV86a1rva8c0d/zLWbhb
/k46xZ8FWMD8ircD0QFXKHi7o291h+6KMTxT++5YexnaJUah+hkNcXZtQ7g3Xl6NB1iJ9m0ejvPH
lTTCZPbVkhoQJntSD8wj42EwVGqp3ynb/2UF4gQUMdICURizCL1Zgdy2zcVoo29G+IbkqqN9TTAc
eTaP1jpKYEMe/NLP1mZNx8C1mK5F1uat35CTUgDVTWPhHF9F59zRP6OXnAVhHyZwLuwNcKSRzcW4
rdclvRgmJkpBJrtDbQrKzIJTy3uX+l9uPIOFazVJc4QF4M2XiXoNSKpaMPa1MaBh6Y4cQ8PosJa5
le3GQJk7TGvNWS/5i8U1eURlFZ68OFNH7LrBO+uj++emy0ZmOxRxAbNaJoW/P4chd0+SzugcZNiY
M5T39r6duBuJQ+j1zp88J502gmtbpEFpBqeGjpKyH6NmbQ9yWGzsJ3oA2shawckkJ68SP+Foo9IO
6r0pGrQcqNmsFxEsZIQ2svw2uAM0mHL6jp64/Fo3Ivz0zrvl/bG4coR1+TYOYh/gjtdb8M/Ftaw2
qxrD+ODygj1Ip/LuQshkh7itq9eF/OVdXiGtdO0CYbWdxT+LXH/nRvSJUZt8nuzK3f0fPhIHrIAV
7toZe9ujKLuZJHfmLYecRtHtGKr+tuB53dFWNom7ONuRBNb5S8yudM+6sCUrRdwOqlWIoW0MH4yN
uvy/P9P1zv6+BdGmi9B9cLqhQ/Z2BVpATq22I7BubkH4eSubArJ40N1R0y+ptDrro69Ec/rvX/ov
zxstX5415mJXEFnw5t7AbwL7g0mNhycn2wAdyQl9gDiWqkE/JJvmBsFE96UYy/KmV3b4S3vVK9gr
UjdDFCjHKprGO6uOq5ZQ3fYmcFUI+4VAgMo4WG9wy6pj1yxOapVWfTZA81+6xS1f2GhuodiP4p2r
6PzdNPjndfS5rdcXGUVHBJDjbde9qknSYUu08agNY7z3VkOaz8TY4KWM3W1NAClfM9aZSOQJi3BP
gN7sxue1mRQujY0j5w4T7GB2Bv1G/6mF25QnbltivMcxbrv3m+1ZhC3jzB6/rU69pgvjiKNh8K32
CyiwPKna8CWo5PYlIyuM0UtbfepWmwD5WS77Ac9vm1iDM/XpHNdU76U34O3LeE2gVVMfz9Ruvn6s
Zqei/ywFWL1Q+uu3oCVqY0dyhENXk2D0i6dUrtOlWxxgYA3xklEI7z3xndWKk3YMcEEOoV/X58y3
9T1SKGvcb4GXPXHpcMKW5Vj9HBH+lOhKV9z49ZLny81ClZOd3AWkVtK4k1J8QWuuzlQI1RONnPEX
gHod7za+XNLozdQJ4wEd7QenBjjVqeHel0tpYytQnbeH+o/7adZxQfC0CAbCZVar5qzgbdbNnE3D
lyzzocNBYgdabyyNw7nL7Ljdz/C/70vY55CakEGPJxUMyxnBG3kAXoR+wWQw8VJ7Gb0HeFyWfXE6
ZmxpZWoZJjKPBniWQ2NnR41Cyzl6laqfuXgshyNZIYZor9ze8zZeqYldKH40yN8Q2//3K/ZHA54H
kuX8ihFiTok2+U2Xqx9CUlBZ0tPGKZxLaVftwRIj7wskljvPgPbcbWvdHxw28YvfedWZ86NzfudT
XAvr314LlpRrs+06+ObY7L+pt2x/NORwGdCcZT+d6yrLL20Z2GkdFff5rNuzl4cfAEoVdFNzYL/r
iJqW4HYywHE15NMW0gcq1M///lhvT098bT4VNQ5KZmYT9pvTUz+w+g8mxzC1NfpnXa1QsmYxPi5z
Xn8hE7g7/Pfv+6N2YYXjpMYG60IA5rdeL9M/9qK+IgonHBeRRvEa35Y6qy6jLeuvJF2AfQ0G3o3c
b+9xyuVnZRqgIjb2WI5ZDm6RsHKQ+y2lNJ/CbWyewfuUHwICkzVu1vAOvCJrxIAldRcveKd9Wzn2
e08TV+iPO8lhM/xbUsRWwZ75+1eI/TXo0W+Rxu3MJkw7X4zReagHwpUj0h/BbG9SXjLYtepo1575
MPD8QeycjY2zJ3D0HYlHSh8rvZoucRYOtcBoi+5roUoNMlA050m2FTZujC6vOZ7Dcr+0RQWvJxrb
Linsfvo0tujGMxDgx0zoQF4GpeDyFVUn1yfZICAEvDAjvTG9aL/I0GgWvkkRV0TzDi1RTtACGR86
n1TaASit0wXQgznnUd1OjzEoOKJOmii4XM/XceLaoxOk7Zh3yxkXbvO978uiP5S1W5k04yTxHTVR
W59WVRKIGsYjhWONZ0btwsIx/qU08FaRO43bralojeE44H7RtBt/sEDU0wtNmPG7HNuQOznnkuOU
JH/m0oJGQLa7MNYj/90L7klchh0b2QWiDDIb9asP6tc9+GtZNixpoaOPc3gdMKF0afMzszk0/SFj
Wz+tp4J4jmqI63nXI4YtsOmQDLxb6iLSJ6cv6vZCKLi/3eGJItG11aY/altnd67L0r7Zvblea/c5
62IKoo08LrLUs9r/iwUoegyCGF3dBN8j8VY4pswbSxfXZeOd6IsNH3xvaq1T1kGG2XtlAHI1oFH7
oK3myoYMKiCmc2z7ZSIr2/0aFVb8qMiUxjxETJCdshXFI8uwMi8t1lR8/XVQP6KEhOhoVctyhz1q
GvcFlJN9p8NWXRPGgnKXdQK9OerykFA/vIzugb8F7RdIGsM7Ep9M/UGMZNpQ5wt5WXEUHoUz5u2H
AtMyab0r6NIXgkln9ShE1y7HAX7jSKSJtH5UJWfXc471ZUg3o/wwDbN2+GjlsLwP8dC21r5r3FFh
ZppqHCWLT5dsKorxBgTi1qX15oeC83wlEUh0Kia8qghjPTx6S0EImldsQCRKuku3SGIrOxFZRQRP
YJfzseGgTzTh6EfTsS9LvdyiWXf4y6qaR7p6QC4PSNai8tCZvn5u2WaXxGuLLQmI+GgfsYmAey2j
2aqhUpIKRogGj66rZ5HftWSDlWlm1uIZ/1yBiX2OsvXWVZ7pP1imD4Fw8W7qMwxjz9m5Rm/WccVA
QvJoNIOPhOF6pSVsIptSXnACMSavX+ujcStwv/gll0TT0G9+VkFfE+urbelfmn4JGabw88OJvIur
QauwZm/vFgOAjWsYsQ8PrK/mvaYhax549PBmN4j8yJqR9XjIiWwjLAlExa2jIFicGisbWNQ5tXDI
0/E3aEUq3DdYwBNJANwtN1IxZ6/m9YwLxwp2WVTEH/CCOuKRBWXZEoSnaw405zqK0UxBX2pNBlEN
+VAleT6Lar847Jt3vRNUzc7PKWUPjj9mJjEbiFYEjT5ksmxQfQ1+uHYIFfC3+AMgTN+5tM0WfCCp
Vf8IxpkQ96FDRLgHf+Wpg6vrRp4a7EQVoFnfUzsg1uNXnzh4EuHIwxhAmPR43i0sw6AYsxw+y2TH
DhZht5znVOPf/lSRZ/hTI2v75FdjO2DEB/ALDQNZwM1QA48m7kxHQZpvLXCDaoYFtMeIDJ/JE035
PetsPaWGgKpPcDnxliLeIKSnWskBTJbc8qNjDZFQpk6dT5jReGKm/UyoxvQkJF/0gNiFinF1IVqm
pVjXGwAb9V8l0NAmneIuKJE6BMZ/sqF1XzR2GnRRvnE007ZRhXfSLyUOrQoVjzsXrBPX7JAO7KUz
TukQhPUJp56ADl3PvOp0snWc5MtE2FtQR9OTPczTR6NG/H6KXPbyLh5KhcCWfgFxf57yf3F1g/am
4YDlpooi6ZO14awlx943t1or9dPzRkW72SxRnXrQauwzGbo1RTCxGuEzWlgrSzAIafe4rrz6x5WK
eEnLes0/zmOPWzBiauedwaKuZwu25Hyu5qGDZxvbDrSbqdnu1gKKKQ9lEFY4Sh297HI8txV0n4ki
LbIVoWjEK5iUKM+rOXSRV4ql501E9o3RCmc86IKkqqwhPxWT7WLkzefITvw24gGWKvcvHm6C9mJR
ne6DuAF5PLWmn44bSliNscR2XyrUycUHAmvYyudax+MFa5WZUMlWExXbNL/0II5vGD/nT1vFOwph
vXQeK9mEX5ZJdOuxsu1tvts6tX4QnsISpBr84g9AK3RIuJIga75SPkus9E1o7fku0GTqodAiwfUo
qf2udJ29GWyUGSUpaBcZikazRxfuZznP17w2A9X6hueAvMouqKdnvYjM7Alf0tEOFV49suivjkid
1evhhjjT2h1Wp49/yjLiukTuQIvSjexe4QUEoQpJ3uH/Ekxdf16XYL0xQEDnJLquXrvR5OyCExUB
KPFt9JAINwXNt3im971pJHVJpYctP5RwQ7rDxB/hgl18UCDxWDqX0W0HXBJa1p+2nuy6G03fezuP
kahhtrqNbnCK4K8rpppaJ6r9NjhnoUH9Yc01CBEwKNNOcFnvK8SFcA4bD9wwTLjpZhNkIVIHAtpI
TG1gQowQMW7AXhhGn4Ct1lsw7sxmTT3Ohx6eMQ2ylQbzhWQsNsKWSQhVQUHDy1MmfEZ2NC37MABS
9NLU6NHvG8Zm8mbO5/A72rW4Z+TtTnJH0k4LtXzIxwaZ8zC9wpbHXRzMHr+NU775iqle9OmyxOOy
jzqjYDgZraa955kadNI6bM/lFpopJehl/TGvwn4VTv2U87bwuQbIAntWFxpMM4nCR7Cj1byzO9t7
yjaDGeLa5UbSxwTKubNKOwCsn1fWndta9MtFjNOe3xHbzQnEeEP2od9Bgirw2CfNsADTzrYoukwC
ZsKpbGuuje00+ceC7uuO/mY1n7SvZH6nckDvPCnN2uydviPyq5xQtZzpyaznDv7x9GzWtrd2wgz+
T4FDxjlQ81n2k7FG0e1538MM/4WcngiYmbYUaDtPKiUF1VFrJOWwUlkZc1I3ebeXw0Rcm+lBcCNT
bVrk+I6znFpMdcuBVSNU6VgvGFBEjPN+LxZacqdMbxHi99nznwY8UuOOz0+GQ6CHeT+wkGN31voK
pur9PskC/Hhngqagt2HAsxgIRhDq5zEy0yuNT/uuI9QPjTpDS1yZkVHdY96Ec3ZE0i4ZazpeBbo5
cDCKeH0BPof6Jz4UsNGgANbFRANCKRkcs94Pm9RiLFqe+YKEPndz6Z4RoGXmbtCblg9+tAQjsj7H
so/V5jq/aDp5+rL2tW1Bs+qtdKn9xk3FtDKg1JYKzoJlObtQ3Gdg0HheRNr3LGSkKq3tz2mtzXiv
rY3Ksuv9fDjhzRsJzh4c0SW87J1IO1ACTT7vva2BOSNDWb/m+Js+1nHU6sQN55DcUJ9QcEJ8FWs6
czSV70JrFV+hGefRY9+35XjA6sU6BNpDLqdimMP8i82ojDBa3cqHaW7c4YYVnD6MkO56r6Mmri6e
9nvUbYwIzZ7wC10eKpM7wS7OzaxvS58X9dYztDkedO8X9bloAOekLpOGRzkMVBiyH4mwAkvWMdcu
IqlvZQx9+2YoiFdDDo2+6dipGcYP6G8rGTrA5Enhec0zjzyKlgJJLJorPG4cworB7w5Oh9fScTlo
JkuwhSL1Ra9vsUFyiGAPhjaca3vJ6L540etEgmyQZpsNQy2rcUeUUdOfs9YBygq+FdiKbVfB8+AN
bneSPoKxlANL5pwkZKN2x3glN9f8JQ9U2QRJEC9iWGmw6KX5bhcVtgpdyPyC3pRoj7UvuYTWwJat
mzki3RaF0wBbqbWstGAEnOLVKqh3pnz4mftXBsFaW9q7Bw3lwSYyzXePQPUwXXUfIZSaOnDwrdUM
P9eR+u3cFVeKWAAOkIP+sC5E0XVd0aeWleUNoXWY3XbgzsH6REIEO18Nyt8vVQboumknM18qc9XF
Bo0/vlzfBqLQG+wx+1Ln/SfmlcMHhye6SALTlzX2v1V7rM3RaoPY4ShG4EJRql3lwCcBc+dNx6lb
C8KUJMpA7Tj5L12NBDQO81ARk+V53mWqRROmtt/3xcUqY40nHG+Rn/gRChBMlYubwLxrUaxN1vyY
a3yqB6wn7atTqoo44MK3yxvW3ulJc5QIU0Jegh9Dqx0rJ5vWsz8QO9TcFFPenuhzt8Su4StmAOnZ
RMAFhsjGlcp719Tjesi7Ukcv8YTWL4lMz7xC2RwVUjr6qvsVrptqgSE6YDQLqweeMUe+eVnyuV/O
TJSy26YPx3Bfug5JzhIZrDo4zsB5dsyLOkrDchYLUCQjykOR8zxAa2/l6yz6IdhHzjjGCRR2hVzU
5Us3IgLGk0Wu/6OYrQIefbOEV27e+oG+nXweh87+i6eiIoeXCqndYfDpzZlSfpL3eU8OVzIGpOop
R6qTv4naA8diXRP3NtltiS+0Wp8yags7cV1y3+CDSnyZgTM47hHLAxS8igJO3ErcZtGtaAc+DrTj
Jd4XUGDiZBTMRPahq0nwIiRQqAevARq0ZzsoFyqPDZD4Stvu2UfTteLcNhHrRDFkAOJi5WbNI1VQ
ddv6kTXfSnIATzF1nHuHI1jMVM8wbR4Bx08uZCwLXoFbuPp5sAsaBp6fq+3YsbWIj0x52jGFJV9h
zMiteEo9gle8h77aguNaziBCbGirxYk3Jv7qoQNNM+TkbAIULeYcuxXI1Y74iXA/wD7NP0oMsrsr
8rWnxGzERULpJPZw6HJ/D5zezvDdu0538eVYCOiGJmZ5YpB3IozQRLSF6QJ50Jz8e9UR57wvC5RJ
+670jD74Kpbktkn7VU8isvYzlc4F5ZGtYaN2NQhLJtm32CiDfOfowtmI1Xbr8DkGGZ+CONOoVXqX
VT8QvZpuAhsyBtFlY8ZEyuR+l/jS0TcZWCwou93sADRt62vbFxllKDC/LFrs+UHCctD7FSP7YRWB
ZavpPUMdK7ehOvdbFdfY3GKbPnncwnztiix7IkTdig5X5v551GKckjLLlm/S0GA4DEz8N8AeMGsf
ZAcU6CUeZiu+J3gQXiq9akGzHQE222Skv45xy25FkUXZAENWJK2ccw42eb2A+e9FRiSJRcV8Hss2
c697Izh8a8NguxscJYfTaq5rpoV7raX84MB8jqoZP/IubJT9aeUsu6WTpvRJF3JRzKGHbad3qq+y
V+I6WQfXhvMUMweU94kVZSW8STirJ2bPLmABA74K+wptsxsrKDz7gassvkt4x9k+zLKS2PShX4mp
Ax1XJ40xzl8NfCLUe/ZmlqeszwqJexg01qmsi+AooJGVZ7Pq6yFRTfWl9NvK2TkMToiTNc76pdAx
WRkrDj/2QSJx830seVr3vSPjvQaSJpMZRIqXFMIfP5tQFiTnenzl3aoG1oYu6Dm8zihr5WFEJMfe
FKzzdD/NGMD3CGtgfLidVdyt5NyAWopkNJzFyHH4oa3t6tPaVeWrt1TXNB/Pt/MLC66J9yPUK4bC
WCyoHqsyfIozwCot0yFn11W19eDa85DtTOuM9XPvThqusSlV6o5Vde4a1n/ynUanAqNYu4RHZn5F
MtZc381Vk/FsRWt9azcjJ/ZsWHr/EvBffJ0YlRY7POD+95hWX542JVHQd75HO+Tg9kW+AV3gbA8n
qzK06ehLrjcwY33z1BO0Oh8Efl93r2jFAzgT5XjDE6lZia1wEV89NTZfnE0yimx5Of2HwipNsM+m
bdZnJ++6O1Ldm+jTiEkaiUcox0vdVj3gTWpYEMyLogkYhvkCWBB1KJBCckiuoJau/rmIUGCK8qPy
Fyf6rj32fWWy+2DdGL62nfa+L+1qg1oInOievBYavnw0NzoCXeTzFDkhFsAYA+sJ7Z8/HukZEdIp
ooxyba21fecYO9qSws2pwD1heU9wTwSRuTqPf6KCg+iQ66a0T1dSpToui6gfZR/APVxpFdccCfVM
pWvmmINTu9yMjXFpdAkp2cm2OCPU1tkGaFB8I7hP3RVFmg2M03fMvFWH61Q0P5HYmHNUz853uoII
WOoswnyGARlkogFPV8Lr+AIMu3I5L0HTfISe4H4txzWUSYiSkcy0WRHEPGfNRLYOLhFDlWUpdZG2
8oukD9Uv6mAtnsjxWAGVRtoanz22pTAdEYa0h9EIOPeYbj0o+YoJ/MWeDRQCitwICqAVNfKOxDUo
t7oecyuxCs42hMz5+hxk7FwwGqIeZflkqNtWjukf1EYn4xJNw9pcejnYd7CBiw8aoBMFQLSVHHS6
K2nHWO5xhNML2rSIqC23oLboGvbLmiV+XnF+5DwjH/NeNO6uJ7p53NHAEHfkCxTDhcF0CKLMs1t9
38ejGO9tsQXBjqiUhcMMrOnplWBiqApbpMdjJ9GI171tfWtC3hukljo/Uhu2E72Qvr9DlbrF5wxB
akmtYJFyCtmv7hJVA8finZ8W/9qtENGetp4JjgNCa/EAXA//zWQ6wmkasW7hZ7qXPRlRHqA0EDXN
MJz4xmUP5iZyVZrhsFouQ20F+KkzzzaXyXXm4lTUVRifRbmU2JkjO6P5UKjIui3UMlaHQGvSWzKW
MnOzAKD+6fXBQo2NR3Wghmhm92htnUsiOqyB2n3oB2mfqSih3E7g0R809ZJz0o0rkK47MdV3TNNT
fRsUmpl7XXu6vqykPn8hHE58Rwfsyr1sJ2kfSf9xXjJvzJ8WAO5EjY624rAwVuV2g71zao8q94L9
OLKb7wa7R7a1DSSy7QHbztttQJ332dghm5LOvdJNVNBFzJVDwzecCKapEp+O2Vfog9Fn0a5XcXxG
7ylpOArCy3PUllbUwd+7qpHf7W7Ov2XwFrdTZJF2vbfCpvhBc28++3p2xAGWwcajGQ+m2kkC3z5g
FALCQakXFnvNnaHZK13wWMyBAOBmua32/hCMZ7d0xOehss2Pqhin8ayAimpUHpjsD0D9NnsPbkRM
J2eZvPU0VBUJhl187XvSEtbyjhBF1iexlg5nYjGUXfiNWe2W3XJa9Bvi15zZOVQtJLTnHg2Sx8FO
rMtPsqBiOMtFHnuJo32EqiXPn/doBmqQfUXwzpJQvCn/QGJ4faeqhXkf4+DqtYslO0mwyTapV1+Q
Wq8jsqeNN3pg6APnyCXg1wxOxpHeJWGb+rKPMSSU2aZgTHNL6nspQt0dDDPob8uKk+IRZxAMOUss
lbihdJyTcGCpHYHIWYeBvpomZWPIsvAUyKX50bsqkKRe9O30Y+umGUGPbjaQFGO+2HvkUZzjNzKc
qh3H/iq+kzSqnrK2CntmYug79jFjj8/A3IrtNtOY6E7kCxUJGxP7ALl17FgNj+knRbp9n9rY609x
CVnmUswT43yvuKI589qf3QRLvV3/WgNTVnvwK01/IDY8NDclkanS7OmH+xnipFGfio7hWKKRuf/g
9Fxuyea4FinIG+en3iLlOilQJ9ofrhEBxb3B1Ffy6sb9qSignty2o4dEaR1o0JMuXHXkltWV5Say
3YZn1cLt3zUg98gSkH0UpR0QljgpC5Kd9rNcAQGuYCoQOEZeMx8tWHvLzskWjQsWdbRI7WbwLlYD
r35fwH0gEo9hfBJAMyIVvoEmurdRSYqk7Bh3w1bknfqiR0N4YdDkXvaReVv3gDpkCnZyHqfqZl56
MpEb9NvFsSYU7wGbWEiJkYcuydFTPs4pf0DeMy7hvyKsSzEcs9U/VWTVfdYDyxUgL1ORV22tWcYx
y2Upo5dMiAJwtOo5l8yY4S1k3tmqNVB+jKIeyXnKy++LqRlLIItq0keuEpvMljltzBaAt+4gZEQ3
zgvzXp2zZQVpXPsbjU0VVuha9FzMSH39LQwTeoVWyVgICXzSMfedExOO9OIWZwXuSPRywclibLon
3I0OAW6WWcTr6oTqZWDB+0LBNBcpjsHBZUA0eXfSJcoLFuhqPm1yiJwL+l9ZMUIgDwblq2dbqdcL
qc7R3MsmmcCaOaeAXKy/aCtwrXpJZmjC1QUuVrtFr49NU0dHJZnE7SH61fFxQrfM8akrcoAZKls/
qUZ0f2Uq0MxPGVIK4JUiO2n0xGS6cagjYiESI+RKHfk3cPsMk1eL/tgO/DdB3L2A3nPkbZ+h7gY9
vjq1BOFPTj7Deg0V6AIOGLWOLhiukIxkXcl8DdRqRw+6zJG+rM5cpkyRomsb1HUeaqpFIl0LZMyM
ECWiAprK4x1sNvDjvXZyCbKy3w6yzgijW/mRp6YhkXQP6a+SZ93V8tYWgNRvgyIef65gw4bdstRW
faFeq2lTYL8/VKy/84EQgag8NQv9GjppjE0TabRuH6Sw0SV1fM/wSNpr6B+impkfM4NivGVcSF+w
3TL3V5lXHp9HXEH29ehlxQE4DHIFz2/MySlmpuc7y6NfvR/JZLQTuM0eHEvSqIYdFGuPIxSUgnSY
V654swbZRa29nadqCO1v5Aj1AG43vS7vSdX+RfdAwtHV7XHlnkGL+F33kFc2RzRnjtMuo4ek6KEk
0xLMF9sqFvyCXf4DzM3KZNqBZUyjwzmsHYh2qi/vsoURIRvauJfZmPBUdSOpJcskP/a8s5Ttef7V
sesg9VVHrkiT1erjfwtP3uq02Www1fHBwV0hQQnfiDbqZqvDhekIqHTf39WuW5ylEDFjnMU714qO
qtOKlT4pw7p3JCPirf4SAzAqEY5RDtNg/v3N72YoZSK/6uARB656mAMkadnkOy5s4JiszJAda0UN
zrS7PKos0lkyhuEWHhuhPe+AmQFkQ+E2IdzgvrUDlO0RrXwO1UjiNOBqlh1K6+KGjS5/UrrRL6Vw
tbl3ihK2L1WqrijdewTLqwPkhflF2JCqJmjJkbXTL+NBLllEZB3DHgYqDGWCdMzWpr8HXy4/Q4C+
erIHU5xXa0EOvg2T/lhgxvZInpl+eMiX9jRw28+IXudHBhsj4KJyJdBALgFaEzUJ0gaQkhIEIm0u
NTcpLJ4oTMzwKsssjBIbeJre4VooX81q3G7bUWJb7ReazDjBr9hGMgmDrvrRmBY9urN59uNM3CaT
b+Rzy7PMCVs8Oj4yK1borPsWrBEOY9Vp6xtKFdTkdi6hvYP81h1N1dqige1VmXNolmH4WoYwLN5T
2P+h+LredjKW3CsQ4mpj/P198entbo0nsHPW1nRgjY12Ffajs8vlT72pdhINPuf7GFdfl/B/KDuz
3bqRbNv+ykG9s8C+AU6dB5K7U99Yjf1CyLIc7Bnsg/z6O+i6ODclF6ybDwVUZlre2mwiVqw155ht
9mYnlbevxXoJtY/xcmVP13PG7/znF+E3B8j2NBJUhunfBiWC5v79r5XSIjFpFao9ohN5xWamPwZp
PhxsYCzgQ9v+QJoD80Q/6ICfjYn16LgzBC1EuhGZ9LDRzbmyPpHHfRTf8kvxanCNTA/pDSiR97/U
YMp2JCl62WulFGddANuW80Gbn1IWxXDmqHlyUNh85jrY3rx3ojyAC5g2UKPhfgXI+EEa6HoDhZPN
8KqXNLGzrqfyLOzuCu088hH8zUzMODPfa22ZnbX29MRfA1nUJ2lSuJ4O8tQIbpxC73drV1Ar/flW
/affDpwHay3cMG7YhwfIQPxcMPU09qyw1xBb+z7Miqq9lGY5Tp8I339zVVLtEfLu4uGCAger4IPw
PWWonFqjYNHWBvv72Le2wG279Lth0sGaL9RqbdaYu8yWy2W95Tf5pfSYRifr7u9+bQLl2WRo79u6
B5biw7NANt5s6+QfJdk83BUc2IHaZ0EQ+e2a//jzZ/2+LfgmwkdDR5aJ2fjj0kwvckRNka57i/hk
0smQg4b1RFJB2DgcrHqmu8+jzzl/pBj45LN/016iyIde+ksIiVPf+3B7e+UnTJl45oki3ZjgNPx9
c6rAAPZlv4OFqaWfPFCm+fF5xztPB9vEYoXLQf/4mkkOLpqfmckOQx5SFRDETsqipDe7waqo6a1s
nE6jcPUJsV/RAi0nqP5A24qDPUci/VT7NhXJTEtv/K5rRdFHBnhhcIEUAjwv9PxJOqRKjJOy5LCX
2UPXn5F1ZAy7bFV0aP98+4yP1xBsqcEMggAaNN48NB/0q0OheIralGM70ubvnHfWGp4fdmmW//q8
Fc78tfVbVJXVwppWeWmNQiygh9Fthli2XyccrYnmbyv0y3HUrG/KE/knLMn/9EtuhQf+RP6HtvvD
A40evKoYax/GpvGM/VJm4/KgN5pHStmgjP4Ms9s4vHxyaT6Wa1waHlGT3EDINz4+9vefilxJ72wI
PwdJ0tiJfo+kMrOdO2q0ZLcyIL+04Dwfu4VhSTjX24Fxhuh5ZPj8mb3vlxn5r+usu4HDwOT+solu
tNn3v4vQzKzRGTcdEkNHTtegBjyHNm9eOnCcvQvpmlV2vnLmK654IxLjgOMu92DZI4uMC4+hRRjg
giePIdOD6QKBKzMLNGOdcT5J+KzRAtIeHV3Xs4xrRe9cMU8p171r+X17mk2Ws5B4NT09mr0E65ch
2AjdtadZLJWZdZcVogbvrLBZ585yozCTC2elrRb3M12dcLVneAgZ/TiTsYIF9ZcD6JZfM3PGukBs
3z87oGOWr2LN9fy66WrauKpf1nNJ0It7btmdbV2ZA8Ilchl090LwqJWRPab47xpo4Kg2xsl98PB0
J/EcVM58g5QtVRFNS5wQHcbXwyePx8elwGW71TeDBhZ+SuKPq+wChpIuo9LhyzOzgikQEBhKtxNb
mdA9CFZWi9cvah3dnzA6pZaGALD05yhIsrE815U/o/Fp9W76pBT4uOuxDpuWB3ZpQz8gl/9Qn2Dr
1IGtieWwEpUQD4OQGFEL3laxOVM/sZ9xwz8sicA28J4AFOFoQ/3hfdj3GsCGVU+o+AGlmtdugi+j
uU6atvhZWZpcdhYmCKRbOWqw25EgyMdg9DP/bKQtKK6XCQPKoRiFo38T/sh5WzmIi27puqXEeCOj
i0QgQHwXaJCMr41Wl+pLm2ZtuWspkxUyjr7Tdw7hUFbszDrlfr/APrpMGrrsGFd+XfAG6NfVqidi
ikaufr7z1AwAOSHn2RT8mFMYjyNQ2uXY93a5PngGcu9wbm2LMR4AE+MYFEF9sDUsbPE2Dn0mMtx/
gyBOF0UYHuA6QVeOwq4eFm0Hl636ZlbCOOiGm7hnpbGgusWUtYlPiBIXGOshmFD7W/01ku3OYVxO
bXVgAAaask+X0WX8JEYyPC1tSh56hvQHl257GTlL1bwqS5/qPZqjjtySVLZfgs7EgNK22vhTNpUX
yjWYy1f2Djo+FWzv6pnhjNlGQ5oZBBRkeRJRDlndkywccRIcn6qTPTrTndVIl8IkSZrkZHmJ+mGx
srLEN1jiI6sYxy++VQfzaWZYaMVMpfvnbcsKwhZFaRo5+UxEaWOnPrxpv7R+GqVJmk+TDctbjWry
3iqLzvtRFD7ycy1tXfj2I4EZOU5uMkDCrDdyRg88LBcLDcmC+LJZuaHn4yXdIa8pyeLWk3Fve1XN
OLVT9BUZ+XCKQeozapHpZzq0tKIiUXKxyLTit3B0i82UK45fxc/FweXAuka6MdZffUX3N/TI6KWf
5crkGxvk2mxlW6rlh0aRBgrK13COQuWwlzHL4jA214FwJ6PLTt6krf4OHZ+PbzqbGehDk5f+sYRu
VMVO6vdvKp8YM1aG4BzZQm/QQgRvTBsQqg3zecsGlBLyAGUr1Dj/Nkf6El59no5SkLHkLO0ZnXUP
A1bmpSpsrDT7PuR1LrEWzzDfDCOrqqjojIaZxbR6a8SazW1Ia8dGOkzYmxkzrRQ3ZobYnb4OIYOx
Zs2MELXKWWRkuX11D/KWPq5Rq+zcnwobu0DrOm9rTkwlYw6dbKK5SZZrAlSZ6TYsq/41nXGEL2LV
blTjdS+c/t1g60wtPAFV/90uVsfcU0Zx1vFwmEeSiPYyWuxKesyD0wnE0WQEkVlXlE9zmphil3dW
duYahVHs6mFCXqdV9ZfAzZdTjWzgBxqS9uQWfsYU2CzAXksLPsqptriDAEtKNJb4YnwZa5xj1yi3
m8UPmQ9aF5npBOzSU43wd3B6iTIHPyzFNyyFs4l4yEfasSPxdYNUdzrSMBiWlTQukHBqXbwMXltf
0LiED+mtnpfczeaaBuf51OcOmQTMaTCtrOZXGNV01PoMw2BIQ43LXSNTxENmCF3FHWWs2rmFUoys
INN1jLiT4kYry3Q5LorWFsK13BwQddHpwLKDL4GUv2TgajhrhrAoEKxCwSbf8RK7v6hltsw7KJcE
u5ARWN+i0m+fbZpkXtisjnOXTcrtIssXzfm6ueVDnRLBir0CrUjYqmImNYZYyzPfn+y4Rvr/XI3N
WkcL8ZJrXMtcqNOU++Uz5D1dRXRfbEHwW1VXEYYoEhK6gEy7xaQlMEsTloxRZ1/LAoPLMaja7Cum
RSwzSSBmQrPKVT6KHB0gkDZPsfIxQ6x5Kkqebf56/2HOCNhgDJTkT4TqYMtD1q3K3YrSZ7/CpG93
XlWQsUsrW09IvMuzFXWlmS+3g111wS4pXfumloIRR22nzV2fuI4Zd3q9yUFWtNHRNsEZ4HMHRkb/
3rRfZUHdvpuq1ZMnwx7W59lNKUOIPSNiD3qX+1QiwEdegkQpj2nh40I0BwIQ02k2gTEuchERQGFz
vyS0QiNDBc5O4180kSc9BLip7rSvbupQIykCPawYkbx3OxeK5adOh+RbVXmdF40giVh+oKNfI29z
8JQs+fqwQvKqQmV35j11G0hqd6ITcYIMtunXA/xJ0ep0TUzieanRvjI1M1S6rdUk8eheec6sST3m
ihkp67hS6R2pUMWPbl6N24yZ3nBGas30AxkoerWmToLbitPFcl/PLaQ/v4MMdAZzQcNL6Qq2JOZq
T0ZR48yf0PA1O4acbqwvjHtINFDyqZOpOcWdX6NEZ6lizmzDIYTpsQT2etPWuthrAWKlaF31LDsu
A+VSiHjb0PeatCoOqEwCzEM5Ye2bLeW7+9QeUpfAVIMc5rQ3mzdcbj0amFJyrdOWbAwUNqXrI0P0
dtiWzpYO5gKOyhE32GpmautjN+2rz/hVp+1rWnPkLooYy8m1EvuL7H1LobEeJ+NGmavvPiQuj1+E
35eNDXwT/a1gSsDIOwCS4jxPxJ2ZY+DB9T2pQ0cF0bOYY8/a4vFyrshA+9OTREfelFOnXwU9mp9Y
G6vxm7UUWlKGhdAmb5+xUvAzsxHAvRNaues8hR9UV6bes6O2JO9MpPdk52llGw/GvATVidY9ni9a
9sNrgTarxm/RJvqtr5NN5Y3AfGL0Rym5AOyfdUhq9dPgZASbpjUCtr3hpU3F0Bv4FZrWYnN1BBUD
tFKIu4KV+RW9d55xEQFeHOYe3waS3TrbL5kaH71UT14dYw3UMeGW7tKiki8Fh8V132ZV8+YJH2Ff
x9tZRZIEHg2bQlMRz4KfuGaBKuiHzXPm6eg82L/wXjjDGk2YOSGCz6069zj2MAc21mk+amQC5dHA
MZhzMRCvK7ME0fMAojdhaqup1tsPY+PeD0VeEa9r56xlpWv1/DyBlg/eusykDOXBejE1BUxOAED1
ifxdmyBJkK2HbqgFStbGcS9kAj8y0n1MDvtktfFJqszH3ucrE7mzlg85OF45LOstBj4JaLDvbHJl
M2WTuFtUCxN2N8jJIAGe+EN1ovXDJZOmfchV4XU85z2N/VX30HMOPs9BIOS9UeWmQII29g+TXMqV
qtGxo8rcukQw7tMsEotkEF7lg9J2Nu2zmvy0VrV7nhTeIGFx7CPIYJkuGOm0L0CtcBsYSp+ca43B
8hz52WJcrYjoWH5WQ6q4ro0svaiHeuxCAjyTbw5ZyG8tS4oTTnPuNOf1Mpk3GOAY8mB4HgqXOB2r
VnEuW5Wf+Rl4z7ioWLAvYGFIuWFNc7ljT8jsnTkbdnLFS7/6aOUmtQsGFq5Ljen7pbKmAe55nznu
vd0I8oyMFIDnmV9zk+LtOI2AJPWnKrJ0xGR7M+8c0nf0dYmDQrdR4OSN/6wJleqhUIgfwhoYjH9M
RZHi+l2yVaPkAABEoAKK3jr0GNkEV2nCWSI2TGP1IzUX7XpdOK5qiE9LRn9HZT2sR4r0hHDQtBnx
+oN7MOLcRNewQyNJGO+kSopFoWNQeSYzGOFHOTWtwdalaVbcm/ZwCUZaq85I98heVn00aQWPbfaa
uNzrCEfNOFw0BtLY87aySvcazJE7/eydZJp2BdL96VTnq32r5ZntHKiqelZ+RG1qDBdUH9WO8ib4
aqR2fVRppvshf4uNr6kHdHOT9anPGGIya31HhCh/Otc0HG22kw/iIrNFkN+V7kx+qsvqNZ1mvxTp
Fw8D5maBlJbYsfzr1XW2oiS5rFrllnscIWJ+NiYhOZL3i5/W6J7B/XhlmkwHBnmNuCtBYmMJaCfL
GBn8uP2yd4mkzVEVqtJnPJsaW8p1H5AZ7JJDPSPe1+YbmKwdza0yb27F0CNdJw27nSNrZn5F1DM9
0yc7tZtbBI/429cUeQAlZlY964vIgs9SMn7vI1Hto2AxfM+1AsgZ77sotcgcJAJiPCBSa64AP3yT
mPbmkLmxHstMfQbk3Zpnf+3aQAthVgA7xAfSAWXrQ3c84ABezssyHvKlmB57UgYidoL8bk6Hcc/E
IhmjoJ6fYcuMl9S8n3nF/9PH0wQAKEb7iG7lh687+i5dZuLtCI2eES6NjQbWorft7mG20/4xMHrx
sxwaNFNN1l9olvbzzy2Sj5+/TW3okSDg5kJgVt86KH+xqtNCXboOg9SBlk3jh7i26MRQk50QPg07
yB3tbvWbadPhoaOnvmzjP/8C2xf86/XfOiHMaCh4DDrTRFe8/wUk1YQO2H0BEYaCHJm1ONMyqT8F
fPUL3x2nrw578Sfd999wCdun0g4CEeYysqTUf/+pAjueSRoeeHmteGRqk51NM+khJvLULNZzjA0i
9/3z3ACoUSL1vgMnUX3SA/rt0kO+c36hCcAWkzS0/fe/XHrfnzEIc2cOKaVoQ1AjILdzfR6nOQJ6
2K7nLbSo+i5t7e5HFQj9GozK0O//fPl/9WXfXX9zIxKBK2AW69Io+3AlYLHUjWEgDV9mSMd0T6fu
u97Jef3ROe083aFcMb2oo6PibLa44adJMZ7tS/hMw+WQ90Z5Wdqzqd0UddD0P+dBlvh+M9cT58L2
ivVIBbCQCsyB8EgZPGj7oU7kT8dOXVZarVvGXdGiiYm0wSj181X5JHSoNm3mvbR1NznmkKuqB7wW
dvOMKNw3r/x8xGXhpMkojjSAJZQLFxbVsfTG2Y4KIgfH/dgEdolfHHshyWR2rc+4g53mian7YuzG
0ax+4BMl+3TuUAxGEkrYF3rvBmcdECnleUFMsvNJi5wYiffPOrEsWPI3eD8gHMf7lVX1lzuuo5td
vGLGRgbDOUbsGJwAWTqIvYoBAi6xwGcjuVBhQ0l9DTaeBEK5Dc3HJYsaXTbHP99749fk4K83nwkY
kzcfxCWpjnQFPrz9wyproQGc2we9D9BpxlKmnQ01irjHYakAAPjJhAUS2WQbCStY693oUQ5ddTTK
eDFqoKCPiiiK7oSebdEPyHaMNrQnuh0/MFH3jz7+eHFcEjpFu7nWyJkmzwFxp1LOsxwd36Vg9don
re9KMg9zBL8lRNx2Lyp9TY62iYcgHFsT5Ksya1QZADGQulTJQkFIIn29K7NEIhMci8k7x5cx12e0
PRz7drZyJfelDUb23h9c0Z6oNYnsDromtQmos2YtHLTcvygAHdoxI1TnyWzXrkTX26qOLvmY1F+l
4ZGDsQz2yBEXUke3b0hgw9aF542z8UTPKTKGwUFsYZhDfrNQnXpnnHmYdEOYXvPdovJuvHbNrqZ1
WLfdnZ2jyceuYEzLyYX44z6OBoAsoeUWqimEGe6D4EY9zlNjvfSaM8rzXtF32RE/aacoXs0k3dcr
cxUE0T0y3NRs1nVfoivLruahmzkZ96v/xZ7sxYkKKda7npeK9HhoIW6cUxCk+yrRaKd5TjVnHOLG
ALNwjh8BFQNTMAaEwXTlTHnQxPAYaJUDgux23IU1iTETLsW+d/zxRZaC0O8BtsqZMgQa2DHN+/2o
iPWNKN34CumYukiXZsCcKAPsPgySytB2Pfz47HrKYdmcNXrFY04srjtFnpDN/ArYFJV+yAMAhBms
6rAlgCuU3heiC7ZDq9FrfJZwywNyVX+5kUWvyzDTvP6ZcxjVL5oXJHB9YabqWvRB694ZY1OeoWIy
EIr7LlG+xDOPB9ROjbFPjEKkh1pjcHeO5Y8vnUGDy8hfrZJnPO3AzoPCtzvYC2Cnqs5I3ux0wPhU
LjNKsRk841lfKq8/W7QODZPm1vNjVfSjF9IC1sdPtq6P9REkQ4pdZ0u52VJSrA8iAtDmUk+zVYDR
goInVNDdrh1xLtQw66nmQfubA9zt8ygONnoX98PwPuxSVKDjOJl8nlVp1j2g4leAPQhOkZp8T51u
/v7nNem36S2fBxPbD0iIQLAAbPX9ruhpgSyhwWB78xwMMl6nrlMR7DsMj1/zCoQM9KqJEMlgasIg
m22D4HJTHRiy+19NV7wUnl5zKnZtBrgeLFkg0bkf1cmcJXGARC6iCGouCjnVFyn+53jgjPT05+/w
cdqyfQW+gUlcosf/1z+sqhzKknQswOsJBd8Fc4Gx9zBAxa630mwVJuQznf7fxYgL4fDnj/6QMcfA
myQQNPRw1tjNga59GMM2zYggckzcfZ1hrUG3WEDC7ecaq1iiO2NwxUHLvM/c3lz3vSvQeGhzvj6r
oXXG2BygfUcUihCces7VGPKs0TxysMTJAGZrfXVLN/nGvu4O98hYsVnj4gnSve+MaJgFEdyXMvMC
6Di0nD5LYv3tyaf3z5VFLMICZMCTe/9kaPWUiLqZJCbkJY9dWjw/RQ621TDwkyI71/JPSlNrm8K9
2x5BdG6sesRnFImUye8/UYAUhDIk2sO86DS7E0GqDIHmwOgwWLIN2N2cnXt0IKoDWfeuGebUUlac
Wly2nT5kxUJArI6bBAhHwDjH7arHui/tAeFBhkOAIxh2Yy+1cDKtzKgftWpUD8JsM3FCQUSPPmvS
qOQgrJNi5lQcU+18OBVIN14lB8LdvA2NWXv7x1+P0d9KHLuWb/X90L29DZcv8r/fZYj9z/t/7P/9
z8Qwxi/Dy7t/YA7A3Oh2fOuWu7d+LIf/+e9/w7+3P/n/+x//6+3X3/JlkW//+sdrM9bD9reJrKnf
54NxdPvf6Jzt7/+/P3f1UvFz9/Pbj7fff+DfgWKm/U8DiRSSHA4GrD1blTy/9cO//mHo/yQXgeKc
BRddCaET/xso5gb/1MlRRAJlcwJhiMsD2cN0TP/1D8f5J8x4D6UX0isLPcTfChT7cFrhVGhaLPWe
ExADSr/gl0DkL3UjoP4SkS0t/zxwWjK7GiuhqjUlAwyZOSmePxjsr2ZDPGnkyqAo4LuMxSN+AedT
duimqPh/78T2u7isvKwxwIAZUn88sHZtVraJkOluojd3TbdqFTGNljSNDD1P3auaMAc/wvQ5mxFa
S+wA2gg2VmKbu1a84DnTi97bxrCZn0Vl2sg+Zm1HCEw7zzVP6FcNOtjK8BzK4tkT+5qktBYBT1My
DMPsfZ1RTU1RmRud9fcEYnw7Fy0W34rb7bscfj/sPjQNK9UPjOpI9yv1U4ucgcGFdJj9ULz5zhV9
TNPeqySfvq3wh6oNDmF9mVtTWiera/oh/MtDevPvC/tf8JVuGkxL/b/+4W+bxbvrjbjStg2K9E3R
hMD3/RqE8rlpEqgDMSk0rn7P+LjJIyy9TrWHpzORcu9onYu+1kxMTs758lATRq6fDZkzCFSMhASz
Jq8kyA9ajzl2IbLWuqxr32W1WZYAZJgPMdcDIvC97mAVFQli2ThJQMgwZUwp5mY5DyOKMdtnhj46
gx2mqW88AMHXp6OvDwytfdAf2pdZx0FMazut6wuMcMQUdKWunDMNEzwW8VW8lOPccDwsoC2QJ+sz
MF2rBlHs4nrZHBPO67h7fdEaF0KS2wvmDA0xi8JTYB0cFn/vugUd3u6dqdPuOS8IbWcgL6qo2dx5
PHcqepXEq9L2vWe5Lqw9wUSDEQ+4LMtX6tCiejIZvGdHwdkFTAfYUY/WUjeAUV/7SmIB0eqv7mTX
qPVlX01xENDejuE0iTJ07Hl54sDmoatB85Izr+tMgLneWsBrgjIyx0mNtSt0sV+PoTcKsRxRA4l6
P+Fvco+ln66YJkEwbNKFDMSW1eOC/2Tfgnj7fq/00Cz4KMAp3BgHWDpl4vunRsO6rarZMqJk6ovh
ifIOmAXsjtSN3EApAQ/HkcuJ+F/NvC6S0RwucBqNYEqtdvb3AGO0+lGS6TYeB9EEK3wJ+GfHeTZq
JzLzycuPUByYgrotLA3Eb3QtYk7zOEJymGtDhKtI8yAYjbO2dyfu0HNn0+aJKt0szF01erMGpyPv
MHsylUB02zudwYJh2+POE/ba7oZGwN+qRm0oDkaVVcUh6/z2q087HRyfaWX93QIc2Y9Fl9V2tLay
EcdZZiltKwqE7qpIZtE9aJiz9zxpns2IqlzncCRzICUr18b3aZmYu6vQNM3uqUZCgxfSduiTg3nr
6MIY7oI6uId0GgtmCowOe9yjZ5xw1oK+BpFccdBa4k6CEyn3uDO8mjACBI+RqTnby+KXjnNR5QzF
UB2txvfcWtCUmC69pltDrqQssd6CCtPAu0sW88FBsaE0w8wOE0cUXNsm1sNdLQq4MEK4MCLxHA0v
gDqYPXejV+Z3jD4AOJSIvc9ma+7nXUF0cY6fFLtsaKaVkpcKNd5Lis/Ciftkqoodc75kOZWZixCK
MTM5cbbJgTucgLmNIXQYEENi9FqPETzMbJQbM/e6SZq++qIUx9Md7e42eVLzVGyAJ9GsvPbEGUei
Q4Mf4ttuSYUqtAmPaV41FzJVHYYrFnFmp+MA9QcKFb6aSiNUMVZ2PXyHmin6OJinvoy0ZOIScDzI
eYPnqXwG+jpsGLgKjyr2n7kJ27bkRWPE1qq9B8pvgb7ilw9KaD6KgIq5CtaWKb1TRt22d0bdMcDM
JgOE2Jp72StzhaqIhmxClrawWWIul5yso8UHe9W0eKhRLAAvi3x7aKE6rrSGDvDqBqx6oObg6aUt
mAtaOGML6HUcQZMZAo2IkS+1vrfhF7a7goSIMqJBUmgXmuY1P4N8lqC/vJQxND6atDyWQ5CxgbbV
ssYkurs3zMTpeYCLlXoUgB/Sd3piZ2iNklL7LgLNTGLDK9pvum5TjUJHaMpdhq0eV2OSo+5t/UWf
MdXMpg9dJeUUajSylPe+h4WLyZ5tvMFQZqTZ+xMov1EJae6ANEr2MyXyexsHvvVUFX6RInjV+ghw
oM5RxdL649B0kB8ZIxC25Vfw/+jl5ZqMDd8BX0z/ssQ22BvLtyqjXRo1Zuk/e4wp02gwy+x7AUjm
NliCzNvNOqJ07gSKotgAvlnEZZCpJ5xA/gpOvvWqqMJOk0Z94SVPiTApufE5YRTRhex3bjlLMrx9
ZQxR6cxkgCZ2TeQydvTBixxrMG9MF2QxTassuLOGzqTFlyrsczZPBqCepUzsWGLFxqIHrYcAcOaS
brgtQrQ08NGZN/B9OxEnSnR+VA0mgZpSdSiaUD8aVynUK4aJBY7XqNNn4KVwoGCTGsu8amCukQDs
80q2DP6m9jkIFiXjqfHgkzFxpXiZLARfZ04/aG6YJIjOsIUYzhrNRmWa1+6UHPD1j0PooMekR+W0
4mZIEbgcVNW3ZPgNUFviTrAxH+HZZvXTbE6tcc6J1BUbzXnzf03Lyml3Sxm40ZvJTy+WgI5nqMYN
EJ3jlhtCEzQAbIq0aA7t4mLhm+jsHdGHanPca95iQbcpQCZ2qhi+63LuVDw5/CjqbUdjgSRs/BI0
QpntkeFh4J6IhWMMaxS9F+a4OVWoFllk8TC7+QCvw2di3XRtdZdPSf8KQcB9G9PE8g+MXtsLN6VT
fQ6CrHNPgEmHOqoaX20cBC4l1lE6FKGVo1NA5RcwcQTNsqJYrUssfA29tG+lv3gMHGEa8MET7PoV
dJwZVdUIDrWys/UnDULNRk1msHlrIFTvFNBZ49BM2ytWlWX9ZUGUz310jMSKxny0QQkKqX4oJjM2
RMDFHQ+uJmod5PSKalbiSbIAbWvZz2odFKSi0VmQlK/pUIBXmGyK8abpEmYn02jBzvAmmR8ULS4W
Py8QT10JZiislenfWbqwIKYmus13y3JEMNvozzplywjB0hADSMuco2X9VThKBA8UnQudyiltXp0K
7vIpxe4NW4pKs7jBcVhkUT9rrBKDpqzvmiHBiGbcQ/TBifaCaRDRReaP7fVa6fKHwZm2OyRrW7nn
aiqkGSFuC5xoDTA7nbTCJw4Iao5+Y0qqrHCog/FroTXWN6Z4wQ8Efp5HPD1Yg7Dr2pWMNVQbqKD7
sVDQVmoyTCramAx5RZrT2x+xHaL+yJELl0buMXnoVvuSvCH3LMhBoO66qUW9YVYBNbUqh4lMlGVM
lhApAwsZ0Y5MXW1mrM8WnlUguAperM6E9stkTBs8cTBgr9AVNHh7exf2b9JZYq9yNd2V2aTXrFoy
fUgqJEoh7Kwk3/t6DWGGpCHyvusE3WBsd4v6ngJkH0L4O9aLwjdJ4oG3+DhKK85/Ye/rykIdhrgu
Bhaht8zxO2fYL5O1uDu/AaEc6daYPaPXnp394AX5a9YkVnGeeatv7my21i86KuFmp9yxoymNfKuk
8IY7FWki6GRIMlMDlVfm3XQQeOwx4acKlWPlZfqrhqtqOLorSeyyMeC816PFuKXhRHaO39iV+0nZ
8rUfUH+cRhgOKQ0o1/7OYMH5Ycp+eu0WndZ/BqIT8wlmUwCciLKfLWvCf8+WCscR5W7+WLV5N4de
C2AkpnKx7bNhFqAl1SjMh57CXgv9QSNPwVu56XwPes9R2Vj1S9lr42HRfJxxJflS2ea8XyAHwnl6
QiSNTbSS25Sc7+JSn6Jj4QcpTOEBsBLRCq6nvg31gBbJEc5Ucmsjx3l2+SPLflkYXO70tGvQtBgQ
FGmBZi8MApKK+C0XmyhlCX4JNHVK32EvrNYLjYjC6zobewkwsJA4bZN8po/il7h2B0A7WuSZrQNH
UVBi+GLxAQTyHvGkjpIyxKNM+jKCY6LZO5b5T7NTngyhslPctBDT7IgjgvVc6GYyhRAY1Tc2pEAD
2ph6KpLuMNDFLhqvjrGc9MbBmWjPhSYO9otmmcDK2hgnH7IAwcRunFRjH9BaEn9WQTtmU9ascqFt
SduTw6crhxCaKr07Pg2Urd6rn/1ENEHUeLrssTNBS1sW2HOQE33253VZtYfawvfIspkRRrBm3Yv0
UySRPU7Whbc3Sc8MYhoBchvO8sVJtS08FRJg2E9eDxQFMSya5iopfsqqGFNyI4wSihJSKqgJaSCT
0OKq6uFM6u7tvNKIh4anxgsUwsYOLqJ5kaPpZMzlpNYRkFpz0I1+AMBroiJxPNrYRSAvpkAHf+nM
CH1QwlyvG9WQIyzwss1Xqw+0PcycqCY1+fK64YJH2ZQ/WCO6kK60+i8zSAdGNHpxDb7jmOZLui9K
SJ2xrfnGK4LalENj1p5EhdUdLQWMYKvMTtgoyFaqv2Cd8SJ9rR+rQBtjlgf35MO6ONVjesQX0Fw5
ZIEe6xQpsrCFjHi7tYNZL3IbSYl4thGWgf/xLnlKtXgdiyaUwdJjqpfdlayL9nYC44NIGwN515rP
aYaou98qjmwm7YHhB3FVvMRQUfH9sGgPBcon9M44102iKvsJbzpnuUgYDGAWwxL3QAYvoaReplB7
D76f9i+T8onNqYtSxUAZ8h2d9E27J5drgA7lYRrLveXzrASD+GHaLMtOpflhM+OEiF1Cho16hcyT
GPN+caA5IkljZVpPlHjXvlq6MP8/zJ3HdtzYmqXfpceJXPBm0DWAC0QEI4JBL06wRBl47/H0/UF5
q0piZotdtXpQ96aRUiQRAA4Ozvn/vb8NAsadWEO/DrPICz41rsjbKDtQ9Tx06or1paV1OMgD6Ykb
4KNBN0xwkBLdVmWx08Bn74GSG3sAGn5lWRGcNDG/rCyrArMRSVbQm3MH4ME2zRLOe8eaoDYr0aYw
jYpn6R67sjCPQzuVdzyDehALpOWs0to4YZvH3+B+3csQI+wlrfKgbvIDBUCATCN+6B4SyE3dWdmR
lgpccgHuQZfCshAGTXLWFOVUZCVbKzrQU9GC7yZj7zYUMdvRW2PnNo+6r6xq5ktddhij0mJ9nMi9
RxmxgI5oaL5UG60tz7LEqny60821ORcR2qGEKF2iwfPHXDQih73DTTZ0sacgUXPCOW+OGAHmq6YJ
ltchcG6YLeL+qLXd5C5Tlh6qlvUd2CD1KYp75RZxwSNtRTwBrGNmu+3RYM7KELNM63n9aVx+ZyJd
j/xec9nFvNrthKGzGwZrhnI8x51Hw/LOZCVxnXWt3PdjWR6UaOx8SIPxKWys2VYr4L4EnQ82In5W
Y3P7iThIttBUIIAMQtNny5msp6xpc1h/WbCplloQZvswbsJPesP2bwNgZYp51dkRH/VV+LYqpnDu
tUZxxzC8mdBO1WZzIInqEVmdeIS0MHomyl6l7ymRN0iatQawf1WK1XFJs/omQw3a8ipzwjTeuC68
w2JjIzoMsUmdlDIp7y6tsNNuYDuFFMYD3gtfWcunXS5N+NIjrPltPFctXgdyQiilMnMhAh53WTeb
njorly4UIT0jRT0XLHjxEkYSey5J+IS1/RCaaBfKUWz9dNFAN0ir5s3MV5kpHI0efDIbaxSZNB/p
/3Th06JNxq5fQP3iW/Yw7hiO3EqCP4qy8TKJHW2iMZZsPAps6udkh/Mh9FR1pJrAA3JizVrQV9KW
HYgvu6yzr5hJLK8RpNdmyndql9PGRfmivSB9CLJRaw5xJ027tuaxZFJSCNNhl63kX7DBcxvJ78LW
vhAMr0SompfHaeotKjB6HICIXO1BTw1bZIlhbBWkxhz0Y6/nj+Ww8lWJsZwia4mDORSsHRikym+o
9TlQiAyINvAbYG7p1BxyElCKvnhrFwlLSGN9yQXma1g+oxd1JlyPpI+CRp362c7gW9hI13BbAJpJ
Jm14Gib9acF2T7+XZU8ytnuhpDPiiK2UHNV60mcHtORTLuV4h5oBY05NYMw+ggFCjgR0LJdxVHtN
Z3jJEj8sGloLg/pAZvHsRIC+F8BkT2HLMxdn2Y2QUBmyUjXeY095Q1jgmZmKN7zL34SkSG5QA5wz
elFBpjdsc9btEdYF+bDGKB2oClKpHSq3Qph7KhSAHUnIxlAH4OpqZTN6zP0LoKNtHzHJyrmRi3s9
EaodwtvYlado3vWQ9h2s1pcwZeoiauSTDOfLbzVR4Jmr+YSGGkBEFmyhrKdDOybnvseFUFh5+kya
qnmMLOho0lJ8CxPjdTRi0tjhKQR9Oqkjfh21c+ek97GdXLU1/9zTEGntge4oykLjvpWj+VGectxE
EtBANsUD5Qu9bXadxgxmNcwxPQUoG5EOwXGgVsAaQ9GjvR6DzsNBv0AGCjZO/o26sqOpYaj4VPqn
E1JhMogSQXDYjMgU2YcF2g2pCdmAHgZFaSCSgYLghQCfGV90Sulj8wPEAcD5R+ysBMzHHZkOcTF1
z4WSEv4hGtodSMo9j0hDQgqOblZbr2C0FW/VBLI2QL6M7mJlzyEbGtCCWunkHTTArI9kaDXNADw2
rRUPchQUBvxwbgJI3FvqNfxcWFYLPkABSp0CekCVsBi32HRbV2Z7ZTd1Me/kSeFj9xjGiUzfa/Tl
bPIgHtq1FYM2lJOXBESdw5YqJG+tHUlSKNt9SOLLLkyjjup6K97AgYPmF2szSUPoQ2/xfQRmhI93
HJqbRsjDc1uMtxAdAJFbpUsaQmerc914kAufDco5toXb6Z7g7mMUMdIKnTclU7Mh4qep670s1bds
tegisBw7xkk720O2slTKJOkTUuBgpYOLeD3bZ7r50rLiOtIsCQkjoxKYrsIKjTHVb/mJvROxitTm
FmhSPwgHzDcHWshUc81CI/OI0gmUJR2UH2+yDQGSBdNQUxxWh+hAiYGFYpF4taH07pzjRVxNmKXg
eUmmLa3VLxthP6id/GBoKcKP2dLKu7DOTllffwcZ3tBJymBtiSFgkciUIVyBNhPnz9jLC2bNsg6m
KHQVI91bU2LRM9C1R/zp164jqJn9zqEwhtesHlSoOFF6xxu+f0UXb9iCEOueCvHYxYHwLCbxfKxT
8S3sXypxUF+JXnhsVIPnMs1at1Ya6ltx0pcPUgyGd9IFD78VkijeepeFlSyl8m66WA0hkprQY+iK
CXcYKPjHdBJ9uH/XHiOao3WpGNtCEZY2uW0kBmt9+H3NK+EoiVNNUcY4IHGePwt6uuWDFbTGCEAo
9hb5NHxfGSmfBZqBCO6AJ2Img5P9OoeUwLTha9R2T0M1PWOu2nWl9TiLwEJq+CunhH4FNVwR14rY
4IGd0E+PSl8IZ4QvQ37Arasupzrj2f5Wg4OPz4T5TIB4uoRiE4OCoGMoJ8lWyl+g1Oc9jF6YQOtp
SEpTgQ0aR2XjG8uQ8GoaoKrsWEnj/IFkRpLgxaKkqLi1KsfCPdnPmbBDcRavlwTRi/lWy5mSAgho
SqF8xY0ViWyrSFLC1WOopABhsVDUZwQYlnZoBWrsLvD5SH5QEWiXZxg9RHmVFL7Fx1ZXsKAIllWq
Aa6rLjrLk6RLQC76Jr8xYd69CIvZUj0AZFbu0GjRKIHyWSTVkfy2rnOizDDnAKMJGT22YCKF/Waw
yCs91EK6ccbKkY13fW3VJtu7Cp1yYhPYI4KemjN5OjUUENKr3KM2+Y5LdFxRzG87MiJUaCdz00uj
Gae7NSbMGB/WyksxVNMuP3Y8B9JzCBa+DYpuatrARKs0nUWzCnWsSuynnmjJjNTj9FQdd8WoZyPG
GIPgGkY+4CqPCpMm6j6IgqqhCTWOjcbstprrV2He+O+LAZ/qcymil9wZmL6Hp6maJ9RnjZnVYPyo
NMIpA746PitxpUi3khGhYiXgIewlwdbaGQ8DZkZ5pCSChi6u3axFtcDnHQwtGDXWiffyLJYaCztS
a4JhqjXjmQZEu5hkfYmNnFDf5P3/poP5Md4GRoLRQ5UKq8xfMc0hM4+GhvURANcKvqaOT+ilNsGK
frVWPLceuxs2KbC18/6CERNhGO5ZlHgB++zQOM7toM876NljcSNmdaOiwMuaFxCsA+2KGGUlXQkK
B+DdjO+l1cXltYkVKtl9Flcn0Zxi7K7mYqpfBcD+g71locRHjVxHLZjEOsr8kLpuYzNEFytg2Q0p
gnSmzNqpW0NsL/VjyHpUlKljiYU2iq4C7KOxFwGqz7FpQJjak4bjx9HMonilmil/IxcxmXYGu9D0
LDRm3Pg6r75DqebVaz40yEbDSO911xJqH3BdqFADWJTbOh0+x4tAHqEajk8az7W3Un6/SOqYv5GN
4zTI7Y4auuJj2W6bhDDkVROhBWJRJd3MSfPMrkS+NULpAMD7MyX+Tz24Ug+vufyAHfEmljPTiQbS
ZEox58wtkWk7w8fVjjq18TZpjD30IeESFZFwO6DDi7x5iSX29VANvmZVF56QX2URjkVFe6OKwQNd
JqtxV/AevoRZnT/Fai3cUJa4DJQiP8V4Xv2pysy3YsagXHZWlZBxoBCd2aN8GLOqeEWiU9N4UZNP
mr6Mb/R0capnVroDGTjftRGeDIKTRAWWwWo0dqKWqQ+jb8RvKXOmWvSt71pwlatO1MXiyfrbiBzI
7+DeNfLyiijEaSzzMKk4pFAkRI4hptWBcqYY1BW7QRVr3jxLF6X9os/WQRdSbntqpTdgm33ITVTQ
6QQ3gVG3mbcu7c5kYvATlvgO/oaOkcbWDBuW3UzTV0uSjkhAAgFbtb9gu0FYYd1CjdcDsctxdQmf
K6QXjkFOxK0oW8OVMOnoBkhew38sh8xvcbfk9ioC2/lEPhcmxqXIUyRocJbbjaNmRLtOYEtJfBu8
3IJQhkdkB/FBTuHssnXq42soVK0KnUxBwLFNCEWQEnJzZBqnA64bVdpTT06odFNxlpR9pNdGFUQK
i0/XNOpIcZcul75KoOOIR9wgpr5WUXv1QGBFdAhodV4jBMXTjnwheggDQqqN7ZtazzlXCqsxlS28
WDrFxUOt1HPm6VqUfraaDJRIGWaYUmM6Dr3XJ3h1HdnssydyKtvElpSl7GFlzcwiEs00limFSKGf
Uq4ArS7vYCpDWgnxas9irPjIPKcDgdph7VB1I/QgrGOaQE3Yqi9a18TfaYzQdl5X2lIOLkA98mVD
0MgEWNlsghHqIWYyIGYXRLyAgRFJJmBkjZA1dj/q8CVeUliEtI0kGE/FaKhuwsMFdV1v0DCIBsFp
fj+uInRMbNdiQIHQwgWHkOZJzpaSKhdO/tkuJPQJfq8VMFwGfc1exzhfLGeka42pnVkkdhdV7vJL
p5jJfJDgun7rWzqIlF/zjM6XUKY5kryqDl2xCAltSUzIKAZkVonpPG+XIyL4nmXwRHYkcjIi7bI1
0crneR6FKDDjlpWixprpPBQhbuKVlD9SPxO5o4nGkgnDWAZz+KnUZBr6NGwpTWqTLp3BgCQFT2rE
ME9nY4VzYukpwI11aB4TttAJnmFSlmBuqnWgke5BWJUQCl8EiFAQ35RxEfeIE6zhif0QxX/dVOmb
tU2mfw/HnIj5cKAt6PHmTp4MA5cWqk8WUs9Rn2rGTdZnqJCNhXhO+w9zRp1XadLowqeZCF6L8Jkw
lEmMTcIUjLil6tOL2RTS4x8xvdJpKmD/0gat9moB1d1ZTSu8FTuEtpA35+rljwirOanNZu+FRtFd
pjWZHQPETGmHSjd8/YOUhihfsdh5lH6U3i8VefzSV4p8MVbV4AJKo7j66xQn9f73qqFNpvSLaEiT
0UiKzM3mJhkT38k/2rkYS9ZoWKLRBuwECjPU/hrZ+jq1qaC6KOd5uBWdIAEHeHYrYDip+7/cBf//
NIQIAb9UdKhgevf/dkq+oI6qvve/Sgv/hyoNuZ6/Uxom/fqtzT+XSK3/ki7uv/7v/4V6i99+/peo
ULXQz20pbyyZ4MD8u9xQ+xNfCG8VVH76Fru5/UlZtZumUDX+NFFhY9HaHCQgllCC/UtuqGp/ojRk
Yw8iSuN2E0f87zrLf0nMkGj+pbv8J8mZtQ2Pn4ePhPRN3LSNhiqRu6C/070irUHKm8iyDdslfsHp
SDI8kA2kXWS1seNuQDBb2doyBbHZHUHKuNIkGLeYLcN9TLqXVwN0ZK6NOizWfX0fk8xed0O178NB
uhRzZR0zIY9uKLSPp8jsK8jlXVqdYBaj5AdKdCJbytM0Q97XkaWvNFK78TAnq0nKQUT/X6hZfmBC
mY6aQnMJwXN2ICuxpxZbrZ9mI5XcedTMbl9Z1XKMRkU7Qi25x6IE/5/v3uFoYC1bQvHF9BC1L32o
zd4m0WOTWF+R7ZSEaZWta0D4Mh26adHOWEjiyZEMbHvZhCLnYkl2GxNu0Mh0+Owiyecr7g76y7pO
lIhVyXSTWHUqFGcP5MpRcqQP6kP0Hr9MvOywAanf2i5hJ1YlNJQtanEEhqcHWlsLHt689wSlHU94
AEec/rSq7FKSjP00ykaB9tekKEjdn0CdvItfxHIR3mRhRbuIBNQeixzJnJQsh7krtpAxVEyf1laS
30iVNIK+V+jnVsi3PvEeAyWbLPV9NygRr5IxD1CNgWaOZIpcJS2WkGo7kfFLgH6n3MdVCA+2pJbY
4xQMTNZ6j1Pbrc7QatEpUlbj2MUa2w0168agirsOEAR0k2NlVJIzsLPa494V6M6KiUVeRbWzKjF1
FwC4g82yHxXNKtCPb3K6lTAcOnfQtO/osPXj2A4T/IBqva6jql3lkj2ETj96Xw2KtTMbod0BB+iO
JMBs0LNMP7AvyjEHk0NhUAJjNVa2jzJpQm7YSZTuZUneNeQXOuxwqS6bSKQaRZAeoGzmsqs2OR3o
hJAoDXVUPRs75JMS7vC1PE9Fvev6zHibDIOv4tXCpcvJ75yNZ0suGn/qddDKQHLh1je4gqJJPZVd
qDmiSKEsN5DSGCHgz6zQjH1hrgVrBAqttYVGiZAT9nSj+ISUHC+PTi7BxPJQoIYdxl6uk6TTY1j2
4ipVX6qcnlTbCxGZRZFcHkML+IYtQgXaBBTsOdUulV7iPF53pNKMX2A1QbOOFLmBCyLjy69naY+i
g62JWCbxLsrbkH9oPZYtI/FksiFp1Rta6FgLKjWF/bk3VAO/XLiXI+JNWfLoY+tbENn8KreoMjp6
1G/swrUH9sOvmUBqKfVZ5Sy14zGPMJRD8CMsG6LOxSJK0+ty0kVZbCK+qjFGU+mgzT3q0qlpNhZJ
WdQBC2x6fgw0baYmGVNixp8/PDWTRWMphAMGW394ETCPP7InJQ5tVCe/qwqwDXMVEB4nubLQijSY
s5fK7ERvUtEW8agONySi5Ncinp+M0DKCQSPeSpe30biiWbjMKn7thKrXglnEF5Isuw3JKqQr05sI
k6d5ODfQSgbPqlIMHiVcrSdQMnOgmNNw6ZXR+NbMsXRczAGSAIxrkPFyn1AKgG/ggAbobwpVhCYw
wZA7IfuhPgA8qGtcpGPlOcbCcYzjQgttMSMTQSWdLBzWNxJyl1NcV+vXBsAzS9tCX3Z13cXOrEI+
7cDto1vLrW8S0jGEdV2zE7KlP5R5MR1xHG6mNaIF8uwxE1SNqueUtoatQcOYDqRwj9YlqWgcO0Iz
ZM8Nj/qZlrKYOinwmSuUr5MZEfGkmJG851UWo+ScmxDEeFcxQtkZPUBGVuu9iPx1F5OfUuPgnz3e
N/ShCuEgG9HkzkvCdkJjusubsV7huMs5WHXhKR96/bjC93mgheAX1mRiRUceYbSV7PYyQ5eADIQ0
eujCwUI4OCIhQgUSDzcROw+CjTDWynWvYt4avygNicEWu8q9QsgHgVQsYtmcGnZMfI2TGx2VwhwR
V9Km6ynR09Ebk2JXFeApLLX8omftp7wr9oY1vhh5fgbcea8LNOjtmMWyr5c6XD6MOYODI7DeOrWf
gasvJ/IdohsNOgpdL6UNxATk5aD05DJGcyQF9cpMiUHxvFiD8iLQ4PYg4xeH2CxlGmxh/ZDRYXlN
msKE4kOXoyFAyEFXgyIGBtYnOUdaNi5nUCEXs2eCasf2a982rd/LxGMxMaIdjCdKxsZ8XgVVZf+e
kNKldcceKRqsJ/OqwD7yZWF6KychfO67mqjRjNgsnEErr22rREKUsI40rYHJLB5UmAG8GwXFtO7w
IkZwYpF5D2NmXnMypm3kPjdDFuWEkPICRu0jTEWgJpZ4X49G9rkgMDq1czMyHMo2UFQm8lTBT8zM
dkOO/i+D90Icys7UF7p4eEHB7hvVy1BXKLJTaSBTxKj0vYTe/i0k2MiX9JJl/NorNHWWTvta0WW8
WHkhXuHdgC5COWFeCCbBg6h3B9lMlwOmgvCJ+oCWHjdk0C2Q/C/SRJxGG/IS06v5GhmSci8osrEj
Prvyo64ndsmojb2VIVM3ey3+1CxUK2kAKAIqqKjel1o4lx7Vrr0B/d1lXjb5h6ah3bBE2P8Ej2pQ
+y/ZIi7IZHOpvgLfMT6Xcn47AlcefZZVq0Rng60ZtxiqTW8s5e20LsMTuYzPXcUTNZsd2Y7whbDq
z5GNETpHUEepRSoG5VFm7x5EzaixlWPpadiZKjZQoFhEID4QclfLa/2FqFDeg7XSHkOxCU+6nNfn
uE1HyiXdvKeZ3bix0GylA5MqL7FNvL2tWfjCZ8xVW0L8wHtlNI1z1ITSMYpNwbeipYdagIFea1GT
RkV4s8a6sotzgejoSUajSLcN2TVRSatvDfFOIKY9qMbiNJkpm1AyyaPDqNK1EsZYpJC/rDpNITUj
IDJGeUygSuhNIYX43tSQe8qmMNv4lAF7SbrxtUSCE5iltZwr9vC7lWzLA7vu9iEdzYFXCHl99igh
bZoksbkdG4HdDjw0stl42DXEIToqhYQ8w1d2VOj2IlOa0HAX5o40gAialynck9/NxEX5FY3WpNdP
a5s2n1oFv9oNAMPwGx7pQbqPw3Imx6E2YF7mpDs4Kx24NhnXHJtBosqwrxPB6QCW7SB0mY8qnnnc
4N+rXlfuMWuYRMATVxDz2i9sra+Lz5ZS96Ir5mmzy7TeOreqAfNbKcwn8F143vhT4YAtcCcR4MWK
JK7uVbVrd4B5Nb8Zs/VOSxkqjQmOqwf3lQ4byWhpU5O1VoSwrSCvVNVm6N3c8Asts2eVtaQ/E6wG
w86IvRX00DcTCJdrQrXcDwtvUuIds4Aue+1xJ5pgBuj2WM5Evo7Fa4Of1CbBLKNaxr0xEgLuLFZi
xYpzBbevVHwyaOCSU5ncILe/xzrXo30Xxs9pr53TrG9vOyhle9Yp11ZtfLB/Z5oQ3+TK8sylvGtE
C2XHegfn54uSyTuhEo1gqlb5RmOxNJkTEa7GLYkkEhVIaT+vBTGLtMoB4NIlATywbyOdd88MKomJ
MEMOwJp+EomljncyzJ+3GbEE0+a0sESz+jQl8k3v7qCfbkCopJrqfYpRX7hWRq8ZVyFLvhisYK+y
gM/FkHA9bNSpDaS2RFch6houRD6hyCKhaZ2V4j6kdQk1CPjW0PTmgRoMXr51Wi8WgVIimrGWUg95
5PrRXHUkwgjcYWBGwnSdxAGYMt4kAW1MSwNr4EtC+tWttJxoGQlBZ6VJYNYru4WYMhktSzrZQpQL
twjzdKxZQ7+e1XxMvsGRJwY+IZ4vAVO2UXlGB1iddqvKbQsmi9JNOUsUEDarFGqRczMn8y7PO4Pr
mQvwkIaGLtQ4tGhX0DWxWqrjgDoNtnwMUgnl3YSoCeYf3r1Kc0x7GVqhGc2noledZUpedOQH2FPL
WdhvkmzW2vquDYfZQR2NR4zmiXRbL7xc0d7cYQEo3XJ4KYsIXZcx3BfJCmBnWIsAWljrmyYhRejH
iFzvp0OsELw5USm9Uvi4ydXmVm8wjuB5bZ5FjNp3TbYAtpRTmm6LHJ+wQsQeCNzSMdK82LWpEe2B
KYU7aIqrt7AEvxB4JZ9iaabrWOjqTqMej7DIaK5pwfBeZYA6Q1egiFzm06glV0MbpRu1n4T9VK/5
KaQOZYvg7lJPj6Er+LgPijtEw18HeA90SUXkPZIgV2Axo5gV9yCUNxqPHeiKDl8uLcnk0ZAnHtko
su6QmmfPWOvowfXhGKnehHrkoSVmi+1DAf2CH1AYN1Gi8o8sia4E2pQzboQSGlNrrW4sMSMIq6Q7
EdJyJ1bLl0hRrbMkqIw2NGTjjYZJr3OjWnhpK+RjRKZwt1BzHOhGrQfSLNmw5kqQgT24bcbWYBuZ
RrfrFCIOacriTtPW3o9bcXUaysROQZTvWzuSdpYC6aucRaybr3VdVM8aFX1yr2bmITuixKBWm/OV
NE/laUbxs6tSPbsfmwUst6Eho91ADdQTs1OSgokbDRY/A5qEwyp0TeG1tYr7YBaafT+ElBjFpeL9
nHJ/4wZpKvsPdTsXGqjhPF8K4F/3aOlZE8ogrF4KBsaxm6BG4GmpT4NiiI7SLsuDuWrU2YdZoM+w
LE4HN+u71NMv14Ul3QPInx/+qLSiWXvc2UCQpXh7ujqyfUMl0KDJUWwTPwM4nY5/DEa6phQ6NJv6
3RiI2KhsSvLzuU71MxaqkB66FbFaSK5sO9OzBPnv9kdV6r9UoHuoCv56X3P7f6vM/fJVu2/V5rPt
3v+oX3zD/zOMwgoWy/979c5uP69J/nPhbvv6v+p2gmz+aWJuV01dpiqGjIrC618+YfRKf2IQhqaC
ZIslB/yC/6jcYQaGrIO8FkcwNg56mf9RuRMU5c/NTSuJZEBZ4o+q3rtS3e9Kd5sF/j8LdwAPkdrz
EXRFEwlj2WzHvyCFgHaX0OuQZjRanyPsivu+ZeIu1eoQrdDH/J+uzD9UCv9+OJV1PjV3DYq19KNY
+TPBCEn6DERTIfE4A5X6ylzEfhPpfCKo9+zDdbo5vz/gr+bj7fwgjaqGySVG3Uix89fzI/c2axf4
LHB6xfKuNxT9ARdluvv9UUgZ+PU64qSFRwUvnJMiRUd+b/wvelNJi1i6+pf9w8V3vgf7xPZ3vhu4
wcnfX1z3/nTy+a3nOfzDPgQnZ/ute/Ef3If93cl9qey9vbNfjm8+P8Df25edvXu4HW2+wbP9u/3O
c+69g+N4te2dP6f24T5wDq4r2+7V9U+vlv3onV0O4tqB610d2z6cXNd1fn+i2q+FXsqn787zHfws
qzCGSIl0dU/ByX7xXX+0+dyfdr59Z/u2vX3awHHdo+MefT6Ed3Q/sKq+g+b//RO8G7Erg7XUuNJH
//USefZ+Z+/9C9fL90/+Hf/jKvIr2/O8yHYOweF7AOrY/u4GQfB9sq/3H6DSpV+Ns3//PNsV+8lq
r4rjiJSUK/LiPvg7LoAXfHDKHx5iG+Q/HYKGc47HicHlXl/eLpF9sb1PZ0e0PzgOGK8PRvG7pwX8
CRFZ24Fe/L1/YoCd9v4Dv3AvrnPc70/c3Fd7f9rzt8u9Z0x6jc0vfYZzcHID/9X23RfGvf/q7i8X
xgP35XIX2fYzd8lnuNv+3jvYtv9i3zkH+8fJ7Hf7y/7u2z6yv91tP/Tt4fKa2A+r/RbZe852f3d3
ueO3375xt33bCZzz/cG559/X4N67D747wX0Q3NsPd/v9bNuRvTt7wfPN+fx8PgTe4/4QfL2/Ot7O
uTruyfG8e9f+fOM5QXA9uveHILC9w+HGuXcPAaPaZcD+GMGc+XdG8sl1OGLgcHr7i386OoF3dgL3
xxc+3fOfeQj53uP15YVn3Pn6+8ftXfzM3wfXNvh+uvOh1Dfpyg05ua8Pe4aWc//7Aygfjd5tXvvp
AGYEUp/eB2fuH/mb52h3cvfbTOTZjntwHYe/nA8GGi+wDwbaO+hMJ5NXPTKNnHiMj8wb28O7/Z9/
X179EwPlxBh7Pfmvp0tjM7+dXl8ZifbNbm/f7e92+91u5+12Nza3mhtwZF71Pt3cMCZs+8Z2zkFw
YKxyIwPXuR65hXbgHa7O8cjZcMt/fxHxFH5wOtuf/3QVUfwaY8VV5BIyfE4X5iNm/e0iOszdjc2E
br8xJdmcCFP03uYLma38O64yT9o2cfKrO75hb59t/ohfbd+73+/O/Du45xzdg3PlKXOZ7E6+s52f
65x5iex5pfAlhwPvhm3W9bdn9uJvJxrbAVeS7+E6+i5X6rgNezd4OV22i3Nx+Z7fX4p3AJy/Ddgf
f/7TlehIzIwJJrn63NIXnlzO1bnhpcWTcuThcpwPpt93+KK/H/DdC6lI2w7GOiPJv7xukxUzv/N5
uzz3HwxaQtF+f5e3Vd7Pd1nXaadInNuRmeDCjdjG7XF7qzM+txvDXMHMwITBVMjMceTcma+4nfyW
NzV/FjDJnFzvwC/5an/PwiDgTxnv/JqpzWEsuLxE+JH8+O1L/Irv3z+wrOChZDL9MVC2I+5955Uv
4SPY2xjbvpzfePY2PwYcl6/lJ97uLvx45jR+FHPzfu9to/B0enF5vvYPNnMK38PDs90hRhQfju/n
520/zLnZBixnwidibuVVy7P25B22L/UOey70+cfswFkHu4qT5+GzfS/gfm/jfxvbfLYd33nnfOan
Mos6h/M9c/V2mbhQ23fzIBS8QpjZHP7z70fjrzcMoZmpsm+CDafLugG38N0No8IEBHPAgW3ifwL6
X0OMQ4/s/f4ov85l/zqKwvJva32TavduCq1CsnMIeu3ssExBvwyb+7mc81eKtY2bbG3L3x/v72el
iaz+RfguxBeZyrsRn0MW0KyZ8MMBuh2gimkmv3OU/ksL5+2sNBHopGFsBC1ot9un+OlBlohzSQla
xrGlxjLq5qbY9zXlp9+fy9+vHUexaMuzK2B5Lm5//tNR2iYX496wiAXK1JgsQzS7g521iJHJd16Q
cErNFD/8/pi/7kF+nJkkappsiua2kfobv7dUEOGPeNGqpiRuXWg0l+Z1ehIHU//g9P7hUGz9VEmy
NMUgT+edLALfs1gVQ8ahYOCjxJoJCB1MVLVpkR9+f1b/cCWB00LlRQwCCPl9YI9W66UplEVrj0mX
7ock1QOSPfoblbDfy9RWxgcvve3+/+fG8cdV/OV4797gC9GvlT5yvLaU1joopLAWvBQH8AfH+afz
0gy02SjXgKq9HyGQ83WzSym8RYuc0TZq5XMM0t/RCGZ09dlUP3iD/dN5aXQ6dOxBpqbI717lYx4t
2lDRLSRskbgXK6VYpobZB3PGPw2Mn47y/jUZ0rxfkkrjKHkDWyHUxGRxMwy9r5jomg8u4T8dTBdV
xeBBlraB/+tDJgmalgkzuv2F+Gxaobl+7tJVtq0iaj94tn7dBv81Kn4+1PurB+m37SSunrZWFxru
5EdRG3uCkZLd4FeRXltzePn9wP+nG/bTId9fSjgMePEziRDgWCRvpQ01P+n6yP1vHAUBlomQCpCg
ul3jnyaqzsLVsAqEMdSJNdxmVZ06glkql//GUWQVdhykaewA76bDUAvVJkaSDwShQMxIO9xPxuqj
kLN/eqSgPcFCBhNgWD/gcT+dS2sZCeJrHQJiCzPLMa08O+RQXr8XSAEerC2u478zAgExqiydFV02
370iUyFGbUvHDHWToZMHMnzSVPVNJrj7g+fqnwYDkgKNlt42Y5jvhjoGeLbjIxOuVPa5fkXvZBBi
M89990FG6j8fSBXl7e2Id/jdGemaGEeTxgMch2TwTsA0XDWXPmK5vdv/bc8Ti0qiERVLh6HHCf06
7GJCqDb7GZAeBVxmVxJ3gpQ49WrE8rtyqsCt6NqOrK1sp2j0DUD5l2hQaOB8MC2+z8f98UkUnWUO
ZEENr8+7TzJ3uD+lzfSK6TA7/B/Ozmu5cV1rt0/EKmYStyQlOXbbbrvTDavTYg5gAsmn/we7Tp1q
ySqrvC/2utpuCCAwMTHDNyh1mvYUkVvPJFrvE1cjCQ+EadcVjUER7liF84IcEEszGIMgAajJC17Q
a0sD43JTmqUFF2afax2vTN2YFIh4FCAVlPs9Nf4id27SwfJAWzHSEVn4OWQoEb/3fDIoVEEKggUi
jaeQ4MW05mo0uIxmq/HDDmnncEVd5cJan53aP6OcOHjL1ArU97DXhGI23eLSpOI/1ug8RKlHfGty
dUlS//VuZl58W9xJxCnR9T5eTOKmNsJ4s0RdiyoQx3NQEhHzpat12yLHLgOjoNELqBkjQDj2eBRF
X4yPBoYMWjplrEAlonKhays6ABSK/sjbUBv5XSG/+wiwspoveLTnlpXNS52qjjI+tIjj4V0k4KVs
bBmUVd3d5qpprtt0XO9zGvlv8crsUC/yS9yAS4OeHJu6g9sNmIqeOZwcFU2SJm+T7vCQzqT+3pwW
MUTNOsfZhcm+tvHUfnIsEPSFFgmn4Xiyc+tTWtsB4isyw/k6aOM87kwx5QdVC7Sv01obvrx9Nl57
GWJLS1jor+BeEws/HpFCUFU7lAEHCDXVkStlF1lVPtFyOL/f98SfxpfZshY6XujJlyzsdS0UlWLB
osZypxfruJ9JB77bowb6TEs9CRLWzxKnn27pm8Y26RbSvFYdrMKu4F16j7osnKDs9Aum5czhoN3A
A+nB+SBdcTIne6izEl0+6LuT3lPQpVFNVlf6TVM5Ps2v7vQ8K5gwEHtRUb2wWc5sUqFvqST2IDUs
3onB8QqwwMXA9bxqg/hUSsf8aOhIQLSmI6+bzl1zFLVi58JdfWbDCLr7cKpMjy95yvHmveAOlqHw
FQ0kBFtLIGe46cShEaq936KKv+9YeixRvD7dMH7bLz2SK3g8aTPduqMcrytrcGiiEebVEFMxRDUh
ed63T8SZT0r4gZgAF/gWiTj5pB1lBOswMKo1umYSlFnm03bbIH7ZWOOH2W6o9/DFprhD5cPbQ78y
6H+TeuivG7ZpWIZ7YmqdWNWtlBx0oCRtYOoUkRMnmd7rBG2jMLO/e5ZO7pMTohLT7WcXw827bxhC
1Nm0Koqp5l3eu1UYCO9HbD4d/pB5skErNI+6eeBwZMBUQ8omiydUY/qIJrTi8f0rh3HBD4XFh/t1
YsYKO7Mz9LkR0RI1Widy1Nbvk4YC+4Ut+Wr3b1Oyt0XziQ7g5R2by2xFr4PSHFSgjGKhoHqxb/Vy
rK7lPF4itpwbyuOc6RZC0BTWntzuA+U1TVNVDLXpoxH60KJ2Xb6ljb5cvX/x8Iw4avQ9o7i+3Ur/
vCwoO00zVKbboLP1bNdp+KKpSuWF3XBmc2+3DDcyi6e73snmpn8tFTKjhrN0VjLJLqJ6sqn8Cx/o
3Ci8wojpQXFBWexkc3NaKTwqYxpuC1rnyNdrPyd6vpP3n1RKZJgLl82WjTePlwzxXwocl7wNhDt9
Rg7W2tVm3F64XM7sgKNBrONBPJoLUi2hvsuWY7xHZ7APC4vub9MQF+Lxr/wOWscITzIhB9uOEt7x
SAak7Kox4GkaYKruZD7LTxVcsGsBYmXddKLmw9tbztj+xSOvchuRllNh2TaUC/1kRHTschqAGREV
DOYmjTSa6dqmOZ7KcAQy4vSqnqdkt1XfHmp6yP9DXuumd+p2n1qqeHr755zbNXxIgD2AL7bHwvH8
E0rlxw20jHbaBCiz1fIdcYI/7x/Ec4jKesSQIDCd2A5X0ji4kU+BG3Ym9DGVu8PGSoQW/fZA576m
J8iEEAdzN32C49nEdlHrYC7pIsopBMtTyw10pe0NZ7qqB7jAb492bu18sigbXw1VdXHis45z79KG
2LQBNZLxbTEt8rrFgkb/wyjbt8HP2vBl21n5x0Z5JX1cS4I1zPuqu2vGFOktB0rxu0dh2XhOYQ35
UKfWo6gbrQB6srmoXopwnrBDA+H998aLKADSiQ7Q5cezhiqX47n4K83RKIk2ePlWdV8ts7l11/oX
7O3rKMQ2jGfyRCGXQgDnZL9V7to4OgoRVI/H2R0CGNbeQBmtUdSzU+P9wVfOU6vp8Q6p9fiWePeN
K9r2wt3yyknlRxgOVcw2788NAXc8V3oER0TntppRtM627qG0rx9sao4pOhyVspD/EajxdbQSX3q4
njkGPAQoxjItl+C6fzJ/rUkdfawEZZZVbhXoM7hLhG74HdBWOxz7mP++f/cwRQLeFs2evECO5zqa
3lyhWINNS9MsUL3V7b1qvXQSXt8KBp8UG80O4o14Oi20lJK58/isbpqhn0nXxPVSr0jrxUCg357Q
6xVkKFJVNECwicTpWwrkDVrPDivYFE6m0bhXQlbVqWx4Aczr/Eb7XcUXzvm2Rsf3Av6HaePK2Ziv
V5Vt9EAheSstRBTrSotsIZ3PclTrT4kGemQYtfmTgAiSPanVXKGT3H9/e8avtytBQV5JLmF3gd7+
iftQ1VJPJkU0RS+RaCxpOSg777tTE/KgcrMKRvuSR/nafG4jslt4fG9i/ie7dOu6yUwDlcwaVNfB
QtbsiqNSX/iS2+8+WVYbj58bjv3J3XPiSpj5QBVcMzQBfeHdGqLPnH2V61JBbkAm5UEWNFIGhZ8C
uaXxCfHPt5f1zJ4lB4Qri/9HOuj0jujW1iuQ2mvQYgb65tClM4QCGbHnpu+s/MJgZwwflX5bgAE1
Go7IKRTBMrUCiTlUmha3fyC2VTwbMcrjk92VRmTTsvqpsCqe43Os+mFvxnS5Blrfy5e0s9Ete3vq
Z1b+Lx1qo+9ROnkKajJRo+hWqTD2MuW4TuPwU7n48rU+Q92mEeq+9z8jJpu++ypjEUijb0Ezju8p
+VJHp8OR7RYXpFsVoWr0wdeDmFAOu7Dc574tjy4a3S2L597pK72q65wuSVQ7k36MX6Ylhy65GCK+
HTJ79C74jecGQ++J8D3xnS2QdGxiBwxGCigCiVDb1W9aoxk/0LsKJ9ht1PPbH+6M8XMZQpCWYAu5
f9Eb/3gcRmw7i1czLy/34t/5YCwvyGwiF1mX5VVOfdeXt8c7MzUC9ZQdkwYhy336pChtRAfHpcGu
N54foVIWh12XkFHnb97/yXxSznj7fwPH3om7m7kVkvhDDlhtoTUEgTm6XMn91Rb9djVhwLcndsam
+vhU9mblKIE4jVPlwDnLhB6HwKjQGo7pE6dbT5L9o+WvN38PSzfpB8ldc+FRc25cIo060U0coFdG
ZxyUUULaYVywaPSBIh33wVzINnY0P7+oxm7u/CnVLjh3Zz4jBQq4AB7O1ybxcLxDJ2+yK1q0MXUD
EQK6xETQFrIJUeFyL5iWMzuUmgEKB4CkoRdxms1aLTV6k4IjSjvjGpbjah4Wd/Kvxg4WtIL4eYFr
em5qvim2RMomGmGfbBtJP6WcfRoYmt52r5EgMKMqcZqn1YdH9faeOXMr+nhRFu4x9fTWqfWykZEd
kgXhNB1hoQ827bpRjibc/n8YZQt6m5B1SBJvC/zPEdertoDygzWReSl3EijFbaql6kK87eyyufj5
PoFihwL641H6TXTWXaBRyNKZUTnT3XK5AparyWhxfF1eMJHndgVe4faOwakgnXA8nK6vboc837YB
h0/TsD5WDWQ6F38KUfdcXvhQ50bbUrZQEAlFk2Q8Hg0iDj2VCA/RwyWTmzrrrH1fJN41vfjtLZ1u
44XZndkYWGR3s8sg1Vmr4/EKz2zVTFNAoKa2JWeK6toUJY2BPvDbe+PMV2OILShGHJjFPFnGubWN
dMg4x/M0eVVUUUAQeUXjZ0jox92ntwc7s4osInEHNiHA61MnMJ6NuR4SHzkpkTrIfupC/qo7GyUA
AK7QFRAzTt9vHbmxKSOgkwUDeRrmXhu/miGl1ESBab6mtTmyTfJZPaIIyGOiG4rcmbpwE5xb079o
ZAblOXHKGAXxqrUVkObA68sbk1TwrqyshO5lWrLeXtALI/knfoLbUhZGCVIdtCPdd9eVXmQuWtkC
7bfVrOmOfHu4bTOcuNcCRXBi3fgmJuHh410JKdIvkV+u6Wxbh8O6ONrD6sYiksiL7bRZLDcehPkv
/8Og7mZWOA42n/J40A6xBCNDOAw5bBYxox7kBZbOS+rW9P0itbhXfWpfGPPM84xnIF41asT4lKdf
sEdlBFX3robVIA06+Oob0c5bP3+a/2oqq/qOElsXOZreXZtqri4s82tfess8OdtrdGu8Oj38ut14
M9r9oKW82XgcUeEPNnjPDy2W4/3qa8iLxLK/19r+ws332uowMM9Rx9mKCAhyHS91PdjoxxKfRH6E
6qFsQMEht3Lz8e0P+toK8OoEq00ZIHefd3q/Tkj7gWmnKxKHOv2erOmURgNiWvU+92z5fSkd8/fb
I75e0O2du6X26X6invNk36ZIwaZ6hwdRDRkNrZNnjM+Lt4m/dKRUqMiC0GEn+lYFqaxsjN4/+ubF
Y/BskJynJZ0T/dwZSlM8tts2LSNPa8WIUGaTqlCoMoN6BbxPRe2st4gLI5T65+3xXxsJizuERj1S
EjxdbOv4q7pkI3CTMRLmXFjX/O9H0drqYKa+v3/3SHgXRIY4MdsWPhmJt4Mp1pJbskZ3pkYNBW8O
txS5iZ07OUt6YWFfn1KLfeRj1/HTmNrJ3dXnWpFTPLWpE5byNxcIXe95gfB2TARuqJtDUi3yW6u8
9pAvlv357clum+bYGDI6oXTKPnH20Vg5Xlb0ilwwB4xO+Vh+a7QumLO8Nt99JLdRECLQyfTgi56M
wgnxqdJWeIhKEzf5Yn+AYqhd/w9T2STXbMYyCUEeT6Wn4E+jYoyFVGv7QFE60oSZrqPq+fY4Z06+
z87AspDl9lm243EEfmOlavTOE912IgEA4SCMKrmm6G++8f1Be7dLSmWYzq3PBxIWb7Lj8VBRRkx0
+0QaOHpQCX75wSHutauS2X54e2rn9iL52C2pRMDyVYFJlWc6762FO99T/TUKWXZIMKGKzEWV123f
6TeSnP6j0+XtN3pQ2gtH4YyFw43jvUI8n+ql0zPulMiCdTrON4A3zQwkEcUH2y8he+qz1z2bAByn
wLEz+WyDaekuTH5bx5OjgFoXJ5GEh09E4mT/NNra8ptK8mpro3/jY6B2VpscxnCEM9pThlgUT5Rw
Of+DwWFgahj4yCTZTlNAQ5b1Mpl4BCyG7EONX3g9+Wj8Gd5YfHr7A58cd2YlXEoLPZxxbDhSgsd7
yUjaNl6tJYsEauD7sk7NPX6Bu3t7lNOg3v8bhtghUUR/gzgfDwM5utIzy8qinBzFIMoxWnvd3CG1
RXWvbg9PPoIuB3dRL6m+LHtJtvMxHodL2/lkP736GScnx251NRC2zqKs27i5jkff9SDnA8JxTpTH
S4L6EDW6DqVxF1bg3Dq7HFdKKTyuy9NKLXcFR4Y0bBaNAlwNaEo/Mue+ed9N9Xd+/45ysswdegxZ
7o1Z5CfJeONId9npyTjtm2y6lMg4MXp/h4I4weckIM1bZLue/3l9L0ZvUgSebInfZlz3ZVbon+sY
JfSPHVQHDiulFsulQc+sIho5ZPjoL6cd57QmxVps2TmNANwUp8n9MKPZXwtk8t7erWemtj0HCM6Q
R+TGP9klrVNZsa1M3LdBefZPwq5pfRisyjOvjKav19sWNvalI/Jqapx0th5lCRS8m87ffuR/1rOb
Bs/WYhC5joSyonfxErpUoL53alsQm6uQBKZLmuvUFR6ByU5VYxphki3oyCxW2XzM5Sx2xpKSvzDX
5IINPfHSKK9gSrgSxLmYEynT422SrnaJ3hWYwqWwJ0SHwfURQcxDw1PvfJ9uQzkEsolj84TjSXzy
omppa+oKU0BTxvXexRIS+8zlhJix7C4s45lZwfhFhXor8GHzn7gvIm/0uMgrKzT0JjUeOq0cx48G
YVLkoCiV6YcLia2Ta/jv1LgBqVShkg66wckq5jBsjHlEDXjpYSqhXtUeNFTUEb/ykqdhIrEegzwO
82q27pTlqAsf8dWBYGU3XjaeFFIE1qm3ZsJmwPFMzZCt6aMIPpiBjaxRGOuaxaXc6BeeUq/PgkXQ
l8/I5iEFdBq9aZMZYlQMzQdJMvsKHty0Q7R7uPARX8/qeJTtsvjnxMEVEposEP8ije6FiY8OKFR7
bvtUPE6T5VwIapwbjpDoVgxNZ8GrtgKnJmCZ+VC4Mq/VEbhvoU5kaZg6pQX3dPDJalocQwf50LfN
2bnVJDPJwwV/2+UTHs9TTVTsAzzQwsWc40++Qe7MHE37fRkrtijWEqOM4eRR6J2qEZfNUqaorKEY
xXy+Cb2BmwgY+ULc6/VcCBxAf9s6IrYWBP14LvlajnEyQ28CMlVHcCcdyDzlcnjvijHKFpkhEUkI
+9T/6htLpbBC8shfecEWrpMeIFRd2hCvjQiXC2VLJo2RlAL8Fd34Z/8RII8XS6Jna+VLDv859feZ
MkC2x6TI357QiSfLx9mkbbbNp1OUSMzgeNm6ZuttzbIiknRp/VqLsXp2nETuZe7MUe832k1C6PLC
hj/3rag/sMiiwO7hCXYy6MoCJ5JVTOJluaNIS+yRubpUw31uFV3LID++PRBolTkehUSptKeRlIlY
ZfcF/qRz3fiOdl2qOn73hEj04/hsvQxCEPk4HkpfJfLLo19ErVpRQ+5LNAHdS7n+16uGMBHXyqZo
g17PaQ9w7C4NnURxFlngbIBMoOeHHGNzwcK+3hDHo2yr+s/e6y0DZVkaVqPW9paXsVnXaGjr+U4R
ULrX07a8r1etu5Tyev2tOLOErLiiPbyPv5IO/4yKMC0YkyHN6RVa4/GAQl9v7te8K6orWZnDcOH9
f26S/384VvTEWDjI1hZS49Hh6kX61HToHVZ2a94aaQ5yMFPofdnpEP94+6yd+4BclTxaTZO3+Wlv
JLzpVtPmmaeO68KcGM0CwoF+KUh0dhTi1STuqTSHZXb8AZ18xAWKnSzyzGnaWy0wHkMCI357LudW
kEH4VNQGIgNpHY+yOgtWMHHyaJZdHVn8B/6aXB9r6BkRwBGCQ6is5tG7RyXMhvT+Fqje+paOR00H
29YmT2F+PTyNYTBIEnla419RvjDsJ4q47yav76vd28Oe2Z2YYqpcGHV7YGxL/s/uHDRk/Q0IPKA9
fG/v1Pl6HWcj/EYUIc1LXeqvvQH+CG+KBvUtfmqffD9Rg6iDpp5H/TAkTThRWGCBHdd9N8xcIEdX
BeJ61QUDduZzblFwom5bdIF3xvEMm9iDHLbYWQSqJ48pMG3HbA29tVdQk4vZmwUo6XRSh2SUVPO+
e3ldau6pINoCKrRIHA9u4/D3/Uh/d03qMySSFD+7arCu0C2ffr091JnDQcUANsZkPEoHTzYQ72w7
1cytlZz2xCDPNUg1PUSft0c5s18YhauVsAYp6FfXgdEmlO8NVUS9s9ppWLa91lIJ1BlEiN45FF+M
S5RcH3EaAignl9zMi5GEYt5ENJXLx5JQe6T3nTqki+F+eXuoV3uEI4ePSrqEevKt8vL4M6HPsIxG
m0t6SrQivs4QNoaA1MSdLtA2lcqH8K5aWXzHRyvMCxuUjOlmUv4Jum092FtlJK75VvhBcuN4fNLU
Bd2ehdwtDlYb3usKvAzx5XLtkwKsng0bPIBXg2R6ABWuz8tA9yvdLZBoF0ssdyLTjcr4tFbWkv7I
Ckov7GtV+q32OfVqrx2+AK7N6/zK06Ze+11XuRaDjsj0WMuDrJjqIt/pKtFjK0zhXkg9grM7JPlh
EHlnPU8zEs1N6Kap2v7/YDSsb9JLqwGNSb1VX1ZzdS0wkF5X/ZYgvcbQHJfM2OVak8k8yI0hr27G
Ns9udC9HfBaFyWn5Oqf1QD6cF6xeeHtbW+IxXIxiUiIgoeZzJZebEkNupRBUCR6Z9i2NP73+W/S0
U70U/CEKrQ2dVkYNNmgyk11f85HhMIq4Ercp7WVl6OSFpj7pS+EQ42qGHBhwRU68CPNlEN3LbFtd
/rFr0NW/KoUABxoxl8b5JstltNbIcQTJ9Ks2UzSR78hdWBUxCoRYJATNtNfUYaiorArAHoC+iGhE
yTLURIUUVbAsbaxHTYre+hPhIqP+XbYbA/4AHir/Inse7lNUdk2rfaA8tok/DJlYqW0ejR7glYPQ
NrBMCkm+GmOi04AM2qFeP7VuSwmrSJCl2M09/Ntw9Jwyf+w32ZkKnCOEzC9OvHj993aENA1qQ7fr
8VMPHiuDAQhwqUt5RMfCuEotc5if3GweCp4vyTpK0pO5rtkIoZvduH5xUVFMXjLHn6S2RzVATeV1
OU5j+gi5tQVMToeMbz8qhcw/IqllohbCHDxulybIFmRIvnSejSZ9mNatGD6vi6XiGU6us2qPfm8l
5S+bW9xMwkrTfKTyVyhApk+CX3fGT42b6s4fc13RSCcGDfZKD9Nk8iDN87k7gJPLKJtuiOCZqITh
aYoQz0Q0K0rUxxay0WFJnLr+NpiVUUDJZt8qbrZy9NR3EqSTyU2OkPf6IEefqkeUv8GgW7Dba2gh
YZanZtreAgfraUwAAGXoX317WXta022gZVOY5JpcvgGUWY0bZbb2+mLX3Zh8skQMfhM1zhldcxGD
EsP8rF7g60NcRxPsNf2+QhGNdnvC7evnUqM+hPbc0R2ROVHSu2vSRnaf8eUyc99AQzadkMK6PtUh
FjdGol3JpRydJKilvSzfavgKabqHAIvpCbxC34hhNTCEbgNVm1UrwjVGdlMdah6PHvCu1I+hqa9m
QbT/dtToBxWhMVXj+ttJNfJUUQxnSkfqoln0xt5TBFQjYdwb2rqggA4xU32jhhI3KaCDPK7vTDMB
+Bug5EPhcbA0flL8cGQ3txksU33Vn9y0RbqAvpwlBnu2DhTBjAE21Rl/VbwEoWdoMM27MayXYur7
Gw+ojD18KBrdKbvrbijTdjx0M32/fTjxCvFcSKdu7NzVkHarEXWiLK3TazDCIzjS0hA01lmo1Dih
aWtaW4TZqPzWvF6tCov1EpfOMo5PdWHJQmA2hKeMly5u8FrwypFrybeso+bd0ww4z+hYq7U3d22y
2ipQgsti1/cLJZHADkFTPFS5XOSVRLYDhWOjGhrAscIxlfjtVyZZjf0AJOG/ASviQU8tev27l5l9
81x5dN9T10c5EqWFtKM2v00LMxyY6Bc3oZqzabrV0SeOnxce4+NnfWi6Ep3rxDVvgdzVfYjF0n96
Q4WEUTYu7XUXr+UBdWI4mFLJxAjcRCX3bmymHwW9BXuzFMVHMmct93Xlid559jOnKnbEtrqZAHab
NulHt50AY9IqK23tq2n1SwscjNaPr0iH99TnjpomDvwskgpGWoxLSKVBaR0oqNYBhC41qBpX4a2H
RU5L+ldrRBRfhyVbyfZOcwpRPplFVso7A/hA/CDh4i13mLj262oTk/0MsF7Gv7w186tHzLfvPQ4A
CMRXqn1kAzdFyzwkottpOeAcI+8PQoeyUEjjVfynoV+ze9ho2NV+TrJZ/GTLNuy52KCg5bFzzbr+
LUCZurQNdqzDrlmnzvqT2RP+YQBhEJxUwB7R58eCro/6C8rSRf6pXla53qRabvcF5adxWXyOwUMB
GbJV7/beXne6ZDauZh548RyuwAO6/yZ/UfqfqbAlOPp0MOwRgf1Bs82fZjfPo0V7fD27a0QPxtSX
IVpHSTIHQkBuohujSbe60y615Axbd6ll/ccbKx1AauPLfmuuT+DP/ZB2rrefPTh9iGa7DRs9Bfgk
VtcMCygpIDFGY6yALqeJP4N59KeSBnNhCHmfgYW1AkphRjvwmxkTTnFBP36rqPzsArqkMoSnQRkY
wIK2XG9jNMjUO3OTUThEgZLtf4YWYlefY6VVv5O6RblfIuBehM7YGp8NjbhMaLEXrdCTSVf96sfV
f6KEa6wjUenp/OjWar6CiaDiuyK1AChifeRX3yC1CxJ2Kr71lO08lQCYfruZM1SwLWfrsVXKfaSt
FMDUdhN8A4rQwVs0evemVjIdP+Ec+Nz9qSOqgwTsoQ7otMTDTvdiGwn3RnTOFck4Clco6K0+N4bH
x1pW7brrFt2ICMSmOqgE5AxCSu3QGnAkEJZ97jrxHc+ppQraqlx/gDbOxHU7mNKGK9YriqyHAZFv
Cb/J9RfD3sMrSA68dhCZaOlv0ylbi2UatVXd6OFEWXjUkSAZD4p5fLOotoSiEnPHhE4x8VGypUQA
aKJudQiXTgHB7rPJWwJ78odyhxsiEoSCZjVF2YK3f4MKXQkDMK+9q6LqBqgSlfKNSNe4hgJjGypE
c6qgqsMYYzvsjMbVIms2Z1jqIB6fMHfml95qaljgi+hfbLTmX5xkjv9L6T9/hPZYzayIpun7FI5p
Gulep3Memlwg9O/3+Kfo4bTuXRtXc/HYNGvdH0wgT+313NCFsx8hoM8vBf3qMrKlp6Gf7/SKh1jD
1nR7Udm7ePH1Jsz5GyjzcUrYfSmaKRzi2DRD3JLGi+wV94PKw6XiEsk9oERuPZo/hHKq28RC5gLQ
PQsV0HczWIdMWyW96WuWf2/4NFmYKWjloORKh19bZ3tClS1ggKoqzJD3TbXPbbTrQ0K+uN1J4UNS
tXIjAfSY5zH0+FiZgNSgawdwMkQTCqNsPxal66d7z8yRrhH96A57q+l1kvYwoETQrH2zhOlE7W4A
WSq1OfqV7uxWcLRPyusr51NVJLkRKkCtkBFmr4V0mcp5vnc8VO4j8KVUNtWJ8oyo4Xu2HyR0zqsm
ySuCf1Y5x/yRZuNQeqOxQs4WfMPBGzBm/ZrZJdyqSftoUjzV/DSaAoqyj80MpDuPSZQmkn/WKjxR
7CYc3vLaBbaQUAtee7eipJbr4JfYcLx1URd/itWa1R8XXZyvVQnR7WOeZpkVgcEVAH7WRGcuRl+H
eEto/deKgo6beO6czyYcHP+mjonthKk1JU+rl9R60FJbfztPMf7kpBR+3bS2woxAMCRziDKPQFgR
wsDDIk3ze2+L9C4rG3C/g/6XEuKDlQC/OmEY1WrYL52pL9+1pohFoKHaZTzBrUL4wKGIofpadHIi
Olb0w1h/4FguK3KKMzefG2e69pDiyj6Dh7bbSG/M7LYxnFGEDdrea9AXTZFECVgZ64pP5Uz7dUxV
z1atxdNEQ0m+i+dsiIOEx3h6lSlNuvuCYhyQdzQqeft4Q/lFqxaDpkib2fhqK20reaJfM98Tj+x3
wpqmNoznND6s5gQcWDlJUh00XOj2S5pbigyzV2Rhn4zYLtIoXlEFiibI6qqjo/WBEBwgD5JVk3Et
vcGgB0zjmcL5cjNtOiCMOOdXte137S2+Cg+1gs+SX/Hk59/R89Hpo362aXanRSX9Qlq9+mMaa/Ib
lpf6jbZL+kMlRXlXO1Tf7S3e5A9rPhbPdayVc6Szob6OVq33B72w6ueu0HRsZmWs1t6DPo9ToMdC
ixwcCuvgGrNRXFtl1T/HGf72ClOpq4YQlIb11NFFt+zoMWqjNM5d7gKNWyukWQx1qri0/QxnsOZN
OpWW+wBOFImLlXYlsacKX+/2mtd580teC7+4HuwCd3iYdG+3lhP3UNBntTXsWmTpQPRpWvotT2hb
D2jx06vnfFwUzK5KxtYBU9zce2TGaeK1VpfGmlG4AK5ylAAolxD/6Z05/6cPmvivh1M2BlMew8we
9dEhI+uD7Q4podsAaEZlwoDjRU5lyyYJORuV/KGUopclSa0KAIxYrV/kmHj2ABkucJG17sWPveZn
BT3RurHoPz8YuutnITGuTqLoQdgZkHMKTDd3YqpL0lQan6cmnjguzZp8B6ehPrirHf8Qw6I9jpY5
PgpNqOLQ4vFMQUwYkx7oigTXLstzsIA2WLGdMGY/DtIxW+6VLGd9X9pq/ukhOgq1WFuGX7mFCgJ6
MbXlRvEMiarUOwjiTpGsP3odRiM3p1/PV1PRWz+VoqWKrp2l+dFiPFaoKH5+b+am/h/BKvVh0qaW
rSR798eUlPlz6qCBQdNi2d+MboKL5JC4AeRHffYEGMnxlkiqrPpvlrr2s+7n3MS+LcunrAHgGYDY
LNOPeSZtcrSQZv8YZd8toVpEUewWzS4JDszleKtVc9vxQFjkf4lrx98Xq00eR67wB7dMh2/pAPY8
mFi1X54cutu5kga+fs03D1BymY2wLDT8wLJMt8ZcuydwqNtLOZNHTccPouPlHeRzMfCqgpbNn/pO
9mCY1VzvWz1zVoqckCvaT/0yjUEuM8c7kCY1vrkDcQrwOr320Qb9Q9KSxkoPRhfP9mimcb0LbA/o
BtvRpKpA9toidsqaadIoQAnerCSY7b0yecvvTDlsOVZ7AFyfs9aBGKrBBbJjjkkw9h6bDA6h/TGG
5f6Z2Gf5rMyR0A8Pv7EPrFZIPYjRWHCDyvXnp6JMnD9TI8p71UNhvZlTzbJ3wseJ2XczqOGwGLfk
ig4s7tqQXjns51mIZ+504OhAZ+rbnB7u4bprSvd7M1na/Zxrq7MHDpV+SXBYxxsv6cQToOllprux
oIugt2bYjksq5c43Zq+4kgac9DCxW/u3L62ZqqI6Lm/ttVs/22psh7BzercOY3MBMbjwZQ4VaU+1
n6Z0/UoWdZnvsBZOtRcE8naV7Q8qlE474c62CY+7mMmzOotYvo6kdJ6dwko+FR2tvEE2EFAKEg0f
IIKBrf9XZnl1S0PfZsIJWLn7bspAydAnMzx4wzIhz4t6AwuwKjdcKXH4iIabNQNdWV1w477myh3J
wcoJtdLWr51JMU1BmwOSjxXozoDzbP8imxi/6K3df4FVV36vbQk1thzzORzSUnzx1dT8JvhXPnRj
W/3MndW6bphmF5KS5/k7k5ZCD4OqficyoHhdW3UPojPhsciO0uJB7WLdmszAsGPJymIzkrAwnf6p
RCiEx75JCQbW0wNOxitVBUj15gbVQJrzfYJqd++5efeDSij7i+VpdgprrRx+Fn0GJGkuCXmGfdW4
yLw5eWkG3dj7P+JE4SSPqUjuVkfOHaxOo7mPx0LPaJ6ax7t2THBSdGM0oiX2yobGLQlqauHd8U1z
0uybn7k2v9tsafqgSqQ52G0eA8GcupknEI2jPP5XAHqHuNLUfQy1Dz48ad8hkClwR4CxjT/u8JqW
OrT7Nf9KIX78YI6uAm/J+2gNq2Tz2siygud0kR4MphbAfJhYtOTf+N3S/TCnxX52V2Fju7W1fmzq
wf/iJJaxgOJLiueWbsVfA0XU9whENMs+c7P/o+xMmitFsiX8i8KMgGDaAvdqTg2pVEq5waQcmCGA
YPz177u9eZWqtJSV9a67qxCXGM5x9+MerlGHz8WztYKdRjY3MOP9RS8f6rnlCkhzHDI5Yj3/fm0t
/+vkaFo5dMLqKZ9nro6l25jr8YZqrS+NVTpX5F0xBO21TjclTivFcxGcHGXpGVIa0kBhCTVStVw3
O/HBkVYkWUZsce9NiIVcr7xf6nOGAlquqayqbluHfgIcCP76rO7T8nrYsUI4S0V4CmGt/J9Zo9pL
FOpUMYQPywtpgvURMJmUZYTG6RKvgQjyJHA1EvkaQAyzSibjbwrYLXKFTegdjenso+vNVPStKfci
JtBrfLGISr3zUAuipm8xHYkqt6mHOMTm8Qoys3MjCNPic9ZURsfakEyI0n+m9gqwn3IiQ67f5ykU
/hI3iyYY1Ci5Xqsg20KuQlM8kK3Y+1GjTeEfnWCSR76x3qncGGYmS128oJxioJ2xdnskitAdr2vm
35bzClrq0SfONL8kcYfLMaesziPOInEe5tY6n1mZ9v1kcAPm0N2MQ4acKP8ylfV+O5q6Dw/7mldX
W7sNLg2YuzlRKLbxtjgFykatn8Fm1tPQnhc+5NBhr9z82U31/tqHKwGJfENCK1djy1NKKou7rtLm
qxGVfgubWiHdpEL5Dq+w3ZT+YvKEnrn9ZNZN1HcWZgsmewg1uG+ydo4hfCediuFFOltD2VFMavqk
CMr0kqAN+u2t2oU1Rm1l2AWC1E52I6U6neHoVM7ZXIQ+Q8zFEH733AJStCdXeXkh+VB+DmAqz7fZ
ytk4+zw9d80Sfm+mrs6PgWzbJ+zR1depE+UQL45oXqyCWzey6Li/kBMYYqvkhd1RDh6rNPSmpT6I
cQqDwzqlujgfgLfHyG6V3K+zOqRm2WmLP3tqBF4k84zZfwfMuk4KXQVrlDtTR5hrUHYVMAeRdtWK
NQIG6XsronXI1xejSspQ25etf2hq/pikm3sevQa9PybWTkgaxXNPL7vVZH02IHrFgfn7pgFT0/2r
2GYvyL6T+gaksFl9fx+UIggONoY8FBtLT4wmKc8tyJQ/GSsWG1GdXCp6ILQSavuXvfkWGmC+Q2Gf
E7+lv/XphKFp6k+9E4MxZybafGcC6RFepy9HZQsijbmQQIew6AMlJkK0iUlCde+mcqmuZ0ssTGmY
hVYo2z2P/modsIrPB6OXo21TY0R5njm0lroZwMIZ33soh8m2+L/P3SfplNRtW7lbzXEH9VUx4aXe
fVMjHiA1btIgblXjf8LcjvBOo73pByPvK7HK1mbpxOMz66QZBOnOgw6zu3nD+iYCKKmssxkZ8JK4
KwaqsduEwcDSsdVNnabjQ6jo3mOzda08Hd/1K8mJE8c0Bm384wXVNElocn60dxXe6mY16xmC/PJu
bDNpJy4uEPcmxJ0Rf2uDr3vrLTYMlcwnKgFrtKU4TiGQ0VOTl9me7GU2y7jr2mK/qchIZoSca7CJ
AjORsa53gUmmqPelviqIej0ftDbEk6LbeMxZVSZaRR3kYBWqyziMCzZUwXREFq3dWJF957nZ2ZQ5
AWHBHuqExE1LQugDTLjT2JvS9VW1tbHOcrrUCzBV57bzF+9X7oSK2NIlMwS3sYAIOq7r3TpWe1bt
yZDa8+PiikZEksj0EfcLVfvwLoXfxLrRSLo33K/WAO2FsyPgvUVyWxEBHuSEUy/h0lPtL8ENvNDw
JUWPZ6EwAAqJimHZQf2kgQgoln5HKkfu+J0tC+6mWqr6TeTFDiipwuoxRRKgD40vwi0W9Ad34VpS
OTE/NOSRZY2kw3pbXV2kJHefwvJgYiI8zxkM9alch3iC1mv4kntHA7Aqd4CX0+rzKRpyjyRjlQ+w
PBIIo5cThdA0VZGpAmiozTf6biooeROst6uLpsqpMU4JgH0yL/n8ZqebVVPvLfq6rJpaXtgmFY/D
rpx75MX7Kak0JVGwsVqCIxsIvpu9cwHA8sw1X/5HMkThHOqf9jSst6JNzZNISd49hENf/nTJ8MRF
dl73t2UTw62ztfnPvsOkg+bASW/11nocQWlnPxFAiz/vDPp07tud/T2dOPJ4VdYYVOg+JRPx7t/8
VgDM7/spf3giFJWhY8xaMEsr3QP3nLqFNBsfaFV3HTuZuz0jUxDfWpgJLrIwX8eonqQob7AjhU/K
TD9/1luQb2e+sxNuoG1/+DlYuLJQrXs/BXaQVkwzGnyy7aUE6R3W8YtYGyrr3EzWTV2eTpo1z9P7
luvTxIuR8xXkCPO1aKV9EaXFKL2b1d2VBzXT1Per3Kh3eWR7a6/Cw7hw5r4L/JnDakBZ+NAHbUlI
YerbKwRTM7tJdorQBclAo3E+9QozLBcPFTcxst1+8QudDitKzSrWwKlPcskBSysc8JbIVcAeGeYj
7jmXILnrTYPaHiiv6e6rk5fAMSTI9Jpjz2lpPyjvIy8Q3a9UNERKtyuZilEwO91DuYYjAZ8NXiKn
2GxsXey1kPcDJQip66iz7kbK/4HjIMghn+YcQ8FT7ztQZGcrRu9po+eo4qxjAGku/O1CMfP3M3DL
UkWNnAh1ZJFsz/NUisdMlkMB+zsMr22VgtbOOL5U0bTO+s7D5PT7wM1zC9Is7zAC7uy7HjVKCmRH
8GYO8Dgna9nK4WsK8medlc423TWWHJur1DP7HvVsL+/IuCH8XylOntQrtPihGUdqeSc4ZX8bM4oi
Rs+bv7UV2GzUc56x/4aqgibSVX5nM+86HQYzD4csHWH1V1U5/L6bTVEx1JZ3X0GZ9vzUGbVCZ9vd
m1XBRR/akaM43sqVFRuQbvvLONb2oDZyoa904HHlbNYyytif3fUVHNxX8Yji+czD1za/KBQK/NM1
h+Ol1p1D+ddl4HYYzdhpDKy7P5frLF+2qg5kNNuVuGKsvfvp+QvAMz7c2LaWsL5fp9qffbQDDbS9
m/n9RTMK/s3NMPeUtMqvXSLJA/cXvIcL24Fw4MQPN0xVtWqkzcIf3voOdgIs3nKozQSIo/W+3obG
+lILBdcviCUs4qWA2AdHTuHf/Rz8N8EtrnuoFmd7WzHTeOGFyGGh2ajbg7+VoRernhT0swVb+EsA
H2uJOpbQZ6qltk6IXRZW3AW7cM42aZwXixzTJxSx+bcJbPYFs06Zn0FNN099Wbg/h73LiR2tQwvM
H27uTXe9ulnDoF+GgzuH8jsqdU0Kdloy5k+4haourKpevrbE17mXdt6mQ2IQgLCQcWL+xX5ce9DD
Hp6YrO6NEg+dDY7mlSAveRwKdTXiJwHdtLbqZ+o0IAGyC9IkHxZvOfrFPu3wjK4l6Bg6MWY3COUa
3hlmQMQr63U7dtPk1HHDt7tsZWfBJTNy+bPSi7nX7U5RK9IxdcnwXoVzcFt3LWNt1Y51taf1QFL8
3rsvwl5hhNossM2xpIF98CshdRy6QmwXxZDbj2S9MPtvyZzawO9waemMBJ3JTnVAlKWpvq1bR9cc
7kv7WQzQY9zSBJtGu9T+vTV6c3ZchGm++ZrqKC5awOqoFpnLfUbs+KPpV/cHTsbgM201dX40GKZu
1LPCq1DeONtm79fVQCZE5FQpaNOcuf4tumBdJQH3MBm2JiCxtxLuxADdjP/DMSOipT5L694vr2yO
D5DnvDfyoMKheCyrbAPucRdRHLqOOQzgPBtYWRtvj+1tQqksq716ciw6h6jBsSLjHx/2xGvt3URc
kXAcEzfNzxErXpXA+MhLb2nSimElMoC9ijRsAP1l/ZzzUz7pfWeMeC3DgmDzirMvnpE7YFzcdr0+
Aglld2N+cuCoF08+CSufvjLMwvZrpxTNydbodUxyFYwqzlCAwRymgX0xluy/V3QCHJDKbyG6bIfD
tqLMYnOSha4jWQAxYF+CPgpnxJEmtvB6Q/pPI52z2jB3wm3gpwe10kRECk/UYzsbUV6725J6UbBa
axFlM95Dcd0CqJ4Hm+f+1G6ff205UnJ+BH+66CQlURIge1IPe1VP15uyuuKa6sy7XrTlk3E+t3MR
uy7J4gcqB9AaKWc5JM1sCwCYPWPx5K7bvczbxIv0DjnFDU3X15WegCki0WFhsAc6/VIFmd6Yl9x9
lD9cHeUBqne40poy5diAqVdxrbdhYkDWGT7Jaem+i1q4xdVqe+4589XTd2+u3YNl51P/Cegezssw
9rhxKPXer3Buih8b3OrPGvT1SWkP6URKjrCJnSqjejM9pXlSzFrdGuQeiMLgYHFKmrcVymFWFUMQ
eIxjq7kMr37ZcQhOOWg5N4nxh7isipFPQXpxzkSGblXU5qN6ClEbvea1XJ+s3g+mqCGi+bXFalom
ZT6Le+qJ/cmUPX+8HzRflJqGp2rtrDDirJYlY1boThCLqYGiZct0wfS41+70bvtoogKLF6AG7OGB
ubQ/BJGcVvXqSqO+OJY/3StBgxqNwTx+t62spR6hCdJJCq150fCClHTp5FwVlKReXBfz2KFZwf0a
O08Hk9tZI7Jg6zf6jLswf/PV4hpMqrfdwcmpx1pDoYQpkpQfUMaIgX32aso6iAvbIRUeU9AS/lyj
0YpOZzITMnxgFQ0ER123AXAnjFyln7CQqn9U6zx0SUm1fEv4u3IO25xpaC3o3SYJy1mtx7WE1u5X
r+njza8Ub5YSy34gHx0jIr8P1m+6sqpXGgImtYtG7I+23KwpCkS/PKpsKx/sbSb2w5YLLBzXR6dj
9Bow03VgutvZpP2nRtnOl6Gl078HdnJU3CO2+rahbX3Juq35PHoVJTZC8BIZWEF+de5uHTP2W+F8
EtDc+XnXZv1rPncn0SE9SBUtGLWZs8lqKxHNU8h9IbaphE6CTHz0PEQtZU5CSkQ4ufk5M9zxzaMF
zag3HPanQ5GQgUDKfYvyYFXIrcJq8mI7H937wkdpzTpgdiOaJlver86y3jdEjmngSlW+Ipyj8djM
/GNFvtxE+XhaueOoiu5811X73EECs4jDei1iARhgRfAFeRgBNAE/7V6V3+QI/P14UDaBHdnCP3Ts
czXlxEDkAOJE1W/1uWpSxEJjtpr7bEyRVZQnNX+k1JJvyM4m8Uw/Xt86LvA2v3YpbvVgsjukoFji
prJVF7Y04L7DSZbEJnNdbB+rbgoSHyDtCSBRv1jZYrsH36rBYuehkJ+QRrZeTJQcYBU9mgcTXUp/
izlbEWxQbrX3G5N1RSJ6h4+cG+jjhGUvlzhDmPcsckeviZNv1vkioNw5t7P1NdBu+uhSufA7eWJ6
k84Os8+Ye0Gwi3Q3mnOx5E8yLdz0EqPV5bbt8YE5svw5zFDgcT92LuJtWNe5z6jWnQGMqdEe18PW
DddCcZ5EvslMlRiS60lp97b0lqGO+WG2A/M2K6OGc4kTyFVbQ79TrXUpVKRyX8HuFo48f8jOO4e5
efDXojuzlh41z6qEvuJVR+QMvp3nMUFOaHK8BUkLSeg4NFmN90urvPYOYpjb19ORQGcGz4E7N9XD
hZ+uDWaFcKQvfbBIRh1yJ2u5lUQAJAMu8akemCtAEuOln3a/JqdvB3xDf5Dv3ZyEaZdpyiBVXO5u
C2qtU8TwgBYoPo692KpPVdhxYTZ9s9gsn8G5rFx4JpxsrK6mb/KqB8us5fel2/1vObpvdJe5Y30d
955GyK3x0lFrjsImsy2GGLPJSinFvdn5yiosr9H7f1/Tse5jp9VUeH5BTe7vgY3PY1tb56Wt0TCt
O8Qmh3TZ54cyoEyPZkH3GZVQdAiMwsW+QIiTBwf865C7eq1wXlsEcJxQDldv2c7WeT72bAnA/vBu
tLVzp0Gd2yRdnOWlt7kpWXxqebPbHk4E4ZN3NY/ovaI27IqnZYMiA4da3BsGuRdWOBrK/DAh5htw
fNKKDt6vYC68QVqXfLgBfUa1iscqXDPEayfRYecSnnQ293PBIZu2L4PLcl6csfvUWsXqnJe1to6t
WI0640Dtq9g3nckVSglgQJJ+wBDq+bJq4TzliT1ERxdEPiOy8/kaug0cQ1N4YzwIG4CXxBWmKXC/
h9KenYr9xEdIB7RLxvUgO+bgploKwspGB0j8hqE1EIN2rTyfuJ8BGS5QBAgFd0VuDrP2a+dIogww
djk5w3NX2stPRq5yD58tWOakNFv/mSAsUV+j5y2uSk6LJvaXUycFr8wfgUSmyCKfeusZd1FxxVgk
1LW/L+WrytXyE16Ppw7VWIUJWFUd3A6qAQQmt3CnB8DVFqa1DdzhK3N22r3K3a74gtDAGIqsWU/I
ZAqBTmRl7KiKB43q6jwDRhuvmQ8eb2b05FMcAHHt5+Qe6iK/hV9d7UdUFfsbxdaM7H31VTo+maxi
3uQwYKzlXwjo+1e8u5fnNXPWCe+AIeiSkE4YXcUk8HykpwbQzvxdvIQYnWHGFXjhp3yqwhwFWB5Q
UHfd5xHqHjGVVVhvAklEm+xF5aYHBCEhcija0SZRI7og2O3TBlDThgWh3QZzHweDGD2qah91Gexe
+Gi6PrjfJ2exICh3XpOR6/4Mde1ys8/jDuS2czIkkCHTQ4Y2eoITklUPjhlUT0UHNZVMXTfg5YPy
j8Kyajbw4dHlyBlkRaMfIAaRyMSMMWhRRF5BKwiWDZwt5oyV3v30vAdPLrAeoqiNO8uGJoR2a70j
Q3saxyUM0oIjaH3F3eTY0HEKtThOcANBE3E7zDZElSOyzxSMy3zI8UW9xCJGgqpYrRA0xCPLd1kt
nAz6stnSqNo43uEOAXku8PqmgUZk4qPn2kv56lZ2xYByizkmHqpztSaNM6sf+d5yBoqCeJlIOA24
bFii+40mDuuHoe7rL4gRHY1Bg7U+zVne5BeCYhs+o9DOvZ/Z+GatUrMijdcaCVMo5c1CQfPal3Pw
GRPgEMERsUfpoQ53RkZ3xzafhqCwv+Wd7WMyUa7Wxe5mnb4dwm64XwhWt9BrBAjVu1M536RONcTK
mlCCUYULRrtbb/za5jW9bYnZJ4c8ws00AQ1X9xwH8EaMlyHDddpaiNO0y3THMbXPsVNW6Bp1Kcxx
6f93DygTzlFndeaGoxFuGO1Q+szARX2+4Ze6JogcoASR9vQvG6NxY9IjcusvSVyxfmVrGzhnlgDX
i4EGJFeJ5ZVbwuEigoNcHFpOLEbMjyazx4UiusqecM6d77d8mLlhtJe95n2x/5IpbMmxGsLqLeSS
Hg4eGwv2oS+DHmOZ0kcLulFmxqx4CG5Gedg3DCtQ7NFuV9/B5dvXTvvFEkkM359gbsFlltFsN123
hK84uqDggSV2e5D/vUSm7IjgR102+1tBP8VbSYxOoqnxZxWXRemaE4XnzrFV+PW3AsdWIn/kjn+A
Ap2D6SxOoxvjHCIQbbu9QXBiWXz8DKruclw220SWbyOnr7QSOcqiMhsOgQ6RWnO3kJEUZGpHRN/1
/SeSxawt8S3PunazlgiBQi51d0bNWH3tO05lijjkRpOtOfoROTbfkZiWd3brG7SFhd2IAyrw9M5w
PuUxpb2kNSu66bONPvyLhq95dD24A8XteN10tfNQ1o5q7/tymTDQCYt5O7eDef085uOIuek+OJj7
6NqkZ1vnlA+TdkbQpmVjNmWzdhBGahesUHc7qIIDnZHwDoXqaBHXsfeGxDbsmkNmipXzMVyG9qJV
qz3hy7yQuASe6nI+uI7hf86Z2vmui12LGAe1DouGUm7lW9AhljhjMG1Ob2b6GkRc5JQ/rGjlfira
AT61tBaCmTLw9VTlSMg2VC9IGoxVvy3Dmj6mVPc/sHo6QavbuigOAmrAAxM3zgtjH6g7GqaAXvpi
5SIfjAzP+nqpYFYZBGrOVzSdD/Qnmrji0h6RzLvMAC1y72U81ow7RpVt1zWqEoCRJE2ZhqGO9P07
8GiqTZdJgKtyQHKXFKRHBhAGE9cTghrnyd764m0NUPPGde1T5TJiOPRxbwXpXVsqtEXdUlHkQrXm
1bFzGu+zaGzEOxOjenejkGaP+yCdlojUHBRM2re6R7vwh29IzXZxXP1tOMsZ1N2TIOvTS5aUqg/V
wAAcAI7T3svABA/EJXYvgdO74jgjJPg5yWJ9m3PoJkCWUn0ad1E9jNvC77SwHl415PpKv7n0FwNz
VvNB4upuYv4u61HtoT5fRZkiiAE8/TFWRfay6az81pjN+dLQ9P6Y+rUpoGNZc5HtNGKLMnTZgEku
Bh3k8Ib217qGnZFVk4LhNvMOIe8H+gytfW/H9EhZx20ID0fJjDg/mhw80Q7ZYPxPpnTFygFeSxcU
sCyfB10Vj2FahXcQiGAvS5ru4gR1rV0UeIK5lrVQNAEb590rpQQNiI3eMjIdYw8RU1Xpm5cDWhzH
sC9VsqGKCFF8me1S7V6DxYZ1undKq6+Lg5pzANoabQdODU3g3546UJejZtovxm7MhjidZlA+vJrs
63He1Zes4myLMLMsSBqiWTkGg6bIwah5+LUwhndNxrOxk3mwYM6LgPmCCHuidY5d02d1NO+beGb6
kC+/btifB8UuH53VxxemR4Fp8/0o3EjL6WxGcKo2vDdVursRbXtOKZFKyTaxbPFlKZz9S1rMk0Qa
fkKcSUKYXlU5On28LyAy8U7aREqz2m5Qb6BHdw1fVSCkpcGONseXN8yKDZ+CMEN67MuGej9TvtkT
GKNl5fyHqLfHDdJ3X6slPSIZVdl5LcfwXrQ55h1hCHd/5cwLvAbE+JikZttGhi2oAC7sUoUiGg25
yabFTiXJDAT8gRa2LZlBLLvu3t4kAgHUYyPjNCnLCZpkng79mm86GaxVqjjYmYmOV2uaXmdnEcth
mQZZHsM8rNhpeehRfyFF3RHSZVmZSMDB4seaAdEcpl3IOW46puIp17YK8UXY28UlXmNhc7PMRXDn
FlXdJ86818xodajtbhn+gd6emFjgx+id5oesWjket3xP12RbAa8w06JcTiS/4pDsHO1UHCV8FT9s
rYUEH7LTh6L3qTB6Yi4Eks+Z0mRjC/+s25Xw9IIJkIfObBjZ9Fj+32ATYp5RzyroyG70bnoXBjp2
9k0jMg50ie+iSiUaXM4zWna7fDCy9CiawVTR5C0ItJOaSaIfXaq3L10ty1uFPt06SQdBkcFlfdrT
Tv8K0pmWEIQX1BAckTqsdKFujF9b36gDFxPTuLQUpvMQ3Ert9PIsVcH+LROLdYPDwWxdMUnm/Fhc
6ZxgmhqhJrlB2QUQcb7DlFrtLWMGjkTN70w5hDthBjFyIHaUv5bWfU7AQRV3yuKDzZblPk7jAMHc
Tx5Eb2WN4cUmMrOcLXzvzzv3+nquwDguyiGHCXdm0CQZAHcijeDu7NChfKJm4BKprbGbo30E2jgL
in5AfhHmXfbYTCG0EwJ7G+VUWwX3XtMhi+USym77Gk1xNPMrf0WrPt+e2j9EOVbNZJgQ3XjHkGT6
vdJgyfHsrPQdag1qBCPEp7yE+cZmznS++Si1akCMpsRE94DznfpeA7vhAmvr/DFXraEftsL+BTsl
rwZua+vvmewH9BBpBbgUhgDyqNNb/Sg7tACctCgxlIu/cVSMBJAn7OLtW7h5+0x176AKWQBtXfQ4
FJMoplX9oAqmGmL4KO/NDQb/nptpdI5dmsF4s3SHg2WygcJ/0I6OT6fzdrRLIJ9DuRoAbTfYkUjm
QXN7UqNuSb726w31TDt65xnc9nbIsSboz2TXi5tx5i49r7rOuQhASuwowEyexr5btbwdGQv8MaTW
fusVQW2iBYnFdK66PSiuAl20Eng+M/71brxaP9EhiCcRAotCAmkLdb5XUu+aRcuXut1B1CR1ffk9
zMpZRDRiKBRTycjUme7RjH/1CSINIVzC1uVgcADJUNlmQPDIf4rtC9rSmTyNkMGlo6OZ5Im6aSN1
9u/T1e+NnAgHwNoTzwamsWx+hnfTzTX+PmGP7Ac6WNnfCH5No6nqpzO/WtY7IWrMXEWa8bnMlNTV
JM/+/vj3/nenx3uYORLUjk2t995YiaHVwSBaaSIGr2iMaoTM07mFRtDBtVbfwlCE0e6q7GpYa0TB
f3+4fD+W/7+n25YF50giA0Dy76PdiIvTfmh4+axTnHTQhUmZhXZMjfLUU4KyteGdBya/DrVZ3KQt
g+2sbem87SVDhr3R6qPdCD/6u+x3I+fv/i71zouBfDLPhVBsoyrl+j8MMmVTN0QRHir6nkLzRpHB
IlDC6hf0fEyuHqoWDQx1FjB875nnv/9S750F/vcHEVCIfYEnCdR551/Qr5zKk6I5bpsM4JXJuQxZ
Rw0uWY2d1yV/f9p7K4rT03AmZEHgXkoi5bvX14tqyXJHB4IYOHhThe8gjmNYyo+K1V3fUoqLD+wM
/rQMcUGUnosHLCbm7xYC8sixq0ZYeIYB7TsPkQkFr0SJa6z1Au1ceKZbhrU7x/sg3uHfD1YeOmPv
tAIRKYbvtt/mCcZEtGYMsLWWk4npdrPBnl2hjnBQbvcm6YO+fwjdOvuPZhFsud+efPrk/zAXCTom
H9HdQDPi8ceoFxB0ob80arDnC9AoKPW/f9R/7zWehwONi2nx6eu+s3EYN7eThWKvkYBkXWYoW7ls
dfeBw86/lw5PIQQwsCk7GDg47ax/vBWPLpywZ+c4izSX7kn4FjTyEkp++eyjtv5g3fx7XygsUJxT
gid0IGZWvz+OVNQ0bAQrdTDcYAaQOAZ7/MpojTz/7z8fB7WycBvD2vf9QbkQh6AgNTkShokCngsT
TaWlEVh+sC7+9AvSLBJwDqtErOY7VxQmxoZhLbiE0t7uLyiPGPliSrmI0ZEy/DyAIH8Q4v7HJxLh
bjFoj8We/24PSJr6vpk4XHQulu/pBrYWmvIEXg55dYfvZPCB+dgfH6gQgJy8rJm6Pzl+/GORLD76
2SrnFQ3MPdL1fNwvcbKYGPJf3E9oLKa7//7xTu5weLMo5cL0/f7AAu06ZQsP3Hu/R1ptQiROa//B
l/vTYgytEO0ApZiv/nWbdYObbcHpy8k5vF9aHBXiNct8cZhqCpkP9vN7W5bT+UFGDIuRW5uHvVsn
XTjV1L3MHQ8ya14LqD3UoRXClV1fB2N7ijUWZn76+w/5h+OSowPPM4kshYmvd9vb88Qq175je4e6
P7SaUbNxA3l1mvLY12mAJ0HhXp+c5d7+/uA/vC0P5jIi+w8T5Pc3copGfTVkUwHyz9Yzk0EVxEOV
FrcsHvlGiYMuc2HqMP1g2//puYRuOfjz2jz9/a+Mf0xWtqdtb2eIoWNGXyGFM1mX4UGaU30vRwaW
cjnxX/z9jf+wSXC2/f8nv/upZ7vA/6/naBvTKXixmTMvKYfkfE762nTMGAf/4IF/uCCoQG2yZhzJ
Hfw+aGZcQoOksIbGQw2buLiGHifh/Fd3Ppatz79f4R7GqY337O9bcWDc3We6lKdUer3szeTHiPVc
lPhq+uCY+cO3w2bQYb2c4jJ5pd8f1deWvS9uw5ph7i8RA7Ky1R0Yui0gku41EuXnSoYfZUv84RQI
T87vpAO5JDDLdy/IsDSGzjNbpGBpJNaAFImxlvQss5hQ+PsS+cMXC9F7hGRoEGqDN+rvL1gycA6C
xAum+P8koUHDtPTuR5Zv/37KKU+BBIOAXxK72dML/+O0tuaAjI6elBeBecBttVRo+fJy/qAQ+8NT
TvZ4/Iez82Qj/ftTJmZVmtYNIaV99KFati5Knfy/eioH+GpSKBBbyE3gYJ71+1NWK59X2gniKBGM
NLcDXjpd0g3C5B+cG/9eBS6+qq7lYIVNqsH712mWiukcxvGRUhtEyXGxr339jGbc71cmy7bF/ug+
+MMPyEUgcce3uOMQl//+anBZKmtdMin2Bc/VorGHGHnkB7bD/z6UTkaXnP64lVBFhu++kk3dsqwt
QKptudXlbEqyKLIafrXU+B+f5rn19vJfFzk+w/jQI4jH2/BfHSpZ86R61NTJjqNpxfJAH/W2rsnf
n/KHF/MDjDyVxWXq2e/7gAVn2myoelr/sIesrHP/ugGzSFIqPKZis4/Cfv7wtXied4qQtMkReb8Q
O89O5+oUvCOQn0XoN+RxpID5z0c6ASX8y7lIPMvzvHcn4MqdsXQN3U3e+2BmIG4Z0xE2xklnf//5
/n3U4tGGi70ipyRkUP70uv84I/LFbsOF3Ogoddr9zEWx9K0WsHXXwqZhvUuZaJVR1+egmn9/8B9+
RwyHwPpchyMXRdDvDw5HjwF+JiqiqbbSu2Blmmssq+0DK+N/lz2ga4rZPbJ1AslL/v6U1MuxzzpZ
hDok8yFDx3KGkaDlM8V5f61FDRpQ+iHc12iaD37ZPyxMqkkMEF2iV2jF3/2yc2EVfU/eStR5Kntm
vsl93qdQjce6w5Mk8iq0U8f//ptyeOGTyKVic/j//rakZ2LuhY1hNOdGfCpdhYW51svd35/yhxMS
kQOegjZDXSE74fendHrFLyBAaBbWQXvG7GRqTn4APpxiXTfuBzvhT1/Qw20Nt8nQCrCi+/1pk/N/
pJ3Xct1YtmV/5Ua+oxredNyqB5jjeOiNRL0gKImC9x5f3wOs6i4dkMHTupUPGZHBlDYBbLP2WnON
ibEWWlhuv+YYbWNdRb+XRgJwfd+IL/M6mC41UoNbhRD+4fMH/WiKGuAg8SwxJYxTli/829owIrLi
ga7RYYB46kaCK+UVUBqdz0f5aJ5gZEVkzhmnECWfjgJXqlRkgU+V6YlhNwgkvikjqFI0vhXlOb05
c8B9+FRc38DpQtA3tNVTzSBbCtoQWfFqUUYunfSljqwMENeZFf7hg5FLWIIc/r2+D0O/QnoKBQJK
jE+fAv7ClGKawhrTXZJpYnM30110LgP4waCL1Qq3K16mBOLm9G3OMlLocqaXZ8L3jeoXbWITWvsC
dk6QZe7nn+6dFwpfDBsUXSZsFCW+32pyjpkVBjolCNtiEWRe1Lfi5TDCDLOiNt/5JiUiKaoa6rrU
vNHmUoayg8mg8JdBxTszkT74sMsOboKz1kFmrAm/4YAuE8enAmVNHXiY4yLgC+Rzl42Pn/m3YZZf
47dVEett2os+jjb+PI+6XXcLTgv7R1VzMsVqr7UsFPbiQB3NTIHilim0IaGfTJx2YvGM99RHX1vF
LELk9gN+V1tFhQX4ON9QeWR6xoCZolV9VeoqQRAmBoe+kcYzU/qjV0zCW2Trwyvl3aVS1WdMImAv
2oamVJDW6Bkypmw481QfbLBETfz94G6VBaB6+obRBavp2HE7AJpXPftQm92qkoMXzLTPnY8fPhA3
LWJDzmBY5adDAWBGFiBxCtcYg7t+jR6Q4kx45hT+cBTaSNgG6I/gg52OQieTX8pYoWL9G0TmBjCR
2rncr+h5/nxBfvTmuLkx90m2Y4mymg81AbZJGysDCa24EdCiu0bRG7clPcL3/5Oh8GKwAOsaIHpO
nylrxqa1BD5SObbltem3IZVMExEvWqIhfvwfDEamiLuPyOVEX30mADYhsS/hYE9xY9NhdOSBJoI/
0qbZ5vOhPvpWxC0cR0CXTcg7p8+FgknVm4zsBTMzuwVeYV7pZn/Op/OjhQsEmRXLISQqayvePO31
KZqZd3mDatLuUIru2RyHp5Cs1Kbs6O/5/LE+mhkk+BAo4hvJVFwe+7ddS2lpE890ymUQtHInnmmI
q2OMv/CyCs98rPfPxg2LUJNsiUH+Qlu/QRxX0wZF9dI/jaTHr24Lsz7AoNN3Yh31Zx7sg9FMfKjI
xb5Zyljr0TpFwEGcMro2CPohyCzhIbbowSCzNd8A5fPPRH/v5weEagkfIE51ttx14j4SdeT6QkEb
O7X053JpgsgUebj7/HN9OAplAZbxQnU2VwerIPT6OMNjQs8Gc1Xtg/oKAec5jvkH726JTCiukLcn
zFutYTLn9EOZqOrzfupvJMlfpBH0+R7UbNC/yJWf/vrjx1ocEkXKEIoGHXs1oKKndRSEBOgwxQid
M/lnlBt/6DutsnqXvRbbAko5hECrzUIWwEvkc8+dp1Dg5jbQYsgoq7mD5IKWNJFv9seRB/u6xo0V
phYBn7S8598WV9WX9Nz0Fmq+tOqOxhz7l2I3KMMf7+40VIjYTTAEu/s6HjczdD0IPRJYGG3hZUn2
Oi+SslqPz3lrvZt+2JBwLTWoGEkybiSrcwS2by10Iq2HUjVFz1khlF7Shudy8h+NwqKleM+xRFSx
/Py315YS9S8NtmiE6hRFSlQr4VGNtOzM6bvsAL9j2IGDUxIWZbJ0CpN8XbRBbYqk3GCYOhmUyk5y
E8bOMA2Jctl3JZrAuLHQ5NGAzx4DQrP68xIcxwmWYZTA2RSZIKs9Ckw5coAleUcjmOlayvCaIzHe
/eHaWgZBkkAJnBiDbp7TtxmTWB/1kEFAO/kX9L+gkREC/4xh57LxnLxMsqmLEQn5OmImxBeno9RR
3tRto3/r6D0uC+FWj3aZaGwKSbZx7SGMopkM44kzM/9dlmYZlYYmUsYkM3AMPR0VZSIU4FH/NnYH
KzSPWe/Jhe+keuzO89fPX+N6KPLS3HS5Zy+qDjygVrFaBK9itqyJbmN9DK6gqPhON2T9hQC63TMz
H2kaZ7b7+aDLt/n9rb4NapnEvDLrgZPs9PkoPAcAgBk0pMlpQLAhLOlQuEkOneTnRBLrZbcebLXs
gkkyTDB1tIXin3UMcxpZ515JvT9+pCVRTa8byU8i39UWUhcFXmvaom0MfST0tAvemhLCunBs/TML
/IMHOhlq9fY03feNuWIoeh4HGiUyfwu05U8DQ14b2gO8xrnJL1nqVSqt66QQdT/UR7LL2nYgc05V
azY2n7+298/CkUWnBZWYJcOkraYfFxIoACOXRxCgvg0p61lMpOf/bIzVp6FzYo41nSZLPypL7uNN
6CGlPHeGvJ/TpCBAvuJ3S71Cl1f70ZgKrRzMINqKptd/SiOciJTG34VXYZxzY3qrTZ0uoGUwDqol
uGBvWk2BAfaCOvVUyCiXQ6chMhVoAjeaYy1k1RVS3mLT6l23AyorO2MUy3vou+kf7sBshxzLy3Vc
NOHYiatfIqsgt2eh8dWK6DKowDc6o56ci9neTZBlEOQVVAdlqgpr4/sMnAx44uA5marM8pRK0Q55
rk7WmeztWx7/tzeK2IZ/lsQtQg68PM3VRAQs01NkEhDedigZkfpJRzBr3ZXWBRqLWGhpgxo1uhZp
dhoSjEXoJO6CvQbYxOF3OzebVo+9aH9YdjTncCkjYrVWIVadm/lQluNgz+iPj/WYgEFqlPZM5uHD
UQjrMZ6lvGGtk/KKb0RJTjRv6xn97Q3v2u1SQfqz/ertWag3LfWGpYSy3knmAhcIOQ/ZFUPMRWqa
vo+KOJ+rS67W39soXJXRjKDrwHFnNRsjM5eh8kGfoAMitRs1SS9GCAmbiNa5M0HBW2xxOlm4gfEw
fCPc3hR9tTeqKjR9Y+K9hXH90NE7BI1L2c5+soOCvNOK+lsXDd86CRMe1b/Pte7rSGF7Iqys2mQP
6v5cImQJQ1a/EBGfoaAX43LDTnp6oNKwQdOvCXVflGpLec1AyiaHvKF4ejNUGEJtkmjO5Dswc9GP
OQJwfUaZ9MFEomrFt5UpbmPbtNr8KmmSw2lZPWGrC/uEr3QkCO7uP9/IP/jEJ6OsFoVfz3IHt7S3
UbUBH9aLwkXuXLpVGKfu50N9/ECWRaaRA4oI8PSF1nTN+nnKnO3mINzI1ihsShl81Z+PwkaOI7wu
UvNYG85ZGDek0NyYR0Ucf6PpurkSekG/+3yU5bWsJ4dByWEp/HFCrRVx6DiCss9o2k4iKd6WsJNB
jYkpNQe5K8uD0sf94+cjfjQdyRqISLk4FrgLnL49GrZzachoWFRI+l2Okja84LAg7Gkg124y+HRA
2HT9Rqd1xvl85PffDeE99zjWPz6j1DtORxYGCjhCHUMCMdXqMk7yYhdazbmayvvnozKlUCWiQiVy
lVt+i99ucqFY9bpYZpNNs9+dqGsvvWo++LN+6GHBQH9td4Za/5lIhv2NMbWlto6yw6R8ezom/UsD
1/l8sqvayIIfEcDJ3iklJdIdYLVl6Mod1Z9dk8PJOfM5308gaqlcJZmqXCeJ1k6HRooTWlbC0KaO
iFoZ/dgryrDyMEqiWaKtz2U0lo90OmGX8VRKLFzukCCtskGTNPtqIEPWaQYgCvKYxV/SIPA3qMhj
WiaNcgfV2Np9PnPeby5sW1QdScHj5aTIqztXONNSNS+kRtBIgpOIheAmamNtSkhdf7y5MBTaKlpL
ufsgOjl9nwCJBiMToO1kit4nbpamfbXP24Uc8vkzvVsNi6JFWozZSO1yxq/mjDDSi21q9G5oIywQ
oYaRVSb4rX0+yrs3t+jdGWIpKlCENlfbspLSx2diUeDQx1m6kpq8xobUulmV9mdGejcR30biPkxA
hCRVU05fnOWjY54hZtHFBqrWI5ADO53qofaT/jUTclsZq5vPH+7dK3wT82s8mYlKiBz26ZDhPIUi
WCV4pFPV7WGfZA5dRbn7p6OQKaHKTiGTqfeulgeZtI+Niq5nK2k0rwp7ukJ9fT4T5K7XFcEKChMD
9AXuLoArV1Ocni4J3yiUJZ3vi5gXQeDUiVuwymOntizlTpCNM7HfuyFJ6XJJWcTfqAgJEE5fXyoZ
yqg0NIhETS25Iwx0zbGKVriRoDNdW2a7MO+m1vv8da73Z4lLmEiQ8baa2Z5X835Mc2gFOWZS6q2/
rWj6fkJke/DPjCKtkkPsFqfDrCZ+ayqlFcYM07tEgDbCXu/LbP94vArtm8Z9IXiwAf2dWQPvgs/1
qMsr/+3wmeQ8SZuIUcn4bqKd5D5kzmy/+nZpi3axke3wzHOee5vLz38bkKb4OBUWa655gyuHA7LP
yZ3yzAp4dwFbP9Zq07cwUmR6MsrgfOeN2j9y+/DLuX/6fGasy9nrb7bOlhPRd3qVMkzpfnvKXSxX
7J+Hm5fPRzkzMdbxTzoOXS8mDNJuIrtzBq/YKpeye+7DLNP493Ny9crW5XBVwDgmpOpkSzkg5t5H
ul7U3aFPjO5MoPoWN3021GodZ03eGFA+G7vyAF055FIc7IAc09Xdl+1z4z6CBPoPZ4S22nqVqJbU
ePlUl5X3PXEeXrXty9O9cubRPtihft8r1kUh04gbM19GMbWvnb+LgPaWi+NmnsDHOFcHfbuFfvYe
V1uGAulDTpfFOznf5424xUrLazbhVbT37XR79rOdm4irvSI2BVkDurXsUHAMrvEncI0N3mfOY+RG
7i9azG0wQvavswMvz/HZc672jCHIYOhXDKzcy4fmqbiqDsp3/4Z0WD3Z5cv0kB+ia+VGe/h84a0T
Y++W92oXSVT6TWnF/OcDZw6HtQ0b1QFjd252LoflJ0+4rtGTqkzVehlJ2KnO4ND7Y/8wLo3DubvG
uaW3VlME7RjpxTKQwlcEncCM6XfYfzm+bTilh6+3azqmc06BfW6q6vLptk/3QTpJy1StPOTxDrwU
+wkg8DW2048whveff7m34OOz97naYUa9CemMZzh5iyyOw1TwpCvgaC5OYY7mIVmxL2r7gNGMPX35
fOwPzx5KjDQDLD13iLxOHxVGzJRqA2O37uDpT+km3AybyU02zV7enUvtfRg2/DbaeuY0iZnl4rJt
45TsSSxMxbU4J1THusgcTAdvmxsY3Nt6qx6tM2/5o82O2oHCvRW1HBnV0weNgV3HU102dg1BXpTo
lQV3pU6vXV678Xzm9rE+ngjGSSwiM0LvQTVSXO11ehvJfpiqsyMorbKBtwSZWaojfNqm+cxqXH7v
3ycPQ6HcRDqA9Nok3b2aPKkp66Pc477l099+UVh5juxWSf/wqFhGUVFNcRsgE01l7vTtqZhb4ykJ
Pqmlt/cacKVxqPu0ccRJzq7jMsse6baUbj6fnB+8RcTCi2SbkJ1c+PLz36KvAsRC3ZT4PWJaWXqw
XTnp1Ta7BXmfnpkdb4X71WvkDidRD2QwiSvW6Vg4+tSzZQiTY+R9bjlQM5pHYHIwmWqtUJKHVOpb
oLGZAfuW1HEj2LAWs5s0nvwnrc3bAvRA3/f7KtPlW/QpFT5FdVSadinivfT5e1lHpZRXmcM0CVo0
xNMgsppdAoClSJTK0cESIQEMrMg25hHZM1ls8AFD2ZuHqZTZ/KN+9D4f+v0nUXhBiMss5jZa0NXh
BnlVGCb6K5y6Nb9VSC8eW8BB19Ayz2k8PxhJpqKo6wgGuPWuMy9Bs1jUWfIMCm8hgYT0J7nFFEP6
pP7z+vlTvV9D5AdlC3EbKUJmwGoTDAxxzAowVI4BsMZr6xFDpio4cx98d0Dz2d7u7pJpLlLHd6cZ
tRIlnrve8YXQt0ccQO04CxQ7DabsEHVz4Rmpn3qyGKuX5E7SVy2bpDO7xTo4efsdUM3obBrk0tTV
1JnmfgiKiplswl7WvaDwhXs1EVH0WS3Emj24YYArf/x2lz59FFRUdhaV9OnSGicr1OMEc3gR8qdT
CU20sxpRPvNkH3xDC2nykolH9YZS8XSUYOgptExxD4wF/014RVCBMb8+M8r790eCjAeRyF+RRlhX
G5JJSYwWWYcTDWV+maqN5EYCjJgB8qebdaO/+fzdvbu08cp4IHOpD6O8pA/h9LFUPHfy1jDwvJX6
HosigdlCEAniOnTHBltoqPFaP8YbDJH7lxqo4Y+gsQLTlZAWzJu4VPRzSIz3b3rRZyCZWDqxCRuW
n/+2LcuT2KT42cKYn6PgEBfCvPfxdXE+f/L3mxzPDG2EF43oDxuZ01HoHaZmNpmNg8ds7ooi5JwU
MNBONDUBdYY2QJodm37vC82/RF7/68f4v4PX4uaf237zj//mv38UYKIWIdrqP/9xGf2oi6b41f73
8sf+3/92+of+cV2+5vdt/fraXr6U6//z5A/y9/9rfPelfTn5Dy9vo3a67V7r6e616dL2bRB+0+X/
/P/94X+9vv0tD1P5+ve/fhRd3i5/WxAV+V//+tH+59//otT521dY/v5//fDqJePPPeZR+/rzvy6i
PPhZZO/+4OtL0/79L+lvaD1pAEAyQ5qaxgp27uF1+Ylg/k3nYBAtTm1EQ/JbO2te1G3497908W9L
Poyls8g3SeXzPZuiW36kWvyIbYFsN7UgiAx//d8XcPKp/v3p/otC9E0RYXnGH2Za/PscR5xH8wzr
ktFxcqPTaHWOZ1LSijiSSCAksNkVdzq04t9eyb9GPDsCvbrgHJam03UbHn5sVd0ljFCBfZkNSDTx
fzjCcjT+tsCsEkUhyGYJWLET8QxGe+5m9eFbUkmJIpw0gfusFhesugYOkUY+w8BoQN1VcX3mGVah
PiUwTRXRH3Mt5WsvMfDpQ8BPB08SIwhK20IdL8OuFO/nJjO/RIEqSBcQBcucJ1sQfRg0X+Zq5Hsy
gN5L028S1QmrWYovRgwUDewuxGn+Wku9mO0qXHhgdmmROB5FGBqZK6VJeY71crrN88sv2BPiAerp
NJgRWp/+8jAtx0qvDMm2Zukotj9NKzmohegVYBo/n02nYc4/R0IXTgCvLi2k4upbC6rUgOcDqiZP
5YNv1vFFb8y3eZiduyd8PBARCDnhRXq2GmhOcz2LsEiByau7WVQ7ylA8RQCBP3+e92+O2wh6B24j
fPZ36w/McIFv+gSzWU/BzmEEnubm85jrO2FIzoy1zNJ/r/Xl3VE5oG6w/AsN31ruiUNlq4pYAdud
Oe5z6A5Q40eg0XJzgVnz58+1OojfBuOh3o49pAYEGqdTItHzRjXHEBeSTKHw8iQq+CJdWEKB19mL
0d/VwcHMjgr9WGcGRgP+/jlNHpCrEK3tXNNXs3FQyzoo8xpHXFnrHgypjwGS1Bawelwwg2tMwkbF
KabU+CmnQnoI2ny+U7AV9dpmrFRXrWGt7lJ1iq5jWh5wRdAhFTlh4Yc0Z0J//loCMdv2WilCjpQF
fF6lrnycLJnZonVxC8Q/kp79ubG++aaO+QAUJBTDMkTDyJX0FH2ZkHVB7kWKPkwuFnO14CDNV45x
Obd7sOv835U+9N/TcoCtDJF4eNRLE9PbupJ0D7tG807rsqGB82wg3w6whxgPmYix6UVQDuL3tiyj
G6wTGxqsFL8ir6wL80EsjUYFG2lFd0oXvEJqpINXLbVOs4PR4u4VTHjruJQypPuh0SP5ojNLWT/A
Mq/uq3moi/1YavVmKoXmJ3ZZ7Y2Wh8U+w3VnlxlB6nHZJFEQxlNYuE3Zy/W273TlUlGHhkA2s0rR
CQ1MlPCoKgQVurJhiBviw+xFC+cWq5puLmO35e48Xpdz1bilL1fZZVZP/YtvdsVFBYDRRYYq3JRT
WtxItUyrP0H00Zx9UOm9HuHOAvcmdmniL8D0F32GFW4rdvfBmIK/iauqwfocwtZ42WDnM1wEetMD
8pP8ZtTxx2yTbtvgS6IBszDwXlbiYrjHUyEInSYyk2drtg4x+x3SHYLX0KyV257a7/2AU4iylSg9
pwjd8CDDPyLmFH8SdMk/Cvh7tw4GHsGxREc1HPiY8qapDMABIBgPXcGdxgYsMeK3XMb5w8Cq8YQq
0cdNTh+qeuysBCG4LIeGdmyDId3OcE+fSnnuS9vqumYB5XWUlia9Dm8w6zWcqokrc6PHehnbbVTU
l13bz14jCNhaY5sS7eXSD4s7IKhiuRn9yeouMl7lNTLiaj/4+BHucsiX00PC3FG2A3+dHoBFyRKg
aGkFAO+hVaPU69AyXmAWpBNfl8O00xoMuESsRQtzE0yFhSw0jYZN04pGeqiw+4i3WtUPmOMWETfa
axDSTfyjR/giYSfvt8KugWOu3g1zVf9qCsEqLtARGHvwfyTaRws3ZfIKlvagJ3kdHVv8fSmoRVNG
L5xex9yy27hsXbVrLN/tOdC3qjFVuAfHbUrLqVQbwj6vRR00USHVX/LEqtVNBM3aVXyl3SyKwftQ
hRGpTWrf2Iip2hc5VcONKnTDDsxDfTMCiHgOVbX8JUuDuovFTN5gbTQv2Hj5u1mJg6cFi8nMOOKm
RZ07pZEcvnQ3ALf2+x0VaOGx8WNZtvMBkbgdY2//s6B3+s7wo+EIycuSQDfJ8k6VU3NbK8qQLgDn
+YUqokyS08deCesU7QBScsaPkf130zd++1VXQvMFpKFEJ+LYKVtBb9sbXNr4jXDgwTirrrg8Y1cg
vBhNqEjbvImAGQWClbi56o/4hctjIHjQPMIBYyKt67fJnDZHdZ6+FHkZvmR1lh+lPJ5/xJHum9sh
y6zCI5LFCF7N0J5sR0HGuADQZ/Q4RTU3drzK6q2W+TBoaOlRIw+iZvZraCvTTUplwPWJqFjfilaZ
ahdil4/ydWhgxOdJsC1Jrmp1Ox81NRKBWwvBJDoZKoVqJ0T1LNo6/PdbX1CH6hIObNo9wRYd/Nyt
RPw66GKOStUVczy0kODIwobGY3F0olHGyNcqcpfS8PAiYsJWPrdGZjldprKJ4KsZ4t3bx5NwocRG
ru4gWJUiMMC43+aVNGxhX0vV1sBe6CeMdhQoeI7Xh6zCcMTpJgHbx9TCg6sXG+EuFNHhbEQrjx5n
P9Me827UvCnOy4OF1Q5urF0QAKVrpyeT++d8lJpIvBSwT+geqlpMZAd2WH6DJ1S47WiB+T50Egzx
zmKGbPRkLhWP5lNTecQahyrlGJQXUCFqYwfo1pT2lS9hnpYU02zRzg1DdrjP6zieDzjBRgX7L5hK
/LvVJvvaAtmuNhDIu+gW+kTmiVknHroYV/RvaRdKOXBirVJvBiLJI4D1/jaIh1ndSRWI2x0AxxAT
Bzm4wrRcv8vLTladWS8n6I+S3/t4cLYCx141jWDisXXW6isDy4OF9DCNJh4TNJzuxqGa5KcF1V1u
a30YL4y6x0GlwfvkEsKLgsGO39d7rvTFPSaFuOfkQxulFwHnWO+aYmHdoDaSLW+UMe06TGMGypek
KWYwUht0mQPrrcEn0eekFm1gc/yqgjaneMSWhX/XWyyRXZ/AnNlxNNQ7bWyK7AqOf7ONxED7Avme
9E+swyDfQAVrd/MgZV8A4s5f57iujU2gRvmmwYYldtlsSXGmOolgmjcbrFTlUAIbVHc32A33AEnK
cJQctZ8CaZM0I5mRAtfbO7Wdc17nOGzLhiUHeb3GSwj1ztMwi8perH3F02PZ96D1RzG+sWl+a2Qx
HSYSRoVSRxJWh/VGY0aD1wZ+4eE8R6MNk1jZ12IvScfE0od28brz8zu1UA3amChE308CLUFehrep
ZTdibRlXmjIFdwLXk3wD/Vl9nMPwTodErYB9V5rwghbeXP9Ci0YmX2ZCGjtGk1dXVYnB0jEKGjGH
xQMU+6JVx9z3SooKMtZ8Coq4WawnzlLR1PHojQXHx2TxQDE8dQro/86Y0ML6TRjTlMXWm4NqT82Q
pF6uRDiVScmoovHmXo+3dyV5GS9Gx26wFHeqlnbJMfOHWNtFpiLg+ISD+0DgGVg4LQhWNdU3oaTh
X+D72MXAf8X+dYifhlbCJ8tSC3ncdXqeYRYx4hXjzG0l4pphKpjQ+CJ/Rd3P2lfWbwjVKDQX4Loo
J2ywdSLtgiaPtH0wd0l+aGDPu3AS29BTFge7O0KXrnchuSX4e8wZ5msg7DfoimYCqHJ6APLW9PeI
+xwpimIsBarazRsQqkOg7CrQ6lchlIutP1jhJsBtGzsmPdgELHmcmjsRHvw8jrsRgY2X4pkyu0Wg
m8dEAob8qxIwkJT7pgIoFWnbBh+JfDdB7m1tw2+y/rbPhirxfEworV2nGe0VXG7xOavGMmH36EpP
mPvpopJnfLOMHvy/NCtBsUOH28SPQxkb2FoXmItDcpikYyGlAvM9EbDdUeKg/RoNmvYcc6gSEAhW
sM+Rl+G+lAz6xdgP+k3sz9nNOBmF+TIkQHufLBHSpNzMVswBphvPfuDXm1ApZy8thoEgQhCfhZGm
XofMSoOdFnIXqlSNfiHD+SHPgCO2Z1lDJjhVHJryxvQFxQmhH497rOqyblNALMlBwAv+d+wbCQLx
fBOeuT51s6NG5STcY+lnYs4yY99m+3UXfwdYN4zIiI0svOQW4Oc/517WS69Dpte5YhrV2X1B9XA3
WVKGD3BthURaY2a4+D5ImQsQ1PJkpQBL3/Rj6Ixyozx0U8YtISvF6TBNgr8XKKZi0rx4OR05JXps
ngAe24ZaVb9y0s82LispXobJfkqSiw7gSj7liuqh5wwbd6JFcU/yPNkYOHHuYiv2r0c8fx7KZtMS
yDekhOzI6pn/4qi02fVM4b9nRVk4/xBFzrOrzIHPZSOZjVv8pSsFy4DGvDKrOPe4Y2hXnThxg1Kz
7hcy3fSRFWduDczILxqrlDeC2Qi/pICF5bAdT/tBtPzhoBEh4Xk5ljRUsecHP3S17LbVjFXEY4fh
OtZZGG/KDplovLGJUEUmWIRfySTFWv9U0mLKHcyKTTsBUe3VmtDEkCaa2q3bJDk2uG+ZHvLsXHKw
3pEBbUiJuvcxpWzwpKdJ0x7TEPcsjGXFbTbg9wSlrqe7XNAHQ97XcRXkRzNF5mZrTV1+jWojT50u
HcvBa+euyI8JzegXRSgr0569MdxzsfJTJ20UMfKgMk0/OBJibPVmWlHYHUX5EFTL3StqMkdq8jbc
6Glv7FgMA945JfyWMg7C4c4cAaTRrCrHN1OcVt8ro+kvl6z61jcwocELuRttuUr84tgJ0fBVpLRW
20aOdkh2807HidSn9m94w5zG1bGQrdA4tH4ZZw9tbi4WoPGoql4UZNNTm/smhsx+1t+NfarcCvBV
v5mNJI4eTZLzRRCK7UWvperLmMl4HQQqTtKX8zCIiS1Hbc3m79MlyFlJh6qtdMJ0gVnMNHjgt8cr
kv35LqQBDJALCG4MtYqhdpaW5/vCmNpbQajzBjvDJPmuBmqFX7zv4v9mlZt5kvzkElPL+ZnaVm0s
niNYQygRGN15auIvcSthf6Bw9mLSEfv1t5Tiwmi3fcdf4zcy1G+9rvEt0jHKrmQsetMhTjaVKLFL
i1OQN9t4Ib+3jUbcAGnTxb+b/wTst4mSvt1MY5zeldIYeKJYGd4bXsgectHcWn0YfIu1QHsoJ+Tx
Nq9wdKo2jW6LuhGfakkqv2P0mlxrZKa8FH2CuNi1+M8y7AwydVIFJD+iT30uGHYsg6r0sDjpv1h6
Gf1Ki3QgLh+tcWup4XSl9xO39Favxy09JfXkQktrr6dClbeJpkvNY4GLzyFswsjFCUFGaRdpuA6m
Ko7VNKf/0BtZuEx6LLbtLBDzW8LS4rnrJRX7NR7ezuaGIEhV/AATK3wqsWtusf6gJVaX90tv+lbv
x+aYUNI9MrcldyjUeMOvXt0qciE9DGp67+f5HYhjruxSrhP0+aCyRLcfMfBm45EOEneV3tFzxM3s
MTMRXoK75pem7spwy1+nXiWhkpRuVhuNzcVW+YEoOfGGuir2wwyQzsnLZpDsGEQ5drqq9WxWmbAD
KE/KShibDiVEQ4+0nSr+PHoGttks7LbA9YcN4knAMWgjc7H8qg1lmrq5prfg8zAdx+tsju7DqFMe
Irmk4zj1awsvWz25FSJzfBbqILvTKylwNCEYLzAgTY8DbuTMRPCpV4WpZ7ueotZd7beGJ1YmAkcj
La7bJrJ2eoJBmG1yq7ebuu4yV291ens6LXNbQ4aczzLUyPdIldZtwlBMDK8UBWurcOIIsHn4BZyo
yv3HSh/N7SzJgktfpfTLTybC8UqOL8KomXdBOMb7erQ67C4sBR3K3Fm7thv0JwvHw9sQHBH2Otro
Y+ITZRDeM03AwYPc/H2Hue127psxd0a9z3KniqZkV8g+qYxCxbPG7/AfKzpp2EiDwJlk4GZI2zKO
J4jPw7SDpCNO4D0nugVpX4x5XrSY4y36t5D7c1Uf1a5vXbNEu+WHU7TVBjY7TZpKxaYMwR9qrCx7
SqdYTrYJmwo+sguHWyknyx14EaZD0bk/5pJVN07f1tpr0CSFRyiQf+u0xmkjM77zG0npL8u509wl
rH7EysO4zzpsLQhojQ73KNMqv0y1oPYbYTbF9IbXwUrCamMybGnES7TtzJR/z5lwLc26HjvDkjQk
UBhNcavK7Fa7iPvBhCezpL0UND+zQ5MwdWtMEvBHp4pJ/1idyh497KLlWhIux05YQ0xEk81J1Vb9
j97XO4+WxRtVigNsqEsuVhgYDP2xoyPzHviz7PQsr5sm18xXfSJlRRg9KE4rh/NXyFHqVx/LnruY
0Q6ZFWv5BXYTOKkVZtOZdl4l3KjDTlawHaGI4+EeGd379LBuaiUyPEvK/WhTUmXCSTFlEnj11HSK
bRqLtlqIJOOo9YaQYn5ZB7d6PaWqXVJ6Ii5m5tms2rG/9+faLp8EjKyMONsioxBxwaGqtUkgwXTN
UUzLyAPY/bOdOox+oK6Jr36nC5KHYxeeb9jbb/D/mi+G2gC/09LrEO6GvG5eDDVTt6JRqG7VFdG0
m/BCxtqnUSbWuNjXt7KAf8SY8uGsROy8xMoGnC+igVAJPP+VWkQWbiMVZBcHY4pZuyyj5qEouxcD
2s4lXpIcAr0VHedJndlwge3WBzo0bxOm327y27TFKZVIfWvU9N3NADeMg4gXGhtvURWXJOsn4seC
6xTGs+Eeq2MV8Rx8vauBnktPToax3wUUKH+WBJxoJS0zc/uSWYEFi9i5Jhkrd/YltSWRkvRPLdHx
97TQ+QS1zn0ScoQSpm5oFhYxuMhF7TI3i9za1XUMOSssxw4TaTmvLv8Paee1IzeWpOEXWgL05pZk
usos7yTdELL03vPp96NmZ6eSlUiiMQ11SY2qVuQhj4kT8ZsAUnW0LXTRw2c8EB1ZbArPjthYX61U
Cmiq0wi4H4LOAlfTKuweJaoKvh1ZZWfcKUqSb82uMWqHFm4MyL3QcLxs+zDcJbXRHuQgqa2dx1Xg
e9xG+i4ouvi7gCJ84Rq9LN14JBDilrvF2O/C0rpnbT7GOO0gt4FMm4aDgHewqlbVtlbNVRRHA+4Q
W4NM6baI4TrjT15YblT41ZcixI6tqmsL/0wr9d4rbkSWI7cmMIqc9/amU6I16CPhWvSk5BgmgeHq
97pRkj6JmH16bhWZJFRa5GmYtFZ461K816tbzx/NXxQ6f+dy+ugFcajZ9WDK96MW5tJ2CnqwIshN
Jc9Ko7a7sJLDPwo5BNZ7tUdKagopRtBGDibUHkcrPY2YgWqshMDHvqrGI9XF8S8HvzNW8HjzdnhT
PSMD3mzG0VFSso4CU5tIykGeCrHd4TUEdMXs6yrdqKkOVrhV2yaGCZVW0TYSgjHeVFJKy7IRhc57
GRLkI1wjRFdhG2iyN9r0CL1b07fw46nDIq53cZYoJyGkbG9bqT9a+yCl7n+XULDlgG1VZIlrcwx/
ShTNOycW0vAUqVmpuXCkRmOPh3sk7GhR69/7yUdMoSCb4r7rJ+2uyLMpfvSl0nwp9FTsnJbZfWqN
ls+B0I4YH6w+RkS+0ii5+HYaFHr0AEJIMFxq+S0tAR4ZEoV12X9Pg7qXnVIpy+8dRbvpF/6tefLQ
kQsfMrbAYZ8ZstAgQCnLj5Kf68iLYan0gsMZeAVfVaR6b+WK5zRNlm1UQUDU19Pr51aKNerpZHS/
p1AJtkMmDZiAaVlKbX5Q8AIV9SA6IVLabbF/1alMS+JW09rwVsUvetrhdl891r7c7vtci7hgVdZ0
33hi+ECC199lSo3bniFhnDXWosFP6YP3KxtbsXKESIsVh/atDyAyi7RhJ+Zprx4VLRPcQK+9twxU
FhbdWWWezI77nW02VOefWqigc+5hdm/plJE84hQskBkg8P5WtWM8blBASYLN1GFUbLc+1dTZ1iZ6
CyvqBGzNOnoXSeK5k67WJ7/x2JeNuMw5dk06Q/mACVYeexsRDPWzgAHVa5IWGh03Dqzfs/nmQ5JG
ppuxSzS7DhLYJtF1nJJSsw7SY07x8LkZJ7V3khxc3CnUWusPpvSzS6jXSpMbeHXd7yBhj+EWYysV
Vt1UmBifNlayH7IYiQz8U4NDlsaqwKPp8l3sx+XXVBu1W68VioNoNf2zqIgRh2vSJbb32yoK4TEV
6mobWb9CA39dDcYPDVDsrgZS0YTMEVIdbRpJ/F3jZlU6IHbMwM4yD4GaGL2n98gLimoTtmA36Zsw
n+k1W6/UCO+7IHnxJC3OXUVHYsvu/brgLebTpmmGlstHER3TYGz2uKwYt6pRj+1xxHKYo8xTLX+r
WmNZ3RR4XxUHdKAyWgm86ju1KbNuk7VdNFE0jDvZruRJ8I+iodI5TLOpOWF9Q+WPNx5SWONykdyL
mQmeHN2o3G39CLe2vA9YpcNINwsmb1XsRXqJT+V85vqNyczTMZSsHJPV/Y0GILbydSYjns1M5QJX
SQP5ZTbJL3UaZfedgW9aFVOQ5FFxo9sOVErjXWTghuhmpcmVrQ+rMbrBFcr4IsVyeBR6OFT3VY6A
NUw/BSO+LJBufCvqQzft81KG+RuWP2KpzMJtVU1J/14U9DLs0uqDcFcVCmdtFRoUVqrO4CKfqvn3
suQyHFjRED9mtO0YGTZQyYPUaOYjusRNdgPsE5JkmhnC61QX4r3o+1Npw5Ybj1pcpuImEyeRi56s
y+Q5lj7cprjNviviXBj3hUaXZ+NT/cRc8rakUeLWGlGcRzpNUn+QcPKEkGwoqj09sFc0TDE1lhKl
AR2e1sa0k1MT//oIOzj5pSQTwx9PkaSciuPUEq/FbJCGkq/TM9DN0dZNIKMYsHbCW+4N5T4yOEzt
NEzGH7w46TY00CP+Fhd9Z8v4EQrPNEtR9hS6OJio6BnKc9+YwlyN9GoXNwGKBFpU9dHck+oOTWr5
8R55saLagdqcXiIt7LBr64fhFXfF0C1GXzkhIZ0+0l2PvmVNWe3BLaXVwUibIt4HVab8kAZN3sQJ
cxUz2dGoNmpSR8+ZNJaY0xdxPrkUK6znVCQRuE0aoU+emtzD9zXFDLkBE5rU+WY0SuOhzrMs2SQV
KDi3z3AuJS0x9D8Q/MTkgPFWQ/8mZZN0FMTrDkFLCvEDLaNqfBX0TAqeUBGLkYWwfAWzulGlyo/h
WP/adVEaut4QZq91P1jkybVJjZ3Wu4DoGE6i+XbqLCF4bHCjpy8GRvgrHPD0UIgUGNUgV3IbTs/0
FtaK+mdApeA59wXKKUHZY2osK3qLnmkr4+IU4flZOdRpCvGEWsvg34OkGuTHIBiZ5l0TD+GxGarq
LgUgGt5gd59LN6XSAOwQCtX/KsV9OXGhtPTHUGYfdnoccR9M36ifFQoAqq0LXRHeeI1ePGImNrSn
XpaBjce5/1UnBYJCMnjUIiMxVLjf1OP3MjYLw2n9OsSxseJwcWTO7eEoTH7YOpLqD7PtdBs+KH6i
TIdE88r8vcTF9i4JdZF7uR8n7xns8AyZhrp5aTS9ehn12bRe1QvhWYnD/MakQRq4k4Uet20pbYww
8MQVwknLWKbAVLTpiVJf8shnFyQXOepG/RmPbXXsMq16kDDY28hqOb0V5Rjc5ohFuEouQaLADPRG
p5Yi8iZpKei2Vgmjvxt1jTRjVBITiXM8/ozhKYoaOqKGWMmPUdbKv1QRlqMbhEq3BQ9uyl9Dsj+q
oiOVUptGpLGvWS+HSovaEx0445tUtOZRMVXtTpcqsXStrPTiXV+JIS7ieqhsZTxFHzvaDTs5hIzH
IhzVV2zj2WG7lg3JaMo22KOaPdDDTGtpL7cqd6xeH3N9E3SC7FABmP5wZEluMxWV6XpahL9dW1W3
SUqrPEcvJcJPVEC2VqcmmLuZEBm9nWlN0T6Vcik/1GEbbsO0G+7QoZa/SFUjnfRBgnxb8FeVdPU9
JwvBX29CbFTcRO6L7VjnI7NEzVDcxkG52yidEJk3Ji2Od2pGaI0MmjjZ2G82R8Td/FtDK4w3sUW3
a6jk9q7oudOHfkz3M6E3zXVF8qnsV8ZAMba1MvULy8jbdEVtPURVS80q8fhAvq5scboU75WwjSjp
JI3ppmwn761IWi8yNfE310zKZl4gp388n9zvFPaml9/4Jva0roctbrknPU9iJ+gj8ZD0XvocSXX/
TclwqbQpltbk875VKQ9B6BX1HmhfdhPRnMKOnjzX1pIhZ0aLQvo0gnuguRmV0W9R9qavcq2hyida
UVjtKWGOr+Ukoosc0A/kWahp4R16pVW9TW+Fym+FZbjzRNWrXAUdywapwjh58n2TogMAF+mpb3hc
TBwJB8ZY7rJtINAEtdImkbFzVszXdPJybaN3rVFuajyguZ2laeumkTJlh2pq+pZ7uyVRjCGhrZyE
juE+S/wpeUGCdLA7AQFfmbzOQnKbDQ4tt0Y7AgXEsi/Bo+NBM0lyRk9STKqxUu1zsRE98pb5xW29
mqT6PoRd4H/rplJmoVTa3PWiy+D6aefftmEtZK4yZk33puekWRaKUwMmUYI2HFp5UqlEmyWz1xKg
kU/CJCFV7dPOqGsd7i4N3ilpuo0+Fjv2i/jBG4w4vIn9Jn4KsGM5UVkZjmg9Ta9cK4Xy1hzGPHvA
Adrf0w31XwohZF31bXTnSzqFawB8PkgT8vRoa2QC11ju9KyLiQfWOgLZs4vEUMnsSfTyVx4qXuzo
edN90yKNTQtJ0ZTTpLEGN6bxhcZ0lOUbfLbF7Kkl6pM6ZunRYxu74wqj37fsyY9SONLAlMWMXkaX
1lvLE7ivmE3cOVNbWHNOn6hb6KSqsQlkLd2ngWpFAAC0/ImOGsXgkr8LmWdN9Q4j50x30+h6e9+X
HbjHpKwUf1tpZoo3KoWF1A49PZZBZLT5gxKp8u2QCYFyBHOXDwdFD6lwYTWfPwhNFtP86Vgq9P1D
7hplde9XKqoZdZ/tIvKbo+QF03evivvnqgFgif6L1p8qq53qTZH6nuVALijlbYF4vWlLFEQPVLPl
N53M+12Qw5GqvabQilBL6TsekeiBsey8/GEohnijanFnkqKN6k0fh5X1ngxidco0Ohko54wtTnYq
SrLwSoQCSbQ2oismJvF91LWmtyVNkExKS9h10kw19eyRzkQwPoMrSKovpD0VZMS0DPazHdifWhRN
YZdaShc8VEUmynszNf0fYoeFh12puZlu5s6uZpc6bgxAGrToiQ0gBssk5pwcY5HuWE3yqyG1Aw3E
Pt/wrMWvgP0w+kYRocFwgzsMqT7Hdc/1FdX8QqONmrAhp13k0TOqafNaOS0cZWgEnfI6p35Mhe8U
hbJ6ikU2EScFKveKb6f6hkCO4caGHPwyZT7KvlKHAtpjm5sR90SJkhSfeAiOAOKHd2uKQ30bWnol
YjZMExiL17by3y2zMn/BMJPjQ4aijsYCIbfakLoPcOuKXLodrYp8RjL78UuTqdGPcMiU76XZzXQm
UUp+T2o9mY5SFrT6VN03fyEBbsHQA96PKcfY40wmALBm0xIqmkZBBPmrGf18I4HP6G3LGItpH0em
9UjtEjiI7Jvhc5dWYnEXe2LfswAjjeuoCknpPlWD6SaQuuGnyIn6W8nLYHS6WGbHyS15nuGROXyR
C0l9HksBB+C8CkNvP+dkBh1ECktbCtn6aOPsIUUn0GkZ5qmpKYluKFvNl4p75DEagrg6IEznGW7L
Fo08Tkd/2e1Ted6j/W4WYWx8qv2FWvrx395OvJkmj6J3AVjwtW5682uQkdo7ShKwQwQcqs1N6DW5
fqCdPuBejSXq7n+aYcogE3Zs3mGs5K7Qqd0fs62Vxg4oPT/FbWbuJL2NTuPg99/lqCkpvori1+t4
0c84X1QzUQVFQpv8CQXDc5xq3ktdHbSjYsv10xiCYWDJWsa0wpe7AL2lPzlzKTXkQVR1ge4Wi8gT
xiaiQS8H8HqeQiuwrfyO/m6hrrAAz7Hqf4G3FuKCs4YTCr/yUp4OnFaByDSlXJT3HVH0XuLce/zH
zwzukE59R2E8MEjOn5mmFMLQQmq2leKxMF6yaUP1/nqIz7ho1JlQOAFnhqOAKi94CXGQA48JSpVG
de+WgmKH8U4EODsFa6z+z2hhU0RXknMcZ1QJFcvzwWQlNDQvzIGXzCVVCno9suOjudeHn6l5E1qr
AOX5XZ/DsHlkMlwoeG1I/H52SZniSvRH1YYW5HSUDUXpJqt2oXUbhbe+v+lo/uorcOzPs3wGQoNl
kzWsA7DAOB+k7NPYtMDI4Zv2JOftvsuardJurr+zvwDy85HhywZeh9eFrh5tufMogyHkYEvIngsX
mvtG33Xu4Aq2YONXvskd0kvXcqg4OrRonWYzOL0rwU0nJbQLR3DpO2wMV3PXqJGfVwQfC7lrCTy4
AT9yMfgCf/Cw0vlYknU/tG+NuaKNqEAKWrxRAvBkoezC4YEEcT5uOGZUpk2rh6Y9j7tzO1d2ZIcq
kD0hffHvcRsw8Wt3cMZt7/5r1GAuHd/1HKqo6zIp89M+exsz/B6CDwxNfN7+Mog+0mIkWp8eRq0D
1sKHkJaE79LqjKChPddb6c7bC+lRt1vewGtgP/9ae+h/WbXXws/r7gMrpxMjLPoiwgMD8sAvPJqG
kx2+3ePpavvUUnHTO3jbYv8TeIuNWYJ9N9rITETOqgzOvFecfxIUCGDVKNg8QXJavp6agrsxVLpu
qzV6JJLodPk7Mq9ONQINkFWA44VgK913uX6rqaRQjD6EkbGiBPlpm4GuAq2HM0bGbwpByPPHIeUp
/ABrotqpaPd5ULit2DyNkV47vSA9yPih0Hpa0VpcsLQ5C+agpog7hDg7FemLBaknFtDdQKKfEll3
Vfle9KSPtdo/1kJ+GjN5Q9f4jgYuRW2k21yYYA+DqTi1Ep+yctrXvn9b+Gt07IVcxL8/FeKbUFFm
ystib68wcsDKjkfhNT/yQj2KJO1apJZ2l9+amN/4g2kLWftqycm9AIgkS5UfMB+/XN+tLr4QVBt1
E4OTmZt9/kIMme6uPwC+LlMQu5rgWtYskuu7nSntY2p2wMl+Xg/5KQuYX8eHkIslIVcj2I+MkBUT
X6M6hjJzT3O2rfp9Hqxs+Z92vUWwxbsfNB+ofE+wDqAVeR6Nb4P75/URfTpXCMLKMjR0cBV09xdb
K3jaMWozxQBho23oMu2KGIx2ovzTbMCA54hmKfKzcCmx/D1/V74hNI3QKB7XPPNhzMQ/uqlRTEvr
12ky8rd/OiYLQUHgnASCf72UBCtSpRQazfBsIRR3Ejm2r3RvzOKVPO3z/COMhcAGrGDEL4w5A/qw
P+aNL3fNZCHNIr010TYFW5GBKAHc3n4xCs25PqjPU4/8EykRnINwgOc8OI/WCxi/oaVO6ZWothq2
h87rNvGAkYs1bbrs/zjBZ5Tgj6zP+dOf77nEm40Q2Xr4fbm6wtCkLCwhqqDmPzpdukuG5ikbE1vN
/BW1y0+R2FCYE7Mv0uyqsrSlEea2Zhbphh3UxiM/me/9rqJlGymmGzRrhPZPhyqHPArnc14KMReu
4/lzFKuhagF1soRbxDSfJe1PD6EoE2kXG5u0+5J1/eb6m/u0xOaIyCyg3c0hri2XWFumaewjZ2Ln
EdZ2YbVptd/eGP/ThQxHnVSb+c5ShvS4GBd1yVEGCQ8yYbgbiq9a5VHEWTkCL7wpYkBynS0CSe8X
+z6dz8JUfYNcXjiZVH3U6sZI3sf27foDW2j0MB3IclWSHlpviMWjxXj+jrpGGU0J+1ysHQUJAWkw
UqVRDodkUKLj2Gp/PKVvQINTnCy6bB+P8PYq2n0bOfKGldn5ad2Z3MB0iusmtWHyz3mX/rDK+7pM
rAENSjuS1R6gCdAMM1WVF0XtksPUyFSu1DZbSUhZX8vlR1gI5TJuYxyyWEOchy0B+XVKCe/Rdd2j
6966x1v+tJ1/bbf29nCwbX673W63/Mk+2LvGPux29tOOL//+R4dZ8cN+snd8+8DvT/wcP7uZv88X
Z/7l8I87f3Ec23UeH909v457YrnzF/51+DX/yPyj83+4v45vj2/HX8fCLfiv45Ffv47z/8LnPP7T
c4NLMOa5CGlYEJDg0p8/BrWlDkqPEKAK9vBx9VMWp60Xnzz95fqU+/yWFVVB1RrRCRDGKGaex/FH
rZyqBlhszqzrig7CnXZMASoVoVNYf64H+7yMOJPm1arjZkLcxaBSpetDyaKYFifFA2zoAyRiULT9
qZOF/fVQn6eRgoYw0pUMTIeZPo/7w+yNIaJ1eHEZdprEbu691WXpBjUtJrneZM1P2unX433e61B6
4W2hzk4DloVzHi+QYqXAqdSwpw5VZNFLE5d+e34zCBibXA/1eSMnFFYmuLSRtpCVnYcKa91XtRpf
zagz44NE5dwOuzF1h1HPkeIUQyyzjLE7gil5M4CUrOy387o/Ox+h+TNT5u3QQBF3OWOGboyB97QG
9w6L/iLkz/Kf6efM2+B5iMXDLCSzNSS69DTNpGyfd8LoamPeHirQkk45glpQpOxXLHSl02fJvdKK
pXP9GV+YqfPK4waCPQF3nsUngB7hBWrHJ5BosDhpBytEz0lzxi+JUf7zpQ7lVEMenRob16tFigjm
fqQITrqbNIErCTeidZumpBv1fxlnrgV8WBKV0MH8lYhDv9jtpVsPPEhYm06ZrJyWl2YIXtJ47XBj
mGuH54GwGIv9VgLDUObSY1n4PyNDWBnLheUGfZXzfjYFRWZpsW31QQxAFOFduwLFaddK52jyUNuB
Vq7Mdml++ovpfhZpMRMGiOJmkPPUWlXEXOVhYuIFvxtBBf6bOkJFna/9XgPf1oW10Bf2MEKjYDcb
zfKHxSCjFlY7gDQu3tJL6N/TOFfFfVk/9PJOpC2thqe8uxGHXQHfs3oKqhMwmdbaarE95d+vr4e/
tcTPj+E/n2XxGNSoCb1wnjx8ljHf+c1dLn7zEP1QtBNkXl3bhcNz4h29qANesNHj7Tiu5AYXphWp
kS6DzKRkhSjT+bSSOl3J9YrHUVQiCu1twYEF+uj6QC8sfAwpOTGQsKHssix2tKCrURigBwKl7I+c
a1uA778hoG5KPfjnoWYhHIVtBj827tfn4yn9vlSLWNFt2qvvXTg+FrV2BCn504uLNa3Sz+uFFBmT
Qwr4GqXbZa9A6OWyRCSHWawIu7I0fyqxDHff+vpPnx5huBHO5rXYIvzNbz9sMWMHxG7E7s42mu4U
DCnYDaD8+bjhGr5SIfp7gp/PyHlrQZ4HdzREM9R5unyIZalCXRZdQMEl6g3zEeuf4eDLitC/J01R
Rlusmbly0F0y31WlQTcLpRVOKyGM+9Ghih0eIDyjg4nUgXHrVUX/G9N2azpB5IFTYtDWTt081cj2
m4mG3Nbz6+TP6EEXdJHD0t4SpTcfK1isN0yZoSEh77uXIqighg2KnlGzK7JkpyrRAKQrCKtXQ5/8
lzpsoq80A5tDlA3tbzE0xu1YWljfXH8TnxcLiTtCiuizYEVPBn/+dGSt6motivG+y78q6jHSVzbg
S38/F1cqYbw68pDFYiwsiKd+DqVtnPIfDbiGqTferg/h81LEVfRDiMULFiKhg9NCCBGuFf1om/fs
GK3bQJa4HunSXMLgienEPVWZL+XnT6vTAsRKk5S2tZ3b3/5V+1buATXb44bsatdt0Y9wU+d3v4UZ
qGy8Zzjou/44q5+/FS7iwr9Mx98a7nizdtJdeND0JCjz4aXANWBpbzBBoIiMOjdZuTU4AtR8lLXh
X3jQZyHm739YSQ1SgT20QtM2fSFx03jwnSgX+z3yi9amzsXh5frjvnCY0OWWJbJYJqdBl+w8ILC9
KW7NzLIBTNq6UtwUcWxT8kMHBSwTmlEgql5qus9qNDhmACkpz445bC0DuoskR4/XP8/nO5BOwxFB
AZxfKTEtlcytaoqS0BA8KGHqk6r6EJcrdAnqfTQFX8xJWrkqfD7W//bskC7j1kUCvXjcWpGMShmC
dkzLHyGIkMj8VYa1M5V3UXQw5JVk7PPg5mqWSedMNjhm/mpVfni53C0VgIAN26Q57RXFewSQYktt
d6uSZCrTmvDvhbmEThPvlm4ddTRzsWjxiQFkVlsmNS3JDtqNpvRbY0KkJlvZ4JbjmksSMFZAomCE
xLNcBCq7uMLWsYqdESi9iGZI1tll7Krdc79qlLQ8PZexFonYWIjy2IE9d+RGhaf5miJTqpv767Pw
06pYRlnMi6ju1VpEW8KJ36yT+jggmOwdlNv+a3NEm+emewKCtVLJXV4llyEXt2RPlEID56DYQdlO
rGK7qm/H/rbUZwNaN5N2lrK9PsjLAQ0RsRQYn59aF1KrAx9E5MCZvvR3pROf4ofpRnHC9+thPhXS
/g5svn3gBcUmskyd8bOJe1UljhGewvTGG+4TE7CW9K73+1bcIm+iSo4S+zYExpXD5OJkmR1vJAqt
1AoXkwWaZhwVEaGD+iaD7gloEGGp3coAL07/D1EWkwUnlVgL5ij1pt1Mzxq+FeFN8Z4VG5/24HE8
lM/Rq9Db6tPa9rU2vsWc6bgEC7rIYrBMAPu7KkXNvFmZl8tD71+v7z/PcHFAAOGfNLj9sTOkPoo2
gj38M3sidox5+/jw/OaJ+mFb9Ht0xgSBCLxGqFK5061lYH+BHh8T1H+FMBTsXwya93/X+4cQqYem
cdYAyEJXfhc+Ja5G8jDt9bdt7lhOd6t/CbfBTWSb2/r0ig/UfmWH/NRDXX6AxRwZtNDMdZ8PMLh4
Ilg/w2N1+B2f9EN0h1GSq2M+km+uz8uL65uk7d9jXkyOfBYihnMSOxgy49kO8i5F7O00BbnuGAqQ
/yYZnxK//i528eF66NXhLiaNIgNe04HYO/pt0NmG71r30VbfhY/Zu3Zr0CvfQfmTNiFp2krkOZle
vmluPbTEZJkTzlpMpjJGYsyc33So+Y8pbejSeqF+vgmj4tTVgAcG8bEafkzNW2FG8MLWNNvnF/kp
PjVz+mQqnfOlARHcwl6uJEaeRlIcbUVjREumE7RfFrZVJxPSwOv1EV/aA3jJlIwlMDkUIs9XzxD2
EtbhDBgwmBTD/cnuJ3+tQ3tpi/sYZDF9iT2ggEWQQPkZGmjd7xMQhW31Uq/1XS4+vw/DWczaYShH
v4PS5hRDgzN0xn6NtmRaO0rz9b97cIs5msP3TKqUSI313ff3BlBdY2UJfqpYzcueaxM9UxGAALq1
5y8HNKdWIwEQg4p2p5O6QQT0JPzWbvqX9hjsro9n/rs+zTx6suiZonPOhfM8lkxZoQ77ifXufTfC
bWwUToigQSnavfVdEbal/+N6wMsz7/8DLuGIAKKKaKoJKOcISQ2iPejNNg3XvEYvJhBzs/n/BrYs
mEC8kWEkzXGwP3Be6siVf1UAk3cz3Q2tKrfaXh/Y5Tn4n4DzHvPhtChyTcJAdp6D8VaHPKq6GYRf
dWWrunSwfhzW4tquZTJw3ZIoSvUljXZdsVKVWfv75+9/GIUR6hRPUjF2PDwLGt/uo7X06uKMm9M6
uvMSAI5F96OLavShTInExwC9PjrR8FZBdLJU2xcO4fguUou4/mYu7kOIMXFdRQ4eO4TzMflNbnhq
TkRLOoVe56A/m/nQ/WFo1eHKLLj4/D7EWswC2UwETUM4Dz2GHsbKY6q8XR+MtBZhMQMyc8zUaiBC
qbsQLIsKctpThW5guQOwjO5BBevS3wLtsiXdydaubZcXFrgbilJAlz5l5l6f6hLc7BgjRQlKTWp0
46tKkcOyYcejidpwU+yUoXxKDD291/04RjRSVIJbSZvUyqbqtLbyLj0RZPdnoXMglp+QQLo1ZXpp
zfvlAEtoOHX5r+vP/NKeBXaAs2zuiojLRDCGqzaICkM2oHJrBUtcELewgVbyvUthqKfMpAxx7nvO
3/+49mQKyggC8GS750je1P1NY23++Ug+hpg3sQ8hlBTWZpiopLSRcQfM3fay6C6r0pUVd3GNfxjJ
4jzmkOzMcCJM3SXNUTNQwPNw7I4wiXKpat6YVhJAsfSPapmvNQAuppEfx7g4ovuqQNTa4DE+oSSo
3csb7yueSdlePCqPqUtF+YlDYL92E7+4yXwY8uIg7Zs21LpiHjLsUVHeVpBGERwKKAutTJNL0/3D
+OTFBhpFNbyuikhBA5GFplYjr2xiKxNxuWEas/hFlRMB1wxbLrbyUNlqulLXWhvGYqe0BqnQA4vX
1ElvhkmM5+tT/eILARlIkitzzCxT3CyiPq+VETl94tui5qSDGyW3gvcQDfvrkT6hSueEjWsm9QJ2
fuxXF0OJE8RfYYKxL0Dh9pRj1/1JUEiK7iCyOU2+6ZW9kX4dvdtCe5DWpoN0aaC03GesG9U02lHn
axpVvmAK8zJ2+kdrq+7yp2mfx7Z6aDan0TU04M0n1ABrR1hp512OqwLzBkzIJWL+/oe9xEMeIhI8
dkOO9O9VIGz14VtQgHPXXpS4Xtm4Lu0oYIpwClYA1szOE2fB8pw6jTlRW8PvxBmmYxr9GOA+akDc
syMKUXXz+/pLvRgQwL5Il5rq8rJBLRSkWoXXUMwz8+NYf63NwjaHu8DsncnzX6Z0dP14DS9+aeGR
/ABakKAFAQ8+H6VB3Qk2Z0dQla5JfJC7I7qzK5vzxSDAXHAFR97zE7/FMoc2UipqhpVab2tvOpSB
uKv9VWu+ZeP976rAl4HhIFBGL/Z8MFUvI7NpzJfaMLkdq/sJUcagqu9AM23SRt0GZfCAjj9I9Nqx
ku/XX998kC3vNR+P7MVBJ8IVz405D6M3P6sv2226baNnNXD/uziLRSDlUg/tkWsGbGE7pFMYp99L
qXHA+F8PdHE+fshBFqcaoFa9LSZykFwWEVf6DrAaHa9GvccXJMvDfW2ugHguThNrvlSbCG/hm33+
+mYauFiVbCt+fIOnh6jvperb9TFdCgEARKHFiWk7FJbzEIISUalG8MKxIsR7h02WcqatkawunTMf
gyw2Z0SqIzXICJLq5oOot49W9nR9GGsRlPNhYJea5mPKqi01tEyHey1ZeRUXc26LhHDuktN1W7Kb
YnEM/b4iw63NdzG/Qy9/lJ+F9jUKHqXMCW6FW6rgCIxeH9elNfQh6vKmFpCjJtpcv+ljPAvNt6YC
uoGgj7C7Hmeeusu1+jHOYhr4ldgPtG9jRyr1bBfK42OHVMFkPejTz1SULduIf1yPeHHi/ed5ass5
kcH6RJWcfVYTHR1JL6V9isvN9SBrj28xLQAqomLqMazO2k1xYE+6XYLdClZu7Gth5tn54RjOjbpX
BoMwBTfOZBjtVP+BNkYhrsCJ/zYar72m+aF+CKSOUmLIsHgcjZq+P36n9SiVt17xVA2t7ceFA8yA
DGitIXlhddFuApNJN8iiPrp4jFbkR7U8HyNJJ940mXHXtS/XX9Sl5TV3tEC7cYNku1ts4p6WIxPj
zSEM9MPnskABsi5obdQH7LFH6U+8MZTM7bUvgw/Nec2n6sIrnP3wgE2zvlWwUedPFpUICXESDhHM
Auw+30Xql0D8poUr6+zCrD8LM3+MDy+QDoevxgZhmqbde81w36jlnyZb4ylcWM5nYRZPs2mnsgsb
wiALdKuiBWuEdvw4GNZtlXsIWK1VJC6cjDSs2QcgQJp8XcSLJEEso5qjPtLLN/QzN0H7J/D8ndA/
M6XsIf9hhf3Ko7w4xg8xF6exoAq9VjbyvGW51fRcxY82jGRMXpr763Pz4jsjvyYf1CXqD4vBFWj4
+cjusQcD2mvNYNtN6U05+Su5/FqYxXiUofKNHiV5Z2h2JYLo9TYJ9tdHMn/SxfYxw+GhqlL6m3FB
57MPf4cii02d7bAH1IRwZ0XVCvmi1G7WmqsXR2OBbQYZz2r+W2D/MNEtQIgkZYQagt5t9b0ytE6y
Vme4HATgL/kLSaSxeDN1qmRGp5lUa/rsf0k7rx25kWVdPxEBenNLlmun7pZptXRDyCzRe8+nPx/7
7L2mK4soQrNH0MVAQAUzMzIy7P97qfpl0qBgCjZe/jU9o0OWhiaCkKWt+nzTgmBUpaCTEk+PoVIL
qWzEerKrdHBJe8dr05HEKYxR109qbWXLsBZDaLh+5NXOhcaDSUBZgoUXtrbsOXVW7SynHw6RNm8s
b83wvZckWCQm6MzZTFhe6Ohe2en3ee/cBHm446W5+ftFqTSb2HQ1MncjBpB9Kvmpk5AELkfQauX4
WMfmfqqdjdd4TctVBtEp4tmmzQzM+d5VVuekQPbi0oJRG01HcAVD+86kDy0+XF/Q2t69lyS8+0A5
zv40sqBcOswjOHzWz97Z99qn62LWnt/3YgRlUCRVDlguYoz50RqcI8wF3nUR6yuxCHe5SrRxCTcp
zVLIuDQyQVn+ZxpJen61uv1g/BsFYIjzf6UIJi5KFK0Kl+xqVz4xijCFe9B2ry/kYvAc0waQB0tg
PAa+Z03YrHLsM+BiDFbiYnF+l/fRx+n2s+Sld+PJONR30Y11Sz33kbG9D8FBunuWd/hrX69/xdr1
ff8RwqWKIEXqICDhmZ8+jMaL1EWe3Gwc2ZYM4cjqcQBvKkGGrR/04HVg1j7cmgtcs30U5B1YCjXY
QsUbO6ZqMlo2b1IUzz/LLLzvtewu0eJDmoJqSPudrYTNRsiz5kswXEmXNakfxkaEAzSKOh7agHVF
PXB08oeYZ6OCgKOpA2+h2oCzeyvns2yV+C6+FykcV1+qaVDKWIwqsz7QEeepQ/arL+GVcexDb2Ub
xn1rhcLJ6bUVa77Jrk5FCR6CPv7wS6m5Sfvmtejlb7IDRJAfOR8yuj43Nnf9QP/ZXOEGSnKXjGnJ
5gKzD4ptSdoJiJd+l1nSjxHOAhnYo9DYSsyvWRcyhkwCkcWDSFuMLucMvk5pscjDHcGLBgzBHHm1
/+f6rVur2tPKyDCLiTACdUF19LEqRrNgdcAVPcgJTHEpeCOqc6wkUF+Tb62d3YAwCz3bdIIw6td1
8atatJSmyH8yDShO5pl939fM1hJCFL/aJENxooMa9DysPzIp3jjI1S19J0x4eiA4jMDmtUgNqf7H
0nxJZkCam+BgSP/Gt+fn/rssYVONompjs2ZZU6h7PLt3Vm7hnVqnbizAs5J3ddi68Izsr+/mWg2J
Dox/5AqXMuefbHtAbhiXJzWtvdgAXrACJ8JJH8Zp8sJEeQr63FNj+eR3LXRg5qMVMdsrtemxSsDa
7+WNXV89YijvmaFhsJeG53PXIpnALBu65fqQd07DA6Cppr7zKQJNP68vf/WivpMkrH6woBxTwI33
9PE7SIBZekqpodAz4QPDaPYbqrt894UBfCdNsEgwv+uKtqwr0nTAHF59srVKsKWzW1IE4xMOCSyE
6aJJhhsNgNzVLj7hxhGtGtd3S1n+/V3gobUGTHUQWwEg2L5qTnsfAvTa+y9+He51M9pH4Y88z3fX
T2utIwBUgP8qhikWBPswrpjaIdwx0oMWRTcKzLFKn+97qz3hw1MciXdzBcFcrwFUWe7t4IcsBU9p
eHP9Szb2WMTKaCvJ9MeMD4GnZ6eHcO810bGU2g3nY80l1cwFI0OTCSRFUB0rbUrDSYi8Ass4DDHk
JnN6/Dcr+UeEen6QfV1HUFFi4Zo+ALU3vDf18MWf5w0xq4b03Uq0czGF1hZQL7ISfQpu6qZ8UPqP
Sm7TfGNuaOZajZI2VggpAMZgAE8WnkHdaRtJCx28Qsh3xhEcxI9p4xrai6W/jvOh8x8NoGf1HiaB
fbMFCLMpXdjPEH+50WsWqpLhKvRnM7wNbYhP7tR6n3Y/Tb4Ero/U61V697ZgLFbN2bulC7vcWEPV
1UukXkQ1YR+8kEewkAFC/cIEiy5taOdanvRsp4XXMQjCEqYodjqcPxj9HroC1+iPM7NsfvRRkz6m
6m6MN4rpq4q0NCkvF4IZI+FtkBzgdpwCmRDrQjHbg8rOmDzQmh1LvH41Vp8hcJEVVdF1cqaCIvWT
kU2+SsxuhD29gpCtdPoRDHtv1l95tjZMytrClhERBywFZmnFIuJUMCov6QUOv2YBFZWkv9vK6T01
MJlYU40v19e2mgk2aIW0mII0VFlMUgWFYzeygTg6EvVjk5T3bQOCvtEG4w2MrOYRUulfbQSH5wgp
9E4bbaCO/flTZpbGhm1YM6YYdboKdL6GVNa5bVCzFu7hpkm9OHVu9a7y9Mp6SDejrBV1pf62BMVL
7wBTXcKb1cbQptpaTyoz+mjnP8r+uQBzc+o9usfCfGFtXsoW1/f58lSRSYKOnmvNonFCVFdbXUjK
kBkv9HSfIrt2gegsBv//KGf5jnfvsaUCRS3nJPYhjmq7TxPMxfNjrX/9v61muTHvpJTxYJihzWqM
tIeAIIcj6JMuU9f+fF3OpUYsu4Z60jkN6o6onFUUFq3cLqtJPw39cy4/VvqG0i2feu6LnYsQbFdo
lLPjLCJG62dg3Sj1LihoRvgzb9UiLt9wxr5k1aLLwVhwcoQ9a5vWkKalAX0E2L52Psp2t5E5X5Vg
Ew+R7eMii20xmgLpReRTFuhqCLgZIf5rk8sKyI9CL0dkSQL4/NS7sAQx+60EYH1ptIPmF27iP+ZR
+y90+L0cwXFVx5yOwYEEnJntgjR1A+tLkFKS0jfWs7ZfFMAoQZG9AkhSsOtdi+NWmuTHaudRLf6T
QqRzXX3fsl+CctHo6TCZzxwsvpVg0UzJKuWxxwUv75nruPkOO5O1q/b+9+Y47YEhcV8e1FvtYOyZ
mpvdrxkd2/1tsCPAY0ScxIv7w98HVLun45a7t9JDRbTHIeqMvi9ZYsEg1cx4wWOK59oZoFGMn2UY
7iBadWnFd+viwXH+6Gb83GrdIYmf5b45UQH6DPvZTlZqzwwKzFe1FbGs3EVmS4EWA6MNACfxutdd
6jfMhOJNm+kdXFV3daQctco4TFzLad4q766JY+LzDaeSd0d0IYoC2pjBQs/qZi6/TZafMOA6AyHj
FWnapG48KXD1xF1lnHIJXDBX14FXmUdrgGs06Pegj6cQpEJ/ANVaZ9MyCAxn88Unv/VkFL1u7K6r
09r3UkgyTfKt9I6I/X3+3Psk2tmeiVDH9RN5J83jrR0V96PU/s4hu7guT7wfIEqAK2suULZkdgEt
OL/vFLhNSe1kXkMz8u/JQfwZ5nbeKB+IJl6hWrVApmJSEEHvzbkQsHH9IoCbxNX7H1EhQ3VmHSSt
+Hx9KeLWvUlhzImmaSY4qYecS0lKiKzHKAy8slF+tWV+9CGAHiULOsqaYpbS2MfrAteWxUOPm4Gx
XKA5zgXOXT71kgLNsVV8zkvonSML92IrWXSRtVkgcC2du7Ik+wiJhSNK6VPNCikNvbtXGrHcwAVB
7NdXb+89b12WS2VwmNGh2Zx6Av2I4t0M6XbzwVsPPfVY78AyOx7vm13qAjN2fePedua9zWRJZ4KW
D3nnWwyaOkLB6YcevFlv2MY1+MaxZ+41/k9jkcvfjD93r6+7B2f/8Hhwb8Zl4cenX7p7r7vVztiX
e2P/y32C29UFB9z9etx/8k7Pv3/fbeXsRcdO/FzhBKDiTII6YF8kq4+9qMujY66UxV4Nko+WMSh/
WbamJwT0bNC6Qd0j8BHLo+MAr11sFqRzY7Xam0aRnBj7j/bBAHDG9ZN4a6s+OwlkMeyPNN583i9h
aWFMwaBvlMibgsOsACeRwx01v/hpf2qSly6lvTi4h9PyLkxJaedeBpXHeDQzyBMT+UbqPtT+fyzr
xhg2IiT1QheXD2MsE8RQGedQvM1zPcFKRHbJm3P6I0Ati2mxcPKlDz1QzOwhmYrI9Eyzht0rksyu
PRWFajyFqSrt5aju/FMW2UF4W6OIkwvCgLaDiUV9HqB96Xd1z/T8QZFG6c6Wo1z3lAROJw8adEBW
qqzSXjsrgqAEEN14a8b3wmyAHO6g/yagWsvpCqGJ6ocO4Ig4iUygGnXpLi0yUrRxxVa2z6S7gpQq
EE0M2wm2qUqqUtaWGMHqupNBtIPVPF3XnZV1sASyVYthp81HsLfdHHRaurTvzX7/AvvuoQGWVE6t
Dau0bMeZhr7ZCjoF6KBdegWExyP1Jau1K2xFaPuu5r/CRbZPGkYduvGkcSFMI1VcM9x6iNdWt+AP
4tDhDZgi+kY1tjkNxTzEIB3ulO52ZmzMsqfd9T28sCxE5e+lqOeGcHJmZV6G5r1+gg4X5OxupMAJ
vru1lWdfXQ/3iDZLzgoQtHNJpZwpk11GKTRQyY0EpYwOq63fbkVAYlYK27UMsC/Ttzo4aOLMr1ar
vt62Yer5eg13F1SkeDm3k9MxtMJGllW767o/1zfx8uFfXpN/NESIJWCOUpUB8hjcOFylOj+MbXur
OcVzCd+snut/a56ptzEktsyxMnxH1ULYyU7N8cPCyIP98LapAPlIpuGuVKUNtIGLEyMVjNtE7GJY
8GmISSLdN5pKWXQithNSmjUA5/dJ+np97y7OSxAiKCBs1tOUAiLmMTxNsiSAopHkjD6Q+AKSK/X/
hGP96brIi5oidwqCEPxNXA2KIGI3SR+VA7RpY4RqRM/hoB50mJ7HWv6lKMHzmCzvjPwVOkEQZavd
0nVyXf6FunALliY3zCPpvgv729HLksI8HHmD3DP5P1i/nNwyflRap3gK8Oi7tMqnL9dlXmzz27Wg
3wN2ClRGBFNs/dqfAotr4URAN/X32XBTKs9L56CWPSVbd33FqmioJzedFAFvwIXJVPtRkskJl6A4
3oOrNu/KwS89ee7lkxIF5un66lblgbyJsgL+efHYJPXcKw2hInP36a3afgsi9RDkB3krmL+4EdiT
pWWQQB78lAsUvCiFJTSIGtY1VR9QlF+03x0Dyf7898tZQIZx7AmbSU6dX3A8ijnEq6McGX9XjN99
fzC132W4cfPWNo0uNHp/l5IPqedzKVEkK2EXqbEXyDft/HvuoLIdn6L+9/XFrO2ZDtwayOiEXxcB
ZZy2PKC+E9HTGUhHpyzmm6zSo4gOu7jYiPPeRhvO3uol4UoOD8MI1NKFNxkD21tYEYVcNRzklzGj
wc7Nw1h5HicZ3rMJ2jXVlWm++tnkg3XI4d36ksLQzH2IZeupppEi8/qZIO5IQ5UMD5fc+L8bvx4/
z2GQ/rKsxjhVHexm3qJzX/S4UH78/X6RnlhabymUQ/VxfixVh8c3yH7kdbQj+iEJAac4Ob7z9w8/
xb5/xAj+Wa76CalrxMAjdZjGU9DKnpEksJu/XF/PmprRZLngGlmEE285onehlqNXajnr+JddZsGO
kI+6/lWxk+ojIFvar9kMcbGvS7y07zi4CwSqsnSfL0/Y+RbWBvnJKU/Ig8Mfqyk7hXFR84Yz6+eD
pea7qitdp96HWyXjFVVH7tJrjtmjviDs6VyFuS+VEC0GvCdaYuyKRtoFlrK/vr41LWfAn75lUr2A
SYp5frMZHSOrc5y2lGCkDAFvfHbsL3q9T+Z9Dc5pG+0r/1YLjn3xIkHBbH+qZS/sf5Tlnb4Q+O3H
7hEUyuufpbOrwt2jDfmt11DBARODdzPpKyOCqRYq9SO8y67CG35dwkVRBefuTMTyCe90qRsrjHKD
iPIX0Pl67kWF299Or8PP8dsWWu/KK20sXiRwXGCrEp2cy3LmaqzSAlk2hnGCIbZ5bFXdLZpdswWj
v6Y3uPkUGZckFXRD56ICyzSDyKkIZILyBK85I5DGjV3IG9u3LmbB9FvCe0PEcJ0DvdHsETFBMXtm
17tGYrq2tlEgWNk3bjmhEsCqvCzi5WscpiDHdIw9wAyh15Z76QHT+XPMm9aNYY7cD8zjb3jEKzbm
/+N5MsXFDPebQXinF5JvSxVgf/AJDtp9XA1eRkJxsrMTsAobTvGWKEEt7FmL2ULgCZMC1KLQhTwS
yszXcAuRZOWwzpYk2LBIlltDy5EDG+MuaJq91Uanbtb/XifwgfkDHJx6CTwnR3Kt14q/7Jy965T6
g08fch79LZYEmr0UtU2qUkxdsLBzDdf6uojjjuHYIv46mDXRxKfrpmFluxbgd5soBfBbcNjPBZQM
TIdm0VHOCYc/UZsdCi12oaHcqOasKPdCREETOr4FoJiChZeNxg4lwDc8Ky3uQbsFKFy+7fLf4M5D
eD1tHM6KNLCDlhBsifguBpjANzXMQktST7PNO5l0V9ZbO7NjfXTMWf3hr7cQaUtH8JKSv+hAqHwb
SkgD/tVgtm9lA9hP29irzYaLtnJ/wHRWSO7SzE9QKRxUZwyJ5Eh5SkeleVzi5Tgr3SGj5TgfNg5r
RSfORC2f8s4qRDr83Y6JKK12Pqd1qaVuaczTrjanrZHblbcPUaxJQyc4MWFVUV9ELBpRRiXd2JP1
OCl/O3C7JDbeixBWM9EXEpQ+IupydD7OQR0T9gfBx+tKsH48/yxEuKjhBCLD7CDFHiR3xnTr1PZp
r9l6yldVG6tDepnUFpQU52cz1JY85/BaelGlf+qpePWOf5rVcA8I04Mm0VV0fV1r8e9i5f5HniV4
1ZOthWng04HilBAyN3VYeEUfWG6gVt983z4EUXAMi+TwL6QyZrSkDjGAoks0pECOBVGVenOR3gL+
Wqb/UenphyE00xSvszfErflH5Nb+kSf4R+qQW41UIY/mE2+qJ1dqDKCBZOZKPw3GY0YC05j2zmZf
7/LoCa7fmVxB/XWlDGQ5RK4Cko8WHvTqedI+D/qxZbVM2BXN5M1RfuiaG3PLG17VpHdrFu6F6UsZ
RPHIpkqG5piGK4/S05QGICMN9ONlG/7NqlV5J0+4IfroYK2KZa3qfaBkbkVbn0kV/brmrN7Dd1IW
fX5nu+YyDrp60ZzJcfaj0X4fmg6qT/p3y2jeXZd1WeBbTAvZMFhEca/h1zkXlrZp0Dc6aTe6R0rQ
iekZrKxf+VJqifzP8anoXH26z+vI1eQb2TiG8Q/fNL0+eO2LDfuzurs2bf4UheCLEd/xXlVaqytb
Ypao+U9mR7d4DYGb2sHG27C6v+/kCFqj2YyUdQ5LllRlN8yqJ7UqHuv36F8VQlA9UkZkwuCn0c43
N6jwTMuxQz+lyXG1wqnczCk2zNvati25KehSqKVfZDTJxY2ZHA4p6XsqLUF5b6T+fdfaL9c1ZW3X
yB865ITBsLbfoF3faaVV9qCTdX3qJbGZfzblKb2p/aC7D1VHezGy5Ot1cWuBvOkQfDFciAcE2tD5
3oV9RH44mlIvlZJd396QrCr6bybJ/em2Ay50ad0bdo1/uC53+VnRnBGOLb4XZ8ao1LnYYsgZdA1k
HicpurdbWhaTZpJduTCaJ7u9DdOXsStq19piExFPkRCF+HVJiOOM0zEkLHcuHTORaToFZr7ZDepz
Zx1LCrDXF/c2bPV+dYsUmjAp+yzRLdt7vjqzG4Mw02YUst9RnngId+qNtsvvpkO6s3ezB8kelLZu
kXtDscuPux+3nr3fmFBVxC0WP0J4qSL4EMHY4mQnnEBvPCg/nTt/1zxEN8WN82C71e/kP/eqmzyW
O3vDxIi+mih6OYV3SqzMdrhkWPHVYE4HgM7Vho109NsWXtti0bpUtQ3nKKvDkCUw0nz/TmfWt1/G
rf0IB6trPrf30ffsufjcfph/0nIbUP/d+xuJxEVLr32EoMXWHIQLvB4OY+ZV8VNMuVk7Zdl9MW09
ViujEucqJbxWQSrnENQgCrKmbxUg8Pg4P7Mv9/2L9Mc+6R/bZG9txOGrpwiE/5LqXThVhFNM8jGf
7Ik7GtI0wHiwV4a/Ni7K6ga+EyGeIhnyXJoRUaQ75bFyo+zYQn5tPX6OLfeX7IZ/zM9fa1dyvHqf
HavdAJRV6HaH6Kf5obuLt6ZgROO76C2ZKApXoHQzCSfEnskQW6VGEOPpyq063Ob6frL/FMYWyOBb
Guhcb5YqLW8JQKI0F71d3Xf3w0izbopkJ/WaqSgOVZfMJ+bHIeC0csMMdpYT2g+RnIUfaEihWbsu
surDMKTpp2iG9CXN1Iz8X63QW1iRzN6rpp9+UiW7ulfjERwVlZG+05Kkir43w9BAm13EUrQ3CZ9V
D7AH41PqSHENzIUKInfTVOxwqkhbudpLA8T6lg54MpaMlItWEKTNwK9rVkmeVt5PQ+57etNIN0O7
CKzaaa+qOLDG1A3Huq/+HpQS8QtRHKlS+mzEJyazhiFKyiDzIrCCD62VBK/2pJF68SkfX9fjy1cF
UXh4NAXLlo3ZP7d3oxMr0KmGmZd2/eRaSh7dhKVpu3U/boE3XKooeR4gp4gfKVCT8DkXFZcafPEp
wD/hVDZ3mlmTl04c+1etFdPtNIzmhhFQxcCDCj85JbqH2EqibjGlOUZtNzRlxVPl5Z+dx+I07gxl
16Vu5DbEx/ft3j8k98HRplsr3WOMvubHrcB8ZX/PvkEwfkrStUtKk+pCfG8YL6H1Lcm3NnZLhrCx
UyIHXWEjY84f/e6xDg9x9Om6mlwa1LOt1IQIuR7nppVmROjzdFCU9DSFW0x7ayIgd6FEwl/SZ4LN
tgY9r3QfEVJsHSLTehryZGMVKyNR+DTvZAhGu2/rNG8p83nVPg338VP2xb6Xb9Rgr9w6R1DZSxiZ
NmK1rWUJD20TWSE4mYhM59p1ssjtv18/mpU+6vNFCSoWMKRYSIuE+t76RHckuKGe8RHOFTc74P/u
es9+tG5zT95I1inLDwtvwdluCnonpTShjWGde/Zz+tTvFJzGb8ad+hR59o21TxHvvCgv/YPvbbU/
rUoGRZH+O2dpcRV0xTT6loEgJNOHCOnj5/i1sOhCGSEZI8D/eX2DVx6DhRQVOBiMMc63IAzz4qRd
3eZeoTxO/YI2F+zkwBvNne0fJ988yrV3XeLaheZMwTWnO4KstWCUuzgsKIUz6Zzj/snjbRb/AEv0
uowVa8yq/pGx6O27h7zWagkORWRIYKb86ZuvcrCLw60Lt9gFQUVo8GeUYkHaohgprKQx2oW8ecw9
/4t8W34yF7VQD+BI4Nv/ZSce1v5MlLAgOnX8EXI6mkDhimf+Lws/mTVD49Qazbva8Kr5L+tKCORq
EXiCbwAPljjdmRq9YzZ9l3ll+Vhpg5vosduDPlNuTTeuHBWt1STeFyJyTZWFexaoZmXlSZ95ul+6
U6S4zhx9CK1h3+jVX4c/rOkfUW85xHda4Zd6Ic8toiazcscmf5y68tt1xVtRbjQCzBbQUOnIEePY
SofbxC8RMfTBLvO1p0SjsTeZjtfFrNl6sqr0GdHuR1FTFwxvFznSEKRT5s3DoZs/RumdFL8E6o2h
7xY2cqm6m0dviD+U6VOVfr4u/KIIv+iGDZCKvOAZLONd57fLbA0rCX0982jpnaDHG+/tm31yTI7Q
rU7udHCeJWJZMpCd+0U6/j18H9J10IG54W+ccefSZYlO8CiBaVUBNTDruBJbkPtrhwgsMB1qFPNB
zxVsotEZhQ/wBh5q+WIUt7P6vOkursSNyypMZqPo1jABqzxfhQ4/s5nRTO1VMHwOOwDMDr07PkcP
83NLdkc6/FBP1Wnj4NbuGh3DdDwBe0yPkCB0Lo2iNSoWlrmN292+Nvs2dtMIykKOKnMf+516dD6U
J+2Df6qnvX2TedT7DBd0xsPWx6w9sEv78n8/ZnFw393GZM7qMm34GIAwFAfqatf3gh0dHE/xgZBS
frU+Rl5AkBR5H35vbMTy24LlPpMtWG6YBiMlyZHdvyZ/ptudEuwrV3/qvv2yf8/H8dR47Wm4B2Qr
frbAp3IVr9xd/4S3KP3aJwgWvav0uKyXsyj2ziftFao6T3swjiidN+6lh2f1udxI/F7USLi3zGNR
UaXuxJCDeG87HvshqKkEKe1xCr1p3zyQ+3qkwp48jRvCVu7QEqmTKYXRFidG2OEpSIp6rmkpG5ig
yCiozadITb3rm7jskbCHtDBTVV/AKkgLCEJs0Fyi0lZQoYmaUrIHDGxDwtoxMXrDqBEXlSFDcYjN
9/OwyQsr85oPzTH8qg+uf692rvzpKXkN95DkkZTYwoxauxpnQgVPXpXCLLczhA5ecwxOimvj/56a
b+VX60E9qY8GbHyH8CG7U7B+G57GSn6SVDq2ndQAyKH4f+f30nLmsfQzO/PanX+sHuIb+zYA9PKn
+oRb+Jy/RDvjJvqWfI0+xcctMqQVAwV/PVxhb6hqtNCcy85outZCP8Q3zB/88ENUPVjOn2FremJF
bZYhP+BJAUJkPlMwg3YS5W2SJ4TO1Yuiv5pb/VMruk+uQSOfTUvTZdohb7p2SnSIUsqucodkp+YQ
0m/4Z8spCKpPfAAMFckNTeMtPN8pNfV1c+iXYE85KtnnwT4W1ledVj/jo2+kEMXU7vW7drGoZZyV
iAgCBDwbTuhcoCz78oxrRmWgTVxl2pUKDJtbIwxbQoRoryoVp/VHhBh+6zK56Gr5sdk6novjZyW0
JDByubQqkiESVqKQjRlHektiFYdF2w3BX+MPvklABoUU6CLEfGXbQSXYq4DK0bW3y6ud7XxUUseT
f/71kWD3ZIKMheKNPtPzhfhFXeI900nQVK2bVqM7TF+Dv3aGGBmmqw0vhVPH7RJ2S2qK0KgtCl95
qD1rXb8zYAFVg404f+Xgz6QIzsCUDn4X+4sULbmhC+moRN0jAB0bfvOqGNBMlr5GgDDELF0/ko40
5xFYmNS4b0ftwbJ6V826fyHGIDOm0lgG/bkYBUyzpJq1YXAwDOJgxq0KdsVkd/30L9IEHAxYqtx9
SwfM2hYfiaLKyWVSESSKOwxOtC/m6TgE8OGk8cdRGnZhuJXvuzA6gkjBBsQ2xfGxtRYwE90r5H1U
/gj8dgc1GtQBB70+GtHGa7T84pmZI1dG6pbHV6MjnBbRcxW35gIclJZakm03uBI4ZAOjp0l5NGf7
Y+9vYRlelF0hY1owhbWl9VWjACJoO3Cend9lVJMHxhu6FKyd2wyEUoqv1pckeVGU5zB8dbZAeddW
SVFZh+6FdI8iTjPzlgxRVpNi0urbIPSKsYVH7I5eZ/oeNvJaFy8sC1xq5XC7qMAmOKLW5Ek6VwWi
ePpvMo1SeQq2nFT96Zz2+bqCrolSeQYBc+XVoPXx/Oz0vGgGo0dbDBPoukYpuwc7nNr7sqkktw2m
f2GpIOZxKGvQpLgk/c/lDardKL7KhWDudE8fsGtbFGK2ws+1s0JLeNsJQY0Lx9ZxkgntoXoC/5u1
Syw6qeY0f46UlA7pnIGCPH+9vo/rEinH0wwJtI1YxaisGpy+yqaeWrRf2sZ+CKfJTQzKX0ynMfmZ
b7z0W/KW9/NdYNaMDfx2IfLKLPojh63X5OPt6GPNpOrZZLTp+vJWbPIbIOv/Lk+44hPedZUmbKid
D4dS+qyYxqGI9v9CyDLNbDDTh08rRAp5MTl2saxhTNSbSntue2NvAk1xXcqqxr+TIuxckHV1Ei9d
DGOoHuSagdm2etDmX0FUb5R/1jaNMhNGkfcFAHRB17V5iuM5nrDE/cd0cLyAMeNwy/iuvDDk5Kgw
8x+1QvHp12N9qn2JqC2WlV0of5Wjrz61pdxvnqvoR2Zt2ItVcRZKTv8JHVnitPE0hkxRlcurOZe3
VnKfar/rgSH8/5RDcPP3MNQYQliYcQJwbNhFwdJDEdLJTY/HkTjOLym191oebcTAa+qAewaaO+gR
mF1Bs7lETIU12FqC1xu5y3fdMH0nk+vSzr3xTq7pwzJhREJ9KXaKafxIqZQptyjYx9YJUmI3lU+N
ukUqfJm0Ys/eSxEeD1OPstypWFCb6tlvaTZMeNS1+qlQoWxUpNk6kVMuj9TrU1KSVnMXl1QIXcvo
oHYfx/iLme3Vob+5futW/Hk6A2jDsM1l1k6EWO7Scs7TEFx0xfGftKh8Gqsv1yWsHqRmoJhMP9K1
K1gPNQCZY6oXCVGVRLc9A93xcdSUKnTj0vB/wHy8lR9aE0m6gTZxm+QGKnRuhP0W2ITGwAhHafY6
yF/nRHsuqSJ6JJcP11e3pjsUY0iOLE3cAASdi7KqPveDeHlfKgaoSkP/47TZLUnuLWK5tYOiRM7+
gT9HXCQYrajV8mIemcqizeJbUcEUrU3WxmIuk1yCjgpCGPI1/NDkJkjVyU+Ho9ntzdkLjNA1411R
aZ4eHpstp2DNdNGcgt9Bm+PCRnG+hYoU1NZs0KBS1u1NZGo3c9Td++l4mrDLft3dJnq9u35qWyIF
BekLc/LzAJF1zSS1boIfyEzujlbvPc1zefQvjDPBMnPjS8RMZvx8hf009XoA3q3XgsDSWfJrLpe3
RUlZzVIf2inaSdkWbfXaFdCXPIq9sC6booUOq3k0Ygf/0aKGos/yYcpyhvhIldvGRjZl1e/HeCyP
AQIv0K5VK06MouMO+GTftWRwdXwFCxCS5NdouZL2ofI/Wcu0/IavtXb3yFzijCtv0JfCtgKJLM+J
vnQ2NZar5NlT3SYHv/trwuLlUvwj5g2K5r1LZ0+B2i36KdfBPmhfJPLOVXEIp9nt442naO3YDHh8
afIByQi4lXNNCQxJidV0cZBHv3cb3/7tVINFl/EYupOTHK9fg9X7/t5QClcvcHqbvhtOy+y0D1H9
sbAtcPOK4ZgawUGd02/jbLzW2WNshv/ieTcYlCSI4snlG84XygRPNtBwQc4ClJshVeHnjHnqVfiy
tnpGLyrNnB+xPikebp6JBT0XZRfSNA8zjUxm29oKhBZakD6obVrX7lBaQXEKocy0XROGxA96a4Qf
1VDt7uyuDjfyNJeHSzjHZVyGmpfuZOFDDG0whhIvwIMVYz+Y7uQXuwDA8HyLAm8x0+eBP4LgW6QO
t8RZoiCtH4xOc8hv+s19bn4fM1rh8xOhKn00f30Hz0Uta353OSD4LrVRR5QCEEzj7J0CN2rLhbi8
6OdChGepN4ymUpYGoAzIweanI/WEcBuO0JoMOjgwJORLzIv508jua3kMaBJIynpnAiOVWcB3S1tJ
khUxNJ3yCNAkjtcgpp4n8Mj9UmGmPG+sH1Tcj5bPlQvKYMOQbMgRB5c0CYUZtBldyyY3LKVDI417
31A2LMiqGEbXFvvLSyPSOUhOP0kNPIFeMkHlLtuF7TrmG+Sg//fXmPFgHNVlRBiAKDHCCSrQLQBy
ZnjbLN3M3tsW4wQPdhHt7Pq7WYYHGzLfeat79tJTWIocRHIkcWl6FyFJzKgJYwg46GRK089lXb/A
N3eIZSrzcg5MNsDLWbBFC75iJ6BhwhtilSZZSOER6LUgTjtIhD3fkg+99jOdhuOMezIZw+H6A7D8
kmAo3ksStcSPiqAZRyS19hfoOnh19pJv7OfxO+SBfruvtsoHWwKFBydtC5/+WQSGDSAZAz7Bh3g4
mOrXyLIBN361tohaV/eSqXXwa5auBPFB7Sy9M8YG0nuFrv0pfB7VaSf7jMFuOEFrekIb2P/IIcl+
bgfropRL32RhsaKR0/2qO5B0xp5kvGbOV1sqNszuhYWniYOpZZKttBfBQytYxELzgcop84aH2z8U
3bfKiL1Gjm7yLrhV42TDNl4sTpC2/Ps7I8/TGptdhbS+upGUL3F9awzh81wPu6KIXc3eqmRtrU64
AHkGtlhUIy9txkNmaU8lkPS6ne6jNv4wFpux+YWSnK/PFg7PblU4r6KC9cEV7I+f6+ZPZf0epY/X
b9uloyzIEbS/tf0oLsnseq2jfm+SOHTrOJfulGC4V7Ns6R+EDS23x8KTyyzbt2r/R2rLrdrH1mrV
89NsIntSlGW1tXRQ7V0JpmwHIAiUkBtR1uoxvk0mUYT4f6S96ZLcOM41fEWKkEStf6klMysra9/s
PwrbZWvfd139e5j9PWMVU18yesZ2uz3hmIZAggAIAudgwp67GwP8LFftGdsYVae89qf0Uakw5NG8
R8H++spuGuhKErs8rwx0BFhqsQAqwrHVt07GOvoF2nKKhvaAzQ3RZ3Vd3OYKopgBbGI0OF3UpkA3
mXWY3cY+1pAUKwD+Cmm3qCcjGwVxXCSK/f1Ks6RJ4VgIRFWm8myp47dEn51iNA6NLsLUvIjlzDpX
WnE+pU2kolA7LKIW2o9ooEebX/9Ts1qBRtunYCWH8yaJFhbBGFWtU4QeWdwCOZcaVW4B20C7XWc5
efewWI7eCcxRtJScV0nNiI3fYSlrAuhV1S5p1vQ0xbTaWODV/7qJXPa+nFcTYRzTImCB4mcQQVNW
gUcU0vRk+p1ViiOr4b01hYcujz+CAim52vZ/El2hqV3cRhbmgpLWTerAzY0MzQiizuGLyPv1e3h8
qEEyi2rsz6teUAWNyRbYRbLI8PTSlww3s72qHf+LFcdVliFrybj18CmbVGY6mYoGOy2XI5UL09PK
2V2QYCOkCC6Ul3dZKLgWxplVNkilNUx16+T1kQxH2XC0+HbMXTw+xgbN7PcoFtUZL9t9OJmcSeX1
0pngu8WRUW6K+D7vsJCV2yXPKaFG72rlKZT3aeK1DQ2602ztlfEm6p7M2GuMYxyKKMK3TvBqCTQu
jknSTCKS4XNaPfxeBs2voARe3yRKxZk3/ZI1nrVG9yEaPPFcyLd1YWq/JHEJMYnZ7yaj+KZYi6Bi
thU68Bb0HxGc27NDYgS9yhY2aWmrHVsE/0V6UNK3QP5x/aSKRHFuz7A7y+wUHIymVWiUP+Khzq/M
45ICW3gUZInbG/RXLc5GuzYK8syCWnBEjjy5oaTS+d/ifKJpEAeB9ceiWIxbC6dQOtlW3Eo4dWmr
USQZuKEEx4oUgi3airlrMZwuTZyVQb20ANwsTlPzYkjtR1vclVnnGzL4J1FRE7lUlh5d2t1fxbjT
thCtkJMOEvticiKg2/2GcuRuruhNLDnL7PSDaAhu0zhUdLsxfEhMinEpTIc8tOsnrKUcdrdJH1IJ
zfVZd2crLx0RdBdcvhCxjVsJ47KYKguLUI+hX1wRbxpjWKPk1FXjBJU/hApI7DxNeSvtx7rZy/0b
mNEzxb9+GDaD8/obmAWv8o2wWLLJbqCwYYAc/PukPUW44naeJiGCVV4wNtTS7lvz2/8olzvwlWli
bKGF3GZJKZq/ZBDfNLRW/QpzwVIGtHXc+gfNxRi2c1305plcrTp3XIp8kMA2AclV72XycLMY024Q
3Wg2XSZ7PEeBifUBMtNeLas0LnIJ6ujWURcZBHDoQSVd/3Fdkcu5hrP9/BXCJfaj3XSmPXUt3vLu
MQ/Sqe+2vWuk21y7G2I0O77b6q7t7ixwUtqCRdx0Biv9uHMi1akmDSA1c0jWgbVDBqnnixSRigJA
0LD3lYRG+OvabuUzGHnBUxieHtDGyTkDvSoSOVwgUape5uHU2Wio9INqpBmpKVDVrdK7LnA7wfgr
kY+ug6Vm7VxA4mDuOtUzyoc5XWgwAO0AtJcEt422ojIew6/L3VxaPNGiYQHoDuhz+mo6S5PnSzwg
H8yUtwrPADZojca4P/TBNzJ+b+tlf13e5sKu5HEeoI4UPRkHvXF0G6A8y7RTR9mrSlTm7eE+rDHU
hsbcOFPc62JFanIOIJ+GichMrGpLb1Lwc8jwQNyRGYhs35Uh90a1El1ENk8+yvEIkwZ6mfm+lj7S
crtbsLKxOvuqOr0qS3WKlWpnWctdorzGyryfQnyGOccVEjggqdvSuwzsdqsNdqUhqsZtOgk2q4Y3
NJSi+VqVNsVzn+hW4wBDcpep/dMUkcP1Vd6MZ/8RcVGmGircdJYIIkhPR/0OWXGS7sAaTSZBuZZt
10WsXgniHV6vm7k9mYhdRuDEwYQjGdGKYQJEqeCAbG/j/y0baOm+HhDVAsW7zLZx6PaD8WiN750i
8jbbh3+lD+fgCqNb5LmDPiYGpwaF0BH4Qml2EwedkxReZ4JUA/eqVlToEwrmjj+QYfsqUiB4kDGV
HoR0IV6l7YekdhqAZBl7Ut/Vom4i0ZKyv1+FK2soUyuRILRQXVPSaBDuzHYQePBNIedRDTYjApye
r0JIkeWTxfatSK39FFc7bTY8UyGC0LRp8isxnGOpVWO2EvBtOMA6oH31synBRVNajgwagWASCNs0
+5UwLplAB75ZNjOE1XNB5+yuGjQwlPxoSxH4lkgQc6erHTJCpUHyDUFx8ZCMOwVKmZYzx/8Stex8
l1jpcxFlEQDSBIYgm7hYh/lzJM9+XrfP193StimgcQ3zEYz3kPMWdVVGebvALSkkpiOZUSB9nlTl
vzK4v1I4R1HgZS9ETb1xpk7fK3b0MtfxLilswSVvM5Lpf8VwrqKPzSzsLRs+FhfKJdppQeHp8b7D
PaUO3UV0LRKtHecgrCYA704JcWF5B5LfSh0w9SdiEhLpxJ1VVAEi25iwdDnabN1GtaOExkv+I86s
xevkFLf0GiC6HsmW/uW6bWxfSRCq0J3GqGF4YBmtl6JuHIPGaTpPb45L73WRDkS0u6q8sTv00NAe
2CshmOSvC94Mx3/l8n0fRbjU85BC50VRaQaovmASZSAXrQksY1+J4OweNFxdlikQgZlKV4IWlbnH
5DgFYFkKgpq59w3AawG973/TjDsIZlFUcgZsHkeXzMNU9W9LI+Lw27TKlWbcIdCNuG+BgQ+vW54a
tDzE5YsJ67yux2aquhLCmb6JmUxpnqEHapugDj608IKNCvoWbJgxAT7qZpH210WKjII7CCD2zYte
hcgiCFBazG6Csvi3bSKcUXAByyABHqMs+Ny6yWjRnIqgBNHtKRY2Nm3GEExqgLAP0H8gWvgaQ9DU
MwYakRpHM8cHJU9C8EFb3jAVtLS09+vrthmFV7K4rWrqNusMG/YADAZcniaQJpLOJZHDKBuvi9q2
ir9qcVvUZhhgKyqIUjA4SMLZSbSnKQfTtdyHP4cmO5Bw8cYqUAWnatvk/8rl9k2T02lIUiynCh+P
gdrJCF/DSYROvOmJVwvJZRhgjhoDwrSzNLfLnirwwSgzHvB1v2psLxRxhYtshH3OKs9Y+qG3lRxK
ZaE34J1gqHak/a4ZvWDxRHK4REPJxsGqZail1h2d2N2vjvE2kT73pajH7v8noPzfRoHt4atOIOLO
g9iCLDt6jcdDhElJzLNGPfAgApqlz4v9Z5JfSq0T+I5LPJ7zyf4rmHP3k2RkxpJDcNxarpz8aQNQ
tVmTTDskJHUq7fIKoMYzRVueO+LKWQ2Brw4xVUlE1cF8QqPVw5zLooe/6yYF3jVuPTpTa4cMe9wl
r91w1K3HroxukuzNML6njSHY6e3jCaJGkBmxoUjO6xBlrqomQ8xrMpnGlTOUE40JcLyVw1T8mIGo
AMLC6x5h07gwFAFUOpRRcNX4quCUBqoaN3DaqN9QM/La7ltLftfCTkP26ReX3pUczgNIPQZL0LOJ
eFQfquKQx5j6+ZU1+3x4nDFprCLWfjb9a509zlrgXtdxcxNXsjm/oFm12hksppN6nwEcKEjfWjxt
Aiy6ByhRP/6PS8r5BQNcpYnSQVyY/67jO61yauu+EKE5bUbblVKcVwAphJFVBFKGdDnoev+p9Kog
W79uG3jP+mobmZzYVRFDBFCj3Ah+TSK0kR6y2r++P5vRwWL1fQU08heDFpY9qF2Sh6gAT+VJAv+1
kctvRmM+XRez7dxWcjgb7KIq7QMCH0PGd7yRKMRLYp8otNNDT25cqd8bIFPuRdRd28XnlVzO/lT0
Abb9ArkNenWAfHgTLAR8xKkbFBMtUtDm2D/aIvpVJR2DiaZF396a5hwJvMvmdq4+g7NLEiwFGTvm
y7L+ptKqI5vkyaeJqtIiELWZ0qxEccaZ23o14vbVgKHoU4fhNAkud5Xfju+YFdlf31aBWjzKXtqm
QQEObxy3xg9B4QdZ9ox+aUHquelEWJBSMDfM7uJfD4OmTUZijjDSGmhV7W+0gFRl7sayq3evjSzC
9duMBCtp3F7ZvZl25oS9ksfvavNqDEfVfhvBh1iYx6Ly564XnEGRQG7H0jaQtBItj05dJDQ0nEI6
KY0KSvG7nHg6WHxF5aBN//VXQx6SQ48i8GWoEQ69pdEZlYYl6V6uW8Z2D8JKBpdUBC36SIoJSsmZ
/GjHo03brBxomasMeG+6q8fkXu5agGmOi2Nqy2sbLAfJClA/jO/jBiRXTZMlXpmRwCkGzabjXGI6
1g5EYGWKuhEeMSCOARi08WLAgQvDYETt5NyM0dZH8F7chjsZj0U6yJL2aiKjbSO9iYYOKGngaYIv
lpLxMHX2f1MEWn8E5x9BK2bgLRUfoZSPo1Q7Bl4080JUntt0w2sx/EnqconkKXYegaux/La9XcY3
QzIwkvbRJq9yudfrQ70IvP92kPnP+bXZDqyy9YDBrEY1bCGRlxsJD0VZpd2FINUVuD6RHC6HMy05
qRITJxdl2z0JSq82WwpofoGYbXeE4Zt/Rt54eLvM0Eo0SEEd03gdAODY5m7fDXiO8ZTpURbObm9u
Glr/MeMJCmt0tHNqhaM5BamGTQMXW4a5lLK/zfGaOEUvU3Qai72NblepK2khQkra9BMrwezvV/sG
Fi8pK/H078xmvZOmcTdK7nU3sRlAVhL4sxflOnInLOVkoaiw+JURYP5+XwqHsjajIgOVAnkBRgL4
jgkzSeypHGEaRfSk1x4mMKmMNFQDe6go1m9a4UoUt2rBpA5yUTBR9aOmjNRoZZqHiSBoiKRwK5eH
Ecag2bUeoP42npjBHZcVIvTszcgEUm0MM5+nxjkh0YiuI9JiexQFrxPx7QzQDDmkpL23My8BFnxN
BKH+gr2Dlfbx1IjeRPRistGorzZXZUOaA4EBTawgAj7pT/OD8dLeqQ+BLwM/rqEzsrhD+AdZ3HVL
3DrUK7l8KqM2aYEeeaynthws0wOAXZo8qOGxV9w5ebwu6xJt8auS/MNCXIBeEJkvguPOpqFnhhTT
kM5CjYf8Jt9VR3uh7zLNXmsf6HkdBhcdSXC/2DoPa3V5l9x1JDY0qLtMfp8cgT4h9y8WRoxEBKCb
L4VrSZz30nO7UMcQktTkCJfcz71L5KOuo0eB7BvDr3PDqUX1oUu4NW6FuUNoWUOoDhJWuKXlaUFe
/ywndAopXjui9+41eDp2mKh3YvcHZrdEz9lEZEzcuQEFfSwPCTy2TSM/eDEekvfWNb3Yw7PbLsSG
PiYgp9Cc5qA/1a70vaPGYdd+ACyVVk67R55ku5aTHPbkW+PLj9IxFl2MmP58TQDoswbgvwByC66v
r8csM+YlTfIEMWy6C+IJ8KkiyJEtB7VONbh9b4q8y+QZwaNgNE3olsp3gbDlffN+t5bC7XOT6bG2
sBCVw6FbEzWzEwAKteiT9GieyCTfVrxafl3k3Wj7+ix710/yVvxai+fuClI1obk2h3itlm7SxTyO
2R9Jyd7bWfq8Lkm0nJxfbAa5LAoLJmXOD7ryOg/PXfDnfxLBXwuSPusLE4TQjpoujhpj1IosPoBw
3OtiNvOZ1aLxtIOLZUdAj2CLpvkSbuSIxb11aNR7ALiMymeiHEvFlY38cF2uYAX5LBT8IYMiRxAb
YngY72aD8qir79dlbB/8/9wl+FRNt5K2yivsUjyic28A/ucofVjWCDxn9WdiPbdWvL8ucfsg/5XI
HQBMXzeZFkBiU58CGVlgbjSiNGBTBuZDAf2JPPSiI6logcI0skOm9tFdaY8oj9ha2f+6rsnm2inA
MgWBJ5i8+bWT0QGEiWsmpTbcGYyn8inIZleViFsb9yFe6/43edzK5eEyp8kIF5jWT412H6R+Ot8m
1rc8eJyMfw21yOLRSjlmnKtU2pRjsMUaEDYPC7qQD00KnMJU0Kq76Y1WQtjfr4Sk4TDiyRtCAmDs
YMLdkWMgFGbWPRo9BGYn2iwufhhhkaipDFElep1ttKx43fJznp6JepQ6wQzF5sFVwc95nsm/KM2b
XQtqxQCx3AxdfR5vFMuN61Kg0HZOtpLCmUOhqZWUsasxwLjum/2yx+vVIT9VBZ69KR5uSxq75AD4
+VPuyznNTpanCvbvkmmJWcnqGzgr6XpN0poUR2D4dQ+AjPANPX2fHy+qDhqrGrwI+s50Fmd+t7ze
ITeL7nS+JviGzQmh9TdwRoTa6JS3Idahn2nh5iOoGaZjuxv2yc/6V/RIvLTy8AwmIj7czthWunMW
lRXqbLQ15CYltSQGQX7s9upn8NkTgCtR2Vdp/ROvpPcVupRNT4iRu3l4VvKZxa8OT6BpaWrHkK8/
n+wcWWJwOyYe9h4gJdR66o/Bk3oXLDT8ed0NieRygT0x2ko3Cux5MtIYJQTttEheK3oEEkg5Z+kr
7cwUzd8TgXZx8zMJjgB9SYHOvdSC6xv72Iu08u8inkP/SoyqtwFJbLaIIRh6IvM3QZptKxGVyZ8l
kpH5y6jbilpmN53RSip3mdGKpYkGELw4ffUpBZqbpfsgykCZ/WKgbhi3/vUdu+Tp+XpMz0npSsuw
ym2pZ/XT2akd08TVzfzAvzAtaN7pLe28b/LPzpGfpNti171qiZM9SrcivgCBVzyPbaw+oiMqgceC
3dQKzsqo+KXmgJBBcC0WSeE8UgnMxCFidgPyEhoYtSP3v/texNst2kBmvStdsqZgbQqQIie/WsVr
e7eOfumpN6NEmCTu9e27eO9WACeJ+XSwEgL9GBi4nKep7WXuYtIDA7+1K3BTdOatFE0fUktUL40A
+pL31ruUDMt7N1Yz5uZmzWnT+Ckk5PuohG/EatI7CTeoXTrgVhmGpiTowOITLnwh3v8B1o1WIc2S
eSKoTJJbCWMNGuorL131PorgJ/n15v/7nK8r8hZN5pECdEtll0pvpvoyZY9ZvtMxdx32gjyLNyFe
GOfgtKTQlgowgDTIQEMTYRIi9NH+fiPYVXbI166HiVHAsorhMiSPuNl+tSG17QYwk6kaKNk0qplv
evqdkFcJz3y1fpuqr/V4bAdfDk4quioEsjf2C83C2Cfg4kM2X7QqzKHMatLpVFW+KambBaiMDZ6p
/TF1NHB4TYsoqo+ePb4GaesHoIQkgo7YM/4wpz4+AaD2gNhBxY43GckoDWsaYNTmXHlK5aZBjV6V
m07zIjV2Kum+j1IAQ4Fe1ACEteIA1nRSPXQtSos7ag8q6g7RvgYV9xzQVB3RdLEbzJdieh7REiWj
IQqYIrUe+aOFGkYQABjpWWv2M/qX0H9Ji/aHVqBWJZ266nuu/W6bZ9u61+xdMsu7MHTM0fSz/LkH
rVNBngWrz7crYue/qM5ZcxybeF7NoHodpngrz+gEKvsQ+DLa/YRiU1+hgvek9/8WII4Xy9k16P8k
KRshdph9NDJMDdbx2TKYsYW3QSfC++JDKyeOL1Au45habQhxJbpFOlawy25SvCB3g6MiwBrzp2yJ
Jok3ju56ZS/qlFU3GFIx6GCqMpywWvBcnaPBNhQEmYuA+o9uuB8BVgaYNjyzRDCDlSrtIWcGxU2G
7KsJnovst63fKP2jaUoYRneX1K3m97FJUaP0VfKJ5zzMihiA+h6phPfBipzGadfKqDRJlXfdxC4S
c/4DuctBkIeaXipYfB3jFJ11k4AbrdByiMOZN/dL/zubFdpkKmq5D0v8vayOKarxnVy4xWSjAb5A
DvvYo59Iru9Rm6SNeae2xo/rn3mRu58/84weC9RHUBdyPnAwB3meW6xjuKiuZDp2+hpHhxoca0Pi
JHboauaThZ6HCCND9Xtf0X761ErRaNim1ay+gjuPah1MZhrgK+QOuVHwWaPhvOhzkdPdcPiEQbGD
juSsLHf+gOrUJ1kw6nRsbPJULIpM03nUj5O+NE5l2x3tS/DiossKhDdFHnk9cMBp0ifgoSKxJXDA
Fw8X57Vn81og2QASFF9RHWR7qQpl0oHa/5irftQciJYBwDenQDDp7Q+z/CZj/+2K/fNDn0pPtr+N
zW0q5HJiu3wRClZfwq1/aZQAQ2zxJS1qDUm97zFwXaT10VJv7ADc4I2rADZQUu/l9kmW/XC5m+ZX
TQpcUJ/0deokCXhN+5vGBHiP5eU6RoliQieto3kGKKSYzmW1E1guawe4/GZAQ4KgjEHfs81eZYBS
mo0mCks6jdqPQN2Z5jcJ3YVNq+2mQnOCYXG6wW3QU690Auezaa3YMoYFAfA7PnCG1mCUQ7zotM/G
EvNgbenm0vCpMRTA60ryd7B/LOSvJG5fQitAX3MDSeBPAn967kiR3+nTwehFzYwiSdzRAGqP3gUp
JIVEdgNE7gVFeJI9aKLWFZV98+W+/UcnPiqBAtNCtxS8YAyIEHSTLCr+mN1U/eLm8WMv4QYNVxkq
gEC7U+SdSm7C+KjZyIreMvuDVG+mteB/fB/nUyoXtOnvCzsHVJ9XAjKnep9twdPbtotkoLjnmWfj
fIxXhmaQDH3szG0bUnA3RZ1rNuZjqACSFNwRfqpq/iQvjh0EgErvv6XBr6aRQqcK4t1iD27ZDYLQ
clENP1vF6oM4n71EWj0BbBp4i8bil3PlKHJHI/u2xVyCLVXOAtYA+WHsDEwSC25CG6bPiOZADYT1
uORGBrexBJICOIqiizw7kU5g6/C6rBK8NW6pCDmmzbprQTvI35elNsVYkomAMOkSwMfCaKTJjNty
PoN3BpjIko//b7ALgEKBTjJE2DydB1oMViZQ+ALLAIut6+B9QpmNkSHxRJVoJprBHQw3kzTtjykk
bmkrbwT4KGh/xEyI/hyE48GS01tbHpys0J+iJb2N8U6hD6Ji7daqwAgt5XxpIJbKXXrLRCmyKsMh
TVK1vVeTGQl22f0idtWjQSZLS8wuxW9hmBRHgLrGjjTK91bUCyGByOURBpEy7IAlX2Ae5AzQ7Esl
0DBeTbupyr3IsmtXJY18qwRlRAc9tNFYMI6OZifPUZYDrxSopU4a6yq2rs+pYgZP1/3k1sp82SUu
2+rBHAA2Hthl36lOoe+G5iAbpxLPuHZ4T0ankfMbU7/tc4Fz2DwPK+tgf7/yDQF6HewigXUA0O2Q
AQcwXgqv7HKBFbLP53wmILOZGSLs4DWFW3AUmQ0lZuqlyY2hhI7dCapw2wu4ksBFGmXQwHleQJHc
vgvN94kc2nyfju9keszLGyM/aeoturAF27ZxD/uiFxd1AvBiRpoFvXQTM+vvgRTsMvlGKh6a+E/W
7aTYlzEWcl3o5paB2kxF9IYV88zjeofygjFDU82Axwi0fS514OywBdWFjTCnMwa1/xPDLWgjN9Fs
MjET6prVuMO0OMYnyfRUEgDm9oLyz8Wr9tlNrcRxK4nrkNpJFVxDWmICypeSE3jU4/B3BnLYmnh5
gZzBKYtPUIvQfBTkYteX1LxoPU/yTMHTPdKUNvJUS3qoivwwZNZ/c9j+oyM6RL4etiVL0Y7J3F+l
P7UdsJw/FpEj2TxoKxFcUon5+0juJ+xaCgBWeaydQYSdKFor5ltXHgPsLbLeBJDQR9GOTKgCTOGN
XbbedStnHoH3GAbgojGbAnJEUNR8FRPWk5RjRgAZfUO8uMbMp3VS6o5KMZiDZcGROme8nLQvgYkp
vVIq1KxKbxPsTK3cDPMfPVL3Rbevy8kxkgSpyb289E6NebzGBCuducMQ9s6anu1+3+uftnYnk8/S
/MSzraY+2F3htmXpauNRMn9YmAxPO9GE28bqfPlebnVQesO9t8T3Rmy8XTUAtZjU/XBI8wbMJvJQ
0bADiN31LWFH8NoicR4hzFUrBsM8XOziATyCjgU602KMVKep0ycaHjxeLVPUU7Pl2OHlgN7Hqnyq
wtN9auVECmOCIejoD24xDGXBpjEw5lp3mXkPvKA/mpE/NYZ0uK7tRZM0PNJaMI9FGg4ky7DK7Hb7
0o/fFPVPaMtuZb2UzaFLUkdaHoFOVvdA1NAFvnfjjH3JT7iVBup5i8ImRBtAuM+Hb+OSOoMIm/zi
+fcfBf9mQZzL1QyjHoIZUhJ49CFtd/H8VgJLn7WrWT8aiyoRewBxzLKDTTlLGrkL2vXL+RmjI24a
+2X3odqooGbgRf0QrD7zhRfGhucAVupABytfh2sxGZ1XM1K0sn+d5mNGDiQDBHPjTss+nD/b4Jhr
TloINn2rLIeV/yuW85/pshAJ3XuosNgoMqZeioQwzmKvAwNG07qWYjll8GNIdkrU0DI74Q4Pig4g
TIS7THrKVVc1HaD4JyhPdtaxFX0f2/iLVUFXACI/kOXAmffVT5UJMetIwqoY2ugmc0xTdGHb/UNg
Htr027yI0lKRPM4QpTIEpEuL5UjiaY9iihKPNFL8qjpk0k1cvQ7Ws66funEPRE+UJE+zmdIk/J1M
bqw8GpWo2337TK7050zWWMA2PSRse/SPokdDf7b4ClxeH7+qkpP2bzOIC/rspZ7xRYKIdH4wvrL4
PEY3mFP0SQEsFaqtmJzSbzOgwRkBWpBAZI/rUvVpR7+Sf80Ecz6l4JBFkc3EjMrZP65Ck4Qg1Jgd
0cHP9s3GoKZefIRoQzbrV8M61BNaRMxnSZMEyvIbjw5JED+CHwHPO2CE4ZvHB3m0xlqyTBrKBz2Z
nVG9DfVborw1w1NZCtzdxR1VVWwVqBK2bWiyiiszF37B0qAMi4S+mg//p3/4/fDLu3sOXdGr3GW/
BcSgnwvw8cBAxnWYy79CqSJ9tGAY9E2nJ9+n9JbudtTx9oJk1uaLUUwfYPHjis84TUGP/vWYqoGa
lWpYxY57ck/+x+mfH75/8k8UYvELP7z/7x/8YUcPFL/88z///KVHvYLe3jru/vFx/+dx7x4f3x7f
Pt/2Aj/LTszaqPGpRAY0JRjS4GdBPPX1U/O607Wg7GNG0uz4vh875x970YjAGaTjQhBhMJhgNbxk
E5XHMk/zGYvvHl3Xd30o7VFBHre1w6BdQ4lcI2j2Qgv/V20aYud5Hdexk9Lj8e3onr77u/dfGn33
BFt8kZac120lifOMchEqgR1B0vF0wrY5nkiVrY3BAyu4KRjBL8Ctv6oSl5hxaWMUQY4n1/04+b/p
Dubg7AVJ3Zlel9+XtRxOESC6lVFaQs7p+/efLy8vwLWiLxN9WmiJ9nz28wWivVvP2T//qZznP88j
ZT//AMWfRuxfglvS+en48otAUo6+SOAQ8UxoDYg/QVeuwFLYcTncH7C81HGh+95xBOqf/2PXhHEl
qdEs5EmvmTAX1k/9px1OJiS5e1cg6sx/eiFKI/Dj4AUHnx7nfuSpDefObpmoEzsB/oEde+YIoB70
c9mv68d7ey1XMrl8JrTTqQevMmTmlFD8Bmo0/P4GbVMndn7v3ncPtw+3t55gEy+Kzux8KCvB3DWx
rwc1klMIhgcsqe+/7L45dyKnsnne11K0r4fEDBW1amKmnntCqQwe9GEHS30VmclF4sGrw0UoI84a
RT4L+nD9w47eiSSc67AX1mFoGtJdcNKAMu+rKiQpCylFlw7bqaNJPwa/91x/9/Cr8n6dXaWzZ2dA
EHq3j/9KLHf8UxIA1VKBWGYfKf3onY+31hsRDoD95bbe4LomTgVFpARWO35m+OM7Gg6czsPDNTVo
gZ9Yf0FgOrfeX1sPLjBZRTQuqvbP1rIw6p7Ov+HgsMPDIirCKDus7Df8jh+3+Pf5MOE44YfLjvH1
82Sw83Llq3QOpECqg7qXv3zV+dt895/ozb6CfQt+ISKwH6IvIMyk+S9geB0YFMMDBuFBuMoSlWKt
QYMLE4yM4vwDLvKJvkP7O+eGuUn30RclNRc5DUqBoJ0FZoeFXI3wPGGkaSMC5NXYGXoQTPUGHkzt
ntqpDqixUHDvMJkr/KIkJ4zzyh3IOJLIIgh+Jb1no2K4BjsD/Y0/LXTC7yHL3DzoS6H27vbBeTo8
7Q6eB/X//Hn8xLIcfHaQ3h6P+0f38e3t+Ljv6Z/QHemnCJ6MnUzuY3W2KEikdLyD87P6ejrmBZ6a
UoA2Mdycck7L2lsUAgKHegpAY7iYS3wImyITONmNLTEUApY6vO7gNYnfEiuQ6nnRxtTRyVK5E6pY
7P3/Q5/15CYtGtHANnMFnJ4gXwLuIyif4KbOWe/qJmKnhKTNAD1Jh/pL5XTabrQcEyUKs/FMW9CV
fZH/oPC8lsb5w9IuQA7dyKkzLQ8jmAztO8O4nYoduAPS7gbPq9dP9kWLJG45X+RxjrCWDD3pJcgr
bLp8BH9aSvbLz+xneCgPyRPwk3fpy+yOP0XIKixy8KuKHmCwbYLXycYMKP5+taoGqbMmKG2M2leP
8fgjTPAsKSoXCmTwrdC9mir5OEBGnYK2Fy+Qar8f8dBzfQm3zHGlCX9TVfGwPxo1pOQZeVGBQdh3
roz5DKoQQfZ9IcnCBYtxOiM5xnQO3zwlxyAKs0oAr05W/m6hZWuvxmjyMUdDf2yiQN5dV+xi+Zg4
gFurAC5CNZo/4FE4xBb0QidwsuCI1WnhBYqa0qnT/j1AEvImVN4MpL+odV5k/Vk42JHc1I5Cql3U
FF4xDIcpNvcdUFqua3URSKAVo8lCD5qJOXuDab0yvH4czaFtIcpKOnDsTbvIbAXhcmvhUEFAygtc
SlwyuYw3iEDJYZCidpIuU+gQtp9mJPWuupi/r+tyUZtBHwsufAbWDBzVDNbiqzI1umQBZoX3jmUo
HE3uj0Mme/YQHCoZ1fquuUvV+kZJK18Bk6dA9kWwgmwgn2sgycaLMu62X2UrA7qyInOpHTWYvS5Y
8H6aHZR88I26OY1GdLDDlgKFwkWPyq6YI1F390X8YfKRBSMhAH4gGAC/ym/6oiM1kWvQ+Cx4rKjq
iZJxuAunJvK0BO2LstmLZle2dnYlk8+DemmAUQ7g+YsiF/Ax32UjpUWmitoktw46br8o24DzHjzS
nFPOTaChmYFaO3Fs7+Rx+lUr+h7NbnuD/BeECyi1ycRA97nJEiwu4ACWLMNcLamdcsQTPKKABpaD
sDBcJUa1W46o1dduPryloewMQyjwMZcFBeziWjynqjXlJAxriG/7CbM+eRlQLR79sdLq2yiWgDE0
kPsplGZaJ+FPU09ugW/2U2DK/Hs2O0aWAiZ5gG6AsJt34bjlLOhJ02FKUfKAgIiLfjP5dlD/UGb1
JgnIrk//H2nXtSO3rmy/SIByeKVSh+npycEvgmdsK+esr79Lvvdsqzk8TXjfBwMGBuilIovFYoVV
6U0fWSGB+fh2HZ212cjx4OmjSqgSoG/Cwmxms7Ewr1tV9dPYTg9VuDwIofhWL9b7dSiW+m6g6Atx
niszLWDUbbWregflxZisO+iRrTdcOjiWmcXFjiIcBL80WaTUSp47UwlbQImW4Sp19T6q2ud1ab7U
6q7bhlIjjLWGlUWLB2Vn806L0dmJgnYLIWHVEevjMv/o012WKahTf4s6/QgKzLnaB9NjjXZjCyRx
2UmovHzZGQXovm1tcavQ1ypvVPbXP+7rriIEigmJK+UfIso0lz6KMkMV1YYo8kKRjbSQHrTts/yZ
WJw3AxNHhyOOwCsaReiE0WQNytDUSWWX2dp9H5BkRFGRclCLv55kaUIiiLSS4agqHPBLexsJFZie
46yy5wWV0cuDob7NwXnKv19fuK+Ks/Z3oWQGUTBznWh5CWNNmjqaQQo/e8zAFyF0uh0EQcrxe1nL
tiZWTXCngHCSnl/Z9oLWNlEH9sdqyo6WWAinspFRHTZGL+E8tn/d2IpIioaAPqLimKJBa6qEfu1p
CerKbowA/lPva71h66XBsaastbMQ4F9pbxB+pxMKUdUpaVa0lT0Zuzz4IWdv1/dmNcYXTjtUAC0n
eDCARBCZeCq6ZaRovtPzoQKJrqNgIgWoGNToKK2JMnWv9j+vo7Gl+YO2/n3jqUlSECtZCrR4xEhY
MbzRM8O5DrH6CF8EWutDwQ2FxyR9SmtLmcOlnCo0uym3AkanSOW7NT0Y8ou8oOJN6z9ijH0m/x9Q
+IiXcikYwKVraDizR2HX9l6k+bNoC1Pux3ps92BZrnhtS1/tviwrK/kS2gJRWUJfMeYUJRbGm1R2
1dZog/MEDAFKVY7yfY194rRaiOIZuor+DpyrS7mCaSznsIfbm2m5o6OIxDAFG76ZLc/J65zoT0P5
ogkZGpbuEXP5nNEdOoEv20LXPzgSr6/x18gl9THy5ce0YxSYweqDW9a9sMDMd24Yxk6KKxAp6tei
L49Dit55tOBm42maZo4ZYyw5Sk+RusTlp4k49Zf48pSoUVJONYYWmE94t4Hbuh/WkWjckVnrTUrp
MLoHVQRCDAvssvRop7KS4lhQwzUCoyJMJaAfqVrEu9oIP8EKeU7r1OC8Q7+UC6zD7OH4g0YSTKLw
/ykbLVlNYY5GB+KrG/nbQtCl736+J05HYje1I69xZVK4/e55JBq5//voN9CRnrVUzOOGz0R7rKop
RJo89iubLsqkSHhb3KFQJHI0NzwNtvKiIEzrR7f50w4dQt7f65WG7kLoOC4NlNFSSh6O+iRgHCpI
jk7VjULMg7lP7dfyrdynXuD+GzAFdW04D3ji/XaANhZwQtmtGndYZ+ERY+52lp37k53vUYdkl7uE
c0exjsw6GfAfNMreRpkRLroF0WpXP4QHgUTnzIljop/f1WPBe74x3q44GBs4SokMK6slaYBw833j
VAMBzx1IfRzDR9Eb57b/UmYJhb3AWt2BzULqUoKj2gNrPPTux3RM/f6tftOJCAWZzjzfj2UJL+Ao
51dSe+TIV9G6t96dvxvHgQyHEi90ggq1x85vnu95rAZfE82UiNRDqkBSapRKYJr3+S5ywIHrzHZ0
g+SQkpPawQQ9b/LfI1f0Cv+Fo6erMaNMEOqpxJXRAg8oQ6WM3ZhZQjs3wJY+rR/pdw+ttzaasjxc
rMuh3HO3k2HyLvAoTdXiXkyrdTvVE97559FG6RHWurZDHy2L8nl0Ohu0HXbBueIY7sIFLqWy3Thb
uVADt7crz0zIx4PmiyJfXdnyKRqiR8gEf7FwGdJ7kWQNsHAH2e9/5ifFiRwB2QDLbtzhe7z/Hh36
48xj//lakLLqEKbU/weX0iGrUJRETUZwKL+l3xHaCElw03w0rmRPbpGR53tebcq6UV8UZ50hr68k
gKi+uTyXGgp8CnlVnFFYbnRDPHZFzTGiynrTX8OglGVY0JBRxLguZlu10W3jnqX9bJ8f3gIn8DAC
laBBc3+Kn3+ivvt9dCISen50jB311np6NjmWaNWQLx+zEh8pBp4DFh2wG2MtNhNZxkkpn6r5ISv8
mXc6GE8bhP3g7WGCGwqJaZ920cy0DlIMssvUyUHtriSDJi04hQPvKmQCoU4BMVvExDBw6HLzBPS1
lGmhYqRGZM+HeIem4XeVaPd6RDBtuXXqG5EYznLX8+qWmVcHXEw8rxVUFAD7EjlS675uZ8yQnrzB
3FV3IdwOVz8LfixyhGTKuEFa/765OGIxj6V8AlLtYpJWaZuk4I2uZELouAkRv13nAFJnIO6zIRwz
7Fc9PEditpIl1vHe5HkuTBiUT+L5KcKZoH0JEG9YyjBD80LhRi8e5HqH4pe52F2/CpjXEMJYOM2S
rOtfep1SM1fbwED1d/c5OaNtkNQ33BCsh+YNiFowq+kQkduRlLvgZOxljgvDOl14d8hrrxtiQzQ7
g4VWs6k2oJGG2d/NurnrO8uLRx6JCVvIPzh0LyQqB3IUQANnPsi5Myh2JRPBlnzYyIfRt9y1Ql1w
ISUoGUhiW7MrOwNviNKXQubVqZHAf7EGMJA4pp8YfRFHUlpCcfRT+918CPHouold05k/Da/ZRd+V
hSjfGjd8EneZXX3GHmp7r+82U6fw4pB1GBsU+FCqm4ZqLkczviBf9uN0b4CJQtdcU+ZdTDwcyoTP
eW3OZQScIFe8qG8JNOy5T3IMCpo56SHWFb8Gg/8jEmVa4lRTErMH1Cw0J10KvFGznLIuQb0wvDQ6
pmlUXiVxHlRM/3SLui7AxswIXaEsQwPUBdNcm5RY8k+wDNQ13oslMdR9iZ52ye3QJGfKe5nXdMK4
hQ2oEfL4aM5Zi20v0Rv4/EVSIIevoxE8DzrSBpznOGMDDfSFoiUUoQGkrChFyZF+wrsJ1LAFKsRn
nSzGe5I9xlzW8/V3qOsV4S/U7a4Xg6jQF0Mlh5Ii9aBKyjOCeu2zug887ST+6NzBrezoJFvO9RPA
uoouEKmdM+S5t9qV1Kt1MwdacjfeWS3aGUm7a3jMxax92kpHPSsGOe2rcsWK0RGUGvaIYOJ1cRgG
9EIaygGUh3bp8pUYtLL2Wouen9YpOt6Srep0bZPWI7hR9rya9L5ZqcNEX7+PnN5NHCFzR+dx9o0f
1+Vhbw9YBtDStyax6TbgJW8zsUFFKV4m2BWBLDnBRTShrEE/Le8cMIanCa8OvcaAEsFrTdmOKdbr
KtQy8Fr6aJ1yl2PgWXbVkOR7QhIfTsR1PKY6bOAo1auVShm1HOU22aA4bTLYoEu8jvC10BD0QluJ
KI1LAzCuKXKOavvaGe9VH6OqEg/kDJJvgukC/GfK/fokqUh5E//SnjjoPAEpbZzCsdYXUFjhuQVO
Rje9/QCtkx3cYXbVY/mjsaOf1wEZz64LaSnFFKZenOoKCzpad3HmCmgxU9CzHZBC4VT5sJB0REvR
aSCrOmJol0dAmSZYe7EEr1x+xFTJLkAI9EcZO13A8cd+18XRh22LROmkLMj1IshA0k+JQMaD7mvu
+e4sYrjXDhVlfkYOMhjBSeD2vCw2I7crG1tsSkGXpjHkDj2Sdnk/EIlYdnBO/cH91Ruk5si5qsI1
MSlFrdNQzsaoAtPwt+ImOnc74STctxwQ3q6tH7ExXF2fR3FTQp6V53BEQ26OzKbTds64TBxDzHLu
sHZoTgAjP56LdEVMZ3RyLKX1KtDigSM/RKxKJRjqt29275FXvlkn+Sl6mI+gbjmkH+nMMS6sGNbF
B1DCRnXRNtaIDzCDkYTNW13e6qDqLT+12SlyZOc+VfVzaW+ROVY0tCjKL73JWwT2rv5ZBOpANvnS
T5a4LsIp2c/3ui8dTX866nvxBxqVCfiNvIFMbuBJh4bEnuFjip4/nS3yYux197pxYBmjzYboVNam
zpselEv4lgV8QxjzrZY8XiGmeikrewZCIYpMd7mlTVwvsdiAExZhCbgwPtiybyP4MGGEqKi6i51+
t9yJPu/ssAK/GHr8B5ja6gKddUY7ARgkSstexFsXbY84rvVq4zEGMPKvLyXLG9ziUdsqgOA8bXLg
dZJMRmQumgB8euDZsjh7tv7QF6vwRzC6dQ3DWds+NbFn4mwbko3uSTU+rAlyJMc1DJ2PPq8Lxgqg
bVeSzvOi1CtJhhKSfQsPSLX9xA2CUwveGzI7IumJybMTPAlXl2RjkspSkIZQh4R9sisqp1GR9/Fy
zZYEUuW/DB7celtcW9DV/97AmZqI6tRu1ZQelGfO1HyE3R1nDb8W4+DW2GwadTdqU533mgSM5Ea0
+5/BU3YUviVEv1X+RVr0Aom6G9tOadVOwuJ1va1NL7l0mw0cDfzNMnRtxag7ECOEuvB/V8yL9qBn
O4Bp2UcdUQeNSPet15BxJ7+qD9cX8Xc05yusCjOCqiGU2FIbpdVZ2ukGRLMe9YNxVF4tRI9bcjcg
FoOWda+yX2E57QyhXXEnOtL7vwg3YW3/fAC1i2OdpHERYxclicj1TR+6keJPCWd5mUYZKcC18U1B
JJBa3bYrDWFBLNCeEpHg6QK2es4dxHqaI9lnIJSK1iWQ0VArGVlTJvYmBNF95MXs5EcUEek2vhOc
zM38cR8617eO7TVtAKmV6xMzCSILgGAcyMk8ktd3mbSP867cjRzh2GqywaJPQI1QHiYIwkNzxcDV
3d5NiWhPRN13yNijyyWPyF2AZpyH0EXzL0lvFBtjga5LzNhEE61h4OdF2AXcqtTNmqZNkNXyjFFo
SF6DZNFwBg0NvtdBGK6ECWKDtQNzjUTQwTLVSJcusVSkiNbRbrrfpG8oyV2GnFT9OeJNvmCJhIos
JOTRW7pmii/tZJ2pOpiqUf2mZ+LyqHf184wt/ftoJ0qY/oBQ1zYmkRVlmaFwcIwbDD+TD52u4rmi
7/565SwwjkhrNfNaZkzd1nUSSEkxRLilEezzalBPop4edMpFUZ7rxjIfArWun+Ks1jjAjLsNBW3w
g1DYsLZ5UMrZDVHQgzwPk1HFfQgifOuugQeYnOr0W9vZaXp/XU6G+3UBR9kSNYT4hgq4ZsZBEN0U
5KJJDRqT1pGwk9fBGAqytgSjHsxYCzd+e9+bizRUwf2Vrxm+pd4POaa9ZbwKGIaTdYFAiWNkmVZF
3QRxKolIRWq3yYOan8p2cq6Lwlq3rSiUrkcjzGaaAEgX7zHxlxRh5S71UcIQxw4DX66D8aSidL7S
m3kqRWQo+0Woz3mUTm4v1OF9tVj3YtHJHNlWFaOuURywtQLb+J0ZpXR/znu1msHAYg/WPbiRmvgH
N4bOWj4EX2ElMAUNpVnU8g01pjDMoE602/IuBsMDWlRS8OU9colPWK7Imi34B4lauymIpGypgDT7
gZ//Wrzu+LEgb4EZaA/qY3hX+Sroav3rG7b+KL2CW1BqBQM5AIFqClAz2eUwT+KdMThq78zRQzRw
XlCsQ/UHCzG4S6tr9kNSRCWwuukxHg8mL5XMehOjRnz1AlCcKoKW5xIgLIwlkFIFp/Zcmrbo5qfR
n+DLrZSOuBtH+PgY5wUeck5+gKWGW1z5EnfGRCPETIEbhw3aGl6TlWCdR0XPcjwgHTLTqIVRDV2n
tmrsonpBfAwWI3SCyckw7TLUSSu+yN1bl7nmdFNU95hNf11B2LL9g0q/0fIlHTBAFrKZ5Y8q017l
RnbNlseDz0Ohdm4sM6vKR8iG56afVnDCs/KgmLwplyxt18CuiHgNKtLRmHO5UYFVDG0I6lfbEH+V
2W7MH5YSZOwNWZAQFz+urxzzQG/RKBMvYzBkl8ZAQyeJ/m3uU+2YGpnQoTw3WGwN7U/uhKN310mh
ZmtFW94YUzfv0SvUuqKQxfaUDe0+SnLdGZvOdLu0+nH9E1mZ0pUM1EKDN3wIZLcvFyQulWLO9Rkn
JpXdoXvt8fjuI9nBlE5vrD/Rdwv+/N6eKrR+icOpU2aVjDUiXv37Yt5l4FYWJPWArNFZEwOnsnjT
mphruP1A6mhNTWkgJYYP1E+Tl9yNfrjL8EJTOzvYqY/5vjhEsFo+ioGvrwzLVm1xqWfFGBlgz06Q
EyjT10495bygDksTt7+/4m8cjFJN1FRVYQtlmAwFNYNgVTaiQ5LcBaBOyjlZU9bx2qJRel9UgwB6
IqDV87cZ80Nk5UWzXq6vGOvq32JQ2q735jLWFVZMyLwkfVIQv0kdeX64jsLKGKHDAQR86Gmz1obf
y4ULqzGf8gyiLPLLGBqYtrZvJDBNIqKo+Xp7UFFOUPOCHizZtqDUbrWWUpuBBi0ch+csfdIyvJZP
Ou9Vwry/cG9poKJBlRcK3i9lU1HLEs+LBAvv4OAtzhnkZ4aL3XKrU+CaiPmh4/iBl7ZkKYcBNx4J
MfTqocrrEjU2+gEceljRsUrBaYgMXDu8LIXOyamwNH4LQ51kMzcDMa2hH1HnLyXG0zdkWBa7NjBA
AbMCVN4gDrambOSiNEVo9HYUfyvk3NlTis45dKfhpYSZzYkzlqKBOePRucxKUPAPHLeKt6aUwshR
oIDxG2saiPcx2Kt7v5k4HBksx3S7npSyCLJRLmIKZYmn7AEUCJiyVPit0TxhBJOLSiLO9rFip9YW
jzrfKBDozCADnvLoqIfMM94UywkeWw9z0PbIL3rt7Fw/6+si0b6pAa4hxHfMlZ6JkhCJMYw6DICo
Z8LPORk/ikzlQHztr0dJ/haDkqrEsILUEqCVot8+mPboDkcJCYyCqLvgZrB7B8OOj6iE4pgxpn4o
eK5jshBmLNJl6mMYDPmowN+Ja/M1DvKdVOonM+J18bOiYxDvDw516CStNGuMpcShy+Pntn6Oe2uv
z5nTyrOtzK/TIvjy0D+28eiGY0sqEJuYc/Z8fR9ZwqIXYe3dhPOKOqRLA6PEmdqNFmrO1PxuTMGP
+SSKnPVk7uMWY7U+m/tUwTOtHQpgGLI9HdFU/SDYsavvMV50ue/3wyH3Mn96l34EnHPBFA5MkKKE
7lQZ3d6XwKBGD800h5OnLRgoNKQxKduK5EHAiSYx3H80rGxmq1FAmjA1ubGOJBSGlsyGrXV3ouHE
Q+/0rRNhhDraJI3uJcbz/m+37xKYWlq5r0VBy1EPgr44jI6esp9TxLuDvl4OlxjU2wZ+ZYmaPWBY
yDgtb2O+zxffBLMzUtTeonPcofXXLg3LBRod0cRFHvfDOuUsN12hd2Oc8gLz6pL9Ig/2bB0nwb++
hIx08SUidcdWJgbExQ02L0OzK5EPqH+qbrqj5WYkPrVeQlrFfpi958wfDmtXDq+R7qspvcSn7IBm
LUFUrTM1hRSNVoaBoe7edRFX9fu6phoGe8Fco06Wum0HdGzC0qGSxyxf+mhvWMeufoky11A4JpsH
tIq6OenaBO7JPABQNXsRpuZMtwUSJaPT6z25LtJXr29dtD8irUd/g6QPYx5NKpDE8hMV0xjjCoJj
wuWZZO8NIlhruTQ6samDPSewLZmeIqGG8Ty5mdqmur8uCPt0/UGgTvAsRvJi6tC+RUrIHNcYxVja
CPzcDKVAslBzWm7XvLZq9Fd9+INJnWhTiyKrFoEZF/VrCmcFM2vQPBCbauRl4tQFGCGQozMV43jn
97hXcwRy8/qIHlJhJEUsKB/5XJQfZlM1tw3I7G/As1B9U7sIzo6QqCcMGwPnumkN8S5fUOORIPbo
1H1n/spGMXjpZ3H+QPorskE8AcIEJYoDp5lqeR/JVfZpVlZ6MoZwOIFMPtzHoj69JF13art1nMJc
ojQfzafx52CiPd1MLW23GK36MxJrtEuOaY7MgaC5iTI9ipWR+2mtPSqTYO3UUtbcRojvSivmUT8z
FR9tojhc6ByQNMpVEQrZaHoZ5U+h9K7WZBZiYihETW9AzHBdXxiuMzR/A0WppN6MlikIqOwC6c9e
F0DfgTJ+613ABE3JOKZRRUTVRfv3dViWWQajhgx+GbCWiL9H3GzOW92PiVCoOAjzhMFjbebNCIuP
Zb9vtMKPMBNpzluU84iv12FZ62qupSPgAkDHpEhZLlDZGP1soiwwaHHCjftBS1JiVi3Gs1onUeLx
cn11GNCRuYGj7FcQGZogToBLxfsxa93WfE46XpMJ68RvQSjTZTSmtZQDQMLyZ4HivNQZsvsa3FtZ
eZQDnWOSGRUqkGlNw4ISVwE9AAUXZ8tYTRioZespxkoG30eTVI3lKJhgOD71gkLajljgZbfmjgTS
x/X9Yy4oqjpXdPS60qnDTFCrxCw7FEHKP9CSYscYF8obp8tczw0GtWl1rilNupbgpOgYiBd/DGXH
SOA2vMv9D7X963gylhN+8soTgIA5TS5vKmkZaiNOOhq+iBgZrvoxaSXHCWJdOxsQmkg+HUFXK6So
lqvL9iUqNK9oePU97J35Rw6T8nr0ahGKXoAcbRVjno1AarzE9eHH9f1nnl8LVGUWGuPWbqfLa9pS
OiuOMUbIHqSXDnR3egIVSBzMTiAg6uGoOlMRNmCUEVY6ZZHLFGDW8BjodxImPY7ah5mVjmbso46T
MWEtIAw+CvJhltZWqkvRgr6ojEDqWxsThv3QQKnypLlFyjlALD9ni0I5h4mYaKXW4gCV1m2QdnB0
/FS+SzIOzH95wfzjEtAaNweLgZgMXIIidAVks6aF5AlKe5S3GokZ4WYpn415pcfi3CusVVy9q/9z
sGg1BLeVJPdrkXmBqeHSJGD+rW6nBrmuhjwUahUFIyuQTMDtVc+upvUYledFwc/rGOwlBD3aOpMY
tozu7A9rS02LGSB98hgu4J56XjQ/RblrEPp57AntRxM9x7w6FJbSI8v6Dyql9OpaoNxMQA3a73H9
EkuJow5HYdgr6WOq8ULvzIXcoFHOR2bEGEyoAE0Q3mPlU0XkbuF6OEz3dAOyirzxNZClTsLAAkhS
3Qf9WbZuJxFDB8vDjN7sEJMlSqSinLQSOLrIMlZbz2oVfoNbRVaWoRAKl1UT+MsEuoA4uu3H8LYx
0Ije5t51hWG5VNujTfk2/Tgts7rgaIdLsctAjdkOPWkU06tSTCTAWJRiOosSr4WEtYNbVOq2tNIg
tMZ+RZXfrf6X3B1k6+m6YDybRa1jjAqiVpYA0XcTBsyjtZBUpvyOGZXHVnq4jsUUB6yHKDNAT59F
c2UVRpZ3gwp2kBHWF7yPB3BlvTdgXrgOwxQJAaTfVz7IDym9r7oymaUeMBrea+CQtO76Sv2lhKWf
T5N/HYuhhphcI6/3Cs4SCBcv1bBJYrVGkS+iVubuLDfguhluEafjSLTuM/UGvECh7EYxqyXG2bVo
dW521dKRhueWMdQbABg5IiJKjNo0Sr1nfY7nNACAhiqgPDHIIqle2T8tDWbeBsJn1OakNXmhOIY5
BA3cSnCCUnBLpEN+VhDpSrh2xdcGvCYRjFG6em9UEUmKm+6m0pL765vFUIwLPNpWhSj+CgTgCYOn
9CRpy12GjGGb8kKMzP3aCEa92YtI17M2ApBU7yt1r4ElQvfT1k2tF8zgk8G0lKW7KfG1tbwY7QSi
unA0hnHUtqLS1QZ4GGljJeML5vmUYbS2bO5SXg8063V7AUJ5VXnY43W07l8qzG4wof0+QR391N60
mHiaGonbw5pE0vhY4snDEfC/gP+mM0QjtClSZyIF6/I8yj3SKHBGNFQfCKaXxa+F+tgKJRpn9+Cc
IGgFuq5CzIMCuj+QKP5GpWyLUGXyKBqoZzN6TwqdQrbxOPTE2g9LFKKnXppw7jn2Rv4BpHR2BLdT
jtJfpDLbU22erQmk05wHDHMpJVT9ogFFQ0c7zU0/q0ZQIR8MdQUH/u1kRRM4BucALLhK7kxWURFF
l0EGHskJ0dQF06TUUuHIyTgy68MDJRSonkDpEbWwrQEriibwFqMwhR9mVTthqw2czWNhrO2KmiHD
YsPsXBrrPh3abrZ0eJYVRqhJs+ZpRsqxMaz9QusvZtCC9WIlkLvEyPVuFtIRCcsQz/QglG15uY3K
79e1kHXrbEEo3RcyEJssA9LoRR0iI/uWyT6qRix0yvLK2hj5IJSdb+Sh9qUTrQZly5BHn9xQRwHL
fay9RtXj1PkWWM3Gys3SU5R9KKK/oKQPjTUKiWPMyXq/LjLLdm+/gzoHXWyKJuhLYbtBMFkpL4U4
O/A9SWL9fe8HJNbA+wjqdXAN02GQFDOGtKgGgQRInO259GZZsKvSuy4Oox7nEmXV1Y3/GllVlKkZ
UBKQyEmtM80fpngYxGNU+4F2bIbGm8djnJ4kw576dy39FSwfbcT5DNYNvJWV0ta5EsWx69dcdOwa
M7aztPsac3Mjg+gN4q8d55QzTwcmNGGyjirpYPe+lBoTigIw/gJvWawKlXcaklOG/F3rNN4r8usg
BVBeSnjcoUt5nS9Hc2RkSR2lVYQFxmgtp3YnB7MmyYzJQekthpjtF1K7oxsf+oRkv5rd7MU3yevP
ys3P8m3soO+XiK8ZeKXEXeVc33r2GvzzYTSpBmLC4NQY8WG1+ZgGEVGWfcqr2WAZCJAcozAPc7AQ
yaH2dVHGOcsKJFPz5qUWYSOSXTcfwAIrybyhbQyjCqrFP1CULYpnS5rQO41iVBTbIemSyrycJg+B
MkGYYZWN6QKEMgcRnlSTlJcKY96AWyEo65JMUx6rAyDiZK81x0h1x/x7JO4SFWXXh6C9kXhVJywt
AJsJ8mIrtS8ivpcnoW+KfE6kVQtUTzTdOr6xeBCMokQV091WmquVwBzcepcYmIGNF1ACLcDg7UPr
tb5lOe1n7L/OTu8ht+4EdkCQRs0NsDiUrsDxK1gmewtPaYZQ5lo2ryLGFcpCYKfh4RvqIV7+DQ7e
LGDjASMs9P1STFMfRYzSgpjzdI51R00+9PKsyY9/f2zXl9F/UCiDLcrCCApMoCRowdKFnR5W4PLm
2GNGnQkYh8GFjuGPYHrG/y9lGeWsN4YS+QbLzG8F0W+miZgvQfjSg+RGK4+pdZcDXzU9K3Mt3klj
wWMKAuLloNlE4oiOk2azHkZSOYPZYTq3mEE5GfdG9KpNn3LxJNQkWpxWP5g4FMpZLjneGeMuwiRg
hOpx5SL7QDcIiKOkp80QdbYWmWSJ3WVRSWP+6mMXPbskNjlLzdDOCzjqyOvRnIvxAjhhTLxAME+K
ALqMAT69Nu2uq85vk0693zHPYp2RAMYMkEVR115kqkMTWFkHWsaSRN5oB05JtIikTn8o/SFBF3Lp
fphOTbSHAU20hp2Q0PnMnd99aMR4bzjCs9Z680H0HSSAC39cVHwQ5h7L8c/ZiByYuqjJMMXhVDXz
v3gQYwFU1ACAiRpkTpRaD6FWqkYBPHRJWmjFyFXwRNmf4C7fWSl5H3PUnRJub//XoVsmMtMbWOrM
ys2AlEAL2JfcnUQS1qT3S9siwV69i29ANOoNR5CoEsu1viH0m5Pv1v57uwtCooAdr/24LRen82ab
S3jKUj4MOEGZL56uqFClXiJhF4vIVeLDgmfBq25Cp/vsa/DLBjehiwbxCrP3cHfveVRajJsU6/EH
Vr60LkGYCdKiADZsFYxtGYj5el3TGY2W64r/QaA2WhFHbagNIEyfg6PsVDe+LW+Tt/Y5toNH0CdA
rx/VtwpuGGoQnEOEPsxf/89PoDY9r1ItzMK8Aw8iqHDc7kO6UZ3y+S4/fb5XJ80fXwMbOy04JtGc
+chjPmSVKF0sAXXrWnIYIreKJRB2p+mc/8JI4Z2m78z951vpY5hsUBDhm/poPlq+cT+TH9fFZz3Y
LuBX1ds8LKYGxUNqDPG189lEM+/wITkTKUl4/ynZYJt3FbuZCCfRyqi4xr4bEqrJ0YrNYKRLq7hC
i0tn94HbVp4mx4iOZ/akO0iMit1JCA9ISYmJbXa2+C2O0LDxwRF8Va0vRtYAPyM6a/GPfnnPlVHp
xoh1Xzo8ShUwR4kqgVG21dpXlH1pnc2WhD1Kg4rbxbyteO9G5pk2MahFBgsTKkWpMy1M8lKqPfBH
7WgmTpjsCytEPPjlupw8GOoMj6AUkFsR+xsIMGF1eSNL+qfQRA9SF3Aqo2XGM0JWwMqCpuWVH0mk
RIqKqJO0VZesc4BxgZEf3Jtutp+ezCfJV3bDcXoQTsWvR+0H4jUerhKvdWa027evvFPFei9ffAol
dpO0xhgKWN10xrEd8HbEky7xcrtOAIiuTJkMvugtB2N/fb1Zb4M1WiShegz0+Xj0UwdqlsRIUhMs
QjfbCwYpCbJldw22dsoXEsXzGQHW712nuHI72tfBWQZ7pU1CxzhesF9SGZnQKHU941jJIQZR/xyC
h+u/z3iFyLq2eiU4MniEUK8QcdasMVwvSNAbzqBJqkoj9CYpzMC2k4e8vkKWOm3RKJcrCUFmWk9A
y7puXzS617WKO5uDncYqmSNOxIi5dhBtnWdogu2bkq01pHDsx7KDyYkdpHpvJjHjvDwYtfwqBlqv
fdsY5bFGUC91I0zKGcMUq84uy5nEQ0mWQCFWY7ppAN79ojgEY4jB6fHOaECP0oLfS8oQpFNsUHvy
DivLMKDwEW3WMEEoxaeuXnnIQ2Xom84uBNOtpg7dcsExn1GtHUw7KZO9okCzwfiICnk7FxU/6+d9
IYN90cT0O3R0gL7YjoRy3/cjrPi3pPieIqml9ZVdpNlpjs2RCB0mgqLo9boSMk8YpjnDP0YHMm4Q
6oSlqhxhDhC+XKrfjPFGsojcvVem30d3WkWm4qiLHeFgrvaCvi22mOtqbq5JPcDwQbEFZtimJEZF
SKFgiMPo5orgieV5sk4SWtWtHlVsXv8vwm7yFpxSmygLMDcBROJ2PwrPXZscdPOplTo3QR/5BHJR
df7giMs6eltE+ugVptZO3SpuhZo8xFCi4j1FwE9XHR3Nr2PtKM1ODBOiqHjWYgys6MeCXWQ/x/lo
WD85X8O6qrdfQ72HkD/JQnHC1xhJ61jTTYfKtlRz5MldgtQ1gru6eBPBeF6kr3X2UzAfOfhfqXdW
rgqYIhh00AHTEQMN3T51JPdYf/mpgTekRi943cryXtNJY3hWipo0Xg6X9eTaYlJuKXrSpGpSh85u
s8do8Mz4MAs6sRRvmEArGHIsE2O/LRPz4sCZi8Z+ne6AAwFqVBgiyjJADEk6wXqsG9OOtYyY8beh
4iU81/2iDtMFGnWYGvQW6WG8lrkWIZTmBHKJIDCcUn9I0QyTtieVN3qAjYjYMLoJ13oaymSgPFIt
wBmL8g8QGLYNQlnqawIamT5XHsf+VxaE9pDy6hdY5h5MJ3CoYF2RJ6NNLDjjh05Hg7EtYRu1W7kF
Cb+MFqfGFce9DCZFEIupAupevmt9SZp0Xyu766r7P6R9x5LcOrDsFyGC3mxp2owfjcZuGLKg9yRI
fv1NzHv3iI1mNEK6C200EV0EUAAKVVmZG5fayRcIXhTPTCfUxUzrdvUGBaT66PZaK7lKNp1nNUxh
cqFLR2jFYZPJSI9Qk/G57iY0e1CB2fXGP4CiMCSUyyD1iYtL1De0094upoWzDSZKaGuL7ySvkHr5
2lfObk7htWp9vDyJ/PvP3PWPRVHdEGGbmo4DR2wCz1tr+SHqqJ/l/5AZx8CA3wGzIZ5GYnBA0I3H
qhRgXoInmVeT5UNRJIXAjUPlxIRwrEeaXjONY0+VtDwgoehZ047DDkoaTHHia+Tt8sxtesanWKrL
lQzEPI4+JQBtVuChAmfoSPRdF923yd7JfbS/B5dNbW+2lS3B1ccSna0dgy17qZSHua9v3cR6HBZ3
X49AR+saedKMpPNUZGK9qcvnhwj5nrAxoRmRF+l97xTFs+SbNi4uaBlwsdj/N35hZ7hjDZ3dBN8U
FekL5HE+CqW+y/PsR8ReChTOsigKGIn2IIrxFqPEY5/+0Cwqu0s2Qr2TzxDO26oywZ7FYeJdeTe6
5pXaGcjjv9iD5LTZtmMCmgPVWq4CdBokLV1Zob4DOwn1HWVv0+xYodlKiq773ApnOxI6Dv9rSFhr
w4TeqM75zUbnhxIPe2vukRKN7Gcalwc9f7dc56CCcESf+6DoXjttfBhM97XGDIPy5y6dlSBxC8kx
sbm5Vh8lLHaFwvekxPgoxQRb142BOLFz9oX9EnXWDsBySUi6eSqtzAmLSggZSKthsocZue8+mMag
Ap7msgdvryhWE/A79DWIZSemTGU7pYD7QaMvtutdVJWeCfBVpkrukO3J+2OI/30VX1epFY1z2gHo
X/40zOXBTh4HZ2eWwTD/0CMmWSrZsHi4sLLWsrhLAO/GhtB1vFw9xe32RG3vXEVyKvEfOnfU/4Yl
Xh1VAdFIk1N6xsl7h6x5rgRFD5ZY87UBeamTXU9sf3nFtlJruBoRrzoIPUByyM/k1dgydMBXn+D/
pZgOE9R/VcAAStCV5kZ1l+mTTyyI9Jg/h+G3Wf7SssbDS9BTSjewhkLyMVs+uv4WYVUXU4M6doH7
pmNpySXt1IA1ehwYSZwdLo97a0nXpoQlrc0qd1IDpjJGj/moejQZjulS+Muk+ZdNSUYltrHOQz1p
E+eONlXIYzbI+OvawbIfL1vZvNBWIxL5IeA1eWVHMBORfD8kxiup0GVh9iGhupf3mp9BP9Vk1n6y
Ucsc09CGcEBnGF7CnPDyt2ztThy2GuRHTQupUiGx5ygMbGIm3LijzM+r1rN62+9c84b13xN1emLl
IruztkIHiPUAkeAgkwbq+FM3ZohSOFMgItdZf3ZbyD92VZrDaNkEja7NAaWqZLNur+sfkzwHsNo5
UR0Bm57DpO00NvRgFidsEzZ58WhKClxnzoqUs2oBxcrlNUFBKAyuHSq7HZcpgyzhh9HEHqlCQwHV
j2zdztOg3BCSOyB4NMG6+HlYrIZEWaIA7whDKpC5qoUH7ITG0Nhb6E0EyRDyRqPnrtxN5atm7ycL
UrxPOQkdS3IOnPuy8B18Qlbf0Wfgqx4ifIeVRp6jRbvc3dnFA0rGRg2cIoocN3biF2rYlKgyAdxA
JHQBZx4sfIBwKnYLoJizhg8w1BipWId6pqJ6pZmAmE/JwoJGYYsW0svb5syHBaPC8Rfp9QDRbBjt
pzhM66sW/ZV5vCPjgUzv/2AKiXfw2gLCpIkIni5yB61x1cx3SeUTuq+1MG+BqxuDSJbmP9smfFQ4
mEDBDsVeHAqna+lklQ1ZTS3zJ/d+6Y/F+Lr0H5dHs20CWr0WiggKQOanJlLFGMtG4+qVoD+dp2BW
f+f07bKN8+bJz3H8MSJs97iNo6W15sxXOlvpPCNSupDodHgrRoAlLNwmB5otylM55ekur2t209eN
PYbTQJJjliemrCjGo9aTYEH4ICF8RoppqRNDwajR5Kj4LRi2Iicwo2sbPW/xo5scG8g2Dbio7dvE
9Nu/l9v5/AAbz2qIFTqoYZxOu9ZnxmIX+ADk2fxe9QsS6sbRUm5N9KiZYNgggQsoM/On5odhHiXr
cZZlE6wL60FmYzbnBi5cKfu4v1ug4qIl3505YOxVAVi73XWtZMq3/ezPgIUZd1nWjGWLAevRR559
mevbwvh9eVibZwDaxv93ToWnStUoi1pzE0vyobQ/kMcrnPtx2Y+2IonVZYPhf1+dsUZRIeFSYf70
dL6rhg/iKjtNSuG7dZCiOgIBFJQNXMhYnFphbWZApIZglepr2u4K9T6Z34YE9HXmNYsk98bWkNbG
hMlTc9OaRhXGWMRCiz6mxhy04/fLK7R1Ga+NCPMWwe9wF8OIjcNGG28La5cjilIimYNvjgaiOxwq
DNT8pybJaoGcvqTL3OHgrJE3rn5MI/NmoHlNNWwbkDvGT7kOyvGKekvpD5Ap1e/j6Vs7SD5jc7h/
vkKMXpHvGBNS4yvK9KZg3ybzSs+fIhnj45YV3h/g4J7gApaCm7guTk4rq3K/X+6MLHCdOzIFjkzx
cGtGEdSgEQlNAOc65VY9xh1Dyhpx6eSN7ntHco+lkmbgz3qSeC47Gh6/Lu+y18WK7szUVEEONUe/
A0n9IQeNtafnFVpktAbEvth1aN6tlhyacpkz3DrOUgO6wObqdrLsDmBpB9LmvxgBetwb04q6mr+k
8RA4NNd+KV1upl4b0UkLK7NUGvB5zVUdGk7R9zfjqE/KPi/MCfdBa9RGYOgllb1StxYLAGMkqMET
ZZ1l/3OU9ciQ9LnfqFpQRmGhepPheINMRG7rgsMDAjeLztlixadpXat6Q2xMZNNSIEpT+3dem7JO
n00jQPdDrw2WzmgJIA0dE0N1EGpW3XU/gazDTCTXxuZ8uQ4XbuN6peLbxBrjoVmWJPeTXsuCafpo
AcKyJijATI0sr7k1HOReALLkuR4gRU7P20hhVTOjRwRABjAEQjEof7h8/G0aUFUgUVxdQ/pZuPTB
5ALx+RyDAare0/Bm7n/8iwEu944nJCowggGXphN1jRitHsz+6eaK77TxLLn7zhu0ETwAzss5ZvHW
scQSXdVqRdOmeCBOXbRXk9DV8I4owGgPFZ4XmrKgITelw9vdJZa3p++PYf731aE+1hSNNXmWQwqs
/AZKE9+gmqQ4t+Vu67EJF5Ta5U4BYHbO23oBKQ70KSSOuZtNyW3r4lPFcw5M2CpED7lKqegJwH/b
DjImud/aauTHzY+Jo1bYazumD+6Ebh6jzG+gdBJc9o/N4Rk4W4EogY+IyYXCco0etHw5chhWjJq+
HmSp/T2v0LRDfl42tXlfoPnsE+QOKVRhMzWxoQGtjIOONO4dSzRfZfpNT7PwspmtEUGz9j8zwrsv
74yh6gEk9ecIoEmdodscPEyJS+/TIT/832zxRV35n5GB2wrMdLk/lu9Ofl1mt3l9N8h4os8xF9hf
OLfBgIRmbDD2CGYoCFI7HXcVanvpr6FL/UYZIEsfewNaNYu4fchK6Dw235NWpkazvbVR7gO/DZQB
IMZ5OkIlKorSqhqMsNZ9K7qxq/vZuouTo6b/qpqDaT4S7as9SuaV/+rZZrBw2RsAshl46Z5aNZJq
RiAHr7Ta+EEDCrj82Uz7zsn2BttdXsLNIwSaBzjekQtyxH1XGWNsNxpMNb2OQrHaAlEsxRPIjGin
40kVu4Tvw0jCshcWKV9tcOFdHsfmlOGuAqaTx5ciSpnMtgtiS9wkMxl+NTQ51mxGMdM9OOyjaWU6
21sPESS6/7MmDEhX8LRCvTT3BxUs4rMyhEh0eZR9c2LyGo3unWq+Xh7fZhYLjQZQ9UbjAYRZBJ8A
czgpEgKTVVw/MuSW1Tp5tkG8h+5Cj4F83izVoC/rGmLVYGmdA20wgsGpQ7uVdT9sz/WfTxGOmGhM
0bHV4NpxTeY3BIfLXd+EA7LDuQyoujHR0L9VkarEzQDNJOH+7lptaYoInkMnJ6i7fWoHsYl8N2jw
nQ8igzDKrAnLmgxOPy5FiX0HgUlreW7o20Q1z83wZHKvLFlT+sZRjV4nkDCrAKIhcBDOta5uzUVj
A65v094j2zKQn2b/xVkaySW3cbfaiOLwgOBVtDO0nTGBnK4txtzPzLey/Wqxg0muSgNAu85r0Sw9
1H9bUAOCEW3FGugSMDLcq6f73SkGBeSTODXz5WFq/LicrrXwOKRgm+8k2ewNXwReAXlHwAnBqC82
ISnEaqlS41btBud6QlzhTUMGH0FZKcrsB8tI/MsbceMah0GgKHUw2yoobZ+ObaHVFGUEl1HKtP1A
HK9HIplhn102s+UbKzOuoJvRdlpt9txMhGdR2t2i1hrV2m7SJOf/1g0HXkEuQA9VS3QtCzuscc2h
rxfeDF23mu8Ct5x5fak113NuPJKpSx6dZNZ/RI2FWlNZZbs4tYYYMDSrlAnwbF30oONzgYLFWmJT
CA93EkOmvHcAO13SmxoIeJMBIR/x2N3T9R1RcKAhi+023y7P9da2X5vl19cqjIkBwZjGWEP8PpHH
psJGjK2XKnb2xF2g3Zd6rKz+YUuuTQqzDsCgaoMSAjfi9JEoH0zb5QuKlMOVqfgUYtWJKnFb2RiF
o23poiapLBisZuIN+WuzPBfoHdKq1GfFhxofLk/peXcePwJWS8m30WpOzWiK9K7UIXKv/ZrqcBr3
GkQz3RvbPdrGvds/D8WuAcbPTI8skjyRN88EsIe7INl2eX/gqe2B9UtFOXq5hy4a6Q69DeQitGFG
6rFOUtvZHihyCkCkA8QIXPCpsYxO0UgSTKxu1YrfA+UTMjYnYV8YgPip0Q+DpnWYxUy7Qgv/EwFR
RcDs3vL1JndxiccyKMjW6AEjBx8v6LvwtBYOKJfVTWqWBmY+ckLbrK+NdJ92O4dk+wYEy5fXWeN+
I4Sq9sqamNGrUp32NcCawHHdDyrahZoWnWv9Iw4vP66MgBVpULbabRPvajXQfEg2JF/r9AaHNCm+
KKA9eZgCEqip5MM2Qk58F68+oi4F/Jx4lOgd4aKu2NOoRmVNfY+r4Xh57FtHNNoyAbFCfgFMmIKL
g/EqBusAP62yxM6CGUivFiTdQFe2S5Psksntn/7eIvofAJxHlzRSMoKvjQ3qFE4ZwWLSpvcD7ZAn
U5bsthnVJIho33l/b88F9wiX3UD5XSRnnVGMGia0tPt1WbqeSsnHki9Xiard57FM5n7z8F9PJ5/u
1YlhDH2mIaxGTO2mftV8G4dnawmZikrx66TdFjHi+ffL49t0EpwPcAQuKCa2YRUKoVnaYgVzhkbL
orthkazVYdNJgFxAfpMLpYi8USq0qRZw0KKTortR8msbXUhQomePlweyueexRgBIqOj8sQVXdCq9
bayK73laPmQ6uWri5ml2kpAOkCumreT22pw3CFJZaPrmUgaCOaWnrC9cbHqOg7vurMq9sRbn5fKY
+I+cnSwrI4I/gN8VTM4jjJjmFLiACpE0gyT7t8tWtt2OM7yh2AupC/GyyBFTlhBoxAvfKB5bpvqp
Wx8TFh9IVGNnG4ehdq+Z+ct2/yncQdYT8itcAhNaqaceD3R27EaJi/h/0IM+eVcBso9bbQeRRfCo
QGva/GDVtKfqP5S2OPOxBtof9CCiB+fUMNImJmENQbKtI0E0HBfcRPEvycTyw0hcv7UR7kTr/Twt
ncJiGBmJ63pTnfoTJWFuYqgp86px2i/IkJap+zjZboIu+p//xw8QvLRC3Y3kBT6AkmJnlHt7eafR
nTHv+46GQ/uoKV8d/TcKlZftbm2O9bgFv0Wfju4UOg5pM612RN9DRCW4bGErltPBC8U7kECVIbbo
t1SletfN2H6s9HU1VMfnlOwNchhA6ZUnMqYF/sHiQiIRBdyqjUQY8kSnC2kukWY40Cn0VRX9TsxP
ewPClR8VScLL49qaubUhIUbtarOkgEOgL6Eun4al/KqXf801h5gA1U9coBbnNhC7IhIjynVnRLQW
928O6g3NQ/kvSYS1CT7Kld+bSp83xWdoz55xe9lJCSFY0x+o3zcPjSo5vzYXZzUgwcndzFWaJMLi
zNmV2o4+sWuPOegzlQVUMkOCW08QExvGDDOXRleq8zzmt233xY4lMRX/XNHXUEZAjQxNvOBl5xfd
avKmdHEWKwJIn+ZOBdj+e103B0bLx7/3NDQFYJviwrQt8dEbxYq5GDaOBidLjWsFdMse7dX0+bKV
rZwdyOWBVEBjsgZ5DGFxlD61y4Ehn5QM5GNo9L2G5jGSKP5sgr9qim9Y911n4NKY250LOW6KLeXU
1M/Bsyj5lK3T2EFHMOcDBK5RhE7otcWQXy9w5C+9Aa2FcfKyCbVfo/KqGby3xPUriES4NbCO6eJX
YM6TfAHfvcLSoiCPfiToDvJJFyYjRgFQTR0kGgqMtAUankGw2GpybzB+QyHxaOigpy0BCaDDeIw0
FTSlMmXBszDJxG2OVyESKzjNoDhw6l2j29jTYCGkIOb8UNcF6kxoM3WSp86pfAvMuJeHfObMMAf4
AQ5pSNfxZtdTc3Gf5xCxsPn9HodV2/3Q+wkaEoqkRLdp5pPUFUR+Dtb31AwycapSTNgzY1q/lSPx
mNo+uLHkUX3uzHw0aLuGYokJ7gQR5WcnVmGivI2MlFOaodNk6Zcpz95Yz6Cmow83RVTfZan1WulN
DZU36zaiBZjs+6XhfaLuMetM0788wVvrCWwT6tPIMlqmqI5RmLWaLE1c+KMeeyxOvWy5M9Gam10V
f809jNHDEDiqUJ8E3ZDgvWWa1HGXpYVfs0G9TQcKPqqyZ74KLlpw5HSkl7X9nj+tYRLlUDRlAz9r
Al0prKtllXFKx8JPWhDAgXOm8WxvfAczR+FRz/pZ7dHe3ODx4oNG3b8yf84H2RP37Ebmn2DCd03o
62qY4tNPGNKoAokEPqFd0MY0oDUsHdLXy4u45b5rG8LFQgsyjWiqKeBXS7uHQoh61Lr4u1103f6y
pbPRAJmBXLHBmebAeHv2FqvqOiloVfhM0V/tuXvssDcvm9jySHBh4SjVkBo+Jw8ataYbuUe6ANYw
t1q8srdUzy5b1Y9MBrpgSzaqTZPIcACqjrPVFO+yeLJpU6pFgewlLpErNIvj38cMIt9aFgOcP5b4
GbCyxc/41fVsJNaYWgZszWhaLeJDOULFCs2Wy12/BLr+OIPbtiXh5Tk9x0AJVoVz1EJFEhLpOdat
yPLR6yY7vdVUdLRFkTPf1qgKG37EJqfe0X7oQFhsAT9HFXV8BLVgGSyLxpvIyaQcXXVEjNS1ndN4
tY58lZ8TVwVlNLVCllAdnDOMs3TmaFY8RFlCn+PSgHReQ/p4l0SjKcEab3mkBo4pBekB3BIOX9vV
fCoTGyYX4Bo/rgeeEdTAxENlWZwzB4HbIwOBLayZSAqKDtImdlWjpRUVw1zxHIaoGq315hdi6CBA
laRDz6JE2IIkH+eVMTZe01A1HF0UDrBUzpMV/SZqUCwPw/Ry2SM+A6eTWAIeAe4YRG/ADVmAUZ/O
2zKno6kPtPBRFcDaH9Wg8g1vCn+oAUipdsMjDXWQ+HiA5GmOl16loKdqwuIwemCEuZ7Dco+qV/ik
3TRPgDtKrv2z59npx4l81rpaMUIafNwC2HKjP0F+ER8ZG3tm35ajpP61dXquZkIEODGKo4jwmQCt
ogYdPdIqv1TWOF8AFM8l6bKtxUXrCKInZA7wHhRug9lkrEsqs/AVOj2m+nejmm7rEuGrJXumnWfV
4UfAsPDOUdQRQFd/usCNQa2itGGq7ZpgGq5GHdvx4FYHYlyrpj8toWVFXsreU/u6kN28W+NEwI7z
24R3oYJwatwd0DdTj0XpK1CEiO297Rw5fDIhMlmozZhqvXrCeQoaKtsquKtYj20cqqiSOgEESIF2
38278i4KleD35a0j8xdhbDMGUTUZ3zn0S28ca3UfZf5lE585/wu7UwyzDbOy6o7Bhv30Bm7E4xhk
H5of39+o/sNyeIiA2fEMiMfqId1dNi2dUMFFzcWFw2gwPfy2vy5v4/139CCCINe8eij2k5/Vkr2+
PZ14VAC8iNyheLZqte5q5oD7Pjd/T+WDNlwnMm/cNMHfbEhY8DYq4Y4Y3CpNWIu4WzHnfcYUD4zQ
YVZLs5Hc185WDbrqnyggB+ykp14PNs9MGz49A31J82x8p+WPYshvtA5n5Zz/bMHuDG4p3yyyw1Ln
Hs0SCRr0fNfzk3MVzwurl+VKr7Y6d84ebYR21r4qLmE7ED+NCHSR44pM40lpndxTlOR6MhPyDvKT
L4U6WKE6E5luy9k5wD/HwJMZuEQoc1nCw0pxSpbpPOZP9V+9GjKdes1ysAbJfpGZEQ6BaEgbptYw
k1V3URrU0e2QYgVMCZT8vOeIDwcVSsDVkYswRNLSgeVQkm2ywqfQO9iNdQVC8vQmneev7vAagwql
zQcoAbvPjr3sy3w5mtqbZHtuXo2rT+B/X8U7qprGtDDwCTYN4q8gc0ohHfd7DpvwXiPeKwvokwre
5KN7RH9CKrkqz+IgPn5+eyEBgfyfmPsbaVfgoYHgtTd+Os4LnM2bqn2b/CyY5EUusyS83HQN92TN
w+S2N1G6eAMa3e/s6ioZ2LGOmGRhz4JIPi5cknghIqVli+MidB5bnYfHAOSAIDmb0KcyGH8tqAUr
SGWBnxzVMhOI2dOlU+bE6BWlxOw1QZo9g8TCU5ZA4h9nbVjciAFSRBUqdcDkCgdAs/S20RAkZsAD
zqqraX5BI3673DgKaCG5DmVgy2jl1C2fXNvk23PlkzSJKpO4sKnhiVtlgYpjpv426nd6tGu0YLHu
Y/QB4hQib42GSuHgVUrQF0erOrpgJLg8A5t3J/pzULmG8qANmNHp17hlxxFj+BpWXVMXEha/oumx
Tj0SeUxDSI3u2VAtA6u9N7NrvQoix4ubq2EIa/aeJ2GVSm7UrcMJguUOoj2sOspFwvdMFdI9+VBA
oOjX0r2BttKfa/BUqjISfGPTEmqXKDdDNPwM6me7EY1b0AD4XQg078HYI3TYqUF+M6Jz5WDu3piH
bPp94rl3xOv2w+iVXuW/xyAJLXzHm67VMDuWd06AtphD/zYjwBhfln3kPdZBdBuHL5dXautaxosK
oCngEtHtISzUkHXdZBoMoRuelfCcJXn4+xYjbAeclsBCAbmHiFTYc13iVEPSwBnK2TzYZnNrV+qB
qDIMHX8tiTc/LCFPCEJU9EwJNz/L8ormLqghWFfyShxTlfuxZOlVqzQQVTGT6K5GSuW2mHsFbdpF
XL5ensvPGObsC9DTh/QMPgLZxVMvUwBPaqsZX1DHew3SEm0Yu7cluJchVpMHTpPvW+XKqluvM34A
1RIb73F7jIaHRNbH+ImOufQlgr9nKU3QMwIvzF4AjlyC9jta/v3F/zVAH9Ejx/jGfIhDJxwO1t0s
SbFu7QDkjoCbghKCgmjydBbMZtEBgYVtkta+ah7qKkjoi7tIkg5bnouABoRkPKWnnh0xLG9mtUrg
uYW6byd153RxiG6BULKoW4c5MPMcCIp2KOus/9+0xo61/Cib3XwMCxabv8nYDpk3R1oa7dwEBLxR
1/RfciRVbTQRoAMOYWURy7TpNvNWQKJiD4GNAIeYsKoI4kiLbDFm9hB9kMGbvoPt12x3ZAdyKF0S
xm7N7zpvK8RzatoPdpQhobmwnat/lKB4gcrT5cndurTWNoQtmylD3cQLP5ZpsCA1rB008DGi4NyU
0IL526IcP4aApENyEWSdZ8yuRaknizVgd5LmSMd3JQKx0D+MZ21CCAybWp9RcoCJBm9DEt0sVghC
EToqfjo5XltJfHNridA79995I+w0vcn0zmm5uVHzjcK9jaHyNyfLl79fpbUZwROGprGavsEqLem3
rgrsFtSd5NXqvrrkWEvlLfmvXTq6BJ/QaKItBoM1ZLX7/G2hthcXzwjv4/q1d8KqQvbvl9Ic81S2
elvx7jqFL9yFUZXZhJa4C/OvXXVn9ffTcquk98nT30/n2ozgJIUDhrVawQCj7ImCRiyv/M4ICDks
xh6BvcQlt25F2wFsC63mSHe5/LRexYXGOJUaHaEU174Vle/EnvaeXkVfZgDL/8Eb0YDDG98Q/qAu
fWqpNXurz1VYUjgb9z7XHq3Wvzx1W1fLysTnAbkajDYDIMYavkLsdWE/tS6AsFEhU+DaeomsrQjb
Sku0TIf8KN4ISuVrAzSMRskLYWvjIjEIFUvgN3jO/HSqzKxGhcVUERHpN+ZUesUSWPr+8lxtLfxn
kRjPMjyoxFK5O4GKqNMsBKIzyij7pahR6hg8raZAMe37MgtSJvGAzQtqbVMIgCyQmlnUhE1CF8+A
pCRtvX68Vood2pg6egfBu5ZJHHxj10IgBiAYSLioaGMXVov0NG3jEnUBDfooowIG4eJXCmbtpf2u
R4fLc7pVw4ExpB1whYCAwBR8PMkzOiRthMqRb/jjE0PjXuHNjcdekuv+qO+Kq8Uvv7hQuMi95sE9
uvuh9MA24qUhhPZkqYCtPOH6cyweu6z2g1VFWdkSjL28cfaWX36lYXYbHTxyG1/rV8mT8uXy+KUG
hcmmbG7qKsX4E8tzjgn0M+hjf7BhanqJ/PxY739KLPLjXrgOTobIr4vVEBdWoAE0g0Xm94lHPHDm
XKW7hwWVkdLX9plkZ269XE/sCddPPDDmFA3s9UF/o98sI8RLMog5lPeGr3yr7qj3arXBHZYYim0d
jtOdZMB8j1wasLCHyritrK76/IDuttN28DFr94NevaIEFNlAIniDRyQh+4Zfo9CFdBq61FwcSWJk
CfmOobRHMBQOZo21jQLLGb05C0cblPHmTydFGdh8q5HVcmmMZ/OOt9Jn7m89XW4LJFqH7mBMN679
1CtHy/lChzIkbR7Y3Q7EuZcn6Hy/808FdQC6rFHNF89OJXHneinwqdAjSNgXtXhHlmVUkEyYfl22
dLYSoCcAlQPkkZC1Pk+cdi5ZrC4GpnaoKoSkiwGBixzEFJetnN0F3Ipr8iogbs6z8wuE0rVVJsC9
2G2xXIFg+XlytWVPSuv5sqGt4aCYiTYHQDF4YuZ0J416H2XuggeTEtNvaMJ8XzQqWZuzeB5j4R16
KN8DmHQmKVqCVTxHahJlvPp91p96MAvbqFxQCqjWi2n9w8yhLoGsDhpENMi6nQ5IL+s5W8wWZeek
fTFVeuPE7YtLa0ka9PxW4/03AFliVNCP00S65ESJOzJUUFTTyQD1tozcs5ncOEnyK4tB02/HdQBc
dhkqJXTXG5u1vy8v3LmHIHkPuQiQV8AZz8hTqnnS6ryHfbVB7w8+tgqjmX2PSDdKZvR8/bgl6Lkp
gMjiuSvEJcbUVIDFNq3vGtFrmY84/Bq0/fQ6qtLA+hkKumJa05YRdJxtaXzz2qwQEadVXUW6CrNN
a3vGGCZ2YGQ4YMvIo7Ke5/NdcGpLcJqybTszJZjMpLO9vJy8pJYECdvL9d8kir1EdVuTLoUdP3Hu
rLj3GLtuZdI7Z4Hw6YyJKTXnszO1x4zR8nfSonc51pDPpfd9M0qgEGdhJLekYlejjow9pvEvWd2/
ipXEZmSAgqdJrxi4V2vrpkmR+1D9SS88vd7FfSG5AjfdYWVS8EIlZkBPjzAJfcigrlS0EQ5PGUgr
FZP4fZXvL2+vzblcmRO8LxnaES0vMJebs6dHR2t8hGoK+LUlwdOmHWQFwQuHEwuX2OlMgsyoVOcZ
utKWW13Hke0DLRYSiEPIW1A3Z3BlShhSYWWgpBk5LXnnl843azok2eQbU+m3lkxZY9sW0nwoyYGj
XzyFB81hdVHCFQFlcby5+mbH+VWjaXFQYGu1hkza77MYfRIgcY8EhPP/GxSV9EybDOWoYAdrqnJU
auPKStC9Q5VjObz1cXOPuqGnxnDTQvHsIT9e9pbN3Y36IwffA/EkHpEQ06lAcIpVzEkdpI3uQSQ4
MqPgspVNX1lZERawKrRq6FNYUeIkIEASg7xmN2SVl5uVpMt983pD2w5aFoCP5PQEp37pdNAhpwVs
kT7UxjzIoCSW5oFGg7o1PAe89iDLNf46d8VXEVhX3QAcF8spnMPaYDVFzvAghOz5brIY1MH1NLBI
L7m9N8+vP3ZE+ug5JiwqkK/1q8z1c/2jK0NWDt7o7NNo9M32B5Im/3KLrkwKj6TJ0UqT6DCZY8Hc
OMDNiTRq13yk6CxVLMn6cVc42w4ra+IDyak5VhwTCZkILXqi5IuFRKDxFJchNSS1Z9lkCiEks0rL
KBXYssYmXEgwlzuwxhvKSwlkw6QGGUu9yxtBZpFf56vrJ6sJeoMRUgGhnOIlMgapS0O2ACCHnR1N
xXOeTPfWUP+8bHYzSlhNqrAn1FJNRqeCWdoC6d/kQWzIyOfPK7Z8ByCog/oSWhAhmn06NA1qMaqd
QFI+ITfx+NI2b313rdNA1Q4ATrTloTB2C0iho/TRUWLo6vmTeW0PR8A7WyiEXB7w5rG2+hhhnltI
yYxzjgGP1pcCdPh1dq1IZac2Z3VlRJjVXGepydAl4mfZld5OYQNtgcvD2Dw3USABPBoFzbPKu42l
ykF+grMMU6iOPzsjAi+75zSyPpDN+VoZ4h+y9ktDj+q0gSFWg7gQyqpUf1Etydl1bsTAY00BtA4l
H951cmqkzVUtt11+kBjMJ2OyrwZjV7kyUoXzZTk1I5wgxAZkONOx9mBwHENQvEUoIvT5Xy/NqRXB
3Ylpa/3YYzDOogXQ8mhzwEqj70wGRj53AW4H1Ueui2mAYvV00pypNtPcQuxj9JDiRCf0ggecp7N+
zyxtlGyb8+MJxjS8yuBsALeJreyaky2QmIIW4gA3iOcnHXKb4PYhBhghQrwCsGslB+LmYq0sCotV
xLqV0VzBfWYtd6DG9HqXPl7eRJtuhyZv3QY/NSDVgm+P9gRu9RmDwmv+e1ky4zUz7AgIS3S0X7Z0
HjuCnBqdDKiIQn/6TAwxh0LPpM4GFL6z6kqLD2Ov3yFp7TXvGpXM2zmPO6qmSEwAQo5ub4Byhc00
dJWWOYWFsHH21bed8jR52mPl19cWsE1eE7A36g/fVRm0Ut9ykbVdYcHULsmc2TJB+ux9da7ym+Wh
C5f7cfeoouXFRjIPKG78t00h0/zVDCd/fIWSBhC0ZtiG/SF9UX3LUwI0tt1UQR+yV/3n5UU479AR
ZkbcMVXVDrXOv/A+3sdf61c7jH0ncEN8wXUdsqD3livH076U3lW8171R1gB1HsKcLg33+dVhuihN
NwwTPiBRr9r2VbW+qunRKB5mHTeFxLk3wt1TY8IllCgarQjSRr6WB6pxq/8PZ9/VIzmuNPuLBMhQ
7pVyZdrb6X4Rpnum5T3l+OtvqC+wW83SV8Ke2cXBwT5MFqlkMpkZGaEv84pgoPWH1g/rxzb0eL0B
VVh18xPXEw7UPA5pmSRwPR1zHxpw0dz0wOxLh3Bnbt2Aa3uJChxGg3ScX1TGfu5lJFvhUEkmjlRF
J8xpTnaI/hWwH9Hg9u2xeL3sPCuvsYUT4l97gnuXiUnAQgt7ZfaMkcxcvinqd7z+HLu6lqBMO/lW
D8mJjctk7VChKIeJLrwcgOpadvzEY6Z6kuIsD+Ex022Y7qXEpjkQZTFq9fVOlZ8tsr+8zrWYCEQf
SPkwsA6A9PKDTgzaScezuYFBlvlj+25WL1O4cQ7PccM4hyc2xMJRo6u1yloJN1fbPvKSu33/e8iS
dwIWsHZW7pSaHGs9d2VrDBoDrR7+ChjlRkg+x9cKv0JwoDRPYvwMrHQca9BsfzRheV9Mla+EpZOo
L3yM8JS5kqQkaIee8infwIGuHZbTXRAcKqsUvbBL7IIx2F4DIkBOXrlypad35rQBcVnzolNTQuCr
yqFuTGC2HBl1xxa4rMh0tf6P1vlItrNuZw7/S/A5tShEukrXUrPjsJjNT2kToMeMQT6KaXeXDc+d
GXkxSKrl/17z/OlYQsibWiQkfLE6mc8VsSnZyrm2NlIIcFah6F1Xw0BX8phGpKPSiAm3MrkatMrT
tBA8tCU42fWHy6dyLdidbqcQBqQurGvQPSDYAVI6GkeSMWpCV6eO/6bpPvnvVZllH1EjAfH80v4V
/IWzJu1yGa4ZFV8jwxSWTqH5VCjPl1e1Hmv+NSM4idqEg2IuJ4DxFEKJ8zVhxJPVZuN1sZYon65G
8Ao9YZHcaTAjdw/luFxKml/WEK4wdpfX83+ElH8XJLiH1oRzGkmw1Ma1AzVqT09eDe5CL0cbMV4G
jikU7Rweg2h6S31t9X4CoByDIOAn0s6YYa2pUypOos4Zc338W2RkCoyMQym+Ni1MhBTh8CDVpHvl
A2lcwPqqA9Hr0WvTQvIvb8NqYAMp9KJpjr6lvDjzyRWi5UafmG0MgdiBuHH6VGcc5CoeIVCd2ija
n/dzlyB+Yku4rsJJH5Ksw6rNtneTkcMmjPH0uckMp7XfCm12scwj00GnphpvZh1TWYYY4DReycOX
ZIFqBgqyufxpKzHIWexAm6QgTcIHUIQfWVc5ua3uL+/PmttjssOGnyxPArEOCSMRqK0hlGejnpS0
XiIbVIv+MymxsDPCGZbiOsusDDsjyX+ncj+2fi0dK5SKQbJ3eT1b31s4xpjH0dK4gCXLjpzK9Mr6
qZJ/RQ1IFOqtYbXVAHzyvYWzHKFMRnqM9kMKGGqkj1LvNGR2SqOmhZ44Ug9515fLq1vNo09dTDjU
yJEkkxs41GB9TfW91HsyAbmV4YStO/T39owq1tZM6nqKdLJOIeDbTZj0zMSeavU96CgooGZ595pz
xeuUyC9bgCOWwuT9DLSlfcjmjSP87YM/i63LuQKD9tLhlnWRMqzR5tDsWLLo1l3hWnVGoweH6I6n
NwgmdftuYex5mB4UEGSMTyPIduVXE7rEl7f+G+Jw6VcIW08y6OeNKn6FeXtrvM1OHLRuugfQW6bE
YcgR6ejK+8r5rGlMv9AelH3wFPq5Z7v87fJvWb2BTzZE+CBKwwdMO+CnTJKRUXV8R6kkoYs2bQ+M
pk46jL3qW0DN1Rfr6WcQQmkeRXbcKbDauiYt/Timf9/tm4SGf2I8Vkusenm0Qlk8ciIfvrmD4Pfl
da8Fq9NfIATYRC2gzBLjF2Qt1Ro4QuxW9RZttKbiSrjwoUX63Apl9jTXYUUOugJgfTVIqLH/aN3i
Q6fan9mJvPo1lADDSvblYfAwCuaMb9rDp+IkfrUHXZ+buduHcHkCXPpZwhOh78ANNiw/K5oUG+w7
taH7YRYrThW107M0WMqDEo+gpDLHmB26Pok7mhZJ/5coKSGQ7J3tD0ykpMehU+xrmRUWo1Fpk/me
TyF7q4asuVIGcL3SwdS7B4xx9/4cpxDhVMfMdisb72eWTEDAs7q2exrHTRh5hZU3hyjV2a4wB+1Y
mQ1qv42k3E9ybzyixgGckmKaZBfGtfVadGN4yNoIQNhqDHsXRwp1dW3kN6Vp50HamnpgNTzxulCH
EIpKwusi7UwXJWzoChUte24lHe9Nw46SQ24R+7YirfnbRin3uuh53dPOtNTU5XGBlhOrzea1t2JI
USYs6+8qeG/hQhECVA0VB7kDK+InKR0MiNsV1h3LhxlweIBSUHrBTEPAaksH3I3NxqeMPTrGTQT6
A8vslwkzu5Y12tjxtMPYW7iHFok5IhI37NDbdvti8WF+0i2rubOmKb7t5Cg7WJBq3zeoonr5OMhf
SaMO9ygDyW8DUzG1WMb4G0OrLfx6NpvZ4bPC9i26WocoI/K9HI6R5qLNBQIteWDXcTMbtds0cvkn
5Kbkh7HRh04EiAQkhIsakwNR3pJDn86KQdWY2aWPmhjpodkTAvCshlk/QUNwVGdqparyME9ddE9C
NUaVs87Dmw4iWnd48ccamJas4t1so7DDJF200DyZLdirs8a0dzIpyZ0cZuwQF5p0bQOOzJxatlKv
NcL5S6uJ7UgZ9NyDy7Hgu3R46Twsx/gksyMcJcdMxnlQr5MHJJXvqXuXHUL3s6RJoN5W+8R9HY/m
fvYxFbAVic4Ri98ZzT93kqgQXsRdZYM5FXlG8NGjOreLISbq8PsSUG+OGZ/0figd88q8DW/ADRUD
zXh5+au5h60YoIsh6OaKfSxwk9iERBlWzypC2dxcGwS6n2E//i5S6zNr+yuzxEfTq3l/2fI5HBVL
P00ZhYtwYnY2GtWApUufrKeNeRXjeWuFjSMpA9U12pqPQGvKqafG7xGEfPXK3Gi/LibEb3/6E4QL
cNLiPE9j/AQTQ2ZyrPsZeZjJdNf2W7WD1ai7wOoQTBZtCCHHkwDwrzGFgaiLBgpoqaEfZ9m/s7gh
fqsNuOkMCam6hGK2nDeAyioov7VG93p5z9fWi5LbP79C2HKTtZUlo1vooJN3E0pTQKQ9L4IG+kCX
DS0bJ27sqSFhYwcAMiW0JCHO3fQokvfZQOs0vNJl6a1PLFBzbR2k1YwWBFHaArNbtCmEaw2U8bY+
kUW3cTxquEFny4X/KLhrGKjeUneYrtOtcZe1VWI2EpMASy59NixH2Kz2OVS7UYL6KE3kLTrgxTq1
+ld9C3+0vr6F+kvVLAPTsMLTJ4pNmXUtdtSQn6LJ0aajnl/jFnUtgO1M4ieNmyiKd/kzriVKoAYC
fxw4dhXdFD+jnUT1wEqoX4IZXu/TY8wSr0ZR438wgyEX6IpAgg2tv58hOOrnohlCPAwqvmszXMvS
tcq+LttYHmyiR4J66B8bwoMOFQOosqmwEZl14ystG/bgINkao1k7YKdWhGMezjPoiBVYGcaW1mBL
GweIN6puO22hddcdQkMpC0CDheZeMJUYZZ1KYGrCWW49PuLZgAsTSY/TdNVeb5hBS1Qn49aCxLC2
ddzWHANEjvgHNJl48AsZdNpaWakvTZ9Kuuqm+yy8LqON+2Htg52YECmMgEJvqr6HiaacAdevXcyM
/g+XHyLGP1sohEOu2FnfjHh4Z9IVDrOrzdkvXdbAZJu/gzXbSSB0WLOtvun6lwOfOdqYYK3F+frp
7nqG11VtIGzUUDrSaKYEg+0TiCKqjgEJnwZcbRhMuez+ax8MkBhbAys/GCi+X6WnWU4/S6WKd5dj
aw86/LGY6X+f0cSFrgNGiIFbIK0Bffi5rqlouF3VWFduRMdGDdSh3tX138sLWa0JnloRDnLKrDYH
QxpycahrKjP4EqrsoQmn245YjhKCW61oW5cMUERp9Se7LbekPVej/skyhYMX1qCnqgqkbCybfxkT
iqI8+ZRA1ib3AFizrYLBakg5MSc4qV4owziEWG8ZB2x4SaZXlrwM/VaZd60WAEAfaqyobUHWUXDK
sIgLpQKjgMP77A+XrT+FOnu6mVGti64G8jk0LQV3SEp7LTkQFVqMRZbQsulGahugvaynP7WlXCdJ
QgkrN9pKGz/OEkalStNgSRRiy0dOm+TIraCHIhlUmVM5dTcV11bPCpQasQkGaD1FLgLVZl0YLVtR
WjOtIWnVStWelOVGCX/Z0bMb6cSM4MgTUUbQD8NMOryy+rbnqTsTH1qpzlztwH8LEWrv8tnZWpjg
uTNTwiYeYFEuuMMgv0otQMErNm0F1i1Dgs9GsVETpVt20HzO9JspGpH+bXGCr+4fIK/LuAMQ2eId
RMysTpQOyWwIMFKXvY7pTTSnbhf+5kmAC5B2eNde3sDVs4gJM1BTGRq6AEKSmdd9b4TqUgfQfaux
grELiH0994p/2c7q/gGjrENEDtwbopZChsSSVxns6MCyc7KPUSPtpS2ZxtVAdmJF+EqFhZoH9C47
p9HrqxJk7uCuBJsVszhV1f6+itL/PvSzPPn+SRvEcc9CCUcpX9IGPZVpm1VuNB/jTdb/JRqIBws8
QeBWB6Id4DvhHpIjJU8gELpAeOM3/P9Aaa1da9ZeGvLrUteAJbuH5O9Srqk2ejdnPokZsFOKa+FM
G3aTF2a5qLdBKKLs/cw8loMPGW8aFbKHUTQ6bo3UnfmkYFI41Ho4opQS4S6028lP2EcHpOGooSj1
cdknzxuBgiHBXfTSnhNTwdpmHarCJSaf69F0DbM9RBjjxRvEdk32ofEsGMfSSwFEz7UtbqLz21/4
EcKLhGQD4NLLBndFCIrUAOw3lFh/uf7ZGB9zfM2m3slI0PUblYKzG+jbLngYdQyXgxVJ2GVLm+MM
0tMg7VfSXWTa1K7CKzV9ZJabGh/p1oz52dEUzAl73VTQ4ZAgN+tEMX8t58YbiHFIQDUT2ta7Yn9d
/rSrLgSeSTwj8JJFZe9n4pawJLUxSQBxvt5y5wbF8BsuB+m8FT5XV7VcqBC/Bm76u0F0koTGCQcG
NoGdpnhczsQAEIUSgVvn2trSxFo1ZUNPF3TEwN6KSKq6LWKjTcFM3coKmLx2muQWILQMfydbVCtr
nrFos+pgKFk4swSPRKFhYj0kkB2FeaBaM5T7IbuVDdTPlauOOZe/1NnFAL84Nbb8mJMdVJKsRiUA
xsqhK4MhVWQqWYTt1V7bwqJtmRISwizjDSkUmNLGG3P+zKU7yDz91/t0WQ48AbNpCtC+Im280kHY
uUrhEDVS5ww5Hd5MtFYlav9PqzmxpP7cuBRKWMvjBAeKMSph+E0Jb4bh7fLXWYv+p8sRzlHaDESu
ShhZ2miN9tChkqfogaI8FaAZ6KbbpvEuW1w7ucjX/1HHEpwPdw3eyTPUsab4hlR+Le+T/EnderGu
uDgA7KDXAqIYZEqii081FNjrRTbBJF+q6Q2tW+v7oWqpbH4O4X9+XwFdAUgiZmWh9gW+BsHx1G6q
Or5IsBT64IAs1geU8IlgDM6WqmMRgcr88h4ud/KPdAH2VCDOUZmFnO4Z5pwr7dRrGvaQy2DgNlD8
3gITrBwloO8BNMf7GzJcIuCx7Lp8RpUXl4f0Xkc3BQgu0nyDBWDLhhAZSJ7IGKCADY7K08y0nT3r
nmJN/uXNWnG4H0sRPs6YZLoW1XCFFhBVDU/9Zp9ojwrb6hJftqPLwosPgFdMOHMsRyYDhmNvIXfd
g5Es2hqf+L7bxK8PxjloJ+J/bIzK/gwMGEMkjdZCyIijaUho384Y6oyJYruhMiWxa1tVXHlF39he
iNrKPh6ncZ+Opn0Fsnf8PjDmxm6WSF3AY4z5wUb/t5TRUKJt3JR3FrPDwsvaFMJrybTwIRWLWoPH
cNjMXQ91Stmxqk7zsrxWqQ5I/Ws4cvktjfDstpN6fp+i3Azvs17V3kg/m24VS9D4G2UzCqxcMf6E
ScbvzFwtVFeyhjKo67oc0XisqsSpKmj17dqQmcOV3WZS46PzoMQBhvrj11YfxlepbTTNKasqfqtn
S0HnIQrBOm0xddhB7LX0x7RNtwDAa/EEbF543oCuAlSLwjOK17gNCgVScZCvcJketEjiarKbmqua
oBP8cNll107GqTUh9Edpn8ypCmtmM1LgbCiI9KkFEanLZtY89tSM4EhdxuE0M8wo2h+lQEn0Yeg/
my3R1rUEGAPIGF4CBerC07Cs9iQDaEP0rbWF16JrPmvNVYtAI7dZnAJUc5TSAOLwdnNnGPeXF7dp
dln9idmRxVGOrBgCL9qfYdBpVTzkHaafB0/XByqT205CVx9gpf2G4ZWvh/bkMmOKyLywm/w0jII2
k2wCmrTeTD5J9c6HyYfkfTQ8o0JzMKLZs0DyFGX6fmI3PNPvofqz53F1mDUzuPxbVnLKHz9F2AMG
0mdobeKnkBGPR63SXUmvXaIxzJ5U2V6tio30aCWfwMJxMYG7EOQcZzU5IywTUiyMWRUwEHnlWRbA
Z3oR3vRS9QVdxV03d481sf5cXuj5dCPYPvHIWYbCYRZP9p+bbka62U02WM6M+VmvZT9Wihd7LOmQ
5o82eHMi0Izm0oAJ9RbT2tNdAmoLpiePTH0kfXodKk+TWWMCSd/whvMvgDQR9ImarcMToDP083fp
ep+U4Bco0SGug276LRXorliGn8TAYefTxoletaZ+j/vjA5y1FKG3msZZC4EONlWYljWpboCsYa4w
XQ1I9NbJ/u5y/byJkAZbaOdAvALcxt+zSCdHjBchonUC/hU/fSyua3rj7I73R/fLdnfjRspzDjFV
wbr1r2eJBVUUlbMRXXaoFlV8H4J3S4mswnSYRNh1OZkJczrWSfuUL5TRWSyFGCjNk8QZ6i7+CmdN
BpdDZihQlSqGO1md011aWEpFiZTlKp17AIHiTJ9ehggK0zQl4AeOx0E/zLKc38kpEq0yqjYGAtZi
FLLvBSkM/KkJBpuf3pFGvGPxwpanSCA/Ca3+WrY6HWGfvIFhPfPaNgPfd3Sn5wEH+yJVpv7r8sE5
uwM0BAhwG+APLjekzD9/QcgjXpixKdEYinth5NtgapYmt9kaaDlLWb/tAMQL4Ai6syLxL3ovXawm
sNPWT7kGesCtoaezqCsYEA6agQokL6rFwPQIv1CU+3jyLu/V1hqETJLps5ZmDCasGDA/cPNwIm+4
+YaJMwSekiJ4LtsEIihKohfZ3ohH69uEHgH61iouKOFGCCcVcy42ooKVdtQc/bZ9UI3/nr7Y4D4l
OibKUesWE1QSm1zSEhlESVLxqmlxYHfmi6HkG3t15rpLRPhW5kOhDs1JMScb08nQG0SEGT0WAwKw
6K70cVAAp3v5u69cLovqITiWQTMsQ3lWsNQpIxAH1gziU/VtQnGG/Boqt11Ueg6D/Ex6P1xAgTsN
iJ88mqis3ebJPo52mJZS8d8u/5qzL4gEf6GURQdhQeUYgqPLecolxCTk8XrhVPGun6HHtHWRrIRb
fDkkHhg9QesAUJGfcUHKbbz5Yp47rn99+7T8eQgodQ7O40x3Md3tNh6D5x9T0bAs8E4BGKCCAu2n
vT4eTG2CtD3QRlD+TMCfjam+l4ltjEaenS+kCadmBPfHg0oD2ABmiqmnI7mZAV+6/HlWrmBYQCkA
tGTQURcDnZ7PiVLosFBpvTfLz5iry8o8yLkXlhtneW0xGmK2ghYFetciFY5h8BCugJwHk9LsjpUJ
pLjZZh9+5ZJSQAOG8WxktBg+Fy8pSKdrpAWnOcifbGh5aEx1EpPfYnqRhlXs1Vym6fwxDYWfd59h
oz9e3tBz8AG+2al94ZthlEcfMGAPisTG9odmoM0MqJmmxDc8/Gq7xJ8lEoF/HSWlrTLz2sdEnw6p
LBJa3M9CxK+qUNF42SGrhPJmMlyrhbs8XMLpyLMt9aa1E3BiSxzHTEbNJEB4Q8aFM6dXLKeajlpy
tLbqB6tr0qGOCCXkhQxEyJSz2ED3xcCboEBdUZErauZ+P9/k7L2Ugo1PtwTGnwkiPt2JLSGKQKKw
6zMTtlBPwnv5r6zgvbwzQuiOmR8cLZgEBBOaP0xPlw2vrBHFERta5wCOYIlCNIEgB+jWSFVC++4r
KiUKhhxUAqmcHkw79f4HW6j8wT1Q6Mafn5FLGtuiTPu6dGy1owoJVDWQa92JIQDEthrIKz4CrBlU
yJEuqjaQOD9t1UC7qtEMtnK7CwzlmgN51k0K5f3G/p0jXRFUTg0JZ67W5tbIJxjqi2MWX/M6mLQ/
quVNqOOboDMqj+gKyupLVe2tzuu3puaXcyX4DUGyv0zRgYgQP+TnOkvdziM8FMtF/dGV0O9lieGM
iya0+Vh2taNqfzJ9w1lX9/bEpnCvaoimakFgk5Pct1NfKTAurx10tqUqvLU4IajUDdPTegIGRNNS
imFzLGqmffapgNaLkcFJZD+x3i476fLjL2woEYqTyCVmgEKxuNJEGfzAOpeTd77wgFvOlLb7/27t
9NErfL55kocWnR4U5arE0+YGUytXEorvWTP5TT+CEHprSOT/Axl+rnB5i+IlhYoopqU04fPxjAFy
0GN6UAL+ZQyGvA5B5t71k29UrWmBETrvIH5SS7YUzFluH1sgESs3a2PlRSmaxLcwl4kJxBDTkRg6
t75CjIZ/TV1ZHaTEiPZzPpv+VJjJkxWNtTd1VY6pec6nwCyb+k6WLONozCr5VY5NG1R2TTKqszoM
nUqf5fdkYsm7oaRmAgofyXhF9b4MXYuUqkzVaWoGt8mzdgZWyBq0wBgl8jhmaW/fZnZZpbh1eM4P
kTbUw96OCkPxiyy1fqm9JZVuhdJn6wHXy3vfCAv7L/gtjXHHIj0CdWcIyUrPnmVlCtpMTqFE06Fe
7rRKh553CRLexo+aYsLYkkkG62GB3GGyKVGmaU/CAqRMydAV2UGG8Dc2ro9AXVJoU5AC+s5uwySP
2N7Im2jHbGOGCXsq3uKK57djg8YCnUdLGnalBRgwV605dGtLQp+9qOfhutCtMAVAKsozJy/yyQwK
jUDcQm3j2AG5qXmVVo1ZOah0gJx/Cgck+TqulMyxczL/YVzW0VGvDdCN1wM4ZO7iMcTgyJzKbHQJ
5mqA/5Lm/LEabeNWVesp8aayyq7VWQqBzY9zqHiojS0N1EhI+TZoelIfWrsedWfmXPG7btY+UD0z
rPvcHqE2zuIUPxiz58wjHCxKfprLqDGxLK5vTU7K/olXU9U7hV2XjWebhd3tWc3kD1np50AO4zKh
OmaTUb5uUxM8nUClvsUkMjPow0djAEWXGY1fDYBO9HiSxkmLit0PY621bl8ZyZPNzBZYS1UqP8da
H/8MsdH8quZRviYoduwaPTKPQN0UEu2jwcT0kD1YQNTKBt/bYL95yuyueLCnoendEdAIVyvi5kj6
KI1okpvqY50XYCVp1Jl7bK4gxgtBwuylUtrmrq0wUYxm/tjtrHSwZNpFKbB1JR/C33qRTJ9VI3WW
g648B9StkkOqmW0BArXJNhqvT01MrTWA02B2Yi5/FzzNdkYqaS+N0tu6m1th9ReV4o5Af9c0BhpX
BQc3wWj+jmJd5ZgJDqv7pNXroLV0tQH3hmneNnaJGR60LnhKh8RGNQcDSmA1KEH1hwqnFqa/LUlR
+6Dt4ZrwbsTyzOjL0R/1eMIkmZKU13nBwpHi6TFi+EmO0Cc08EC4lqZslv0Sh/XDmJUsolkxKPVG
ve4sLKNooUGDGO+rRepFhBeEozoOfa9IUJN3pM5RYgzMGCowgtdWeo9C6eWwfPZeWKyBogWaJIiP
Z5lfnOhll4ewJtm/uwKTXGTjdXU+GyRYEPK9MCYMlL7ohhsB/0x2+d7nu79aIB3ql8T5GMCmvnAL
oTzpxxuA/LNL9bv8828dS/2ZMQxVZyZNjsJJicFqdEYHdtNVL+kMdfMJ8m7droYG5OXt3DIpJNI5
pHnGQUUpJZrfc0BsQPxW4UDkfq38HizdscONa3XJ7n5cccIahd1Ve86GEqIhYLm5sVRfgwCBkmxk
Qd8ud2bEWojMFs7zsxRzNGJDMgYYMZ7V4BdESF/y/TgGSgCZsKDbNbvLm3jOk7Us6sSekGk2pd7L
ag17g688Kr+GX6rzkEEa3lXvrsYr9cp05cB0N4wu3nBpkUKCQhiE2aH4iCpYlLlRozvAX3P7OPRO
SkxqgJhKgno8mJOyzpWbjS1eO4YGBn5MEJKioG0IxpUoMzKzxYrN8Lopbq3uv5ZSvnf0379fyISi
YRjSvsDfL82GAx16D9PpMr/O9Y1d3FrHcj5Oqv+NoUX6vLhj1ea0UHahvIUd+j+c45+liBMVLeml
FHmARFHugvjle3LPr4bdZwdcwld5zKFUgJHR52ZjAzfNCk+6JLQTPo0wa6vO/HBffMkOUhYk5sfx
7XV2i/0zaFj0jXByLqK2fDf8q+ggUIUWuGC1l3tJRrtdotymzUH/VIM5sK6bL+Y+3aU5nW9jnIXI
bWn6LB+3cK7nVRbBuhBAG7sDeirEkZh1ysEZ8cIoa+kUelKgvsYbR+Bcuu7bGqbfUPED1k0EJ2IY
ATQpS7hOr5qv5kWFGGF+NPZKMD1Uv6ZDS4G4O2Yy3fLZ1WUuQtwm1FxR1xFf0FbKJz5OWOYEQjRD
d2t0YtObVnO0eV/rbhreNFvAkNXFmpDNgo4ERLkxvfnzoHRZOPS1hMUWGKr3ZA98wE1QHvWHnI5X
s2/59v24Q0btbaGgzp602OVTw0JsNaAS1wxI3CGdccNkkKg/EZADN/pGDF8LBKdmhICGb4nkU4UZ
WX0zx6XF/vdyvF7NK04tCCFNMsNQDQksoCDdUPVQ++SOURpddRHEbiz63O3K4F7b63db52JlCzUg
PmSoi0JGWhXnCdWpjnXezhJtumcF7ewGEw/7yX65vMCVmx1WcBksILJzFj0tLWw9bzniHPFKtB/j
NgOuJ97INle+E2pHy6gTitNAiwsBWw5bU+vLCYfOfrbNeznegJKTs3IfCtE6us8GepoQDBRHwwel
0Tsk7rFznFzLiXb2rUZBfO1CEpYyPzlmHjsW9wQ0EpPDHP5yNwb6jYGsEJJUd90tYs0x9MjNDYSU
nWqv0sh9zjf24GynhZ+47NHJpRVbCZPGMoeojHSTjcfM8DZVm862GSbwDdHst2X8I1KNDxG4XNqx
jPGSuZLzB6JtHLflOP1IXpa/H8V4qFHqmEoWd1ka5Cgpxip2mPaltI8jO4wxHipunGwYOvN9wZCw
V5Ed4lxEdeyoFaegr0jMd5J74IK97PzqcnrFBX3nQhqKN0DWCvEj56gOa1WPBbnGy0RNr77KPO3m
vQbbCroOAbtKDpiR28c0vdHv8wd7X7jIAALpqfK28BorH88ExS7w3oBho+Un/BatKOWiLcfYUdQv
lrj9sIXdXNnUHwaEUFawVDHmBAZ085aHflzsa2DXt6BdKz6yaCsRCP2gkAuy259uDgErJdTZYqW5
zkFeUao7NkCPL0djzb38+VZO1KkpURRMmexKUyaYmvgdqYK+OwzWRkK2thq8XMHau1Asn1ER5FVM
xp5p+Cjkk9TUKo8QQKULmifbcPm1z39qafl6J+GhVA0UlQxYqnRAh0rgQMhWmnf29iDgOTlZjOBh
Ngiv5aom2C/fVGnSUdVDVczromCGVC7iJv9z+QOdP+kEi4LLRTZI6fIJFlvJT14kEDI6jVMeo6sG
qRb51C1na2zivH8gmBT8j0kcVwSByf5QSteQkG2cv7YzOfIvCEJB90QpXND5B5cXuuKJaBjA34H3
Bv5O7CGzEaPrpNNjp0A1JXsmhpe2G4id756qEKtgYxnUgivqiFo/HUSTDD6UkxE7KNjeRNSk1sG8
LR6g6+OMfvpluOD3cSDcdVXefGneSG+AB6bWTUF/jzT6uLze8xcDhHlPf4zgrSDM6XRWmTHkAVGW
XLQfyEyZy6+IE38wL/RLOjUO5M4dlRoVDTfu+5VQ9sO84MnAEYcWC7EXufbXIhSlM9qkD1W3BUY/
ByMI6xQcGGzdatNxGJo9jRa0u2l91cufKqd4YDtlx4PnwSF+TjWPuOzGDuxDv0OPbGP6dXW50CUC
uyOuXSTWPz+9ZY12ZdY2OgySm2pOitTTuuXdRnxYiUAADSjLlP0iLC4yS/SJpiYG7xNHZ0CFPSXF
84bTrATTHwaWH3AS4toIWKyEwQD77BDkwGS8T46RZ+3jD34j3+pBBOFOz7P3yn7D8tr5PF3a2dkB
71MzwHLnVTkdfpGvPuC3HQWTl34tvTdXXYJ7fSuD39pQ4ZAMal9iUBxW68zvijtWf11e1rlbAL0H
hCd8dBEyE9O9JB5trWsjwPFTle3skN1YhKPuX2HCoJniLYTt+SaiYrzAi+GAGPb+zsFPPt9QpK1t
NZjYCcs7DmxJc99vFTZX4gpsaMgycdV9z6L9dBGTNVI9yKiyGO/TLaYmmmDwkcIPuygwbQe9Q88b
3ZmmTrHN9rbcDD8DLGzjLQQ4KVn0v4SbwzKgrZ5YqOBmuxSS44+lbzvgu/M6J2aO5DSu/ZcbDr+O
/InT7thvJKPfaJYL9sWSk5wmtUYm2O+d8N7cGy1uS8vlThWM3p4vxHuK83jZg84LBKjHn6xZxJcl
Ewp2MVmqWhUFjzDNDuYviJ9/ZE7zOWHxbuxNXvhaX28VCM4nZBcAyDddLeQQdFOsRdbQfaqtOQK3
U/Jqho6c7JthN0WBbuEek+6GPnMxll4aMiqhG7f1+aMeq8ZtDZ03ZDyLJuVPL5PnAQ0gHudOeqWB
T7LwRs/2cIGhoE61IP2KnszrAdQC1HSnz97p2UakXbnLf/4AITIktlFoIeTDHAjL+dDDxujblfXF
rn79sfz5MLnRcTpifMzDjA0EWY/ZEwEw2JEPNxCaBNkfUDobv2g1lJzsiHCh4s03cTtNUOOYPYiy
gk3XT5CxR9KGk59fAQDL/z/OvmxJUpxp9okwAwQCbtlyqcysfb2RdfUCiH1fnv53+th8naniJNZt
1nMzY9OREqFQKMLDHdqcCFtIptE1v9z5Opla1rYsnunsFTCs1KXfF3etWvtF/+26by8dZ8QpUMfg
RQweKOHSjEsdUGoNpsy8te7jTB7u+6S+mca42oJJLYI8Rv9J6nG4idFDvG77a+RHDJHB1g8ObQqA
uuBgIA0cpMrEdoKi0GFGBtLWldXNiYcYLEDnACM6Zg2/aCoFvKRJRjnAfnrrGRJSMKO5AcnDa2OM
Tgccl4GO7z8sCu07HFwkoFja5bfj0HMIiwb18Ki842ZhN2szI4vncm4Q/mdBOBYJNGfjtoOFkCDu
YvAUu9e4/bcJvJ9N6mFWz+f2S/yEmnTg/JCB5lhZ4pLPAL6FJGi+ATRNWKJmDlKMwR008SJks3M6
rd0Gd729WoVedJAzQ8JKS40niRrBkP4IRRTc4HYJmNpNtEudV/W76puWzVaO3uL9cr444ezFaTbp
NYVNDJA9yXvZ0d5b7OdP8zZyMCRnp5/Zisml7UQpAwynQNYC5y9sZ2eoKf/NgqCXuq1xLwvdwbrD
GBKYaPKmR0/fve6iX8PY5aUipOtFMyhNRHCpqMawGxQPs0fe0D1MaxPSCw/bS0NCrtBEKlQiJhgq
DuRH5U9v6V7bkWOFx5AHfrnMXuMcWjgbFxbF7IA3NXwGjKaODEX2j3w7uPx2PAYP3RYtsOPgIJN1
snsAuJ6hXW3si831nV3IFC7tCz2ijCtMBhopdsKddGs9BmjOli+ABx3MpzHwpi3YjzKnfFJPqCVf
Nz17yWWou7SsXsYdBQxWQ6OEsTOZ6LvFr2FW+M0aYPSrq14aEW6LikWgyQLkxJkUFRyMtV2rxUNt
DXbeyC+B0thp1QOTYq2ckK8Nv8s0yJgDxVlSPWBdMZs9Vt50B5lv0YBzop+jZQOspt727rBXb9Cm
ccnTP2zqXKYDOw8mucXHXtHXwK5o2FSWBLbKN1X+wv4a1zivDaMeFv5g9kZMqNUy6KRutlFatNv2
uvUznpTbRhpB/2X8NQ3QpTHxfHQWiGl1CmMh+anL3oTrL9DWDsEMVvziin9WJKbLRgjaONToYtTw
D0xzO3rgBoTkUuJX6r5WIKj0XZXern+pxZh2ZlNw/5BP1qgw2LQiNXOrhB/1bgS3tJVLXk7UNTaV
xdN2Zk44CKnMMNOWczgkuQ/ZXdlhXnOFH2bNhODzocXDyQgifCrzE9Ub4NxtI9he37XlgwUBLMxk
ouMEMobLg6VPkIHtdaxDt46S4kzlcebsxbuObFmy06MnQwKTrAzhBb/Ub7UE1DS22qzUqX53zr84
zNmvEO55KyPFaPT4FUO1A9O0GkKLrfKM+Fs43KYteCiZS0PP6tYe0otOc2ZXuOvBZEmVoobdkT+q
1FHj7VRELnB8K7u8dCBgBvq2GM+ALqCwy/XUcj1jsCNpwKxoWIdCQdTIMPfJwNwQzpNLsuJKNdmH
axXReQ3i3qL0gdaoYpqzxOjlFy4jpo+KCttxae7RonUTwED6gXzQ3NgFaxfw4qf8Yw5qiJfmBsMs
81GNARjFu8X4WUAFNmC2Vj8UJvB8WeWGuZ9m/Q7v9OubvPQtzw0LNy+N5HpUAxjOeO2WhO6CqEIB
HzPzweq82RxMvuzpzJxLFLybvrzKk7Ye2iyCLRMwPbsjyLzbyc6gxTUCGqkXgzf/+6omp1hJtvAM
dzJX8HTLG332G4QkDjDtJkt6/AbJ4OwJcKX+JqVgpuRT3jmZXChuLwXTJhjMcV9EanWbDtWmQZF0
peq6WKLA0BEFZ94MXhSr+kqYQO6J4IfIFJM3DcQ+ttz4LjV+rPuBZud0cHtsEjrmw1r4mkPgl+/w
m20V6nYYLhe+eUl4RImcI0QG44lIJSgv1t4Di24FshAQ4s9C7WJyro6Wlfa0xDZHH2a8ickPS/KS
NcXDpVgPIhxwqQLaDeZB4Trh0kCkvKjmPEPftzTfhi23+/Hz+hFZ6PqoM9sOgtBMRYlRvsvDaSSg
NzQ50ii1Q4gdmPmSGVI6w+Blh7WJ+swI8XmTMow6959Dkb/VtXEP2JHlKCl5Zo1GVvo1X/E+SEgo
6EEx9ocfZYmTJF0i4WKqMHQfQ9GCEfaA0bVtM4GxvW/cmEX3Wpt6+pB6QbKSMSzm6ig+ANUB153H
Di93Q43TviNg+Xbi4q6iwyaqtM9kjO20eZiUxlWC8KcJEBLAGB2GrrviveG4hfpK3dV6jEQNPRvr
/foXmg+t6ND4LiawGRR/RBqT0ajLEsDuufDD93F3D12mTQLeesaGE+TpoKpRrqTWS/59blHIm4rO
SsYRzJAAQ0ylTZCu1XLyHqG5oa/yESx5+bktwcsVqZkGtYetGNm0BYkxo3gp+pWUZum+OzcipE2V
LkEKxoKRESGY89KOgo1k7RlKtJ13/WstvYbOTQkOlCdNG+YQkHJqjFxC1cMCbXr0weLAVfHOGwNI
ALUrYX/ZpAZ6IfA+zawVlz7L+yKKO4rVyayEJe5UsbobLdluqXVitLb19DaWphWyXLKUwGB6BzVJ
Y87dxRHThLVUUhPEJ20TvWoo+eIZe8iPBDDAG8kbHbYDeZELsSEXNBPuZLOnt9IBDmsfPbG38oe2
8o2X4r4BKWLw44HuWhNHJKW00sdQQVBGJwCMYeYpClZztkVnRWkSfWqi4o4RcsM8SydMCWOWhd1r
D4qf7wOvs9zBwYjLJoB+UtHbEOy97lBLvjt/VPDwzCV3cdwgL1A7yOsGOQw1xuIuHbseA62Imrob
JUWPlmajP9Q1Rmns64aXFmuiXAmr6txuEBZbFSnSCRnE8ul4GxO/yaA88C83qUlwhxrQ/wDITXBd
uRn6LNL72IGMqTSdgvA5sp6p6f/DSghwKIBWgqdVjKCTMYwJrlMcEDN6bNvuhVegZuqnlaO/mPVg
TMPQLRMe8oVyABxcLJCHEXmuddRDj8Y3feaPFSZZ7mTdyxWP4KFEIVv09A/rO7MrxOtwUNqwD6c5
hqLzFvMdKR/yVW3CpXvofHVCpOZBNAVpj10MDW2WQTJ+zka3FsawHLXIDD8qWsUts2xlQGXZLkDH
QClC8k8Mb3qflaQG+N+ZAEOJUvOmM6g7TtItg15opkg+pb+u7+dSKEEE+c+iOHjJmjTqCNjVHJIH
jslPFiRzrltYTHHOTQhZF154GuR5YcI0GWgpcbK8MLgL+teCOsB9qRDDYGu9s6V74jdXw1yjB2Wp
cNiYXuj1xKFUFXcAxervfZY7Q9y7BHM3UTXsGy09yP24u77UFaviZmJsY4hB5YWVDrdTccvbOzV8
qaS7WttWpVOujTMtRa2zRYqtdnA1tzEYoUDYxMFldRMSNALDlXiy5JHnNoTzlg9VTgMVNkCrbkua
rWuhraLhUo3u2HgYQry+g2tLEg7emJqQlZZhzgi/JeA0yAavWiVAm/8SIcuE6ijucbg9GGbEnh+J
g6askUg47Zgkka+oXfAO+QX6PcLAum/lSvY45GZ8MoammpyxCqRbwC4B7+njoD+EZZJAKNTsx5Xb
b2HtuM5BfAOYNTirRFoaMwM5YYMnPKpQOxbsa2OwzY79w2kE/BnwNwqxcGTYwsmokgmTkh0KhX1f
6gfJLNW7IIVs5NDj3VpZm7FTexc53BFNf6iE8Hz6h2VC4geMBKaCICeWYCvDqIs0wXuZmY+mdpeb
W2UNXfqVEEdDO/fMhhByMIY8ZRZq5pjL5w54dz0NIhJT91gUyZ6BzUEF9iWEulykYPabWA5mJ205
U+yYD9sxQ0ubqHYjfxgoCV73b7rgeuc/TDhOphGXrJ7rplXgWeSlb3GE9sEadGEhqMO3IWpEAUZF
RWL2tLN2Ae2SGoUKPCrV6ldcPYXV8z+sYk4xwGM3o2CEdKnW5ZqNNdLhFJLkgM5jvgoc12a2hgNY
OhFQk0GWq5tglBDlT3qV45TGeGAQtleln2UHfs6VB8WaiXkrz7ZK1kdIdQ0w0ZqPFvq5LeTRxpUS
0ZqN+b+f2cjjqjM1E48WM/9Vxl6c3w7Fw/UvsvTFgQkHA52KaTQQgV+awEQwqFsMfPEJnjtC7w4Z
2HULS9c46n3WPJ+Bl8eXHDmYStboAXYqpzdWsx1qz4TssfGuQaOd6puhR5ltBVe9VLC5sDnfTmc7
V4U6VTorgwM8Woo9bnRbsbX3fGOdJsC7XuqD5WorxfiljwVYI4RKVDCYAJp+aTKhJG00COA4o3RI
6EbCKxqUqtf3ciFPmMUu/mdjjhLny1JkzCI287JKVwFAIXCn9MiiZxkil6rdrr0JFsMhWmyYJ5uF
rVBrurTHWWgo9YD3YgtYsPwMrYHORl/KwdylHx3MWxlgOemm8ZPNGi3i4m4S4A9RIZ2f7GKkAF8A
bQkiRaTstXBfDB9mtPI4X+qyIwz9sSE4SZ7FWpsFeKliENeOtoGnvrND61ub0KYPgauslOyWlwT6
uLmQCH1U4QJNSy0KwwlLMhVc09/79Dg2KybIUm0OykEYt7IwVobRPOE8N3yoRlAgc3CCRuUz0J36
py7H3YsG/dBtWzD1I6kza8ciLkHFkjd7niqpx6E2vGW5HO4CXjXv2sDkbyXP2VZWgsnnkh6gHERz
ssm7gPlDoLZ7UC90GrTus+k9HhvNocEA7Zdu0OTClkoT0rojb49NlMBHoP7iRHWrHuvRkG4rKEQ1
tmyO06ZUyuCbypXkSNO2uGdFPRw0HjV3iVS1KBOGhQXQYGpBTaPFRFwgq5/mFLeAemg1U20Vec9T
20YRrukuOulGpddupEdQ7CkA2arsLDRq057ysX5pKLQosHH9A+74YKfopeJZDI8zu21NbRsWQ16g
V1hWh4iQ+ZcxvutMMDioZZtl9qiF3M2svPdLqle+nPUWxBqVdPBNsFQcwE4SBY48heQ5SCZz39N6
ACf7kJHIY1oyFraWytpBLWS2DXoLFA1FLde13WIT/T5NiKtjSg4cfDSVtl2bRE5r6JAi47SLNulk
0be0CQECkWXpiSPp+JiYyW7rotc8SQlJixFejSR2BHiW5pIk0DAcLcfKK5lUy030dtwbZUPe2qRS
f2p5JN/1RsK9HDwReOSDHihxpSxPXtOY9qUTWHnyI2P6sOdESl+40nW7PFMmsFaM6RH/e3sMTRNk
B4lBjkwaFXTESbgzB5Uf1Ugv3SqfosIu0ad7tUqV3vdZAHljq61IAbIsM+l9lgZBsgEDtLrL1bq5
jzkpfXDgWo3DCRn3GGXrP4wulD1YA7uPHrFs04MvDqjVSE/uTNAonRJW8sLOrTnvhATwYwAM0kOe
TTR3eREWuzYvy/dAo6FlVw0L33keUhAZKuOk79Uwad44hrx9PiXFnrUyecraArK/Wh9H2zZWp3ul
JxnoaEbdkZhk3OsQQt41CpKYTacBVOGVbckUm2ZomDkaj8duk9RQ4EuKbuzsIbHYodelFKxgUrtl
EaTlbWMo80+QaoVPBPsS2mVYSY+BoteZmxkdgP9cGx7VoFE+rMLiTpBYEC7mBc+eMtKV3/QEpWBw
flHQfYQQLH3N+8S6Z1ZQQ2GwIGTTSlp6Y/YDEDMtyJmTvO6f1HJUKzuQqvzX0PWDpwCC8qTSWXo0
MdHlt1M1HwovjazwkcSMH9JIDzHTgYLCkzqqkp+zloS2nMsJSDzY0L+QKuh3DIwqlp31lN70hcpO
AWlwgHNZH3CKMEoapkV30/ex/D5ijMpW41LDTwcxTuqO4LQ5pRUqkZB+0IcdxOglhA5axeMmKqZq
r1VSfDfyCehUC3y1u9gALyn4FDBQpE8QM64bfQDvEo9/YEisfy4Mq91BtdoCGBLdm9sMdaUMbGKh
W1R59S0wWXhCNGxdCVp7n0aqlv6kQYWEYOAlhPBxAST4NI7BTdRFeG5bI2UbQOjSR/BE4qjzWu1s
GAp2ID8qfSBP46NW5PxBYmO4pSHRcRxikJmbNGy8gGTDDRiLOj+faPwOphzJ1saw9UA2b2zBFd8N
Ng30zq0qSEKDPVkFSNVogRPQRsO87bSy9yKeaR7Uu/V+U1BaWY6Zavpkg8qztuw+j8rGVcM6CVFI
qoAn0gsDA1cdNHE8MHM3BIwCRuxRJU6eTE5Q24YuSzfZIQFDjQNurKlwLLmOf4V05j0c8rJ5KXOL
eSOpindDY822C5PYB4F6/U4CqQH9DtiSKqltvMqoChfCnv1zmEnTK0sT/Xueq4FvGHF+D0S2cQga
q74xTHPaKXDE5zaVAP6+ngYtPobO0vsvaRB4xoseGWUBxyz1VzP/YKnTV2vV3aXk+PwZISQhkaKG
AdVhJ2v3OrQou5Wq3VJGcP73CwmIVOIqYBpSxjL1SsC1a/1FMV+u79WaDSHr4LEKtYsCa2jqPW9f
K+sxZvfXTaxs0+8HwFlWajGIAioVTIAkLIQyaFv9PaIHaZM1g4JRTfmifTvKLSiLUqShqbKPBk9K
I1tma0+GOZcVizvnRoSP0ZEEdOYNjND79BtG4E7TVnKo2/p9Z7dO8U3eXt+1xTfKuUHhy8QJZhHU
eVW9oyCS3k3bu+4GyKs7sgENh3xYS6lnb/2yQBxBkN9AW8oSe+Uy+MlKq0H+OaZAlPR3pnTf6scA
o150pVixZml2mDOHKBEDwwyj/s4ob7RwG1SmrdF7qJHla4jcxcclOmsaWBWRZKAFc2mKJ6lOuxSm
2D2/NRRPB2Ji3ziR6pEfbOWtvHiU/tgS/VxVClZmHLY6BQR3p0nzu/5fjhKoDNA7Q6ERExOXy6kG
qiYKQ2u9KY66ldtNurIGdSl2nj8Q1EsLREuGqo/xQNBtgIv96q3Z3fZeYDp0w++oazghyDvemj21
rU3xK3NwVzxrig3e+2i1MjA/RkSPPP8twvMyBIldTGaqvI48TJEvAwukGO+q9SoDzwmvlAo7Hn2t
86+fvKV4ReYR8lnKAWAOwWyFublcmbGcUIoph9ROqrXJ//kzfVnYmQXhAARtoQaQBgGosh0/CuVH
AgyiBeY4StCLjL5bSXKnNWv82YtnAbK/IIEBVkUHr+/lp615TWqF//60qpMAT4UKxNYEW6sT3Eaf
1/dw1ZgQLsva4O0gwVg8z95HO73zW8RlU4cCxHaIXpn2g5e/VozOzinu6/kKheORVxxtmRRGw8gm
2+pHukfB39G+yy73hk32vGJuXsNXc3h16CDyQQdW2FBNLsuASTPs577CKFey+4yc4NjYRoqpaPWO
+fUO7SHzFNxKKy665EAA5f3PsrC7VjWFAQaQUe4F69ou+RUc5O/VCzRlViqM6tIRPDck7GhmxRED
KyXaNJjxecxf/GkDRigMqmk2/ZEe9QcMzzrVKchseqqezZWLYrFcASATOIY1jMOgFiO4rCFVqlbg
gx7zh+bWvNNAgrApUbZ1LCdw+Ed+N970OwpWqtd/+bZnloU4qFthboWzKzVvpm7fSgg9G+oSw86/
myEmgUCx6dY30SffdJmzOjG86Mhn1oUQFElEwhUJ6+VLj8fZ9lYx7OSld4u9tIn8tdnPpfsY0BcD
FBPouaOcdrnLUR0mKp0x3jk7QRS6p35TbPr6yNaafks35LkhIe51YzVa3Qy9lqqntnojwa6VV1xm
KXifm5h/wlluwUu4azSH1snYDSkgJQr5h2wTAAh0+kDbAk1e4UjkmOvU1BmkavU3/YjBYM/SV2rF
S5fwWTdHHF2YpZJlpUM3R5rMQ28m+yaKXQUqYYSr7nVHXzT1J6PQZ4TS2X4lWZNTM5xbOt0z+EFp
eJOzDV2j7ln68KD7BA4TGEn8I3wVQ44gP97OhWlj0we+VMY2X2vOLa2EUnBVzSAH6IkKXpwXE+RJ
eiBHQrCJpoAS0dGGEJOyxnu+BFGh54YEL5YlXmlpMxuqGzD2pFa8z1D+8oymru9AcMicqoNIZkcx
RS4rtUsn3U9oRBwoqq5d6ktHF824eciUApD1O36ff76GTPmk4pFgxL6sYg4rfAjkmwYj1YOyUg9f
OlnnpoSImBVqiRsJpuaZnYjc9+EakmnZAqRGZhIisDwJ9ylJoMjM56J+U2+K/ES6lex50UPQn/7v
7xdvzQySH9WAv7/MfvCWu0GGuppleCRa44FZmpdDVwS5I0AiwKiInBlwRCA2oGLkmB11MbeDlEfy
9QCzj6huNpMBNLdhq0HkBXF+wEzSaTT73VS3qKF2NsfsKYG6RNRb21Y5tQw8ednKXixlEOc/UHBi
kCK1UzvvRSu9mvQupHuQX4S5Uzb7stiSNXzl4taf7YcQAFCdxo0aoZcSA+5RR41NixH0WtsApcTr
AW0p1JwvbP4lZyciszimnkcsjGMmgjw30kmWvesmFv101pdGzodmnuinvZRBPkYGnJCrhzBW0HNf
xTYt79cfE4KrjjTXUC7HfkEju3RCaOqdMj/wDK906W27k9zsV/TUPporF89i0YGeLU243LrJCKVi
/k4YYItOzR0ojVHmt3/IB2hWggGicP5aNwaQijOLovJTlCVWDnAmAH8RlOrqp9rws+QtqQ8SSLSv
f7fFfuW5LSGdZD0DZTnUNZ1kNx3IDXFRzT1ZTuFFu/q7/F21jcO41ZFjPkwrnbcVl7GE4MksWvWl
CpcJo2Kb8+hAtWR7fXXLjv8/lxGzuJqo48AZNtKi7SYnPercmZ0YyYrz/xYUuHz1YKgal/k89wTB
HxGzXAUc9fkMor9mLtWu1AbxPtRzGU9KK+IvKpOnd9NKLIjNtv2Wa2PsVi0oqiAWjeUHzcTsEizE
r1lVyHcZUzlz5Zq04TYNEoyk5Zi23WcDQS95ykqQndAh/A4G9iHD8HYWQ6k+49rPkFWRX2sDhrz6
iKqfRlfpuwyX/80YmO3gsKCaHlqrUp7AQh+/gzUt2gVVWPuklfvyMBYkPsZyt6ZrN59KcWuUWf/L
gvghLpP5E53FnqCVtS7FkLtjjFK0AWWW6tHSAtFdVe0IgegkxCiYPeZat5KTLvSqQaIOgDFmXWcR
SLGvG6UFRuQMdDjU+/bFslMPcI3QlXfTPvdzYJCe6hVv++rQlwYFh9bzWaeFwqBV35OS28YafdHX
CHhpQEjnGi1oTAmOBJFWj8sgZSkgziCDp3olKHw9NrDzW64UVWi8MIWIJ5UQBYiUIHWQ23htG58y
0tptV61kT7+/vegbyNBwW2BGCKqwQuwpNMYtbVbg4i3YJQo/2+YHwp3iBh1fFcU0hJ1sozwGKw/Z
pW08Nyt8p4Q3ihYWMKvU+6mD0OePMQcz4hp1xcJLHRUlFbB+MPpgouHLbDIaV00ZavCHrspk5OBh
d8Q5739FrVRvZa0FsQ6Ni+HTzDTcZUNfEBvA+MJjLZP2OTim7pJ4plADhV76XEVafFcmUvtZWNLf
x2IdwAiwtCqoc2N6VEgzs7QDNCuGVmtr9m4kIT6tqch9zcrBgooEFvAR9NXBuXwZB/oQHbCugk+p
I/RGPDXzOsAV6qyD8gJZefAufOC5PoLsX8Gk+5dnTydrRQJl998cSl32UQ23Te7xeOX+Wvq+F2bm
eHAW2jqgOgc+ssQZN6BfSGzVyR+Mm+SW3YFQ7VcGmYjIhi4IiBzXWMnV2UWFkwPTFnYS1F86+OEu
TWskblgcY4XKo/6o7QFp8Pindv+pn6Bl2znxzpwJL8bUdqIdccYtxxPTvn63LkS7i58gnKJYx/S7
Oc6bnL1T88jXNNAWpk7hMWdrFKIdl6NOjywY0L8TkL8w+/9BqSLVlkOv/aRred7CTXVhT/icYZSE
HQ/hoeGuPeaAB7jsMG201p72EJu6h1TQawvOpxfy1Lxf38qFFPNyqcLhkKSEJNpvqPcb32W7yHS7
V80uoekwO5LTPMT+399VF4udj9CZ74ZjB3n6aA7xQ2bLkhcMa1Qza/4hhBQucwjLzWvK1HhHO77N
i5U1LB/zP4dg/qBnaygLdE6nEWsoM4jVksKph1cKqvo1oPyiHfDmokGgAuErgsV1aL2EXQo7qXI/
AawRmN8acgJnwkrYWrh2Mfr7x47ggNSK69FS8LAJpDtIItX9q9SuedocGL4EjjMbgqfFlKn10MHG
FDxwFqNb5mUGt4Meg7BHtbqPsp1sfRv/IXO5WJrgbqAHtaTInIOF5rSzNmspO0V+Q9Y+1doWik4X
5mNjtVgeAO96cVtBgZXE7vXTumZDcLsxn1iqAlqGN+7DZG7zHkWscCW4LkcES4U4r0wx9SVCY1tT
jQKtxoaVFtSLdNeKtmy0qyRzDPl5HAHpeqmSx5pBqHmWOkqepLUkcKFdhaAE/V/dkjE8gGG9y+OV
12Vadzncvi19YtxD0zNT8PgoHciK2bLVA6t3SHL/+uYu5YSAVsuovMNLAUYXvmCjh7QaI+S4lTu4
bFd8Tim04mzLAcPYre4UR/kBrPVrxamlx8KFWeGjQn2KYxdM0FxuDB+0h35g29XN4LRv5WN5s9ZD
Wooo54sUEmyDxtNYzUJmUbottCOrwO7gVmszw/NvFs/6mRWRjbuyUjNsZit69ZYVrjYdzQ7tYXD8
DUATvl3/cIspybk1ISVRpHKYShXWoKKxAWEiPhngBSekQNxON8iu1bfALdzw4ZHsKyfhbl85HV87
N2trFrKSfGgL4BbhPtPtB3Cwx2kLstBHy/uJSXqf2dWmANjm5mZYiatLMQGnVdFQZgO1gDjBOxVK
nJsyUsGkAkqtAhOfY0gP13f4/+Ojf4wIPtpPihmjWwQGPr9z9W17Sh3pW3oAlNPuNv22XcvwFjOw
81UJbtpWCnRMFRhUN0ris83wFNxDkmWCCp8tr9LhLe4hSBpR5AbG5wvDRo8agAUFPhyKDMnzoeHb
fu3FuWwCLwIM0vxGfAshra94Hw0IaRrwPECPDdByq7uVa3wp8QG5xH9GTKF9NJihwSfMtAKQ8sQg
OBuRtfrgyjLEykaPN9zIU9xAUlkAY3Kg7R7akte9bem9huFptFFAOjNPyV1uVTrONJo9xyqUgzy4
bffeGT6Jd2P/ct3QcsQHun+mBYVytYjBaAk3gpHh7LTO8L1BiEhtw0fIt9XHCCy7xf3grMliLV6v
YLn9n03hKJmZ2nQ0gK8NvvYL89QeaH03+SE5lTtAP3x9t/bJ5qPyJRafGRSOUqI3FTU6GJQ3wUP6
HB3i3eAVjrwSIxbD3x8zv3swZymxXkQh7SuY6XzDB69L7etYTrcS7dasCKGeZ+GokHLeve+TG9yz
A9TngA3eXXeMlS37feGcrQVIP9YkPazwA9vkTvhau50X+Wt38WKec+YLYp7TKloT8AF2tHsFV39z
U3koSL5hQOf++oIWj+3ZxxHy+0k1UnCtwhCVtxNzg2rH1OfrJpZCNpImjMuA/sAACEfwszZvOrmZ
J9qV5L2Q9ij6ujkGG+gDM3zT2sTqL0P2c2Nlsm8hn4FV8FYjXkDLTuRl0sOW0blV6TCrc1S0siIG
BDSQPmuI04Xny5wTAoKGljb4lgTPU5I2qTFsCRFx2oJrr7SZ+ZrLb30OqRimeJjhBTpdajc1yCyC
Kf68vrsLkf3CupBcdHEMad8I1nM0rTPzpKzVdRb3kaKqg1iIUrEY2BOjqxtgG7A8pNex9GsYHqTw
GK6l9guOCAN/zAjraELSRJUFMyQ4BPzQhVud+f+wVWcmhMfDpGLaGcMlqTOok9vXsl0ET9ctrC1C
OE1SFVQo+mMRaLxgouVX2DWA9a/AzZdyLgrKDQopPow/fensTLUZS4UKKzzQ7AIjOgxgz4zYWXZC
SRf2oKEz1V6RPw/tM1sjDVwIgRfWZ385C4FgHOi4JMPh0o5vast4lLvyZjQyOyDUq2pQJAKLmZlr
M80Ld/+FWeENFiU8QF0Vi57IQ80OiX4clHdSfZC/n09HSdjQgH7RMHmM3sjl+tK6L2ktG9yJMEhn
x215SiHHl8h/rQirmfMrGop7M9AGlC2XdvSmLZtspEDDZxjtaI/F8NiXo9OTndxsOuMu61eaT1+d
E3ib2RZEIHAKREDUUKQUEwQGuqoJ5lWe4/BBqt//1v8vTIhNYr3FKArLYaLQIWqsvZGWuvXoXjey
kCjNVixM0JrIab/o6DDFalD8MoEdU+z0l1k46S8LtNg1mRUhjQ/pSB9jN99et/o1zl4aFdx+lAqj
7wcYLY3eo+BY7Ndy9IXXKkyA+gwuoZgKbq1LjyibJgijksGElz11Pii4fb7JQC2V7DAZljvZlmQv
xqZw7nvbOvCNdVhTF/sa6y9/gRCEU02imRzhFxidXUg7XfU60uE18nJ9LxfMGJBWQBfPRC6PUHa5
UByvtLPaCAtsn3XrhkBpSn5q17gWfrcEL/NbE0hJgpQDnBqG8htmcBap5Fq1yhTC7cDIpw/xi9LZ
gccVB7PPdrSPNsyFIg/QqcfOC/z0EaON11e58Ii4tC9EkjKZ1NpCCgKRqclX3MTX3pXT6Kt28mwe
fxibbz9WDM4h48qCxUy7lacq5SYMsg9dsXvZiV+6G8W2PP3YDr7yC5yKa2v8GpbRKLXAOyADqD5D
fy8/JZdHqdIHeEzlSo/8rjx1j9xw6YEWmDGfNtaH4kCigzlEX31XLHnRTEoJ3gPwhX2RLdUhH6zE
LIAXJSyxQU/wkMjtqZ+keocBe2nl/C8t9Nza/GvOnAmE/3wC3HdG3AAVqRXfhix5UoN3c1K3Y/Pr
+pdcCNXACELhABfETIcp7irmXlkJnhnHAivTIH8bxhZIrMfrRhYiGlhYEGmoTBc0bgdlgDaX1eLF
BJoYKC3JjXGPFNBc8colMxSCZ6AeQP+ekHmtZxunRybo/aUexVO0cCMkLGCBur6QrxkJCCOpiitU
pgvvizG0UqXsIIljMD+e3kJwsPNoV+CVofgY0bG7LF1z+9/UI8JRmwVEYREhDCMFQqwOJym1wiBL
HFKY9WTLGhudlMnsbiAG/MMI0VuwQ73QHMPsWtfqAaBLVE4DB6NbGWbr0YaqHa2X0AONphqEwL2k
vaSsRhYfyV2x5cC+TG5HkIjIKW3CTdsnRHE7JCWHuurbA9r71alUQLN4UxiRdkcniog9jZOvNmN4
Q9VU/lDH3LwZIrPetXDgyFGUFDmNNmngvaHo1f4faVe2IzcOJL9IgG6Jrzrq6Pvutl+Ebtst6hZ1
S1+/IS/Wo2ITRdgLDGYeBugoUslkMo8IiIjHxP4s1GrCLK07f2CUx7qv2qh4pEqbvdaZ21+aJJt2
GE5N7ms3ti/rstRpUExkuDBz234bGGV7PVvHgAsrKZegHZhyXSXuECxq3sYgUFKHd8SrabvTY606
9vaCiKcZneJuLJtuuQQl0hjdEUU1btOJuIMPxSrSeRPme46OReeXGlqzOycZMOZaaZ0eoC3A3qN9
HIo4kVvVcxD3czp6i06V21wv1beMLdF91bUJmFwdix2LQUkDp57H5mIwwTeGAh0tL8s6qy7wGTED
bpBs/qUzvSq8ZcyKp6TXaxQUQIy7K9s2+Ww7lus7xQGDsw+H2KPhj8X9WwyCzQ/dWerPgbrphxY3
RtjEPVgZqzI3rkzaoszYYXJcYn8i/+DguYk3NTiH/5c+YnOmEpLAfjL0dmEnQbb5QgqolP29cCa4
Cn8Lc6DgAxvnTNyEaHI9umhJUdz7od3lfWAZwfmTK3DhJxD6qW8gRYnNSdGI1U7fM8sO0r4OoG6K
9heZrKlwxzaL4TyqWvVVPSpYTDsftOaiRbCtS9yQ4IZwkZbEjeSgzRtjaaeLSYZZHxB74z7KwDdg
ged7bz/SpQjNSNuf37evyS7UZDHyhlIcmnVtPhGaAIYqrEISvFh8EwI3utLtl1TdJ13tR0PxK1Vk
iXdd5MctBFMgDCar1XF+fCgYo3GH60J5RMWmvHqD/tMCURHz6Sm+GS4T3360bjI0vvZ3xQcNXUSv
OoSyJJYv/BXg6wBHBAFtMV+DtKLYMcsCvt7Idjb6eXtwcJzfW4EmADZ3A8Hd9MYYgf2tAwSJdlbv
6dez/4HCKvrA70gZGPfsmFw1HjnK8qSypa32tTnUdZk7kLsBbmwgdZnP3lgezy9NhrCa1Qahm7Xe
nH9flHCvbXIz6ffnAQSpCReRGMKxlRkUdzEX8nZ4tlVlNyPkrnQFzB+O861Ek33jMxd0Fx5Z2nxX
gOkCl1Bhg8ygo1GiB12mFz/RnZ3CfpP2sk7GgQXnf5lo6dsohDv/eQzGi9hEFDL2zwpeAjaVNA6K
XNkWYP0Bm711m25VAZ1QHB/1l0wv94y0vjXXF6UuQZL5Gc5pTpUKMhMFRc2oTg5jfCxzFAe6oFOv
Kf37oPfEpXG7NmlOPGQRKtDVFAWdnUBcPsirF0xUBqUiGzcXOTUHGpXIuWBABbMlpzvI4mroWwL/
Oa40Q4kHYW/DPJDG8EAuMqayG0H0wbZw3AdrtcycSwVwc4E2riGY1c9o8Ib85bzhCZrZoTuBMhIa
B5B3gSL66bIGYjV0rAe8AkNosB3I4y80B/2A62zQRID51716GC/JoX4bSSCr8IhuPcT4yNpi1u1r
06zdT72VW8CmIJxBb7eLBkBtqcLzS5Sg8M/OuYxVO5lxM6SY6HLpnW0+2P3uPIboa21WwudGiqVZ
GKh54Fhqy96PRtag80O7XjRECiDsTx//f3DcGUtmk+VtDjjD+JE7P0oE+nUEpZL09TyOKEcAVZI/
X4gv9KSscDVlfYQl7+RJRarRW66QM8MlcOWE6FQYIM7s7v5h7BtGiesT1znaXjEXfWqUDVxIE/Ua
anK4CQrLJ9ZDrz9qM7K4ySpR0kGnWdYHJTrfa1+1tSYKMI/DnW9CNTrGlYk9rcrarxfjsur7x36s
i1BrbgZ0DylE0g4rcpUExHdYokoc9N6eLhMB/Wg4o46YZTT7UDHurKyPPDcp1WPtsjfbdWRNUkJE
lPHXHimT4C48RbT7zmxZhjizmnMQuBpashyyMdG+61mkUHAAsyjfF1NfSIoCgvttZeO0HTBJ4nXE
X7z4xCVIv1CwLql1rPprJ2L786YqOOVkFeTExB8CQIfnHVFQ9nQh31P4apZBkmJRaWA37YRuf+fX
eSRB9XOdjgDxAihqkQ3lS3dJMcyKPcxoMu2gaht7yjsZAojdQztO9sgRHMBTrNXxbO5tZclSnTbA
wiRVcVNcuz/pbqWL0Xf6rU89eq1+qJJvJUhgn2JyZqlV4PIacdj8KqRP6r7y8HoLwJHoG9f0pvMu
0IMv2dGvH+8UkYv8FFVbNXwXdOqhdfiH+pIhD+HNx9lrAxJGj5qfX/RHJziP+vUsnIJyweDY6pVZ
zesyyeOiXIJJfbR9o0N1aJYKBa/n6jQfc4L1W8Fh8xmrYrDsbgIWiNLbUMXCVkaJx/IyDe6c+/Yx
lqxNuKEODhyq9KiJmtxjzzWHEuUdtfSbHmRc8DCp+cQm6Xdb+3JOl2VYSARCIA9njqg8scLsUGeK
XVQddKWBclarBqPRX2FKLXCWOWgYwXR7gTntEdWW7O8L2wCHhABSrMZKLcutcVoylK0XpDwnKD80
o3pQVIJMfeXD2+yU3nhektFP6sYDE91QxxLf/dWjAZ2YyHCAa9b4oqtU4qGx4KkAabb4Y6Sup6MG
ct4+v8YUUBFHGUI1HHAlYw7s9OjnQzwxY0Du2o1Ckx6ZdjmBeq18O48i8GanMFwsgTE/RVWQ/PTV
l1oP42fjA2R6gW5fmzEobc+DfTXLUyzu+kHKTANJL7AG59jAHBN2S9zwPIbgkbeCrCwUuFLBvLr+
iM1Za5slWZoWiffSmnZZ3tdeHBPNdzpt3nckgzYKZC7wToAQzJR2041FCMbstdG6aIv+fuiWWfKL
vjoa/CAQ5oDe1MG/+VKqkUSjCXpFpJj1z9xxvMK9iVTlrifjvqomyckXtLOsaNBscqCTi+Z7bo+N
oc3b1MKZrLUIYn0FWIjBVxhSVrFvQ2KnO4iB3nbx4txAa+Q6dRUHomSyQR+R7ZrogrZUcKibX9gt
xhzEjMnUoLmzJ95gHpP6e+q+2c7u/LcW7SxS6yhVo74CtTfuiIxVY/RFz9CH5I6hPuXgcMkC2ppe
bnyLJ9M/j/bbcnh3B6vS4ejg8TT+rRRZLp3QLoOSRG2PHYbyC0P1Y7swnxQCSo0u6xv08E5ZSS8b
xnBskzQD2bUGWoej46TN02RkYJ/qFMd8d4fYCNCtsPQeM4vsQmVzScNswV/y2s5unxqqgcMa7asM
4kXdHMaLXTzrdgdt3q7SntTOVD5Z2bI9SRX9xYoidsi7uQhSai5XNDGLF6WP0NsTg7Pyro8bqc60
6DBvN59zHMugD2naYPO7BWIjuh7mzh2bJNRBYhBI6CDnhRl5XuVep9kUOyTBlhfjjxFjvHeuMzxX
aVfJZplWW+E/7qo1hgQiGn1AQ33qNtKu65vRRNKyitBIVHy0s0eiy4V48eS7Zqg7FxjK9WrZs+Nr
dQhugSAnpUL8EXUiLgpxzc6J7AK7aHfPS/841RdoL+oUtDI9q81BSyQeWEA7YmDaGv0jODY6YoD1
SG28Y1/1daHHOJlm94zR+MlAwBxESdihKpS+GXjZAdW+cWXay6L7covLhXiIYktldLFOt+32iTMd
xlmWMhF5A8wn47mqoasO09OnS2uQndRzEAz7cXqo2yMbDzMrfMsGJfwiuZtFZrmF4mw/q2I8dSpA
uTHkOmP7gEKEpxb5P/i3LQzny+N0ZktDARNpqExOd1P2RorKj+afFKy1573b1/cvDGPlvIFuAt5P
9rrkjWFYPfxNueZ3IS7rkAeSEo9Y90302KuNb5eSa0qQr0fv41oQBecZUmp8C7PGlIE1xnpLU2/p
0AVQP+oLvlyosPs2eiHuXjGv+/h9rvzCPRjZZ1vfUKf2tHTvDpeq+bNRmFfUj/lyKO0gKWUUhiJj
2v4+zl5t1hqZFcPXgxoeg+MDuLqce6P96BJJIPk7/8Q7HrTKgQsIYmlomePM1mjcVqMWdqLRqVcm
+3y+y3+TNntdds/sOaCa4ZFCuTCV6xpZicjP2Q/LuMiml9IFze/kq/b9FEsuO5E5wCnh/QBrwEuC
8xPZtAqvDUgsuXp8X+ho+LJ+dEMdZFoDCQBjN1U/z9ufMHBZ6dlgFAgavlQN08E2x96BsfdzSNx7
Iw7K/rV0nujw3pN75OFNxKQY7T4PKzrJyPestSrsPZgoTs1+zPXZgvIm0roUqhHaKoab3dqNKbnH
hFHp9itzHgMFW8OaVntixSVoZmHHIQTdmjQwyFNa7Ow0GLJDBf3fuAhKXeJHRIu0CeAxFYeWAj5j
wVhKI3fIUJCFGkaFtszI9Me/77zEid6ArDHhxoFkbU1KKPxiJ7VvHRpLu71T7Az6NFqHIrrVZW/q
9c99OTYbOM5AGZutOJkBZ1spWBc807iZUJkismeYyBFAQ0aFIJOugoeJO579rEDlo8LFZWSDr6ZH
UIJQyKSY2nueS5yi4Mwh8oDa6UoMh+QnZ4tOBDrwBKldP0kf7bjxCgesfdVtDOUfw68yyQkXRB4n
aNz3GlM9zpUJaJCpWzA4PRLqJRSMjLpXmN9BFT52/3DYTiC5b5Zapl5aAyB1dCKoXR+M1bUqMwzB
BzsB4Tz3MqZp1KxxaTwWHssvqO5jWz2IRQxMcqp14RdbNYHxSF+pE7gFFWCRyc153cP8MUEZCGRH
peF3VWDFoVk+Janp0+FnW/5M7KtoOThGE4ym7RnqzoWaQnLs4l0T5YHWhw0K/lPeQ/dph+AsgzIz
vR2JxA8It2bzc7mtwVXTl3qCv9+AbpI0sa81e4d9IHUaOjJ3LtsaLrBt3LEnyxrwReyjsoJWeU2M
3do4k9GjOodg3qmNKwJai+quA20YcmNMfyDWW17QfS27zUXuF/O4//ehdHXNZG2cE1Rzo1FV8WsI
thk8pPG1NfhWpqJ79AhtBS8a3/pm2lvWXVkE4yTTNRM4K8BDjRLVZyijfqGHwTO9ndYoP2J3E3nS
kerUq4uJSmIJgZ/fwvClLmWJFNImgCnbt6QZg7g+lKz8+xvzBIRziJap0Mlc/QZRvrfoeeqT0Jbx
b4p8E/ROwUSE1tiV7Ob0c2n9NObg2ALRlf2RR8clh0j5sXHAAZxdVtXr9PLXQYANPh08/5AwMnX+
86idWvdmjL6AbA4V92C5j8s/XMFbCP7T1PpoqWjxwtFj13n8jdmhUkpOt+jrO2iBxDATJmq/kC5A
AWPpjLWVEUWd2XxV06umfPiHjUJG0laRj1TBlX/6Xeiga83iYBXD9OhA2ji7wvTSeQhRQhIEkf9h
cE5qtiDX07bAIM3b8t20dnPrK9YvPfneD/c5rkWrLySYwp2DRD00vdfHOJ8yZHXXoxSwlm+bYxx/
JsixGO/nlyVyh+gw/QOxeoiNA4pQu0LTFSDaKByVA94zVpCWNwsJ9VaSypCthvtIZI5zavaAIi4Y
ALTDmHy3ZJrToptkuxzuI2X9PLaaCgyWzF6Se6bzMruFR7RLQ9a4JvKdWyjuItEc1kTa2qEwVj80
5SJvP+sJb+79+e8jSozg4YEpQLTIIUjm379LOmKaCZKb/ozoDmJlUJ3SvKgfLh1m+5He4FFc3ziu
sZ+t6Jo68T1lksKbyOltfwFnIvWU1+3g4hcY7nGYf9nDkw4iIueCxR8ViuyqbMWro+YiaIwFooaC
Yvuqa22cmuRAFjqNGorBfQMlKOrlybNThXl0MZmLN5FXA+njDs9wyf0hGHxAsIQaNM44SI5BWnGK
6xTK3ESVjU5Er33p38Ey92EE9GeFzhovOTaZF/+kXvXaXbuXswRbcDQA7eBNu+b4dL5PI2s6FoFb
97eLdN2gwCjTFJ43JMFXxDDHqnIIEVPi8loRdeHUE0vWkVUGTit3Z6t7aniuantWEiDIS2WZS8H5
2AL+9qcbz2LrkOeppwhmY6Zentbeghnw/io1JAU30d5tFvb7/b7BGdQ4ds2CICOgQIvZQY55AhnZ
P3ygLYjO2UbdW2WJkNinI/JPGMwgr+iKPv+FBL7L0VC8cy3kNWAJ6//fLCSzwQ1nZLA/jZhXbdX7
YB687MYkrIrYj4dUsm8Cz38Cx7nKREGaS1Fhc7n+M2MgRNU1L1dC5l6gc006bSBD47xlY/UIdEqg
6XbQpO/pgF7G5jBlgaXfZ/3n+Z0UvH8wDIbcCSYnkHFF5uZ0Kx0rJ+tcWOZf1pj4wlDYU7WfL5oj
KhdH4ivPiW/exlfojbhRvjdeFdb79CqAw0ER/O9L3qc/hdtmVY3ssndAdu+0DEkxaGgPXinj2vl6
1gACCkwVxYg1XcTHvkuBkvO0ajW0uPP6gGGMonAeHOV4fmO/OhHgGKB8RnUdYSP/rkyXuFLrBDia
9pmBWhoSnOxVh+L0AN0gZ/SpJXk5GOvBOr0MThG57UPuN9WiCIgGWGB8460NH9Njsu/Dpx/EW96S
hx9FGyZ+60OFtu6gz5lc1V5+UT3GuyU0QuQH97JK7tdzevqTOFPO1bHS5mLd7ChsysNALtruG7QS
pYKngpBziwTxIs6MiVqP5WrGi2kbeNFEEUgTuii+1ow03SUECgB10VQ/TWrHD1Rz6d7uSfZ0/psL
OrtPfwVnXOqsxeNo41eMfoN0TEh9EnYfuerdzQGEDoMEx+ZSOfx9Hwxg0RO9Cl4jy8VnQKMGPayF
moAvnV234DLP9XvX+YYhbdZIPKHQqjdIXIBTWKnalA6QsrEO0H+sMJDiTJhGgTLm+DqY92YnCYWF
53WDyPkn14xM8G4AEYoB1RiCT8Kbptuo/oeq+7qJayOMhhc+gqlTCzInWk5zDiDV8RPbt7TWG4YY
Q45e039G5oOaPE3kRkslGUPhEfkP1uQMN4rVNLbLdX1akOZQoFTubBKWJFRHSarr6+1/skC+2waz
Q3ZbVEBSzNDKr8flTpvfJAdg/bVffNBmNdzlrymYYu5XmZjWGjytCgsUXDtQBZAo8azhGdRXynwc
VIlVylbGhcFq4qjDrGFlA3gXlDGChXyPMLt1fnEyFPPUQCJSFla9GkhiXNIUfaWg2polz1ihtePK
gDKTi1y1yVl73RRVtBBgMMsrl9Rz0anXax5FBvT8YoRmtwHiLouMlF2krQd5QsnKVH7E7JoY4YJ5
PZmKlsBloNcebxRQHWPS1OE+jhL1OVmcGAH7GFrl7ZAEnfM4VDfoY8mqwCn+3srBW4GZVrA5r/U4
bgdTDNthcj9BAi29crS73Hor/j76RLVzA8HtXYKmvXScUQjKyrtOv2uGZ1b5y3yr95IrXVBiPUXi
fNLEkMKp1t6J5i17N/0GPO7e8BL74y6+Mm48NvqmR98vEP/ethdG6n1+qt9ziaUIGljX4i7cImKm
dQp2PRebYHsGZaE79Wh+0jTP6D2oI19A9Tn3spdqn1+W1F8ups8Js5eS8yYw0RNc7q5hPYqqzgBc
N7rL1ceU+a7rm7jc0/lw/jCIoocTKM5ozAG1xdrGPrv5Z6e82b/o6GPs02v7a429aOl1HPWS1QlO
+gkkZ0S5Ypqlm2J1qNmM2tui7htyVcp6U9a/wvnjExTOgIY5a5fZxcKI9nMe3iFmG5EHRh9yMGvq
kpMnXJGrI28J6UgUKrmDrvZjSyHki74UZOMHlHmTFsrEV0Yv+VoCPwxK7f9wOD+cjYMOJmjgxMut
bgVR/TTI4tb1T/DbBoOHB0FlEK14nD2UnUsrPcKQRASSr0r9NGS5ZDEAVAUxZYmMNZ9iMFxkipwF
8/eQpQrtTH9crEryRhZCIIW8dtKocLxcLJpRzRqx6NVL/azqBzv+Fwtec9T/B8Dd9WDZ1KelXNkv
insV95Se3Tr5A+2C84dT9Lm3MJxZNSkbELVgHbQ9LqAnYV4aSSxK5Gm2EOtWbjwcjduYThlW4lYv
SvKNVKGLcaZszrycSbyp8KuAUgkzOatKEz++4WbmqLUqWiSs5MrELG1bMIljkSFwi8kQuFZoi0dT
H64E5ARrmSiZ8INslsDdB01Xo7hE0Fei0OfEfDLmyU9HyRcRYqBhUDWR4VuHgU+/SBxB8yOb0NNR
TbeKEriQSCg+z9uVKC5BM8UfCO56yZu4zcwaEPV8A530ngQmmojra6Yc+hrjhw6RfBiRL175Nlap
AVSK+HsU7TKYezFQdaPzjtkYq6/w/J4Dxb6Cf2ajbMxYaNQbOG59HXSWnHGtl7rN1agdEufFMYK5
OdSyNn7xt/pvXZyzHAeXDckCoH76bqd7hlqFKXkECteCThFQkZtrZxt3jbmMFER1UPU26qexfk7o
0YzR//2YppKISwLkcK8x1o99UTA4fnU+DMUTXjB57Q9o3bUl5IHCTftvRTy9RwzljE5Do7dv01cl
r7ymSUIim2UX3cg6QUHM1RCvQs3p9BSpKydGMqwmbngm6ryNG6j9C4iXz58kocfZwHCWpnVpqtEY
MLp6ryhvTAnO/31heIYxAHxiF8U9BPan66hSOy2jtbGRgeyAKfTSTbPASPQDBv4u1fFmKkv0vuol
80rSSoahBX0HyBiB2AE1hzU1wBdM09JIHLdb4IputMtij/R/oCoeuqP2BmbTQjzSJgmkoJ/wFHL1
JJv7CJ6iZ2kLSB3sXMnDU3mMW097JT4L6k9kkvb0RrvXvhu+EjSKp/w8v90iqzEQ9oBrEmU0POZP
0TujIMZS4rBN7m2V5Z4FTmIFTYTH8zCiE4C+0TV+QJYeXDenMLQbDBAN4gRU2l6Pfg3z7crxdx5D
0JGInfwPhFe1bIq5Z4UDkB6CZVUc6O515HwznT2xfA1NU+VDSvZtLjncogOxReVCr3g20Bm1orbl
ZdJVXm2+nl+X8BNhzhXfaKWp4HNVjT4s9VLjQHSTYve+6aTt3pgjnYE8LrM73+pVUkhOoei+NJCU
QG8bJqMwrnH6vSZj0VAuA2bUmSW4+N0xBXNbrTDfSTp3b426HtRtnVwrXYQ871zIOEnExwLUIDAX
NPd/7Q4vXWbmy7jSnKvUjx/KwV+foTckXG4SaL7ET2TvQms9GAMaRjcgApKYk/C7bn6AfroFecwU
EAzhBxRoeV6v70GWDRRUVmGwGwhulx1FLZQpRakcdGo765E+URoMgXnB9vUl1LUW6jsXfvxNfQNB
SNDszpuV6PaDSWGYGYUL9cvMYVHUqWFTgJvpp7Eo3jJ6BuSey2dLJhMlPPz/GTCf9UTHXZu5qwGz
6r1wjsz91ssG+sW3xgaDO4VsHCJWL8DQ7CNtQVfXWOjWvcu7O5CEeG0UVEqo6uE/bCFuKbQgrJTE
fNN1niuu0ecANREW50bI4EAjkoNu5UUvJUGy0AuslX9U7lC940l61MLoB/J7tL9JgiUtw1jpGBje
dcT8liOxfeEX24CtP2ZzJy3gm4omBttQ6zuQdHTjc+b+k/n9Od88f6gSUycvcxwvjYHdJFM8x31H
kgTzHxVaDi3JgoT+bHPS+FDPZh2ahrGgOTEfqfttad5istwXpXqpli7iPowZmrIBly+fDClXtBCB
VMlZa4Nk9TCbXQQfa19NHWJKZbF9DPc68JmdEZoyxowvJ5nDWb/mBmdOG8Vo66L247m9carMw44a
dQOmrQJNOBI7/LKTAINBgagOlASQuuXAaLc0eo6Eht+30BVgho5BYtWeXkDUY4G4Dq2zeTbvq2ZI
MRDVF5K3gWhLLXBigf1kJSDhNda6KUvKflIqpIMwKZwuTXdndS1qbRZ42JZl6iV4oq1FxIIpBwsy
1mgQOd3apYuG2MywWlbM3gCRxfaijw5afJ10/nlf8tWDYWM3UPxrZKkK04IAXg0GLivyNPS7zhV9
szoMuZfWW83qvarYP+YabXyq7PkoBIcGDz7rSnyIXvbTdTasq2YWVbWPJqDomM9GsTP7+M0p4mMK
GiKPQKXTz6z0sSJknX2sJd7gy3OZWzznvsvWitGwgn1Oi/RugN5PbGm3StX42ZB79YIp3MFSJM8/
kS3BjrBcDLpBKozDdFPm1qO6WjL+QUusEj2jrBTM8cf5Lytc2waHCyQii7VDagDHjcbgugyqMvYJ
u1OynSu7kIRQhoFXM8I2cPRwS3KUPusNC3woFR5ocVLsY8djIHNqtINlXrq5JAkshEN3BYh3keGC
DOSp1URWXVjaBKvp1Tg5sMXWUCNOc28uqvkGr3iw1CbRNcSv/3owYTUXKDHraAiydNCDnQIbTIcU
7MzA+1LcwlF4Wn5QZQwlwsVtMNb/v/GqaVYaEWRja39KnY9uyC6jBG13LugtiH10aOMZGMX+e0tB
+zTCbgxrYRybiweHYmTu0lMwW2hPiuKT+JuzHNvxqRh1T5GxJYoc+RaMu52qXo8g45LUEJFP16kH
M4WKkUY91XjPFYoO+8vEkrx1v4QV+GyY2cJ1iP/g23HmWdNkUNMVUtGW3aR1F0uX7PrRljiTr72h
K45ugRAdml7oEOVwlp7NLbPT2tdHMN0aj3HiD+4OmTjTCvT4B9Rq6uKX4gZWIdMAFW0qKFwtNFzj
OFh8IzwkARFv1zjr6JPA/ZuERfKsOi+9fRE7D0gueFX6dN5mRF4MyR6omEHLxgHLzamZ2n0cp62C
PdWo/thX2kVf6CG1JtQPZTyhwltig8U/sN2Jgu80w76a2U+KCZAiisChY9nPDTTtk7I66t3EPLUm
t64av5xfp+gmdg0C+Q0QTdlfCk5lT4e2V3E9knyAJ30gCDygR+0RdDeWtcSxycC4s7EsgzWlGsAG
4weJ93qXB3n6ylg4GX+dwV9tdbMuLp5qljbLGmeF0l70/D1m4fl9W3/qSXVr/fu/R8fX9DAGeE/t
I1a72K0J/n5LikeNDh96IUvZiSEwiY+S8fqQ5CBqtTEIJu7gtsDTYUNsE1x75xfxNRvwexV/IPhx
jLJWCzXPEOI6t1Xi11fTMdvPd+zN3NmPtvdef2phFFYh+hj3Ct6xx/PwQr+FgUJIHYMiFVHa6R4u
UTeMaYdr1VGRbim9uSVBORzOg4juG4x7/gHhwoRmyA23GQFikGfmHIs80BfXx0Hwi+m2+HEeTPjJ
NmDcTQMCxpmhcxceElKDGupHpiaxO+GeORigQGu+vZKrnu6ZUpaJozd1DXZkzfZYGiWoDz9raftP
ONBtgFNAjzr/bYqxxWEFHS/6Bei4V/EOCLOBloGmtbKMkPALEXCiwdEiaOQfA4qaZnlrwf0RtQkx
BJcmgdX9svB2VMsnI3r4+08EVwf6SiRNEZFzpwrd/hSNwTD5en7tkMNQekniUvSF/gNAefr0C4Gr
wC1yFwD2+O5gEcy5oLIrQ4bBWQG1zQqdqsCY7R1J7w3rRjp7JroAt8vgzk2t9pgGawExDlc09c32
WPeB2Xrnv4ZsIdyBscDPpfcGUBqj3RUs20GF1Su6RmLNoosHA2EI4SEWg2f2+jM2Qaej6KQbVyeg
sx3qlJQ8o/fSy+wfJfn8hwVtkNZt3SClpJ8RWgOpjjrPhqZCYe9zaT1F5Ge26+ECdabP2VyP2DYU
De8tV/FGdNSDViqwzex50LqAEhByDDOGa23Id3ZrD3iyy/P0pmGySsvvVwF/FW5/DBfR5+CPL01j
fa5cKLfkcb4fAoxqm57meGSvHqPDHJRh+uy+upLrSxg4bZG5szybVqvPKTZ7csnL2BS3yVLtcoaU
UEUxvmOi9Y/ul1EPaJHuz39nkdPaQPNajRRv3N5E+hrPwetp+kDl1hjDifozCPW1x7/GWksGeHfa
GgZB+ffg4EbUqNAy4McVxeH4MVYuPq5vjXtzuEhlvkW0q4AzId9ouWh74QeTcpTRiQ2Sd9+lyo2p
ISy1OiRmMMYD2r5sGH/O1A5ntfXUOT+cX6nAHZxAc6cnN5uubXKstNCu0zrM2Uv5130qYDXFyxpE
Q6B50TCGfHpAS7uOkklpkRJh92kfoI83JbtouOwMSe+QcC1I6qEYgJQa2PlOgdA2plmJg20c7IM+
X9DqJR2fzm+XwK2t5GZ/IFY3sXE2uYI2+SgBRJmEaX/N0HyhTOEyHcggCdUEt8EJErdrSzOC0KvG
h+myXZFczJAvi++H9OP8etbzynkSHd4R1RvQwaIyx11reaEMrZ4tuHNyTxugA1y+G2F/pUsVY0VP
WfTE4NEMLjqVgOf2dOeyxLbziq62fT1fxA/zTbKffyjH+FgArZe0Vn+lEoXNbdB43kunIrVKFbX2
8yuK0Z/6iu6Sa/dK3cX7ZW/tm3337fxGCu4H5MjRCrMStILknVuek5UNxeAmQioLwzLQqu3+urlo
XdIfBJuPcjI9IZPWAwEUfsN0BfGSIgrOL0L8kTYYnDm4yuKM0QCM+X4J5pu89OyfTTjvolf6Xdn9
w3MLnDBoGcdIJBqf+TAU3buoCBus9i2jiZCYTqEVM7aFJOARHaQNCp+OdurewJQN4vfefOtMv9Av
y/S1W/7+dtquhc/BmlHRK1Apg5MjXl6CRWO6zNOdkr4S46Zc7s9/J5Gj00Gjhiw7ymiYKDw9S27v
NEXGmho9WY2OlJfdeuNS09BZXFm9SWTXyKRjXHft/YO2ximUgpaOCEl1XPjxGLRLBw4h8g9bh9IS
iLcdE88rPvEDcsOh0CO8uikzVjpxcERXex0ZrbQi9yb9cI3ieH7/RF4cM3SWCj0S1F945qsOAfAY
r08tNpVeNzDohDxYeexZMySgLcnrRAbGhfXMYH2fa2skXIZg9vbn6aJd0t2shb2MlnL97rw3366L
uwArpQZvYwSoYbpR59oD07AXpRhnCdqo82lzpyAUP7+VIlPcQnIXYjNmA6QzEBeXZXWRleSts/Vr
w6QyAnFB9IfLY03Oo3cELXWcyQ8LniixglM8gbNNz14Y1H1Mb3SOGnrCqSS9K97HP2B8kqbqirly
dIDVMT2MeXlF5/5AuuiYmKWnOMsv3Z56z1XUUbKbIl+1WSU/Jk7VdLTTDF6kstDbyZ6nWMdU9XUZ
yeoOX+UXcJtskTir7KMuzYd1iaNev1PNbDy1tcD1NF9hjDwsVCNIVXo7ud9UGy0H7jPu0n3a6l5n
j7d6/bSSnPZ24qn9ILmDhAalIVxE9xryE3wPbQnRZaN2cDYnOz60LRx20n2CjVDidISnEvlXND1A
5Q3cV6d+Dd3MFJwlcKG2+tRGj51x25T75Wc8v/7D+VhjEXBrQfyIz+qMhA0KW+A/M1AyzXgWEiiX
tfPHeRThahB0rM24SOvxYRxEGQrK1sZs1c7u8VtAC5U+RBi+LvLqotNkl8LXBrXVejZ4nPUs1bLA
lSEMxuNW9xr150K/VxM48Htzh2oQ9Cfmp0h9dlowOEqb0YWHZAPOeblsUoY8iwc4VDW/dK3HQo0e
M7rswHTrn99WoS1ukDjnVhsahDRcbGuVHXJ7P6ffe0dylQsXQxwHwSryY+BiPLXDehoHsy2xmIT+
bIzALXdJu1doJ3Es4i/2Hw4fBcU47voITmo/mUNtF4dt6qGgc2dFYR4qV3X5Lzu3geOOV539D2lf
1uO2rjX7iwRoFvWqyXbbbvc8vQidTpqa5/nXf6UAd0emdU0k52DjvATo8iIXF6k1VIWpVsUwS6xj
aypye+jt1PyXULEAYbzQbMwOpGLzx1j/CNLVpH6I6O4fPGABwfiakCeUhBHswFiKnebeKAe2/tdN
SjhN4JvCtz8isqiwHUQ0hfqGkgMkLw+p4VblITDc63asphhQWUPAU8CfBJq/cz8LC1QdjEHEI4t8
teMTmpasAfyFgXrbIi5BLUyOHsnfT3XMli1Q57i1+FzGB+5oGgFQUcUH/betm7zcycr5gUFo9JCw
hChyz0d4gVCiewCxAHFcHeTnWMHHV6jQH+2goacGPazXV3ElzIJ1AiOF0KfGdwv7buxHiEk2NeKB
IP1EW6mjj/FOyEaHaLWlRF/XwVaCzxkY490QOJDkoAdYChGKocJbB1JFnPLg6uotDGLcOymmSUE/
f2FP6ESa5Gc5eYjr3gp4zdkrD6ozW5hA2teCWBf4zw7l4bktNZAcjNvULJ2KmMcRkgm0z6AezStJ
8paQcQ59ks2uT+f9Qo1VRz9Hmp9GXk1t/u3Mo/vMNuZkEdJSqahgGxXyXUpKq294zVs8O5hj1IZq
PiQUdkSDsu+awRpqE4bwZmZX3thnlsz/vjhLQWbi2TsAZjI2enMgjTdU8nyewKma2jze3fV1A+8U
xsrwGcbefE0qpZpZI3oXY+4o9b6EKun1E/R7dvNya/6DYC+9pBDqbBAAoXnKtrdHV7UHK9sLz7fi
qX/HMLItP6H95VhsfDeurPhH+h3zfsTazYtV/fMjmKtQqyuSlXNyFyOzLRTKpcOgYWTPxthAMcSY
k7dRGdV5sOuh6g8qEz0CsxMaCZzr4GzWrFq5T9P3Yjh0wQBaeU4Q4WwkOyqvDGFcl3PaVYe6dT9u
5inE6xu5Hj7+GMOEj1zo8qI2ZwR80JLeGqjbR5s0Rndd4UTSpuf1KPNWjwkcIaqIw5QCcCqdyXem
6S7soW0LHi2Fw722frT/mMZEjz4z0yoVgVSLm7FFVk+yMomXDZ0LoNfOARM/Smj7Ni1GqjAfhhZe
Rw9fq+yjAbV7J35kkTNCC3rYXN8ynlMwsQRKhpgoVGGXIr20/gc3VclbN+bdDGFrXdcG/P3GDD6F
sd+KafbaFJp33Yy1d9Py9LJVp0Yvgm6anbsAe7VAPBJtod2cKCKKf0ew02fyjcbj01zLXp+BMiEj
rPQhbXUEYjg62YWuCPr5LYZydogfqmyXJ+EJMYRLR7T6GpAlUZMkDI/ju+c8/hsxXj6+DFjSUydM
xZ2CfJghfBkJrw1m1Tv+Q7rIZVdSKKZtC6QRrHs6SIeK+l/O1QKBWcLcMNpWnO+yimDIrvvSqEdr
zv2yel8uMNgYS8o6qpTZN9L3Elpe9BadAUPSOIbyGrccsNWQNLMWgi4emQS2RigJPfggS2iAivK9
IqFaQ5yhPrThqRA4R3f1aC2QmJAkmlHbxuocLeoHUXM00TULXkRad4A/1jARSaFymE89rOmhptB3
0CBs3Ex2JTB8lZKdQ6o+JRZV0O34EqfvObTPeYM2vF/ABKixKPG2hrCAXec/deUra53rkWP1zlqs
InOYJtDH+OkwW5i90P4BhNO1cOe3OLhOWkcuSnv/m4OYTBeMNmW+mgUwCCokKGnb/gSy0i+qBnbH
K0VxfJFNnul9JU+tNPsi8pPCvF9v4fjWxTcar6zGQ2KOmBJD+tmoZ6ReQJ/yPoRYJCiu9OFr4PU2
rEY/kN+hXZmgP47tWCmnERydc4ZEJK9CI1tU/9Fod9A5uu4Xq6drAcOeLjlMajonBCfjUzexNwfd
56SvV117AcEcroZ0UmvMX449eQya71Hd/W8mMEdHi0qQ1flYqZkYUIScmdhuFP/7fwNhzs+olqTv
5nWSO93JlNRuwo1C3/4nEPZ2T6sqapAnwHcp7qFIdidBs0AvxXm+cracTRtUnRKp9ZwtlYznQP0I
6SYZOK0P8nwQLp54f/acMAcFVJllEs+WgDzY3EKAQDt9yHfRidxJt6UTvYq72klm+sT68EwbC0Pn
5V7wrq/m6mFd/Abl/P1QEjQAQwsVzxbBtLXuJexKEAoe4vAgmQNnTddK1YD677iS+RAsPlaFEBJd
RgkwWnz68uj4Te9Mxbc/PMVB5YmR4rS96Dam6ZRl6ml6+n7dWO6Kz7u++AGBn2cSbkq8QD3pIHk+
8pye7PbfKXhFHH03bfKDv6/c7EX07umP+ublOv7q42NhPxNHmkbSk2n+fKb9h1o8Q9Bt21W6l0gS
Spo6sbIYKtrXIec/ec3HmLiSB53fY04UFoMVEpMVpu92OCwCj4mdd16Y+GLoIBYeZtPkcUcGJ+1f
BZVzO/MgmOjSVJMq4vqHq0K6c3jIkh/cIYPfdL5Xlou9kEfFKHJzghnRobbzjfQQglsTOnKxVU0O
dCA2mWQXr7LnP0Sv+qto9Vv5trVN51nZpE7KSwhwLGbv7DIjwtjS35v3lLR3Zv2ghpx7Zx0Csxtz
YR2fEYx/NInSl+J8IkaICwbRNvafZV43x3qM+YPB+Eary/4gEWCEyfgcpo0VDqoXQzejKPL3TOW1
qKyeMvSmgBpoFofSmM+IstIqOVXw/jAwUFRiotdsvQ5zy2VxE0Q7kVfRWE8WodUC0vRQddHZgZ9U
z+p0SEckfR/qF/RKw0XCA0bsNCu9U2/BTvYPJ3oBx9walT/F5mjAvFB8V8cbUu6CWfaM816QVgPH
Aoa5GKDjm5E+h1XCltyPrngMb5TcSV6LD4jk7qJNdBPfabbvXjdu1R0XqMwNocUJam4ZUBvlgNZG
cXgN/pouGQSR8/yehFqAqaOV/vwO6KtE1lOK+kaCcVpxK8Vu3aaWPDg13ajQOZ/i13+waQHIRP2q
lYVYEWBTQkb5oON1bPuthtKkOHYc31h5RYKCBGVrkMeges3O20h+CgJxqU7tths6S4z0etMUec15
uKxu0sIgJmZMpIijYUIDIniN7yfQMobU2CcDZ/p51QEXKEzUkBEgatoCRU82RLnp1btUvNV4gy+X
nJOMO7C3iu7n8WDO3ZQTRORqOxErSw9uy8Id8pcut0m4xxhd6O+7+gFa34rmmf/08Q4yQ7AOQcwE
RSjGI1XIsPb6XHFDKUwZDtr4ofNi8GzGxcW2wGBWU0ELjqqh6DEnCALFSdMfRvPZTK7k/yxVt+QN
6q9u3gKOWdVaoI1Y+TBJVd+08Quq2rq552b6VtwdDEXggNMNUChivux84SB/oeXZvHc1KDC68kfg
c3xw1dMXAMyq9WqghmBPREaq2cTpTar8ojzioLXbCvko6IXMFySO7rkNGP8XAkIRzpUxzx6KoLkx
NfSZTW2k3TQYm7ulohpvZLVOt9fD0toWoTmVoCkRIx/a74OxeAvLQzZoZjYgLOkPhnGPtsdB3se8
lM3aCioQQVYMHQR70Gg6N6+XG6EoA2U+XjKkY8Ud1UCcnCmb68aseAIaKzGMDXeYtRqYVawRDoUQ
uqq2iGl3Wwx80UqKkvcCnf3p7BCBQxN3PEQRNFEFEwrjDvFQFoFY5o0N9uy6+yH2Oz8/5vJgjSKv
fHI5L/IbC9uC1mRQkLJF8nhCNQPfK41Nh2iTtD/BNr9v5M+GahiZQm5Z721TMXJLin81eugYY3c0
tdqZKvUoRMQTkjtIDzxdX+XLzDrzo5irDE7o+51YQs4aKuFtXLtCapvjbgwdRX+byi0Rb5WWA3qx
tTMmxtLR4owQeaEAI1aocCpy3eCNI97Hqf6YRLxmjoszyEAwZilBLAxjWTVIjihuFWECfgOhY6Gg
u1G4CTLeKN/FmWDgmLBVt2YjBDXglBBfEMj+BUltTRhLuL5bq966WDjGW3u9kIbWx8LpsbSltZdH
oiMpoi0MTsGbfFg1aR45B6s9ujrYMQ7adwE6buAYUl1aWgmFzcYd/r4hBguHZn20lKKRGl03zMLh
GzNphhQWVdI3LrE6SSxF9VCDFsABn6IzRrdkmRMm19wPYQtHELEStOLM14QxDXpJNGzWzHHTVMpt
0lecW+YiEs9mLSCYF71QYvK3DGGWEEagOj0lkZVRCD8Wz3/vEEscJkiGZYxVLYCTGbFF6hOmVSc0
Uwe52/Ae2Wu+t4SaV3VxuZRyLsW1CqhYzpyAWAV63qmAa/SQhF/XrbqkLmeWb/bNBVaVxfqYig2W
b9uOFrLA5NjsVNe05VOxH+zUAXObjRt1c0NOwcNzZD9TR3Ou/4i1CLK0l4kgaQU6TxFtRnbVZm6a
uT1G7KBpaWnSXqCOwOvN4S0vcxDKbgjHnAAO2n5PArSwSaSG+L/am6LY1QyeEvyqh4LNAl2q6Lsl
LNW91JeTIqD4Z6ulNymHQj0S+jnxnGZ1ERcoTMAyQT+fym3X2OCO6Um3FfAJjYf3UKduQe4o72ly
yYA3O84Cj3mbZGVZGH4Hq/LRIt8GtdI3xRHvlVcttWhnFdQWXkZHRIoH87Cef6SP151mLWjOAoIG
nn+KelEe7BRNGAJ04ttC1FkxeEJC1dZrTtluNX4tQBjPpKMeCL8X1c9DR5Rfw5Z3z1ymded1RAsz
iOigP4RW5vMDOMVJNQ0+1jETTmV+l9H3im6M4SuE8Hp30qMbvThSYROLT/+wfgtcJsj4sjTFwXzw
a3y6SXVgaQYeRjw52IsvJ8Y6JrwIVZd2IGFo7DK7VfNf6niQkS/QVfSxYNCzTtxc59TBV0/bwi5m
y8BpVJpZMftFfWNG72F3pPW7xruyV1AkEYpmaMFEqkxhyVc7sRCnRgZK4Qt2ZChe0oP8jpw6Kdxd
36fLb2yQXC2hmI2iyOr0RtY39oBCxyNmFqdteJw2wlG9q6BcvaP2uDffJQ7F1ko4kZD/MzGiRHQT
bHHnblnUQqtQUGcg9X0k/oCeBQf8RpYqQTyQui2PBX/lNJ/BMUY2Sp8YfQy4Qj6kwoMUbSXhgbOQ
PJMYXxz0oielCIxKe+ihiVQ5aXdsE6fLMtsPXan7blSvInuR3FfdXsvu6vBUU6dFYOPJB1/WUrCp
ug6CVtDiqDOT5/nyYhpDE6Y+hr0OvVVOLXY2/1Tth/DQHZpt8NB6qWD52/iQ3erWTfBc8zr9Vy7B
sx/AHJPMF4pEi/EDBt/zB68IMM//3pm3RWDY19edaytz31alGCahBiiIq5XRVtQsaqk/A+9XfPiK
vOg1lxyQwt71VnZorfCp2Hz2f/+YPzOWuRsJyQejNLHzLSSnVUcFTXOVuiH9UKKX68bylpW5FRMj
H5tMh63qaHf+HqLoY/JQj49+yLs45hPBfE4vbdKZ7gdQUECFsgJSJR8q9aOJOe/qy8w8XBRsdGAx
Afs+nvCMKbVayL6qJg2a5U+afzJra0i8UvGmbD8ODoxTKDRlVN6ojbpyTCGshEMBulTopLHfDFB5
qItkUBvbbBSnQnwDH5eIlDlYO+TeTYhvRbFNTX2bFnvaHUEzXiKHoO115bbX3vT+PsxCSx6hvkM3
se9EeedOGBcV9/Hk9VAymvABpFjoEYiIv299iOqSwe0wC9Zkgl0PL11QuE3zKbebJNVtA+yRoOIf
q5PRiB7YF0x8N6EJJORFwBXPwdQUWoPNmTkf9B7nEQEJkzwXJg3vAERAWtm5eYxj8NW4pVY51510
bYWXUEywzXvQdSTyDBUeQN5RByCWwBgB9BuooxecfPcqGMaRwY6E/4F+/twuOvVtkioASzrTGtLJ
Axem1UhvQn/I29uoaLzrxq3czDPQf3hMYGvrMQvxKYqPJ+FFNEpHkZ9orXtT617H4dnFRDWJ+EpR
67Nd4PxM6xSUkF85yOanYFMYZEemhBPEVgBn3lTw24NSG2xxjIMIckB8WSetLVWuSItdOH2MzVHI
ylMICi1O0F5ZRRDZQKwYjLFzUYQBSzOjnExqtras+fZYPI9orgp0r8843jHvPhPFznAYVywkJVBr
0WjtzDwN8TGRnsLu5fpGrQTKMwjGAZVJMUOlxLo1vorO897W/7o9CPU8vAFRfkBmU9J/18UX39Dy
pOg0C7BYatC+NtnkdEXwkPE0L1btWKDM/rFA6SQi6KEIlBjxTWlSK+fVHVY3Y4HARPxICEy5mIDQ
QWwubx1lRM4L6dLr+8FBYZkqVC1XKE5Iaw9abDXaricqQu/ftuifbwk7H4rBrs5Qc5gittop6GQH
lSPnuh1rSebltv8Wel1sSFXFZaMZwBiz6RjqqDxBUDRHM8qoOEWYHdIG5Wwwm/VEhLii4ZZSZg8g
UAq6zNJ6ceP3j02sc67teY8uDtSfPWRziVkXZY0pYHXT9pnkj+V4S+k+qfcdJFZjt2vvry/CapxY
wDHnN/LFLovk2SnDftOFpiWEr4m88WNOpwXH+dmEPgjUSV2Y8yGOo7u2Kvdp9nTdEh4Cc2/kJYV8
ngiEXn3zMxBHShy/X8v/n/kLc2NAt27K4gprlWjiEzTlIBs59bOi0Xg3dIJrgqh9CHOrqR9MyuvI
44Iz0SOgk6SR3seBEJ9Sv7KC1i7bUzrd1frNEJloS95nAk8acNUZkfbC3T9Lh7DdAhgE0qkqBB2E
GELLz9wQuuk9hCjAJZB86g9i8+v6Hq55o4LRSA35ZgxYsbKcZFDrYjCB15rdN2SEnwYkw1opc0QQ
x16HWsvbQOvmDxazoH1DZJDJhZ0tHerUqagVH4pP4+g/PssP1VfOSURddpQgoC3hmNhMfDWJpAxw
3Zd4G74Yj/Ht+Ks0rWJvjLbiOtruRbvnKX2ves0ClaWNLQw5oXUCVHyeotOvQ5flUd0FiQW9Mp6m
Bmfz2M4jIhW5mA3AGtFulEFGcsrAIfBA1M31nVu7f5Y2yef3aKBFSdxAb8lOFXOnJ+o+6EO7H3kZ
Ih4M84JqpQBiz80Mo4mYL7mJkF7jZe8vRY/OvUJjwu9IRmNsZxBhi6LEpnqLnrKD5GT7/E19jHSL
1/C2euctF2+2enHngcVT7OJ5k2o0+X8alv7ROLUluOGms6EiIPwq9vJTB9GT++Tlf9s2Jj4jbiZV
WAFZUb568iIrtVWKz9cxuOYxIXomVANXKED0o9LY/odkNfsQ805orYVJ+RskVO9iBzIr8oZwLm5e
QNGYgIJbWw+GEtioj5epJZ1UaHhYmDDMqfuO6auNwXkjXU5doW1CFaGoSMCKCpoZZjP9MQ3NopFq
Wy1CfNyfMHcdR26iOHJaO2H0OJYgYtm27aaE/F15G8Wck7iSYph/gIkUg4qGK1Q+z71pGiZqgjuq
ts0ew6hd4qSFZo+ihb0dfTuKdjMN4OS7aeHyNnpezfN30jk0c3JyApoDNA7UdqzvqYHaZGobZBv3
uzA+CuYpzQ9V+ZYrmwq0O5oF2gVLyF1F/CVJnzo+UiCYMcT3JproTSq6mOUJ+yMp/e3UxbZRPCFN
IgtvaV45ZhFBfamzmupjCES7aU50yiy12Cp4Y2d0BzIMr0L+oj7UU4xKzQeZBFdoMLc7epK8jSa3
SHdaeZMLmVv2u0zY+NFOzyarSXcT2ejjpuoe4+HoKycN7TU0ok6a/aThnqaYAMerIs0dc7pLolMm
O7rsjZVdFNshO0XpLho9scF7NXtJiS3628jYguQyL+6VBimBbJ+M98loGVLskGprlI+Yj05jxSq6
gwYKXXqv5wehew4MUH651XSIq32OEe0y3hn5QxpvsvrT759QOMnMR6Pb5rpljJtYOWU4PyIk2/Xw
C2w3QXPqJ68zZDf0LTV9E+v33Aht1EQsPIpi/RhATVh6zqJHIf9Uxtox/d7Cg6XRKZZrRFFNvakF
xwy/5FyzVWgujbdpdBIKUP6jkiJ30TYlHtwP7FrPfrlNfW9qvpsSvGUH0T8hj9XVzyT+0WMEKygP
XTkvyF6boO0+QMPCo6pbi/UOvGCHho4bTT6h69cSc7Ih8Rs0DsBV6KYmr/C0Ul6DEqCGQUEN7E8g
EGTOZqpRv9KCFkVKTFHsjF3lNU7rhlZygFK7aIl3ytF4rlx42KNIrZH3url8uf1u/p3pycA1TdiT
WaI3rK1kwEcHsFnbvR3b2akSLd96fdQP6PW7+ULl6LV2S85D53KEHaJlSIP9h8wcTD0fdaPCpfa7
Tch35ZvSml5paaV4utoPhmscC7c+jNtgZziYhd4IgyU61OHdBCvx4exnMOsPyvq8oT1+hmy3dg5o
39E3CMa9l789Z9Ys62UcYuvN/Hk9Ml2+gs7NZ665rojJKBoomA0UlLIfhezWRWGBMOI6zEpV6RyH
uenEGIoVhoYCVmqlt6qt7AMvhp2l020a19/X29bm5ZS4mMwNlwbg5GwI1jR9gf7VLvNK1apcJCCd
z+Z4m2w0u+d407xLTJQ/20Xm1ZwoVZLVsxsb5o2ibfzhVhG2nJWcHfL/j2GyNJXBWBA9roAR6fSH
qG0nMdsVUW3V/SdKTo6ZDJ9NL1tGHMSWTyp7lHqrD7v7OOZ9YV5WWkwUkxR0eoFbB6eWVSExWj/R
UyHrbfJBR6vEB7mXeUJnRZ7uSJBJP42OsRHQf15uvwfb+ChuhEPEYf+7WI75N+gENMKzfC6md8/v
9CopapIrERrskoMqfZP21/X1XjdyAcB4EWrofUqbsIeooo62ttwq1ciORPIAeanMagsTlT0ULaoE
AvQqvrUhiDIgnd8HW1pENuarLFn3LXMqT33R72ICDZq+eiRah28aIeRFUvn6gUYl9Xw9TDORC3Pu
k8AD/R6MGIqX7SInvvWdH/FmcKYHvDQs1L6s2iMWxn49sGo7N+hlfry+bhe/A/uigsNHB0M5hN/Z
x14vBGMiyj6etmPlyQQSlLjwauMojw/XgS7O3OwA6MmQwe2Fa5VN+JvJlBS6iv1RA8zKQlSiEFyu
MPvl25VBYeKkDFXSZKiBUoUWqawJb2YotGyyrf+Y7xQ7G6wcFcX0b+MJg8o4dwZCdIOWcG4hv2+i
J/Rk95J9ffkuLh4GgnFvpJGFWmxhmBCJ4i6Jy/QVDLvkJKVFrFsDqEKPRhsl30IbDZya/5qLaHht
6Ni6eeCecdU4QgNTNyU9CrUbsc4tUQbj+V5W3q5beJnL+G3iHxzmC3xS5S4sxjlE4MHtSIOnb+iN
/I4ZSnogj+jj3mvHeKfZNa9V9fJ7eUaWodmC+hqqm+ywADUmszfDuLeTHY7ezhCt18rqXGVT7yIX
z2cehwEXkNnNlpYtCNsAqB+bQ4ic/QaDovfGR+8Nm+CG3HLzRHPZ9+w2YixkbjxBG7PeCAAIzqnB
ye3OkiUIStuql9ncaapLUs1ztN/5o0U6oM2SvBtFoA2OdCKb7iuHYufoyvb84Txt9FONF2tgN5/w
pnHLe1CsRhp8pEFuGp2tGME7D62jlOeZPKU9Wt7Qc9xt+zm9qOm8t/DqsQBJPdg5iQxBHubQ6w0x
ChPLildw+91uQOoGAsHypvjh383cdfZ0m95RD4NJnGMyf/1ebOXiNmeOYwtBMaoT4KLk96XeQ5LN
853kh/w02RooUdofHLz52F3DY46lJshJEwR5D7VL9Bg1jYUGYTvc1I7o9KLV4rOcs7KXb/3ZfRZX
OeOsXUziUpTncKrv9I/+c7Jy3Qsei+0DqHy35Cv1pt6JbpSbwZZ0Z7BH5/Gv+2DOfwI7s6oI6lAl
GsJtOu1K8UNo70lom+Q1gzzr9fVdfRghy0LmVAe+6Bg3ijqtDKMaZ2VCwSubitthEDfXIdYjq0Eg
qjIryUNK/vxEDJmBb9T59GMeVZPwsm9vPW2vpNb43lj0CUMxmwqdkh5PkXj1iCxwZ9sXcQCM2bES
NsA1Q3mnFtMBtWpISYxuEHxdN3F9Ff9YyJz5Lhq1qaFAIuZrGL6ooXv9769dv+h1QeMLWgjwSmIO
nVEXAe1pCZek2qZG5sO/M4eHPttIWXKb8po+1qxZojFHLtWLKaihhmGP5mtLPUw3/oPTLQEYh9CN
UBukGUAnj6r0s+FNAM5Oy8YMJH11lHg0tOtczEzKo6LoXdXbnfEDXxtK59Shh9EWk9rX92X1wbdA
Ypkr8kHBRRADKVTEzs6CAGnnODqm9Cf1Y4+CUq7MwESUdeZrH2YYY8qaF7HDaING8ls/qT3O75m3
hrUcPKmqKeFmwIuJWdmRqqXSZfg98bdkSabToLWotvLDLVqVkBVpRM7Tc+2ImRBLgVaWDA53kwkf
aqioJCjr3gYRiTMahwIMIb3k5rVz3bCLHUXH11JcnHFJhaKtup4FpFvxpk7BPGNi0ua+66DN8v4v
SOhlwTfX7yv8PGg0gUaVRh8S24xFy2igGwT2oyex2naoT16HungpwChkutGaAe1hTJozUUNHUiVU
0lmSXuvARNS7ZUstWX65jnKZwmdg5j1chMEwEKJcrgAjbP1j/imgZe5Brdz40DvaHRnmKZvriBdO
8RtQF/FRh+ePzM705BBNw0j9mNia8Rkp38OIDI5/Qkn3OsyaT6jzZJKGdzNGGJig2NZtT6sAO0WF
Q0t3oow5nr2c37e85u3LisBs0AKJ8T4xRd4xaGafkIrNVJl7tP01lpIpDlpTWkfqVCvJy41sxiAD
q38WGufbZHVBYSFGP0RMK7JvvbYi09SY84Li69gECwdUHRtIm9Pv6yu66pALHOa7gAggfVcjEStK
9pG2V6GcwTvIl8Ws32v5xxbmdZVK49TX0oSxznv9XtoF+BS4r3+B8rjZ6o+N4QjPYNmf7NBB4x/n
Fp3/9FlwPIdme3xiJL6UIMQyDt3raFZWOWyjYQS/2ffoh5483orK9vqCrm4cJjXQK2+C3551UQPs
AL3kY0HT/KeK5lsdQ26jA9Y1zolbPQoKxmTx8Th/cjBHIR3DVo40OGg8bavoswifhB4p2pMmef9g
kAbBXdiDGgDbBpu0tM5pJOMkJMJOr76J2X2ZSWiLVck53atLt0BizlyV+OHoQxoeygj3JvHU9FWp
DTujMccpLmsas1csgJgrU0RVQRN9CSaV5Dh1uaXolY3+oeeiVh+quD2EKHYMwZNcvGRhcIdxQrQT
TW5P3tUE349F5U56aBtltFO7YPe/LTfzgm0TzF2qJX6bVDq16WJISwycijeDcPG6nFcAqVGFzK3/
YHM6vyBoafay1GHSmgwfSfvddfYEUpUSYld2//O6QZfZdgaL2dYgxT2I7Ujs2s3e5E2GNjivtolD
G4c+mY4Y2X5k5z94KY+LJ+1vWLSoYtB01mZnNlkdI6kn8XxAhlMunWp0BVw3bNVdoYb7/wCYnQIb
SDHGULa3Sz1xIuUwNk6CemvXONdxVkP0Amf+98Vlbsh5l+otcLTwI0wnfE/dS/GP6xir0WSBMdu6
wBBUgY7JjDFiKiqK3waMzcVSYEftA6n+9gE5bwzmcMG0A7VfmW2O6mlXpsYIrKqwAkBBXE+0B94z
ddXDFyjMxRZUdS8qUO3DWHYOBnK38S0jd1vxjvieSp6uL9/qNbMAY244kSa9IrUAC8WjT1yjdqve
M6WngNp1tS3D9+twq573B47thsoMAc0U4+/HwVubb4ZiEyhP9O/7SueNwrMYHxWog6osT7hajGgi
R3rbFtO94XVvokvBRoPstjXeoUxwp230x9b5xNgl525b9fg/wCx7OBqw4jbLAVwLZDOh7F/qzdFv
DE6oXY0QCxgmCGrhkBR+BJgA05RhkFny6/V9umxbO19Bgwl9paKksdoCYZK/VSSuymrbmy+q+iCX
rwHyoYJ0Q3Le7bZ6lhdmMYEPCuuousQA1QrcZuAbxGvcicN5sJI4ivGzDTUvyB5aHV8g5vsQBrbQ
vqLl7akbwC4X5Vak9s/XF2LVYRc/iQmVQitSraD4SV3UWwZ5LAqvSh4qHgXP2oZqSAIooJmQwC7A
HMO0aNIub/TEbmQnHNHxNk0cz1z9slpAXBw9LaQkDwy8l29jd7DA0O974fO0ab34Zzf3Cf6vgIyT
6jkVqZgBMDq039nOv4F8J7WgSjF9i5ZMLR6V5NpWLQ1kXBYdv3qVhgRr2L0OojMY95LxpvHSQTwU
xkf9CO6glLBqTH4NBHagA3/4aP5aoRjnD+kgDQOyGB2DHsr5tab3eR0NJYxJ0eyLDw5NxWg9L3s8
/xH2G2MBwkYrIkPwUq4AUqLTKaWPENcAGzVqgXW0r/PIKbq/pr8+N8tgfEKUqdmDYi2x9dJTqd3K
OOOyNWaH/meclRwPXAvGS/MYhyBm28ljDzAhf4pbZ+ielffr0eEyWzzbY2LGDpuEjunfxavF66Np
BHXutJk/dusnQy/r7TDKHiZ/3kwwUFhxT/rNUFejE9JOviF68tbnJQrHkYtuK7DNHLS095QBGonX
f9haJNXRMS7O43+zxNe5+5hyqwZijhQU6QQrAzcDRcFeSD7R0NrwaFHWlnmJxSxzRXNRSGtggR4b
ctKyPVVf6l+rzmChlyDMscOTiJKxBUg2BlZPJSdPuttUAIEqtzC+Fot1ZU50IR8EUrTZ3sWe4tlH
gpoOuPokRxtiK8g+/2FzFgBziFkAiBGhppECgEq51SPtqrTo7e9ectWVMh7x2po1BqolIM1QoUH8
+xtnAdYSdRTBdwktpeGj6L/K3rtuzNruL/8+Y0wZtKpBfTQtmlNgU6V2AuMJJDmco7zmz0uU+d8X
VmRo7PfTaLYi2nXoQhJdVUKbL8EX7uM/2KPNKYP5NkZr7TlS0qc5hp1xE4/oiSlrT2l9TzY4cWN1
U/6AsEXfTPM7uRYB4qNXkhiboOPdvmvXlKHpmKqDK2PgkTEjq8Q+HyJcU0q5ndAdnFnZ8BDJnM1f
t+M/FLaikBmg9Otl2CFTL5W+B58n4XlZs8C5n2Ulfpc4DbCRnW9H22qILyMQ9JnZVN0ht6C3p3AA
mwcKS7uiesUJjZtNQcGUi/OKr8zr/rC+kP/9AHZIPBKECATVyAGY+KisiOXrz3n9Nvz1rMO5nazm
IxVDKZdq2CmBNJbgbkgeTd7TZfUQgS1BRloBhPVssd8flRq9vEjQZPKLVj1q4Q59dnntRrzc5doX
rLEAYmOCnI80CpAOQxZR7o99/zwKW7X5P9K+rMdxHWn2FwkgRa2vWrzbtS9dL0JXdbX2fdev/0KN
e6dtWjDRM2cG8zAHqHRSSTKZGRnxXqUbRSS7cw1mm1fuzBh3NMwjipVZwljTgk1bfzKt0BojcGha
9wfr7W2yLffgupq1YaIxzMXoP7PMPdT7PMqSEfM9wEEn1pTmdhEKrvFrbinOOS78o7SPTH+ACRBc
QJH3UbKlk2SXa/+IYUin3Ba2aw2u/9Q72YsCULHoPbtYAT9bXT78M6PSgklCzBgf9Mk/5a/UKRor
evqWPup7+rBrncqqjpp7e9MJAojfDaA0VOrRgFU5Daw6XpfxwWgPZeMo8UeiCTBbS8aASgGVCNoV
M+7u8ojBAIWStPNhPMT5KpSBVtbVbTtVm5qadkgHDB4UglnMxWMNLHIUgkaY7INM9qVN1nhh6CVI
TfPQ9iAMVMQWY6HVSHdeuYWOb+h9I1e2ovIUywc9dhqR1tLiA//8F8zBfXajSkYFop0Ov8DPTyAf
BoOR2q+K5Bj4xwrxBSlYPHhvf9Vlm6ibzQ0wWTf5wqZqBk0TtiYeNR7KTJDpze7D4l6q9oFW2x44
Z8scROfCvve8mPwzB9y2uD0wP6mZPE1rYhhZmmkwa0Ip+FcRTzVaKWa/bwcp3WY15uQMfUrWJVSM
bT2KGB4kco9HqjER/LIGoKy2jwU7eyltmpuBhMn63CzmEvQ2mvK4kv3U9qrHmr0lFcM3F2lPLt1d
50a4zFzOoE+SekFqK5JrBDvNuEO6BKzQ7c+6dAyeW+FiORknvZMIXME7w9JLZune5rYFkR9crHqE
piSjsKDGD32KqiFsKCbo4p3bdpYuSAAbCaZf543JJxuxQfKyqKIUyJXqNdLN+4pKJ6YNe0Nr17Xc
CNxaXLi/5vizNU7DSJ28MLU7tV0PdHiYcPDc9mgxzEBkM9Pm6SbhxcE16qkdxphSuy6+ANSy4sDt
/R//hQ2wN+PwRBqu8xlzieoxSJAlpGgkt7LmvTR+F2UkODsW1+qvET5jBt9govSmh3uobu1KITay
89tuXCMxcdcC9gUuMmXuXfNv5tzvPR+kTiiqhvP0YPpbugv3w75YZQDwglJfd3vceJOrnYKd6Dst
du1NWTFMoGqVmRn+8jimqPdAGgwhnkN7ybRwzx7iY9k/xdsYEzqAWtx2djHS/x4/fL1RjZlCMQGQ
oooFngr/q4WkVmz+yor7UtQ0WQzBv6b4uiNVRqMPQ3g2+AlGIqdDOASOPPSCFqx8BdtV8DBHiQBI
IgpSRZ3LA1MtqUANXALSY08r86DY/s7/rjbBm/9QfKLwyB4NDJ3+ktG0Q88+s/Ns+89M+9xPmDON
szu11WpfLaUCmub16CkYwCTkXlf0SHeULEtEOLulii5oeAy8UdHoQLGHu0MISzzWKfBYSSMrknB5
qQcvg2KoDoCOXUwYl2iDDU3uWdWsIoy83Y6hhbzpwjx3u5BOjmKM7eBsUVYSWlMDik2Y1SltRu6I
JLgvl3KHC2vcLVPXaQ51Glhj7LFBuWFq3ApobD14bRkudhTgDpDzEZwJC6fOhdH53599UHU0FaWR
scJBcVf4PZJ80fNy6flyYWLePmcmfGbkqZTAL0l68NRVbbgs8B2FHFXvPcZUODRmql8slVZR4Abh
WxCBW2Z0UdWx9cRSw32vfRH/x1g+G51IDGN5zTUVtObmHGO8OAsL47QMB/y2tnhN499191MFAVhh
rNPqWZkcBJ8DXjjndlgtdd0NbCR0QubmusHzr7BQzZPAwKKPO/Kt/ChLq9uUjmrHz6rd7um2dIGl
Fvq6cCLiGU/wltQZert81S+IJJCXydi7wwro+5/eB5S9vkyoP6/8bzAIrtI7E5G9jR5E987C+QjD
zASdNPi9QMZ6GQBkVLySatDMAEVkxF61/BiJCL0WfcPTBuNkKGnq/ChqIhEG7GeLnSqzmRhVTlYj
lC2HbA1u99tfbyFVwyj8X1PcjimDWUAlhymw9CSSQ9qNma1HfXXbytK+PLfCbZpiKBuzhGyKbWAA
TL6rDZEqwuJHOXNjdvNsV/aRmstFCAORbGv+S9itglDEVjB/WO5ZYqp/ujwMLMBQT720EQSVBDKG
JLH1kLjgTbAM6qbxJwj3QnpgvZ3HqySUQbsnavss7esLy9w9JbGkAB8rLAflQ4u2eAooyyeKgxP6
FMVMxCIsby2aBMAZ+FGgdlBc5ZylZuQlrEOjBFWapH7OwaXUSijcgeqptaK0taQR7wfBUbLwFc1z
o7yfxIhGiGai4DXd59o9ob8hAnk7EhcuwQsTXN5Wef7EygEmfMz/j1YFPo8tRrCs0RDctn9wk3y4
nDnDN+vqrlF7SmCJFf2z2pa7CMSLEVgH62LEQjKnYb+r5F2jT0jDS+2QDoFLDeBuDOgtgihJDbZh
p63GtHJ87UX2iJ3KXyBwsACitDpwtQ69ehdJ/ywApyjnC3R1vIVdQNUaP7tDPUMGKzl9NYGXzNz/
4jvIqgpM4czQz9c2IVnqFfVYo2yvTcpraJrph48wBLuvwgLk7ypOdtCKQjaYxIH5768TyJdp2MMU
TH/gM+aioE/KNGv8EIit5Ckn+ywReHcdyPj7Oi4nmICUCO9d2hVh5UX4+zUatWbpY1g3Xpnk/fYa
LqALYQbAXVRK0KeDrcsTaQZ8qDk0sOwkfMQAcB+vCFtjil7zfav27qCcUnaWbh7ARf2sKlZj27Kl
FqtJdDQuuQu5FnAnw2X5CizdBAWNRoie2mX+ncfaoRklCJ3LHwJ3r69FjGriH30e6QVJA3fzNklG
y6QpUYQbLfWZrDuHvKY776Af1cpuLP2Y/srsdJ/sdMG5dD21hUwDZinRMI9honN8udATIa1UEBzA
vaZNAUZ8TfqbAm64H3O5iy2SNMDyN+XU2WHO6od8SDK8WVJaMYeGYX5PUZq6A3arDu28MGvNYb0H
Hcm66oCQ19o0szCJ5oMIrYyDZ09v62cIAuDbMRIbG9mL/v0+njGpSC8wXDFvvvmDnl2XqZeDTzSY
D1pdW5mK55SVYCZ+6VudW+Au5LFEH7+IYWHIH0A4MvVPJNqbcW2Z7Ol2WMxBfnnO4tsAt27gA2lI
QblvU7ZpooEWGKgBxUedqdBbNzETauuSYVilnB4wF4/nRhKB7UUSQjP/VGSuzOMtpxpoq81TmZdL
Sb0EmPkKB1m0lT+8n+CKOUiot5u2svWc/B3EUEBizcPuu/ROOQXf/46igft/7f+5yM8+pUQHsyIm
7OfJb1/be6Cl8iBIsL69yIs7/MwKt/XUuOgitYMVo36MY4eCagAMNbdtLIYM5AAABVQUFS+Ky5Vs
az2qC9ah2oyyhtyqx8Bka82bkG7kliF5gk19nZNiD4A3wpAVakCqhX+glkzyaQuXqsywzUq25ODn
bYeucw1YMBkYZVEmovgfziEPYq2x3CM0phPGAUi58QI36zGeZQdCpPn8c/k4PDPGT3WWyGyqjMJY
VTqpfOzHdVq6RuxSf6Mpq4E5eX2Xhk7ubQwhM6As8JQXHvWkdObdgvHyVD+QwZJeTHt0+/Wv5Kg6
xyawArBwvNGN5W+huICBFuiHWplt2L2bApkrSL2WgvV8KfhCB4TrWDmvOykPFTqa5sYPBA+apUPn
3AQXPEVgeh6dYAJk+u2wBbEVLlsIFkTmSjIgN7+5HUkL/ac5lHDHo2SGYOJLRwOUfpUMKFIoIa/q
5p5M73K0gSTPGNh6822wbaJ8FFIPZBYobcjPWhVU65Y2Cw44JDPz+PIVxsYrNT9qoVhgg/fJ1tHa
72TBCbNoYeZhwJtjnkTiriQyFUUsazNEltUQ5TiSUBGExUL9bZZjM3GPY8tjIIHbj1UpkdKLMTDT
q4AF7NPxkZobKT76DTQ5HN+MrbIG0A3/FbQPl7bHmWF+b8Z65zddB8MYVoMaJGWfUXOi40td7Oi/
Y/gvnOS3YjTiKCpmJws/X9Xjz2KSd1IQCg5PkUf8FsPgqTbOw1wBY5Y23SXZHi8RT/skzQZAZ4G1
pQ19vn7cbmsB26tjMvsE7JX+UTe7qP9xe4ctXT6mCcoDKNHpAKFzsVEUalWVTYsLzlMAWanC77CT
JavPJ0x0D/7kVlot27dtLi3iXKZDgxWod4Pnih2kgIXmDMRL4yfQX4GRTiIvObVGc9eLpPgWlhCq
LZjxnsfkwVPE+ae0Hc0lDbYaE4VfWdGei0abVokupP+Z/xJ3EUEXGmTtgOJpOthwLm89n3h4+Bo4
qmZRAjqGJz+/xzDTSaLFrmCngLCVoSI9vr2WC90gzMH9NXvVthha3PIqzo9wMDd5lljmoDt++MpG
GcJQ2q4unis/2HcB6PQUz/aA6bbHWrEicBM2+gs0VTdKq9gK/br9w66WY55FR5cNZMAgtriqjip6
SkOUhCpbHYEJ8SB+qwDBkygHSfMh3Wm4KuQ58r4WrMfV9+bMzsftWVrYxbI6YFy7smN0qusGaSnV
3VTb/m/OcYc2C8EY15mwgvTbgBvDC8NEPHsfvZ9JvPcA9bptb341XMQW5xX3qiC5FpeBPttT3AD0
dAFI9N+IiM5p0YoK+VED8H684bnjJksCko7NUNkZO5BhrfpO3x4Zfb/ty3XdfHbmzAz3icYJ0qHp
bEY5Tu96a+FWIJZ0CnfNm7ZtHopHzbfot0jt/LpzOZvFvsQMvz4TRnNpNrSXawwBYw3D/LVSIOux
q37rmqPLdxhP1BPArn+Oovzl6nTlbM4n4Vk0+k3N9LGATTAfxdHvQW2tfnwzo1MTiIRQrw5VmDIg
0zYPHAI+wr8i8qDR06pWsN+MY5Ud2+BYKXdN8cqmB7Q/bn/CpUA5t8W5BaHuaWxz2FLQlQVva+E5
Sl5YUi/YZiKfuCM1pEqYawHsBC3kwzDFUOa/QjCbgvje0kD8oLUiRKDAM/40nXq/LSt/XsXiLve/
9e4lnCLLFA1+LcUFqCQA4AC0aU78LuOiyhLSSzqqN+qsMJmctH4HugLLa/Zysb79rZYOxHNT3LcC
onrIWw2m4ggqvD+JvlX97//NBPeZsrxQSnR0KpBU4IoN76XiqxxEF93il/m7ZHxZ2ayVOPXoHHNh
q7gRySpI2YH4JvQM7Y6aKBPfdmox9lAlQqkUml1Xo3laUxgVyNNgb5Bfpyjy7UkbnKof9yTJQOLL
3sCJJ7C56CNmIQC1Qh5h8DPDphJQv+q9CpPtlRPPFwnYDQMnEWHHl+1AywHgfoD7+KTIz2mFAple
oR/dg3fOjv7k575djILgm788f2/hNEelWaHMBCzmMs5D0HTV9YRFLLufdbFHb9FimKaEOkXlsMyl
IrTg4r46szc7fnbepkXm9/IAe/K0yXuLyRiB/qHTY1aIarKLniE28GbDuxCsJpeWKjnscbJjCfuj
eeozm77FmwJqfdUueaGYqsSL37/3XO/bbDfxp6j4tXiZgRnpP+a5Xc3qoCbmbL5b5ac2wVChlX0m
e2kdOvUmyP85LsFEQynwKgZe4tCwu3RWTgGsbcBoZed0XQNehFHRyRnl7e0ddx2VsMLoDHGFXzrP
65AqsSqPU1Jj6mgzqAe0M6vBkczX21aua9rIbvAMBuswIzMMhzutxp5OQ9qBDnzcSVYI1mHJqtd0
z07yzlwBf5Ova2aRVQTe2p2+DR1wlu9DR0R+fB2p+BWGBjI70D7oGCbmllQxo5S2+NtJ5QRQegeD
V7EK8vuiEkTq/Icut+ClIW5L9IYfoE8Ddwf25UtW2oG76FOwpCIb3GbQOmI0UgxnyENzQB1ha6zY
usOygklo0678dWAXLljCLeQITuSqW7I2XOUoP97+HQuZJbhxZDDioh2DheVzIGWcvJ4MRm37r9WX
5lIA7e9AOAmtAt3NNtGbeqS7UUStP2fF/AKfG+W2YqiaQyjPRpuvERqPOgj1qkNoKdt6JX1Up3Fz
28mltT43x4UvNWISSB3MReOhRqN4JmIUpHeideSzoLaQ5bKeYOO12BpH3UofJIsCy3J4M3fhU3Ok
x4f/ySkeZTyYbdzIs0F53EbqlpG1JMrsrg/si9hQ5csNN6a57gHJjireE3tD+uhAo+NZrLRwDe/D
8XL2fdQ5XM6uoAFisVE7zt9niyYuPUAlgK6SlfKMveDm23HVbl4MF/T968QCQY5oEOK6JM3Z515X
vuZ7Sj2HYw+luOCgnACp+wEFzF2zHx67TYM9CNjdmmzD7en3cC/fyc7khp8eAlXEDyJcC+6Qw8R7
xLwGv8V/bV3mBIdohdpItjLBkxV91u/Fq7SOTk/BsbejtejtdT0Swq0Ed/KZ6qiq8fwlxp3memsD
pZH96NINtb4PED//in9ID8bGFGyeeX3540AnmARDGEDbkX9mFlI5koaC/BtomXXSpHvMhQl6jEtH
wLkJ7sTxWUSGaYSJXuo2haciI/XsshUJ9i1dUbicCGpn6GhiJvMyknWG7m7eIBuNWPo9MRQ16lQf
jnkATV1oIq0yVRZcJEt7FODseQZUM+aO+qVFZfQMufTm9x6GyxL/NJnauuvcYNoGAcN4i5XGgoNn
Kec4s8izV3mlSjCtO7+O8lc/L12osnx0mXeYtC4QJFHzV7kKDNA7YWATg/JXl5PcGnHozQ8KdPj3
sd88amkMqZFSex5677ElnZNr48vtc3VxD6DW8h+jXKjUABpXKUGeqPvTfVf0jpYaX0Y02ab+Meq6
DTV16IRga+SjBJGP+gTUyproL4golAu7XabqqyL2BRf1YgCf/SruO5dZWHteil9Fm2nltdVp6AsA
ykuB94srjhQLM5lshmhyaYlihG1rDNgn6fChNYqlQCkWXEgauZ+GTa1L1u3FXtwvwEaijP5n1J7r
FTekmjAyDa+S9EfDspVBy4d0+p11bF+g9Xnb2KJvZ8a466w0NV+H8GFle3XqGlm8iestMW0t2NfN
lhqB4FRb/GJn5rizoPKrEI0CLOXkeVbf9W4EqashFKGnRV5xl1craUTqPOyRARLAEvuJ/o1EftLo
rTP2uvTr9hIu7v0zn2afz27qDgACM6yxhDkIgJHDOWXzyx+yLUBSgsgQWeJuolrKqpDMz2At+53H
bgv1vbh+zkATeduj5a8E5idwN4I3VOG+kmyYAPFTE89tpljoB55Ar2gFdby5bWbxisMB9v/NcF+p
xG5T9QIXQ9FgutnLQ7oZe5+5t60sx8JfK9znyUKF1EYLZ7T6ACzYiunvXb8tmrWGwVLjx21jy18I
vN9AsgDrxEs3qEM2mR5mDe3GwOhqi0eSVlugTwGpgiy4vRf9+gOlBwRvfulehl2pDZR5GlZPDiOr
0h5Z+aYPkjXlj3FGbSoa/l06lVCrBeQDvB/QbOOXkU0aIJV4u2eVasXVqWoxSFM8jN17pQiQwkuL
CAj+DPwwZbAmcsd6piDvxagxygQ+VTdd5SO5lKNwnRXqfeJHzfPtb7YUhgZw6Bi7J0AJ8LC4Lstz
JW2AD2dV5Kayfxr9YXXbxMLioWEOZ2SodQPox32rXPXBEhqF4CWQHsLuCGIbqheOhsqzIZySma8H
Lj9AoQwlELCiohfL18qqHDdZDjUZO4ggiAZMfyE5tCusIhxXISrQOkOLlPQj+hfTY6ZGgu2GSsvS
DzB1gKpQk0B3lru/otxIRzWOQRyI4hZkSaLgh+6PQNI0PZmsRI7jZ4yd9S5hfr6VQLL71eSGZnfM
y58KdSDPYZFOJ3/MajfOpGZlRKGKQo4hHXpWdae2oX1mUTVHRBQsLr8GI63f42RgtlrT4h2jDkZg
D7SQbA/TGp9EktTHujT0U5WYHviFUswIdf7wLSP1NU9BUILaa/LAG5NMRANiugFBMksCeVtMg4Tx
wSnZTiTQU6cxY9XbK3EQHUqvHhWLmm1JLEgiyaMzDlChcoikAKAUa7kprzHEpBSWN6VK4Ea0YCBi
I3qNDdSzZNWQrFjhJdn97trBrK1AjwKwyEetyWyvn7LtSNmwj6iUHuok7Z+NeCpea6l8kRm7h6lu
M+SZHlgjmSZIxelmbqeBnCZW5clsFXZ98tHqoKGdaJE8tuiPbvzapKE9yhCtyQaaa7aRh1XhKlrc
Q0AzJdoarA/M1SISbWmSyW5CUaPT2KDvsGkkN+sqaJpVXblTu87YjqYsd+g5AHXddFLbfMVeS/2d
Ai0XG7+6MHZVo4W5WyqVznZ9MMgQ4s1T02IYRYYKT1LFhdWwsXhSqjB6lDNwcrGp7p7TohoxGG6a
q6HzMB9d6lprGUpNPoYxQpuvTcCP4SigCahtGnnRCpCbqLDLovOf2qlujKckGdoRQ6aZ/Jb1Tbop
lKGgtjal8aqndPxFdD920ooWhQtGne5lNPG5HJp5Wr6eSgU2ZQipvSlSXBo7BQycz0i6083YtLXs
Wb6qhS/FoBa9ZYAQ3thktG0Og1zo2a5GZ0FxRvz/blaSILdy0/BUkBE3Y2flmalPVhsWKO6wPu9W
bZYBup36sWfXSZbtpJQQvMPiajOUVLWNaoISINSRFHSgY1nPrNj3ntWOUacbSHNsWTOsApzXuzrI
gI2TGhNjFBihgG0/jhydNP6mSfrosTK8act69FKtaYD0e+414VqBlKJVQWgIJLuq2vtOkejdtqti
CZrT4UCdcmL0Nws7H5D7LkQS1clQ2NP8wTswkBE/ET3vv82pDd3RnOKHsc+bje9XwzNNkgg7MDKm
fZxFnpP6KnsoaypBdQMlcIvB55VaduDwnjB5/OGn0ACw9LTwf8hRhDZWERZGf+9lWbqrvASkRwbm
AB6UvjafMJ3m36csG3/0Y405GxIzcz31spdtJl2qDwFNdFzzIH9zU0hlP3RFQlqnN6SEHhqSFI8q
5p72sqRFv1kU6ZqFHLdmtqLUvWv4WWtaYP7uILPdZ8AdRmWz0yZ9BM9KGrkxUOSj4Li8ZtRCewb/
4LUK0jNCeDaGHsxIqgHWdPB5ZsSRptwewCakYywWVd0V7vYXtfxWkioDzi9+bq149zn6uZPlR5UM
n7evqWuEF/djuIysJqSo/Xi+eRPfUrAXs9SJ9I8B8Ecoi/zOy6/SVw+Bh6SzaaywFr1tF/oRl6vB
ZRkJlRIjG+bafR/toqx12jJzoMdmV6liSR7dYD7R1ZLASdHJNZj5JliApbsLHwOFCszFA+/CpR6S
VEaYJ8PdpVWfcaA4QR2sWFZ/tAl4F4feqrrcbcD05yRFYJnFIEhFFjIfwItmfIE6v/74ar4C6oQh
0WcUXVPeqV77ia2y67Jdhma1wNOr8eH5U5+Zmn/K2asll9pJb9qqtqWidELTJVHporRpVcQeu1ct
XA/BrpUFGf9CzkoxaY43tMww8MA3DAGrUzx08nAHBr2rTv0rpvc200QMy8x0u6jiR2n8edvRpdRL
nuHQEI3F+51Hfga+JE1JC5Mhhgd6pbR8GTSa0haj9Y1oGHAhkwRZroGyLcXbBUrfl2vaZUGtFBAc
BarvC1KQUChwbjuzFB/nBub1PftoOAblMjdgoG1KcNxJSnrKeu89iWLQl2dJKTA37zY+lQS0zsSo
yJ92HbcbFDXC7a1O+FzdU9W/BtGbL9IJWFyyvyZ4TohglEbgbmFiYIOjDbVTV+vbayZwgk/vM29S
ek2Ghbb6NLpNq7/8F+1pBkEKzLSiuYkO9Z/q2dlnYRM0tKDNiBdEGKQYQsddX0JrhNL3TC4OXdA8
TAGkAsteBGZY2k8MYswyqHwAg+QRuTFLRlIQuba7mlpe+klSF+maFExunTwLiZoXrwfcU4ry5ymD
QZ7L8JPSYZTkBv057SNzGtlK7qo3ekIWtc1/lY01Cmbgl6IdtCQmBqMB/seOujSXtWVbs/lqjOlz
mbvJ9Cnp+0F0Ei5ZAQkSBZ4Z5wMqG5dW2gDPWoLM046yuxpamxhLLhlSiH/H3mHm6swOt3fVwmz6
MCbwBhxPJNc39ZQcciSqSUYEvdqlTaUBxmxgqAY7lydTHaSqV8FHhj4qYYfEmA5jLDrJl3YVBuRx
T81FATybL1dt7IiCVAGhILW6b3VapjvlEHqgWkPX/fYGvh4RwlU1C0PihY4haHApcbZMuZTUGTif
u8M73jxa6u6bdekq9gS2ktDWnrwVVH5f0Hq3xtyqdpmg1LLo7NkP4OK+h2h3kujzD0hqKxx2WfYd
izDaSyX2My+B4L/00uxLtEYmGJE2SPtL95i6zSdootbJStvmX95zfd+/VR+icfw/czr8Ia8BVgUi
FgAzMFF6aVfVlbbKJLS36sr6mDZ6aoUfAbX97RPetvImjW0h6mT+k7dMch+U+dPUxx5cJXa3pRu/
dbT7rrFMl9rSD22jPEY7+STdk42oebuYbUOJA/+ByigB+cyls7JajAHIyKBfvx4O8gsKZZETrr0N
IAVrGfRjVvhUrfv96+0IXtyPZ1bnf392P4w0aUszkvBph/uYYHhCFgxIzAF4vaB/3ZoD+MzAZHR4
G/swUB3Ah9Lto9/Za7gyMSv067Yni1fA+QLOp+mZpSzT6jhUsIBpZcWn5j07hK4ETOVKXZuQivtn
hpk/W/+vY1xw+oEfds0Icz5wepgWtxRw7ib9s8Ar0QfiAhLv40KnHcw0TnpSLWKX7nuXWmTrPZHV
z3oTvgkMLmXf58vInSiKNoRdp8Mg+wKWNz1OxJZ7q32vn33wjIjcW7KGMireFQqgXgBHXX40Rc1p
pJcIjzFxmvd6DeHUb/0IdrSdKoqPpdtUh7Qbbm0k+HjEXJqqo7o0J4gt28HWf2RPnQOQY3OI3o1t
8Kgobrs3Vs3PaG0K7ojFjX1ul4vLMNNY7KMbCt3L2A1eMyccLBQVhkdAs1VbPikfkWSRdXBMBUnK
9WgZQhQaYaAYRelNARb30mMtDMsAQ9vILyNMKNZZjJK82oyjI4FjZQtxTLg/lWh3gYMixblqKNHT
VJL6Je916ngpHTY5m7JjURVEpDCwFNfnv42L62YyqgwzLTgXsg6ctcM2l0R8yNdMF3/81yDHhpcd
sONcKJckCllv6MhrJgXlP/ZEyx+9HGzitLOLDMCC9LsoyEOnBoJqxbJz/zHMT4Uh3I06HGcmxYiu
oGC7ymiyFuzTxXAGhPX/OcdPgwUaKn9jAuf6XXGgv2qUX3BNkhcjsPzvg3ScfiYg92eiFvDSeY7a
+X/Mypcx1Ux5QAtNre0pI69NIW98r15POuBvuuJbMQgRjFK7rwvlx21/lxKdc7vcQZGwCqAfgiVN
pfsy+SylnV683DaxuKIQ1kM6h1Eq8OddupaV42DoHlY0BZgA9Uv1TgOUXETtsBgbZ1a4wG9DSYnz
cf5u4S+j2LYiNPxi1oTWJcHjBHSmeKRwbkRlTyAwgQP8Dk7YIG3ST+Qek29f5crcthsIdNxet0WP
8MREXo/6CZbu0uCkZUjDc9wYnfwq9YeYrG7//cVPr0GBCSBSTOPzPd8KYwT6IMOhtsqBOx6ssXzo
JhGH2rIVHQwUJt50KKVdetH3AU7CHl6M9WMOTcXxvvpnptH5PELbC+8SVC7AMnVpwqdG0zU9Lrty
/PMWP3kYC4r6+r+J4zMzXIQZU4q/O9/g0BZTldhKvY2ivZJU8PRY3C5nZrgFMxOC0vx8n47jJi0O
sb5tJUeoXTL/WD5/PFszhXt7QOA8mxIfVmQd8mIHUn0kumPSrTG4dBQE8vKFiWcjVDVN3Jv82KaU
qJ3Sl0Fjtz+N1i07d9iBz4qtk10IVcEO1D2dMzeDBGfb8pY9szsv9VnqSrMqolo12931a/1OesR7
7pi3dnNs3AZSpe3m9o5a/HSYocI/wIljbuHSnkJabWB1iKF2eggn1VajeBtVv2KpEPTLF5Ny/a8l
/vOpaO8YuIfx+UZQ160Mba8Wb3R8C0D5mIEBKN820UMKgWxfhOdZzrvOTHPHEqtor5MWTppfaIia
b8ETfUyPsW9lm8FGYzGW7OBI9rlDdEEcLcbsmWXujuzQm/CbLG7sOLDz/jFtDqx9HdpTGh2GUjRo
tQRlhlQx6FEIUIVAOswH21nwkCio+6qEn7Xu1Eey89Ak203ueK+viw1ajkdWWOmd/Hg7hBb7ITom
zkEgBhCozMcQy7MyVifEbON0bzj7Le/J3/4IjuZmuheYWlzPv6b4IIp6w/S9CR4W762rrcuT+hl/
58fxDgpG40pZqfegR/rwf4C+R3D1LO/MM9N8EI09y9vZy86hFjgI18leP2WbHy+ene+FgbMcs2fm
uMih3dQk1Z9FXZkW3dyDdegIniebPSaWb+uH5JgKNQ7nW+fqhD2zyWdWBLd6huFKDNzeVdI+JvdV
Dx4koJ7c299x8YadK5mYQf1Dn3UZqHgfR2nk4TOGZuLU0MPszU+h9OViMnJmhDtKITzVtGaEA0dS
PYsOj+hS3vZiablmbBOVZ3ol6F9eegG6nDQ1fGzuCd2aBiwdk58c88EEf0e9zvRKQM+xdFSfm+Mi
wm8YpvRAt4Q3nGclir9qq6NUrMBwcdutxSLfuSEuDORqiPxQxsINK7aFgFu5Ua3BGfY9tao9IITq
R7uXNqA7ehhE+1u0pPM3PTvBisFMUFGHaWWtfgEjkFuTE7umq9xVhW0+KKtk7W8n13PBwHrba5Fl
/uw0qoa1KVbXNH6mwS7Rn8cE4IdNGwkOkqXYP19dLizNtlf7poEhFSBMKM3kwVoGYeBtbxavAvBm
Y2xuxndcD4DXaWs0cw5bZq4vgVop2fvJW6VsE89qoz0JHkE8PhQgKjhE8nOc2V4gKPctLej5L5iP
8rNPSbw+0Pu5itmkd8n4BASBBSwLmq6WGYn4DJfWFFCemWAajR+Dr5jqJE4nY0BqGI53svSrTFdM
1DYVmeAiU6pqUIXMJsacPmRgP2Gat2q6whZ8uPnQ4M/gc1e4OIy7LC3aDHYac20mP1vJrWTXz38z
9QictROMYOe5GzpBGrhwryJMmAz2EBkpBD+TNA19grcKrNKqtCj97NraSlNLoU+DBxDe/5F2Zbtx
60D2iwRI1P4qqVe37fYe+0VIHF8tlESt1PL1cxTMJN1sTRO5F3CQAAFcKrJYLNZyTic5Awuu7Eyc
4Mo4S9B9o+H5o0f1sSqKwGjTNcecLB53kgVduAXORAnObMJr0emt+aXF81Xd0n3UyIhRZNoIplFz
xdZHoNf4PL+ftLdRe3Kmp+JfPBmhCPivgNWKYWZxXqTqAenJ5oBg6J/QhAOioEIGSbyUJjuVIU6I
aEobFm2Je3l0ssBVosCNcg9jpe+tzTwyc8YnUzAlAzhoxweJ4S9v1G/9xHnwkZDBNXvIVo1vabnq
6T4rtyx5napVE79E5rbVn8Zq15fA4X7QLYnDXPBWZ5oLFkn12DCqAaubR4Yfqz9rNwYvA+g4mfrK
Sr66rqxMmmiUbhZndH51de5R078MMI05BfdAjItmzuuilt5dyHkidANXnzsjaZ/7YT0tCXdCaGaO
CJcr5aCitNu30bFC/xtgBt5ZgV7TVntEteveAVuIQ79d/4QF13n2BcJNwHJHcTUKbdMBnUmO02to
cKsB3qhVZnBd1OLCnigrPGdBHpd3agFlwUp7EyvRujTMve5yj4KuKc5/Xpe2rBiaT3DD6pg8FrZR
jaYYcKVQzKx2Buh6GJoWN9dFLCv0R4TgW7KEV6EyQISGvtDBBifRhHzrgfJNSl+vi1rKeWCf/sia
1T25sTUSA09AQ/A17lE4C2+1dXPr/EQl5gikJXNvbLMH2a16yaUFTBC8KmCYgPVEg6EQQ7vaQDWe
QGb73K3SAOioW7TBKpGX+CjzrvRNHgyrfA1q7711h/84wHZv9CNIBiTKz5Yh3LtnHyI4gIrCLPsM
H2LeZ/4rvQHYS275pA2cA9rS/XH7nQZl5SnPxYu+iyWh/eL1e7IKoiGh4zepTezymG3r3lf1mzb0
DQKigcfSqmSqLpvtnzUXbIoNNXXBk4Y1X5cBsA0235rB59s0cB+1x3YVe/a4CX3J+s6/9GJ9HQD2
zOydoL0RNhqrW/UEGLr+YFleg6EqZs390AD+HPltZjaeiYE8YkUrK4n8TCMeIzTozE/MKuyuf8ri
kTr5EmGn41gbmonP7yhMyvW3BngqHAND0nXQyxAkL8GbZ/M+kSVsbOKUtNRGaG3si8MtqjL8mB7b
rfWMhxT1LA8UNuvupxI8pBjb/W9qCruskt5trRiiFRtdCxambVoa1DWA3flX3EtxFxfKt2eaCs6j
TIvEMUuIG5W3ITa9rtrV9jYHrYtmPLvWEYgaXlJJdFyMvGZcV1CIodwgjpEoE7E6VkNo2FFvRLre
scoHAEto7K+5B35t5B9J85ec+EbTrAA3ZUBShMJTAvQKjGKotsQNLB5MoByboJ4AEKcY4iVO01JT
zQHy3SIUdsp12jjrWG2C65axvGq/xYhRHm0GZaI2xAzZOlWCIjzSJuhdSc1ZJkU88ICmiwGRjRWj
W3P8p3WPaQH8TRlXi0yMcJodTDSMGhBbfIQ57U5tkk+FF9VbQdMvjeuxxOAudmgubOGG1ABpjzqy
2FxoJmXnuArI22jdvgxhhtEZkgYF0P8le3QZikMSSiqYzQDrGf45f8mJwaWmFmfOTGmOl8Bed1JU
VBF/h038EfL+5+SS1zjXfcKKo4Z+4esGcuGrTYxlu5jrRYcEEA3FS9me4j6OarXwK+uGjKWnA2r+
uoTLdUTebC5zoA6m2ajnnWs3VBmz484q/BLpC8wH9RhcaDF3U9mljIRgSRn0UGGgDLlGzOoJC4mT
likZBlP8LCo90zxKeU8ukR+wXC4ovYE8Bl9kie0kXa1SWoe4RgazQY8WMAqQ7GjXypjex6pynzeI
QUPSHzRF2TtOvVMIe6mq6bYkUQTSBXXNm/hY6NTYoOq0Z6C0CxVMwUSqztfXl/3yMTB/KlBWcfnD
uLAm5+ve1xztmBSYSbVirUst36rxzM6gglUetJoDasSYx1OHz2gyg1SLfJfXkkBgYefR7gnYRRQ9
wZ4gJk2bMkQdasT4DtP2Ebe9qH5Ex58kal4W4oLaREe/iy0e0zzDAF2JCRQ/xuEJG3VjgedCynL7
y1GexTQmmogMMvc2A7YZ2Gnnq9lkxpQSN8E0zNpcK3c/hiD/3ng1CF+rxtuMn/XbI/ed++LmQO9r
L3t9Up7jfflhI+SS7OvF7fvrS9A1hXamebBSMPIurQoNvUUMhOJ0VXQv9lhP6OwftlNVz5d+MILS
UitBlWw2Mle1uNgGInhIR3e3OHSLAcIK9FCQbaTu93HAtVJqCJ8nCfbQwjnGYv8RM18EJw7RLGrA
7HYQAzxSr8kswEom79eX8eINgFWceZiRXcE0BvBMzkU4CEdprmA/rfrRCO948Q0o6u3w6DTfDGPb
hZIb8rJwJsgTHsbt2DrhmKTMn6qA1Xd09ECvgaG2ftobyocLFJD+Bagn15W8fObNUoE+h2sMRgt0
jnMtKS/dqqwzoFRvlXbjPKgr5pN3kCZgYDHId3xDP39eF7lkIacSBT31KWGYm6PgYs7V+1Fne3R5
3Wp2/feXCihD0DCLQjbIQsW5dqtyE1fJQPlsZiNSfeOuqhtMTCYSQ1xyorAQtCGjNcACaIxw2Fq3
p4MzMGzbfXwY1nyHtjJf+2AH4zP11L+um2O7TqUJdg++klAbMf6N11obKFtrkwDArb6Z7jKvHLxO
soZLpwz9O0AGwGUJ/FghautTJ64crcIpG9Hu0HxRmYDLysSsz4kEcm5+tl2anZpDgq552a79RvzJ
UxUPDzAtoAe+n/zvwHeWdZAvmaCBKwdFAowcoKXrXCpJNfQfWw2clPqsISUEYpZMZhcXr3hohgwG
0VQQ883h27mM0KxJWA8984tdeu/cPls/yc69m/bqEw18x2sCZG58RYbSvqgZfNbc1Tn3dgqahXSM
Wah3cFogkSpqy4uQHJUGOZf16F/K/REzG86J+x2LyI7rksNr3IOZhwcICZnvYOjYoxv7lh3qV2tb
3bi7SeI7fj16xEsWqNq/9RNOm4nJq6LMoR/ZfAwQPN0Xhx5ua60/MY9+lQdgFwY8QuKI3GMk4U3Z
r7rOz75j2t0zd5XMey7dEaefIxxHS0mtSMWr02+blbm1n5D1vwG+2oo8lSxo1sPKDYxtdUju6ZtP
ZbjHi8LR+DYT4sLJiaiRkeUwlzJYWGLddNkmb7JA6x9ojDfcV90HOZM8SBcsGoPpmM/Bi0dHH5Sw
9hmva8OlbYmZMdW3u8Ej/UPLjomTeBmKeJUMEmfBlm3DIRb0w4w1Wq/OjUwZuVnV6sB8WvDJa51P
HiFW1Un/915uHgpCLmp+F7hiMqrQtTKMExWb6NTKHpPZyPtzc5CEupfZH9ywFspqGoaq8JQS88Np
bEdW3gNv1npxPuxDC7xENAIf3cRbW8Hgd8G0J5qn3DrrSJavWHKzZ7KF81ql9Vh1FWQTv/knf60P
YJy9ySvPgZG6pT/5euWVL+rb9Zt+4fo4kyoYjEMrGEwGqQ1KGfyVyUCDFw4AsE8ssAnD2QH8Urie
SGdT5sT4/Uq9KlWvcKiXOs8aRurpikSbsZFt4aJCJwKF26qk1G3LchZ4Y23ag3awb6Ybd6V8NQF4
GTVPvWkkHmZRRVxU4CBDnEbEUb+sD9EfoMI2bTbsO3fYhOBRsNx/dPsHHppeqNnALJPN5iyqiTFG
MGxhvh/n/fzg9UiZ9BTvUsTw7daO+rtckeGoL1ok1AIuDwgntYt2GaPTYwYmO+ajVdRTjNcs2SXq
bZtiOs+v+QsZPWc6gvowSr5n3YYjuJKFvktann6BsJnUHPhQFQbORDgpe5CvknujMj+vH4FLn4k6
ArqtwS2BRwTc5/lS5ug2AupHU/odfVILz0r37XDTGveKujeMr+uy5oji/G48lyVsG+1ThaFnBeWJ
7rttbIrQS4eDlty6aXBdkEwp4dZDI1reGQyC2ijInbs0fAFKDUA7WAFQEcmls5D6mjPJM64o2Jcw
Tjl/zEmo4aqhkdOqKMH57uxY/Kbqpp/mGB63wVFemJtxALty9hS6MhOdl+t8OdGUfWKhQihV61TD
GYCFplRdKfgb/J47O5Hd4vNiiWIcGyk9TL8CFktMwoyuOoK/ZL598FgG9DoIE8C2ltxXjK2vb9uS
QieSfq30yUqa9ZRg2FtjfqZP29wI19RNV1NvPV4Xs6QQelZApoE5HQubdr5hGdUqwMCGONl1fm+7
0Y+hTm5VZJiQ55a9mRdkOcCzxiQoKHwsACacy7IcLc/0CLJIWt50XXScRmtj1zkI15w1pe1W1Y8a
aitZhUaj4Y5oT4ChPESNiYHpHzWlEtWX3vCn3yMucVuFCWs6fM9khm+Mayuj1vZmWexTGh+b3AFC
0RjYyMpghjX2huKvvQ1iJRQ/kKwAw5Am3hY9JyNFMb/0iwY9qdpuwLAool+SYDoGuYv36xu9YE8Y
I0HGGQyMGHEW46bJiuoxB/ANuHsHr8VJzL5PXNI3JpMhOGkTcEqAwIpLv04Kbwo3xRgF1ShrkFs0
oxNNBJONqnJQtQaaGHTjtO9KchdnQSzDGZNJEe6CuHS71uigiwUi5eiQ6TukWYnz/G92BZkITDOa
KBcIR8LRJgxOhtAlA5KsZmzdLAG91Pq6kGVVfgsRYbLjoQMwWj1vvXJbGPe5vU1Hf+gkkySX9wzM
GXl69NO6GFYUHzhVYYfpYGPBlEZHXN7uSr06dEYJLrqMgHIjRK+kLXm3LxncXOjAjBQeA+hmOvco
WWrT2gUdpe84qU9HFw0yxcZttZfrCzjvteD1QcYDPFy4fAgSEecqWqXaWFawBYvcjpO9YeGP6xIu
o4E5mzdz1yI3BaANIf8Q901Hah2vJ9tJ8qDnMcC44j5faU3x0Y9pB78Y5RL/d2kW810N4kfUxYBN
KJLmmlZjdhMe6H6SqLtBcW8qV39Ia+uWA7PO+1v90J8449YAp9lSQdt0vlETQqvWNRCLt0nA3XdD
X4WYkjE+OhkdyuVCQhBy+sjuAXr6okqShJreNQzRcNl9G6z3sN5F3WtN9lMhOVSXNnEmSLw8GkZt
M+txP2v1N5viepBxhFw+JsCRZIHvDsk8VMjF4ldj8Im1wIJC69XN1B6tYqPEb3W0rfqbktxEjSRZ
ubRwp+JmazmJN1hUpF3dQVxWjv6o7qax3oTJhzJs2zT7F9aAPCIKPMD7BOqGcGz5hJ4AnGpcvJg+
ddKtYU4PTK9XClocSsASXre9SycxtwdiIhAILGj3F88WANnSiM23Ut/nnm2ve+clLFfXZSydJYQ0
uF5RRAQ7ruDHWcqdkfUULwf2ZY6PVXqIRyCbSdzdks1ZaAZE/IRC4AXBtqaBFl23ZynagxUmqDE8
XFfj0ofjUQIHjlfkLy8kuKFOrcqirIB2yIrAKkFq/xkZ93q6y0fqSYcClyzuVJjwVkAeOe66DNeS
MxleQnem/WCaQP1Xd0DTuq7XkgmATA1PBB3hpyqOhba90xdmjIWrQECT1ZuZ6BpgsxKzXpQyNxPi
/gM/jAjTFNfMREkY3LlAYR0BjkHcR8WWTbguWRrChd9ChFVzql6Bp4WQCYeT7dA0MWl7VZOhCS1u
DvoHEJsifQvogXN3UJRlY9MEYhxq3uTAON0ig9F4RjR82J11S6IwlxyhRYmAyVXh7oAbJBZ+YzMu
TDXEdRTmP+frvLH9StkpaBpu2ea6OSyu4W9R6NE4V44bRdukjMEcxm1Dd1Vfeq6JEFIiZtEeTsQI
bs4KzarreogJs5XF37v4sUxer2uyuGioydgonoE0UGw7clOwziVZXvqEPPB03Zp71Q09BvD4ROIa
FpWB8wEaE0Zg0OZ0vmaxEZa9nkOZvknW5aj7aZZ/G4xRclIXt+ZEzPz/J9cQoGgdC3zipU+7HIlq
IIWuRs3yWvYvXCnCnt/qzAt7Iiex7IxoFHKAxLrTO+e1mKJ/s/0nIoSTikR1VKC4U/o8ejST+8S9
nwZJvmV5+/9oIVw7jQGAYHM25AY9xnF009FNFeV+bDAPaP7XTW3huYzL4Y8+4jOidrO+AXotbp8i
pp7ZN8jfThvF/LA6JwCr44pPRlBZXeqnjG8BNfXf1lOMGiw7DXkVQT7ca0eeubEJG1l1QWLlIvsO
yXhCnRIystoN7PheBb6/LWu4lNi4OPJUWawHFzCEaJjSaFfcWZtkb8sSSIu2ASAENKIh4+KIHS66
Os7tspDSl59h4VXjimcPWYgBVCqL5xbywzCNE1mCqcdanww2hyyy0dbdPrljd+wFFbUtAIkxq4bg
4dht7b9+O89CAaOKxcIFJV5RsWE3yEGWcK/qs16tsvzLlnnw+bvPH37nIuaA7MRLpFHW6k4Ivazi
1Sl+DNp36vrceXJ64qmGxL6XD9iJQoKLxaBHpmUVFCpByJR45L24qT37dibLczf6z+vHedk8/qye
4GhtrmQMcKVwgArIDpMuiIfBR/zdmz+Y+Xpd1iXCHp5+p1s1f8zJOtJ2aMwmhjAVKBMr1U9eDT9a
2Xd8X2/pzn1RgM3GV+1e2eib+jEJAFB3/QtkGykYaBNFXK0YljauzS0aGPjwZo49mN7fSXnLicRV
LnqRk40U3DJ6DSnIWSGNFMaPzB4TD51W4K/Rdte1klmM2A5s61GJ7kWsaxutamB3F0D+pt4EXsIO
LD0YwcIdGm9D6Yj7rMCVcyF2mU4a2sQx3YCjV9NX7qY7d3gGnDBkdp7ipuhXT/2qlkQgkj3UybkR
sXBq4ohCaNfX65w8AO8UA5Ub0rz3OfPy/vP64ko2UWw7USdaUXV2LwWYKEY79+u2fMwUW6KVbCkF
F0OU1px4DjEq+zRTUJXs7S5EDnAb9/7oAtJfchJkaglOJgKwtDLokBeOt3Z7x9gzqZ6ur9z8ydes
Q3AtvMpKpJIgYuqfhvGHPkqinsUq04k7uWhBdsLISjkEOEP7Oo3Ko+amIFCPHyJ0j42WeZMU92UW
BamUUF0qWnAktUNmQDKItgz2qufdIc2iG9se95kBom5X9acSc+GatTIHVXI/LNs/onwMyYES9Jcz
OHGiRdjlgOTHZZQqhp+pn8AM2cT5tNYmQODX6e3ELElOaNFWEEBgFh2PZl0s2esTNYYsnU+c2a+s
ql8VmuH19N8kBwEv81uMcLCNDjwZ6Yg1bRO+zh3Hr/vknoPoKNe/YreRLONCOxQuo5Mqr/gsw8sv
ASELTsCHEgOMNH+wdtVtvY24R3a4gfbp4Gnv6U7WHbC4fydyBTWBaaFzNYZcTGx6LXBP3W7TsqBW
J4+wN8olB33xgj8RJ7zgAa49NURBMTtkrwqah523hgVTg/F6iaAlD3aaRxaOhKYUBRgUYZcDoZs4
Cnr20E1bZFpWLuiFY8R/jSMRuaTbqcj5k06OgpFHZZUlyBU02T+5c6N0/wztC41BJKnowXVntrRr
84MXfGnoTEXt7FxU3XGQU3WzM6PgU/Hi5IM4h3Bka0ICJ5INwS76l1NxgpGA/VMvuwbiKkQpNjAf
YuIpzgOoI7zJPThsBbjDzrIkSi69SE6liraCWTO71OctREfTsOGgKKFoWLH+GtUZceCpHOGy05md
0ha5JQAqfVDVV+MjlYF6L10+c86cAEMJuOUi+hfKJ11kVfBZzGF3vAwfcYfvrpuETIRwvxVMKR3W
AtVELcMDmiFWVSN7vC15XozvgK8DrzeM8wgGjkRPlRQODq9uUk+L3xt18FLTv67H4sH9LQRJt3PT
RnIKY2sDHJI9jh9T+5y48S5BEnb40ShPaaI9OAAXuS5ycenQEIpyp41JUnHepkCzgRM22B06ftTu
0SiD679/0ZBPfr+wNYNajIB0gIEllrV13OQ+pqilR0xZhaMsH7EsCyM56BUCFJKInWXFPOkTDbqg
Jpp5NmmOY99tayPZVLGsrLVsD79lieBZnT2A18qELLVEpF++uQzsMbJ7WKKQeN2rCGfsBA9QNOGD
FDvzHJC1dy9JLHkdLfRWwguYyGGDqmzGuBRcKsrBxOHoSPbHBzP2wodg+GR7K/XCdb4r3qINANA3
Y0B3gEray5qAF935iWzBvxZK046ODh3HeaImymJACyQYLhswtO4OmNHPtj0eMdetcuG60gCxhvka
4GpiEEZwrxlY0GLMuKHpOlslPDD4A9oPayYnjV96EKKJ3cDyWpjSuuj6pSMAtHPLRTOg2a2MMd8o
GZhLAZcHQLJta3yhYn5nIq+VjtYhNWUtAEt6opcI7cYWOpzx97lDsSa1L/oUDTUGqBXAcUaKldZT
1+soa32coyJQ4+qvySQBK4/RQB2DP+ihwAqfCy3i0GnRagyrteNdEXWHELQ+cccke7hwAs/ECIZj
acU4MRshB7osawJ8nS7yetmE3SV+l6CMYCkTdacomi9i8z6/y+5bAMglq2OxHloPbFrojaLH5ge/
BdKPqUsUXHDNGO7DoAXaHDDZKfaRkqIrxlBD7S8LO1BQTz/6EUAq1w/CwgATwQDHXEMAQe8c859v
Fp/Mxso7FOKs0TjmHL1fkNbeYEoc9GTjiOzBoByRdrNvNIRyPpnS7ynJ0CVmceolkZl7aSR5TS4Z
LYYvdAPsR+ByFuvs5UjUfADUCgjdPs3qCSjfAS0jWO/ohZYruf+WrOhUmHA/dahyq6UFYQNozjYF
eF18YoHwUonHH9eXeuFyn9GPMagLoiAUpAVLKirkYtwG9lqPoHbPYrxusiQBVeOo7KoxMddgK9S8
Zmi+2oE9X5e94GTPzspsaifhecGtykrmSoE5HjXiE/7QNo+EHnJk/7TVf5MlWFTGK20aGsiKhv5Q
dJZXp2Bf4A2AXuNjyt0Nhsslm3ihHuAK0MIOthW0Z6CfThBpF2A/maau8PN25kMM4vixAWUzBmyo
+Rlzmee5uJZ/iYNnA4LUnOyeDfhkNceocTAE3Rc+GBi8jN+VgJzjyYNJZR36FydhFgRGLIxB63M7
kuBJwVE5nwUIarI3M79VsnVtpwCUXFW9DPVtcQlPRAnetABaoD3oEDUC1IgSj+TdKsv2ERp3KD2Y
fx12CpoJh0FPdNy/9byEarXGO/Em6vvtdTvUZCoJRp8nbp4YHWQM7vdKfxg1MIUPnjPu23RfT2va
+xYCmhLtNNv52IPksXcfrfY4WiCsVyQn8HLQUdBYsNGUdIypBr6m5kDcvjFMAJC6nceBvlNaN25Y
e0RdV81NXKw6KXTKbChnCcBZOJoUHIIecOAwC4akWBUFdPkIZEKHvFMMC5Kqv1OQRnU0ugEbpjeB
bWOoP4q53bEMc9lWLMpHGz9QxhEUoPHn/MRwUx37RMHEXqdZO13nXq1kcyirWtwzcn2roJ2X5+F3
w6q/GepRYgjzRovaz3EeXC9iGuDQn0tnesetzIH2vH/rC0CwkjoYndw3o+o1dMnOZvaqRE3MGYdV
ZNJvfV+sQqs91LkU+mTJdZx+inDMzNAE31+LhShcr4zilep+6YBLrqJ/s+KngoQVb51cLRPQyvpA
gfAz+qo7G6ICEJo9W7wDUMKm4igXl0c9lnXkX2ZMYGz4wYA5cqJ4LAvu0VVbyisXy424ydPLlWn9
1NUH3DPpYK4ocBzGu5xILp0lT3kqc/YFJy55MnCyMKFV+AZGDTQfED3ZBnwEKg3QvNBv6iwZ3rlb
9o/XTWvJxZyKFeLreAJzMcdEsW8aP1OA/JagrGRePPi6eptmk3dd2uwiLu34/xb2Ij0QamjdJiX2
1C7YHp3y27IJ4US+rku5vpR4N5wvJZ/qLjNmncah81lYbbXOvi2Sp9yFmtMYXJe26BcRTSKtomI6
EixN5+LQ9GGxTgU+ihk7XjyBwezBNDCObT871o+090H+6yXGNxbeA0D2uuzlw/hbtNg/Aegekzoj
RLfVsO7JOu86ZLgBl0Zlzv8CUmI+EngGolcZLgh0BedK2jVQgmoCSTl7jcN1jSAzuiVq72n6PgNx
L3DoZPNZly9PQaZwJOxpAp4e8sC+hWZYaq8z1fCV8OCka8W8sarNFK4sBWN3368v6gK297muwoYm
3FG6TIPcAnwwtbur2zvTgof32/6QdxhPb4MwW8ds3RHE87IzsrinDh7a+jzUgsHX85XWmnSkbm4A
oYbVL12fPiR97/fxa6bILtXF03giaf6SE5fTDjwDQSwksTALyjgOdI4+LEUGubOkkKupsB6doN1d
7JRkGh+UhGhQSEGKyU4BXuREcKaFYXxQrZMUmBalWZiXxMwwUHhEQ3WqOtcUFYgyCkHcFOqe28aY
fqkeQqOTBO1L6wdG9N+iBPvUS5JFegRRsYJhe6oDNCNzUox/W+ZGYpIyUYJJ2mYRc57PODnFTUM+
iHu0yruuOsTlJ2j99OlD1V61cEv4G6OP2nDnytpWlnzqia6/UI9ObKUYKqtpHXxAx37m+V51DpoB
mFJyzBNZw9TSlXQqSnTfFQh93AjQLs1k/0PjV1okHrN4UAIH0injNTdknEmLq+vO1ok6KLorBYkY
4ldow8GPgH7Rndt0L10ZBxUPV9d3cdE0T8QIoZPuxFmiGRCDUPKmZcZ6gohkMLd1Tv52cgYlEdxG
mDOfIaiQvzs/2kqS/e92IZpAjDaCi7RXQV9UR/YxbRUABtcDkB15U0viiYVIFeWFOVeIUQN0+c5L
fWonZWfFeY4xfZMlyiMw1G0/tx0uOQ+zuQtxBJjfkev/lY64yApOlR6yXMfrOK9erS5Qk8M4eU34
4bijl2W5p9WSMbQFZFIU7FADAhaKBZIrEYCtYlyx6gpTmgBx9HQATGSgzAUfNWZtTd/tza1LplVC
DI+aCpo/NUwFRCsTnPXtlHo1RqiTog9Cq19Nlv2sMs1znGyTuXSdukASLVyfAuDyr80NnzxDkZmI
Y5FbON+KESje1VBinKRomqAMEY2gUT39mbcP1+UsnFe09+sW/mBqETWYczk2L5SEcsxRD+3GJIMX
gkevfyaoPhvz9DiTeF2ZOMHrMq2eVHuaxUUvDOlEzb1L+X0cvhQ99/J/8xaAdjMVIZDvQOoqrGJe
VskAfjFMs/ZB5ni123op1YKGvCYAcTF3Ewh5QkmYvOAoAIaGEhBKjgb6CoTTG5HOHOIMwB7AQG/1
zC+yr2J87lVZbnjBqZ/JERxSlLu9VWk4Rqaz5e7esjwTPADahIGdXKLSUlA1e1Ykg9FXiReAsI5j
NAA9JIEsWzsOxlEZfIJXNCZTu5Z7prsGsSAr16C19FN94/Cv6za69KSDcUI05uHwI07s5Gj1tfIR
03Aw0lb9pNWHba4JqP5cX0UKeOo22SA5F0uu8FSkYKhxGw5FY2EXLXA0T5P7lOuKxNsubuCJVkJY
EFv62JscIpQqPlRmvVaias0xbm3S7I3H0i6p2fBEv3uikiuUd4mVNaWD5K5vV/3POr63MxXdgNE9
EmH7Uu+elMhZu8hWtsa3xpEFxksPrdM9FEczXea2YwmsYj9udrRaVWiq6ctHpfsZRq9OfGDlk+as
av25NCQx5bLx/llnVzgoiUJIMTqQXFdpoABVaWrjg2ml97WFpuQyW4/946jHGyXiYDp7GvVXjWcS
d770HDpTX0iIUN3CPFiJxafVzyx86Ko+aF0/T+955Wd8V0x4i701MqjmRV8EhDi09WKq5YISbBwj
dSgMSI21oGif7OYY9uu0kBjyklMHXdT/SRGL0TQNO6aYkGIauNM73K7rSdsS84MAQVHGnbsQPSAp
gFomwcAbKnzCqUnssQDqJFyR67woBd1Y5evoKk+AOPUUNhcxQRNvykrUEqHiUx3wm5rStxDKWcD4
ixnepHhQAhqZqAc7QjtvIbGX2aEKZxVzxZiExOwqZmvEoBbQCG5EakQsufZQtsQj9W7ksurbgnWc
CREOhplbedjqEDINxxav9MzFABRiMFlfiUwZwfYTxdGYDbJZf3J+xMBEb8bQcxrv+iWx4E3nQWJ3
fqO6QH4U7AI8n25GbQRMZuYb2asLdgLQpZkpsoyyzVlcN1QIcb0jmYKX8XnM5JIkpEyFqDK8n/hX
1T/Z0ZPZ/v0rAAr9kTLfUCfB+ERRVsoUSFFsZEszr3JWVriquvdIr/w+lBjc0h2LUX2ABaNbBsB6
4rmqHdSVyCzOzu/r6EevV15PXi3zwZ62Wr/qO0z2SILBpS2bCwPAn5gRfcW5F5OByDCbg8HMbIMk
ArS5vWLRXe0cKkMGrbd0goGIhKMEgkTQjQpRmdPEjIQOZDFQZjDMGGgvMfvmDINntp+Tvqrhga8b
5JKVwDwcBwO6qJ796no52b+xsrIo7SERI5Ue2Fh8xYgOc28uybT/Jkp836PwgF4gOotSep8OdKuQ
N92cvIk5smLGslZ4QrkYlUNhcN7TE62aiITlEAFPZ2zr7GcRRuyHU2rKt5405VNjk9BcjQwt0L0Z
Z4dsmuyDNZK83aAfJt5VSon3HTEmph1BjqR1q2SKKx6g04hL4reFOwmjaegEwaiTjpqT4A5Kcxia
brQZItQMhry2mqPJUPJG64vOQDxRv1/f7SVbBgqQqwM3AWYrBhmR1ZUcI7K4advKo2ylu+8DwnFL
PTqJjARzUTfUfg2bIGt9UeFQjJp1+qwbEIG1t4HE44rY5W0dlRPwZss7mrFkC+U/rqu45CIAkYqO
CKCJz9hiwisgLIED3s8QVSV7J8YtAeGfaT2U5IGQAeNC+8ZYoYh3XeiCrmcyZ3s8sTfDnmpuzI2P
GE/ypmwK8vH7nLAzs8xr0ZLRogB+XeJlTwomtU/VFEx8GPtosI1ZZL1S2ZoZm3zazFVLzd6WWusl
5c6NwDURtNW6KB9K9/X6Byyr7OK9CpgCBI2C6eKeLzOOFmPUIm5nIMr20WlRyZpWqN4WkYwedyk5
Yms6qrMozqKNQfTCcaZXCdK6aM6orRBTber4aEeG9gRuKKL5Os/a9x5k91ti5OY/ldm5390h5quG
d+gcH1DO2xlFY36DH8e3WW3uPDopNelGYUbfB1YF9JBVzS36ZmLQJMgtvQlSUAb9E006sliaFmn/
5rmKHfy9gmK4RpOKlqEGQ03V2NfJlrl3I991la/kGahCciT+X0t1i1JWbv0catk85/9zUP7IFy4b
BuwJsEliB6Npl1LfSN7K1I9Uf0xeYn07mN/KKJVcAQsx1pnK5Pyc9AmifzIbDQa/Y/6lTndG9891
u1y4Qs9ECGFPyXk2DSpWNUYPP0OThqqtTdRY3XybTxhbgLGurktccKoOAFLhVR2kH9Bwf66U0mtu
P+kTeu3d/egEKnc8t/6RhAAJk+3ZkihkbYBoaBgz+JZw6NwakGpj1M8d7x8AuzABiuXQlY7GvmGS
9dUs3KEOsimoxekICy4yREY7o9A3A+ZbclT8igMi/VWafnJZb+uSHQIyDi8zuGuEPSKKscZVK+SZ
BmSszgT9RGEb6OQzMiMO+qZlkzc2Kvkf0r60V05d6foXIRlspq9Az7v3vJOdfEEZwYCZbMZf/yzy
SjfdbNTo5JWOzrm6kVJtUy6Xq1atBaYal+R3lgaNyUAkTZcFVdSLlRLs4vZe/JIp5l2EcZkpRlpK
gMOO+yc5/ij4u0LPcUjRdRn/M+gbDV303hgmoyYyo3n9HFDjqE4aLDsbZeGFNvgvAdd8L1z7XcuA
R7jtpEsn7w8hD4AtqGvPNxm0tqGTD4DwxVV+X0TFXZZTL3TsFTMLO4j1gNwKABLcDPNHBwHGV+nj
hJQEId4YesR4Qf/UTb/TbiV1WjrngOtR0KLgXQuW7etv1eZ5XDAODgmn8sL8UwnCNiKPdY9GXL8T
RXxA9L+9hUvVETwCIHftgsx+krS4NulodV1W+gQQJL8JWNwkLoYGxMTCb/sUTIdfiuJTRD8l+Qrr
w0d8Le76C8P2rCbWl01K1ISvZVrrA6M8Si1I3Ecz/IbRf6/qtjw8utXOHPfc9SV7rO13Hn0Zi3u5
5rSLacflT5kFu14NogXfEtIODbq8OJedDqCUCEzyLbEhr1nvDXEXjUE+eJHmm5jjyv8zdBq7gZIK
CIXQc0D7Z/YTbBrSiE1g+NBxN4n5EMeWR4ovKx97AY2Al9jEr44CB5RjZh/bsJUhQgtWWjRaum1m
fAvFzpkcud4mw7FOWtCDrkHup9fydUEFXPEgPJymMxicbLY0h4K7xh0E2ndj44NA7b6P2Mq5WTYx
PQImsCtKA9dObBSkjpmZA/M0RIdSApXJ2/LH7c37eHUgd8DIFGB0FIbmwSaKMaID5pUcFJXfnf6p
tL+gqOmR/zzrDKgaJFcIeoAQy0LcuV5K1CRp51o1doudiso9C2YH+n8fPZ5ZmV0Kbtd2FGJ5wCSW
+W7kNYp37KfIxcqbdXHPjAlgDmebnuLXi1HcTNyihZnIeucgbYBsciUDuQawXghi2LT/2cHT7NpO
aanCTDrYyXIZaEC49F+hjzFiYC9GzDbd+6L28j/V3ts+8fG9cG135tpG5WZRG052mdo4GiTfW9dL
MmfT9sxj9Jnk2spdtLCjLlgPUX9FvIB6xszT8x56773CMBiqBMBZFx5XnRfST2G/Ep/XDM1qYBbX
Yp0OMCRpJl5sTo0Dsp3iNNTl1xQiBivrWthJYF3QAXf/dNbmONFGE2mjUwQJWaafSDUEKmoAGRK5
l5D8TIXthey/J4N4qJjoUqL2hhmZeY6LkqXm8ATgcdpbfte2XhsHLmJ8WK3MNXzMU9AGJQRdNAAz
EeZnH423XV050ORCkcg9OiKPodLRewW1/3tZGYaQB4FlD8zZH8ujAynbLsWKBtSUOYh53CeKOaea
rnytxQVd2Jk5B/S4mNXyFrEwtHccCleGLYJUjtvbx2uhf3S9nul3XOSufRhD5EBgPeGYBylEW2m3
lfYGPLCldQTRWl9Ca0sLZFoAU3DidOUMLC4TAzjwECTQ5hyBlbtFNVIdy3QTY6NrIMcf2EY3iufb
y/yYX05d8v+ZcWbRCwArHeJqMBPFsc/CrygAvzBSBMrQ90W55oyL1qaLGMTgoHebV+t5X/Va5+AB
7sItSFmcCPvO+a+olUGcyc3tpS1czOBvB1ZuYmJkeONdf0CIk5NKtlga5fmjJuidXX27bWHxG11Y
mLliRYYa/XhYsJG85BitGXX1zNJsxRUXFwImxunhiE81f6QqniNHxEydL53oidj9C+Vrs5jTXszy
JPDmosWOZgD+O2c5KTj+b1Fg4CLsw+cQb8S8eLXxvGel57zk+QazOzY7278I+DNz1HVv7+NSvMc4
GJ4BU4pjzKv0OZNVaA4A/ybOQ2LVft794M0mJONK6FgK9HQaB8cyAW2cD4XXpuh0gwPVmFD7PDpl
0BeWF4LU0nWzXevoHhdrV9nCU2MCNaKYgQ+Ibsec7TwDtW7eMQA2AR35DN7Eg4XR9K92Rk+lMs95
Iy1/ZPGrVdvPvOs7L3FH4jWaJYMxs7tDKKqDyWq6LVUlvEinb7e3fsqC5h8e8CjklQDugs9vdkjq
0gRp1xCC1qbTPSqBe/AARwC7QGhOFNSvq1MhS9/awZg01FswZYdPcX0qo6wxuVVHqGlC0C9svoOJ
NS9Hn6cr33pxYRd2ZlkmhDdjzSk04Yftm+rRdzgQE3VIE+iRs15uy+4f7lmw9OI1Ox0h4Omu18Xh
wVrYxXgGgLSSdQLvuc6Ttb6yrKWQc2lm2t6LW4kplUgdNBC+5T52NlAbYxQ47uttp1g6J9N7A+Aw
OC0KxNdGHC6FcBueQ9bgPozPAmU3x967ZKvyzSpAZXFFF8ZmHyomdSFFliD0MOJV1cngOwnC0dsr
Wrp4Llc0ewykMpJSQyD1B+Bt7MbP9dyLizvF34w1hc5FB/+7njksAuyHpMsimIr0L6Wz79On2nit
1sgn1qzMsn9rUrCTJqy4zsEtPw/lA+SM224lMC8eIjw34QfIj0HVfO0ILMrahAsk4sBMB27ziwD7
BWs26mulxrc6Jb4zrCUJSw6BWhA+F0oRYDmaGYWaoiEwcQgkeBlv3KzykjraOPbKs305MKMM8Qdy
i4Hn2Q6iW+Z0FcWVV0Hq04yp11lo3EEvy+v65GAU4dbsWO1pQLaYqObr+Q9h5ue0d7ftgCJG1XmV
+dusqn/YcjxmIE2MbjU1zFkcwe0fdkmMckKu7ECBAjDSf6el3BX6Wz76WnEuRXD7bCztt21SBv4K
1wVN5Gy/S1tT1agynPZKJPuKZMxPadyfC5qtEcwsmoIyGN6OLtGRCM78CZElzF0srqjHsws8SNeT
V8vuXm6vaKGoBmQBrADPDBphPLOu7VC8UQSZ3uQjxGZAy/7WKn6W7a8h/Em77uDEKvagYQjkUvei
835jGnUZaAbxWhMw4Ns/5g/Abn7FXvrzLEtUk7QK2PAw3YBJ2LcmNdtyH0qukk1r2sMLC3s93GIY
Pzc9NEMaEZS6236DZ3bB4Oro0AGLnWl+Gut68eyAKe5T3+g8wdCXdO2g0mrEtCHuipNbF/Z3MYzu
c2vVELbOK915ScLEfeoxEeFj1FF+qfC3AByDSvN7VoHjR8VFlG4jjbXKM0qCUZmkmOAzGSvVoz3q
pb2rOxTYAnwt2ftJUhUOUKAk3bJxxJhdY1VZupe1XT6WYTUKjydZnXlNqWzf7s1yWynhi0iBYkuy
Is+8Pm5K1xuqrrp3a5S2PaJs6xWc6dqXocpQ/eW8GjEOGjG8rXo2IrGWVdRA1qo0rGPa2jQw7Ii8
dFXbJ+eGDdajHgu336i27EAm2RvZQ2qAyNIoaWR5MbOyHcuAEYfWHQk/sdZJm6OhpIg2SUftB70W
9QFa2fa2T1qkBwMrE7Jjuass3x0S+61LKmBUmqbFbF+tiq1gTpkDAq4gRWlw1p3aSPbfQhJDtaXr
tXITm0a5BiRcCveXPjRz6Hrs0BBPEIiFUQA0f9+EzzYqTM4/zIxBTQ+q3uhPoViAKbXrkyMTwmJ9
qmYO/UNe7GN7k5DtUL050Gkrk1NoH6i2v31AloLCpclZStM7rbRzDeWXGqrspVFhKDcun4Bq+HLb
zuIegnwFGmkum7BH10tzZTW2eQY7qq/3Xcx2RZW8JdR6Lps1QeWFFhy28a+tP39+kab1Qw5OoKnu
PFp73flOhifFuD8431i5GceNTKGwsVbr/shoB1YAlF4m/fLp4phD0FPSRDWXFSqC7jmqHovuXEMH
PP4GvY3E3A5ya/NXHHRPRzGhVF5hBDx9V9n329v8MWe4/hXzlrQOPLhCU8xvMU1Awpd6SIOc9H6I
9mP5OeY+lyuv148OBIuTFvL0zketf3aT52aa9DxWOXgXTL+stC2D6lgXrplZqPTCDi5mUBUBhoP/
ce1AYddaZTYWyLk664W5oO8BfdFexUDhUw7qUQPD/THFU0/x+sCLqtpAOsxZua0/ZrJAwU6SIJO+
CTSSpz+/8KzRSd2ST2VfLuUZqUu8C4XTBGrQAKQbB5R+zdhYeQ8sbTAkGtBOprCIXb62CWX50uUE
etOR1YPqQmTSj6ou3DSl/uu28ywcnGmP0b+dBrnRLJ8lI6HeZ0JPsTxMCXH3VxoPHq3hM9oXTXxr
h/vBwNjQ2sDI0voujc5uaCLCLKoZXLZHxy/RrXcVN9uiXmV2XmiBTd1/QMXQk7BRmbreR0IrIyyY
RP3BzTwh7mv3VSCDFg8OuErqjZBnAYru2zv6MephQ0H7/WcuHtf87HCIKm3cpsbhkOJXLVOQst+H
4eDl2sqXW9zDCzuzYx+6bjFkNtZWy2ORfVcQLVrrUE+f4TqRul7KbPvqxG1MXWApqn4aSeH1Q/n/
uVkzRwA8w4b+BBaRgnoad9Ih5c6TnZ0co1lT1lgMkxf7Ne3nxTkWJaZOVYHF5M6DZv/UJAYU+gNF
Thzqd5DJ8qQy/mF1OFE4xS5I18i83e7Squk7BxVtQ7EgFg8Dv88xPUzX5AiWXOHCzry73sWSDiSG
nVjPT4BgbJSVoZoVBbc9e83M3LP7rGUNgZkGTXy3czYxAIKlkCuFnYVGALJh8O1YU9ca0l8zOx10
QThxUOWdqC3QG+pCtq3aCFJwZuPofSDrhG9So0GNzqm0e054u6H1kH91OtGeDJlTDuDpsNa1X3Ig
oKMQKFGwBYZi5kBajl67qwlMRCS0fSfD2NVe2Om2BGyDOd8Ka5APJo865WvoLyCTQ9Dd/MMXuNiZ
2Zm3ac3wXsHOOGH7UoT6T2mzwC5WXnNLC73c/9mx13M5lkOI72x3nyHl6+mg2girp5Hex+DMddL3
fvyXdTmofOEBPiVxM4tRydMyNlBw59wJt0lFzGNB2xQN3cxcOZNLMU2fCm0oDYOmdF4OVYBIRcVk
qmnoXR1CmTu3/NtfafFORQtw8mIXXDzzGm8cpokaCbouVd94Ue3TYW+QvWq3VG1099GwYk81K8iv
pWsH2wfk/aQD7sybL5oGidSyR6nd7EFYpyuAsoaDYGxj5Wrla32sVkL5AU0DkxJgFz4I2NmpW0El
1cjRRsVQoBaMmPTVrS+1cc67Y16/3d7NxYVdWJuVK23RqVEIWItRv3byHSUKlUTpFXxlB5dG59C2
xdoYJusRfWbpJrg7MplP6xpMEjim2lJXBLyRnpKan2D2shs+u13mD1V/DjN7G0LO8b+vFT8A9WxM
UU/eM7ujIMADOjVchzGT21D8aJw4EKQ6EJevfMOlM475DCQp6IcDYzA7cXy0nFxwbQLRPLROtwWT
qqseTecOqmNdzz3brlcO3pLXTMTADjqDE9mheb02x4p6XWYcw6XOt1FHgvkoJPMk9DftPohkvLKV
C2k7NhKPk+mDopM320oDqhNiUBVKBo1TnaqBOUfAoePO6xluD4pSyE4pB8w6t7/gQngB/R+EoQxM
+FCknNertPq26IvpSWIm5k4bnW3J19ATiyawLgDJMbrG5sPWrSXSwR5sHL8xOlQGqkPo5t5excKZ
A1QdsE5nOgcf8+ZmqNyxMXEDC7E3KmiP93c1hzpw/A90DzpqA8DpAhECFb/5fhVJlhqRhcgPEqCk
i4LCPZrFU7TGHLX4lrQxgA/taLJAfmvyFg6YYtcKSH5T2gHJ8FK5UBf+ag4PPH0o2YNl7cZKbW9v
5eTW8xwa6k1/JCVRnp9/LSBoGxZ1WKDSvmnMOOUoXeXRyoN8of4K7hi0WCfmBQgGzBE1Vh0KwxQ4
XDYAjfWwK4rHPnmyoA1l7jp5L62TYWxHzvwO6af+RZAVh1nK2RCwGJtGxwHNm8fOAsR3mYC0oJ8P
2549dKbXgvYOBSBUJTzSnF3Tb5zfDor96FMGurnGobywzdgB+Cpey5ClnYPPQi2n/29yVBjHjv9g
1VMc/bz9JZfuhwsbIAm/PtuDDV43q8Z0qnQZZnEaTzTM78mPxEzvABrZ11b7Sx/JO6rPntHohzJV
K0FtIYZe/YJZZowaGzJ7B7+gAEmQ2+PNIu/LWJ0s1QcmgJADX5NjXvywyGtBtACyko8YtCqjaTPq
mHnTymi0MJzY1e/NGIXIeodOPccorj9VRDPF1jDBoO+Fph1h/i5i6d4ui5ZuQTNGjonrdGrF55aC
FEMKYiNqgFlsTqnhZA6TOBMItYKcdOhyVNVe9rjIElNbuS0XPz0U1IHYBYssBLdmRSBDoyWL7RRz
ws592L2hbOGReK9nKai+HrTizWpOjXkU7Vu8pgWy9MkvLc/SnzY3ah7XKAUR6MZUZz0/GDpgyfTe
jt/0cb/i4pMDzaKVjlEoAIZAtPpR6TRhcSQGUmDk1mV3rDCeh/bVbcsNmIa2ZaI8RbszIemdozlH
qYdfbptfWisAvVCLtaea8Z+vcPFE540ym6rPpyjmfhrAUW4UdOsmDtSjyDvun5OK2IoTLd0L+pQu
Y8YdL3QMNF8faq0HJQGmK5GWpOZrbxDQIetBr6vUT63oztI7D0xjR1JS3wx/CmateRZb2PFJVB1J
CiZUgMi5tk/DWLdbhfuhkHdgzVHy4HQSmIbBSzow6W8cd+eG24xiZgTVsm1arH3yhRoZMOJQzwW6
DtXGOTCydnkoG4K7vksOOtpRCjgUpv2Ocd1b2j4bDiw8990/BLI/0+PApAEHw2bnCSDkqIqnQIZR
4uQuVSCk7k1Vnl3hvowNv4fm4Lc2ddVKaWEpZLjAO4EvZmqwzydWdFrnGTcUiNIrCibx3LMtXP4A
ARE9WoETLuSfkN2eBtfx1ETvdbqwLnw5LFlN7ALD+KC3BlvWDhRUEFSVyLLrg12vcRUvPTlRmUCX
F6ZQ6fzTqrgw14DOuwEjHqju6/qlZ8CPGMIvSLrRnQoZwGMLiaS2CbcRmpG3D+3Cnl5Znn1KkEEk
0MaFZRk+dmHiqxw9/CzaYv5k7awaH88KTCEfZRPq5wOcTBtGU4fsPNTMR3pk6MjihrmLNZCGl/Um
FcwTYD4rnOfRik9jZ+0ktFT+YbG2gfA0TSADynD9VfORV0acY7Gj9hVoMqlJr1TPEr3m23YWIiHE
klCSx0wZqA/mtabGQesYZxLplN4ca6cFu6rug4boh5arvSb6Qxau6Z4v4DNQ3HJwoU78lai6zdbG
StvOQV4H6hR+MIs9N496BErVPapYubOPMRJsfza1u9zdGgkoQTAT3O1N+6HRVj7z4tod9EMRkAHU
nmMWGoq5V23A70jw+E13jL7a5tmpQzTkT25mruTni+7719p8hrXtB4zlVoj/edH6inxGgyfoe+aV
ayFvKSCgg4T9RUEIvJWz3C3MDMiUNCPKh0T5APOgJ9E853p5imn63Lv1020PWkpZUMwAEbOJguFU
9752VUl6wvEUL3wdfG+RXnql3KYN8Vh5zoWflJuQP2PsjDvcJ/z1tvGFS+3K9nSQL6JR2kJoFXx9
sJ1HgI0nd3q8BmFdSPiBIQKABlVUsBDPi8StLMvYCR2QWmjOxgEUwCQDskB+uL2SpZcVwIUTsMWa
WOfnTWyzAYU3U+joytotdnzS1Rqhg/WEwWM3aM0+20Hz4pzYFowDsyUHlnhxNCAxjMw3UHqqQ1uI
NTrdBV/Ch0VbEv/Cx50f1ayUTAw2kvIilY0FYttEYMpalY0fJ4ifnl3T9AR4ZLI2PTdlI7P8ELNK
SNEAFcPYwbzTYPHUagodjTsgxIz6HsxogTFavo0p/sz5JmSg2rUPsBD0r0zO/Jg3OQaYepi0nT6o
yje3hoBVLzZMSx9REPeKCVuEzKb3MoOALdAFacuasOifxGC2bpwj/KObeAqhQHft0GJAkoZRV3Bb
obeAUV+o8UWAo/1sqToxAsxriguPfXO55ZVmvWNN7et6vufisXasfWoqL0TDOrH4KXSsXWxomGZY
azwuu6oJdgE0PAHBn48LtbJJosHFqctbB9ncsUnfEzBH0yCU0VvCygPj77qknmF1r4bItklSezVZ
G7RZOpg4jg4+GioC5vzqwgHQeYpuoc8pZqQ40/s9cOAYCpD1CoPEsiWUjqA2hkrbn9T+Isqg8wL8
0vQ0TZixd/R4L1sIvmf27nYIWLoh0EAG3MFEYRgkh9ffvidUS8x6mtMFAKiUe57+5EWxZat0Cgue
DvU0vDKZC4bIDw2mHOogiZpkH4sqDI1NzInYmqRWSNy09q11Bvuz3uj6XsR2eSdtqd85Vq2fWF5i
phZEVis3yNJZx1D3JBYFipcPF0ihSt0aUzSbrPizlT064W+jP3C5GbPHWLyg1vGftxlEK3/Nze6M
RHGDgCITte8QWnh7EEuN9Se2xtS2mCiDVwWZBapUyC5mJxkacgaFZC4kDGuoedyFxc9G+22ojc3e
TWNX5btsLVj/oQWaB49Lk5ODXfgpps6K1k5hcvD1oP6Maurz9xTsNXeO15xiL/cej/Ev7bHx7UCs
FAaXfPfS9Cw5H+Kyli4kW/0k/1IRPzOAJhkeOroG6Fi4kJCp/t3VKae7WGIoQlLIBnY0I9tqFcCT
bu9rvTw0BZhgtX9g5rkyNzuSHY15zzvsaKbex7r3xvKl489ECwrw8hfu9rZnQm8SP//DF0RTRgcZ
EJom8/t2TERi5xRJIsryALOLuu/rnaykIzeIQdaxVkZFNxEgsttBqPoTKWvjUTPdgR6VLVq0o0u9
31oprVMPhEFDBDDnMDwZQ0Fsn46UZo8I59Wu7HJm70F71n9LoSFvQcgnopt4jHCvRE6UnmTlgj7C
wAB07VVWW8Sb3tTqY0agtAddztanuRFqvmiI/tNVRO4N2aVDQISr8aCNk9z2ZR8696ZWJUC/6g6k
ISJGXitDz95NIhzia7oz4pkqSUTAqKKHGKstVHJoREfx8BrAxKtjIhS/wWnuWzukYJYgWvRNr3kZ
oDxcv9CKdmUwgHpx0ySKfMUcDoInI9zClJuIYmtrxpVxjLoCDDGq7FTmCwkeq50UAIAAixtBvF7P
2DRjSPZuZXQE9EONMXou5GtQ3uvzCrGeDO2xS2O38asocX5C+xeducZ2f6dRqR8EdfkOZa4hcDMM
Fh4BkS4CWw0t9q3AJnsRKOSToLKbxiepskK/IUz8qsqhOVujW0hfn/gWwUvQxI1X14n5W7ih+qZz
6Nj5aSTrH43U85eCFyCJMCvQpoD52/2dmdjeZ0iNgF9N7wnoaIasANSdjXdMjdWmrdPkgNsTl3Tn
Ors2D43ej0t1EKpJjiM0SQ5ovhgHotAmAzMxFICMPBbFtpbwMK3uaX40zYGKcw5et42htTwK6qzJ
T7RowzMxSq3eD7luR0FqEO0sGviuNxRG8W7UA8BOIVCvzK+HsaqCDvRjxVPZJ/HJqgfK/KocK4yi
9VWVgve6kOamT+Nom8ToIWjmqL+wuucjhkZaAI8NWhj6Y2m2OVDJnd5EZ03V9K7vDLmheMV9b92h
2oHcDDjrEp4hVt7Iiy+cCbcPdB6iOf3zoL0IOnWt4D2ixP1PLD80dnF1NrovKb+HFnue7Gnxux6D
gd5Z/8Syimc5ipQYYcbQxLx+VbTKrWSKVAtT73eYebw3o58pSGzMtNwZMDd07RYog1MlOBQdJ67X
NaXShVcyRSiaiCXxDsIkwXXEzTUyihjJOMA4oK/wd+Zd0zGcSuLHPF8JgAvRHdOCYBLHrCCZiN6u
belaZkpdaaiRNp5l3ZfCAhhyP4SvIeUrH3VpWajOEfQaQEaEYHttqhw6hM0KGPxQMtRjK1YcddKD
ToePFSiIEUVAHhLpKWR5G6tbY9VfuC5R3ccYA+hfwE80/6woP7d1MgIMmfHhnWccSsr1GUzwBwdo
sduXypqp2Y2Zaa1BwZY+YUSqvVOZgYZvqfoUkz+Pty0tbCmGfxlQtGAzxctttqW0H1ywTgLxkrQQ
PBJmGRha8aL13SaxxcbJtE3fFyup+UIB4MrmtPqLo2lHCWRaE9jMms7La4pXyMvtVU2/enYlX6aL
c2xdCIAskwOgEqUZegxzDmkPOJbz9baVxb27SEpnLb8cMwbt2AEKNTYu7m/tE09dsNRbIAvNtqBv
27WRtvLcWFgYutQOsG9wQRDEzD6XooPkY4cTACVxX5IGOU14gCbCf88MQUYHSgSG8gZwQ3MzaKs4
ZQzF3kRXm9rcJzF0Y4xXe63stfR0BioJb0GcZiRt80A1WH1Jy4hjjBnn9b1CDx6NhQFzQr7ClE3p
dVaEXxEnKdQJrI6Fljcg3/katk1beVkUpXd5pNunWLbuPo6seBOGZXSKeadtdJZB3qqUVhoGqerQ
884skCkZdRuvTbcuOvSFI8xCIDdR4qaTI9Q2ymldgipPGtOVb7IQZy992p5+xMWpKVCM1DsXRjB1
6hk9JJl+1uzJ5D8sc3Pbrxejz4WU4mw5TdIocPjisdWiUpUQFVC+t3TPDT/dtrN4fi7szFaUSLdB
hwQrotN5adIfTkn8Tk+2aeZ+MUN2LNN0JdwtvfDg1yhQgSl7Cngzm27Lc5M0kDkuLdSo49GLs3yT
jV9jmkPS+ysmhY0sEEwPbi916dxemp0dqFTmwqgTmG3MDmrxr3QYdlmzYmT67fOoh/lJC6jYCV84
f72qjMqhJROnE7qjEY0f0qhZ2b81E7PQrRc10oAIJoRIcRbD+MlQfOV6WNirCXgGdJGDm/YDM19d
EbvNJCgOHVI+51L7FkErSoTlP1QwLs3MSgoNz2pLORORaoZ/HgpMxsX8nLhg4N7Q9rOwVkL30vkl
0AudaBUsiM/NXEBU6FkJE7VQNcRBUaiHZLQ3qmcYfwsDWwzb2x63aA5MSw7YFSaY1sxcMkLutdHx
6A7R49PHbGNWFqbwanTp43OpHW5bWzrKQNj8z9rMLzD912vJAGu19jB20jOMnzI9K3MbAxeQr10b
S8UnzAiCJwEnGEq6s6ovS7kxxiDZ9WvrF7M3rr3ru99Z8uqCkbtqfvZsDUC0tJlgIwLqEyyOqJ7O
DdIe3doorQBBxnhqEZZgwWU9JLQTf4jtwW+s5vvtDV06BADWgMUMnWg8YmafT8R94YKvHZ3/AvjZ
3nqIInNn4Em7kmkurQxvOorqJQp5H9SGnGGwOc4aBh8gzjueJDRIMb0Z13jRrY3eLpv6X3tgnpTR
EPXzMUNSa9fvBSHA6L4NADuX4X5Y6xJO7nYdCadnH2CWePnBTeajPSJTjpuGQqH0/tsaNi5/teQR
befb3+hjMIQVF91ehBEM+s2L2aYtHTceEqCpo5huWGlFARv4GghkcS0XVmZHi/du3JYZ0GIcZQTR
QMMT41go45giXVnPx0M8rQeJGG4QoE7mtOJFJjg4jmDJspFgGr7W+KH4ppQfuQ9azFduqzVr059f
5DMja2IMeGTK72t1km31K7OhuV22utqiDw0W487insAg04rHL+/n31XO3sZNCv5lN8Iq6+GlFGCZ
aVwvH3cZZrJvu8fHKIXcBohSF9PigF7MaQKZ3TYq5zmo4JzQsxRo9QuQuBjaJtUHj4wyEA7aUTTb
3za7tK+4/CftdHT/6JwlouIsSjFGrfBevHdxp9UvkX6IxPe4HCDDba8sciGhmlb519x0SC4+Y5Er
oyUtzNkx2aTmvZ0nXkH2IX00uzfOIajp52u6XGtLnAXHtkTfFyJlcEygdWx2yDHj3pv3VrQh9pNT
725v6J9W0TyaTG1y4HRxdSOqXC8RDX9oxJmF8l3+ZhKfqp3UDmkeeQm904GkcZnXOwGQjSue+gfR
f8vw/Oh3VWhpJQxDWe+O1F8TDBKVb5UmQcQ+Bk6F80G1w6BQN7ZKFNPqoDCbXSvoDkoLoFFqtmGZ
BCSnWwvam7d35eMFNX33v5syRfuL764qGQFVC+8e684zwufcek/6FRsfbwzYQEGdTNQ302V/baOu
QYaO0S3MTMWqBv9RrnkyhkYZpJybzdDk90DBdyvQrAXJ8Gujs7jUCnskfVQqH+T+b0nf7ey4gb5c
ByqEAjBW02/Rd0qqLyXhJxR+aTqemf6GMrdH7TbIzSFgdMTwUP5PbnixG7PARayo6VuC3aAoZkjt
s9Hs2xYdqR8MoLy820Tl2RZHUMH/w4dGERM9BiQiH8peeVL1caJP+9HngPSoveFEe5mXa8ubqiUf
nF0HyhHRHZDdOQU+RgoEwEc41C2kccGYDXbVdqNs2zeV6wEL9criIkCr7GkY4xXbSxc52hn/Mz2L
YawDCbM7xbDGao+8qg4g6F9x5cXjcmFiFkPyzkCPL8XHc1W/Bds9QggoHNhajrUcMi7szEIGZgmI
kaDN5FfI9ANwgeya33yPps9dvc/3ueM/Gi8gcO88cPDvh+d/cZW/+zg7r2WOccwsxCJ5ikFMN9lA
Q3PTDWt9y8WL9WKNsxNqA5Jqy+lidYBFG7dO8ezi6knvkgYE+PsmXXkorn26+blTLq2LaUsziBZ2
Z8u6s/qftzduxQGtWSUxScLOLXXkQlrx2tOH1Rxy8e9HKQ9YJRPVww8MPJIhVx2nJeQPqsZoy/72
71+8kCHAZU2awRimn314S7SFDWE75ByAf3eoDFA9eTHLV4uVGHzITm0vv9+2OP2NH6LFhcWZD1TC
IpUL3gzfGg4WhHC0x0rbm8XPUK2U3Ra//oWh2dfvXLz7igGGYuehkSZY/D3IWa7c9IurAU8ddaB+
MD3Fri+6tBu1BJzfCEAdrjeR9QeCzqAXE0wSVwC0kpXvtZQDA9A9oboB1PrAK8MalI0LAfBI7Owl
++zogeVuV9FZi14BoCZSX0DXwVdxvSqtCEXkWNi6CBPnNdiJE9CHtRa6p9E+jwEEXmt7LW7jX4Nz
ccVYFSUXHQxWxc4x7ut6o4pfxHnVrcM/eN+FoVk9INIcyDNU08q0Cql9MNRemn43dN8dV+ZO/zxV
545OJ1wBzhaeZHOSVgE8QDTECikfOPJ8crSOlg+0wODxPcBmXnowz932Pjl+eQwD12/eX+SpCbKT
uYMujoct91GrWzkShrFw+C5+05xUrwSZV00tKf3x4V3bREe6V6fiKftMz+VpvE8+88O4eUqJZz5W
pygYIiTnK9fpApwNuR24xCwHZVy8r2ZfIAVbOQUrokT9xWdHuoP2UdCVHlC6GxTfH4Fj28UrWnAL
UJ1rm9O2XKS8Qxa2teXA5vdo9PW7/jN5HB7JexV8QU0jAH7Hq4P4yE7Y9b254nELdELXxum18c6l
ievmLRZ8LPZgS9qEgw99H7/bdo/mDs/Yu+ze+T/mrmQ5chzJ/kpb3VnNBSTIse4+kIxVoX1L5YUm
KZUgwQ3cQX79POZUdUZQ7OBUzmXM6lImpZwAHO4OX95b20v7PN7RT+p3tM+T0IjheRuIGGKV7eAX
K9PN9zEQWr3q/VA8kGvbVXzrkvqqj/aoBSM1Q4p0uuRJzFQDlkztDey3ca2tB/eJXsv1253lNmvL
1/bqjXrteMaG+L0bP983a0TofGn5cybsWM0m4VSb1WVnBfgE/dLQoGL16m5w5Vrxfly9bJ1+ERu6
N1aOf97AzMZxxljkQ2sxRXlsctyyJX3FWuw7dTlUq1qFbuO2X4x17dN15IkLDtQYlxdeug68aunl
ORcvHEufnnqVOAVw7io0TgDCqF3pKGudX+CcBIx64w4DaBjtA5P1CSWJoM6y8pKEewNS8Fxfn5cw
u4UAbcSDHduHLvCJ+mhZ0vFIhQg082l+sYWRrt+gORfv4FNxP9iOPfRuuGu85Mle2sA5B3sse6I3
pNKMQQsg24lb8F57LPNDpA4AQvtLi4SGoCti5ImY7KMFhMy4GCDIaNzh3XErz7xOX5kbe+Zt4pql
F3mtl78gQYJZtc2iVZqLjgjYW/4UP1GUroii1ALLn1f1rvkuv8SXaBs2wLkFsDEXrVCvBh4a6fW3
hVXPvRUxCowVE4AFYCLw1BjyuuVB0QEg2dGeaALUkQ+LHtr4IdafuOmH8b5doqaa9XnHIkdLcWT8
QXvQoWkBIsvIjW/bLWhTrjM/uxC7eIuBZstwtSszhgMC48i9fOIrBn/9SJZ6KWfsMWo5AAwaYUrG
vubTzwjKCqWBAi1z0npEy6GTYjZ9g5yibcNAFICuWlCwmQNGYtsaSemBYYfG41N5ut7bmaUVpacW
abtBhx3abALe4iGU8IULO2MSUKwah1+QaDPRqn4qKolE1BIVTN8YrVrbon8Fdu9CNDW7miMRk0PM
ohahtgkRWlW4IN/y6+667TfntXPm7gMTGhNaSCkARWa6ZVbRcCMSI2M5uPmA57lqsJwYFcyX83Lm
Uq8QhMQYHblUP4HTgrPPqJSmLlEz30uEhw6wGsnGCEBN5Gbazk4uRXh/XubcGdnArAI7m06BQDxR
B2ZwweMWAwyVna6zQOyQtF9Qg7l0K5b1U8YkzBrM0MqSGDJiUXqpusLzG7gMmH411mXtD5hXGvyw
XodsYf5zTjnQz47RQ4wm4MEyMaXCyUSESfQRkQegbB+RvM+X2PtmVQPD8kBVwaX6lJtXZd5nfduW
Xi0eCkdDkf6dJhwe9un8Mc0v5aeciVkOs8hM0xpywGQVG2AhvALmz3kRMw2WBkYrMBhN4cXhwcdv
ODKICo0SGaij9qX57cADwOjG+VM5GOO0FWHbng3DplRFdsi1cFc6xovT9YmfDSy9O/8pPxobJkEq
PmWkSUOZBZ5+cnIayVBcRIuX1yaSJS6AeKunLg/ZDU2keO9JJnXAhwiaumhjjP22yuyrMA4tOE0F
RV0YtGyLP55vspgCUrFAXHKQdtVRt3QsBmadYbhhDqvcSBFyE+V1cRAhqx9NS7VKN+kEmpBVZkY3
mSTmNwZQyOe6x3CXKnsK3MROE35IouYWvdsaFLh0pS45SGp1fp03Y8oqEL3t6gXg3/K4z793GHEE
nBEwF1YMcB43Wlbg5Vxojb7Xm8aOFmz8TBfW2OsFNDV0J4zTz6PTOTrKTqmH3gZwMbqwFM/OH7HF
K/Rfrwdn2FYgYjDQqo5Y6o2Z39Wivrd7tH3r/BkOAxD+iRuCzTkrvwKqxSVVtxW5hmpau5CXn1Fp
IIChGI70MPRtWmxNNAcZHxNnjIaTi64D+WUu95I+n1elGfd6ImW8wEc7EQ121pgqpDiV6K4IOulD
N7RjA4AWVjTs1KyK72LV2TAKkgYhu4X2mhn7gBltwH/jWQVO8x9ByJF4AjRoEEXB7NUc9fG+BXXB
vWGv+mpBzuhKJxfmRM7kwiiBbfQyhVe3MapHh3WOxv0B77vuvgW95/ktnTk4XE4QbiAPpH6OUHUV
nLQA7EMEgcxpopUbVckOAWO/4NqhvoDbBf8XLsUkegCwWWoJtOd6YUOvhdoCrTsBrDgJF5Ifc14X
wyyoAlIgeWKcbrJ3Q6F1LcY2cEZOb62cJkHFrceoY0Hb4r5kCIQHYMihjQzoEJZdga2lydjD+T1d
0pOJfc/QENDWcYk9RQt540gXRDBJuiqWQHZn5aBbzkLDEoz2tO+lYU5t6BX0xKjRs5T5pXkpCCZI
tYWn/pw+ooVCQ7SEWBPvidNrFwZSJHy8diXowVPjnosY1CvrFmAqbKkxam5Nx7Im4QUJQryte8gC
A5dTbsywvlTZIaFLLVGzclAvwwMF6c9P0Bm8hccaGPQkCnX7ttfxFDCVSvvuWE3oDpaZPZ7XiZnQ
zAFaFp4GQCLGjOXEH2cyjoZ0dIJOytBW0N2l3VLib+Yqn4gYl3xkntqaFE7vwE90wHLihrZ2NNCz
tdUvmPoR9gP/gQIBrulUDItsLe/Hq0zKtxLDoTK450sAuTPQRfjDR0ImaoBRIxNDPtiugv6oIwEN
QsZfMnWnaY9GsjFtiV4Ur6uvGmCsLOnGTFoJwvGGU4EBApi2yQqHUEmyOMEKB6tyKdl2Vep17CpG
cjf0q3apyWvOq4HeDsiByIWM46OnG5q2hVL35ajyAhxGnGw0Kb+iR+QiZ+1hZENSB7Izje7pr2sk
wAPRkIohUeCBTyylCJgSWxVWyWW1qfX8yjB/4UE34oL+W8TEEIIQJTWsUVVMNbpt1fQO00gYuxn8
8yuZU3yclgbrhPgSLfGnG4hcXDzQJsO7sXT8IR/Wuhh2zvLk/pxe4EWH6GaETv+EDVpQZJh1kpde
E2pFjk5UHJhbBmaHIb24NNdtaFpruy3kvd2I9kokSewnehHglxR8pAu027p3qRpWOibh6oK6QNfP
fdUslR6A/jy+MZXEuFSQ0F11eRJc6zUPpRuoqjwELR32hAfpM8i2OQbYnaB4rgMHUyAhcJ7d2qqj
Q1eVw61DOvFQgRpr37ZG6Le1GGyQdVkgMcyHGv/UEIJzD8+f1HQZkjXvhgl2zBXmzPKtkmmOz2QY
3NidXsBP6iP9LJFA6hKk3RiFdLirVzbK1WF4U7ZGtFa1ItgpWbCLc0XfUcVcaWIwQFRF+/XQCQdd
d05/Dd7FYUNMhRxMoGyXaOxu8nRlZLF6a0gLiCGpJMa2H6rhqS8t8N3nLUACWlXpMEkgwzpwe54l
K9sM2weZSG3TFGn8orBIw+RgZKGHCmHTEiLkbDQxDkCMRQxzxCo71SzdUaoMdNjw5MAlPERBIa6a
rqx3GAUgT+jUC7hbZo30hSLtK81ueOZKNNouBE9zvgoz5eOrG+96sImefkXR9ryoxfiWQ06pbb6X
eQzk+pUMvp+/R0tyJka3zLNUGBRxi4ZJYMcqDqoZPIEldd85wxLG55KsifVhadFXgECHaXCCNwvv
KJehiagqE9vtcnp3fmFzzvf4GCcLS1DAE52JY8RCDphiuYuzZnNexJwRt4FBNqLMAbll2tDd4c1Y
EaR70U6oYeIoRG5JMDxOxFpJ8rcRTCrg9k5YS7Xiudhs5GXCZDMARfTp2JvjdEprjDFgph1AOJUr
zNWR2+TJFnVA9/wa587sWNYkP4d5VJnSFtsoKIieGqBGrhVLfaiToryrHMX4P6r9xHv0hoZBTdQy
EQrGfsrc0opXQn8IAAR7fl1zZ3d8vyaxWa73cdIQCIolYMUauWqBoKs6T4OB0k4U36SlcPtqibpr
JpP2Awtr5KUA7Bccyum1TrVOiYCCUnlpbV1G7JuTgGxHbTZqGK94/J1ihkzBvaB6s8vVJWyWz1cC
wvFWR1MIpng+pXNtjQNItYBwcNevI27exegvP7+tn93yqYiJuuhccjUfUIdurHhNA22rJomfh2J1
XsyMkT6VM4mfjIwpQ9JADk8ORvjYhaErrdtK9+MCARv3EvWLAlai81I/34VRqIHsGtD3RuS208PL
CsDdVRUK/1YTeVYarDPebGiuu4od/uV7cCpqYr0a0+p7RiAqtC3MewJdsEdE0TrX6OxYyDx8jnBG
URQzhRY69D9ZsTiRTstMbKWCuhB/qrM1atpuQB/L9M38hTLcqbRxj48eLCWLK5JwLCzQLi27BGfS
zglRvzEXUsefbeSpnPHnR3LAxKzSpMeqepZuJMxHJL47arWX4XOrLJFOzivGzy2caH0e5oWe5GNH
SL2KQC4U07c66K6rJbX/bLROFzXRej2L6pG6q8IYYOT4BQtiFyMVtzXtvjC9u2r6LgKAARkuEouT
pQLqrHCMgQGDxQH+5DQl2eojVloK4SZmuhVww8p3pULIHbl5dZ+I72yp+jS7qz8FTlvwBAMuhSwg
ENnLrnhtat+Jn1O8Cs/f6pmqNHb1SM7kWjMMsAdqBRTP2scVYKtoG/hA6ZIucc3Nq3LZ+9X1sEp9
dq8clkZJZu3lkezJPW+dlqOpeZStxxsTBTzgJwAMI1la45Kcid8BEGObZg3kxK+gGNjrK2KvzDux
6tfZXSFcvDjCjXphLjzSZlpkTrd24s5Zh+ySLUaxT/kqCX1lG6zIZfdEPtJNtu1HBBCv/M7BL7lg
1GbXCysNS40ZJiDBTK7/SDgVBBBs65eOBjivwu9pubS88XROk7ZY3pGUyekpSHwb2qg5HFkrsImw
3kspcN4rXwXTCstXrN8UmF+EQ3Lah/NqO3s7jmRPTjRDVBYJBbJZTS76BEJU1ECUaFNG1va8qFlb
eiRqcoppkqlcMIjKlG6jpMNG77lbpLaXWwlyJebjeXFLZzf+/Mh0SxGIJskgTnNehHabg3+6WzJm
S7s3/vxIhpkgZxb24+6heSASt2m9ZXS/CDwyuxQ84lA+B7WBNe3CrWpkae1YhRfKLhLFL8V7SBZm
c+dDIZT9CKAjwe82nREr6lakto6ozqyf8Rzdd50o/W54GZTq0nR0zBCKL5n2EGdLvDOzgcOR4InX
i6oMf3MMHCJjXTmFlw8wJHi0dwFzLQBWAtpwIQ05q4hHEif+LzXtqEcCH35WFSZKdnTN7RcZtLca
IKxSoi5s7ajXn673T3FTBxRmaogGE7h1XiueaNhr2w9LpIRLMiaGKivLxEk5lkRwangZBMBpx6jd
+Rs1q+1HC5nYqT6pTdJUENI0wo9a1UQXmb0aqIbwC2RB54XN5HFhFVG4pDYwstERM7m/RVVovd5j
2wq+zQcUZ2948BJUB8IeaoOAT/5ZN3cNvxHhrgpfFoSP+/X5zH4Kn1zsrqvzDMDk2M8Es28XRL9k
1rPJt6CXSpL7sDhopmu3C95mNjRC1hMzL4AeRXPbqTUZCgHG5whCQYn2LENtY/PI73R9JUxQpgCL
RlCOwpCy/pXFHsmdLFZWoS2tMe4cosPQRzHQfsAZb/crmT9RJLC1/ikLGy+3n8x4kUJidqePhE8i
7KZKDDqMr6EaPJYKucyzK2q+95z7Ed03dFMEPiu3Ab09v+hZXT4SO7E6ChsYxm8hVtFXFbdvi8Zy
zaBYa/TpvKBZ230kaGJsMLmBrN/Y5h3ScNfjMQmw5TWJnV+5mz/F/DDvR56I1yaXwhzFSCdwi04+
h8YA7uLC1YB1dn5J8+mHI2ETaxPGhIm4gDCuf9fEShpewHYBgzdXHK8HrVCzxiRFizuyIHj+1MaR
QbDUjNAypzckT0FxTBlieXTvuqwFOLTEaDZXNraRuhjm2eoJuojackdUDqjYbK0M9D6RMRLuT73x
IdKlGbr/sBU/v2hiE0WZKuj7QEMtCDHA4tu11xhwA1Ld3gRrIjU2SgW283rlsIVgylDnLBSK739u
xSRwqxJBzGzsWR+Kl5IZm9rSXQk4AasnXp7SlUA6T+O3ddrvW1t6Kld3ZpjuDPXeSMK9YwYPhfXW
2S9ZpXtqo0NNwj2G8Ljb6eGmzrWPKilBABEDOE8DYXeF6V+0EaJAuJRhnfXGRwuZhIVoBY3N3sRC
kvamrXeMvwOWEJBfqCX0u/P6M29gf+7ZxMCWgWidYHx7FiCV0O8roKmr4larrwneFAp1dfpwXuD8
5f8pcGJZWakmFumgHYIArip2gF8IQHcpV+fFLGrh1IhmBMR57XgvQHJKV4XtsTx1AeXYlbsYoNRN
47eD22ndZkHwqGWnfhKECgA/MUcmFtOaTlALB8R6uooAWESHKog2wPaxoPF4vjT8LUZaC+1QbXaQ
qV82LXgTF4zrj9r3J/kgBcAMDQA1UEk5NQiKhQy2Mb4MWQFe3gr5rXWsXpBI94Ni7GHqPZrfAB2v
TADmVd2ZiuEn4bXa/3WsPOzD0XdM3AnY4ssmLPAdYT2INZIrGBWRoeqTrLwOco4xXh01rfOb/1m5
IHMcHKIUOBXatArbDXrMYtNAOOZcJWTLiodFmpDxsz9t79g+htE1HLE92d52qDRb9hbSbBZwbFu2
Uc181dgE7JCh7jvBoQr7JUDkuWWhIgGYMpRE0Jsy/vzIkyljqbsjWJbsr4CU5wJAh8mP81v3OVyG
2TySMbmX0nKYzhj5MWRkg82B86VUydIqJjsX9QW4GsbDSUOvRY6+vyqSL+cXMX7k9HCOFzHRuQaZ
AUdRIIJmoLZt3CRYgbumrv5yDvl0ryYBTIfz0MZr5sni0pDf8u45SG9tY2EGa/5E0OCFLAv6hKYY
MmlvdcBMxYk0eufWbB3XC0c+v1v/FjDFsA8AstKrMQSI/r4sNyl9CoN7vV2q+352Mdgt3UIfGboK
7M+cpjSyQFmO3QpaZuQuMPJgeAcRmN8s3mTPzFTibwMR9QP4EUITKKFxsPCKmJmuwiegC2WkQSQU
DcmnF2jgqDUCTA84KOv8qtgEO/bVZC4mXNPdKnkyPUB7X10M34x76ndfbBdFAa88SGUpVps9UYcA
qGQEqfqE9mUUxgCMv6jGE8rX99KPvlovzRrNxG56iHM3WzkPwAE8fyWWZE6iMVtpSVg4IZg2ooPV
Puh/HeV+3Nqfa5oEXWWtcI0H+PshWGTF1nIeHe6fX8Ks4TgSMS7xyPyl6CpWiA0Rlg2oph16jtF7
u1Bem70L4KjFnI0xJnwmV7q1o0G1OGSMnaIse8XzUubcrez1+bXMyRnpkAAgBpYiXIrTtahxI6Hl
QORpAOyxsQErf58ENhp5QoF3phuEPRTzvMhRuadGEblaIE0AKM/AE+FUJPIJsVGXAFJxMGatNd+Z
pbo8h9rTFj2j8vm8tDl9G5E0UcdTTQs0RKfSUBDDsFIDo0JkvkltC8+eJX6H2QWBDwslNYAagovk
VAQwS7iRWnDBmi79zFr1mEUqNfRSvpP6/vxqfpz7dPMw+jGO1YFM+PN5VYInAOiDeu+cbf0Fo5G+
BP/7l+4q9gLwsr3bu249XFnuY3ZpXfc3/fVL6fVbZ0tdw629fHX+e+Z29/hzJre56MCmDJDsccxc
dSUw3tX+6byEmQZ5EJocrXhyoaM8NfSghghjbV4Fl/lGvcEc5pZepfvmRfHbvbi03GTTYpXpAQzr
wfb8B8zdkGP5E3Wt0YOLehjkEzTmJMnBjq6CHID2eGmdFzQz1TGudOxLRDZtPN9TPeKgSEF1qq09
3Jov6FL04j7zLaAURlawSVJrS5oa/VmRuiqSD6S0fTVvlirfP54DUwWDXqFpBrySgICcfEQPlJne
kuBKp/cWJp1BbHWN4iPx2BWKt33na37iRxsAL2PmsXfJF7YZ9va7+h4+2evIP78jM4N/gMzAkCHG
4GAocFdPd6SOKLMGoNx76sZc55tgs0s9oKHStXZVeBV32Yr41cH4QINY4mYbvrEel2ge54z98SdM
jl8OQV9GJgBPgAKPHLtu7RZBruY0DGQpFPwWI5jXdKISbMtaAWpHrFJ8a8rvDmkx9XJvtd/P7+ac
GIzkwhjC7GL2d2KmMk46NSewhDoLvabYpapb0dhNye68nLkdQ8+JpQJLA4WKaUO5pEXaVwNFmSL8
aretaweJ21sLycE5m3ssZGJ4rJAqRT0KIfBa0c3Q3SftE566aFxaGsOcs3HHoiZKmLNASwaAuHh2
cLCcZJU1S4D5485P79yxhImOgWnAEkoLCR35kkZbGV3jMaKJxwpXnn/Ju4XYYu7JCI8PhD8AOIww
/ZNbJasy56aDdE7+kAGSX9ENtwy/heKd0K9RtqAOs9t3JG26uMBJOiQd0UvTb4vkTRELpaLZzbPx
KLEpqm8YEz5dTWzErGMtwgmzfa7ZwVCvYoGEnvMC4hjwwBfd+y+o91HsPjGQWav2qT3G7rwlqwKV
FbjkVWospStmb9GRmPE2HwWZJU0dwKlATGLuiIO+XvB5VEsP+bmzOY7+JrdoKAymsBQomln33Apw
cTye36s5k3P89yeaNsSaSFsdf1+rtqL93oGjy+kBkrdUW5uzBjryS5AF14U2zdPN6sfZLUuFDqjS
1zqMHunbFi4KYLjJUjgwdy7HoibqrIRZQoIC5yIM5M+H2DfC58Je8nxLUsafH52+0lo1mrchxVb3
qdYCyuDZUpbQOOeFYIjZAhUqKOsmN2dodMeqnXEp+regAJij7tVobf0FFRgxBP8QMkmBlAxdkAwD
m15UJ+5gRL6lowks1tywefgFSZSC/nuswYMM73TPdIFyCtfwlKEY9yHBNZfbQF0BSv28mJkyPHIG
I0geEggYSZhyDsm4j/QIBTGvpSBmMekTB2sNcAeB3ouJkgFxW5+C3D1ga6tSvpwXPndhj2VPtM/u
ayPv0MPk6dkAPPPyZnC0hTTPnD0F3TC60UHEBScx/vxI9Vg4hBn0ZeynYzA5Tdb6pGK6zxsHLau5
SXd1GcS+bpfPGemahUr8nE4iHQGFGYMhPH5PpbdUD+gQwVtQjsiB5V4n7ENg1wsZmDnDZCCFNTLy
aeiJnCyySRSHwOvCKQUrPUlQkAIFEvOEU6zPH9jsen4Kssca0dFuFn3ehWJ8GxpqhaFErQzqezTi
dyqyaCluxHlp87p5JG7ynEcNCGh5OSIJK5JuHKkuRvu2toSTT2jh8ijD5GToU3ndCHBJnRc+F1Yg
022amKhALppOjs7ItECTkY28GhL9xLkDD+jaaIpDGOs+0b7VgVwQOGf1jxMJE4HUaSSps9Hqmx1a
uuuQeRgEz7YYbbnhLcrzxcLtm93ecZwKoTrRkDObmJgk0IaCVEiY8bjZB2a0Sy3b5WWzbvTelQlz
2/6Gh6mvhd/O7+2cGh0LnlhRNFoUSN9BsET7fxNtM2Cf1XJ3XsjcpaA4P5CpIZJSzfEjjnRVFU4Z
Wxa8tUI3Q7BR+ca23sxhaRPHY5lGu+gYAYLByEUJeM9TMTHokEijjkEBu7Hiwct7FaCVybbVqh0Q
sMFv3N9b4gVAyt7AMk8rtD2Ytha6hmfXCiYAYIWAsQEVzNOPUBRdV9BYXmPKMPHQec0B9Z6WK7Hk
/uYuBcA6/pQzzWnLTK1sdE9BYzJ+Z0R8VWji6xCofouJfVF8A7Wkf/4Uxy+fbq8NDwg2VIz+OVPe
ejKkSatJ4OMFkcFHPNx0W+Z4gnEZ3BhGDsr4NvT0XAk8DMHnC9s6dyUx7ADoLNTaMHcwuZIYbK94
2eMpa5hvvLtp04+h82S1BpP7+VXO7SsQlzDbi/le5F8m5xdpUmGxjqyMZT+Lasf5SxW9x+KlUd+D
u/OiZkq3yEIQoJOYaPwesXhPdQVsSU0PC4MdRbmgadc96pXdWguvNXNta2tbDxFBPQOMekHunLM/
ljtx9jKODUVtK+QFyPqb9G6VbVWu7a93ypNdrsD3WT4tWJnZ0zMBNwQ8B/AfTMsS1pCg0qY3iDqT
wbPNA1EBJvqq8sdQLujJ3PWzjyRN7FlidrkdjZIQYrkO2FvV1y4GGMhCLDPToYajO5IzURMmqSHt
UU5Wowta27Yu8kR747ZGtcUvborAMx/On9rCyn64kCMjGnT8jz2MkIyog+syf84Bx+gsAa/MsMKP
ubGfibqJqx8qmrckl8hLbixP22oP69wjhmtfa1/Z/eDxTXEDaqfOHV7OL3DOFR3L1U9vQ50ESp3b
HbSyemPtrmWXbInX8z/k/X6ubXLjWjUx8liBjHad6K7+VOwDX+7sXeUH9/mD1vngLfKAcemz18S7
wGyJ9ysvyuNVTu5ewqliKAl2d9D1G0OGXiWAtohmncG+aYty92NP//4u/4t95Df/Y56rf/0D//+e
CyQMGdrJTv/3X9fiI/vbTfL6/lH9Y/yH//7Fye9tPvKr1/TzL538G/zxP4T7r/Xryf+sshqDyLfN
R9nffVRNUv/4+/jM8Tf/tz/828ePv/LQi49//vaeN8BixF9jUZ799sePdt/++Zs+uru/H//9P344
LuCfv6FRsP7IPliZf/pHH69VjX+v/o6XCAbZUCYF+yUdX6jdx/gTzf4d6B9j8ABvY6OGip9kObr0
/vkbMX5H6hqkD2BgB4ABWEh++1uFRPj4I+131HvHYcCxDwSINs5vf37cyRn9PLO/IZl3kwPPuhq/
ZrQeP13tyIk8NkBQOkJaIOE5bRtWTEU3GyOJvcRoVfBJ5qU6FtJqUrlhKGXhylrIrwTnoa+atteR
sOZtYrkyS2q2TTSdWyvRS7C/pAJ4QxkQew/j2Nmw4lFfR/6Q9OoD0ZFGcVOrpN9iw+4A/5mmTnIw
dfDNdgmwpnyMJAFIqSblByWYVN0QxaHrtK9N36ZBWXhNECbgBmXofCMZ4cKVfZBmLtF4/5hIUwUF
egGu1KYogO5uN8Re52grGQCAI4zHNFVA94ZOW+DIqsPAwVkqy6+9ZlqXxGBAvssrWj0aQKeIPIId
UDwakADdYSJXMJ2XDomL1hhkfBSM6QpXMEXdckMxbnPgd3xYRZIrnkbKfE8KBRiiSphHqT/Ykf1S
S3T4uo5R55jq4JQKP0PdNXU70xQHlEriPUiqRHOV9LVub2iRh1ujTFLpOoOpq1vS6+whGQy2j9Rm
kKjjJzT2aGykwHoYLIDVYLtfFHRMP1eVoddu3/T5BR1k27uiAcIRnkpcFCsBwmut0wVSiXzEohZq
CtBr0untjWqLAqispGhBDGHBUoUMw3wuMwNJQdlWYRy/oTYWIUgff48bk1xKU8bXrCXGm5k1RrNJ
U9tEw2neOJafN6lTXmKMDQFvhLQZjrfRtk6qJT6e6fI2J63drLJBpjsd0TEQ57rQUgCMVVY3WS7X
hdMA16xgIQisFRI9I9R0niy9Vs1VE6jGnjaNRVyAfwKQoEhqpXdT07mjsZI8QcGB2IMacCBXNiAK
kpUSZMg6VoGJGf+6BN7NFeZnkW+oy+ECCAy29J0obxufQPnsnUKF9pQCdwfqb2pslXRgD1wxsygA
xgiWe6BSgopYBZwr95Wq0x6JpbSvEQAzBr+SdcfXCVCdczduSW15qDlT0NH0jsKBrkPLF1UF55M7
1I28ZLFShaiIG+Xgxnlc38WsDi473quQ4RC8cDM7TDtEuFGySzMrAQgM5RamZpoB3LiK3cQ3lZNR
UJxRmVUudCgnnj2ElLu1XhIJMJBcAYSBArgFoMbAlLgpBm2v7EyhfKUVBL2IvAWtMyCo2tIvpBp9
hODEyneDKtpLgAqwvQkLtKW6gp4ldG1nqQ9osTLd58QQuyqnabE2U41nnpMxAy8cteWmOzTGZR90
aKp0CnlLO7sywRUA9BC3j0iK1pCwUm/TSFWz3VBkcejzoMTrSQeWHXmoU4oBexjQ9g861L/kmi6j
9zKv8u/1Wcc0OrD7uvz4qC9fxfQ3/196J4RM/9k73X+Ub9HrqWfCP/jDMxm/wymBJQ9YYXhj6WNb
wb89k430Bybp8TOkCBAe/emYrN/RAIkHCwDGRqz+EUbtT8ek/47JNQIsijEdhZ4P6684ppGObeqZ
cNQG5nyBN4NmJjTSnQZpUVRFDmWw/VbJQasRxsqqTXJzr1CWvxq51jzrZYeyHNhg3bqXXw0HZjjU
6xIopkFwiLqIvAEPY/AcHtm7JOzD55APw9psBnKoOY9SN4RT/qLxvNoI8E6EF4jCsxtHr5NDl1fR
9w7s5bdAGjZ3zlArV2YQl3e4+cWVxnmH1FTX3KgaqS+l1YinalAYYtWQrzqzMX1dUjA11eMTx9GV
R14XxBe1yna11qcgJo1K5FlVWdzaZk9AfS2GjaHE/C2nqEpTMJDuDGPItlJgZLbru+FC1pa5lXWo
H4ZQG1Z5NaRr04KdzEEqgeaRG6ZrKzwW7hItiBDyafewl7aHoMRw+1o22AYjeHVslMDVXAM2R4Ne
4Qjw58OYOgdxZdaxCAPBDdgM6b5MabEx43rNwf3nGla4143k2mKPXZ/fKWZSgi7V7G4aeOF16nTM
AYBh1z1nZdsfssxm+Pqm/rA7oMtGoFraagMKdAlCBHRXdP2bxkP1njRpsVN68pAPGai1A8fwUkaU
TacxvwuNK442vs2gldltkOb65ZDb4rHL1H5Frcba0lxpH1iEelJpCda4upp0ezTHWhjxqJqn2pBm
5HVhIoGBWGAUvQnfgciy0niauyk4SFBWSQ1PsQGymtE6eG/CNtykhVHfGoYApVcC8l0RNK0vBLk2
lQD813l9Q6v6i9IChzksDK/rdQQUEgRSKfMlAee5GTZXRSOfmIC17qXqsbh5o0Z0Z8ZGBL7z+FIN
dLG3e66iiXpAcpHwfJWbw0XdyotCCT0FZjIR5VuooymVNYB/zdL2sdVtEB5UrAkPSlGhoa0uME7p
VlrZ+HpmgX0+tnd2QZunhvL4Qgvt7iKwsTsu6wa3slJQD/apsVYxfuczXvpIo6664pte2CkA4IbO
NXQmdxSPFORFPFYZ1aqQubIprc63awyS6WEQ7PMmXMmsjS9Lp2s8oJ1y36psDBAZZIyK7HcgRpB1
XpBAB9MStf1W05qbvgMIuMU2lp1hboP2m0jtFdfsE4Adm8A9LpWVSvBKApuqUWNEIBsIArlcbgs9
KvZ663yUpbYDgE2DjHp9of03d1+yXDeubfkr9wOKN0gQAMkpm9PqqLVkyROELNkk2IAESILN/H1Z
/VitkzdflKVUWeGaVU0yI6202AEbu1kNOCjx7C+QPx2C+VTYucsMyzeW4Li2U3m0ZIQcITKVtPML
m020Ovqd9A621hBecNwNMx4w7L7y97Lz/cu+7S57G9KbGZlUXAX6pXfMfWCn9gojlBtFXJnUAyTl
FgtBot6jaxYEzvPcmeqi57K8NW45AhPuu2lA24TQWSYwC0aSHPAlROejNTE2gnleB8qPpgjptlrc
ILbMSapB5FfDgCfqyuKJ1I27tVD+exih7rQZWz3ejYSdBkAOk7JwUtWpQ9BP8GHxf5aN3BsKz1Ge
z/ShUitJ4UM6gNyYhouE7k8IvoE/TS9qETLOtes/MIg2pqMJ5THSzsaX4JkN1HmMtHQ3CicxmMDF
F7GaFFpNUDNdml3gYTelYSshLiRl90AXHPZla17qorxhio3XsqdxEdGT43t7ZPwPbQCrepmXWJND
dycK+aqW4DkY9SWzdXcZSKhf8BrziqYVu6KW5YF1A8VS52bv1JV90E7TnIAucmIAJFRMVh1sxFxX
L76NzIXMgfmY5nr9acq2SpVfT1lb8/xYyQBmRWj++nHvgpSIZqVIOo86hwHWOJu+nOe4LGrsJ91N
sCeEZ59ZQjcuppJt5gJ0JhoJmEDIYNrJuocGXl8VGW/ay3WiHGQ1qzY5WvlpTkl4XJC7HSPrFLcL
Ou3fZEshDBsUg3dpeWOuQFI4wEfvRhDdwR+4jiT+7nqqK1hTRaHyoa/Mi1cOfbOdZ6PyET3/5TIw
vfkRVQ37MeOzHao1uvFsicQunObvrHTC5wV8qNgwccSDrEFaY6SV63wf4ijKrGbe3oR5fdcE8nUY
vCClrfZTZ/DUQzus9rYjTf3QL80aE77uCwNxgjwn6sZprSeTpYwIIOorf3RmZmMF4a5z5bcE6l40
tE2ncnX8BGHg0urqZSpcIDklTG813MpTt4CHJfa2Js9dIWFSOzqkf5BhAYofZiqFG0s/9zdzVQcy
JkrrW7VyiMVCBtwJt/3i0H3ozM6Tbzt1gfSjCtOqU8EX6johi6XqxqcA/e4dyiJ1PTij3UdR1V5A
EMxJezCzoCkkG6JiH6ysC7/sIZnvCUPuO4VDykqCMCCb0X4f3XAKY6Gs2HmV7h7QWWdfqNfCxrfq
ihXFQq04QImtcJ71KMdbCEmYO8cP1S1ms/0dUhEI7U7waK/52APMkItYeD7GUpDAi9uIzVecBevJ
6n48FFXdbZlYq/uWeg+tllhiY9Meo272D3I18zPeR4EDmOv2x7J2bayXAlhS/E9LWsvevw+WGUr4
ZQ6Bdtfm4Hd4xr+u1Lb1ohAtaWVvycjAw4FOvx+5Ms1FdFdi6NiX7qU24tapApzErUjGc3kyRvU9
hwvJTwlTis3ioxfbw0aavYahSh032A7UplCB/O6SjRVBlRaFpHBDicRyJetWXIQVupC2nPbUs8+h
deYmbhAoEgJd4+/ndPHoowi8bvJ+QN9gFYAbFWAMiLF91lY4cHIZu/PyPTE9bqMAe3SCOgeJBrt1
1pzdU2+cUqQR/smtEY5d0O42CqpwGMSsGcwE+xtbevweJGTkbvkw67sS9I4sLGl0XeSqf5ZmZIkc
ccwIyNpl4worqaaErBV07yDD7CP7y4fObIZo4pD8778vdbDe13qc8HIas+3ckb6yhRUZcq8eJ6hp
ktEgScPw6sjatb5jVQX/DKFNama+ndoV5KPC+x6U7gOqfBiI9UxdtpEBUabUiOqtmJ9qIXfwYdoS
7EsG8do8bLcYESNKwsEiXgl1HyS+sYkVyv0jDiH1A0IbyFJWjARX0oEPI+TkQzKrzF91Xz0HTmiu
SONlZTezC9+v1C3rAIND/7+4BmiZPGlj7VE5tr2Hd5J/NYFjvOM1oJg9n72km2a6RfVcvlgVicz2
6Bysle/fT3ndIhVQOvzpNzWQLgSuz1vSIZ2Fj3DKKPxAvTquuL1a8gOA122qmi2bAtSqlO8awWVW
OkV9nbemOKwtMbu5H+AXhzbCFUR8xyaDyGiXQTHKSb1cjBl8vNleEXkzrkvwlflFdDmtGp0e1i5F
LK3X3gch71uQDfsR3dJiiTqEcek7GQWWvHRz/BlJnfLbtFQ7H5I2gSfu0FuSIZBBcT5z7Iph1dux
DG0ZA7oq9iWGSz/B0QCepymOcGYYDoB4+MexwO82QI7uKvCN9sZ0434dAwJsjNckFomwBM6sjWqI
ynD0wxvdh3G4SpmNgamXBLUR4DQ1ExfgjoLiCEx1HmVECu+AmnzoM7pSqOsH4D9il1IQgnKyQBX8
r3UuYRL2zcwSNTkbtrlU7SPGejCJBoR9alIs/Dx13UFCE1h5RYK37KWkV+LYYKNhnloZ6qLygJGw
QUtgysg0RU2sg8j5EkG9cUV7IwDAFJw0THsj5u+6XsNSq+7nDn2udfw6Ga0SHfqySSg3C4sDObpf
FCZUBBeSFl34soaJTT25Ai/ODR+8oa+yAnJCmYAq35eF5+654ZRXtzPA5FsnFMEmVyv0IxeqNfCT
jo8v3xCQWEMfBBkJLZceXYUv9XSe9vtlc4X4n2/KHIlcPxg3W2EpfCUcLTd+zswzKWdsaKes2p/E
6dfnqgWwf8j5tJlb/cWic5fHU2SmZFVINOiAbI6UHjQihfYvnWLH1oVfNAxnkl+Z5pKa0RxK1dVf
CMoABCYUdThAaAJN0Dyb6px+w9sZ97qoeFqg6Zm0vTNtui5gF/AQfOp8l6V1ODhVEo2S7SBbs+7H
RiDkKZerK8g+kt1cAN/sd3mUDKZEquI79uDhcD7ogcM12GncNDStc5ycMIe/C183Yx+6R4GTL2uE
8feqLPSuZNTJilIrSDsEY/PYLx3bl124pmPYRzhBIKQLffplhz/CgeoaFC3bfqq8r3w6A7xQsN7C
8O57g/UbkwUtSTst8TA0eeYMuk442mEovjTKomJ2EXoGulwVYe4nRTs5Ma8c52h52vV3a+HfToYe
wr5k2cC9axQM38bo1Z/zPSn7rR2naC8biRzXg1iJO922qPhi60+QSy78AAh7KveW0QtokV1zdyKP
uNcnYRWDckX71ZlkFFe6HJ55RX9MZXG0SvJkrQE8adYNJDBPswaNCIYBDbC/xU+fYVNAYoPDWo+g
Zogsy4ISygZhF1zMdASiFuR7uGfmGGCJ01rAUaeaxubS+FQhCNXhbl3mEO5nYcFOwYBwtQiWYnji
3ndEoupCXREDkqxSdw5EuiDBnBX8JM6c636Fhy8d1VYqTx3RxE58U23mVbE7s0JCwRHQlNAee7Ki
CB8RC2H2IqtvylW8SCJWFjQppec8uGpZs460bIuv36aC9Gw3iOrLZFEkIrpJZBgRdD0q1PQxQZJ0
C8EgB6JPuYJ77+S59RZqjgKjedcGSe62IvUEL7f4izpbo/lOluvLEuZDWjgDhdw+vC5L24lrHaB1
W+ngwZcKVtkBEyWgmuX4vbSemzBvgD4/dk/md/MmRy85tmR2LoPARrckwsAgMSI8adRG4TicZNXU
VwyNm6OvJd/oZeQbPtCMMQPRzEBDhstHgeT3y0ksQR1HDDmmHi4jHb2UY8iR/6izfWGfzQ45+lJD
IY/rKF1CfT8y5844kLYlmmmcQv3TMPBph7oSS5bhc+gogvWC5XanaR7iCXEmQRMZrvH0YNmyXnlz
/Q2WMDYJfBvsBosaFPULQEwNhhdaXhLH5PsZJXPQ4XeQUG6BMilibzFdgv4KyUqIs0HINe3YgpzH
9ULkILi67b1nCWIuYiv5VjIdZgrKZuXqQ1XJjgIUIaEyfD0fSTE6wCGMYmG3o6u4rdcbb1R3AMbs
NdzfY4ctUeqXDHGYet3Gy6FFi2GBcMRdRb47ZLJbqHMtm3428vuco1GETtehtsG3oLfHARm79rx6
Oxmcx23l3eG46K8gMN8dmqBFp0IRlFkTPQpB1n0ggDLiIk8YFRtrhmutomxBB7aZogUuqBYzlYmD
BOQh5uRK7Qu0/BI9MLvFcmM3hlO5rYVYNtHULZgr9l+niI1XfaVczFrCx4gisKi23FZixCy3EqcK
KfmuE2hngzhIYr/p76em3PimvICb5GsXglTutnAjzvFc22WW60H1+tH3lLlp+uDLIFgTs7pFKjtF
w1bR0F7WaBnA6tfZjVT3e1TppoqDdkkFNXlS05xv2pIPMbA6SzY25CYyMkA4dbzvqOC+QxamQj7f
kH1X+z10g1doMgo44KALQ5FJZ03VYT/lBYa11p1jqWHgDO0LnTg4oWObQ+8b2sBxW8DNmTT5VdXB
7iLKMUGBZENWSZmnJeXuqasbkTK/vJ+Ff+n2ORBtZqTYeejyRNagqufLnK62KV6kC/FXWK0P7Dn3
ZZRUhbrryPw8+FzHmJvBK1JBxy7P1wpiUJjQQSlzL81g9prPmCMrARsvz7klXB9yCK6DVU2rpPXz
XQ4A3daFKF9aQr/HLLPe8baFlAVznzycPVe0CU8ucuvILmk5eDqp3Oo4KfV1NF65g5Sq3HBm5IUX
Nlg2YzYholwSAX71eZ2onT9jlReNiLbLEN4g93AzPsL7zcLUpfECzFt0dJgXH2GkRY0JEi4mTWL8
WSAv+xEuxQuE0HhsqwUTshx6iwhRK9zgw+VKa38HiDIK1DySWz0qJy2i4ZZBH5+vUCRAyB5umwGD
M1k/+qTU+5U0DQYOmO4Z78J1uhuu+Nb4Dv8ZnslAUmyrbn0yZ7dZCcV02NtSP1nRs8DcU5qtw+nj
wEj+LYLgZBKsIvFJfdHZ4iXAuRiPPt5bgKzs0Wvw4i36BbxmyepZe9PO5ZEM/YZ2tYlNxcZkmP1t
TmG7V8x1mgdKfaFVU2xnOh/7vA9xcEDOZF38Zw0J90YMF574FlisK3+WP+qmlZgpYgVSi37l0GWe
6ZCmM6aGIxt5kJrQr45rwW9mi88VTSYTfYHsqWm2YljXrAi6Cl3REmPEFX4SYiN580XyaO9VGPi1
NUo/2OhhsjkPC8p6uPX597zwfwIP7V0Ui0djXTB/4xTcXIxj61yE/TdX20eHQuUwL/2UGf0aaGU3
XQ8o2ohyMCNr2aQF1LWLmE7qO85Z6LawCs4CvtlVan6aV0xDi2GGK4T+YSjJPD5fog8dB1X9Mvbz
IykZh2o4Jni8KfxdafLyJKdivfA0YV9WMCYuHUqxWuhXZyyfW2L9XWRPY7OOO93lL1XbrNmiIU0+
Lf2cQhu43qAFjsylj6PAXnjSPU4jDpO5X5KlMhoEan7ZNPxUjEsWFdWKt9fhmJ4IBNsZd58kxg3h
TDCK7ES/85cmmZ0ffZv1WP96voaMfTbBoIRUP5f1YXSfbEtSibNxrWqVNn71Y2EKzmQ1cshBldd8
7et0hOBazIfGootVfO3L2oFQOF+xHi8CRPMvrkPXWAHH8VqMhKeN8t1DQKCijo6mn5bAsUBLz8Dt
vHPUARmpuJiws6Sj7oJSXA4On7aWaHmqAwwwu36+nwSSdFYcizxH7B8dJw1nzAoxNXgktNmNa9ln
7eoUR1qV9QmvH3aVI9uJkeJG20J9MdGMSNXx8XF0HuF7viHLnJk64LHrN/YsNQvHSeqZO9qc+2kh
OeTeuq+wE7dISV64IzNR5UfXECh82Vcl2ks4e4gNKqTXCKMY0mpAnGr36LT5to5yvLEV7BTSocfB
M6cm8Pbw2pS6xXrgKwsBEqz9zRq4W/CAvWMxszFrvY5+XZAoxTqcLFYgpql90RsIzLvrKRdtuJtF
321QUdXItbv+htjS2UsMDXRMa4UGLh9wdIf0R88g/IgGCzwPXgDCzjdBR+enCpsdNQi8J6e7JWc7
LrEI23iot6Os9l4pYR3MEpajhg2eugpgYoO/OfLxkE/FcloxLNp01gNqoopBEUzcBU0VdMYJ8l+s
9/F6DPzNEpV3ZizX1Ki8+dbDuKgUDtpf0+04MJ36YsKpbPp7haxJQmQ1NkbbpGFBcJgtJhcqNOj4
y+BlrilPOFKJxe2dbRlodjQcJxX6YOZIF5Xl07hgzIsegg6wESJNjxq9WR+nnmzBiA1W7uJkVBgz
G6bOfoUrWaCwbQMosqED2J3m1Zhj5doVrZMJQcWiQReLvD+hR/qz7eB9AJUoBF4PmV8GwY/+arAu
h8ym48QLxTEJqAxMv8LBpEjWvgSjA1dgp9E7x/EkYKYe8h7qhVMKedwh5qaNTr22sEIZywj7WrEC
kbUUdaK9MrgPZpzT0xhFCVhiam8xPW8gYcSLIm1gxHASXovAhDMoz+BIFW7LBdWzp6sFAj1edF2i
/f7dcXWL7C7sncRtm24T6Alt/rV1n2k7XjgNT0Wo5D7qwZ4hbCCpjRDm7azHjaW63BNIZCVixiUW
z94NOJd/4ONqsDnCqYxhjwq0blW6X526d18hRci6WIi6+NHqQqKgRFMshAJesuJFvrCeuhdFHbjP
Rq58y9UwPbbBPD9UaD+DA+e3m6Hq6kMBI6FRy4ShIyr9JwJLnhO6QmwLgLe6GxEIr0Qk75t1EJCZ
j9QNnB74d+tCnx2Qk2hOGSwj0mX0i4ehbMEBr0q7Xio4GZzqYag23tzrpPSYPC3T2D2OwRodJgfi
0mhQ9chq6yH1e0FOajYmbVb1nGtzTSVGCIWLdlLPtLMv+jK4xIIYN16EkQI+mNveIe3rjqNs2BMB
+t8ipc+nB1g5lIexoTDrrQS9WgBpgTNpNLmHqF3pkVXeejeXyEd47c3IO9Sw4Kgl+RXM5O2xbnO+
HeoQHsOBCb9OdDavlvVj2oiw3bSCL9lk3HVj15LGnj/iWJxWyLg33i2twnZPSNc/KsKWi4i57bGV
q3g1BN0TtIFU7nG0Eg3Fqm7U6xSgl03BEkq7tb8fHM9FuIH42+sI6nfsSE9s0S31jy2MPfvKeQ7m
QaAy4sOONO540+c0T8N1xlhOyXo7V3C/4H1kjr3oZxxhSC6qfjpvHr0AqNXMSQ+5jxY5nibiWgo7
7Vzi0aOXj0GyzEwhQwjqlw4v4ODOzDusrKmzwQELNHZWCL6GwKLcGlT62f+g2M2mCdHFXUsbxI2N
1FGsPUN/c80zP8/DtHbyAnGGmv8QWP4IlvH/GuDCY5Bd+R3kYt/XP/7V/vzX6fkNjPDvv/cf5IVD
/w2kRABuMWgYAN7BkO6/oRf4EQzqGDgoZ34zYC8urvY3+ILRf4PrGoVn4sGZIEiAOP4bfIEfASgI
lDAEryn/yzT0D1CBbzGBoDsD+Q7PrhD11plq7b4Djpp2ask6wAW0QQ6BPsTzbLpzte6GMD2V7CbI
QauYoyJrOyib/vK2/kYo/opIpB9cHHJDkOJEExKP8l6e0iVO1JDp7EKamzJpJ8xqMfsFp6/rO7Hv
NXC1cTVqdj6vOOT5qOulwXgWNJ7XBigH6fcn2gQBWt1VfRymCq73zH20C2b0RVFo94gXi1EpROYx
T4YujvSa+WWanHZOBcjlcdO7IssNBGqNS+QShyX0dhsQ5l6lZ6cZTUDfFhtpEb+pI0mbhfXSoVNh
lgshiuimWRr5bVhp0cJIFVMljO2n+eE8z+VOzZ4dF3s8LjEswFQZXfbifNquiSFB+3MZPHYK2RT9
bT/8R1vt/08EFGyhAGGFhCssAdCEwcbAgvo/I6L+53/Vz+r1X9il+Ff/KzLqw1/0N1LK+7cHi2oP
si4ERpeu/7+RUhF2MrC9EcFKhYELB0jp793K3TOGFyZtQC95YFj+ulujf4cBgWfP2RaF0zO89w92
6zucFEhOAGsBCuMGPrRboOj6FidFYeDtSQvPKtLOUTyM47TrB37QpYEUHuXz5pf39cEG/ehyeAXY
nBi8gF5z/vkv5ICBaxqyqFjTMvKKrGtDEttzp924jYDGKQk+CQhv48GZw4UXH0GvCzBpCDK81/6r
evgeaVYDW+HgH9PkDSdAR4C8quclhWcCHKVFuwwwZqjzTURWb/f75z0Hu18A0n9dH6EIMDTcQQBR
k7fPWzWj9ELMO1IOEuReuxBvViWrt7+/yltGwl9PSbCuGMhkLg1AXnt3FZN3HsGIKSXdpNKS9O1m
VFDDa1y5ZL+/1AcvFFGVA6HHoOrHgncf0HR9Gfrdgk4XDYfdEDmwC2A6isOlrXeeLDw4HkXo7U/O
ei4x2k+e9J2Y4n8eFVrLjDA0DHHUvXtU+H4VY4PEKy2bLsp40cBDbxzyLALr5HoGQB7dwQpTFlil
TQAYxBzI0j2g9WrXtw76y3Dg2JFwrFMHLfD979/NO3uFv28OtwaEI6hZ9L3U0hQ2EWp+eJk6UTu6
qTwrdGBuMBsoeEME7yJwJ4wRXd2Vp4YWQJxj7Y3Alju6uJs5VJqSqqLV/Qr74BIu9uiQpzULMbyY
0N+7lGIMXtyukUGsgL+8/f3Nv+WT/efeMeaHfgA2ioc3+3YNgbc6qE4I3LtX9DEkVLttPoJ6ZYVN
ZA9DAS0xvzCa/BkT6r8v7EO/AmpYkG98d+EWiGVUdf6aCgynNhDfWffDSMZ0ghIMyF93v3/Mf2xI
LBo8IGSwztYeiPtvH5OsqK6Waqap1aM+1LUuLzy3+0SOENyLt7v+3UXepUDuhNxM1bjIAkfhjZ3Y
V1SgP2DDFB3LCcBr5BGfOWL/I7Dikn9FOe5i9ZH3liWr6DB3LYAznAfo0nd935yiJoS8b2fWZIV/
4Cdx4OPrQaoQ0QCEkvcqx4439qU1JUttK6brSdX6ZOFuCt8Sg2pEef2X33+3dxxELJPzA4JVDcF1
uM/hP99+uAY6bVRzXFA21RLXnaoS0+Qy9Si0J4aleuptPh9Hroe7BlFh16jezxymqk8i+sc3EiLO
+sHZXfV9SGd8ajDxc2jKVmfdjWWvT2iN+xj5AijXQO/j4IzOsMl7iLutbNZ7U00K7BecrJ+8kg+/
AdIXyNoCv4I1/faVcOVjKUOQLSUOoDVVKAAcRGMZk5oF/eQSOJSJqm0QSgWPo1ocIwjjJ6ZayNZO
2k2LwL/0tTZH2Iz7KTLq4ZNv9s9t4ME9B/kL9KsYBDjPP//lsOcdCPAo/lnaaYCWuXTFtqUYX1EM
siLpdnE1kPyTA+KDa0bI5XDhcwUEfuzba46awkYcKNQU/m23nGNIlvuiua07/tQOEg4Yug6LT57z
H2cih4ICbACAbffBxP1L7PKX56Rc5iJEcAPJQeuj7V0nxhEq4VnciS9uMb+0DtZHFGoBHF/7KUv2
o8sjgaME42vcxfvTn5O2WBTG/uiS9BhNdpp8CcGmgTFYRffWMySFfv24kbXjZRL28BgQt006lLTd
Li5AJ/iELGNzTzZjh76UgTfnrmq7MeMAs8dRBwDJ7xfuhzeMUhPMEWQS0fvYsSxtJ2u7umnpkwgT
Q8dcri1aYBh/dGnVyr3Ow6RBqYxcsfoj6adzGIE2JijTkG9FpQxI/tv1AQSzRKMG34o1YX2BmWKR
VBi9HcOGPOVeXm1ynINf1Fh9pn/9jxztfGFwJbiHzAXkMPr2wn23jGTQaISOk6kyKJIC5qhsmTlq
ef796/1oCzBIgELc45x20ndX0i2oNXpF/gEsxpBp03lpMQdhlntesYVdnzxggkuT31/0o2/660XP
j//LHgAkLhpUcE56IHO/9WgX7JRQL6tLr3kXYHBdLToFHjHAqKn7Iy71f74pcmwsFuC9Iu/90TCO
QY8BMfZ8C0B2qhHSLqBKrfaVAjBcuZJ9soY++pTnJgsiLqzl0VB5+6xLP/Fag/qZ0kYF5y5AtRUV
/w4Jv88cEz44bM62v6BaIDXCof5+1TiY37QmYC6Qcs2QyipHX15ZODz1tNlG8GhJNBrv2zm0Kp0d
QA/LaAwyuLmQT97xOyL53y85gH46UrRzsfFuVcEyuGlVQVzMCzEJAdSKJRgOhImCl3QWtF145YwW
nLKGLpuaqSBdNBMHv2rdDSXDfGhRJO9/v+be6UX+555QBSDiEvSvePDunoplpLKMACuzDEi4oiCA
MHc3ZFkJfIvXFWONZgLyAAoTgKaIZDHaZJFB8IO+z/THCRF2HHKCc04Jwq53zq9/2QB+bQxokSMQ
3qQGZDYo5UasuYk5s0Psdby8//3Df7TLf73eu0BWYgtr3VsvlUaXCalLMBpUB9YC7+SuXJzgxqzL
8Eli+9Euh4wsNF6RqeONvxPz4aMtgN4BjL0pwR/VoGPueLOcnAHoH+bWMgNiGgqEZnQwDxmqT852
758Jz5kbFqLZgiUIt513Gw+SwKjcQmy8vFV8jzZgh+Td4RuKygs+InWRsdrO4D/6AG8GkzkMvpgv
8b+t6HtHE9p2XbexXc33MACANgAKsc/C4PkNvCn4EeZDBPmQYDlCsfNdmtr3wqyrBIkRMGzMM4vV
d26BiJ9yYGoKeV3NQXAdDe7tVM02BR5Y7nzhRJey1t1j58GbTpMf5dh7JzNH0E/oirK4WC2Mb2Lt
G3aAwFcYpGIoev/QdXOECUJb4MzsYN9RuSZ15miYkinwZgybGkDGEiG6iWEgKSyJB0etgAfBw+fB
xahjTXQh2AEQyTlIPAeifuBL9NP1HElziGoFrD8H+OJOBwikcRg64qnDLVcxmGPNo/GG6KquSQ2N
pZzwZ1b7M7jRUA2zoDK1td56wCqwTQG8LtBzkTeGoO3kGFmyoBqeIlFXP8vaM0BCtEwDfUVl9JUS
nL9poPjy2JAG2plof5tNx8aWJB7w69kKw6Vtg4E6LJwxexjRZOh6P5FOOXybSq3vaI7J7OrM1atC
zLwdMJ94iuS63hpiQFoTPs03iFbdbnSeR0DSPH8l7sEHDjdS4PgkBZgEz0FfIJlfkLtg9O6CoB4H
tu2/hqCUIMSZ3n6ymT9a2Od2ORSazy4j9F3wIAEEsuoKFCDlVeyHjWo3qQNo82jbTpvFQJ7nT4MH
im0fWpFo42Az/yWt8Uuwah2O0WxTeenUhHbXAvIOSAEmqRpYoMYHfqhj335/xfMTvN0XBAcYRUaC
sQXH6PBteJyQsy8VxOQwgS0ECFEgK7tGzXthwKgj2jtFXCV17+UPv7/u+ff+47povzHG/XNqwN5e
F1wyrtdWeJgLE3mbR3Cqtohsn0Smf8ZFPB26p9Q/Z+GoAd5ehWgH9leCeQDUsuA67HiQRP5YJUVN
h72oFoAT26LZdUy8hnMYfpKPfPRufQ/dZRTI8Dvm78Ki6BeRixqOwDRqFPKfIooZQMyoBhs4VDHA
dAcFeiQm69Mn4e6fhxBSAQyh0O8iITrS7ypQU7fSBQDIS32w7RLRk2YDma7XGqDZB6OB6+3/0FHk
fOafOw4M7N6zTrT3XoGMQkXCVhEetvQLufHC1kIFWpWweeJ/M78hLfKxvsV5bbxfOxhLga4Mtjr8
A98dsRrM0kK2I0n9cERfrEbkUcvkbfIR7/X3y/TDS3lo+Z/laKGz8W6Z+uCygO2Fpyq6ckm9prPb
eXWHdGz/vAV/foHsnKZAs+OcN71dq30O3APFs6QWahabqa6+F1bkqeQD2rbwT/lkiXz4ZGi1oUlE
UPO9V6dduVgHyxRJdQnAS6/RMyFRmScEiLJPLvVBtkywPEBKxqwFfg7/EMB0OvhWD8BN9ZMLN6Gw
g8cQ0r2NM0w466o5ylhQBsBUKgGoOMHAvZnbxDOG/V/dyVmcCxhQjGrDd+EOtMPK+MySdEYpuZlE
a7MidFCSeeECEfEGGKgwCsDGajvIHYCmxbvlLD7quJ8p3H70/s/9OQwHUA9C8uXt51ZlE0n9v6g7
r+W6kaxLPxH+AJCwt8fy0EiiKKrMDUJSdSHhE948/XxJMv4hwTM8ob6bju5QlaQmgDTbrr1WFFq7
KBwAOCpAqvOQlLugvniIz9mhUFdWTRrPmhnm7aMSz8pKSpDa1s6MBlSGurYZnjtCdNLc02gaNjR9
zKOHidh8fH3e+0/uDMUE6CyJvGEWePvkWiJw4KoUo6BsUDt9M++L0Sp3vazkfojLSyft7KLSRLeY
0EfvYL2oYzfBJW7gVQQcJ3tR9O4BinR5sBhLuGAZzplYIsr/fdTKxAYUq60k4lH9nCQnYU7Rvsgj
8r7MBAHsMVwK/4a8sJ5PRmBl+sg4KfC4IAawfOLtgorItEe3RKKqbY3pTnX1qTONZCMaxLiLmmly
A4g5I2GnMLfCu1mZ4S3olkczUMYBQGO1IUkO7r2Y4W1ZMa0sLTAui6sOYpnSq5EU6WjmlbcbRPJo
RrG4Ml1pPdrGIm8SBVTI7YB4l8xbHlGm0oOVIc2mluJmafrOVd37ycmKk1+y9LLDQt/uOPuMXsTC
6g8fn6wzOw1ZPB7A1yVf6jdvF2IYSjtbJs60HIts5ym7vadSVu1lHS/7jx+1IjR7cm1vnrU6xVlS
mCqWNulsK4zbIkQxerGYq04Krz5NKQifcGm7gxKMyUeRcA8Ah0GvpVl+ogrNkEcNnw6z5s12aAYG
SpgH5T0H78KSnLlsvCbgL8Gi+Pa6U8RwZJMpRdY9UvS8hinvG+w42feODixGjuznwmE8+zwfOhHk
w8j5wpVZMX1EFE0dXFWFFdwX5thdtVHoHhoV28dlsS9pXZ/dcrwHzUV61O+eZ8RlEHaeYe3axorv
0jlXW4OmBJOOgOw/3vIzlxvkQSCgRaF2a3mrT1vAsTDb3pq6GquBzd6fdd4ne9HX1g6VmBJ8cisu
LKd2Peur7VCCBENE38Bbx/5uCmFs4PBMs+yXU1134a3VxNmFL1sx2D0fZoJhzaDsm8AeVnargJqy
VhY8n9mS9DGYs4lZI4XiBlZ5tKw/M+JjhuVsQUvcmPL0kxSCLFAEdvJnKVUDfrxEhGlcvH+CMIrv
AbgxbOH77V/SccN7tcgEyCMW5mdttP7jpBLnn17MjXfBlZ87DQ6lRV1eIqF3Vv4TAqcosIeO4mLP
aS+V2R6XUZj3uWkYVx+fhjP1DVtDvXAqHHUSipWxsSVb0qvB3LVh5u9E2Lk3ZiGZeonDW1iT+s9d
UZTwbwX1IWkrIEEyzrcOBc5rT1XQp9lE/kaKYRgXxkAjuw+PH7/hufOq+9saTaERDauIeAnaySYd
NndRXFQ7YO9Qx1Ly3lYdoz9plI23Q+pf2IAzlUcbeAx0uVTrqduvS/ZjD1G1z5wUdA1gGzdTX/aH
JkOihWGvlMlsJdLs0Q2gN9k4xRQ/DmkwfZ/nInoY65wBtbTIjc/mYKnqwpudMUykfL6wSGzZries
wqss2g0oPZTFRDWM8diDn8x/t6p3tlPApEvYuvbvLz7IB2QOUcMKyDJXp4M7Dvy5WFiH1nT2uT/B
WB+bjI5E0vvCZLnmRpCX8B5njj/ETFSgOZXUN9chdbMEQw3DDXNrdRJTya0Qc4UPiha9U1/yf/Z7
y0QDzQbX9FRJdVfW0IfBblgSPhCcDHjsOVb7KKBe5I8dc1GGHe38qo324bgQPhfBzTSaqOfWc8oE
G2x1Hx/1Myk9JNA4OFrOLPp6tdOWWeDIzXH8JZwobWjANlcwNKCSEuoBcyxvhiCFXkqOyU65kDl/
/Pj3QBdcD/ZGUOOlxsV7vA08Rj917U5SahWN5/9TWH3ysDiLC6p3zI5h4Yr7rAsoemdF8xjArfCg
FtVcK+hKNkICbWRIZNowak443JqXZD3PnXz6nfgsprOYTF8dxWViLBGEN6PzRW1BfJDeOc10ZBBa
XudxeknT/SmcXrksGx7npxiAAxKsfAnkCoIxLlLWqY3UjiaavWH8qoYKqKChnYgRGqMKjhun+94Y
0dFuneFC++OM0+SGo4QIIT/mef0Gtqsgl6KvsIv15WaUx94k42BfcABnzpwWhfMRHvB93Ul4u+ee
D7dAm4/2zs09676abeayYyYl8qGbDjCtlTtmJJpTycTDqa/H/ILPPvd4SxBz8F+czzoyoHMk82Fu
BZOETrmPlmnZlWZFvhwV2cGBm2DH5JO/TfP6m4Jd58vvn3jB7vpaBsrRwfbbr4ddxzeTnhpIEi0I
mtW5d9Obgx7gtYpDNwTzlS7d79psCkDNMo9FMs+8WESmkI6exhPniJEk7tdAjerC0pxxfESDIBk0
2oKyyWpnknBYnCoW9m721bCTEKR9adjGk2jpNWUiHzbzslzKMs891AGMRYk2REtqjSuYehtklAdB
Rcz0adNkn0RfLgcGBZKrvF/8m7m7cMrPuVoCe86gDrUpGawsMFQomhCLJ4ajCEHylenBNifoe4oG
GQNfCt1uhM5LyOK4zMawGdJw+paFzY88hP/AcJkM/fhUnLE0gjarhQIZgHKwJG8PRQ6BJURWIKQZ
ZoRLB/K2ozGox1Y1UIsUjEh+/Lgz7o4Fx7cCgSP6d/Wfv3LpWUyuLeDH2iUW4+WpcmmM9MRcXtgH
Fyz8ud31bGSoaGUBhg1Wa60Y0c07JlN3ExxjW3OGRg1KCRhAK+NzZuYMn+VquPDMc5YUMCoenRtO
G28N33S543kc5mJHC7u7SVxiokF26XacLObuBkjUqhEV1rQxqD0y6HNS0rsk7HT2w4FC4D88HOsa
k5vEbtuWAPF3S1jW2JoKYpHFfyxNhpOZFGZgPK1+frytZx9JNor6G6G8u7ZsqZVUE/OyGNZFdp9K
a4S0ImoAt8Cms4NBeYYEcgzbC2f3nA+nU0mhlaYX1zfUAc+r01Q1TtJkVsThzUR0qvNMkdrNzXUT
Vuoafq14W4wNo3ieA5A/6tLgsIDhgxighERtZqK+X4iBYDKImEJigz5elHNXi+DVQ/mIQAPI59u3
6/KFNJDh2J0zW9nea8SvJICnJ3QT48ZJp/CScXH4eSsvrpMGM4AtlEbQGkGAuEDrLJoQhk0ImB6m
/+ghV3RgoEodI6H+Ay/OdJ3FDMKrrGpPMCyGWzUEJQNh7gidcLwhFh1PH6/CuRtPe820bKr8ILhW
BsZVY1+Sczu7xWn+WSK7PILcm3edL8oL633uEOJbgZ74FCrfYTnisIUED6TgrjZi/9Z3YJMb4kUT
ZyE9X3euecPEvvgvHhqAtmePKfo765i6a+a2zpze2RmNfPRKOJU1BHcHn9g3jue3KreWCzbm3IK+
fuLKjTtwBUgEcJydl4dwHliQoHQFL1BYXrv//b0LNPSNbPTpJL89wZM15GnZpIAeYj/fjvBebPu2
ZsqvTZYLjuEJv7E+vWQmDvXt5/vy9lmJkLFrNSPj6pkp/vbiIbkCGHvTpzFjQ6rHhFJo30uSzyPj
c/Z2otIJmelsHgK377hQMJAD/1cnRcQOhzWc1uVAIXWu5IUNOBfGhRTgSV1Au72HyMdtnGVtJ3aB
Mfv0VuMfZW8117KBDTcasuy6d5dhY1XS2oMEvCQ/rd3Wu3Vi5BrfQrfHXA+UMORb9nEVO0TKM7Sc
Hda9b83h69S36shcgXlnFuk3L5jm/+Ii0+Gg8YADx+yKtxskIc5N3CjnwdK19o0ZxDf+ZIw7MqLu
wqOeIq93H0mfgWKNHuow9VV/ZdhlkDNwMXGoK+gCEarse+DxsNaHMIPIoKzvoIRMr83S/yFaSOVq
z523LhOyx3yxQTb2EJUY5jEK3HjXBSI/KKAWVt6YG4/iATilfLyJ8RbH2IOvspLRuDWM2rlwe87Z
I5ibn2q4zBOtgfdzY+QLdPwOhUBnOsimADBcOvV17aO43cftQFTQWJfuka6XrZZOo7fxiHqIkUP6
dumEMfcZFGMsHRSJNzQwxKaIQANMfpXsms6cdyJ3vvcFlK8owuY3Q8WQ+G+bDSwGo33sIG3QNVZe
0qSJMh8LBQtuC1CpUJ9V4P+VTEXyW9KcT0VQncnQkgdyBFu2domvzsnUWTQhga/tujoM/sqD/hEi
D+PgZVV39Htolc1iJsP3DAPEmDAueVwdX7xbay4E4aUeSVmn6VUxSyPJLIfKWW9ekfCp7WijilDi
bTfuMCwHQVi0Hyk6nnKoNbYKSm94RlBmcorZOXy87GfgegQaYE4QeYZO318HHHC+DL0ZceAYyslO
YD0EUglVsBnccbwqxRBspQ9bG4Qzxm3VgVcqEjcE+RhG10UCAejHr3Mm/HFMihiEd7QsUeJ6uzeh
hB+ziVkcS0FmtFjYi2WujDuQ8wb0dXlx4Xln/KJjUcmhiEABgZbs2+fVyWQ2AxxOuxyME6yURnZK
JXSAYyOy/+pRZPBMutCf8VcxTRv7cznajbNrzAj74UpMoQudxVQb9gVTqN96fcSQEfnfR61C3HLM
ZyBo3KVUcyIw7mLu7Xasdx/v1bnElH4T3kSDF/if3sxXF8mHDbAN4GTfzeUMuRsVJ+jFoKBt3dA8
tUOGgYRC6GSiJnAMBMzEoUEROOkBfEIqo0U9oFS88E56Fd99uqOHrWmVMkK6+nQ5NW09aYfDHnjA
bgATSqEoUNhNfbAh8v2VRLOz6ZZyuRsrVWm2DXlMR7RQPn6TcyeZDgvFKRNEPF7/7eKkYuwlA8ic
5BICIrhBIfURETzTsZmcDEFo9PHzzu+G7iBRk2NPAn3UX+2GEm7k1tOCATW/OHAob9xy+js2Rgjo
5jQge1zKO6WJnOB/8A6MnhinsZHhIZna7LtsRnkBlnp2AXRwS6WEAs26I+nODCs2FVdZpgqmyaJO
7yhgID1Rph7uM3MvGNazz9OtLT4/IKxe+TCVVG6+VC2HfmEOO4zgYmzzut7VSFIdXOn3l2Qtn6AT
67OG3WR7demfasjbFfcdGIsM8I/wRy/u3mQGCQrM2djmdnQ/lHG78yoK1GHWhbtqJqbL+8LallBi
3IBhKu/cTqlTCRPHbeAwcBjkgLQhZDF2IyXuzQA94dUoGYq341FsZyevjrVbyG05ieAgDb/+nNcw
bsiktME5+JeKa+csI2aKtJDqqgawvf04Yx4q1VaD2JkwRlwXeTlC9QVpjp/Ul8KPMzEPBNsarAZq
3ASJ+PZRQEULA3CD2NnUsHe2lN6xpnwF93k3wXfYN4fahb3o4/tyJiQm3eWJZA+Mmb8LeZS5uBLE
MQNBPZzpAzDWxpC3IBu6U+uM2ae+EfDJwBV4QUv23Dl9/eBViSkbPD+xHbQjJDg8iJYnb2NXqC24
Ci6PKhHe1ccfeibzcACUsoesrAZpv11d6ab0w0w654Aus38Dtwyu05lgMljm8ZEmZnZXcIa2Se3H
hzENL6GAzuVooJx4LlMgBBli5feMpjGKjFLHbkl7NCWiKvkrwv9fV2SiJwlzzrZrbegYJkgLR6ez
r2Adq39EDrRNbQE5k+kOPXX91t9WoVmiFGFDe4c3uRqSrLywVueavQ4lYlB48G6g4KUX85URTWFV
7Z0ZlsrFsdMrCOL/EVM97wPfbY+1hqcrPxg30ZwWAJom+xB0NB2YsjZvYd1BE2D207uxVuKTGZNY
D65vPXy8m+fgdLwhnQidXBMprcyc1RpQuvLUXYkyVQknd+7sqwImi0XMhxHRkR0o7+CPPM68gzCo
/3K1889mJJsLDu7cuaKORiWNoBF9mJWDQ0nE6iZNkuRYZLTwxmbbwmC4LVii+Bo5D+/YD85fS2ea
B1QJ6Bh+vBDn7NPrx6+OVSHdZoY4kPbT1DqPEQn8Ho7WhXZzYD5+/KhzwCvAyvpLIVKhRrY6FcmQ
Ag6VFeCaDH7+0Z6LfQ9n8q5x3OrUM8vyNQ7s9hbGXY30TedjbJbyBHFvtp3KyP1KZvFPYacPnF/n
2s0Md+dak/8nIRq4w9JwP9H7mX8YOWDZOvWiLbyFMFeOWXeLPJT1l1nm1t4qoZZLK1+zBGbVcQoH
daztuLyN6IgeYE0IDnVZiFuXAOPa7e360Od2v2cCdLwQaTwl7Wu/h61m6hf0OFnDajmUQoTKl6Df
Uq+dv0vJwG+YIE7QjjHKlYEjbgfV+9d2Mdd3BBvqEEg13iwJGlqJcJbPlQ8NJ30lyBBrWF161S/f
UXmxP0MmXx6Fl5bWJknn/6Tl1G7BFkuoI2f/QvR67vwA7CU8CxFnf1ctAPszWjaqMTvkOpLdXEhY
/kwvO5IcNxcioXP+jao68kpANAD5rpIM10mGoB/ooc1FBuEW2BAAIdAVK2rqGx/oxG5mWPiCyOjZ
79MzTzbzpyTVK6c6mUFhOT09GtfP+4MY3OL7OPo/LIZDLuTT55/EkCtm06WNsXIwVuGT0Bg8qWnG
7mR6zjWoVvtL5ovuv9izkHYBbD5PGfzq4DETWzO5i3WGR12d7KKs9stgoZXuj8aFQ37uo3S3FRur
AdLrGb+lppzF2Ax75lRM3KAIePDbItklMqgvBK5njocehCALpQvivwNIF4gTNA0EvrumjbtTF4sY
mmJokcEaMgEOZeN2Ni42us58H4O2QqBkiasDR//W0YVOGwelCu2dNwbhXsWOxiy50E/n4aXS57nC
HLQ5lAFp0dNHF6uj2EI5guAEPQ3UXsrj7DFRlQAa2ZvS9O6MRDT7iQnxg2E049+pLOuNDDRpQSCz
Hf3Q9mjkFUXSMGZ4CYKOnf6ew1IbwW2f5MF9A1wVnKuo/qPsjnIB3MzHbIBoEtGSvz92BOfAoOAY
THpWevYgDFY+z4I9/BliMVZmdZWAIN9gDOPbJm/i6yFClNDu03Ljt3l6gHpwPnqTmd3C5gOJ28gQ
nDmm3a4pRnEnmLHZE4E0+xi+i9+/Jx5VZuYIqPXSUVwZnGBI0tGsOLx9JY1rKfN061BBQQTBuIRk
1z9q5QvePEqfs1cBE7UjS4/5gkmewd46/gT/voSy9OOFPxNrMMLHomtDrWnE3j4lHyk6dcBeQT2g
DxD72XBs616BAPLDfeKRbxHkpl/DEiVD5vCKCzf0zGWhvEE5lmw+hJBqte1mP6OdN8PHAAdiwqKi
cLQ43S9jbNrjxx96/knUv2ieEDRr8qnXy2l1AhiJxvDIKq4eKuGPx6aXFLKFeNEq/y0Csf/fuPo0
c8T/mwls+6P88c+P1wxg+u+/EPS59v/APhEAWKa2DHRfZ/PP2ojGE1HKC8dXIP4HB6x9GTkI/6Tn
tl4Y+dDpJVYWBAs4Gv7A/R2Kr6cz838vDpYQl0woqotUHGhmft7uNAy4pkE0Fz/A6LQs889WylLC
gIMEUN09or/aQx/v19OYGZucEWZVfkljGdbdDs0Y1Y6HgYEiZB86aG7TdlssBfX7k4OgKbS5CFGI
9Efe0bFNjky+dqr6HA4Q1tpXwlRW2FL6Sdy0uBNxlAUluSBUXPa9ZyNx+2DOlsNjiFNntTxEZe+0
h6jp7cb6lI7Az+QmJR/g3+JBThm8+M+v1c7olKUHJ6UiksMwaYRN8xDMhm0TBcPrU+WUwpAxmjdN
GbaOBf+JFQWpv0+XYLEcODVLs7kktf50YV4ts09dl1KrRR0KWBzufOXnirlJFKzy8R+WF5djuIHN
c/DM/RO4r9xmZR3H5cbox6j+iUgWQwXbRNp5OR1A0/fJ9yHxYE7cjG4SsCRdYUXIpvadHRF6xGxO
Op8Go4s1SEJAyQmlQtcHYaN5XwSL7RVZyw5AilgjjgBj/CjQg439CuL5PO7rOt6ncsx5r5jpOt6L
eh144WMLBTcg2rAuInu4LibSG0gJ9fz1vRiLOPC32WwN/j8NmgAVIkuRfrsSelt+IES6Jo+eZDwU
aGl68KX6W5eBQ1Jro80iH/GrzG/bnV9HnWndLAgj9T6U/gaKZwcGCoHV3TG1nqp/GjBJCCkt3VhN
ekKrj6CmBXo98PPrOjGG4TaY8pJFyCA44t+QPmQUelu7TslnAzU3eYWmric0IPMJWQywmb2p3z/p
+4TPlil6RD9fXfovz5v7mm/yrbOAw478WGclAdMQYIDXBY8m6xhETsfm+yKaKfZPANuiZbw203Hw
3F0tK6+Texuu/Xk8VX21cMiNLhu79MoqIte7xE2k6zlvTiAxHRQYmgfKZQBuHWklruxs+LWjx5aK
PUdjQuFokjvystko9spD2yeB+0cWSt4bNpw4w+2E4FWcXIhoV8EL60L2EXiQ8EDDw+qsJ8EWSvVp
r1r/0a+Q2Sk+DQ22Jj2CYUs85z5kQyIPNQnOI11xBmxqRA6NeoAzYJfMgTPOcCf0+pdhnMMR2uVe
uZ31mWQO4bHPxZQPwc9KdAhc3k1VJLI7YMKWd//x5r6tnvERemaRJNwFkenRQ1u5YrpG2CZXzY+T
XacS1uqBYf5i7/RjFc5HKdpaDNehUYI9rjYfP5pGzXorKXPQyWbugF466OuVzS4aMirIA+JHr/DQ
Sf3Ww/Xt14eu9Wr2EIyafrhPuYADjkRkkdpb02iHsL4rF7ctxSdFhZMbIZNY39RhsCQAs75F/I1z
ERuyITqUlp+Gn1HdBqR19HrmXprtOMiKn+k19ezbG9tafF2bHJYh/AsYaDqpr6pE4sU/OrKBImCD
aofhhAeBB+CStSqNvPowI0ajLy4Ei7zmPDFJ3zARrXrszjw0PW9UtIG+lQaQGH5BjsZj81GBc/ib
zTBlXYtsNbql/lbVvb7bwvZn/ix4/ilDjTTZcG12acJ3TU6rDQvQxYLfDMoy1p83lfqb0yTk3k9V
C24Y2S+6GvIXpO/QWd+0YopGtam80qx/YkRLVrhsFyz1fjFbaasdw05otlgqMeFY2jRhkQoo10nk
VHKa4xHOq/tUwVCdHEul55TuVQbzovGD9r5ednjzazZvqrt8Un8NVofI917MJev9h5kFXWrd5qld
ZdlVChSDCa/NYnAbMLDL0PFXR5Xrtw4cNLI4a2k8GA/O0GmrVjy/J5W50XgoVav9aEVFBuZAe7ab
wjrMiG21lDd6tCWQpDUjcBh73Lmof3op3P41mN6nHxV3STd7n91nizp1cTV9LQoTHbA6zqBVO7pJ
PnX2N4CYenMTlB3S/I9uGMGdo3g6Wml0jc6I/uCxg3mqv2FIpMXGlJEds6Qf342n9vwbK0dtWZM4
USOhdUvP6204I73IbJclQCwU+hfqXjC9hKiPvdg8o0ZbD+WQIVs4NGOZWvxSlfXI2738FcgeGJdD
K6fojPvQDrSzFpXdsIvd6Dfjw9BEIMt3fd5knKpQ2vqWgTi1vKNbpHGLPmEmGtd5SK3JTWI0kcNW
Ve4DrP12t3w1JzQkv45T6k7ebe0vs2khpG6r2u9vxLMDtUXrZndMRkK6fXz+F9qf+nwDi9Cn3Rpm
HfekQapttusMBjpYblIMnAP01ZDx/aIsisHK25Qt/CDyjxdvZ03UDPONEStq4LDrh+aI3oyaS/YD
90hYtWl8CMu6beykMRVTJMJ620d1Dl6LX6ZrjFxcC/ESfKywll4ZTL53detRTXSQiNwXhbWU07Fw
rVJ4B+CN+lK7yljsix1WbWFf7XTAACpOlbyS4oGmNl3ttKI4iU1yswffA35tHopomIkCbZoMrY38
71NoiIRYkSZQt4eQOW4CxKEt90bMYsQqL1VtJpeortbeLUC+HKfGlIvmfHgf6C2JslFcTZpHStIj
Hw+EVf+St3XUhnedGlz1FeMbVNjrzmyn8VeYh76aj5MdjNL4NZudSUAcQtIiQDGP1VDDoxTlA96l
mEqt54v+Zur4d0aQes4J7RKC6wtNqbelIJIC6qkhJDqU7GCyMte3CESlQcmuth9oO9WxsU0GKNsR
/s2IbYmtywgxKnFCUaIb1bGZNQfTt48v8ipa4Q00NyAkWlAg68us//xVPo/kg+WOSz0+wOaT+e4f
ozlN6DQYoVVw5KnpZcO8kV5Dz2ZLuqx31/cL2jH7330PxpzhtaJaymzVu5XIapRLPNr3D8+20XaR
FcyuuPm4/UMXmRPbwsBHqC8Et55whLRfx70fv8Yq3CBZpD9ItdEDIENtc33YU+RRG+mJlg1pDRSt
aAiGBlwsU9WXdvCv16VFm92kDgxC8YUC7rud4MFEOhAWcRRYhVXmAuylyapsUQ/AhTyyP4yFjzsZ
ohAGW4Q7n4yPKBmrr06IYg/zdwbSkdK6sAKEzqsLT6WLxh1IXJo9GpKzuvBjHlRtVoTqoZI92LNP
4vmCyRRJxOAKEQnM+THIqobr9hLEFAVYl+FWVhGFKMStXNLRg5VJbbIzwyQ2TPoElyc7VzsER7lP
3/T8gxncCCQZaj5HWrMZ9Re05iTq6N30LTGMqk8/dxGMEijo+hnT8idUsZ3Mu7HLQQcaIwzZ9U/X
CHTg0PighxrQPU6cNDDNBPoUKxMJlvmaDCkfEgp4EUHngaoVowub5Dkd60KqdARC3jjymy/mPx04
fT/bZtFBThuOkGfcDu4ktPCUZWqnYdlAorwNhUM6sgd7aJfqsURHBR+jNdDx8c8esDKbufOBe9VZ
x59lZV7wsg6q8R2NkkWniQfTQiXO+sNw3Tz7hKROZ013Uc4odrPt0phvPLiiI6e5bQAqwqHZzVHE
GFQURNEQbhhfUFDSOUE5pdBE5b03d+hBeIZ6ZF0qPO2S6M0+kE9mvMLiApGoIWF6ilnGBjYnY5Ms
nS9RQRVlwp8tdqfLCWPlaH+l4IrkVZJ+cXixPHAX0kAvaABa3LjTLPkr9nOqauj2NDC25/+DxbXm
oJT4XJJJYja9wJFANTU5Ev2jerYrpEVINXSOLiSYgCEnWHoaT0eA5Ui4QCyqppBf7OcT1ZY0BsjO
Jy/Hn+YKD4/0ixthQvcEBNpXW5PBOOjWmaTdNIclYa3kQRQlQj/ZpiycLB/+nHw7m+Mb5LCSrtfk
bX5U75O+Ih4xu9CFwbodUGn5t478p+jd6mbWyEirKh2RFNBCjtu4HDqSKcbVOeOeSNKghYvw6Wos
FGWwTx2yvKpDiU8WQwChAHR0QOw3cTvX5gA7dRrIfwvyAXvYMA4mwvbeybtl8plPCHXclpbO4sdX
RVDmVcuwxJBgO74bjrkM9bWhJbWsTV6aKUF2M7XC7A8RmtbLjVfFWaI+FdE8hfMDN2aplhrhFCcK
JbQPXqLDV3AJSwILN6lscbKe75PpI8to7otYFe6AxKSo+E7CNIF21ZyIjAf5caMThZfs5mW/UVrU
4RHcEPpmOK6vf8qLV4aMV1tuBKMNluQ5hP7YcL+zngEFW+i08KY0Kd+NadV5bcGzW8mvz/6DigGh
neCLpnt3nGjGURFHeWxE8CGT5JGVP3C3P36Hd84DWABugyFJoIXo3el3fOVL4eau0qExhnvT7vPp
XpqVl93R782W7wbgTzLpEop73NrHj131W/AaPAwM9BPuin+2VzkywkjUq8Ku+SoTpOnjowUIPkwp
edhqMvao5oyyvbNq2YYm/G2y9qs9dzGb3Zsw0+pyj6E0mj6+GtXCbu+LOvcDrV05ErhetYCG2Gu5
MCWSbLFqjMiA88vr4Ws8uw1Fyzo1ZToebYWOAbxM0tdAfGaUa4QsE0yXErtcREKaF3IQ523xHDdN
MZWhETqRwEzo2q0cleXV4xh7eU8fAPnc5kc6MQA7/kqatme/RWXx0A2CUz0GoUxmW9cuK2exml3C
fQu+dVPs8HtUcXSmapktG6XIufgLlZoY/t2ZM0MUGTlwr4sO6fMPdgyZptAa9tbkjKDNGwqs6Oua
3K8bTV5SMIHQxcQvJy8KZ8KXYmhrFrsrDe2NLGFkifOf2je8yb2xloQ3iZWaZLNrE0os4/WkUMLO
96aRNU6wsUa8UKQBwdaEYG4dmWGf3E8KYQB1RYYfDsbBx/ta9qZuwx4I7cbF3wDw3kzzrHdZdSjY
62/vEss8cHcLr7xQK1kHsiSAHmETZxGSAPqMq+AlbaeEll8f3tPPGAb1Jxl9Nt2jNMwcwEbHLFhv
mQ4uqzHZjq4if3wH1lePSigdFEpdiCFQY18H0lWNrZ2zIrinwJwv3+EH13d9Fkz6yI3NRC1PJIDH
Jvz2c3VHFQgmNIRAEVffzeCSl4zO4tybDkD+7w7YNuq4o11p+9hOglK6n7sWv/fxc1foT86+LnOH
+ouBz1PmW9maHAjX1IzLcj/ALtLwjV1diGT7Eq5ioKRdXVeI6PgG8lPNpNwvdU7OliBLijR6S4rr
pH5zquivW2AOW+KgPykxBON4iaX+CVT9OoO0IbyimA00QZPoYqbf2sVwMlHgcIS8n6KgJ0sMMqkP
gtN4bfA3MQCCoDs7RSr7MR1aajbbMp6n9Bf5X0+s+5KKwKAZLrD2Jx3jRkjNKaMed43y9UJ/vLar
enKA/grhGvwHTEYAPVgH4ugTwV1RFu4XGLQmDImXQNIuKW+JmX9TT44jGesw3bl2D+gFre4k5rRl
No1veeFl3h1s0NYQqZEl6v8wlv127XSY0FXU2u8ZwU24SyYcW9wl4bY+z2rRPJ3uW9SKl+8fL8JK
RoMDxvCQHkKGbZir9S7tRzQyJjl0sDR+bXSnshl0+bUsJyQAt8wv6PLhUlX9gC60k8kqu3+JueIW
Dhmis7CNCAfGAPpfwI5WsvDaLxW5QtUeE/WBNelCqD3McZ98smK5dMvOn4qKwMGpxsxN/v34o1zt
Ed6cRAEjGkzN0PzoeGF9XUNnlos7pMP9S0U2VFXofe6teg7kPkEiUamrgWImuK4S3eosvgJt23Zq
65m5bsXFoOr5mq6Bh8TYDOQtecU5plz1dVGOHxlbqrKeQG6wa0ldN8KZQjs71MACcuYZALFl/Ymh
Fy8TR6czCH4fB0jHEIp/Dhbg+9JF2sSRunPQUNR5+oVkGMadhVFpapPwbMfT3p9N9I6PSHEyOLuJ
Ss8cyn2eSZDL1309dMYDbO4QX/582Y5lRj4r3yw9WifU4NqSXjPwCqtCU9SLc+aeILJ6qktTYSs4
zS+15HzSc4S7niYRQyLKUPiU21xU+v1qiCnm8UieFzClvFFZ4JRon0KgxbSQn01Ew1uIihMG7D7e
x3fehnas5r7yiLfg+Vw7fo9ZisWBvxbUtdA3VMPA65+5jELuKaVgvYa+lUcge5PMvWh83z9eXwoQ
kMzEa76oVdxBrJWklPnV/UspE+S2iX/J0D/n+clTi8txM8FbQMTBpl/4fPvdCwDFA98LYhWCBuvd
98sOYWtrqYcvsRfrrArJ2UbXSEXcp/3WHWGNCHe8DoojNzUlBzYQpmrOyN4IUcSs0S19SubQI9d1
wx6DzG9GytBlfFQMdE/gJZyfK0TrH6LWbSCQ60p4K1MYBp6e+nKyCifXPY4m7rvCvZr9oUT8MTS7
PvV2HVBRg2mIQAuHJps8KWVhXLCQ78y1Ry1QCAomuk2PStdbCznlXma3NG+/vJgo0hGHLX9pVgvS
1fpnxgxWd/IQ6+C0wOZQTvewKVxMANYBKdJPMC1BJcYIJdCRdcctQp/ejed8+oaOpRG7YP0KnjFm
fY6pDgPO48f3YMUk4LD9OgLwoZWkSwb4b+VZR8P14irq42/SiRIhtsCxSNgQvKd6RchYyXD4MTp+
EW26totqmtDYunxCFJwaRbORiobNpcv5DulA044l0PEgvYH3Lqud8m6uqkJ+g1NTW5KZwXvcfUYP
jfD3OUAbaRJN98roWZNiQg+JMvGTn8GtOdmdK+dRe15qFCzj/+HsvJbkRrok/UQwgxa3SFG6yKIo
dvMGxuqfEwACWgTE0+8XCfRsM3utOLNXNJKVlRAhTrj7cScimNN1n5HeZB+2hbIUTrm+Bnlv583N
iurT/tROCfTzgTQxTbduBWhL7cws7H0MHF92Xot0QT3M/bJkSGCcSOURp71aoN9LQkTauEHfGDy2
UUUf5EEYQeMde518kJKsi4uafatbOjjFqam94BykKTP7Lbe0uLxwNPRhc97Au/df93UtwKSHVL70
yQF808Pw60gfB/KuI3iCz/vJsuyCQZ1x/1XJmaPpgi8XXhJ6tr//vb/ump6meVBE4tsMUK0bKa9m
mN0sGa1f9fxxMcxobn5WhAK3xSvkSCmR5/y3gOf/weWDt/6yRZM/heUShq1YIlDjajz415t059UO
a7bUj2ldI6OIJcinY5ImS5xYdfRSV831LcZ2Gq+Snsn4EaKxcu+QeKP+oymSmh8kzVZvBo7Zzcbn
DXBQlrPon7sQeF6CmIN4Z6zrGSCCRcP/7tujw7/lrDKc9oAj9flxHNwoIUqbYjR37ofJmU10dirS
v4qtceUyQuBx47PVQ8wQMp2Po3qdrCxf55PKVyxG0MkDbSVxtl2okY76xgK83/lwIsygeCapOQHZ
xIkCZJYI2hUOKJacYWYznmenR7i5E38VxEaXnL1ORFHxtdoexMSpaF6+lTPiI/dgW8NoOh9gblW2
3Jd57/vjeYhmz20f/LmHtHwRwJ3cAJ3GdDkgIZEpzyzrSy1RSCMOTFVstfiAzbfEyeuNTFG/++Ut
CTWNi8M/UQpgtbRa6rwBx5sVV53aSTvKRwHLxwtbNbhn3qWUAWvykfTqzMrPtXKLZD0MlK1Aqmkx
AQq+JLCh/vekCPWlZE7lwd9IYBK2pP0dyFWCbBHu7rZV8mmfx5EpfUDRSk592pwQzK2O8zyaQ9jM
B/JHcXq4c4gXRiVgdEJfH4HdFTocK0JemFDQDvqVG7O+ZWA7fOtjWuRX2pJSAn558yz1upCovRpy
dxtCBpUSL8aurIh0hWRY3KU81pBjnc5RdFseomsR0V7f9iPJoMatTBbBP+4ExtzRxZjcZzQpBfMt
RD6MzlGMRtCLJ1PZMOZEZggw3xu5ZGokY9ls5zn9kiZ22Xevti89vr0BpuVpNESmTssdLCIj8y7D
dZlrLkJX/59ylsg9DLi4Wo97kQLjT8n0NA95690aOAaJk7Dd3s8+5G0quUYa9xs++pv5fNmC/m/J
zXzGpxB+mHoN8T3nmKvFg29HpkIk1kdFJeB2xxXljOHEXemJtorJI58pHZ3BB10/bCqBXU4QbsIh
/FNxAQKrrG0teLD9RrTBK0YaAB1/TAlDp46RIBskS+yIKaoFOOLWXIoyOXSEwPU1TW2mUQVx4aaI
Du7mpjd5ugpCSvMbfas3hF2YFZkpqN3sJWxDGQsy6/26Sck8fgU/l6o+9ImbTrLZak+p2xmIbBuY
WnFDe6CExYNhiDj6cG5wwMjDZCn4WGkoDecWQ69x7Z1ZbvOqgAWO6w5cD6w3I6wqOMGeTs3wUOCk
UxLNtH1wsQsk0IdkYMSWxEeogCyfcFjpXjp6jjsQvrFawVR928s44TSKyPPZ8Uosp2uDUY/CYyvx
UlvqA+tGUeyKEDtMtOrDW7uk+7A2EhVVHCayQTlR5REZFbylDX6vewzZy4dOr8Qp1dSii8e9huxX
kRjZcDDKUWNqrJ1lLT74/oB7XBo3kRogD/b6cVcr5CSjr+3HnJ5Kq72VC70maBfaRTNEHHKcLjl6
CkQruwEiWPj4LrpItuK1pT+Sl7gzS7v0xW4ol9j3TbD75uCkCaqxeDCJrvuzt0Akq5Pde2tR31WS
Aob4oA3Qjhhyi4Nm0IBQ/42m+NeaHYwI/lxnItvQ6Zj1X4viO10ZShGtz6KoNbW54QhmQcgVoJW7
Mox3nCxIzd8DZL9WyXw9Pe84SAMagQtqe7dft1VFeHlduuH8bBNbqQ90LXY1abwXyyzn2fwi8D7m
MqKKBlGuhuhoBsn/BFy48qXlaji9INbDlAlLS05wV5s8UGwgQQbxmx3ccSlJpmeQ0rCOQxQy2cNY
9pjxn1RTY8+E1eRAFY3TrB7BHHS0MHUfrVBASZB/BJ+BZooJJe2ZrlEiNTeVX3hHEVwYvdFgWP4Y
61CU6pOUld7SduovYwP2y5Ng4V5+V6ADgF6XM9rdQq/n0KnA1dcVupsOtJKg5vlQiRpO80Q5Elb1
mVKEYX/qgaB4C1CceqdZCxit530Jj+q0KUMsvNnBSmJ2WukRoG2O4/g4JJ5RnRPfI30hZrrMSGoJ
tK5iJ+3S9bVHG0K9DQoP3DkWmVZBTkunv0FzmfNL4CJHQp0TlfrfIhIj9WKQ5Pp1N4DEpXvoDY4O
y0mNwMzIvcZO/xJ/xN83xdgntdo31x6owEu3lPwqXEQ0JV+FgT6O54AdENhIHLWWEJ2WQ33cTrlG
rIzJBP0DOrlI4Thdc425yRL/geUR1p9UVV8uj3YQIc99COkRYQMvyITh6JDMwsGOuxdzko0x2T2c
q86j3Whw1/R6BGbmlILwvDhQw/JzMyHVvdtq/7mUWkiQabmMHtooh9bz2GGgW552obQcELxlh2U0
ejjsmdfQPGyHlcY19e17s6FFGWHZ+Vl9ryb2u/rYqZLDZG3IMJ1mLNQAscYHsZb6RNPn5J92Bx9/
Ffnkms3Cv/kFbooL9PkFAt0B6q7FEUje9lYh/OAu91t9ghlm26Q0wWG2SmkEpFHntooSK1ruc6yi
eVX7BQe0LnFZQxdqUXCPcpPvNE3Z6wdn9wm5b2VVFB3nlrReEvfgpXI07LjOafQeP3i0Lgp1E05m
Xthnu01dGINJuprwyIIZF6Nb2tj0wxurSFGuyUzO2C0FKCJxUbGzYtH0Sh2QKIghLf9n32LHNEXi
JVNTI7o7O6/99C5FJ01h16zjyBcwKGceqWm4OZ9mx9dKyiUyYPJVw1wmISYzBb3Er53faNh1r2JC
R1WtfFiCpOLCrJq90b7dHyYyGXftTiHa+XU4s6SHLPAd+aA8iP3jtjn2uPs5/KebHcgwFfWHJOgQ
GkSFrfktujQarmsOS81eDrMmFg7z4AfNpyUrZ98/bifXoEq0IoVNkiG2/6Uu1p7PgnHotz64M0vq
Lija2TNpGaEwby07XIc5HheLbM6zTsIxPzcgqJIa2rNp6f2c+LbWU9RG3VbOgyesKiVbdNPd75PR
zKpABXHTCsto8Bsw9XwR2wubfVcPsg1+iBrIQHnbjYUGq+N+G2sjXpp305L3WPja7D5KLCRniks1
slcJhZo0bWQNaFnPqjBZkM6g+5nXHvo0d5LPsFbWZN630AqLfzIaxBM1tjYXCZVHa3I14BM9o8V8
rutKL0kgAKSNHmp/HKu34rKMTIws1gP2/maeP1KIBdq4gT16TcKHoqFqmW+CFBsr1AnYcMv7xjbc
tjkWiN5V9DxwCGVMDsrT7ysP/RZFwLShgsbSajFX5DEWwWJC5PsImwjWXF/NAU9/P8V/8ELQKUXL
T323a9nslUZAGBU4Db18saDALeI/rFfqBTKRd7wromU36rXHkDR2oPDmHrmI/emtg9Fzy6JpzfFu
bfrwI7oQTxzUVOnLsXJXw/nTpc4sEwBxwLlgGi0KzKBqbfNUWwWKU9TCiXIEVWCXVVitYKyQN58D
HCj4gKTOWKqTHEcRjPd/0xVAwlx3gvEY90S4ZqMn9MZItUmqFyaHBuPlTKLBHP1wZWezOtmS+Jh4
8JeWHJS87wOeqjWnCpegwz7NJmNKDMeLs6lbwRjjOe8yq/hIYFoKDhFb21xWYeajq8tqqUewA8Xj
BXfZHOobRMxrIsHtbI5u5t9C0GCF0bcJJCvSjn9tVJTpoZ+b7ET4eYNxiCim/EvHu9Yb0QiHctaw
OFmWJUuB4G5ZQjY4p8tU1MgHnzq8rT4m0aoXrBZvIa5o5sDM/+3l+M7UGb4pFb39ys6L8HXBI3S4
S6nfeUP79ZTbnmZf2OE5MdzG+bS/LxquNdZjjbnLuRgYwNALdgoNrZs4sCVxh/NEDnI1PO3StUI4
rV4mNz2balI9QKeqo8z9VEdtaxBh0iKl/Skmk5onweNEPqXKoUacL3hl2gmtXpg26KlHqc2YZnm+
PGSWfv4W5qJW02NZjmuX3zYz51zzpAIfBPDg0ag4TTckx+lJ16jMZjQI3f/zVoAHtG9LtNZhgnL1
Mk32GxxCSEZGDT5ZjHa6ZfSygOkPV7gvMbAWTAAnyjXquW+XSTHpb0bA5PL09xW7HCefW94EEnJD
6tsm1LPIzgyTy1c+ctfqI+bHOZugqks97ayNYSsKR39PM1f60D5uG2SH67TeINb6Uq5ucoWsSzQJ
JVbieBHlb4r2VjYa2PEqpZkpQTMDf6t9CgemeV7q3X8Me70N7Pyx3FbA9QIYdxcQkbZWTWmvLokR
jLpA+1fF7ejAzpyx3h5YHLxx0mrJvZrPbZHyk3LGFv/F3qQo5Tzrb8nbQU/RokjJKrvDtkExU0vX
05/2kXSsr9mc9Il317NqmvO9jeYIFc1+3/sg2h/GPrM9t9Yyh37jRcM5qBhZ++3vi3AUMA0drFaZ
hPlRTJA3lDEWEurgkNrI2u5sVfD8ztNW/FU4FbJxLx5Aaf0wD40RFI9eV8pppO+gTaafQPAslsci
SQZqWrtvA/+7yz9Sy24YWqsSx+lPBJQMSRBXA9FiRiyo/PmUx+YBEkW+j8YvEM6EfCwZ9avBogtg
qNecXouhUOfxhwqDiS9hVHeAFW6dVEP0NGVtrvGryqHr+tgRgsgfkZshqQP4dpP5h0Ncmf9dC125
MSec9UTtvJBLhJ7kcgcsYe3iiHiHUNnYz23ZfMWQVON0ThdqnK5fZz1yN9iIAqLnLztQJDYYsCGw
j3VpzDKNTQ5uoiHj9+GU69MEPDrUDyQDhyZOc9fW0Cn5plU11M4zSWWNUccFAQR0GDuSR/NGT4we
Ob09rXWG9k/lTv6wjbv3r+JfZ0ktOYIlxyVIsw7XvfKBmRq+a/T2EynDDJd96siU0cCx48KP57PS
FUi1TdhyY8bTrTJ6/2J+BcU5SkLSwzWQTG/RHfQvziVHKNn2XqKeUm/WAvBZUWWxwlzOA+uUXaZi
NenukPe/+F/vAnMb38LEGb4D14Br5zF70GEXkTs+eduGG3TAafJhp3BHt0XPsNcCKhuj1P0ptrr9
/cu4vn+trWB1D+jzAp3/l1qBGBcCiMqpeKItZkMtU5/XAISdsTty7Eftjn3f5Sz//jdfWdNAvWpB
B5pzqFhYAYwWf8UUWpUJxKaJ8ZiWvT5CFkHCuedEIkODrfPQsgS/IULUtMi8nT/HsNXrMVCEXtXd
JBDJF6vJc4TW71/b9RClI+BiCkb8PGb63jXc4eMID4WbYNOznbC9TfU3jBH1+jZEp0qwre5sUOn7
ehPx/ifQy2Uk/BMCtaGKEavQTw5Zi1ZPv8J/6AI7X7cKunb3KJV0V0Sj2zNBC6jMT4sYWnc8jtYQ
mD8K6eudzXK6yvrRjkjyxSFq6dAAhhZB5Oe3nipS53fedVcED/07OAdgC+1jNARFeN3n1vrtYnl5
SgwuTrbtG9I9jQ0NdcQ5//33ctW2AUcbYTGGDbJDfz+GCsHVs8A5hONBu7qPUxmGa/rN8bqhkXfQ
w67xOWTnYOkM6Gku/yCIZwb9mXG3p5waxDwR0TsHbjlNpwoYJyAhtb200kwF2bX0SWte8jtVodPf
EY+iSxbuPDGG8/v3cD3xtdECOQ84iTLxiAW5GvaszwrdfRSQDrz1tm3TujGoOcByQkyGX8PMo6qm
1xQBmLWWHi/1/Yu4WCD8c1D59iWwKmDhQz/2LwEYe6jS2PfylHd1waam2r4Ou6eI3NrkVcyz4fMG
jYVuvJd1K3/2HuXMRwJexBK+1H0eAm9p5E2ztmb9X00yCPkjNSyakpzY7y2FMCUcqW1paV4MrR+o
RYhUGycdARYHEAzv5SJwY3zuZW9bguPRXmdi+JGhSLh0G9ZiVgPyd5wRGV6oRpDT/a1u2XE9hkTN
rxxxUWQlMULlTZKioKYV+diGrZ1OkNb0Va/MnjCkfNuXVr8AsPksaFDK0gP9eUGn8HWDKQ6rGIJF
d1gquegOMlNh/Cy4g3Qcyxvp1FoYIsJez/sCE7rUPAUeRWBzxNuwH4b7rk3R9p2AD1Lz9f23d2WS
xjSg44cVipZ9ICCLQ9uvSwIm6Kk7was+7Zh6s90+NRMnyXsASTMJaeecCpK6vA4KTdtAXRTVO3jZ
bp2lMh81QGeuUgvwManQQsutlW2/7RISr/5qzrYwp2Pbhn7yO8r2mrHFJAExjKcZHvzbEc/9ei8O
nePA5Wb3yCmq8aq/aLFPnepMPw/Hir2Vcp+pa4VDWcRGITjHbRtEqgKt93r/+f4qxADfRhPj09nk
0yeFr/y1QEgtKKUCSL3HYDWGDglCj4+9IJgbsCWN/7/qEG2KxiIKbx3ojuXrjELYmZaDoEda2kZd
7mVjuxWFtNJnVKistAY07/s3e80ssARg94fpE/ZEOPxcF4VStVoiMjWPWZoHLDQlJz7/+9/fXwRI
Uj8GUa85vsRS9Enf/i+/H/E5/tsXOJ/cEu9qSa+KJR2W0Eof9u6AiQVBH+R+aVwqLQ+JxV1r0xz7
Oz3Uvx4ArxlpFXOKZiaT5fnXAeiDWfp09ff3aPYuq4d7Odnt26wwBg3nsEWULU2cXdYH395/APoG
/7kUE0mD+hyNBHtC9O8NQZIdQjemWB5yFpf1SxiOmLOlPWnv5YGL7oz+jGWN+Tvj/Usqwq/fC3WC
0yxSYK0Duy5ypOcoZy3r7oHmmrQdnwO3qZdXgpry9W6n7Sv8Ipxvg9Vp/px5o89Y+/ZO1nGuQdc2
Hzkt9QGSwPVAtwg407mzSw2x7LoAmJQLji2qkjFEL5JJaa8cthby5lzd8wR/q7UX7z/W6xoOCSoD
GzkrKj/OGdckUeIlzVzbVv4wRMq57Fh2JkkxZZuT7WmspPLyv9ufvAVs/m2kj0yZ+mCHdPI3L/l6
SdGB4rxmbEttlrt/HXqmYoiEMyz5Q3ARDmU4aCEiu9SQG/b0/s3/++tYuaCM6AVEfvuv1JI88zzY
0tW7x5kjAJ3J8TxLj26hKJUHt/09Qbjlr/xzOLHpcoxiEcO9QtuyX02jvk/mNqIavd+lxvmlZW8W
ZbO+jv2kCR7dSq6Kh3QZaCY7dJWPReazPQ5rU5zpE07M7sFtUGSoxx0i23uKPIE+ngN91IHizUUC
tLFrmGq8wug4q2lu+uit41Aksc9v1bXbggKE5rBk0bxJM/X6dMMur0vTwi81I5MmEAb0ISEgAYq6
KP+LTUzmjUpzKEFWasp+SEXHj4ebNquuJs175WgTwQPrpACYybYarpLkjb/2qtSdTKWyqeQCHUaU
xgwoPSPSTmWreSiSFl7pQCcR+qNsY3tURUApJF5Q6Qulh0ZjYR3tYXzJfvyoReWBheGWqG9JGyX8
3SXU575GhXf4JvFWPeHqJFwpTrqk0HjVdnYp9GHzbRGl35/DznDFEE+d0S3+TV/S+xPd5e1Kz/WG
CJjmNHHfOcD86pw9QZf5x+1h7ceifTnOtzbbHa3ZEep6dqr1dWerAdP0OdK+AA0bIAmio8HJi9rV
rDxzyW8SGuQW67CJ8/YzJ2Gj+mEGrdLdujsBV7u40MHAXpDNfyr69pLaJV3NfSlCRhLdFMBqLlUN
2FnzX1SXYR53KyYYPwZ3ymmt8kSRDbHgcdPCVKbcJYBcdhmulWXzAA0yvChGUSJ01blhWkX+fWk3
U/SQjUE/fsmxSaAbDlDbW6PjVpbQeFRRxJhJ2ZeQcHTIY5Sfd64LOtXS7P4DiVUWHAZQfr89KbPR
sKzIaM18HZchhSYFajcEsn0koCSLWx5o2qkuJM0/Mf8EbDbI3PRuOoKxGaIV4EVUxChXZu+PdYPS
C98YnA8Yu9Iae9yR310qYG9s7Y59JiMCyLeycJU+PQF2uM+d2U4yPbTrKNevU0dk5Sshr9b0s0Qv
imNEmq+p9zrze9ZXCN1x/AvYxHJfYWLV+AGHmLKxcehrjOU1cNfZGD7QwFaz7nurq7lKSdd4j3Ay
XwnLO/Yb+bjD0jTYa6UnzUsXiiPM9Jk2ACRlsHIq9y1OblhhQiEEkF3reWegWQ1ZC27WMvI79RKE
cjAgPDZYl5VXozrdtgrsBVy0+G72rQxdK3/ZhvXoz0xZeZm4ygTYFcdVYdVanwiP1cNwY8gTA5D9
tjFsQ8mD2jREGygg6YtkYG7q0dy2c89E9Ym1w3ps2sQDmMazSoPme++Yn8tJdCezLb0R3LBIRUqv
ZJeo50A6YkJStitHqzlls93vdBti4eLTcGYWEKh0JxJVg/3JBuFtU11iQm58U16nnFO0LV074eR4
XqWXv0uD4XBRzJqXlsP9Me1t811e6IYUyVbFd29QPfgiCMiOFhfkKGor1otIFg/sEegYRxdhvpIT
7DkQNnvjvxDt8Lkp7YCAP8dThNbvyPpGixAko7H3cVoLXiC4kH5C60xHB5Q4TyYSx426WW2zBuN2
t/assh21MioCNefntSCxfdu9boYJOtE7diiqWOCXyzANwHeh+FNLI/utlXrpk5fV/orlyrZQZlUS
soiWM2ELHhFuqSnzQxUZuE8QRYCV5Gu7TbZp+30XiL1zliX8ik0WbzdO8iWpvZiuYctkFGxqqe3V
/D22L6tez1NgkQ9Q4fPItpWSlhAuzwo7LXxik9W7QD6kmmjZOOOdyd50GW7VaYBCzJqOVKN/2dw2
kGoneJ3L+WlfHjY4c8wtPQVd3BJ4r/6mR+jQzjAuq7ZPikIcmibjnUatERDZjnSgo7e5MjrdfWOh
MuB5b4s47cAuVTrN/vr4lW7n4L+7PC+U738Ptkur0bSsPfNeVVL/PHkGeofauaBqA4wEccwYwm4v
yDRnDRjYa5Gu2ae8X3D6RBFx2ebcYKCmmXCOZkruuAmeyRf+ZtMlLaujh4ZyBazDk0OZAUMiN5ee
YVtXGqtAM3geNe1pnFA/kngPtT5ogo06HRbpjyYZtdapsNHKUSZsf7M2AdS8fftWuyFi0QeHXQAl
8UZgHEkWVN5uMlaskXS/ahVLsPUBceIsrafcCBfzsfUv/E4zNOH3jj6u9Bt5YmYVj0AMxk/CkcO9
2bgolH5mOxPWoPliQ9zB88kVlJPa0QDNQE7uDxZhNkmAr3ujVwQtZNBwRssfkGAioko6Z8NHbVgf
3E0s37u4YAHUNJPeT0Cn3SI80PSTiOroAzWO/Wk0TfxoTsMmkd+GbbS14u+VwL7d4xnECnCXtfaI
5hCrtLWKDqKtabCGpysdYz0XXa3fL2+IC98X5L1w3Ac6eJ1mB+SixSM7KVh1bNwv+wmx8MpFE5ab
FiYy6Oun8auh48pGPnGpccetqNqFRTQDaY1LhD00P0J3ox4x0DTMO68iHlY+YGOn11knH0YGDHqM
dP48QHoONU6+l/agbnNlS2xOc3WcW7BtOEQ4okyPu+AB5ZGuKt39N1If8hvZ0TUKW6aDFhbugqSm
VZw6wk06YrIVcFU9xCgzf9uPSHhFHWSgPkbAtq1OW/HUbeUhkgS9Wux0o9jIXdyLEFxsdOM+PNfs
oqZsJ+0ysBWkG8jTb5UtCmcfAzmVWqWNlAsZDE+SRR7M6I7kbeQK58wItTHONppHgQAVwcM253It
pW5jSBQHFWnXI1gK7sKhamtSds3Ed9/K7WXXPqr21yHHGIBm/hRh24vjm5rldZQQvfqSCFV5Nd0P
uucdH0KtQeIIoFnuTUZi5Bc6wNt4UBCaskC9xjO18dlwqaYPO/G79F6hEGwldJqlh7F3Nbe0t9Xk
m1LLorzg/bd94bX1R3PKCFQlrQjSApmVRLsLnXhZrfc5hkB/7cZjGGZr4d/tYIUhpkFaB4E3Q6rd
2NUFbGaXlNVhUCxG02ExYQ+hhjclnVN4jFf9PXghxMGCne/AOnVhq/fqVc5ksMoHiy2ZkbM/5L3Z
kR2aztuD1jil83O/6VZofa2G8MQhZK6bo5sVos//fP88eY1R4P9HxhicDa6AWLpcg3Sr5891JqqC
ZI8GGTiS762eXzVJuWyc2d7Q8r/6YnqSOMIDzwCZe9Bk11BcIZ2hDes1vc+LtA3fFk4KAe0EDSYk
mDG0xlxWp4qtgmX+/S++pl2AxznQhi4MHfwK3vVXuKRhhPhBllV6W01LE7p3gJKDL+4jbFYQi8Or
j0F4s9puZyHeWMe0L6qDmy0Ohi4+e2pnP8rL0jKYmG/ID8jQxqn5+P5FXithkb/ilE0ARYBcgvCg
62bjBYlFEDTKudkVapsGbt4d07pcw6VmODeFccZ5hcTnPE7mMAg/z4NqmuamLvA5I3S+7IDBuzoz
anFAqYWqOS4ZBg5WiZu/XJuWRYH1TlYYFWmAXlfMuOxQqTrpqcTRBNB+my3eBVF//zZxlPoVI4Ot
tnx69C0Ti04aJ685YxM9CWNT2efBS1cjpHQSFYm7JINYLU5uA+YJLWZLGbX/YZ2iOREnbH3T+oO9
Wan5DhU358egs4w3a2RRwZvpQkbsznC78ht8E91nXAYoztOjicuuMRzSdK27pw4t8GIeyiBN3ZwO
XVN3mJCdNQY47mL4wsluGocUlz5OLgsL4cYuodnRwmNXNYpWxoheCZvNXe8Rb7s1Tl00hHMcEHat
lrppcJXpM/iQ3mueaspAWd4A+vb2Dzw20X6fFq90gle5Jh7tvIFrjL08JWpFhvpAyCyKlZt1xE3h
GQnQUnKAQR7SFHHlyazOb4olqpInS5+6EXt6kTF1R1QhTbQ8L10fOg2N15lGDTwjXAXaTYXn53Jn
9nTZzUdnSjJDnvZay+v7cDa+LQsOOvWhdzrMSUlqKmrjizuZJqFEnPi6pThLLGDs4CYLiUQ3T9NC
2wEt3euwFOKUqb6HubtotMuNjSAdIAr+wnEmzW8ER5AW0E5WtAEeu3aYGHbr5kW5M1ETwtqcnnJj
YQ4f1dwHZPIOzsJJ/sDKiNTwrsS5Z+y+IFZZacIy2wjbjBdOhnnWYhhUB2aP4+3YyB9jOk/mG9Wv
Hd6NTWdZ4iCJBxvhhpCMwzrtBpbboSkL05EX0slkXOQjKYHaQWjrithdPfdawOCVUiZs5za11rqV
epCNrqYVLUdjTxU7eWMZ21R46j/bRBJ5BVeWBv5EQ4O/YPzVHSenJsejy0Mjf/3NFMNw4tc5BgYM
CMzSjuG1izjhmlSiObBCsdB4d6pOM0fFyCdFnX+x0PJhDclKmNwSMgOTA4BWV0XUEUbH0Sq4nQrc
QI+zNWfgYQN9lMcGh6DHaRoasLnREl+KYsR0OnJLMT3ZQdn3h3R2/XuTZzAymdkvhbxHYQmOJw9F
NPTmcez4v/SmtKVRf8glptX3RoPx0w1prU2G4XmmfiS9XPKz42UT/Xa21X3CcCGrT20zmMWhW0Nv
QZDu29MdYXNkzddOEjXHNhHBcMiGGRXk0RrkbD1EUdU8G8ESqNikryiIxzKdjhOnwTWu0rA5gs7U
0b3w6N3BsboKHrEnINp5QsIacrMy+FyQz/o0dq6a6IFx7O+WH2X3xez1fgxKlD93ZTQSjZlZr3M5
k247dD/8NG1fDcuWz4VrzFa8Di5yE/K7QI0Ujlcp3pyPwFXwyMfZc9csOuROV/bmI90+xn8iJZwb
LP7K44IC/4SYVhzIHQpvuVfrZBopa1AN/vHFx74l7pGa4FUVrY/Dmrgijopg+WoW7npGP+CSIG4V
/QeVtc1HciW7J0GHz1kug/dpCA3nJonM+lTnjTbzAzx4gG+vbkxODkcL7Fab2ARP+HqL2wZPzy9m
43l/LnaYfk36oXtZYLYfBQ5cd0XfDTJG+kaMVlZb1EvTevLn3KVrZM3nO9MZxoeaXpIPtd1bp3Xq
8pPMXRvnLtWQZxlYy3+acJKf29GdPpauOdzj05U+T4FJYJDR5e2pKLv1gd6t6DPGU8W9JRLvY4gk
141zDE1jJMrhg4ni8mvhjd3XCGe3G7Q9xgGcJLn1urFhNwF0OwAXGeT+jaF76yq/+twMU1UftPD7
7CzK+CHsrH4kAhzEg0PjZ+TAxIw0nXMzkUz6ZDuCXLZVrT9ll9Rvws9wAVoS41gr2QFKJdabhYnY
bVAv8tbJvOXDahvDky/I17VSpe5Skh9i8v8WRMxZmB+yrnY/YtYbziesfiu+hRwTg7PrQ9O4S5yT
DBGcw0Im/4W89TXy6/HNYnu7QRwXxRJLCdrJPNbDTJpfXBbgkzHL8IMnguDWWbMah66eGwAW9r6E
FPM06U909B7rsK5+jGXuZWTv5PUjQ5NjQtRMzBO7oo0MXy7qC2k9CqxsfsyZa6Dn7ugz47hz57Gc
vNR1RrMqbvWvuNkQTb+q/EdayYzQTLtCsu1NFUgJWWZRiRsa0lTl0PE6FdUbC2rpxDZ/5DEbjwRb
ovkvJvym/WMxgvHs0R17J8dmZM1IV/mCS9/wQtSGA5PdVzcjJvJxCAz92UfhZ8dJWVtSHoxMpZyQ
wc9nso1F2f9pBUP1nFKsnYwJYcgxUQGZOwJo7kSn6euUY4k3j/W3dLUJXCmtv1TvvPrg/thfy/ls
jIE8rBERShx8GuPOGoijewSrK2+5scI5UB41z1QUpCdCbSYKHt1mS04N8B2a5BqW1wrhZQxZZf5A
fTAfpsgjjMBtjD8NMdgcB7vMJSfEzIr/+MRW3eap4T7U69J+p0HOuJccaZhc7vwkXGe6H7M+Ry3h
e+URD432z4m948FaPP8rTm3tS5m0JnGyqRzO/jL5r7bVl90xSYzuPhi8AMN6CuKfRlqmCz1lzYCT
iI1N/yn1+uypnZ0R+5ykb46N9IIqjgL6m8M/0NWEB7vvFvzxeML3oyrto1mT8JOufv+pxsfsNNqI
hM6gGOYnAROg4iosE26oZi1BQfqJxn/jxcIG7WftLCw/UeY80g6QZzEP3ryfSBs4hc5YfqERFJRt
XsMfiVOLrxI5QB/XWt4R8xSaz1aUe+d8tjAmz5KuuBF1mH13/bG/DYwlfXN7JD5uMgR4r0ycDv3V
LuI5qRKmJs29Zzzu2vvMzqojdl6gYK5MjnnWZP8Jm7Q9UPiGLx1IGuELrrgtwnXmQN8PdHPY4qFc
VfPQZsszF/5X3vvlX+1qVXikYJRXS4e1u3WGE5rQjE/B0d1Ld4ie6ZRxT0vmdWennUQZe1PWHHPP
8B7dhsC/oDG/4+LjPsxyDg5RyiJUAsaQRMDcPWZdU/xBAF2K/bVX9+hWhui2cVX3xcftCM82KbNn
Qxj2gU24/lR1s7r1I2MlabVzb6ZlSW5dvjs/Bso1PqWhUvjbgXsW5zmXGek4Ikzzn5ukG5RQy1jX
LMSTQq6WdifJ1lYDcVufUrNSqGWHDJNtqkg7EhlNQvtxcfOw2FCP3eBk18/1k9b2fNrl05IFhfPc
BnuGg0wBDmkGwyP0NGCAV0SHuRDTmr0GtOhSx+bEIPAj3uaeRXGlD6Ubn0dEezdWsdmMdOvEgAjw
c3M2iPZb4kXlTB7PhfyL1gppB2U/rVB3UeVV7l879gp1gRvmoS8xdj0uo1LrE8oU0d12CfQGPlii
WZqYWedXz3k5DoQPisgb8tNIVEZ6IvrM6Y6GUQFoGEm1hD9NXEeTe1zbrZLOGUmJZ2DxP51b6Pfq
xUZmUX1zHNmZLUYpff1/KDuv5biRtE3fykSfYxbebPw9B2XJohNlqJZOEJREwSPh3dXvk5XQrFTd
Ie5OTMyEJLIqkUjzmdckb9GzDA2DwmyWm/oNTd/JcY8ILUR1sulRVUXvd0RDft6Hbhm7t1PvUSld
5hBLgEM4plxcG2Q+JAennei4rR3ONMjhhfUGkc5OVYyCs+ZavSzVHIB4SYruBc3drAeKCQre+fZD
7s6sfKQRLUqDp8F2CbF8T1THMAtpslN3yxb3eUSOINxp9qJnGD8YWflmFaYvFlrjgtcR0RtUXZIA
8JhPDhIzjV48GO13clYJs9HnUaYLk1PIUgxgf1jO9yo0TvCnpIy2theAksNB3ECNqtvHVaxupREF
oY1L3j60uPyae2IpquXjyqBRjROrN5ci3S6+hiPRES2xiu9UjUVtQazwWtUHZRMEpaxzr2RFJYMU
lEhZ1rmEV6FRJ/mMqiURq79b2zEr20eMppTljvVRNoQVc1flESsGX7ErB8U+qpNSltjIgmTpWh/P
wk6eIl6sPSQ1mszyebelgkiv1cO1szMYsnMGSzEsc3n4+JNxHXuDM2jX9PqsBJ0dj6kRR7LvuTEf
wkE04nsXuF6T3pAXw3/aDHSA9eq0RLhQDFsT9mEFdQIpdja5sm0oUStvQefFiqTjC9ricOt0W7Yu
Qg8ECkXr0NBQxG7MAUQGot8ZPMTjSlUQtS8pgHU8Uu5dW6CqXufqPpO+8tY6s4hpyUcm2UG39xPE
Il/QMI8ELcvQLx2P1ePK8uIZoyuRCLF/TbKO2uZGYJqBAMIyLki8HDFL62e05lWltbbNaQL04WmD
iQDfuXo8KHrpYJoLuGtNZJRvN6VFTARJTLEu1iKypfowpahkD+oHWli9ph9lWZrVFFCLUCy0pIY4
kC80JGDJnds0s3Gt/VF19M54+JW/SWYhy4buFBtTeixGSL7EPmHWzESDCFAyFNuEZAQXrKQVSJ+7
1WiAQWiUy7GW6Icvs9JK7BcaJgIayxhHhZS2qe0PiA5KhcoO/Iweb5OUzAGKkzP5PRKRZ5bX2ode
mWZuPQzkKJMdxHq1yVFwm54mFMjaLyt3UAQJNNUVWdFSlUoYxdjWc4u0yhmPECRzMO/QmJynzynH
gv5eR8S24nQO4rQ4wGcchs9kbclzKYV2R/rlgZG91eO8R3V3shrq9G1Tp/ZTvERpfpu46JsfGvIx
91GdJZ1LZ5+G2rmu3kUFnG3NgakYb+jf/reSrjbd2mZcieyD4mIVQyJn1Mw7DoqVXbvyZIczHh0v
KJZkWfWyX49gBEQqwBKFi/yPwuw27Frn8+hNRvAV12qqPJnTyUS/UdC1ddOeyeWqCtSGukR1wPOW
jaCughn9tphFWDxXJmJo/YaC2jTrm9lGUzjBFVr2K1bRI4WxQcVXDgfW9LAc58IHERN6pV2RD54V
pKpgBPShpqjJsqqQxXp/DlkLpI/TX6ozarQiYqZsJY++nAUpVf9A3dgZQCsOrhLjXW570z/Tsi0K
KvzlGOqya6TwTOqMXq95HG4Ragqy2XppHXAbBdxixPEfV8IsdBSJc1FtIHP2pKZ+jgasOe0igMnO
e3WUoc0r6VxrN1z1nVtVQNERYgReMCqGQNG18gf7c6sjxLcGVJdieFP3kkM0plnu1GpAx65/WGV+
mgLBAUFl9IzvpPAjiWpqmVA2k9ePqCv58EqNF9F/ef2s7BBRmpOgGTKYxYTphzqIXeAC7HZ4qRL2
A7JfKgskA6IfOBWCCOZ1qfXSqbZbmowSvGDhP7U8ucOMnPv1NNPuQnc0owBcEM+LLHW9/dr1qqcU
Wsf14ObyJKA0KGMe1UGdq0DqMJSAAUS9MXKRcNKvDAWl+PhD0XUOZV93gLrJRTYqoIV6b6uIxPqy
FZtMoPfO59ZNJI8bdwzl9Zwo7oYnvHND4NyBhLLfc+KVyAlqKLLDogwIfs96As1ZQcBesqFvrsKk
bK1+jzyNyPMT5U+/bo5Gi+ET/ejAnSa0Md2CxX9EJyzToUqC9QXMnxWxpLoNiJgCT+9BJCBctMms
HOro1doTWxSC37Ib2c8BUyyjUnjhVlxt8zKvuq9tbojefGc1dmEnO0cfZm88GMYsxcZ0RCiZGdVD
F0MgWSc/MHQE8LJ7nhM+PrrnK0fLW3nRKqmAiARU8vDOGOWVSEdILD8V3UM5gTDyZQRQnbthITBE
5kpXupzq8qJL5sLZtSSJk0aikgccxFJ6KG6gFiGqK/AcyNadBBrCDA0TS5aN3emLJNgWNJ7z3aCR
Uu6AHWBDdI8tBKnpLrLiyct2qzXAqoUR+IglmB9SVJXyANjteSevy1ht6DIeOiu8ixJtWsAEIf4p
6s+tAZZqL/BDGeYd7XObp1gjHUu9/6TQPKv7gunHeXmd4WpRJPC2v84CoEbF3vXahLnS7Uaeuitx
dmWfK02RRCEgEGKRgKx1ArMmlVA5hzCTXxN9I3doGsaysZZMnrxmq+asN9rSPWEKGy1FlAfNyzYF
H4jaEsslPsv59nYwwvFdYRJrH3qFCdH4lA13UzX8V8mBVVpOa1E4hRilVFVXXE4F6p7XjCEkqctj
liGOZd0Lgj784coUVgFMVK5gfi8SxYKwF2atPSX6CVl+GRroYUTDrwMwyRSVOEg2eHh0REfowk3w
W7XtkgHqouIMKrHAaekcRq/QQpiFGOpcD5qVeO3uh3YeflC8F0M5LNUELQxMUUzUjTgEULycGw3K
AiNYmbpOW8hm9YwdDn3IdLYzs3nOMudMclehLUUYfNpXRKZo5pZFtq6ZpjJlIx4wjxTW6cIGAfmj
H4T0GI4JRLAzI7kkHCMqk9tGgcj8XJebbJ1XRMblTgFcILfhFHZy9+ojx4mzCVq0I3S8NauxKLbq
bqOULrEWM8XIce9Z+lIKYItWigLrumbWzAO9+3MC0qI3eb0e+4kS3lxBllgrSHbnmibNCAa3xq6E
0Ur/Q2WkkWglPq1L4445U5f8uqexRFPPTk6MpauS9psNDwcW7rgQqZGDoqKvB7amSM48vCStrwZa
hQIhrGgdT8Eb/NmSp+7aY7VnnG0auJp8IqoTZ5FKiJ3yylmPbJBI8mzvddTigHAqJnKeoqXh7JSC
JYAGuzoCurJG47o6R98rOlCrLMyDbuLE4OTb92ij8TBqotWSC0AoMkfqr0wFC1JCI6Yief94mwo5
GTWtfPm6PVFv2gAAJ4RaWuQK4Hz3UsgHi0eu6pkqXq+5m3kJQG5udBTjymoT0dmijE/JSUfeTMFo
1XuwOl++dIVtavxIaiApdHWkQu71Ig/InfiqQPH+1z9RPpCvaMVoAZ6VF7TROrGP64BvRw56CmpT
1C2so/TwQ4xcIThQj5HLtVRM7FjBfxt024mgwG1qfN8PFJ0acldNlABWwKWCEWKJLl/iivVSEB6E
/uVSV/eAqwoa1CjPtlbLIgFLrVXLudfnSWoUyMmUgBVFSQZHKI/aAJoD8x2ZQmZiq4/bYHiyjoKy
mBR0WBqY/Ai5Ut5ArHjoJ/kyZo5oPkxQweZTVtnzVcBgTXoXB7QEg1A0+V5RvHu8NvhMma7JsZxj
mDVaHIIRsN5OygcDjOvCMWqB3CiQNfkXuBY8VeTh350jNlW0iSyfCubWoTroYWrKdcO7IRmVpPeV
U19oLFuo/GcF0HEyJZJHBbvr1Y09JVGmrbhPdYyFEmGYApaCJSe6r6lqsGDcc2lE4RBX5Q4VRbVn
dHChIv3IriQUMlUnRZb2Q0VtlPAm1E6GcrJCYo/8Z0XGrPcCrbZztUyt9XXutNia5Nl2LresO07F
mhOQEJ5j1QhY0SAgPiR0VYVPIdpU9Rdg5qT8HgeZfL2q3KUn1blMpsQnVscBvcqGkgAva7WlRdo0
7rN79FH0ZdzW+hQYRD0ynRFpIwFrKtSmpyBhNytrzFr8apZaUDq6N0B/5W2KJJYMYw3g7fJmUvU5
x0plTJyFBstcYRS5yGepIB1hS/S0ijusWgLgQuX5rlIBX53y61TDo5DXeVxn8q177hnM701hbE53
PuVE1966ysTRMInlnd2qzLIiIleI6HoAYaog4xJV/1IJkDYBHLjD5sXAFpyG8yj89RIpWlNynn9I
Ifxs6wBo7bzpFCgRnJGcotbKIC+W9PeArZZ7BMslWfwHI1gBicjFZKy/wook/5of+YHzUXhEtilZ
oloOawkTR8MZ7SIMCeB/FmfM21pyqaK088zDZE76IXY1eR+u+D21kJVsNV5mHZOH6o98J4pJR5zo
AJm3tLZdlX0auN3tXcHxLR4hRBTzQ16jIe9vFGJ1aRoJnl3pPuvtqCxRViuGVSksqUlTjD04xqUZ
TkZVEKscYLs1A6YwWiRhn+u5541CYgxXeaRa6WL9wLWeY7QIriK7fK2nCJI6GVY2g9yqa6pkuaMM
G4TyQlkPq1VDaeU6lCpyE44vZahiwC0EVKbeSdEFrKksv+UihV9WHYEsyBEhUCXpBYbjx92EfEeY
UWNaR9sGCazvhxUuS2dZPlDkzpPeHHER8I15R41OKnjnQInYlwrV68rkn+lTqk44T7HqqI3xqi30
AXkqNrF091DgelUWWNGaahN5KaV/ktLalmFGo7tSVQY2v/xUryhp7+xWmHNdc5RxUbdnks3KW6Ne
uvC4ztLIpbAGJoPSJ1lUJAUIV4KIpSaF/Ezd7/mFVoU1K/1CwzzToyPWpagjbxUtJFyQezKvRqfz
CB3XXHLFlKv4wDin+H0PnDDax7Vhd9k7jjsZmKPuLCfc1235So2ZxgjFUHw0/RCUhwfDdD3H4xxy
Dj/YQd2jKqFEElZetG3LILrKMGITG+Bu8nBfYejrpvAixOO+BNR02X0r4DlUwoStgoY2ZTx77MzM
ajPiKgWgVdJNK748mNqo3xd+B+ePvtM5FF1LzivqXhJbeYWxivp8JZcyquJhqUCXq1bBCHvB1rdi
LNt5eNJiirxklH5pGNNpMTCQwdbCLfJ+uauA/U/OPXQx9M5krXQJqzx+mRqdGOrgZaWZvu0y0DXu
MTbdwfGhOBlRrx87D/HmjUMVue+3qdvN9UtkVmKYdjAYl+yeVNvId26Fy27/sUXu0fZ3JoQXhGud
ZbG8fRVSHDoug1e5O1mNMu7aFC2pm6EGFBUfg5xM/M0cD711Xc6lyJ9KltF3R6Ot+5S7fTAcUPVd
6GumxexSjgc6dRJj3f+lV3Uj7mHFhcUxHBgfKCoLRLdg3yEz5eyRW7CP1Pzi/s3UsLYOhRnO+rES
+rjcmEiR7DKRmiDqhekRF0Qcv8BN7EDMmw6GdL/Txwn8l9XG46lxBldQqSG/M27LpSxHCF5V6h5Q
VAmQnDGXUdz4Sb7ozcFug64Tm97HAiw52Pmo4SOXCK2/0/AfyOct2FwQ/ZuEFuCkbZwyHDML1Lpe
Wh7dWg1hum2/NOMM1MlP2wFfLoBl9rQVCZ5C6SbBtR38dsz54O50toEFGd3WndsQmLEpNlqcDV5w
Qp4o6dyNNRj6tOwGelbjQy7conkWTgmqJRhiZ7yBRdqLA5LBZokZW65fJQhfoCEN2+Whwk22uq6p
eNp3Qd4K7cYRiC9+9TmUq6+V7ropNVANfvfnYgHvlO3jfhrsYdMCM6+oDOu+98XNx2qjIXX+ERoK
7auNs+o8ndHNLBEJqXe4uOOOWqO7JJux9yzx2VkIryTFbaLattrzqMKhZ0SRdgsyxnTfAJJhZjaN
HczCwgkjoxeFqQBNqGQuHPsqkrqq84a+plQ+UMeyBoiFc3UFf6+BsgrxFQshgboxfPSptJMcqBBJ
RJISeFTynaYycVIK8ApNPSEwkd0pOLH6kFT1Lzn9Bi5n9SmGsXg8E+5NdHXWXkZaWKPPDmMfhPNO
gZTXC0eVPFWLNERu6Hw2I+rEYvVA0uvbHjEMnsRDZAVLGnNZnA/hUDe6/zDZS6n5+6wzaF4kiSdT
pMUA6ffS4kclgBGfA9H/5mwyOJqMmtOthXsh3neVH5Zfki5zw28jJukQJPVBLx67vLPRZDi3N9XT
zmvd6fxXCl2fzGNChdnJ9c6kGdTmTx432bwXVBd7H21BLZqsHQK4sj6RKTWe5ByVRDykCYYDCYuk
vHX6tPKP89QBzQx1E9O5h9rooxyeL91ofHd6h3SixaHXGFtCCti3D65VhstfPYGHCbQDIOWwhRlG
vWBvdRnMkGczN1NDO4o2T5Ake+u1fLxXXwH1MYLhJm56jj8NLuUciwDZ7SSJ8G3c1tWADvZU6E61
75u6qTeApkwNKhuOnPfVFNSAn+YxSgkBHD87oLbUHJxujPNj0M3Ak9AD8AKA67H5LtO1Wr9vYVjt
BqeeaBnl+acM8uoTMuHZlTD9/iuXT1ftvEWnARs4IdydOeZLcy/ubigioq3fDNX4MiTU4K7I68Tb
mCrmfZEO1slPh2HfjwEbsaO+bH+rMPAtdy3ejM0xHvLpa2MDKdv4izkm27Htqy91VKEEM4MB2sHq
9t41kJVvEN+0bxHAsGj8jmk8H0ynqO9dZ0q/ABevHzjdct5yaseo9hXWh7hqtCsv5JyHMToPV2Zu
jHCxSbL1z8CiOdXySnQfieWjU8vLz5tNKHrL20VgPa9Nqt/fYF5MJxRAY1AfTQAUgRYEk5dVrfmF
FkTm3JmkeSUy42NqbGMnohTdNAkVcsMd3GPkEeltEtpa7rXjLEkGycWPUsBgZvtlKQsQSBEqGEh0
0b8DR5Ej4DGbELHMVK/vMGmgW1x6uZntUhIk+na1uPaKxNqlhjXepmFk/OXrwvuMvlHyNYmz/gTy
0XoYJ4NVFrjhIahMHfxSbp/Msc38bUfdftqYetickKkQn7jbuBkGSEuf4DWWhzhi35HqfehB3v8V
kg9hyDymb0o9KA6d2QVHx9Gng4W+/2ezMOOnMHHcrRNkyWHUlvBtnILd8UYzpxPbm9MWOZT6vrQt
jtREi4cdCLuiPlqFl3ybhGa8a/02nvbZoDdfwb5O3g5kIwVAO9aGalNlESdLiHTitm7gQeLyhPZw
rmXVvd9NTbvXe7ModkNQWgBN9WQ4QhMfn9OAXGxXRq2+Ne1wABgy2TcpasB3Dnf8zRL14Abj2Xln
lHV+6NMQ73Q8Aa7RWIvARHbjGF6D3eyjPeeSeOf3c3SLwmjr7ysiuMcxSsZvZtVFZG+DT0feSqu2
2fEg1jtLGn++0ScMkOhEp76+rZDhveNrIa1G4XKoh674mmvoGr9P/QHTa37j4Mv+wPeEO/O51PQy
vNK1we0/BDNgJufOHycPRiHp9xK47x2fNzRlW/kjSXREqh1AL4B1GqiQnLQ+NnvqNSI0rP0yUwqG
Z9kV0wN8qKy7M0coJNfAcyrjmjpaZnyZZxwP0q0fjL7zFMGzSPuNZ7DbOFtMSsbdbsJBunjQdbNA
lwnEKOYAxS6bNTdYLCiAmPWlDwnWAyCJOjIa4sETwjnc73kzj7uiDHvvbtJTnU600HX9dpwjWrvl
AI/1aM7J8kYgPeJt9Mxp3yRpAMcdwwQzDhoAikDSNqlOg/1qhk4ncK2gV7TDVaWDMNNHtX7NMsit
N2mfO8tqnPi/vk7/O3oRq8tG+5//4c9fRUW1Joq7iz/+5/gi7p+Ll/Z/5G/996d+/Z3/vBcF//3t
j9wlXxvRAiq4/KlfPpdvX0e3e+6ef/nDvpTG9o/9SzO/fcEVoTuPgeeQP/n/+o//ejl/yvu5evnz
j694MXfy06JElH+s/3T97c8/AusnSLX8+PXf5ET8+cexeXkp8+fy2+WvvDy33Z9/aIbxb16PbWLm
S4lRtyTfBAyf/CfP/Dc1aTQToHF7UrUC9kMpmi7+8w/f+jeZMiAJXA6AS5IU/fGvVkAj+PMPJ/g3
Sn4GHQwXJx8YIH/8ePRfXuH/faX/KvvijUjKruVZfsV+m4YHtVCXn4M7iWlc8isE6QK0i3QE39fX
PW4h/iQ3T9cntI3MNrI0/3YuCI0xQWhHP7weaZnWT0RfRXX/07T9k4fLBQ6dsXg2/lgMQ0eZijyE
sf6kd+Y5Tgpa2TPuajNyzXSPHGOMnFKXjNqHriA7QfVItFGyg1hINesYIdSbfkzA5b2X5lOY3HZF
RpTloxxwxPDW8h9brUyWV3Rz/jZlbCc0gpBsQWTdgRb16zCHSffCybHyO83U82gjLT2mu4kjd/wo
bPxCd4WRROlxbMyo2aCAKg06IbqLV4RF/mkY6K7x5jChYMIuZsuaazFPfp7fFST+5ZfGGob4YFpF
mm1oXwrvQBt4cptdU0ZVcJPqQ96dIpSp/dek2S51nFCucaGJOchN2w5juZiPMO1SUsoxOBUohcXG
yRVd1kGF6otAv6mwODTfdwkcxw1yceiHE/ln1XVquiH9nVKfb19ZRf8wHMxqcB9CVYe45VKOZApw
GRtTyztJ3nn52HM7zBsxAGqlmz8B37cP4AGyaILb7VE/xyUCUUp0iOHJZI+iTa35FaEjOQE/C6Q4
Lvw1C16FFWDKx0b7dcHk1pyME1YS173b5gK97IhW+jHtIgeQaRulXgXdXaHSgt4p0u9Oh6Botvn9
xJicWr8Og0IOxnNIvmFrQLJzsWA62LeNqRvLdTgHkEo/ew0tvebW0VsEOMkntQSovamT8iYUi9NF
hNvYDqrY3sz0kLtwk/X0Ib7TzXH0bTnDopm3Iz7rwtwOGhyAeW9OaEffRB0Wtc/xNPkteFfHACk4
wNvOnoGGykQrCABWPYeDzf92fRV1/u73T3phbyYVCREctC3aHcRe5t90CTUnRcwoGcPDShPz6OhS
CKTKljHKojVKLd8uUT1QO/Dg5BI+93WH9MrBTpqg1Ihsm44H/v2wLpYBYksAM3QTCSCPI4474ddl
QJyfzL0wh0PRpV120KCcVyfNWCLQk3Hk3qMeYBUbm/KJf6z9voxe2xkX2kAMAL9Z+FcmApy4bl9S
KkGgw1Hg/jkYWm10dzDZc3NTzLPzzTZHPb+LrbTt3jQJ+deGMkj3FEdZpePkkafOdVcY/XgbtUVS
HdE2zOd0l1O1+LS0+bS8ouB0SfrDkBKbD5tLE1kytow8+n6+CHwqGbiAdqiga65/MNoMKDwWA217
VxZd/q6E+Ti9skn/tmh8BJNM3+Degcvk/k2OrMutSXYm+0MvFt2/H/QlATefZprzYMftuByYABG9
G/zerq+8BqDpXd04drsBoBja5iuL5cJHlcPU5TjF8yWgFOuQ0ck5+mkOENkas9HK28OCgNCDj2Gq
se9xByuulwKA+5FC6PDoVhTrrwoqrVsXB9HHIoWFvY19b/k0FlnovgQU1+/MFmONve3mBmw5LETt
DT5B1gT1x4MaYkVJp/3/3U1y8IapI3kVIHTposT16+CNubbHQLTNAYacPzxm45R6Ib5Sk4UOzNSZ
T8vsLtPDUAFj/z4Ojeio1frOy+833N+YvAyD3c+KR+DX56S5GIbd2eTx7PNDQmfiNGWW8diPuO1s
sXKjZoaxGnSafQ73tLpFCyiNbhwbGY4dNNJpOha1Ftrf0Sto0ZJ8ZWSXW5GR0WJD+s/UHZvj6uIs
kPq/qRm41SE2naE/Ua0ZvW2Uo6m2o11bFTvN6WbrmNdx2dNbi6HZdQ5S24c8tXPvPcQtTE22BWn5
uxxxIOdhosWUPbCyi/YVA6LzWH66vuTL5MBCnpRw00MB42KsAJzz2ev8/lC1XvGh88CZ7+e8gUgb
G22VnQrD6LENQFKx3yzh6GwtdzaiK7Pqa+OjN1sAVgow4pg/IMF6gKAfH7zR6Kd9FBrF1rbrpaSy
hTMq+vaL95zNbjKdpqIa3kLvqoN9nfg9BVbKu6eEIBfO2ED7Or0LAFa2zaaZovqdZ1EC27iVzTd4
peC3jNRaulckK+V6uZgJ33E8/sP/sCnlCf/TnoyIX5pKoq4nY5mTRx3SSAoFuKmdNxYvr0bSy0lu
JYzkw+/Xyz9+MT1CF9UfX2rh/vrFnS+iYhgs3PiwoBl3gdPWRydwo/igF2Xdn5AsR3w/b42ue/j9
N19EmfLl+x6BA2htx7EdVy7knx7ZwygwBAzdHwockKd3MMK8j8HUFC8LogrBJ6iTkYnlTJUZu4Kr
eAHx3eTZK9vlHx6fcAUdHBcfKp1E6tdBCCuPbA2q8CFP9Lo91P1k9FvNMVISYMeIRnCmLlQCK4ui
V26if/pm7NkdeRPpzP1FzGTUsMJ9v+owXjJ6l2JFWITfW/b0NmlHPFQ3nQ98dl8h/vTafWTwUBeL
jQQPJxjkDygDWBcXAC3+vpzmgL4iBGF9F7ntJPMfIzg1kFqOga6lxm5Bbl0cIqi6+bEdNLfcclmG
7Q2FBSbn90vhn+YC9FVAYmZD4Lt8C1CIKrjAY8s5IErnFpmp6iX3i+C2NmHEvAzN5J4Wf4r7V97+
Zdzkyww10IlaZDeCI+jXt79UpV6hzd8eHBo1/m6eSv99U5nte/DsWr3NxrqC9Es3fYGW52rp/veP
fWFDL29iKZVJXMAGMIknL3Z9shhJYy5VK2mxOZ2kqKyH/ZB5ibez0yXbGnqmI8GWmhVIptp3tAcx
IehOK34ZTxbn0MPQgZjahFndtHQ+28E9/H6If38zcnrQakNm0uf/LkbYN34P/CNmhEkyT7ssc/35
L3S0tOsA56f2L1hSVoKAydC88mr+aW5I1dH+9jgfqGBc7Ey7iL0+mJfmUFlj/b6HezHv4O1a4RY3
cDfflXY5fcyCzmrhZeXuTR+45a1rROajXmDYEW1mA9GtWwemxbPZD6H/yuX1D1Edlu2WHBnxLvnp
xeWFU8oCEiSsDx34gq+IVqQNCpFITe5ntErdLXrb6aeEF//Wmo30OgeCPGxxhVvqV6bq7wcpzru0
zA2XChBH+MVAzA4mc1UVzSEK3FhjLRdQWeDTm9p1Sbcq2c0jdWQQy2k7VqfIDOM9hrKR9fb3S8WQ
V8WvxwoRJYrL5KFytVweK0GVzk4daDgvumIpdnXWW8s+HfIQNllQDP7Owzjoi6jHwttoOAR/AnSk
hYc5z8s7SIhLemTNlx/Ggq7ka0eenIOLseH1qUNc8rh1yJR+3emxKHoE8Zb6QDTiWnuKyfmtps8Q
uHQ9uiG0oArfpeUHTfhztXO0rjE3UeqUMHvG4qVJ6jl55cy7FNwGsczZY6DKRiRuU467GBItNQFd
mOkCMmM1m7EVuDMELThrx7AiF0kK3z72uZt88cd8ugMiARnOdXXS9xJ5FJ8QrmP6Bg7nGsE3hEU3
UBrmfYfMHEyCotAPfW8G4Wvj/tvtwUWJzb180y62KJfVIXNe2pT7ID/Yo4udKMCRsUg+KNofZ+ns
ve0miNDfOisqs+dmTP34TWnh+vMJjlaHVS1iXTQkX1l8fx8VcTgCtQ7dbwvRrYuDCpZVpVlukRxa
XQjkU6Y278mzNbP2kwcTK1/31PetpnG7z8SFT7lYvOHtMvaYFu69QoCdPky2TQ/i9wM7yxj9svIo
qHLTYpPC26azdHGOlci4DZ6th3scEpvK2lhkdFQ+rWjIRihIcOdsun5YeiHcAdwwey51c6R6oARV
+8rhr1K9oqKRZnp2z+9NzlUFmLa7rWB42CdIPDbcZZC+6XRlB22qf3Ndv+ar6taXlnC/f6C/3Qi+
YVFj4MLEec5lN/26k0DSJhRv9QBIKx+P13evixutg+m8R8CpSYAXhfS9tr0HCfvm998NC+XXfYyO
M6LSnLcGxwwBg34xm6HZTBaHSXqcK+gqwcOUtVKmJxg1idZIybGEtp20YBymzwiO2N5wDZVqgbU/
L2n54Naj230azzUjWJbUnGLkNVgnRh9LTHyf5GLyt5o+RXp6pdN4mvqj7ui9Vl2ZGWf301ROIv1u
eZWWv4/AAjqf0pr7ONxQJXXfwd52U58B6PXsb42CVCx8B38bH6KtwjFZM98gQA4j0AEyakmDMNgX
qWiQF3Gzjo/dZnaTIhGUeIEEpY2F0OvqALmzzoMjOhMZvz7PTUZxi/NSfjVkuIQ/+WUdtmB3vEAu
JoO8CmW9JED/5DlFa4X6FKKysiY2pXZEsdDCNB3cVJRqFYuFCn7pTm8RK3DHCXyLPsyf+6Kdu4+G
wI+rPNkuxSUO8aHkz/sJBkaIisegwcLcRmg3Y3fKSW7b2xGaJ49RYBQok8tYy1ps4LOQmdv1A0o4
+bbK3Na9b9BOln9Hemc4V35RBO1yDXl98aIDXOZlyh80SEaj9agFuB7rx5UoWbk2LDPIzLZTOfL9
JGR2NyPiqWXzRjcGouf7dbRJzUIyDssyedTg0ql3nHjjknfTvl96F4pLOFNq8bY4fxias0nx+mZ3
ho0weGSWUQ60hx4jNUYnCYZWg3lokpoeIrD0UX+C72Ox8BCYDJj6ycI4NNivHpLAS5eejL/peOIh
RrLwiZJByw7P3Cr9HkTK3nTd+2KUulBZWyAWugvLWm7g9U9iXgYmyAPVQq3RNetAPJmRmTtv/RYE
zRNim013Tws6+u7SGmg/ICAwVs/JQP/wlo5u0WP+1NR9qCNSCv20xzAviHmXfabJL51ipCotrAdL
79munRrFBMy+eaypnuXbavqMk9zIS9354JoUXg9VMg/jrgfv1j+B2UgZcq5GHtvUb589XLBmRJHT
jJDjsTJxvwuOnaYbbbhJ+4UW4c6YPJ9d0QldntN2F1E42vh+VLv3QYAwjXVtjihLaUThEVpeJ90u
gy6/M0UQWhs64U0LsgcBMXEzd0AOkw3GemP7BgV2tFX2SaJ3vg5vflimW3DeHVhAKn/g8yEWOdpw
jBq0UQUvjmIvXl8lN8v7cUZV8MloDOypk05wAm1aUDDTtPHMRVifF4FiYbdN2UsEvRNCr9myTath
LPoTyRLPePDqBDbSTif7Gt7qOcg7bmunlgBm5AuZazgsrANTt+WP2TWLh0qN7QijeuMbycIShJLv
8peGnUToMycuMBztPvcCePsLeDpmKSldz74CkQD2A4eQTKIfkUo8o06HqWQ6Wy3I0u9ql1ndIH8J
QpQsUZtLkA7JO8nQ0ALUjkspUYX3HuN04mRmr3DEyJee2GEjjzWBMPL3tMG56y9DC5v6Klhse/gM
d8xBhiBGRS24SnEWDd+W0BUpGSrh0rxCt/5FxyvHYR1FkdwXk1NxdkY0EoB1JFnnDua2KgZ5242R
j6xnD6fKegT/2CRPldnr2dGoKRr7aJxRYZwhkoo5fccJOARvYdUt/AuixgudayTCTHEb1uRA9XZ9
T4tTSXrmyqtAmYELXz0w6A0PlRknMcbgDlJyTf8vt6v+q4ciQf+xyaLEA8lujTQGgeqUk77xa1Et
5d4Yq77a2+gxaN8QD6i1OwMDtKw80Db0m0dQhHl65YKyjXXEWHoBwKdftJus66Mh3vl5ahVXCFNW
wX1D2ZVeFvB7lB2aXNNG0IBVEkZPdtRISDc8Wgq165awQnhTP3oazF9pakBHzGj6gD8puL7NEjeN
yHbm3Mh9NHY9Oj810Hr+EIpI9nxw5JRXpT8AL77psLHMni00mFiGU9nXznWUtc48HBBtKYK3XW3D
UdnQepl4p1TpZV8DsIYkExROJ5x8GyITUfQcLEvnUkr2anFr9UOS3LJgy/q6mdA62xhGTuUGEKXw
/ROkQJ8NDfiMri9SC0hDYW3edibXnMVdpGm7MrBbRGLXi43gwpmGY1xZbdRSpmyM+E1eA2X/siyt
vK/XWMk2kLMoT+tdnuWppBOXcOvl5ppnidhm78sO0Xr9prGQgcJ6SZihgyXHtjFsGS6pwAv3Vnlf
IZ1Q82v43MhDvOhpsYd4KhvyLk4RVGBHlWMr70+4wAmvK/8/1J3JctxItm2/CPXQwzEFog92IkVS
0gSmhgIcvTt6fP1bEFnX8maZvbx3+CaZllUSGQE4HMfP2XvtPsm3S+UG26P/8dZrHFsmQ8x8N5H2
v2d1vkFAUbML/FmHBjbgyQ5ik6u+zpH3PiQq6+nPTwbXw2UPUdDxI1Nv2fiEtRAG1zIvTYqYvprA
NhNcWHKfYu3nPLJoKrMufVzMZC31c24kyvDjySwadcispgCApN1u4qlUKPLYbd33upT5+MwXBnMd
1jjreQaFc8kT/ru59j3yQuswYwPlLxBDsNUDZu8x9IrNpNtqio/I1SKotnVDXbNZmiQJ2sa8H+3i
zyjv/Tfgvq1drBYLTQdzX8lye4F6aVUUJiFNc5tyMkR1y32plIeY/BnHoNGWL1oP22YVgg0082+Z
jd+6iNQaoDlBE0iSQ0MehbcuE07BobKFZm8c+22ZO421RTt3gO1ZF41Ddoh19wEaNXFE8y2oqEsu
JGnNvgv0jDAT68FWAMDy72utHG3dk5dQcClAxXkQQxD8QQPo0cj1JrUf8jNr/HOl6gws5N2QlSCA
vknD71T58lEWWLKQ/Y+WWOzheTEch4cR1ki/NapLjqR4K/ptGyZWQm4funW3mtDZFBJ97GcuXq47
mWe89uXQgJQ89UDbuR0ftYe0dcOfRyC/fUn4UFTET5NW/viohSK+8jKGCIUQHpfbD0w0+afN1RuG
hocINYExU1phiOxsn4k6G0bjAgOzHZTrEBzNehteSpRUfLSPHxFUFLvEWreInOSd53SbZWXJuopH
xFBZw4+xGukGYtc4udLjbfO+nmtINNt6Rum3vZfeBSHYxXw+llM51AHgRP78OtQQ/MiC1gfjEg/m
c/5bdygi7R0VPmjrbYVsXzMvdd+tuykfCvsKebyTxMGY8MmqveEYQUq2GADhl2A0dP0lzHDWvgUh
vy8G3mm6/RG1alt/AZ+BYo1uSYF6EB9BpdvxZME75RtXJUZWHhwqz13OqKd4zTNTaSAWlVzRuGTq
j8lUdiApHvAorcurqhsHZeWgs1WDp9IFuTu7UXFnnFvkjRw7oiL0GuSKQByNcdizoEVWPs/pgr71
uVp1pfwYax4a4V1QJHMQRgoU1rxXM0MmuDoIRhaFlJYF9cDP9WhdZH1p179wOo+gtlRmrwlSyb4r
AuumHwXUvUeBKMcsDyHhd15/7+JkFMOxHRGzsdnJ1PsEqFLU/akIu+33m+lG1N8ro9n+yy2t1j0l
pJhVxr6y7aG6b7tRmuI0q15060UES187zOOxOALd63DzJLECEKKsA7PBZOEdWedNfpoRqvHZMlWj
TJBROMMr1VHlZLUBHnX+k2Y3sby3HS9veIEn71Xzx5bdShsEyI7axijZiX1/2+MZ54QWXCeRL/n3
rms94EVV0hFLvu85DlVPmAlak+SWokyxqHmYBl+JV4X8jPq8DPw+gmloVcttj2rejzwDxPpG72u9
1owFEJJevIrVYt34oMA6m8G6JRGnesNWrpJ+tB3bnPeXXL7RZMrYzpeFr+C8/5HaTF0CL7qKKLAS
AGe5Hco4gHRsGe9nU0/X289yOxPVg649nt68Jo9hfkgS7PnElichr3QWCsXk+ud4kof5n/dCyd+5
YqLc3vXOQlvEQa28nXRtgJi8RuBWjoPchWA2m/lA4zfJ5d3HdoEIo+aNMACGYqOg8EsgEccNU8xM
33SY2Xr5yDkxGa3IL4CkYM6zyKAnrDcYt6196YytxsxxWfICRn3Lk8p+FbCzZ5NnJ/23BFRG2e+w
Gf6pSZNquywfegncOxyznFRsGx6+yoB3BuFJfMOwHTZgt123m1gkr4y2Hg/F4Oa6OPl+my3iGKIq
20CGZq0+Ob2jbO71wGVj12DVeGZS2LxXiXRnUv3xGofwPLNHArH7c13ejzF42VJLodj2u3qnOzFm
MROinp0NSSirLF6zcOVvOQ0irpP9vi1L6lYOSO+FM+HgtGy04WyCnBpuBvtZ9b7lgRoLqWc+Xq4f
RuFCGEYpIwIk6ahgiPyTsNO+Vz6yBwzdoP82t1LBFum2qfbv5XqaVNtxsGFasx0oFtIemNc7W6vB
mjcE81EMcuAFITprK7RMAvp0sy+lEWZXHLvJYn9bjHCe1qPHBZ6nHStEhE+mq/om3dXEfKVvUA37
5Am7tCpOq8yMZI3H3BhBuYasn8rFKqjcJYaT1Vr6RIuuEG+0CczPqknU/C2bnE0HlaXcxqMLCqc9
22OaLC9tUlRTvPqrsx7TtnfWz5RWqzKOXRN6s7wstB+V3OmiWYuXWWG9+GoT5VrviSAAW0BzGfBA
F6XW0MGMBR01NI+yUquPQ6Z0pDjR9zbAmIXrshT7vpnd71ZSzvbZqHuV/8h722KagG/liG0qVPUF
Os/on9d+NManiolccj/CmeO57GrAQOFxc+OnvxNQk2m4I0K+LnYukhWfM0tZtJtolh0L/nHV4uTZ
8Zp0E3m7Hc2So2nNfV3TI+PKUTwSKNoRpChNi9DqTHXrj48T10eVTRmwVT3vTYL384rhkLvONjdk
nCrTsKWAD7C5Gwj2mwEBXZy1dcCixHqzHdRTvm+ze1//+P22n0Zw9fZUzctKuxEnKIDSo0R8WXx/
P3IXybqVmh917scjEXjjVlYrAlNYtYbTK/MrbQMcA+MisVEv7nbfD6sj2mnBljKQ0BOhZJ5GuD02
NCAygvrxoxzZSmuZE8bZ7Lpi1flNT4ssh8oK8biNKsNsqkswriD/dks6b1vGBznL4IDArw/ddubh
L5oq2Q4ziclRslWFBenNHCxoQEgBuMPNZihIeGYKCSX4N/tSydYFgM4K94Wa5Qw2v5mn8jOPFKiV
CKmjNqeo81CKnBOX7O07bmA73aVFI1ZIu6azmrRPfLWae9SXc/fmhOHQvVFLDPmPTIDkfkFLbbIM
O730+Y8+x4uJRj5A20NgaOBrd8DSZW7nKcwxm+5pxUS2fAM2sbW/5s2Z+pYjIZHkVXVEp3BYX8zt
dgFI2/bvph1Ni1X+p3kUMMtvoErWKBzzqABgvA0E1GyykWoqBmojJT3+A7Cw9u+grGxvgtmya27V
xx7GEydoT2Td6FDhSKw/EFwKLwnzyPK0UVYPxNIobpj//h4aTKfi45Tv5bw2ne20kSzBhgUDfE0t
6hk2D8Wu5ZFw192/X9Jb04nL3hTbGigsjzaIP9mDr4+LZyJdpGkqWvuGgIZt8UkSX3l9VwMVdRLZ
nbM1NJTfdh2/jMleo+I5cMYh32FDSViY84d4kCZwGdLzqBYWT4PXLQwjewiLNtwt7z2AyqzpmMBM
4hBtqJnnJ6ktYrzj0MKgcxb9OJqvayuJMENo2fp3gWxtLhtW9nT6nLrWMH7+eKeadfuneToh9MSf
g+Vl+QH9GG/S3kHMtV20dBm41hNzEb42Jfd2mZJsNtiZDZOnvIEZvHRtzCtwe2tqy1563pqOSzM4
Dgy74mKYUltdH3V4Bod6P4dOYnT8hQFMy/VD2sgwdqs0aEAUbA76o5dHH5bKoe+D7bH/OCymY9Jx
pKgGH0ZMxLFSzN5OqhEzDw/o4i/HQDmjoEyG3Ml2ojsPM1eECIaO2Ena7RYjYvWO7/URrVGR2lEx
5tu/atHwmWjmKezvrKGs4tZpBBx8hdTwtwK/khupUjbO9h/YVEmPupXAzKtexct7R03iWXRuuO5N
e1f29PvecCOmJrWXNa93bmZPYx6TNwqV4fXPROF/ZTz4H3gK/kfehP+fjAeWz7jx//xb3f8fzoPb
t1n+bP5qO/jzFz58B8L/V2BD1UTAg9rTRT3xX74DzAP/wjfgCrR5hDbSOf8v34GDJcHCbrBpnBBb
UPj8l+/Acv9FTi2aRBR1FhL4IPjfGA+2CdRfJm4mPmMSMUwcqAg90QpuM6S/CIsYxFgSKbi6JYAY
JYViumbdF64q7J9gw23GFAaCVlpgtmcckpJs0pe/XKuH91/1V+fD32PosVagvMMq5xMxEiIt+tto
V07wR5jljDdNpzil2qP2wyc3paw4L16YtZd5QRPykGg9d0aU52AtLmT69E0Vp+/cF79D2Jb905D0
bxN6QAsOX2oTBxLQ/p+fyzYdr+fdZN3YU192O0F6ThprKSYcbICNRnzWK++MbnY4YxT4tGhZOtUi
0X+NMn+AAFlMyOoyI7hABcba9Q/XbZN8/fXOhSjBNg0x5gcQ5yyW/37nwK25dusgmZRMZrBgw91e
rk5riAdjNiuiFgs6M1dyr6igRhsdNvDIoCbCpcgGDaDKw9iM/3u8pnZfEQjljaF8mOpReg//8Em3
OeNfPilMBLRigkUbMgXnn3+7w1ZDgWrMtnVdSQGYzyMbXnJWG7g5ShUyVHLqqvqtabIBaJemOAGN
03kn5c69/Ieh6Par/ttHcdDe4xUhS4eF9x+mkRro0lz61nQlN2Hs6fxUXQk5vyG3dBrSxvsi6Z5l
6T/cq7+JThB5oPUPkRsEzGFt8ff0npoeu4/aoEcPZnnjDsu6IoDDL0yM+KRFqc+rp3MzMojNnI8N
ghgzXgxseP8gOvnbPJiPwX1A6O9jynCtUGwf8y/POgfcksiDFu4x3e9iiYe2cXlvq7DO5uP/+57/
bXFuv4qgGNAQbC4OesW/Lc4KwdHY1ZNiHJjbMOmZ9w5nt8rnNVIt2QP/qKn/u60C+RPaASu0qOiY
t2PG/+9frpPtnDQQODkUGUuzT+EJ/+aohLvWScnb2LPmMHPjSFhjHeb+Pi8JbKlKcgP3SauWeyfo
sQkVbnhe2qXcBcr1eRs34powVNnDyp9ijZEnanU/Xkq3cl5V6E8nZRr+4xT60Hh1be2dob+bvSR7
2gZsrRuVYYLK56AopQv3Yhqoro23sSyhAVHu/Q6xW/9oh248pIZVEnG0ene6rn5UCMmOnokzkl4a
fBwPuytnSOtUrqKCj6pscdUIRI4CVtdnCHLiXjYh+QJp4wLWx3Vkol6+IY9K7Wj9gvjI67LgohAa
wIb/7PiWxgdtF2RHVTDRBi+/+IyqybOonidIIZ/GyZ73oOH1buR8dyRvwz+lXZN9b4f+d9Cjho8m
uB5xOBVrlGCx3VUM345hOGMBp2rhEOgxe6wzEoY5BbkRAGIL6GJrnXo6m9EE1fglsQgOsX2iEEgU
rfV3XQz2lkIbHGovaT6naDL2q5nUO14dFsoepr/RojS9E6bqtyDMHzrHDz55ome04vfWJ4Gp6XFs
zPE3o7Q5FrkXMpjGXhQVC0EHn5wtYyzgk+AzSsERxgRx0twaEGh988B4NCAqQ3Vjk3J5mdt+jb0s
6Y8etLfj4Lf0wmrn0mQ+vRNX0bNpFN6cjD9WD12v9j6Td+PKTHm9AQ0xfE6Ixvuaj3WZ7Mhrzu8L
us9Plkice3w640tF7Dh5PSNTBY6nV+W7KHGkWMJ4CV1LR6oS1pHJMhTzssIMrQucCjvaC/nPAvCL
TXJr5+9QTqU5s1RDkV7/pFKDxXU3Yw4aLk2y/KSL48Wz31lRmS8dJ/p0vgIcDb7QjJczCVJVfspQ
+qRRL4P+1JiaablZ/sIIDJVOdNMxdxR5s3453qnAkBGm6wM0UE6GGMFBCfcpN9WrnxcCUnYruKVo
dNfgUNqS0wlzOBhPQRHZdjfGgDqgt9MJoXlijXv0eUkV0XF8ov1/QyRSSbhi88unGxJNbXq22qV6
opv2ulgFfV+B6AivFHwuaza/WlIcR69y4j4d2pslhWniSoCyzTgdkaDOe6cs6JgCzd5Lm9QJxrEL
qw6DHD1VTgcUyevWPwyPpMSiV6naBuHV0j35a1LdSSXTB8aLy02eOmqvcWVeSTRFENUFI9P/dSJx
J+pDi+eytceRtKuArKMoWMp2JHwjm98c2q1e3AxFyJxjLm8tNA3FVWRTWX7JiqQ0vsot3ZEfIiai
mpYwyLPbNqTT+8tKcuu34s5h0Kgd/QjtxfN3U636/k7g2PNfQyY4yQsieNvEPrHKXF5GH3DHb9GM
I6ote+n8J3Rp5i8tGMhQqgx6fRhdkc5HWwrifRghWuXhvWioDfDwZeRzsnPPc+byqaDDOPuZCZgp
Y2OeXPA43ajlYWu6Z9Q/GRVHNzBBOoR5Y2fnqSsTEROsxE8YHYNRgrFISJNWilxknOEq3KS1ubpx
N9eyuHgLl6COG+Q5+gYbjUvgLjux6+5VIzbMiaXZV16GrJg5EyV2YEY1Q/E1dsi+7PYu+6gfg56a
3BuvJdHvFpWHWh9chivDzjamNXlbF56P26ot3O82qd/ehQC49bkOWWIp4eGa0u0D2aVk4n2ZlcW1
AelhjnFn4NFcofc5Kbofn45O1K545pqKwCUO8MnBsXoapVWl0uIyZNh/Hvp6Fv7nyhdNubeccAqH
mNU5erTbRCsibmzCAF5x4K/fajLBkHzaKBmuNt6/7GyG5OvkcWUIOTEfNrlD2T6owYzrA0iS+tbv
J9s5ENTqPCLp4n7fKLNeXD828DvAbCY9CMUCo6kKHDMspnlk72KXpwe/OJPJzQVgVh9InwrrozQb
sgg2SAAZwbWgXcqMBS41Msps7cDbWIUZ/EI4JjIijMhZJ4p2HgkH2QdAdoIjEU2EOcksBWDujm4x
HD3fmUQEYFU0Nx7qA2L65sB1X0IQZ/qtIsFv2BnCbMduRwmS87ac+Md85GiUC7VPm17mN3ZdF8O3
nnwAFLmK9CDa/suYNO6bW5nbGdkhcw2ED94Hk2aV5ej2E70xcz2zSbrdIz1eYWH0p6Q8NVmbyue2
t1FOjd2ycqUywMHIaPVSs2UlQ4UIQ2GBXtyICPDSDaKJgp+Ul3LJGACghTJ1jVSiHsmGw1mmmo3F
tmyNDjQOQ/7ZUGH2GqQEsxgSdEUJ6XY8ojhX51SXSRcPKnHpKHnzN4/G5rO1jOGlJSEinqTVom6w
/BdKxleFk/rM16sPU019DnOVMQpeoiu6rak8qMFckqitmv4hHObvYBpI/9KuPCYiF7dGXyWMzxfW
md12Z39OjCcTOdFxtVveLQBsYt8FPQ8w0PzUsq/sgFoF9zIYmTfJ0N8h5SOIWikr0gF2wCgJg2Gv
1rE5YLgLL2Bmhz0xZCuCp5mNRTRzsVtHsy8fITGUO2EwyIOJzCAYqVBeXjIBgzIamDveBgS7F2cE
MObZRtR3knBjTo41Iqiu8ITKbHqxsLQHEZnCZJPB44jMygUrPevl4qKEudoYlQAeueV1rFnVMCAI
wSFQTGBebr0fdtqWRwd+BkDLYWVCNNTnviZgh67WHAnkL2e9gg6ru/zNXSv9qFKPDGME0/S9UBhY
c5M9Njk/rrPS4BmukCXi2hXtjTbrGth/1gb3+aRDqgTHS3nhrVYc6h6EiWcM4zOyMU2blv4x7zwk
7Uvs0KkhyqCfrN/EVIob0L3OC3pabIklwK64a+HZRKGZywMZQf0YUfdrtc+yxHspaGx5hyBMK/HV
1ejd7sZpybtIsPlyIvK6nBKQPMRd7YnajtpaaIohe2AQuFIeoOcsh/YJNn1xSVNpk0XTJNfCmWx4
MWUzxmOYjkenFVYYCc9eTkWfLsZON/gVo3zUw2VOe5zzvW4e0I5QUPHtBdIWZgNR6wfF5xqBwky7
ebRfJZriZwlZ/pJpEm16mTjnbDt07txl7s6mmjkGa6Cpe0DjMEGk9NyD6betv0cK1zNDJtLnVz8s
4YtngReJfWKOzGigoyYjmg9hHWk0qnWkiJAkITjvSciZQX+okQgm+Dw0iec56K3DoIf0AlEwjFrH
4b1FDgt5s7bUcojdoR1uFqn1t1HI4skqmdZHoRrWV2eTjGNnKfNDgBfdgdpimHhCQMBMMU7DnGEE
j/1FwH5+7jmMfmJDL+HP0JC81wQSAhKa2t084789dHTw5T7NFe1hAxdzTD/aHw5htRAH5RApdsrD
bJq4vjQgGdoWnhElS15e7SU19la2zt/RkQb7WUvraRy6MEZJUcdZ4aWHTs/eUSdpc+iSSn4uAGAg
R2GUJsGsxTg7nVcurQIpjDFmZzfSCnYbjQVXcwaANuuIiuPcdHT8gQx3J3BobsP6Hu9C6sMHJc3p
2ZcBCWBTnkzPRHX1MJFUQXJqUd22dXVrALb5Oak+ufVLJe4ZKPUHc168E85HhFTOFNCelumFrPuc
/kdBVhxiOn2zmjlLrLMxBrJbGKcWmtq9BxHxu+CgQvQS4S4/eVjtamc6fv21lEv7na7odHQH8cuu
KTD5OoMY9oBmXRKv0onDlQzzkys5jlVaGGrHhOGNTBn/Au43A7AgrSOkovW4jBZsZl13t3Zf6j22
0h9DX0ziMGPOxNI5Wk9+0dq7saqyk7GgUasX740YS6CqXXVNgyE9KPiUn8zENj+TeJpcCN4OYkBL
0x0dV5e4GuLCEn/tiarJgy9el3R3Ro4SUhh9dmzcAue22wZnzyQusnI7b29V0tyVgjau4aobC98u
1Q/yOzVPHbpO5q3kvpXw+hKeEVVbXxF+mYeWodEZnbCJabck+U10pyTxHaqxsQ2dg+NRUa18oIOQ
VbIj7uendoIMoZMR7kemwBQ6/XKq/aTcLf7AcZSR874im0UdZ0BNP5fJfW5dXVyKjmhdL2/SbZz/
6JdO8JszVvM0co68Y3Jsdns630W9n4QxPSYuBfJOdEN7j6m5Dm6XiqcL/0AqrhnRGFIilhTeQIJS
7zmRARj7Qdae8dnjeCWOghyG/ESMY07+k+iTb9Q+1k704cqYzK8eTce0vyxadcdGtigMBBEMXDOr
eBFz6SBtKwlNrRPvETYPsLYiLM+ysb8O09g+ThnUoEol40PdqumCAj9lzw6sa+IvKHioE54SU4xx
3qAzkbNFSec54lX5hOahDzbuZW6/kGhtn/xsoUFllpnPYLq8HXAbHoTug6tCV7Trx7b6yVbGWDUz
5tdmgASOWC8oz+vGHsGixuwcjYWxL8U43806WG54tsvIGd3wZlaZj1Cs+MHROP9UcAxBBq/sTzXE
lx2JyMNprm3/kJopRRnrJKMBoYpzhaoNw1Qpn/KwHe8IAjDb08g0O8axV30jjrn90iql7ohJcWJI
sOpUSmV8p6nHJr6W9YEVHRQnYZMATzt1ZRjtJNZvPbl9vAZBuW9Be+5LWrb7LtTSh8ahHRRJRUBE
asvOuHcbjFm9zPARFyTy9bp4sItSP/q+U8Rkt3NUNBa4Y0SI34aS2sxE8ndq2/GXdAtNPrjq/AZZ
mUTMGBTttzXI3QhROgfUmvc26w+tzZ5q+DuKE12R2iitKDetB/ydzQUVBrRSZXdXx1Xidh5t944+
lPOpG4HeRWsV2KcxS66Ijl18PmsZxJxqMnhQcMmOvTSmeY/trH/KclHfD0wRv4dlzwMoV/N3RkOD
yj7huDohqdvRh0ueXLM37xrEt3Y8UxPe1K7dH7RkyBgz7vUvbWIGOBPC6Yjy4TyarUUKiGGCTOi8
itBHa3UJ6DL7t4E+7naaHCHEj82xbNyVmMTc/9YVpv19pReDN49Ymx31PhdMdMFBU7LuuQBvpRu+
tmmBvLtyw0d3tVq0tYEkjqgqT9YEdsBSRXeclM7PqatVnKaEd0S6s5Ybo7SRllIheq+mrfpPm7KX
lojn8RGCK0da79nQy/zd77r6QHeycvezo1dOUUH7lbzY5UGoxRsjw2CwjdYNdOKOJucQweorv5Vr
OXVfYVcwhFvBAh6suuCL1cRl/iRQcn7jZTnGeDfTG6xXObJCvDKRNy3u0+BuIbcBmLibEuIDOybO
wzZ2RDrtJDmd8krLKElvEl+gtSvoHP0wyU8gMJPNbthx7PJe8RFNz2SUEyNIfmsWGnUY5Zbfqxt4
M8nQv86+NU6KybQ72o4C7G6JnlTL3SzBu82UhvN0u1iZ9Up8DEndrfuqedPemrqo3uiVUHK06IHd
h6K3FHFbqEqYz7Yx5kIjv4x/zjA6ozNw984ER0JWukc6MOBE/XUOeTUElEkEQ0u68DbOw/pWFQI+
IQFx/C8LdD8GkAyJVhIUWzPQY4mK3Azv1oGB8Q6Lqzt+TsPevS17kHW37QSI+NtQOzb0zmlaElLn
ShHsAiT89RGZ4iZeJtCNv7WokiZiBlKbMEykdt7jYjvgcNEBAz/EMQPgmHxGxqrusf1zfGbjTuaf
RhYWPaPLxFPJs8Z74pBfsfJhBbrz6k2GXb8+wlssaeoRN8sRE4fGoo8r8pnsSmr1ml9TFx/Xg2P0
QGPRp2E5oTdgZ/zLtbBJUOmnQrEZgokM0rNY5JCfNi/iXYnRYH1Ycy+ROAgqZ4uQXjk8DovTkb7S
2F0gLogG7PnedjoO/gWoL/uKoGbjZTmIQSqb8LyG9kSrcMEAkIN58DCtRmsemgBU7sMI0C0/ExS3
VFfUvIbemyEJnaeBnYa++5ik86tH+LNwYwubwBZnzPHvKKze7o+UpjQL0gKC/nmRYExgZmpYwZHr
kcdn0l4Ydm4Qwpqe/nifSOhqOQSNVOjnFqwf7prBxBwd0WPul9+rJfRKakK6Cv838U6o/OJ56FhP
lpVt45ym4cI7huafiNiQaHlmaXMu7f2VqZOfuJ28KVFV5tfKcvjddUBp+4XNOLcfqIVyTYVsqU8E
/Fjfi4yZtIoqTmuaM7yj571MORrz5LQMC5KtljH9BdBDP26NXe0NSeSEhv9bdYY1fv6QFpaj2OQT
aDe3xeLhqPOhAFsNxVMVJJxG2gSmR5ZQYn7uLEKfyHVaBOGC65Rf7C4L3INOcjYpi8QUBzDU2jQH
lZBacqBMXvK9O9u1FxkpSasPeZ7zPbOuKWgsruSX1hdopBYAyKBf5qhLJy+jjpumNfZZGidegVN4
s1LqGvttKOPe1mvnqo3ivdqfMrczCMuSaEuzhNE/bS4RHnD4V/1BmSvfmmZHeLX0MENhL8etc0by
YHELDQI5VdJTERyk408Vg5u8TnZTZxVZPKmW2oqNb1aXenT5W24wBoKaj3nQBdXbKi5eggHoTMVD
giU+lW1i5/65rdpB+/9kl0NYxQo/mTon2jOZ9hfGuN4YXemPUVO1/XgAOirsfbiOU303daord1i0
jCuLywjvBu02Z4SYgX50c6tov4edhUVgCfziSCM7by8cNe3lytBmwNulhV+fSrSo5mOGIALm6Tx5
6y7EapzfoQzzQtoKVlffzm4d7tDxtslhpdinhq1DP7zhYET8pTCLmRgS+sf5xettSXPXDfXru2j6
XbtFm6YP42Jem+6nS9xeubPckWQ8dCsPacUtIh/D0t2vkASjgqK04XYPqa4Qc5Pn+roljHpfULxw
mLLXtP3lcKu/0yMqnBOAyGY5+GRPofaDROzsFjaGZL89YWzRgkP9CfkGS6PPy+XH+8PZa4s1Kkwd
QrLFPJcVCIHACp1qEriRYGHZAg4Le6i72HnlTYeSQhF4taaTyFCIfEISsbv8inS9xhrmOH29y5Ae
LRd/sXV675hJo665UZd4WuZ8s2t1WZNzriR7XIxE2Uwr/UfAcHKfs3CDQ9CHxRCjfM2v4wId9xyg
X/oddOaU/XYaz1rpPNuJn3PhXDo7yrCBqjEUqaovrh545qWtNj+prjZlJqNMsBHx6vDlHmx7ZONo
A7csjsRspsfJxvK268qRsKkIYJ0qj15PCPaFEzujy81ujAo1p7dTXHgNENrkjSJHMOOZLNMDo0k6
64bX+vWhzcPlRS31cmMvBQNbBhGa/fNdETQXNXV3rieVgnsN/OrirbmJ+9+Vm525bxs7eZFB5qlj
aHjCsGiUU2mzT1cJ7G2Xnth9OMusOQjIm7w5+146x7kcmWdl3ow5OSYGwOA7tJVRVBHMOBLMukoY
wW4yRX5akTp7Jysr+/zMcSN8BtVDNAxPMG66VJg9zys+0mxXrZ36YY6SY3ffScs7WLTEvmglkmnn
kg9FwMafd4RBoI/ezxWasX0jc+vJk36T3nKRvOZT4xL3Gmn+RP/SLlnv373vmIHCB/s8auR3sGpM
6cXY72xnxYzpjNnR6AZ+ZhgIZIZuhqWAHdiss5O9zmt+trmV53bM3DxeBqfvfmFXBG8M8WIbG/vk
zh0X6rBnHLDC3Zl12X1trcCEibGIFVxR0LST3cfZPPhUytxkQNNLijr0VAc9y8IiFNQ5GtC02gcc
ODRPyqWfjaNZyzm8N+h8Yl5o0kF8Kz3hlbfuXPg/aTOo5aYzetfd5bwWx89URB46Syrf9SGxEbt+
DtJB8fjOzXh2c8Mfb8o6NddH5Gv8nz6yl4E2CCtJnom8zqALE7W1eTgQjoNsxgag3niflAUvFBPZ
JWx3s1yNO3AvVnucMPGYJ3hfW0PYGGzXA0U/dck8xdmIH/JnUukUIxj8tuZGaK+CRc82Za07wxTN
mu2amdQYc2eFDBSma42kscXcJpoJF0PlVOPex2pmf9MVuXBkdZKPgHBCWSEjAhmikYgs2ubUw5qY
3/Gp0+XYfuIwscgj81hP3ATlMLlxnttVdWqTKv9KYihpylD7hN562DNTjhOAZWHd0X+q1J6TXu9c
UoamNNsxga4vHzWSZw7EWYglxV7TyaLm1YViIOh5iqtqvUvNYvxlyYUdwPCtTcAmKCrbb9qze5de
AHbc282uPD+JFvzjjiBo1lktam6ameOiONO6aNuTQYqJJgt7Loan1aSmOZklp57TuAbGC4Om7v+y
dx7NjaNptv4rHXePDJgPbnE3AEEnUqIkptwGIZOC9x6//j5QVlVnqroqp29MTMxETC+qKyoNKRLA
95pznrMdBnkqXQHyIT74vQ7Dzw3ISByRlUjBN9Nk9/lMzyrlDwGgrRdEeXH1KiMipQ8cxtAwW2eo
wpEagJ1lKCdOSy7FCwbhIXwY7LHyn/XJ59rwGW/a7yxYxmo7tXCvd4StRivyOpKZGXbIKuJCy+EL
HZuAQt6Dit7ItxPzLGKqlg92C0lRag85Qvn80kdChd4WNXlyr7Pn50Gf4N8g9CIMAUCuNRAugvUh
RddbGEZGb6EnL5A55lPFSjGNGzqqRgkDPtfspOGE5fY1ScOCs175A+HPWhLP1+hnOVYLAgSalyzv
YAu7Ihgi3SHt1u8uIOSUxbZG/6UsS5ZoPsx1q6qXuMst8sPBHk5gMQfaM9+ZpaKdHrALVhHTkVwf
jlnV5uKmVzgctxiweDZXdOjJMSbWad73PRnSgVfi3jUhWifE+O6ixi/sU+ybwry0ZqBRrFqoWAyG
IqWy3PXwJ6cLeoau86CZTu29qUuR7TEGzrrG+0212g16zayQ5Cu/WnUto5eayWlhBKmXoamQyitN
6lvFPkooFcNFRk6h23kzLxvlvxBifVKoLe27jhbehMyAaUn8CZdITV0bfT1u+iIztNtWAGO6z2OB
OnWEaz5ubIWN+2lO+YYe7JR4318AcRflyI+aIcDvi8AKV77F4ONPyJjKx84TCHXcJzHDwlX5XZ+j
hIZGyiRC2q8oNsS8mzB6iu3fy2j+9NL8uORrCWpowK7838+iFskgXcym1NobkhKPGyJKMB4wujSu
imhGtPP9VCJJlS7m71/5s4CHpxCPYn5y1UZbpn4mCuGtC5gu5+W+Qa0Lqb3NuHi+a91Cg3XSd73Q
f7a09C9Voz9RsP9KgPrfkGmtI4z6a2UpE3wo1zfRK4C874jshYO9/JnfxaXqF7RVfEGGopmGrWuQ
Xn6DWlvmF6C7CEs1vkcu3D+kpYCw+QMAr9FImUtxof4hLdW/UP5rls1T2ua3ANb7XfR6+n5DfMeQ
/2uktcLf8+N9oxvIJwEzU6cvujdF/6TIkjIK8XSykzUhA4rKKdy3Hg74es/WcixcFiTFqgpT9bLG
1epJkkHAaIEGRmPR9JKQWfj4w2f32xv8O6WpbiqwJykIhIBEBWz70900g3wSSW+ZHrsk5Rw2lrar
DaJsQqUcTjl27A3oevtQLEqUCi/wfY7w4Jpt9Hz++3eCtvbzZ2PbpKLw0cBX4iP/jFbFvJU2YYX0
sSU+x0HUhZ+dseCOEB4FZY/9FtbpiKQMqqJrwXHcjGPRoB7pTQ88l3yYCaY56X6Vk7mpaQ+qL+mb
qh6z9cy4dELNse7CFr9cBCfk2JrBuCYdV3bqWb6p9PbVx0HqFWnfHahxrSPG1vCS5ba8B53eMgfX
Mg7DOqpPTTdKN2ZY5JdqZuoXNns6x0eYgzDeNtR3bRTGJks6/wIRRo4iyzCp5NMFusbhKXNqR1LW
bQZNvKJ1B+xRJE+8EW0rkeP61pN96CLqnd2yEZpLJsWNSNOL0Q7EXYqJhFY7G58ThdiMMbxM2Z64
lay9mlLyaMTy5RCWXweQxmtqKVKB8ugIzCl9sOKScqZUwuvAZ1lujnzANMM6W92AKSXzJ29o6uY4
VzS82uCPaxI+m6/5kGNAsfNmx2AblkWqaDuQasAtRjEhZFPLhGm4doXFTLyilIk8HXIBJXX8SjE3
ls5kSfKV30nD9aDE5LAUmh/ODl4z9B5B4DAzCFOHuaZKJ6g31OehUYvndKiidM+le5CUMPK3RK4D
8ZgP5GFvmZjKrtTfIf97MIhMYBaJbjQLG8ORjOxFmuo9kUvvPL2fiipsPQJiQsfGULYNWtrPvixq
gOMI96bOylejkb7a1iIBUJgC2cWwo6meQBzo7ZEgjHbT6VHp9JOAP0PcESVi+BWtUAJip5Wg5+BE
JBrJDQvtBesFZ4Ei78CmZiu4tSirNDU9mzYrgySsDmEaUliW01ucBYZXDj2qxEGqN0hzZCz34TcF
zRVjhweIRAqZIn7LioDM0SZh1esn+i2emY4JDIRfCbDIbFqZmw7mlTYXaupIllUhmZBlLxnLG7+r
1SWtlEQJwECnMp2oTDvLt9dsX8UpQMW1nebO/op0lK+0Yi8/lzJKtqrxo70fycpVYSTjKaKVz5DL
mCUDoMY45Ug/Dnk71MuVzIbEY19BCUicuZSuyEkFOWhTwV4s+Hd6cGtYoUoIUsw003O05HFIlbGR
SKRhcJUIyaRoLfD3DkTR+RcGgp/wquiNIXajzMD84WCnVhcp5WSPKLWRFLOBx31zLRf6OG9Bi0wF
DErSRTZioHNAtJhcoaMY9SB5QGG80+PsLEclqXSY8dzW73y6TXTNTAUad9aJoRh11PSaGJgExzN+
F5hTa6SkbKWlqqbAL9Rn0CnKMw+85FTrYEIcnxEWWw3sWeSgT/pTJnzpmwxt8Jo5knyWmIIciRVD
LuD7ZvUmFXgeCzWp1hI6JIQqE42SXIa4gwm4qcaRREmaNUyvcrHz/ShcmWk7b7QhzdBLjWG0RSc5
308ZN9Ywys3XKUJ6adlE5CjNsCWFx3xnOJ2NpHmxd2AXVd2GeUO+B2GHUI3qEhvjXCrDJeCWcNPb
pp0Auir7VaQTbpXLRY45UUPAMXGh1Wo9ACtBf3qTc4XxTONyPWWjDnKbyM7UmZeI83WnS/EOm4Cf
3LHnMaxzDJjQYlbFNnB2LDzk5bfZgrThgPFR/MtICDJgyb7jpVuUxhrXJq5mJCus1GXbzXD8GHcm
WvCzb+aMT3xxheU7P1n6UAPSDWKGj4lQHiaVUWFVCJTHed294kVA1EDG4S7WSFVjP0xChNL2mwJ1
mcaJFQ9MBPXBi7tGcS05EjutNOlL847+s2pGxqy2P+47H32BMxSdcl4AED6qCvgg9CIYoBy5HsdT
oAdP2ugjKK6ZJfCcyP1DlZjpV9iVPsrPqFM1slzi+JUIv9uotg2TdscaT/iVxhOXzHgy29A+YNYL
seLlIeVp05TK2UaMcKZVGE+2leq7wW9w3Pc8MNCwwp4OaEFDqx62Oqk+twHRqreQFU7c78Mu5PM/
dqKbWPP5cn0MdDPwIgbTHtXvgIAhTZEYMVpI45zlYdFFG7LsuMD7OWM72fcrrdKQd8WpaR3sWNuV
gyZHjgYP8oyZVntkDql1Lj4Opb2NpIrWUJmCNclXJDmApTdYbxZWLTtaLcqjGQrjHmpPNTpGh14E
o13mSkEKBCE39eZMvRz0q6pDZMa/VZuhZmOKt8s+DIQCXyO0kBwTIEu3zNmNa8B3SgcORVroCFVu
eUFVzldIokxUekLbKAYOaQ/eT3rDVspTSb/6qheZHmz1qeAx0I/tOZvMwyh6bc1FKC/LCZxzc595
dqr43C/9gAhIGrruPDFkOAVxPV/nfaHh+tXkDfOk+ZAppXTXlFmKgFTeQN0mZ6729b0yzIPHGLx6
TFktrUjk0x5JZxpcvLj2tvBBKgZJmJ+bOq4eCb8xjmEml6fJQjMcS7W9NgLRbXgsM2NTuO8CyzLW
E8dG5ACBh2skeO/Iertj7scaT60ofsAElNyw42NgIw+1F8y1fzEnVnuLyjWNEQzJ6LZLzEm7EKrY
5HVxN7h2aDaVQwpE+Wg3I2SyoTrLeQzdS2CbrRYaBDeDBdta5aiT4iJkG0SRumKPUq1Zf6XbaQiD
r4aS9zO/VTWuNWT6aAxYFt3H86iErpFm+l5n5L3qQfe57LkKzn6jtWqczowvOVDDeq83ILJXWqM1
by1ApxX8Jq8y62Qt2Gme6llY66HUG3bIWn4NV6I8yqqpvoUJE/jVxz2ozikXS5gbsA8EujUGIjMY
q0gmMQpXp4V8ndywCtpJpSDLIq1sz4CqfPx4QARR1B1iqLOP7GetVdra/mWpMN+igpO50/wkj3aT
IoWE+Upa4fkyiDpkYJBO9/OgdeIoF6l6rtsMT3cfqee0axDeMFYjwG1lx5bW3vpV2r5FPXtV16Aj
3PDljKeZ7VX0NSwno6ESYdezhX7JvfYRYZhZNRc8xmSEtswOw7WRq+Pp41hmpZ9muHAr+52RBgvL
wmre8ka2u8LRAqGck1jms1UG9LkOqlgFn7+p9Iueq0VITPpBPK6zIJhOdYMPHZnb8GCruuXKOOhP
cFIy24FgZx90rS0fNcb7R99WcAAJXEanj/9IpcEFGesa/zT8UtO4W4byMcQo1ZMZplsooWOdH4Bp
L883fPCkP46l8RpCnXxH/oB2OiU+3BVGJnYWy+/AG0ZlPOEQKR+tZCofcLxyfaL0npWV0hr8ktGX
jwDr5FNP5b8px4oXj1KrctuushWngQkn3RLRN1zUBWFoHgpn4WKZ5b9aogtONkkD3z9+6G32ldCr
763Kf1lj/t+w5wYJ90O79ic75+0zt+Y/TtG3uv72D/Kk/nGMqu5b+nMW1cff8VsTrhtf8E2KBU1N
UQM4958OT36J4AXLkMnGXEY4fzThwvyywPJMulBbl5ke4z5sio9cKYFhlI6ZqAl8oVhADfXf6cLp
3H9uNWl1mUzKBi+ydPxMsX6eIQmpYwGfUw2Fs9ZQfkX3vOa6arKDGSEbFVj2nXiekP0obUhXQrrt
eDHnvrW2+ngTpvwKU81wS30ZOq2CUWagysf94Ync6hw1yi5ENu+hXi12gtuuSJ+GOn0XpXBx8lx0
hrTHmQ/GR7Ytmqn4Dc7nbrDFHdpObDj+2HpqV4AYmu9spbR5iM93cYBQjyRkitIxeMlIldpG5ty7
RCOMTq+ZL7PSfMt4WCJ/AHxS9ZbkJTKCZEUo1/zAl5z0T5Gsbgs9kVex77P0QmPkhFpNmA67npSK
ecVRMh/naea5miYAdFgQob7mHUTxuwWMjyoM9VOgVw9pmT3ZReblir9vmco76CX3U2+umbuPXtYm
L7Je2xtsqIHXK3n5/W1FDc1KXaG06fPSLeLgqy1djaV2mmcr8XqreBom4zIMIOZRwr7BWMI9zzvB
JklMoIEKNmrlu4zx9klUPvp6gUV+HACfqGiYOzN+I30iRkf4UmdBhupNgJIou0tRKPdZIwFAGp56
Y7prGr65KDFGZ8rCl2E2dzNNsgsftiRBIirdxsfHOmdeHNatl+XpSbLne9oG21XJsXXI9HD0rrvu
2vKUyFXjxhM/T2LPLIktXWO1uDBBFexmXbsHSDdVQ7XOTOuB4A+3SLt+nfYGLOOILkGaZXcUj+yp
HHNgowEok6DCInrxm3FCj5GW1HOq5NmTYAVJeCaPSzVALiOuDcq12ECFHikSwJ1mRPYHC4x9t9au
Af5AntO1cU8g6bGlh4egXYtVsri1JtTfTk6CML1OD9wWgz4LysmV7K71WLM0Z1A7I2AIjaikto5d
bmbixGXEx7nw93EtQ8ccxWb0gbNG1GPofDXHyNrLyUQqo0Mtpj0FRxnOXOwGAwezpNPTFEIO7d0i
OBdK/jQDv0S9bazDStkrIrlBnnGiVmZRXLWnDLxaENOPJU8/PL3+xdjrk+WVHBUbf/eSk6Yz99OV
T+5bg6ZHBJ0ZbKy0RLZR6JspNrZgYNmfifRXRsxPXt/vrwarfxnW40//7PXtOwXZQegHG9MiTcYI
7E1tdhupyB9Ikpv95HLQWYUDOuGCbB7+/if9bCX//uI8VA0dly+rv0+PuhwNDIIZNdhgb31hLFms
DGlyVYQi8TzwrPn4IjLMBn56sPLsIGFU+/u38Glg//EOFFnmkb6Y9tFffnrYarqAr6YEm6Tvj0LN
DkFo7KoqcyeReoWf/OLjNj+Z1JfXM1WV84KcHyRcn8PEck1uaqymwcZn6um0NTaX6a5OrhC5kQhN
QB+jL/tM6W6TATvcxcI4tuWLWoGpxNGQtMiO/WittzmRO9h1CmmVdRdV3N9ZhbXu1GSrldVlZleb
+Q38Vu5S863MCfnhzPMo77TrfLIsej9zh6v3OR5wGAbNhY9nkaeRJ1vhN6NiPEJw5NOYMhQrNeVA
Yl7t8sbJP2IiHFcKqTUYxsJweK40+5wB62XRqdUXaj1Lbj+IN7OqH2IwQo7gCNuUnYKSRzSMIOEV
pgF0RqC/d2rF49NS75LJOoezfDdBl3Wi2rqkDER+ZoX7nEjTolzE6LLufnzv/2Vl0v/U/YXJLfbX
+wsv/cftc9o/vxX1jwuM5Q/9vsAwv8CXg2ShMg2n5FmiN39bYNjyF4UFAnQDm3/YaCD/qJ5AYCz1
FqFcBr+yuMz/qJ4U7cvSMACPly2IFlRD/8YKg8yxn4unJWqEcShVg67KCzZgmeP/YJk3xQx9AjnU
Ou79c0e6xS1B9AWOQmPelo1q75pcT6l/aoTgMu40r7NRCzoNCjfN7aHHHmolq08tWg4AeBaJbpyJ
1PiNuuQIw/ScHgulYSFrcMNy5gfjFVHyfujKjd7sFLsdV9gacmaXafTkE9l90xgaye+oG5RrOI6M
9G0luSgLnAxmEAy7SFcxqWcjpZNZV8UqK0zzBYVivFL1RXSWT70Re4QD1V5H1BYD+kDW7sMIygdj
32R6yOMGiQzHpnwM/WbWVtWcSdcxtKbrTMn0tzLKK7GCVaiWTtdUPsEJdSQCGDeoi50O6U7M0yEt
tlrKcNj1+TnMVaoDaN/GdEMtKgvVKB1lZFZQF+Z8GFUlWVemKp6ilvWUCzsWcAYqJrSQjBxRPmNw
eE4yfdr7KQk8qZUPTwxZfTw/jUZSR4YUxWDaODVW+YbwCre7DuuAt1QKPV3xBWQeTIf2KlW1mh99
1HDVy2Hs5eBT90PZb/Kh3TObMVazYb3Lgd6eA5RQsdM2tsbQm+KY4YEaxy7QkMVrKcWXeZmdhJrG
b4WBzMuJ4cjOjmwXtJRm1lCN6VIqfw2YYPgrs+yKZ8JoCElXezvc4hUtH+SpfRiTqmQ8mUvbNEtK
ZFE8ytpmqFd+rD5mglCIFemUQE906ZKYaGSLyAcBq5HcsUkkljBVrHxNlBptTCsfa7/Dl1Db4qmv
w6ckXIRv7PZNppA8kzGIh4HTp7VrVgMBsxWTQS0q98xjsR4ykjwykDniErkM8NCAis6QkWXW2PCh
YBmALCHBEIccee0vEx7kKKYTWFFzns0sedVbeK76NGQAZJEbtlxAlnU/z4rGdi1mqFVO5xmO8Fpd
NgOtRsSYk+WWkjsa+gjK34Ycsrplf0Gosr6u0/i2NyMEgZbuIhOkMLfaRXuQvxsDBmRoIr0XwED+
piuN7IxN91znkK3lrn1AjnGdFpruovqBFKiw5FqAsUWM6lYNuydjzErG7BALc0V7wfhB+BmyPzI3
ATWYDQu2ilUDOQGWRF/QTbuAQCtEIyQP5XZTrwif3o6tfd34Cb8/VvIzp+s3FkwsDxDIebD5TqXe
JquCiYtDgKKNQVIKZq82i/lmbuGnYvQ1iZWXAVl7pVDGLXis6AlpvPxQC3VeB+owMBUDSLlJDCAN
IlWvC2jEbokYD6OMEnnqKA9XrWDjl2bGHSUt6ZXFqL1QJmDj7JVGe2D4rnMB+TWRbJOVlG6Vg15j
SG0wg1aVU93p3E2JJLhWJ8STemGH7FZYIGic9EqFw6w2ph6zk6Tug9oKvcQXBCwhdnW1XLVvTFYv
DpRYxasnYbPqqwGsAvpbA0bFZD3AYvcdxvP2nTouCy6rXBTK6Gw9XAGWttLSyj8LO5P01Uy6XHAp
09usxaTPG0mLtAbVt3kjIImvrNL02xP7i2pvV1VzP6Huvx0n7EunwqaIAMkZuaEUvWA+6F3kSsne
HobxlKaxcQs2S8d5MDDoSaIQIWWgTMp2hpR2G5S2f257c96KhAh5BvrNKhFmsser3Kxinhprg6WW
i5dPumHXmCQQ0oHl2ArODRoJrKCY8+1NP8fjVc+051CMaUn8VMqsk1/ON/owwt4vwRhi9hz9PRvq
8TTFMeLjmJHON71b7rCxYUaZ08i49pj772AKy+Tko5G/r7Ox5A42SuM2r8xGOaQmOLrv1QtFxV+s
6j/1CBxzmqLAYFKo2ZkVfJ4RGDUw38AXOiE4U76xq3A/TM0ROPPzRx+clv7ZsAtw4tjGSzXaIMIT
LJxG5GyV1yExBpqWbQ3FOv5QLvyL3uXPxy/vCwYTgxWkDKa9aIN+OH4FYe52q8v4YtOS6IUyv8M5
ry1yc/K/TFYrbf8LxY2yiAB+UPt8fBTYRj5ytKjil9Lix5fEhB5NOsDqdR/al2WAZK8ykEq1BCxG
6t5YVL9wI8mXsFg/mCquDQLi1kl9Ju7wPsnxxRlASX+BUPqo4z+/K1MRS/vGikR8xEn98EFosWDe
PUV8QVKo4RXzkbQNd3MxAKSBML3rlflMGCIPwPxV4750qrRoVljTzkmEmUDDRecXMbPLHMudXdgr
oWeZg3DsDFEBtmjTvWcFyW1NE++X++h/q+P/UGI9s7i/ro433XP7LXtOfxL32PyR32tjC6EOFQ/2
MEpdxooUn7/XxuoXlYpZhimnE+GEpOWftbH5xeI21mFtqaDlrCWF7rfJIrUxqBsaU8BXQpEBrv07
xbG+lO0/3ioKRZVBhprJexMCid4nPU0yZMliVU42Alaol38cd8vBRzFxQkhK1bUcikkcvFvLMYm7
SVq3vXQ9coLG8VSv1OVQFWMe0Eqq087Xk2CnJianL/Y3z0/CDdATDVNoMGRuwWmNMhpwoigpPafh
qYgBgZN1ByJU7w5WJChBJFN3hSZfJ1b/gESe/tcfntH3MMBJKJ3M0eq9aprwiA/VO+L6FOe2wVxT
QzNvlsmmL5dcY0lfC3SJodNAuPFqqymcLuxUDCMflYuyFDF5g024HeRzsBQ4WmRqsC0oelq7ktsV
UZk5zWkds2I0leR1asv2MJHDseaXyQLux+m6jMnccLQmTrf+ctxZHzXX4HMfdhHh36VyOS6FmbWU
aIJarf8o2iwoecCm2dwsFR25G80FK2rqPDB+xYYRp/5ULaVgvRSFkE4uS6pE2Vdih7wAYzPnUvBO
JAfVZGnbl0WAwrWbcBqz11HZU8C6U4hfd5KlJI2W4nRYytQkGB6CDItHU89rAajh65RNX3VQY9tq
kINjHnYZ3ZClPhd1nuI2n1AhRxzZT+nQFm6uzCoqkaRv9vqYPsqDMb3pZtUcIpEauwYl6kNRSc2L
WlTP8jzlYqnew9bBsq7LjloDtU0wgnHimPYwo6YhqDfGMr8bdMm+wpzPc1ovqj1hOhKTubw6t6oU
uaUBMzBikd2UavowCz/bWQk5uT3i/wvoRsYbhU2HX9FI3lCwoh5oq77DKWTkmnRsYXy323ZUETAz
Fc9YKLYEW+p6mOxnwnN00DZ+X6PTSlPSYGXABmNQ5Vswvn5571sLgqib1PwmDKhEHHVsEaoMZHwU
yKwOc6Brhy7vbmg+saX20LPz3EQwMYfsrWrr3hjSS5uBN8EHE/Ld9F5tYfXCY7+jqGxWWj3dsqcW
t+h+kguzCHPaqiqhReqaCb4FMo1pui9lrLIPvZQWR73SrG1bUy/pAKvuR2mI1pESma/WGMflinH6
fGuQW8pJxxcYBMZ0L1Mor8cha2/joc0PWab7Z7nIyPOQzBzGKuQxxjSIqjtwdchTKvUmKer0amyi
7IEoR+0l7QqZLN4ZnlDUTXFxpU6DxPWQadEatqp0j6p3PHVktLBGpYXk3o/7gdypTIo3CKCKLXvS
a4Rw77KP6XYaigW6b4MNsbp0NcOEW82R1u0jBA/MkLKr1PcfEnlcSb0pb6XhqioY+yEOT3ZGbUTb
itBc+N2jy9ghXwOUWGexQFWVpzivcS07OcMFV+RiPGMIIqkkdhuzVr08C9ZdHEg3fhRcqnHz5sta
+60N6xKWh43TxEGY7Uv9hUBfLn1NGsMKo0P9ncdViiTSJy8YyDCbvAaRYsRWXPdVG8AzI/s7/NoX
M/39q1YnyRtSOeNBL3LjhCRe7KtKYbTXsjaQ0B8FreXYLA8p1ed0C/km2xI/zsxMQwl6HUf6a9si
54hH23BVv9zkC2EsXVhj/kIdw3GqXebSjVE1k+H6UIEZTpfDscPfCqUkjg/2B7YMNN0VXsz+6EdZ
cOyQFFaequX+OqylxSG1AM8aSVsDdTiMA0E2vnlhdXXhjGP+ok4orWTaCSCAuQOHAyTHiN/Dr2/H
IFVWjS1f6/N44YPiXg00jK5G7pPbxOO4lhIQJkX1WI2hGy1Oi6BM2wtE+dYJrk7kdWHZX9lxBh+X
Hv0OtUmHEEDOlwFMhSZAiRcEdVvraxrAxCnk0Rwd3zSzjaIUReT5aKjnen5NdXE9lg37dVkb+l0J
j5tZS6i996YOca1DZNf10/XyzGSxYBxZcvRbfVYu+L6QGxoomCKsMo5eVew1xrA4G+iezMhQrqxU
yrcEIY1vKi729dAgJ7PJhdsDtLxtBJsHEzXXWYPLgFxyaN2Sqnw11ebglZjItlkvBR7Xb+kqkarQ
srXybVpLxU3fMNyJxupBlqz0Aji76TH1eeM5tR4rMnoqiLEvxVjHjomfkC1HWM236PTv9AAmIJzX
NdXBQvBJ7wPiW5xC0CFSHE7uSL7nKVBZPDXj2LopUrS69g9knU9P7ZxBewgCizzGVF4b87DJzDTH
StNuQPilXpjZNKOkiNdq8hXfZLCpQA6w+qrGtUWi/LrhrDybbfAVjhJoDma5K5gCt/0wP2BnTG77
Jq4QYQx4hYC6bUXfhG4xduG6W+h/1CAQ00XganW8AVdbXJI0eNngIfKUhYRox6XtgM6cdq2aTxch
Zs0tLpzaRdbBTMC3+EGHRcPJ5n3x0zvNYqHiLcpgtKVrS+4YirRTzrbGv0p85RLcgekVHVhGghtQ
dJg9w2jsrqiDeDDVM0+qNmEeOM7Q7cTDPGcu8StSVd3gtsKC4hiNqsdij8lL9Ky3QkaLjjopZegh
Y5LNOykNEnpcq4d3y6SkXZI38qvJLq5yRV2rDEeSNL/j0a07KPRR82G28MZIyr22DuO18FWGSL24
x6mkb4Ym3I62fVRN0Ed5PGBbno5aAftJC0JOQONYELZmQKXI62CFjsKhwgdSlddOEVk5mzsSuYbc
CaJ7jtXnhWYXA5F3bAyADuGJJwtzVT1VNbUWcBK5ZVfoM7z0Q2SM0y4PI494Nwc+3GtXBuEx6O3x
FiTLiVL0JuqVcB3SeG6lpJBXapPA29I47YxVClEKGxX4d83yk9eqCJXbsk3o9ZY6DWSdAx5f/6oP
ZbhC6oxvr+jsW8xPfJaD/U23u/zYYShy+lG8ArPI1gS71tdS3fUcIn5bXpVJfDCYXCFP7EQ/qCFJ
HlMUex1MBPScHUzm1oE7G83HmuTqbtVaY5FcCgTQ+jHpEKnEDgCv2NxJNp5TB4HuJO3EFMb9PZkK
kf06TSDBfOd/26X/SLukWHQYf90vXeKDqJ+D7qd+6ePP/N4wAc3W2BNgkLWXhafxTyEGbggDqT3K
BgYcFtsEuqKc/LHw//4fRf/CfAHula1qdNGWyZ/6vWGSv5A1rMOy/f9qmH5ul6A1GwvIm8QDXp+2
6ZMfwkzhJCNpbtZ1PldOU+n6LfuFdq35+S/3gn9+KVvWBQMDgTWd7eDPQ4zC0Eo9hh64HsxiV2Xt
dUxrw3PxLJDRtab0i6HJn8Y0y0euADdHroKx4bNNKSlla8LyVq+NTjsL3/I0Giuwl3HKtDE9znEa
/GLP+qcpzfKKfMOoY1AkG59bz74mgwIPeb0mDpIAuQYbZV95Pub07/fiX47GPja2P01eeCWMXzhs
uBIWn83PHyUpjDUsiKleV4HfbJfyzIsUJvPI64NpXyhhcqGbTXtGUVxywva7cBpu+ZueelE+ZJOx
yQtOA8QO9oxMsL6ShV96hurvlqTLG4CN1S8Q15+z1rnMDIPFl8nXYZp8QlzPP06wYlVWSXUI0nUs
tUecJocpa05mYE+HjEqoD+V+1WM2czKUKh4qj8H74a78F0O7D0XBTx/Z8gZsFY2UzNzClpe5wQ/D
qjGgVS6gN65pPmMoSDxTLwrOrLU9tuBtJLCKdrCzFcm1OpJlM/Og+jZ8NP1ZloeLIhiJZJDnV7VQ
fpV8vfzon94ZQ0RcO4xZTW7rT7dgZIWsF8wsW/tqoi9+RTzcWEdZtbVdLrtEKswsGcoaAK2qD2KV
lUL7xSgP9denN8GD6LsoS7e0JRHg08cTk0GJltKO1hnI8XcsfPoTwTt6iCMKsb2E8JOo1UWCn0dp
9kiM6NkfZnJCUP7CVVIHHN4li3ECPRHyL5J+eRH3IzQTa83sz92i/O8WD4DFHbKyy+JcYA+YFp/A
6K/VXrPOovFDyQsM2IJ42lWYuey0TNUjBCwqvYJGsAOCzFTdw+ItvxhlC+400FIgzHnK8gvGQeoo
k2Q/kp/S3jf87x7tv/wyMZIsqQ/q2VzlGqnWEFOr8RTnEVwWhu3g8sqYeXkH4YHXb5ZZg4z4AE38
pTkQoOGERdN/i2atA9RhdH7lIuNJnnGcw7tN8mnHYyjRPKwE8yZvwe8xcsWzHsHxu2dYo8SbyZcn
Y68bvb0ZIU7sTKMGGmzCLLgktazwemJgvmW82FnTUwMOIMjKA5KcZZIrt++oRcBTJ2CaL8H4FKwa
mvpQJvjJHFFOFbDJiZBLJ+qBZG5obtODVpvtO7Eb09aQCvs+tzE2YDuSsofcNPzLfLaHo4LlHvJ2
qu7SNkpIYy4FICgS4XW3RTibuLVu63tY0uSq9aKA2Zb6VIIN+lqcYRnJnm5qs2xlGA1qirDkvts0
Aw5mzwogDquKaRzsuYGBA7KgeSlJn7rC711OO9KOSvJSAqbLHlM1WXj1aMyz62sxLD8+y2WkIBAF
77NKrnd2EJX8kLr1/9g7rx25lSxdv8qg7ynQG2DmAJM+s3yqVDI3hEqGDHrvnn6+KEm7K1nala3b
gz1AD7p7txQkM8yKf/0mpkLjalKO+7KytHhfcJysfFLyMDUOhbOhTRcvu7LgylUDOuANKMQY7PRR
V/1VZ8TcZ1s7xxq7wmsclmHzzgysSF35Rj181s2S8g4RUFce4goW0bqbmjG4muoAkygV05fFEMfR
nR+bMALbMVXug9zFC7gqZUccfzxj3cYdQLU1uag/0DbZE5SzQs83fuVYd4My+uHeDdoeXZtIvmO/
Zn7Daq4PeFoacLHviB1+edgx4R5+xYcjCqjrCtzB3Fvy2IYlQXPvcMW5IqXF+Tp52dsC95x3TpbG
F0ritTthYE+LEKEg6dStzBu/GNIFmqERP2bscXsMQWEN+/bd6HXhHmxeX1uxF6xIhDB2CJCG5ZiY
0UXo6N0iaU1rizsCEcEmhOdIj7hTTV7+jhy+/LMfZe8VSORL3RiTXVJATUtH3yEe3HnER4meKklN
q8QeYaNrOW6mZGijfXPp1URuXyyQ1fCtIdDl3XBwkYRc9EQL7pQwbFeJqKp9lNsmkBRRiAiUrnMl
MNaK3t5AyL/UcEHGXxMtVZQO+0itCCjE8HyHcdFbxYmpxGmjLXAa3OQZ5nlqbkCH04JwPdSNtieW
Lt03uVtcJQNCGgMcEytwr/2gY7IA3U6/1XvsRjRV3+PlmFDlK9Y9wdfFPpo8cTFE8WOJ/8IVIVPT
dyzcxLuUffND5aThvhJ1uiJN9C4IExtUMGUnTytMdHAGB+7jm6wKp0Ehl0Y2rhFtta2DTmHhmiyx
rGsnYOixKlYF4m+x6tPkvYnJCVIFcaPDnljVRU4yEsGwrliocUrVhuRhVRXasRfCklHDvXfPlcvE
0SWDPQB5dmEFQcKsSqtrbuvhMU6jJYL4j9hBmpRGeXZhW7GTLUnps96XgBPXPumbF8LGdQL5bHnA
XRNvWqEjyOpzZ2+M/SXkh2GDd6y4zlJxh3UwZAN7ooKkcVxVrGjSt7pkbL+HimtIfKHeqjpezE00
FO/byvAIh8KRa2sXGlSIINmnGFguLQ/ZZFDUX9FGQd3Uq/IGiX+B0X6uKltuYu33BrDXg2IVAYlN
Y5XAHKasWBRgrjDgH0ibDOB3DdOlOdjeXZZ640GzmxKvRDM6OJFjPIRsFtsgyPWtUhFcpTWDA/cg
+xJjTH3Ta266peNEYlE9HT0lCHauwnWwzZF+6caA4/DkmdhcZ1QqgWOYn9KpGD8kiPQOSTZ4jzZp
DJ/QhE4YqEBNXgisCC4bJHwcnkSK0jJOxi1Wb9YtGai4wkWiuc/HeNoQZ9CD0CSISR0jWnega4hb
gnHfQ/VfCl0lh5q4vm4X0CPcNIRurrVoIhnaCD9WYWBsY1KqwRuqEc9PfAa/ILvIycesUDGlSb12
hY6AYCC/qgzDaSvwPaYjUT52GY4N+fQ5LhxLworJsuAVcm6qjzXb09pNs6NXE/GnJsat0epLnLKr
z2nbR9ugxMksKvJ6X1TBWutEdTuF9k0R9m9xsJP2Z/qXwECB0ukTdsJZZK3IcBw2gaZhZj6CC3U0
kS1YzjAPyscx6aubyh+8vY/2BUeLgwkILDCE2eLA3a9xpwIKtLGF5XN+SscwvAWR75cESirfdCc6
kutLFC0SwoLw1XWhcbYpfS3g+hXanmjScCO80Ltr0TCDy5CeusTeyuX+3pjojYizXKgFG1Vi4pMb
jS1yC097BPxtP4d6CJNhtOrheiKSbBMOzPVFoFfmB6oN+3pidYXLTmfJ7DDhTt7h91GCvbvdfQGJ
YkmrxrjvcLco0fK2t36Ds/A6xCIHabnt3VSBoLfCQ79NCCX+5FWKAHEhdgJlci7EBfJS7bIfQ+8j
afU2oRUQHtRFgxzqgZUg9rQZUOiB7pXfYstlCnmh1XzAaj680/CW3Aq8z5wVjlFsikUba/6S6Ys+
RXQGNB5tatCmIBctqSWEQU0nChSbsFJcEtS5ocbVUo8D2KL46ek3VmjltzjdtwCAaZU/SKq7uiqs
QS930+BlGJGXQtzjRjTBba17yFx1YUcPJOhCjkRHV3+XFv3FolcGFM1GjPXuorLq4j4pJ2o9JObo
hrN2ZU3YjYtC0S5JEjYJP5hy8xAbgeMfciJb6q2dVtaV64roK8YhSbAOvNDY13ZjXGL55+6KwGyO
3pi6rELO5/cRe8CyNpvs7dDmayM1h4sCwma1sDEpZMtS/Y9jDJ06xezpgu5XvyPuobgSdIweQcOo
MBdWnXmfxqJ3vydpOWyZ5dNd7wT+LsOvRVvhQgTtHHPHBWhbTkyuj3WW9HdxUNFlE0ZLbTIFa3eM
x9uIlO7uKDx3DFetUFOOQNtaBU5j8NfWUYfhnuPhF4Zd5XqiyiEYW2eTyYlruIwdNxq2apENH7Qe
Jb1atlborfymUY1FFYUUtaGRhem7xEmGLw5Xq2+gSuNbjT6Xt2qSotq7Gr4kK2sI4mKlQyR/FACs
Ea0ONSetI8P0qoMsCA7staOFy7rPKTzmHr+lP+bHMmFCbGHMKtcNHl0QcNMhAZ7rCffUwvqDEure
h5q/O1xrqp2u7Cbp7jTuCAeRQ43PxKRsE6wGL50e2kwNwUVQUE8lsKjaDZhVoe+kqGp9DD6DabBA
kL0835tGHpjUnSSOYsA4dPZDIrCEI0TCutKf5KxwB+21+yRy5aeNNumT9LXLQ9zq8fVCEssOL/Wx
4kksSzK3696rdRImD5DSov34JK31Bg+ZbSIVt/GT9vZJhutIRW6pS3GuKXW6vVTsplK7Cwg58qCI
OaeowdFnEDoqX1Tl110lpb9G4lkXwZMgmKt4+XaSKuHoSTCsSe2w7sX9Lh7bXamO3EKkwniQWmNH
qo4bUQgkxlKKTOzutNVJk1l1gZfvbalZLqR6OVQmHK3bKbzC1qnjTKARFWRVufGl8tmTGmhCTaQc
WiqjXReN9BSilv4HIPyPAMJnQMQL3db/Vu3jKTT4F5PC9t5IRQLIiE7qhAYK+BeTwlHfAMmB+pmw
iCVnn3/0CxjU39i6pB4jxNJAFV1QtF/AoP7G1JBnYd1BVo5ECP+ESfF0438OSwArgdSAMgFKQGqW
TOfngIlCtM2IqwVX5l5L7/C0BXifpmDX468S7kXjpIdKLYS24JqsrsKqN9x1nxX1slCm+F7URXfA
KS1ZBZW6LrHQQKSCZdkNK6JoORvLZpfG1ZPiJ7FuMRF3841uA3L8+az8zwx6bopv2dum+vatufpc
/PeJRPD/nf5HDGd+cvDl733yH9ZPM+au/VaNx28ICJpfRG/5v/xP/+FPW537sfj2P//6krdZI/+2
QJyq/TTJAvt7YPpCVOLxcyOec9yf/shPXFqzoLJ7DjQeIEvJyGEi/SDyQKF586TK0Qnyk0QaAKuf
s8+EGA/1HEAa5QUeTO6/eTwKFj7YM8n/+snABzXSn0y/uVGPCk6HfZCqAoK7zHVzBkghBcJuImi6
29HsdcJYaInGHfYsiei/luj+91rZWKscJRG6DBNepFany761zQtKtnO5hvPFwNPYUPsh9qvcvAz+
7eli0AZQr9AH/uoT/IkrpF7kMiQPMElIGlGyakeydcZJrqWbghoU+1Hub0LzdsqUfTIiGHFN7RKv
k7r1/WBgddtVZrmf8lh6IY7mRWkk/TrrPPz8lGr17Hf/HfQ5Q8KfHh6/MgBptguVvsHpww84mbQO
Rte38Ecx7le3WdZEywSS8gp+V3yXVx1+x2AWhwYq+C0M6EBikckWNXh/0dYBPbS0qx+KxL+2hkOq
ad9ef0KpOX0OgconhDCJQMrQJTnHnUGgnfQHHWKeMNUS9WimRfcd7wlzGVa2xVVKtS5UlwbnpNKP
19AZw/934g0Gg2BCXrIK67q8gf7T32VBXl876Ci3sYebe6+ArVRqmm0G0SU7cm/Vm7Jpg0uP1vLa
7l2bIsjzz4DdT5KuZ1unihk+JE0aATp0N5smzukHxzgaVb1SVDextOVddGrFfRHcE69+l0iEQIQ0
LxHoHWtL8bWLrlEfS6Wxb0StwSglgqsQiyZIthBMIQYrdXMNg60B2clpCpdToXxJMfPxMdwEWugT
ZasMVnaLb2z7LRtrPVqEbebcF9ZbA2vIMa/dS6Atd6vprfNpUkPyncPaIpGrSPILpCQqMcmFkby3
HYIrKBLKa8UbFeyM4+ItrSGbTCxDichnLsLsk6wpVprefOPnggKSUHRa8NBc75rEWWKaPCqWD2Yz
9Gsf/m2LM7JWnZkucrE9+7y0PYhBBc0HF1QNg7bV6eclYIF8olrkVFIjiM2kYYXrFuYZh735DvRi
mFmTxTRSrDPzMH/bTKLA1W4Kt8lUwR+p88DH5MS9ws/pExMQWkAUpA+Zr2b3ntFieqF8eH2BGLMl
7OB7RvfXhETJkYwOm836+WFsOv0QGaNdHKd00tatYQ/X+WQ50Hpz97LVYDmwkVfbfgiVpdUR9UPb
XrlM2bYu4mrC+95xzQMZNjYh7/KbRT3uM+hEb5KogTKllMbXgc7WVjf7Hf76LBVMyC40mY5kmw3q
fgNHVRhpE2GPTfyeO8VwFQxjcVO5cMGcMMp3VlGrt17Sa0f+lS70MiofONPcM209Tb7qya9PXCjm
ZHBJ6Zkgg5KdjOeNnNE2sC8a/GNhyFvJdBXxHbiwLSdsbEgqO9hgz0ETbUTPZSa1l6//FHOXNBTw
/A4GNRgEWNemFXs6Pkzzxm6wwjn6k1lioY3kJHP6A2AvfjY+YGiv+gKzlqxb94IcJ5NbJdqfBgjZ
F9Wy1+LkkqDT/ub153qxKORjyf4jcjUqR2Mm8hSNpaMBH4wjhqTv7UbXri0RmvvXB5nt0z/encPY
YCza05LG+/zby4A8SKGTcQyEa2xtLK4Gouz3bdWcWXyzdhQDoaKjjFURksoI1dlAOglstWnE+XHi
BrZUoEPUi7LCfbfOxuEhJZrmzCEp/8LTWcU+reo6Nz4KaKQSp29WhTAscVdrjoFZr9VuhCyoLZvU
/tqJeFWJlIqVm+zrX/M3UxlRML196XeIV5M3+82iQo3hRXfFcSB2oJ+qt+HoLqeq3aZD/YiKBxhM
Kn8Mmg/hd11Pt6+P//KdXdKkUejSj6dDZc42OCBeEyZfPxzRvAerDsfju1i02dLpmv6mbnRU+ZV+
MN32rJ5hNlnRTqjUdqgYTVTC+EDOdnATpidIlFHdmH02XXOLAALU8kPvwFDCy3jEMKkWoMk+LvxT
nPrvzTDoNtYYl7uS/KXPHEc5frKlfuaLyNzz59OArYUkZOYeRQhXKSSbp9Mg7gQrm6r4xm6m8a7F
h44OFLKnNK39t7SlwVBxL+OWb2ySwrtw6oG23NB/pTOFHI9wxF1LzbIJcytnP3L6Vaoyj0rL5ngo
imnz+g8476q7LA90qIBwuqGaRALNlomC1k/Dh1i5yfBRqg28exGWadaVZ4wrPcs3QaNveoVor2Ta
vT70bO4Qne2Zurxl2tTpjmXOdkE/yLKo6pvxZszIQiJDdqfX7PoYDiDGSbAsJ/oy2nnlcGb7ne1A
T+MaNrogw8HbhKV6+gNpSaS7JhD2jUHHY0Wfp14rTh0v6bA3Z76ufIVnWwI6eQg7+H94umkYtHtm
ywMyv9bAnIxvx0RVaAQrl9mENo6J7S1z1CzhaA4fX/+qM6GP9FYhntWyNE4YdBSYo5y+Xsq1S+DY
Ph3RAsHCT3N3ZWBHSO/FqLSdk+CHEXRBujfK1tmPNc7iKhYnuZNpB3WqkDT2SrfB4NvdKmoK9vT6
4z3t7//+JE+PR4GOMhrrYQvUYrZLYoYXZZxf4xEFwLtciyd8MZC7E0nnXbbAyUs9gMmotmr4IRI0
ivxA1NeiJdo9Fkl/4SQiX080wFeiJ3YPD1EEyDWQnBTkhR9hWMbEMkL+i4Sz9IVdXKd6BA0uNsm1
HcwPrTtpm9hoh4NRd9G53fh0U/rxcjaXW3m+8f8k7+v54SboQxtq0E1YYCT20jNEe0GwQ7wucL5H
uxSaCrJGrT5E7mObwqwOi2HpeW16xyR6h2FebSxD7GW/vP7NTxcaTyXvwCBATEOoYGzYp08FBRk3
MH/UjlETG18tt812IaI7MNc6WyORHj66aV5tNF89V+m8+B6MDFGEMssDAXLme6HqDGZuZbl2FL6T
kPukBMth9LQzJ/3pgpbvB1IFlYm5Lhlo8/fzGwgfWulWR7a4blsZNCHr0lkZuMudmb2n6/nHSPJj
2oZDtQvvbvYl7QoUDjvOI5mdAUx2rUVy4GFsKzBCHeqFCCFvnhlzVi3KQV1mlKTwSXad/WSE9Kxa
dcti6DgN2mPEXWJjA43f2iW0cD1XkC+w+axDFKMPre6pa7VGqO2GSMVr20xXBjZDO5H10SqOnPrc
TnN60v16MLmGDVXFjHn2NaZ+yIy68NsjJBIKECjdn4Ruthc+Rox78gf8Cz+G88OZhnsozYYDR0sE
chBDSPeHSxzzrU0CU3tLiIZ+gJXymAfuN5Q5MQ26sTuzF5uyFDrZeWSNxDf0SN9lmnizZaBnnoXB
TlEdK723NhNhwgQT2CqWLmVHAl5RHlik6dZ0KnODC+hw7Do3jmBMTeEnmzb0kr8T7wJtCi8hewTX
3LKaR6ts0q3lCbLZgiL/hltviqaYGNq4DMSFV4ARdGYDY72wvMsQ6H1ttqK4JgvrkxrH5QMbQ2Ui
pNaca1KeOO6mvroOCWk8dk3hbsJoqhetZtWHojTJCDEyeylaaAKv7xCzouXpp2R74LySezNTbHZo
QE0z0tgJy6OjRvfemPs7YsXNQ48z5E7Ji+YmSEJl1/XtLbqI6T2JxN5Hf+w+kPmVEt8sTXptC6k5
7EVS3uPxelRMjEkayzu6Ba261x/3tLT/8bQepZ/OBd7hLJEbwrMVEbVZSqtCKY7JaDY7j3ByeOr4
NiBSRuWNJ+z69fFeLnsqegBzPhDVPXqT2XhNYtmB5RdHrhrqh3ZUF7lHLGAlPJCYsbH3niSZvD7m
y01N6iMNJDNQTwHwZ6UDNlPgNVVQHvNBsxcVsfOrsDHJ4jVplr4+1G8+p4O5D0UKLQH8u2efc1C6
zsbfojy6qZtjHxkF13mEV4UIY0gJrR//8XgYkkMXVjXgRBu09/RzOqkdhtQh+dGtPeW+L7AmC/xw
XIxqAWFEiYozausX5x81ueN5Jk5RWJ1wuz0dr64bevedAPnAkxSKT1UsXBF2SAdwnC5s0nMjgqj3
lYoH1+tf9glHOtlzJNJAawY9KddCbiynQ2OkbReRzasKT+k/DqUYHgutmB6azLrWSzzGMGtVNzGW
btdKiQw6tgqLbnyFYEaDNqJkOr4IXdZ+iBFwc1OujYVJQ37hia3NX7sahk+KxsEDK6ra4XYNJcJs
q/ctWpX3rTPSNPaiJetZbAwiN/Bg7MZ+h3CxvYA7eca06cWMle+K4gFsHwoqXafTd4VdOqY9WTVH
mEvkO5cYMKVsoRS5ybh7/bu+WJCzoWYlvI+af/I1NgBXEs6UpP5Q0B3n6uC9b8Lyg04c0Zk5+wR+
zH5Jbirc74ESyK6Q/bTne47ZadDJsH4ljj1UD4MJq2eZJF7+ASaytupbYSwNonPWVa/fltWEtaZn
5NcqOT3LChv6NSFnnIVo29S9mYxrBd3jVlGaakOLVmyK3rCPMPoqYPwBU1TLx3lYab7Jq8Xa7pQc
MxD0OfliyokhLN1phf1UfmjS7NyLzi6EvBgeY/IEYLcDRn8JY1jqWKteF1OzIWGZyFvYYCdXI9Ss
+02WKsPKG8y3YWc0GPFW2QG+zZlV82I/kk9g0ibiOTiO5qBC0nfg83EVH/EDCEGiiQv5ZkRGvBk6
U7vHjCXevj6dZijKj3eGVEp7RqNjxH349MdVMzpBURgmR0OU9gEz6I3BddfKOZppXVa7QMnN66xD
ZlSYE0o1UvdwxxvOYWMvSz3eXBo8gZMC02JwefocbeU54CVBcqwigpdazwu32HbkEWQqtFNt/U33
fXK0gkGGBNU+eaI4+hddtwZOsO46v3I/h9Hw8PrXebmuaedxj5VZHBRQ7uzjtLWe1a5iZUdNWO57
sjfgVvU2OQGxot29PpQu64zTVUaUF/ZWnEYSRJmjEWiaALS4NBwxoULj6BJTuMA4HpW7VUPf7NBs
HlpMMDeayxKDPqJvUAy0B+yN3UOmFRF6OgWupptFMbrIoIY6kft8OR0orqmmvSMrvmUbWxaJ0x4h
Wq+/gCx5Z8+PbYGE44iJgG8z25hMDYG0SfLg0XRTKNhDhhLZmNwzm9GTOOPFMPJyj3kye9KLFJuc
nRgyDMJJgqpE5+x64b7PS+TUlsA8u7UU9F+ouu4w/YWU7bfa1ra08V0M0oP/o16dee3fLSAoA5YD
3YCKhUvQ6cT1J9piyNFzbLy5d6dx4q0xo44O5FzfEyo7XWXjDfJI5cIpp3sdgcCuO3cbmZX3IDlM
Uxs8R5603AJnVUVA4puu4N59pwEerNtGJlHG6vfUQhyZOnW1DXC52hhQZNcpeFaadmfg89l1iAdw
DdNAGyLJFXSVZt/AiIKYjp5aHQm1tJfFhIAUv4GHLFI/B3WhIA8NpaNXCT5rYLDzRxPvx+B4IXIR
ZlYAqJ3+AGrSWBFma/UxGMRXXRnNSxDx9P71QawX31gWv/Ib85KOxWo8HcXGMnoqkC8cwVfdLZEL
wWaiPY3ZFZfixWjoZFoXdn6hEfK3IU07hA/Y92so2RjtFFOMiN6dPtsRYsRMMtAMLfY/jF4RfAxq
VWzxhwk3OlrTTUbo68ZtGmuD5mbaiBRys0Rtdk3PjSTNghvf7wFP266+GEIn3jpa+KGzk3Rr4Ia+
VsewurYJDuOi2SvrMRq9i2ka8qtwQODhBE503w0OqSk42W5CvfYIUiXLIwzzT2W5yceLboRw3DlE
2p9TeM2s95iaXOWZ8qjJmDAACXIaPbu8oE6Ka2MwpmPpiS/G6PZLDLrUQ5KS7Egi6qTLiz2ekJHQ
+y0hH8WnIKw/xi2gcZXE4hFPvOaqK6rizg0bfx2EYb1RihC2euTaFwU+8CsrzXtoliOWv52VrSzd
d/pFS1LxldH5+qqGL72bSsQ1r08POcGf7UryzTi4Ke25RYI0zWeHgftX2ruheuTy0ODxPSiEDIX+
7euj/O4D0mchqpV4KABWffYBbaESrudX2rFNBrTaYh2MDuGd+dIOqw1xxkQtoMqFhynY9mIEwF2W
3WrpNgsegvomg2++MEbMR7RF62XroNklVYOdUL9we0ESXrtgsS0Ko3+wOPHPbJS/eXigWU2jQtbY
rtS5WLIf+2CyvcY9tk6erpz8idubU9sTxJbsJ6NBXp6MNcZsXW6FC51e4YLkjPzKLGtzYZvAO93o
In+OsMEru/6AqcYX8kCKrdVa3qGkp33XqXQZSO1JvsZeFWIhjDmS0LtgZQUWvU5d73d55CVnzu6n
htrpzy/rNS6R2PYgRZ+zvbTI7KF2a8pxiI1x4xs5orgxuE2mDv/8qSuu0A54DzXZfJiWtc6id0br
ui87bENG2sPY3GxKVR3LBSxeEo3YUiJaSIO9guCbrF6fRLOahqlqqw4HtWzVgB4+4SHPFqET507d
e61+zBVFA23OvX1VTGIZK/o5EelvhwI05PqnU0LNVYPB2E9JAM/jqKdo7kVHNq0HI2IdM72Or7/V
vH788Vq8F75i/B+H0OneAt+UTAsSRI9GNLW72Aw0bFUI7AgN9YILMPK7HLK3K6m3mCc03qjvPNwl
Vo0IppWusTrUKD9TPs6q+adnciEBAs1CFmNfOH0mM4dpaE2VcRRh/51amjigbWf7d4nRO2d+1d8O
xSHMDwoyRF/rdKjYwhrGgohwHLT0neKpI5ZmwsYsWQ0wiA66w5nPPQMW5KvZaK9xcgOnMWjnn44X
mDkzfsq8o28lxcestEf4u3mxrvwKx0sX6sOHodedeiXCbIezsPLVtTqIySIbpnhRdlZ/k2OjroWl
8tBBHT9UU9rtNRBQem95NJ5ZobNbM48L+EFrCRhUdqrnAGjfDSmg4hS9nYwwWymT3n8xtILA6SAx
6Ljp7b7KhHWmKpqXhnJUtOEws+iFMebTjvhsqXVFN5FIkZZv61a30WTRfyJ5utggfhtvqgYqSNYO
xme2Zax6cq+6mdIwXJtQ4H78XH/kZfz/J4+TUvfvWZz/C58Uc4GnyIfF5+qx/fr5OaGTP/uTzmlr
b4hPdLi1sEqhgEiK3U9fNv4Runv2S8pb6nwQrb/4nJrzhl0U+qdtUvwDrLNIfrGJ7TeACKDirEYL
T7U/o3O+UKxLg0Bux1AN8DqQV8TT1dbqReYWUTWuCLB33gocSQ7N6BLai/+o+mgUnt4urC72N72q
EblD+OC4aHpgbFifobPvRFAcRdz3O2Qp5VfoIwHm4aXrVQviCKbHWPeTrT8pNHCcIXPP9KieMOJ/
n45Mf45EWR15PDlMrHm3W1FJdxpzspfD1ho/94OhvwUyB0oePFRJoedVD1oHFTTHCygm0EBf2dh6
j2oPF4+vYu5JQfQEaVauRmYwNzAoc0psvAtCbZ3lnnulJK71roJmep+S4Jsts6i1lhMC4GVVYoVo
O0nVLqKUNOMpwK0URD+rwoWKB8CdHUX0NPQsJhmwSkjWRdoCfRCuxLYWavdn0PbPT8EVBZYvvIMX
lAOtNbs0sfMBgybLXxZN6CzaQVWWdEvONSBPt7wfQ+nMWw0eEAfQk8/8s81H5KmpNWk8rMgZrNZJ
VqiHWvEVSm6ASaf2nW3QZj+22X/2GSxFXt9oglYkp7aP8k/82l70NyQTWXRREC5KrxL2kF/bi/GG
Vo6FiAHEBF6P5FH+EitgFulBEPEw1bHogaJI+Gt7cbFE9+CWs8NwL2VX+iO2uMb2cbJAoWfzdyB+
1BgIVtPp9sLJC6WIRK9VTqzdylLF+8AjnGws8i+51zy6wr1rSwx2Q4KKD3XXAkyZOJ4/+2K3P4Y7
yXKVm9jpU0CKwDKeuuKp0zS73GAyBQMbAfyqpTFwAXvo4GbptzqK7gelvhCRIqkNDoGbWX4JqaM/
h4S+WDDs/pAUuNqj3ZD2l6dfgfVfaHWL+jcF4RYrXB6MJS5v5U2RAngiDJ+adGEoGvXLSK1RrIRb
EhCCRL/f9EkGroLviFjSQTe8Je3TcGWXLe1fch53SVIU+Y+S75/F9i95v/r7U12e5OQP1M+Pcvkn
fi42y3sDikprlJuALjn7/I4/Fxv/iBYNjAwD5ivNPnkS/VpsxhugK+6lDtw1sF5ZQP86y403YPG0
BFjBhmyjOX+y2OZiCIuHosOAKsNFYyRr0tNphmF3TfKsqSwjS7tEbxA0q8gMxHqKLb9d44eZdLCk
XMzEm1qNk2VdczEj4siqmkVq69UhxAvwuzV16ImHJk++B2WCbjTS+2JdFlWKsaCh9V8137UWJC7b
76ChRFcVaYDGjxXzzwT8l2Tr/P0EvP7c4d72+b/2dUKY2PNpKP/cz2no4EGFaRW/FBcldCOyOPw5
DeU/om404KuBhz2LENNcNGigjGT7eDIMQ0Ikvyah+wauPqxtFETcp6FO/8kknHW65FEkqQ4k0dNi
oj6YZ/oMlVNbRaP5azLviY2i/7ocx7JZDFzmF33mv9OGuxD/zGNlKogSImf59MH+mTr/knvK30+d
5ecx/Zz9nDknO5j8c7+mjse9gqsDnUDvSdr47x3MRSbGzqbKtvrPe8VfOxh/ijBuKJCgLach8JpH
kcGZ6mkOnRkShrQ/mTxzvREoHooK2aui7aCb2hzWyIauJxc5RKMt4gZsUU9v4uIBfbTE61DvhhTc
SzYhbDJU86vb64HMxBq31VSv1FIjGzzu/JUX5N5ObcZ8EVRjxC1cuPq6Syf/Ng5U7DS7ckdQ6pek
depvwtfMTTyl9ZmaY9Z0Yx3wKripAWSAYtBVmm3GYQmsXBmVupmML3kRxO+cYkS9X/YxrpBD2F6P
47gNMT7WlzhbZxi5FIOxzImQ3YVxJW5yfSq2iTbYl6UyGAdVDaSDQjZYpKB17duKjIbjMBXvVQJO
n82b35RLxim4xqNzvnGK8WvjNg3wQ035HEzX3ViUAfjDpsa1C624Wd27dTB8zE2sIZZepWF+NRSk
lIxmdizK/l1YCvUqC7T2WqR49eJgkUW3nZoWD1FJGiq+L55PvpeNOUHgpf23EDnb3hn1B7Wc0JjD
odUJaEqt+mYgK07o+DyukNBfV16uOwuPRge1WePnZFtkYByheK/aCTF9tqlJLTq+Vh6e2k30+M9W
0oz7r//zL0CD17aSmTZa/q9/bSDmGw2KJ8LPp8Cyp0vFz7PHNd8wa3Ca16G/U+dK+PdnCaRzFUEf
JTWqSIN+wFW/Th/U1uwgVEUULMiujT/ZP+TEfF7ngwWb1D6mJmUCnILyNvLsYpqXAF/wkrptXbvj
pjK0AJBQn35Ux3/r8jdfHnIUrkccbwbVIBTN01EKJXdo1yXdVikI9sNKN15irwB3mhjz9bPv/pul
eG6o2SYSRV4PRzTttjzRF3Bo3CRcH1i/Iovo9ZHk3zT7dLIEhWaEcyFnwwwHwqAoIThGb7HZUQJ8
1ixUah1WiYu4CYtt53nFNq3VekMBXH/svcr4/Pr4v/npLK6H8qtCPgSQOv2oml75XqL07dYG0Fyo
iocrMd2OP//pCOlC8EjFLWm/s1EQStaaH5ftlvBq5QLBVLA3xydWc36uGfK7F3o+lITVn81Fti+X
+MqsxQHIcDdR1IZrP/SMM8fMb0ahdcxklP1jVFmzuZgZmOgSAdZsMVLzbhKzcd5y88/OnAi/G4WD
mS4UjgNSPHv6Li05sCIpzGZbuI15MeaDj1FZfU5CIp91NgU5/IExgLPBRedayrzR3T7v9WYb6Fm1
LzWzWRSl6mKClziHACxj2Tr4qaQCrskfTz55VktEhNrDnBN1Vfzp0yZrmi2JNshvc7OQEsHxjxcz
SjKdrZM+Evayc4GkM6m5KFMdk3USj3CsLpVLgEWb8KSpOtMfeLlvYHTKNkUVLptWGhXg88nne2Cg
NRThbamlzmHSEaWkuV1dl46V7f/020HMgbzPeQBRAjzpdCgsB9uiwG6cVHjLXMB8065EHsS710f5
3Qs9H2W2mvCvRh1NM2OLwBLni5ocLmhK0YZ+i/LHk+H0hWbfzsA5x2zShKGa2tjlZmxdDEF67rP9
9oWQFNFSQ0DC1nv62UQajWkZBIwyBeMOu4J+4SmWkI7b4o83PV7o2VCzb2e3RlnkGARuiwh+SejT
JQ57BV99ZA1/vB2dDjX7dh0Juz6ujPnWHx1379AZ39pC//b6XJDPe7pPMAiYCVRnliuX1tNPx93Y
x7bTzbdRbUFAalJrJ9Qm3Qg3/cJumJyZei83P4ajmJB3EvqRc3lKGCjYB7kO/p2OUDZKE2IIiZvh
mR/p5Sgud3Oy+JgMUJvnff6yIyIjTR0y3MLmoR065E2e2W9e/3IvJp1EpzgvuJmwDuGJn345XKp0
4TdqsiUVjHxsLWy+GmGDH1FRIZJ+fawXL/Q0Fr0I3Xlq0s/OjIl8nEgA+m7LMNE/+AGFem2OuHK+
PszTVnYyGxhH3lqRoOoSbJbP8eyczbnIpCHmrluVJIprMsDEJV4L/bqPrfQSP7j2RiN08Uox+vKS
O5l+E9PKfU9ExURyswI1vzbC6cpplZCCY4guOAHqtzClijPmEy9mrXxOE3dSKdDmgm2cPqevt8IS
jUi2bdD+H2dntiO3Da3rJxKgebiVqqQe3O3ZTnwjxHaseZ719Odjn33RpdIu7Q4CBHEChEWRXFxc
6x+cH20fGs8KKOdAinQLHjHgttsfZuf7U8UHf4tgERSELXBcV5Ox7CIrD1RF+kbHC8Mh2TpiZ+8N
AtSDKg8VH6ifm6OY4fyOZzrgiyzMW98qmvEcGuNw8OmumpQ0L8SVKaOzALMW4tvlt8sb6vYSjbmg
Y5n+qRHWW8AfaKWKKapdu3WXIi1QT63slWsx/6VpsRM04Gq+cDUhuqZ29We0U1TE+hoL2To+hNtI
WEmgat2tZ0oRlT/VlVK58jzWH9+6Dsj1cNSQV3+RxdgEemRY14pbMQugZ9puMfTVXSst9sHJvsqd
EImGyObQ4gAQAO/38gtJkSMPdjNkASAJBPMwcfJwsYh8DFyTx3ZsW9yIln8t5Fg/357ehhlrAIdh
ZEGnYW3oGm33GQqxpWSbfRpYMShpDF1S7bOxLsY/Vd0udD0HC5ciignzxyXFlfLUoIuceXWXReu7
2nY4dmHfOT8yhA7B5JnL7GVGJ0dHGOLr48fbQhQmKU9yG25/5mAUyjRHmISuZq6dpjz9YcQlLh99
AbcKAemDsHT1nOKrUNCHrsor1IS/cbkeKKoDusDHKIAjqqEuWWXviFGdm1U0i12zT8LAzGr9Ryol
ykdbwnzo9rJcH0zQBlBzHIOE3VS2HadYBevexRADZ1TLMbTtsffBcii4PcpL4n8ZfNl1FJNJZ5F+
uYJdlkllTgn+q0GTtkhv5rKyuOZYzJ+6btYfLApgDwt6l19XSjhetUb6PdC0UEfToJ/vhZ/d26eN
UhHFCboqxL4teTKpsHiq0DwOukLOOAESXiQJ4uC3p73zcQUuCasEej4AkzfXaLsucBpxKQ6GWMKJ
Vi2wOE+HI1L30SjiyL+62BTsQ4aaOyOYFqs4Z1zqLmAC6SBw7J1fji+sFIXGAVWYTQgPKerZw6LH
wTIW7+1S1j7HSdQWMDEMUL2x1QwoxzWLDnpTMpMveSUPnl6pVezbqSnfJ45Zlfyjo/5WOVl/6hmz
y9PbvzeEL4pLRFEkTjY/sa8SSUGiOg7SAd30YrXXD3qOGu/tUa6TIyrYKKfxzKVpTri+/N5ZsypR
mqxJkGTF9GBgHetKDq920vfxYAOJDbI9NtCAQKzSgpfVq9M55RAxbASPKbEgVW297xI9RbLJ+lrX
oZ/a6s/bU9vAxUSQpp2PKA8VK40S2Uvn8NVeim1lXFtUmAMEcLOgGICQuklIf7DhHf8e9u2E7LLZ
I6Itw4YyotKvKy3+wFIa32//lOs4zMnh4FA5Ftx1mk0Xu7oCjIshThIHKgmvbzlFdmcowxKgixy9
M+mRH0SE61W9HG97itQK8U6cfIN6zNcvJt6Sp9jGWFxDZeVgqKOpbYp1it6NMvy8OJCXEhG0qtZ+
J1k2e3TqZhcIk3ZwdK/vGFZVJHigqlDl2ZbMUhKe3pGrONDiULlrUNvDRsVKsHGCRKw8oX6XeZOF
TncY9vbfeRoqf26v5d624uvCDOGuQTNTwEheh6hYy6SmQ8tcaE43H9tpqL5ZAOe8AbL648RXPzdW
kaMpq2OxHDXhGTVlJ3Pr8f72D9lbZKQhwP+/FKm2XyKeKwsLkzYO5kmRXPoTMp4W2E1HZn5E690d
CjQ2R4pqKR3Vyykjb9sqETaYQdtiabAuwMoydHHxQKuXgyixt59QBxRoEM4Ll+HlUH2VzrgWWvij
yXH8oKFNd0ZaOcR3A9OwJc7Tg/10feEIig39P/p88Fi2OWQ2tpLTJFqEd2ZcPZbtqPyRrbI8KE1d
xz5GIWeg1Ezg46a+nFUzp3XfNQgEyFU4fq9zVPaHSFN81cLScuZxdqpbfMtvb5DdqdEuJzkwRJq8
iQIRBUfyzTIKck2uP6/Y6H2MFW06CAA76RBMHuBU8K+RIKM6cTk3SbLnGW+UKFhzvfiYrdnyKyIs
PNCEDJ/VqbEeusUChgtKg/JVWnpjicE3gjoFSOpyPdg/G0LbS9TXBOQJPD61N0v0gS+OZ7MSQNDp
CqhIVu+Rp9a+lfEqcYN2jeekmfZJtkujdY1Fa/6tUmwy5GLR77IwTZ9qNYrutTKLj+6+vaXgnc57
HeNhwWi4/FGFrExSIjVR0NaO9q8sl6g1myOk2NsrfoVD4MrjdBowWgT2jLEux1kmDRkePNmDgdbU
z0qt8bVs2/rRKVbjscZt5H6Bx4GFSSedsXOsP67zgmHff/kV0CHAfiEPCHDo8lewF5whtCTJ15Z0
/aucWt1LK1TUe9jcXjP0NnVgPBb7NU2f18QqXXwUqr9u/4idL07dAfQHeAxO9VaJYMSQUEFRW/IL
2co+SrDA0eLO2oPNvxOt6OIRWmmI8RbcSodx7Cx8cCfJj9b+m4QTwlMSo2LRGDPxyzl4de4Nhtk7
bFCen/AENo0+Lam1NRt7ycf1Y/B5l1pn7nfjg5GX9iNRP/v09k9I64OamYV0BMHrchljJ7WNIR+Y
nOasJ6QCJw8P5exAUmFvoYiNrBHfUFyql6MM5UTiNOB7beEUhIZCSi4Yzkc1G/FbL5NPCJUUoMgb
OB/GFb8iX1p4nDwk0n7Vn/p66h+bXgicd5X+09Km8K6z7TEI69A6uGB2Qv/FyJtVo8cSr23D/MbW
SD9EC6bfTieijhx13lA102MLW//tH1V0lAC1QKED+7SJA0mq9XBkI8lX4gJ1/pGon+I/EdzeIDtp
AZsRGDoT5PWwVd9IMlOZjHZ2fKUwcw9VAWxTKgfgOb52B4W9vaGEHC/XDD56dHcudwl8dCWf4ha7
i3i0v1rx7DykWtq9s+V4Od2e1UbB5uUGIbdEAliU3XiwbII1JjZyu7Y5hqCtNvtoSsa4qIZp5eJl
K8NzmUp/TeXkt5na+erNxhj9qvRBeVZxSwosMxtPCxfvh27QJMh3q4USWk009DoYr09xaWBwMQzT
gWTGS3Fls8PJRpH4BQqPdsbWYVDmZRNaIabJ+OnWz3qOIH+wKlqLOY9dDEXBBhhQRqGuuXxK8hU8
pCPHya9MqrJPWL2FH+LFgiHYK0i3YW2iarVr6pVW4icdDdGH2994ZznhYPDw5DUEbW5LrxogK6YO
bU5/kNt2OFnQjNGtxRvsOYTtfv4Pgwn4gkgIIAJsDkOTOYMJpdv2pbFUzk4N92GZpPxste1RYX53
Xq+G2hx2eXIi4bpj+3aXzO+5mLp7VZ2np2Zew4MFPxpKvTwRyziFoVX1CDtlyHiXWSvfWbRs3jXx
cOQJuBOiQddCl6G1SjnCFP/91UNaouwzzktr+72BD7UUC0chPNoP0ob9USxScW4cVF82xw6zaaws
WpaJGv7gOiW29Eg8FweBRASK7TGBsUnLicAFNH1z3WQ2ToBz3kDfH5vmWzM39L9DSX9nUoYVnBak
FKUW+KY8mAW2O2aXHdwHu9N89QM205ysHMscuWM3thRFgQQsLm5qxsE0d0exSBboItC/2xKo19XJ
lCRD9stWEiXgTzFftIgO0p/9USi4QsqEf7NNf2zY8OFYlLZPqfwPhPjIV8pmPGiE7G50XtqiD6KT
UWqXu2+gisODk1iRNIP+jHN8/m2SbCNAL+6o5nY0lJjvq41etfjURSZnqsn64hF9IifoddjROIUd
ye3uDQVaQdyevJ3wZ70cSjXHWEB/bH+Uo+pu6dPuAfOa5ORMvXW+Hf/2Vgmss5D2JVUF7nw5VDos
jTNG7LjVRAmlGezotKRScTCK2Lfbg0UnBsIsTzdkqcWEX327EEuZrBxTlmlCp7ZZkuQhB7N2J8Rg
4Izb7eNYxvX321PbHZQUnw8IDIj62uWg46CgbJ2Zlp+OwPVFH+zsYJL+WPX9+p66cf8DYd/kIPKK
EHE1U/iNzJU7DFPky0FrpHVGe2HX12lmPhfTpPmqLWGMCLb2yYq1/O0RQ8DXqRoIvhNMmsvxxszA
DLHnLPdVK2wdMNkzqqk5CL87s6KdqRiCWq1ovFwuR5FVLDSLhlmVPCVOSt3gbYaAmodw6wc1H/XT
7ZXbKxswHgoWwKhfGKGX46VVUSNuyNJxnWJO10hq91EbKmk5awNvDXfICY96rZUfIlgXfp2IltpE
1+exzCL1XiJdOfgCO0eSEIbgLQ0BdvI2mmnyoC8LjQ/fqcLk1PfUK7SQLqnuOP9lSf+/sC7+HYhT
icV4dVh0UJptRmLk16CeP44T+gx6NNoHFcKdgy/Y0iTnCEGBudlcNXitTnJHQdrHz7o+D3JanJKh
i99+1QhDHrBryAQI1anLuUTD2qVhyig1uCw/tYZ/1nYsg9vbZW8qGDUju0dBnxLHJoZl1ijX6N1a
ftKl6xmXT9tt0Wf6D1MhiPAXXtZUBDdnwHZWFVriZPma07aeo+LAhwrJcLAse/sMaAKK9VAEaZdu
IqWmSHlrxp3ld91i301SpDyEUlx8FIo/B6dsbyjeZaCDROeO9uzl2qy4p2mY9Vn+xEMRyw3bBjg+
IIoTy/rBCu0NRVuH5yY9Z3SkNqE4i5XRWufI8nV77oJ2sROv1Iv2HHXGUQ63V4KnhQS9kY4nbdgt
NEJRUoDW4Dx8pTXuE6SohNDNmQL1X5bUR9ifWV9LdFe9ppSJGZ36A5fen7c35O50gZmwUXQaiVv0
ZDglYZbRByR8DaVfGTYVvUxHtK9xpoNF3ElZRfoDfwVxYpEyXC6iMaPfWciLiTG0Kj1GlaGeangh
yH4rypORqKg5TmVzbvt4/GhjRvIfrh9aDFCcBEQVVbvL4SOnzySOnuljbKi7ll6iG0OsPAi+12sK
kle06/CNgNANguBymEpyygVJE9PnFajDmcJyx8XTyvotKY36aKyKfqq70Dy3VVp9HSZ99BNYth/0
dFXng99yFWz4KQRNsDICvvRCNXsdnddGUedsHoSRi1w86maSP5ij/P32Btret2D4SFgAwYD+hSyz
LZtHizPVdjOOgWU31VNHHu3hzdp8j1C8+lRSEjsqDm937MuAlMXRUBDAhW2crnE3L1QFnoDZNt05
zXKoJP2Ic2bbdefbcxMXy+sMiYodfQe4ogBTX/rrl2vpxFJsqOU60rvWlz/UDH+vcl2fCkRo7zLT
ju7mFYvr22Nup/cyps1djNsRt525eXrH1lK26sj31PNWPa0RDpJyXNke+K/l4JrYLh2FIVDniM1w
+JEDgP51cXsbdooBdGk2QUiY93OFqQ2VzP4EkudKZum8kaYgxqPMDLJFQDGvnllqUi3Inw5NIFSy
g2pW1/sxSpvZHZJshnI4pdg8Oub9zL3ySKc51g8mvD0QLz9AvP0pnKKJt1UsbZw0t0Mzb4Kl76zM
RZYqdQt5Rv7q9hpe7xvB238pbtOwsrdIFnsQhmEqrAvHTqLSQ99n/DWbo8DEV2VybyuDdioAOr7x
6hLTY7sigcg7lnxUTP91NhYi9G3SLgiyMf+R23bqtXXzZVWsIxLNznekisGTAb02zoXwsns9kFbb
k9QoSxVA+TPui8as3CWSjiRtr08CUDjU++gDkSkRYy5HWaNJNuuxrQLqINP3SQule/oU5UlGDv0w
ZxbR//KoQ3wiVlLHIytjl14OVjYYfA74uwY1+kiLN+EW1nzUB0qNZ9ArYeeVEyS2cxbPNsL2I7a0
rsK6vo/p01H/Dqf1Jwc3H71FRvT3FE+qHtS1Vlce3rDWg9xlmLRncVX/NCor+p3FQBapFBZh/7ia
3bCcnBVlZK+gk/d77rXky1S08/1SFailo075PkunVkMVXet0P87bsggQC1sjoBD5WN1J9ap9k/tu
qoLOWFpPIis8LaGi/Wg0nrIgnrXiXJuN/I+QsP0XMUR5OUV9Hi6U3eADocvZjveILi3KuUff+k6X
DPylVZT1VnfMLCrDqh5B4StbKzkIstebiS8P9hChbSgWeCRefvkVO3InXNIyiCWInLrVKS5AySNG
z3WsE+YTFsI8xFUKc+rlKHK1oMZpW0XQREN6chTst+i5BZOuRB76J+2bIw3DiSYXp0SEm81wc9rW
WRklZSBVo+OBJYr8PJuPYMI7k8JDBXkK+OSYh2zvCj5dijSUUQWDmX038fD10ky/6/oCjX5JHU+3
o9rOQnG+YB6rL4izbb2gx53UIGmrgnaW14+IHS/+5Mhvhdzy9kIolNNOkigKPZuDqIeSMSqNUgVN
nevvJki037RKbg7W5zq2CH0U0GjYCICb2ILp86VE1qfXoSGscujDjqKWrox6MBfaEZl477Ox4cCl
IRlMINvs71Q2miyT5CpAoXJwZWCBtO+HI9eivVHY3eBauFgJY5u0U6K0beRzDk9kmhRPrdceMoJ0
1ATc23BCEEYnOyHuC12D14HfmaH0lrVTBlPW2H/FS4dt3uKg3Ic6ttdaTXj/9i0H7QptDJC4GnfO
5Xj5gFleg3lNgAG849uWFHtFLP2Hw8pGYDYQGHFmtcSsX92b81BPaolUS1ABOTqXXQ6m36z+R9vg
/8w8ZWPj40r/GRKBcAgRScOrUTRdjlol0aognsbijvdHcV75bOBQ+yO58Cv8hBiLAiamAvSmOLDi
tns1Vp33SSGlXNDUbZF+Tu2z0Wnf6Rv/bOP8T5GPj5hZfq7QgK2T9o0925exYUng+IN2OFXRy7Gn
Nswn6g5V4AzR4qXKiMiiVR5NcecA87+HOUKzne2+HUUlLHahXjFK1YET7gmwaZd/TOz2KOyJgLPJ
DEjmhAASwwi5ysv5OGtjShAlqgCIeuyH+MK7dqcNQZh36bO2RqpXAfu4Aw0aYeKud2/sTYjPSauf
HggETnboZngkh626GZIqsCpn8VpJNXzao/1BPNw52OT/XMFAdHkKbAssPGQL2RhhMMW90X1IV7x4
lwQrRp7kpA5umclH8szXOTIQbwrPCI7Qcr9CtWZKUUojcTjIu6V5NKsBi7Oo0p9aBU9Ql2RIdQE7
NEdys7tHg1sFDo+IkgBCLpfTmKOuRESfEDavtKyGRPoatWX2YLeq/muu9MQl6dM+9EnZPqgk6d8G
wD9vfh/Qt6M5KPAvYnk3YS3Ri0kZZKcIlN6RHtI5zZ90mUp4Z/RwS1N1fAIocAQ92LkhgO6J2wHN
SRw2N4NiPdK3U00G1AIou1syZBcsCa3fN0dsQ+Q7QFoFj38L7kmI1rZR4KooN0v0cY3r/iRRdDjI
GUWZdHMmX9SSxF5lHbeHIrascijzqQjCpkdtY63V97BMy9Pc9fEprOFjpk0suVUzRKfb89uJOzDs
eSUI+y6h7Hu5ffpiUFMN+cCgqNXGxUISLUVtwVBRlaeD5/JLDLuaJY86Tj9cFNBLl2Pxb8EUTXUR
SKb5i9fGO0Tsn/rEOaV5+0Htxzt8kB0yCvu+WZoT1sHnRovu2rr6fnvOOzuHijX8N8iAMK23ACq1
bKKy59KCYY14cohKiNtn2ZH54c4okISpu4pHLMa6m4OppdCK8miFc6grCdmyZviRiZv27bnsBDo+
Ji8OAX2mbb4ZRZ7bBk9zcM36UOHgW+bSvQQUDZESBHFt6a1dcqK3YNhBZyF2w3HcJExaOCtDX6PG
nrS1fMqbssWQb1oPpDR3Yql4QVEX58YluG2u3MKKpgTh+CwwnGz+Ec9qd15WlLqrOXUe8mZUHtIx
wkjy9qfcaCsLaBG9WKI4Vj6cQ6gXl/szXp20jOFyBMBUq8mVBtzNC1g8WCqafYBpEnbVxaJ+XJVC
OcFToAsttbk/dbrpSYadexHP1sAIG+sgBblqyvHLuMpw2hMVD1Hcuvxli5RzY8ckV5VWjW4q4R2T
xWUEEsh5Z+vpM4a7ia/K0XsrLt6l5fRcNLbqpsb8+/Yn2tnTqJpTICW7JGt+uYxe5WFpW+qj0UBc
k8xeeRg6p/GXZRgPouHuKCgg0PITdbVtY7we+3kwSikN9AZsXK6Z7UPYG79uT2Un8FHkFUsNQlq8
Oi8/aVfmuIEvZoog7FifZtxCPaeDNzU4R+aMO0eUVg8b2aQfB/pzs620GUjumi5pYKIJjQo68a2z
IlaPzH/9vkbZ0WPwqmbPduGuAlFF0Z6ht02QrpyyfExgwtlrEj0Y+A1VbhFJyeepj4ygdub8JM1J
e+py23HnZYkf26VKvdVMioOdu7eUVOoF0RgMHM/6y68sMqVZwWo0UOSxPa9VIXkSKM8DGP/eWuoC
6ItLMLFp6yljWzHmdZWcQsmtIn8oxubkALI5IQklH4Sm6wlBYaQ38JJVCoOzywlhO6FPVlgUAbws
6V4P55/dpMsHz8SdpI5ReAewNWlHo316OcoiN2naqxpU5rRev4+tY/7dpIbk2YrUfqyLWHlSUO/k
PsF62Srl8KTY2Vsbh6RV/AaKWMD2RWa3eUXyHsrVJTUIgeYa+bM6ru5cG53b69ZR7rz3US0qZois
MSDAqMvpDlM2yJ0DPV9tkPiqFvzoSDPf/vLAjYFUx4aFr3Ptb86hU2tG2ThtHmBQrt0ZOJk959Cx
3rwXCVg0WyktgSHgDXU5l1hdMNVbJpYuSemUpXYW1IkZezDG38qRESv0eqjN4dIjjMEtTGiCvK6+
yCP0gjAspIOs7fpsMQivGjpHose/lVAso3WorHbMgzGSO0hMTeiHQBzRc17+R779f60oXAdKhgJW
QmZBuKB0evnpVlAlC1pqLFCLlWhX9yqcz6qQvXxo6xinu/mo93adaDAiq0R1gfyeHsPliGmIwWOb
MqLRdNqTRfXfMxZMC1q7Uj0hVeKPqfb2wgmDUgwU3BxEu+TNsmVZSlxx4jwwx2R6GCstcS1IBFwK
2CLfvuR2DhYkCDY8SRQMsS3B0Z6ncS1LJwuWpJie8kI1/8kaS3p7SRBGh2iGcXgd8ba//IxWV1Sy
3GoMY6jTs4rf9t99iQH17cnsLBYniluNZBdEtb7BmpDlIpgMBClIqzzy4rpR7pH6U2YP6q/yNI34
QIytZR+gynZHNbhceOJaVIo3qwVzbzCXZsmCCAaV3+ha4yn9nD6bYSb7VaSn38zVMYLbU91bN+ZI
IwimFPfZJohQdFVFlSQL+loZ7xKnD93GSo6UtK4rQSybUPUn/+F9sh1l6WMT9+CWNLu303uThMhy
5774hTJJ5jtYZwZ56gCQXwqs17Q+1P/D7nw9/ubTspS60lV9FkxrE72b6zDHrtcYq4OIvLOC4OYs
8FwkInSIN4ccGeIljJswDdZS759HY5G9WY8abx4H9TR2ensvFUX07fYK7qTsdBPJ93hVUOS6Ankl
3VKkddMgumCMSXPmonGek7q1eJp12p/JtttfYytbjzTpRryT0/kuliQ1MGHiPclFFh7sqJ0wTkcK
wW+agTwmhIri6wpqQexUZ6lOA+jXkwcvMD+XiyKfmlg7shre2byI5wkJDjYv1bDNPVvY4aLmM48E
soreTeMmO+NUcNRm25sQ+AyKJaACQbhtYo6eyK0cwg4MwiyGdbyutY+1jf2kGdNRW2p3QqJxK9Rq
xYwuv51VyaHSGAwVN86PyLTLBzmJj6hBe7sUgATNG0FEpDpxOcgwx9AkbDUNNDtMQDY387kul+id
Hi/IYkemeQ808eilsDczLneVpIgixRU4OA2LCocsEud6DCeXLuP0aR6r5uvts7Bzr9Ob4pIV8H70
eTc1CoS+Ql0teABZRjK9z6Ko/VCmIRocQ+n0Xh9qR440e9MCvYlMA/kebcvtgEtT92PU8pBXKjsw
JB3/tAWf7tvT2svSedlouvD84JhvkTu5JBejno1p4OTYdMnxNN9PhZK80+oh+xBF0IpJZPJ7QM8J
Qtsr9Z+4WCvv9q/YOQd8WsTAQODzLN+Ku0AnG0p7jYgz9qp/c6Q0cRsZcYU2HI8Q/zuflcOGOwsA
BlqN24rWMA3TjOVKEpSVXP7jJDq7s3PK0+0J7Y1CNkYnB1FxesGbg43Ae1JWS4agiaT8aAoAhFoD
m/72IHtfjfYbPFT2Pn6S2x2CgF+UlXESzFkkeZSZRq9UzMUtVK0/mM/uUIKdj+8EPcZtcbxYp9Js
ayvGBEr6u4lmPF0xEJakNPwPOwGNHQF/p0dmbdt+3H71uFiIp1SWGeG41slnbU5iVwnfTF3g5QG7
5KUUxCOV8uZlsNJRBYH8jwb2ojfUo1qglroU2QcHbCc/EdEWBipNYNpFm4QvbY2xUEs7CWhKIW0A
wB/DaaTczO4M9WA+T/hTLF4IGmN1pxweAngOyTiguVwFL94+wihB3OOE5q0WnoA69lHH+UKHsXqf
jGnnjYBMXSxGrFNRlOFbGw5iPLQBRKmP59Z2+zu90iILW6bBaFmF78gTboV6Hx3s/6tDRgIJihIw
F88QXnZi074q5Okm8q88uJNAcaZfjTSMJ1lpw4P87qXLdlHwF6PAJaAMhT0ez+7LUShOU9JMmiTA
qVCtXRw3AShI6LLlcad9shMnezanNDypeisFVqoMiVu0avFkqejhRV2XFZ6jjIO/dhGS3A3ypK02
zWfsQBc/NyTp1CaxgcPTsEqepTXLB2lJzG9vjBRiDjxquLmElsI2yBdIILZqz5fS477rTk0Dehrb
YjNPXMz4jphOqvgkl58MC1UBCgfJqNPV2i5MomdpJE2oh2DimLvR0qRnO6Rk94DXgh0+dNZU6W7e
zkDgw7n53a5L9OxUE45R1lJJ2Egr9gPE4vJ3bGpSgCPoXLhdZFRPSWmNzzGOgefaGppHcg36oJxc
d0QJ2Su1Vb/v+9QOylHGf3XStfsmlP4B/XvE+b7ee0xRAIrJjiHobysKiYIZN216BIeq3Hhesi51
M71ODs7RjuY91RfyDuEGwFN760pnplqk5CgdB6GaOO6w4iNdq5/ipgegjUnloD7qVvgBybjc1Qvd
51V872DO44Zl68Xl8gFPzS/hSKV9kifZbafWb/JBcxckZSptPqiyXH8TpHOoGAljZQr8W8IU5GRH
0ul8+Xo5LqNbVnqB2ckwSAeX0XU0YxzyMGD6jHTV7osyZB2gutt+Ea7a58RKy58VZeiCxnFefFrB
BB4MuDcxQT/gEQs0ibrpZQjIOmtuB64GP3RG6d5JeXdpc5wfPPF2RyGaAXZ56Rhs7iPDSeyRih/U
jbqd7vWhTzBON48A/7ujAFwgQecFBRbuci4mfqdrXTCXtF/ip0huJrcusuSgzHGVL1D/FHQnqhxk
W1eh2ej6XE9A1PsR33M81WouZ27cTVrm9mV7BJTYGw2BGKg1QIZYqE2Ijm21GrMJvkTf1M3JbGJ3
tKt/sZs7ou/v7DyROxpQCHDPRmrs8uP1WtRXcWeb8Nii5XFqcuoKmsVLZzSmr81iHkWZ/fFoUgno
HcnDJo1MdKOHNgc9oljz/sc0oD9pFsgi9ehRnqdKMb7dvid2NgcPUarKBBv6HFs2yJqVvYLSlenb
aq8+hrGRnqlQzf7tUXaXS2ho0ziBEXhVjZpCPE9fZqUBnImBY9x12jK7xmIe0fP3PiA3H2EakNdO
22qxEePTVogfFLQf1rXR3mMvSq3mndGm9cGmv/56QlAPHTb6ykIWc5OP94lRVVqYaH6rLiYmtq0w
dpS081u/nsHdCmnnhdpLqny5B6vUwCEc7qBvN87P1cwUj7qC47fykB9UDffmI9TIyMW5xmEkX47U
N2NO/FFVv3WkHHi+MZyKKA/fHPaYD7hPOrIsE4n45SiLFslTFGkqTdg0dZNsUL5KnTJ8efNXoxpP
qwu0H0nJ1snLQZQxrsJJ9fGMCX00UhI/rQ35c6ca4cFQO58NVAHG8/Qt0UfdouBWHY3gyp5Vsvzm
vht143EorCMVvt1BWBxAGUhbcxNefrW5CWWUexnEzMuF3oJlPySTdNTTui4AiryDtFeh8Ehra1ug
Kscc1dOiUPzVLtsvbdyDyOBq6eOPks4z4oMSTh0arHKdwd4K8a10a8jG0T3W7XlCXXKKKzqyxngU
GK+nD6z2BRmHwQGRf7M15ajoJ3zTZV+PzOzfHLwh3W+5OeiTXkcPivQydXMGsIUU7+VHdoql6HKj
lPnIdPNse0HiPcrfjXFTe0aRtwcne3c4SI70ZeFQWVtBazlV4dcUkexzYNb7stZVPzFRK4rGInZn
uThSKr36iOLLkW6QSXFJg0m9nN4YJnqrl7rh66OJ3Y+llGd51d8M7mEUdCLgv0B54+bcFB5reUWS
bbANv1uS3xjDW17bLTp8+v6XJBnFwUt3b06URHh4mECTOYKXc5rrJO2aVjb8udZzD3H2+hzhj3kQ
6a9WijnB5UUWANQwN/NmYzTw95Ja0nXfic0omB1q/vq4TvddbYGY1OMjYcqXR+bFi0rQUUkChGqh
gK5sPmIy0CQaUBD10yakb1mvYx9iq9Hlrbc2OiwWXa/rmEK4iux5t+aq4TZtNH3Do8JIT7Fk61/H
ora+5iB+FNeOp14555UiaVweTdW7w9SDSc6nejlqq73UfK9/OjoK5M6UH7a+DEpntsVShrpvaCko
+LUZlMad2gJvi3ya0HdCOf5fGihS/EC0aHQX5Q/lobG7bHWLfI4oi+iJMp/6qUJuauxlZwxGoyv/
VJOVGa4zWzD827AeH7kBm8ydFiUbP8+tKn+1OtRDz6MiXpuloYzlQW3gqtzNqvAMBKZOsoQNyWZV
hpRFS5VG9wl38/cSSMV5KSXzpNUQBBFJst/NOCgfDHodk8Wo6P2BR6ERQtvrcosPs73KVsRrL1rj
/LlaRufRQd3j0c5tnM4arCnczKymkxHV2LAKaqNPWbV61qs0/Dlq5nDwSN05cpSJQJtBlwartS3D
RPJYj3oKPd8pY/15QXPJlfOle2uawKyRCIWiDJgEBu8mTaD42OMq0yOH0evLO32qTWqClvr28EEK
gr43Lm2CYCqqea9KSq2mJqh9ZLqPn+7qGSOa14POCbqdjOyED4BhIiIKqxKa2pejpJSP5GS2NX/u
usj20FGTAM1K8ud+XrR3U2brn24PuLNErA3cKUuAtziHlwPOmbUouUZmKtGQdUFacCp6pz34eDvH
Acg4WFGB/qdNuRllKvVBbgZZ9XWh4u0ojHNGWE05hROZipsQ7nEONPtvtycnvtYmwKB2wN6QBfeY
0S8nZy65jrbmQiqkzJE7LHP+JZ1m66zUi01pEKPWyg7lj6G9/Lk9sJjP9cCi6QSlA8+ozcCNYqFR
ro3kx+rQnfuxGJ4zdOjvl8FU7m4PdV2FpIVOpUPAH+CRXlVUs3ZIaryUFL9MZIJZG9e5h9Bax6zn
WspOIaXLX7GeGidg2PaZZv9wNlMr1T19rfozynHtAxiY9dQTjUGbN+1DHsX4vFg9qr4SjUdnqJLH
hqPhxotaeEOi1N1BcX9nG9K7BtxGtAAEsW1YOGhwySyN4jtGa95Jc5Z6Ib2ng9O1OwqKISrqxULQ
YxOVu0KXKUT1ii+Z7fsW8/QPfZgqB5tu5whDhqOwAeMdKPEWWFZ11IRneVD8RFoJtcn406kLFVGx
8X7pKEDcXv7dKZHootCDIgRpx+UWLxMtHsKuVvwe0xNX7jXrPlsxo7o9ygvBbrOhIX2IRxIBkCO8
iX4lPkBtPteyL5dGaXiQzdu/MRGjskpByf4pZUX8rYrVNPFmDbU2SrLz1Pn5SK3XjdJBhupoK92f
RpvD2m1R9/xXs7r1nylsx8ydMcHUz1AcWvwpW93IvRbodBKgoMeNlevDWqOr7Zj/GEXtOCddW1Av
42/wmCtNGRNeFqFWukmqlz+KKbR/OzRH/1V42H8ZdXv6OvdSooN80vS/cWjIZhfCvPFdjzooAdBa
esWVp0kBsKraoABzPZJnr0DR9pOdjbLtYV9Chwm+ZvU5T6bs76ht5sjT9EIdvVGu1tb7f+ydyXLd
SJamXyUt1gUV5sGsshYA7r0kRVKkRI0bGEVRgGN0AA7H8PT1gRmRLVLRoY5dL2oRZkFxwMXkfs5/
/sGS4dLuIphaxXzw1Tv8R9gFQRGOLfGqWV36sZ/D+43NLmy//uLW/LTU0LMCOOPxjn6M3uf5A+CT
qqJDu16PK4gd+7uacFDswhFMyPuViuvnh+2pwNhXNWo276X2d6KxnK1SrkfR6SHJJzd6U8xF/e2v
z+hPjgKfxYPvD5NjFzk9PyNL6LVz1nY5Dtq9wpHWr+Jo5Fr+4s35eY2GR8ymBODJDvGTlUoU1nKD
eGceLXqug73UMl4MIdNxXH5lcvUz9Z7XE+MNRERQkegMXhRmpjcN1bj125EqVrfJbLgM1E3MHGKr
acRwvgylNpLKKcopzZzJPdGTQUesS1kTPd/NzetJtNmUrNTFw9Gt2u7hr6/5n1wM+lgqDyAqvEdf
vt/L0suyQ8qF9ry3kwiRaMoM24pt2f9qBvTz7cUcas9Lgea1m0bv3/+hkNJd2w+NK7ZjvWAMutVR
eSGxC/3bFQdH2QEd9n9g85cd82QqQ4Wdt+JLmoFDWH0mb63NJafYdXPjBncz0ory1cHt66+v5J+c
3o6/7XEw9GTEPz8/PU95dZG5C+/jHG0XVZd9j7zZ/MXZhU/wyvMFmToR0womTOi3GN89P4zcWjUs
VjQes26uorM+UqtxaFxrqw5Oti5fXK/HC8HscqeLfRX5H7QIS5PrMPtk5PRjlqVFt9RWqr2mtGP8
iA03FsrpRWxZs1Uclkh69oGSaXEPhbf0d0u0dUUyZ2Ip8VvAHeSMhEUwzL6Jlv6Y1yPSfA+n5kOL
T4Fzts2FrJJlBH6P2SvrIWYeUOaJyABCr2XTEBWzbnVQJo1n55/6VYdGIkNdhGnUyvASEmTunvl5
D5c5GLooltVs35nT1OexnhuD2i0rc33QNJHVIcsbcetjg9Aw78tDlTxZ36fZZOZm7NhU1DE2NMOj
HKysTh1r9WVcZXbzqfeH+g7hQn2rw9z/1meT8Q5KJDOJ3pDWu6C3rI+TM4Wo02TrNAlxZ30b92Pn
+bDS7fnKrS0burq3RG/aaeiyOKqCcs9h74LlOBJNjedyYGzdZYOdEkP9rUPZo4Ux5Yx8Q/rzXoaR
uKYdb0x82QL9jqfWtmKCAcz3vQ5rkVTS0RXeK1vTxJvwmiwWDn4vp96XRYOezc7KlGG09dadB+Ec
5toe5VlTDNMHxyuceybxCpeY3btCDL6+9g2jqOMwx0X9fSbk+FoUm70dejeai10i1zknxcm2SWhW
flqGSxPGrpe736Mh873YhGIIf9ItcocstdV6o2fW2LgSs/mBsBp3OFK95dGBJ2W4rTtDd4QOWIRM
WZutgMn8IlJxgBXk2dgz/o4xvTQy9sdt/VyNVc9FCw1e02IyVjLH5Ej7qiPJKywEs8y68wpiqwu7
A+HOt68679cCRCOkvp23arwEJtucoxy1c6d1VE/UrGaheNXzOUp8e7H9g+VPxffW6dxL25vFDeNq
nCyMOhQ3NZX72zDva0roKGh1qvqQ0Y1ZWvJh2GbinaagnjkhY8y6hH1yxnF9cvRFV1Te1womCvNU
EGDOp4k295CX+fpdDpX3zp61H+A4bwNxrMpf53QOaIoSAmWBnkkGKliZunDazqB2jU2Sqdy80b6B
Tt+HJZLYTQFqtcxFtsRNGC6wrUohv9udl33x/Kj/3IZILONxDp3bcffmTuyIhhs3Emu4Gv03gc4v
eyGzu1n2xvewXsYq6fU0tglmtMHj7C7DZ4Jzbes0RLW7Hm3tNM3r2neVimdRDg8otLyWFL8iLI72
VFSkxIe6vG5hdZdJ4K7hvex7/SjA2W65OhleJzw6S2JiCfvYRcUUJAxsjTaeCf28x5N/ulvX2ZSn
Dg9p/jWItEqdxnK6ZMLcOos3Qg3vAJFFnZjMVK24xVng6xiBeB1IIbe9dFoznouq9rJP/JqASzjN
flzlc1kkwuuDA2RTnx7GM4K3Cqvn6dwrqzB2rFHd1I7EvIwc1YCHcSx2U3sRcQ/GNihk7ECBfh3N
dtafZ5il6yMvUvTGz92QCLVlhY/hWt2Qx6NvM8gWGAMGMQDpfEftuA0xt3AuKTgt53XY+etbpynN
ZMY5HMTKXN2LfossHlqrCOeL0Z4l0l7aRZXgN5s3MSc4k6QX+ONrw/PFbearpU2rtvYImtGm+y4r
subWL/rR5xZ2VsWDqKwzj9HPTRf5qJ8CxmXUo9gm9YfRJYPBiFQL6XISlxtGb3e9a1vb0Q+k11+0
ZPH1ySg07sPrGG1RInRVXO6xNjwb7uwvx042gT5ui+rak55K2QJptmF7VmGlCVVJNPCMl278VDPL
GZMCRuYpzHKXdVa2uM034+xdhtOAJr22e+vahFnnJ3NTTldWP+J31pAKeSLnk8WzLZxVXBAYnSsC
WIrZOnm+ZqnsMbi5G6qyfihsY85PngiX/Kh02YpTPW8mjSONgHMS3hxR1MuCFanMhfzCARbA64J6
BP1tZL0jGaTSMTdIf+u9fvjizs6g48U11iop6qD+5PjKN07DpAmKI5vWLmKPO1lxc4S0kyVqFi92
pizsYsYC6lMTChO/htLE3acN3O0TGd4kwG2Nsm9Du6rPnQmiSSzmvltix8GG4FAGuRjPMtZhM7Xz
KTBwnOuCdznG6HC8Ft/4jAVEI8+DQBpmTPO3F4FlWz/WYhpc2iWRf4ZpMbzusLbN4PhZA4C2DGhe
1k2uN1m0GZqonLZh+R4yb4mDskQ/Xhpuy63G6/y8XjIv7mihTlMfmMmWq0t09OONng3PPG4UcGVs
E4Y2Hj0pNZcA2wsy0fI9xBMywnTjiiUvY1iG+efRM5op8QaN8ILhZHlhTp781gFG2mwnqqhYleaa
RXOoDJnWZVv2pCatvRXn0u9Euq6BcTk12J8CQnnFZ8dV/tW29rM4sVo6SyoNm62ssEoulHYbP1FD
b1XnWV8uN95Ujp+bLqu7xOkCsbKgehWWT7Mls3SDH1TF3Tx7OuWlqaND3mh1vzGIOuG2vYbgyqI6
6wf2j7QM5JjfV17lbwdRzbl1XrRG8SUwtStTp/DsMlVWTjTb0lgntYjuOAqJg5TrVL2VtKtsLrmW
Jc2r6MYuEZuRy8TGy+96q5HdfiWQtZPJVCn/Tg6e81hEPkpff6xn81CrEKv8lpOd4tJip47NcGCJ
UJ0/vqmGoX9UPbvdCbNFmILOmK10xCy942M+TyFbkwk632bm+tFyluZRbxbsp6ofVveu0sb8oIZv
RX20ymb7RlJ1+Hmpt5ZaTjIHWDIFK8iGvoJJpw78PuW+eQzCB2O9xbVZPaip1h878qjruEe7/EEs
gf5GU0JhJ31LzvFqjxR2Li6K9bu9MrktptUoTrousMiMCCHTMUoSdECDp6Y5wQlkKZJt2RCQmZHQ
d8NgBx9l6KlPVSjG6Rqfg/YBBXTlJ+FoBUPcZMZwHSyj+O6p1v5kO66k/XSz7DuLG/vzaLtgVcTM
NnnM32nfTm5rva/MJnin+9WEgNUYxZTAAan7dGGpM1Lexjo6p4Dyl0PVWcu5v/E4wd7en54KeQqW
KwXK2TBXwS3JYlUdL4UsUJFi0nZrdrWTp7Oh2s8yq7zHClcxyudSR+8Nzy4crAy85nHMIuNNO6zt
FeON5SC0Va2H1hqaPdNBTPdN0/UPa6+QAjZZJre7GSWkdREss/xYUlafdc5Yfl4ix70M8soKSHXE
9yzWGeMOTqZaUUi3XfWeK1fpC41PzIeiM0SNoqYz5PXWD5aRahNkNw1Y/GUM4MfuVFbCC07SsgB8
cZnIvbTOlS3oVcamfGPO/tq9HwWrRzIOjrul1WLCtWVJULeYrQ8yaaNgVXHDM3vdDoN5u9aGT/yG
ObPOUYe1ayyBkJvYKkiTjcOpjNa4ivCBjJnLevmZHZF9RybeMoiYGb+cDpUK8w8wLKNvHWNHaJvB
Umyxgnz5rup9ooKUbxpfGmJaNqrpung722ypsRDgeMvgZltsFwxh4qXLuy42Mu4r72WbtxeespaC
HA3tXDegqPZp9CfxfVHt9NXu7CpLo3JpAoSMy95+lI6lElI05JQMmI8aFzMhXQKLirC4KwPsqFkI
V2P5QNbxqs+icFProaERJDPS9Hs4CqSxsudEtuEB/fqTPPrZJtqzHkHJpT0otaaVU4Kz0/ZWx0zY
3YijoeN93/OoKUznNvTOu6lbvsH0DeRF4zr5EI9GkAFs2XmTVOhcPjlOxytVqYAdpRumZXxjk27c
nOXDVEfJMHuiSq1lWz60jpruMziweVJNuhgTe1byXkRiyBMossFDW24ExE5tu/lxWHP/EkHgtxe7
hho+KpN5KVy9JryvuwnfR1zxQOuaxssvsabvjYOpfKs8OKMsSL9jm3biBV1CntZ+aeapseWay7OJ
3Sgyr7bmpO0GyQzpY6UgvAVjk5Mf1JhzzP4EXJ2XnTNf46LRzjd6DPz3RoCRTmKvzTak0p3te0hI
s3MXSBp4LvdinPX2qu7AP3M3MYVTvwuNmb0XBM5n0pSFQIN48WKwCPF1hdcM2Jh4ue7Ns36sHftz
TebKdG2MowwTvJ3aq2LN++48qtbiuqG28OOpat02pmNVn/EqUjeDRdB6vGydVyaRQQGbsBIgq9w8
e8qS1lc4wtQ2FIQ47NeSUr+sq3fYVNVOPOk2ImB0nMY59jGubpMmjMb5pHgqwpOIyPBIwrzQxWu7
daL1NdUUgRSBtMLzupc4CrctHrVJXQbDu9qqpu9txQqaztXav51xzrltpopGoczpJF+X2Viz1qB+
Ie5Mdqq4NKQxLExQB6nJ2myqgSu28GIuxdwNMZZF7j0S+rFIK9+TN8tCVMuZQdlwqipG+IdOm9mX
teKGpAPlYJWEqjdv5dRTaDqz2ZUHPWlj2C9NMN0C8ndRqqpJjXG4Rb0Tl63DhVOOnUtqULObqHkW
njev2CBQQNL0rNeVYH26KPSgOiqWXH4MDFOJ8wqB2efQxJ0h3bZ82NImakk4r+cVX04qLnVSExAz
RswZQaVqDZbHhkH5xag9+ly9kT8Wo2HEsciUfZOxqoWNjrEEyK9GBMw3YSH9W9sIWeKtPm/Mwxr2
mR1rn4obrLqsAiAVUUQca6pkEhVhJGN7m82HUA940tlyUd/6ErrPGUrG7NgtW5Slfju2D9PoDGb6
H06hO0kU23ys9t65q2yKzd5YzL+bvwEHNIAT6Jq7Zmd3232OCpXrZGhpmfPRRIQLZRqtWGuuv4qb
+XnCQQoxaYnQABmJ/mQaxKo3Fjku78cIc8arpiyam6GJ6gsr85xj34XOL1wW/mSuvUskYBDvDgiI
Q19QmjbRO5vn5fNxdonv83hFmkGzvzjLBwMHkzhsezfpcWiOvY06uilvS5+Cdvi70YZ46UBehUvq
MKsKgRWfX95BafbU3FbYB5Xz2SzJYWoxGv3bCCJHwfMGcjdMEpS5z49S2SiRcmdWR5StCNGHYGSD
JhXmr3HKnxBfoGhGVIgXTFTacJmeHwV0qhZdrjERz2Z9VdYEdQCJentlW//d4V64j9xgCaHTtlE0
vjiUWpTMN103x14FYzIUrbgZFzF/++sT2i/Lc0SUmTlMTticwKKQVJ+fEB/ebUbuCzenZoqjqbr8
8mHJNKiX8RmJHoT4X7Hwf7qI6LfMcJcXwojdPSOfH7OezGZVpsetassqsZrSSAMofUkQRX9bywiG
zXNBMcArgFznxenZ2+htmafWo0sCTSzoGk4bhJdfPBU/o9f7UdDGoGhxiY58Ac7XZdPOk9sDm0tj
O1DKbvFmdX/blWs/F/7bE9N387EXD0TeBHNgqXY9Gubixx6g0lEoghu30fjdNPs/n7kujP/9X3z9
0Ml1IHJXvfjyv9/Ix/adGh4f1dW9/K/9V//9o89/8b+vxAOxd9139fKnnv0Sf//346f36v7ZFwci
d9V6Oz0O69tHxFPq6QD5Y7f/5P/rN//x+PRX7lb5+M/fHpCJqv2v5aJrf/v9W+ff/vnbftX+88c/
//v3ru8bfi3tGtGKh/v2H28f5fS1FgyE/vVn//jdx/tR/fM3ww9fwaWGO4YdCneF4c9v/5gfn74V
2K8YwTHuZUy227vuzJq2o8f8529W9CqC/wvdBqUA0/Sdmzt209O3glcoe2D2w2Bh+sIM/Lc/PuXN
v97Xf90fLsrvX/+jnZqbTrRq/Odv6BVfvNes97imQBph9YeTuB/px3mRNGq7XJ16PjBaCYPXJUDS
euwUbkPHqqrLOxu8fT6E7ggstGVjqY8jzIU+nsa+fj1aZmenjlHl3cXo1Ss/GJn6NFmAWQlp9eJ+
m2yA7K3unG9A5AQuVcybm1hKd3rflvhcJ8EMSSC2VW6U9HViaM8Z73R+WgdD+F60VgdAiZk0BaZy
1BqLNnSBPAI6uIQWHVAERV9YXbV1M+bxoOeImLEpyMqEgfWan8auDNB3ycC8bq15uQuq0WakPIX4
nFvNgofqsI2BPGRdoB+jyQti6RntcjeYImjOqjDcERJMC/V1XzQY6GV6lH1iRIX5FRFc9m03/Zpi
5F22m2oagHcQVWv/qrVGGSUVldjVHOlouiCi0l7jVY4hvd2wNM2RhtpGczKDp+KvhOI/sWgUh6Oy
QtFc87yqOW0b7Uzxak79cKBr07BFGYPcaA8/8HQma/XeWtqqjQOf30wglS7jAfc63LQdPzPsZDZF
O6fdoqbiS6Fa8w3NmyljsYUdyCHbvb6mznPn0yjm4ePYeJqRSYQYQR8MAc/9rJeyuqOjrNxEi6i5
dEShl5gpVXOVBdq8n4OwfAMdMPiKw7M7xhkVGA4JxBIvMSH0roUOaS3f1G6kPsg+qsLEkaEpsNhm
4UqLzHC+bsGSr/G4lNv7nGHeDFidLczSfKg3xx72OFijsRkiWbsRTsAg8fMlvbT3gtsyoBUHtdq0
d9qMrncuXLcobKr2OdNJB6WHDCLPGt/iWBD0R5x1syvpaWWnQBzB4z6jrq+BXuy3ShN6cFm62vbP
5OTYVbq5W0i28JJVTRo2S41ndYao8nXHazSftwawUaLt1Z7pxLJRpaNaZJ7UKseHpbRwYkws3Ufu
EevHwkinxqurVFZOnZ2MPnSvXL8pVZKrEYLDQPKZc1qg8DbHSqwQ4IpunN6OVhFQyGfB/GA186Jj
n+XGjQEyC33ZKqYSEJfxOiwo9ZckAhmVcWAPoZcYld7OJ3cc8aHxZxNLGt/RFgBbizsAiG0fpeFQ
de8was9AylsjjxJc6yxUljWm4Z8nz8hCBjkYkcfeUhkf1YhVbjx6i/FhEHqeU9EE3odwns2PEePC
LKbobgPu+M4uBWHjaRUMa5xw6R+irseuzC1Nc4rbUqwAyIP+GrSVvjGWZcFrWq8O8yvo7t8Bb3AI
XyuoLrgF7Xiyah7XDGrjafG3dUk2UWVWrKMQUzBBeggL6NAkdb0QYV4V+fig4JSoZK638FLmTNrj
rux5bYJCLHfFVHnXLgNcQLU26q0U3k9zDLCGAXjK1wA4v5P5eVNztqm1Z0XFE25yTdpJ4uFT6g/Z
pbY3RPD5LEWz0lC1kEzjDoSbIP9jZBERnLQeQL+CKxB5SyZG4DFIiBbgyKTVYlkgsjSz89rOPfwz
GtN8aOxsum8HF2DUm8mPQ7Fbu268+ttknRZUdu/dsmxBF2DSvvN4CCW610IAu+fe9NH0AcfiXEU2
2IS9LvgdYRMhU6F5dGHwFoyfQ3cG5xDcAgtyap5/zbPCvTJV5c0YZtoOQfO6ipokX3yzj0MiO/Oj
q0lKOoaTU5W/YDtZez/xYymJbTBCGpieAfx3RJwv+g17MItpXIaZITj3Kh6jrA0TQYr3YZq28qoo
zYFRYpl9mavCe92I0ClThz3hF1zyl8XY08dALYRQGpqL/bLkc8TiiK2e5gMeVRXrpcOlq61fxRq9
rGF9/jqKCdwuXfZ5Hsfn+2sxOv3c+05/8LvGugCt0589WY7ve9G6FBX/LkH+ZDPfmTvPr+u/eMno
M+HDcMznh2rbLLLGWkgI5pNoEu0u3nioSPOd40jJ0Loc+hqCV9HY8ORgG5lTMpad+N2O9m/VhP/X
Su9ZdfiXleP/hzXhLgP89w3ZS85nNeFpeGzvv93/WAjuv/BHIWi94nnfQ3xBw3COCGhmfi8EfesV
6CmtIgVdAFtqZxn+UQjarzCOcneqMnRx+iB64j8KQesVfE4k5XuADHsUzkR/oxB8+ZjS/iNABHMA
CcCL+ckU8gfa0Mo/tjLoedFKA85I6c2HvDCrs8at3PSHq/Inj+lPKvX9WHxcexclQKp76U9odVgQ
LviFp70XGVc1wFacZa6fRuP6xa52HLWqi8OusSKlWN4My6xOM2YsFA0WcmsvL5NK9ad52gDzQBB3
8uAIQc+YTnPTHRvdley0Q8TkhIlYG1ZjvG0uERc10xS/kOwXUbdRMSrn9q9P7WWTzJlBSKbn4iI6
uwjt+RsYkLIYVRmH3wyrPipq/sRaxu7AntHHDrqVuJ4iP96oBo5/feSXi9m/jgx+sz9icBVfHJly
HV45xg+pZbX5AesL0DzTXX/Rvz6xa39cYjgMdw2NOdILaF8vO/KOEa+YokikXMbyQXjQSqhKgonM
222rsWOWQhLwkWcPUH/zzyv+k/1crkFiVYb/DqLORcDmfoKfxETJoyv4XsyhuIX8pNrYgmAzsXF1
OcPUaSpfL6FVfimHJUgB44BRYfE4rx0YLefT7C0fn67g/y5bv9FG/vAw/bRund0LJX5ctZ5+/vdl
K7Be+TzNez6US8/JsvFH9+rSh9LSwvtnC4fRwG70+6Jlm6+glj4JcYmPJIqFVfCPRSt8xUu/6ybp
iFlnAKv+xqL1csPbtQ40w6QeMB7D3vgFYLiFg0PYbgEnTlOTxqIjGEBga3nercLN4tyOuqsls3MV
UwSvJ01DU/1iMXu5bv7rI1BCIJIB13kpRbDLvuqYbweHnFHhcegdJ3ELAsmZff1dHQ4nCzHYwZwX
lI91+vnaApnCyBrGh4eG0WJqys1LC5reX5zPz5eUMyKIAMEgTH4opM+PUoQ1Hf3kugdDV+abgaCg
Eei3w0GlNBkYHu2mVmfYmBjXPjbLHyGm2OIXS9l+135cY3Zq577lQZW10XO/ZPNCDGPOX9pQ1vdI
O+mP/lW9ZlHKltHQBUCTcszMOPvhkf+zTekJwHx+WIil9i4A5fkHFn7xMEV2k/W1OXgHs5VlHneF
KMxzw60hDm2FLaNDtFhDfq4Gi+zoIuppdzLTo9mLZNW9yZXhvpebOa+xhjJ12Uqf8Yap/f6+EiqC
jdjlOY0hvcPr3toYzcoSS0gGOq3NxEuJqozHMCrZtNaW9Y9PaqnTEBbunRnu+jvhLXYQD0Ep3G9l
MRp9EqIym4+ZNWfvC0eUn7hZ5dugdtyvYdVX+riiTldnTWnBbPP7yH+br5H4Qrft+beK2U3z3mXe
6cSRh03MWTgZ/ufcWzP32qnhk72v3BVf+K7c9DFsK8tOrKdOw1SN/hg89R/W4kbyGu8P+13uB3Qo
696sbE99C90Qux19Cv1M99TbtHubwxTXemBUZZIps3dB3VNHlD11RyhgmS72T12TS+7oFXQ9eikv
4LIzsIL2G0+l8vK4DOua3ouHwjm2Tz0ZIAX92e783aT2U9/WkKVcpBAt8/N2oJGnRti7PNDf5ijC
YKD3m9Ztjuts8q7DvTnMoWtE9K6krMcQOMLLYIY7npBSEz4gh6S/REVPr2nvbScMs/JkPvWi9Gn0
pT4vCuVHLR8NxgLvtqcOVi8lrEh7b2x7DM8KaJJ7v8vl1DctPXD31A3XZedO0P28gi55b5gzlTXJ
hhb/bDBmHRwyApluaxUUl9HoR5+GXBePUFFhVTqGubM9w82BHab7kxxrdQpcI3zdVGugX5dG5H7u
wfhu7N7pwH2gclwwtgy2OACAuVqWKIQKuFnRrWa/H1K0NYzzkHMxL646QedrB+MhA2WAUtaa7pZo
msnrxSqmPnGbpbXSiGZDxJ5tFB9kpYtbWVe1cRCujKYzwuJ8kdRjnR/gXC3lh0Zz0do4Jz3Sv4AS
RVkk0dG2F4tbZtslhv3EGUu7id6KIOqnpGCWWiYdktQTHSMye3sNvT6dstap020yti0di87vzty5
zr+6evXRaEUQ+2MbVgFUJq3cuI+68kEGHYZQjtpMst+AgJh8N77hvCkZBWXJSoKGOlTUatfIXNSS
CCxu3gJddZ9DgLsH7EcEr2lvZLd4nYdviqoMUBd4Mn/fTwHPOBSU8TFAf3IToRMzEwjb5e0qLJUf
ysysh9QWTTkeQ8/wPrhY/30Z7KX9DtIGLyjqa/1l3MLsq4U2pmdxseBjeji/EYLikhJ7BgDpZW90
PawmXCJm8QlC1GlKyrpbrJi1vCYS01xmANCu4j2xgjK68RnQqtTWrfUxazKHAUo7wRMGoungnojW
vjZViS+MHyprSqtpVfx/z8wgLexpr1ctXDeOwuykm9ozXcqOAG6fe8M38HmpVXvv5R3CHLtQXXls
m4lhQ+QY6FE7TeHNy0qKTEr3XpBCMg2rFW/tGIE1GFudv3Ek5oOJUzU6TP1Qkl4yaQefZmM2YdFJ
0vcYxgsxF2h8NdTF1eoL7MPtHBU2gJC7xL4Ol/tlGowgrbpAmgdzIaEvUYFjbDGFQ54f+nJw5pRc
RrO4cDNReYmEJ7pP9cP2Pszd5mbj6YV0in7biZ2h2974q9FaCYre7AF9VLlLjPX0uc4N8643QF94
I8LAxL0rwHlqMG2YqGMprTzFImcIAWnwpUkJmq6idB5b744MQxWctZ1TDmnrh7q7mCfFk7lUg/9+
wni5jKXZhlCS/bH6lXpx361/3NN8UBaC1gLP8l3crJ6EMz90dWHHCgRv2TsY/eTd1uNtxxD5otxq
+dYNuFZ/vYf+2dF22QoNyD5LeJkaCY0sN6yy8g7tvH5pxta9gke0pfNshMepzspfmEQ8aa+enx16
zN22kjYSR/eXVmDD0G4DS4h70Fs+3RahaIu48KYAVvQQbVPswYrAjcua+vUgRJ2J9/AFjSwFIlQw
GSJYKmnv+nKFhz6Ch03tCGszd/IsYUluH0myt9aTE0H5SGfpkTjL4gNPM8hy+kr4SlofW7bCX8Vv
/gyQmQx4qGeByEL07S9lyoi2JgZ2OCKCThlQ/8Ygsr66hR7ZmbYq8l9TPC32eV82JvYbljkOMFN3
UlTP8j39qyL8377oN/LDfnjAf+qLLu6be0Z8zzqj/Tf+6Iz8V3sSADMznsJ9Dse3/uiNGPoB8Owm
px7vAi51/+6NrBBAB+cKROEBc2Zk9f+nNwpePZESdlAH2xPA0b/TG6HrffHy70aehKCAKWE+DBjB
5/txsmcrxIqRtMrjZpn4bGIoJO5D4YIWzwTyUYB2rdwx/ch621lmBVtxbHudkoun17g2YU4mCHoX
J2maUcLuMSwW3QlCEchJEVwymHcayEI7aXBxwNwnvzbOAlFjCjhPeiWsPdqyOJP9ZEN919VHqQgu
OZDUd1FkRfN2rUtHJpAWcE7187BG90Rooxs3YDUIRBACsLdgXJ4fNkxbGMrnnvOhGWjC0hax02Wd
2d2nvobez8je5wPaTvYmrLsWLleF+w8xM1NUnnpvtG7G2YTwOQew9pSGAcgeq7YecYw5NUnTzy4U
8pGKCWpeeN3BjV0Y5lnLY25FC2VT3yzvrRK7rMWq6iYxyRo958tmOrLeWx8JYbG/mq7rXWIU7lCm
2v4wx71d5XhE5Z4tDmqyl/JgbZP5ARKR+7EaRSPOUNREXwPR96/defaCA/Z6hkxMaLQulnpQx45B
52dfDRUFkB87v/pEM+4yfEIXRNk2Fdyc0QnLTzIY2fPWnYYfQ/8a7bi3smyNAwW7IGGOYnyBFKot
BneZt/tX6PAwOENw3xl22MaNIdQnyIPF/7B3XrtxY2ubvpXGHM0c0GAOh1NFVpaV5XBCyG6bOWfe
0X8dc2PzLLnlVpXU0giDAfbeGKCT7S6xSK71rS+84bvow9mLwiz9cxWZs2iBGnetuZgbtV8Bi2sa
0wvVZu1Yuj4fEGyIP0uwEZcNh3HvRliwkrMVrTHSxpGir7UulclCyoxGhzLiaD/6qhujJVI8YwFL
q45XTWNEn3vV11LPDBhYSjqo+QVF+4AoLJQulXTBGfxl74fCbavr9UuzAYSNNV847PRJx5SGC8DJ
fuMwe1bY00UXrjB0Fuiu4vJ5vHviogETC7pyBUoj9yJeIjkuwkAtJ/Ybl3pec8sKiBDI31AazGe6
ImkXpUFNyraCMHIhWXPM7HvArsWoJQ/ujDieov5Q8p8XSiwPv+Bf74rv/26NePRsXovcZ/c1joRR
1f04Ct7iQ4/dePkDwZHWEV4rKhgLIeb2dzeehhfUVgt0GIxvIU/82I3XPxCWhdM3PVC0Iomoj30t
/QMZJX9Em0xoaXNOvKOvJSLz08TmQdpAfDOkY/mxp3oeIE8VnSZA7hpm47jAyeWtPElvMYUfkG4n
lwH8AdhO5SQUA7njJZ42HcDSIszpI1WAwB3L8jcxzPBuYU7TfJP1oQ69JrFW46DNbhh0wydzbvQf
mRn696VkbTp9wmZQLWMHGaZRraBHSOscy72LclKKq6Eo3Uouy89GzITYGuJ03akDjZykzL9WXSPf
FGiJ/WhK4zIIrMpcTJrcuyinVvu4V8PzJjP8HdDVcGkWtaUt1KnRP9qCBGplMK5AQ9vKn2bWGZCK
rPpi6jUqhHlsroNSbSAUtJmBd2aktdexlKvIHJbpTwAYMJiqSWkNoCS6fKdQGf85x1CwFgNb+xJo
RrcItLKFFDTqOmUiSGEYFgbQyLTtjWKl9Q2Y4UKZPF8L5s+m6aMMwblzVtC7+OpnlbVw6gEaEzYt
1qqbLNANCZjObeEk6p9p0QfrKnFWYGovSn9QboGyln8yimzvNIkaVWD25Y2lYhI7ziUVFI7pyOyO
cbU1GeOnC8uZss8weWFRTmM3LELYgt8ftst/eEwghP/zdO6sAAD1o67v2+OYwIceY4L6AbymGLdh
+IFIkNjejzFB/aBqNK2FdR3kTv7z75hgfhBzXcRBUO5AoJ2R0GNMMD8AMKHJxm8aZOiy+p6YoJy2
RckyUTzROWMQxSNxFNXXk1qut4eGpJ/EpDO15jbuy/lLmIzrTk9luMS1klzAG3HOQNso9OQoXxBI
GXc587wdna3uixkkKhjwpNuraHBsp0hNr0yFXsmvGdG71s5/5viX1fHaCru4T7Opvv/jf7ZFmh4t
MvG5vxYZr/CDQUKOjwUgcp0i7/ciwxXxA2MUsg4E3GFxsjL/OneoNBDSAHVLScjcFG2d34tM/8Dk
ATUEJGo0sXoRJXvHwXNSwdP/pvstRokWcr4MgcV888kay2K741TKwstx6KqtquqLQf6pRrOzrwz9
rdHJgx7Q3+cPeF5xFYCq+E6gyPWsO0H/t60TPTQvZquXSvs8aSrxy4XjQE+6kO3ZtHpIAx1f94Ii
TKXQVvRCCrdRamvODmz4aO8B9MLsmKomgRgcGCibmySJvqdiFwhRDAps7ToTJfxCzaSpOow17AXP
0AbT3xZNXURLy2mgj3W+JkleZzZAfESvtnR1uDYFNBSuvALcOejFTSo3jr2yYhWfNqDjNvWDGzbx
3EZ/9QD+/y76byRXr+2iG6HV8sd9/ucfS6rvovlj26T8qnm6oR5+xGMZrrA5xE5iVIQa2cMc8rEM
Vz+AqQDkT38I/W621O8dpQKeMPm/BZwdYA8KGb93FH+E8DEiwjLGKDal+LtwFaeIAHYmXGHqU36U
iZ7ryY6apAl77RYLRHVI2rspAy6GKmLhmqlAsbbRzx455DtNKehD/D7cXphnERGOUsiH6+IZyoHB
0PAZiWSerHyA3oxsNfJG6MFq9VWM8s4ykvPu3ah27hFpQJAcRDcxEj6OGjzKjlYYEtmpHcBcyqJg
BXN/dl+/o+dVEmNjQb+BTQHB6bQgaxrdykxFCHHbVua1TUZ17CvJpoESCdF4zA5SwbbX13UzvNs8
Tgy5ZQPtHlYSHR0W0tO4aMAYme2Ua4+czJ4V6gea2Gew2/DNrSPFq0sSxddv94UXKB4myHCBzOa2
jy+p4RgFfQ7U6eBX0dLPZY3HGyONWBnhG5PlF54sBz3kG+b83JxIYZ7eneOE6N5LRD+pKaMLFfCt
68x5tPUNK9lLgHKMRN7bUEw2aUut//p9Phdv4tkKQomKwioAqFNJV1NqEq5tSF7ZFzbGfNa8pvek
LSg/bJwklNrV1NliaDZ1qyieKQPaXkIcZlhoMw0RsH3LUI7eMoF66fFrNM/FoQu7RhSBT5/JrBhh
g6i45NGLclZmNaf4/ICPDZCPWL3/CcAHoYstPIU4yU+ev1LFQ4Rqf7jqA6dgJOob38LCTr9SCBlo
1FATOeawLOU433bJQQI0ukQhIfYitEVW4H7my0TxlflXHnfE7DiiBpwkA+AZ4NHAIiFwUiKSehw/
ggYxhIDUI1hh7FADk0+tDDHkyS7cqHRAY1Xont6kwaR81PpZgxo+TOESpvWEo4g27AZ1kD515sin
0MAMXXyu52WQ52V1UDugXblm0YrPAhfCoH6IAulbltDPCsOQckceQnVLWyj/ZGJn9xYF7FkuLXS7
STworlVaLuAqjm8tsYoQ3CZvtw6tZGX0c7e3nJiBalPIIGj9IpR/jj45gw0deXSRTBAA66lXF4Cn
8Tms0dY6gzxgtMuyL51PdEjNya2CIIQMrU2F9/oKeSBh/J0pGbwKUUEgagvnEPUE4+RV+HbXab5h
+t6Q5MY+H9HjWxZ5DluYifQeTSHlqklDpVhWqh6ABohTUJ6pvcN/1YIyUcndXRq3NNbiyUc0ALku
eKu61kKbHWFeLIakodk7AIhjwuaALRhVpFDADQfXyLEOF/yE8LL2AypdqRgtJI0S4wJ+a3oVpQaz
znwVINPRMuZr9TVzOnWHoKZxFZm+PS6VZnwLhyaC3/HzoLMuczRjZKDz75N4rPVGbwQaWZ6vRf1t
Wk7yOrcr440T5+Wr0DuHSUU3Xj7B1JVzGPuSI/ueE9iNO6jTj6I07Tfi3/MEQQwJuAcsbRgInJqz
Q1qI5soYfNjpZusa8Wx9rlUtWwRBntJEtRBWLYd6OdW5un19VYnZxbOnKHQ0dcoNEF4P87Un2X4d
mpEUxprjJXUBPjw3Qiuk51CYnjr1yKZESv8Vya8kcuVJnjfFmJXGsotVVIFG2yoPYSJPf8aNf6iG
rHFV3x/bBTo69Y2vxtK+Dy3tRqh0ZMgo5OGVlOTZd0YEOqNfJ74YuzddKl94lEI+WEBjEHIgdTve
1XHTOlS1jeP1KF7jeiIkZwbErKe6AXJg3QKCD+8kO3/Lkvf5+UmpBEDXoocGa+sUSD6WmEeVpex4
Yen0K32wnWs6uVdN0hLNkWBfgYP7CAI9XDtIr76xfh4U90/2AoWaYZgyVFMGUSenR8K0BPOf2vGK
pOzWba2HS1/ChYhRgrWOk6o/T2HxLspp8F0pLjhOFSNZzamsXcA8mLwqt+8Syy+gqvuzq6szejay
lW/KQjc9GPTVMqsH1S3l8kcAsWDRZfU9IHP/Y6tCHHh9ST60HE9uho1AYNawbZOxjDh+hcE4Kn3Y
W5ZXBap1NScaICvdifZh1irtYhpqdUl57Gwj/GTd1Kic7ZjVxYVfN29asIqYevpVEPtG2FhM+J6/
1Zy+X5QUrKYaNn8pd/V936FCZGpds7VnRTq3wlleVDqaUhSZQhHIOiha3V698UxEMHv2RYhzwp2P
o1iUKk9TEYe3iaR5yBep6kPeqdt5NuQtEPPoQDqGeDzDySWCKYepkfQNuApnrWBy7JaR+hYB/oWV
rtG4YLGhLkkefnIOhWjhZRJZnIdCn3YbhIl9ZqJMBw8wr1y6StbaCpR7Bw7nXkID/g1ZxhfiFVrP
CoGSgg2By5P9XVQIwMUVVx8d3z/zRSmuZXr9aw2+q/J+dR5yRGH4x06XuN5vHuy/BqWVNPbJ0ns2
777p+vu0O6qzxQceG1cWnFSqaOgJTDcoSYgzv+psmjcfRE0meNOIypIu/i6zJeODQHFiXIknFf98
GJL/1R6VFPkDXVFyMI4fim0Ame/oXJ2GQRJoyngChugBgFzVT5ZmY+lla5RGewvSJEVfuDP3o+aP
10bW6Zuoo2WfN4wNzYBwgfpeudNLv1yloPcumCf2+w626zIN87VI4pZ2USUHx2mrGwWC5cHKZRCE
wOI2et3M+0iZZfYXSkuHKtwkamv49RthXazlvzc9TA8gHAodMkgfBPZn3vKyXpPuwfu4NhJIp0GG
tHhs29/lIZbeSAOOT82/roQCKmMw5LSd0yygyxonHsoODcUMoFAYjvZ2HntsWo0y21f4bJyVXYkg
kZO+WWK8cJNcEXdEmiN0HU9dvUK7RMYsk/1rI3J6jEmaYJ/6un4IDPMtu91nl2KRUbxjswvsnKWi
HQfRmHXTO31W3UikWatwMu+ZYslLaVTeipGnbU1UBGB/4ITChlDI7OyT4gLDZzPIcH2/SSx5BbF3
i2r/ClWPQ17JXjVmKwqvhaFtc5olvf6pkqVLpVCXcbwP/PvM+gFRCEZos8ErZDdlFzJcxL7Xt5me
rbL0Gqm429EAyZhZmxR10TiL9nUfXLQhE2oEJi+ehICLXyvuaRUovuzROhSTDYpg5p0AGFiIx8/N
HqfYDNU0uVGSQVpZMtJro5+rC4QZYHjrUr56/XrPVqNgINkgwA2NASwr4/h6Jf4BSTzVAvUsmxDO
x3lD0pTu4Zjm23IcnEuUDI2lWr+5Qo5PF/YBVwYpqbPzEPuGc398ZSDno+kEkX7TWSbkpzL3ET7z
3+okPQgUHz/QX+Mi6k6KfZgTx5dRSqWIJWlU0VVSik0shclGTyQEGtG1mBQ7hV8KX8mHCb0IajPy
Gp+OeK031TLOapR9u1zzpGmtdtX9O588GFLHogtDs5B+06m7STliUIlRSXAb+bS9/bTtzi1F0pcY
vNRCC0b1eoUs3pKsy9cvfFKH8ORJ+DgbONFRHMPD7WSNKe1syqFp1Let7iH91bgGTQDmxfll1Uyf
aq2/idNpWlqBI8NP1r61qF8hK+lamSB5lN1FOABqmiblvmhRo+pUYDsIYTFZ/1aYpLT2vEZPyxvl
/o3FqohvdvQyhbQ5kAC6I2BF6GEdv0ypJG0DTDPdVoZ65s+mAIC7he18bJxhH+eo4jOmjsD7KN2v
qP2uLOUfc4+nqcfr8hz/ilmK6H/9bnU/y1Ku71Gy+OMuyr+jt/EwJ2jDH3/84l5G+Y/mKH8RP+px
usucAK0NWvAm2xzbIE6Ix+mu8oEUGREOJrUPswD25CPiQ/sgRDvAlpKlOAjt/B4TKDAzbYB1gEFw
RFUZP/zfpC80efHqUh/mYBAalNPuNlKGtS3NDcpyfW6C0MtyM1qYTk+8LR2kNhZxk6i3kjkmn5yQ
Js8iLEL7om/T5lZuK/plKuKM6EP7K0YRjfCul5yzqTM2I51xzwa6h3Kag2wvytd3JXL/m7Q2rHM5
9xvJRZ3VOtMa4w1hqWcmuuKmVG6NUxck4jO2YORIqKvGeeIOEebHAdaxF3qJoFMca+HSmBriXNNY
N42DgLY8FemZVjf6ZWeXyTrkdAAY79TLXirOiFwxIouTj2Y/R2UXIj9pBobnQxDZ4GvabJ4sqRdO
vdNZO18cnzHeAubdhGkxv31acjFNlw0UaxMXBfts1Q7z6AVDdjfMeQ8zAB+I1m+GNzK+k2BCj4+L
kgnRdcb2jt7/SRgEguJoiEvErtPH6i2n4F2J+gHzT5j9hUXbBF8pb1QbzU1tZ1hxEjhvFFgPGIK/
49mvrwBJWXTiQYzCvjq+b6uih2v1fIUyh9JmaiHiDLqSfx4VrVum9IfO5Mau3RAthrUixZKXTKpo
jLaSZ5pTuA8jBRh9mXwvs0FaxNBT3nhIL3CH6XBQ/oGpIJ1j6H38DWcQklmXWzwk7S7qz7q+IFca
Fz0uIz16flXNMo/PzSZazvK4g+JxSLU/gQchIYK8o2+4k7qWgmxNT2Q5d7arWbmrOV8mO0bG4VM5
WtTy0ipyrutO/1VY/mND/TiVeni45gO7mikHjqinI4UqjPM8U83YbSQkTWYG0W6BHPbSSeAh9TgB
vZHYP5uskFKDZCFpY+dhv3lqlWMbve50EJVo6kjTarDTvYx97bpAsMNLs8Q/UzvtW9fGiGunBdI9
yYx+yIAMT6NA6LUb01y3fv9eC7+Hb2UhsYWjO/j2095759h1in8Pb7Ae+6UU0tLJwqHcEGsLd5K6
xn3Yy+86KV+t5/8Vz0BBrP7nM/D2mgOwDqL8xeG4+OzjoQc8BLkf2Paw7MlURCB7PPQMSLoC1wqD
4gRuAkZdx3eUMMTaAYou3IgfMU0WmCZMiknQBTTSAL7yjqJdhNGn4eaBtgvd1GBPi4P3ZHAskSkP
AbxA14GuqEbTerJ978mDeSGSH9d9aGuB30UL4/clRL3xpMdtos3laCjN41KK200Jj7IkVvXO9euX
Od3bvy5DMoBpCKXs6ayshS0btLLsu346rLBfPxQFWrSGcycVf2V+/xhGngVpcS1gaA9W75YOPPT4
lhwDwrE8T75r9/0+VFoUifJFoqAm40/rKkdKXev3BdJXOs7LUTZ9bCd9MwXaRjxdZ5jWMlT8129f
PMXTF0nuApyH5qAwZTz+Sgo6T2kxj5CjQumq1FJq1wDlkW4fiBeLjhc2jW+wf9665MkRravBxMie
nnYmB5/yicuiuDTm3TLv4qUEgdcYnXfaMj88+Cd3Kdbak7XU2mi3Yk7luyVchRhKWagnbyQezxrg
4ho0QoCe0EjTng1dY2tiCh60vFy/uJjl/CtyZxuJazEMOzMz/aw3u33TIo/bFhdU7G9dX1Qsp2+S
aZQYZ5CDAJ46vsdaNzo1SWoEVvuvpV6fz23mTk26SXLnYPvRbgqiXWw4V4OTbqrMvg2b9g00wjNa
l3gEzDE4GjDfETDs46/g+JMdaH3mu1MG2GOOv6h1digZhKEVeZuXs1tEAbJFg6cF6H0pKhq4yGvb
Yep2iu/lsEYDIPoxG4+lcEidbp84AGgRM+nLAYXp4uL1xS/227NHhmAp/Z6HadpJ0lTVZW7iL8Ir
m8yztomXqRR4utottcG5Rv14z3DhLJebb69f9qXIRttOSAtRgsAXO35MmQ+ZxR/oUpT58A098Iuy
6L3aDK9ev4wocZ7dHhkXs1aUkjgWTlaEFtiY07Wx7ybgtZPyItfxCstmzSvbAiFc6IQ9lhtBsJIT
6SBCDJByz5mkgzo5hyFPL8t8XjOyWEjR7I5WcGkmg5cBv24lPIq0iXg0jWs7DlZSkW6csjpHztSF
VI2+XYbxjraTUaPj4riSrF+/t+fqh2KtQdekc0wDGaDYybubQ9tOpNZy3FxxbkIru1BpBQeGc2Y2
vpv6pgtuI1moGv4cUbsdzTJYtMl91wQevOSd4PpIRfRlHCGSM42m/bwcxvOK5TfSOSknpoG+QQWD
h46PiqJV40KA10daa0RIczPP8dVUsy5rJJQTybMSFJmgHKpWuhnVHlrV7AZNsM4zY2HYvSeepIwf
jK8SWVE7VJrhm9Wgo1UZm5onGvD7oTN8NKrq3M++Vtb4MdSaLRLsB6RwVjCKrqYBkT7DmV1U7rtF
0iOlE2QHx+o9vzGWToUgvh144oJ6Vlywyw/dFCwtgPcBzietmX6ppnafWfafgybB3hnXVQT8Mox3
86juJKxmfDjZgFg3Aq9jyPW9qke7KM4v+giBddK9c1jFZ3aAHIcZrg281zBTZmzkXyNkfS+VCGiU
9fhRHdi2un2XKdGVlbTnUZUabjknNz0GsYs6Ty9iR99A8vWkIPS6oD23bQl4TPSnjU8Ph9G6CCIv
LXtIVeqnKOaNmvZdLM4FA622yfHwwza72DPWhnaW1PaiJ3iIQFKYP0OerYi74lljW7/Sck+vvhK4
sUbK+S3N+HMMdAwlgFFw7G0ss7zC/eFQY36VIZEsDcM+jaRVnUsH8bOKfl4Hc3PuJOHOCn2vadMD
Uu67bBBS3Ma0hhJ2g/Sq1wfhrqkGvLOiZSbNt75mUPuy8KR5C9LhrA06GFLpoXTGdY7mPRrqG4jS
lyLqSJG8pu91ZqfhWjUF99nY4B+y0Dv0/HNsohi758jXj98mDM1juxd/L9CQ4Nhsum2cOte0Y2/B
kXhji5Z5D71tMSjZIa7kNfOBBbKyaI802wYtANnXqbPCndQOqzyJd6YReAOCA1rRg/eY3NJvt2mP
vvcAQb/lwVrmNgq6K1+PsUerz2mbeYU+uVj7uEGVuTCG3RK7MbQOWwC5yvcmz7AWkRF1Uett1+g7
8arDlF8DtEls6Q7XyO2gD55SJRs5wPumElqfEr704wrogb1oHNZx323bIbgiOd4l0wyszX9YA63J
SaYHPyd0BSrV99Jwdi01uDbB7+gppwsHq6ne2Eq3xLZvZyg0hHmstXg1dO2VOvrSgFLSswG3KH3T
4y5iKP5tpo5vRKiXgjxAVepdetIUTSfBd64x/bBb1UHnsD63IFkGOZB/Q33j2H+Q+D49w0R7i9k5
/THldLQa+3paVsjEuoOT/AzZxbUZLIK0uEiNyW0UfRdN2aYTPamp6LxKyi+Q+/wszlTZ8D+FkP8W
TNeukBL4hPL1AWEU/JAm9/Vw/QAFfP4tAbXSoxDufCdpZqvFYZ75tuNKyoSjsSKni8mZvw+GvolV
bTfyb8lRdhiQfZtRt9CNcW3RfloExVuUvWea6eLgAB2nPiRKsOtPkhTVSIdUS03HnYbwKmrtGz2f
v3XJtG6zzDWt1lO1dp8P1T0+v8vKIljokvf643hxbTz5CidPY+wzKcPHwXENbfxoVfgFhUV5H9NQ
e/06Ly0OkProB+CBDL5GaNA9zXv7tIoktdUcdx7SL6Wsn5mW5FFzbdrZedgjee97ljW5HWGo0sLP
U32OF9lKIwo5fr2VaLzXjnMo6miXdWzbsHurcSXO6ZOVwfkNEBz8qiPgwcdf0Qwm4Im14rhdAR10
6r0QI4MGSGucIPmW9iul9r1Owj8mQGoUj43F68/ohfqPATTjPk4PeM8PgMMnpYEUW1pYjbLjZsrX
sQk921e/R+RBaf5W+fdC3cNMkSYhoyrSslOwtVQi3JCkCLiq8TbrNLymVTf2bbdUkSoodSLy19dv
DbD8Sw+XzU+iRASCvXL8cFMTTlwbcclSJxHj4OgMA8YReG8S3VrBwsvCrUT8oag6I8DunWaXC39I
NmJFoK2y1CtjN2mDN+n9KpvVjTGlG9NMDxhH7FDA3TZt8HmOxlVZyOsu671q6L3YzNyRz2Rj71lk
QXUQnNlmdsgi6a7MpOsxCb24as6VKV72tnOIEg6/0Ni1NU3awNjBsd41GQjeOr7M4mFh9camMuOv
E1XVNFp3clodar60+Hw7opcUh15bapuW0wZv04Vmdx76qTtpDD+LbKzjennT7bH+9Mq03fZ5cDbG
MVrS7bk++V5PFjjN+k6R57VNmS12CQR0zsP6XCZiOqm+EcnSMHTLLgk+B7rkCsh63sY7oDQ/ezvZ
aNTKejdeVc580eWjvEgQ3DZLUsSo2SrkwSLTsjhs256BOYhsP5S8UJbwUsa1TQnWnHawosfvutru
52D8KOI349Sdr36NKv9qLlP6fNK+QQgN/MMIBYFo3dsHvENxLTszw/yr0gVrH7nlqvDv5IYU3LQP
tCGWUw/Uk/fgz+2yKVkFTnQZkH1WZL1WEZDVOIfJQuKwDndQe8BQGPRlq3M5C64cJJJQKlmLz0Uz
iSEnqjwaG+QFziSHvwfpGjOgn/ii7Iq422f2Td1PVHrGkh7mqpUjfPParZpMLoYmlwnwJkY2V7Pl
eHVL/pSmrlB4E4mMHjt3Nu7RC9PXzhppdB2gfz71iO+051Y+feyjfq8nHPgx75S1FiDzLyfZAaur
j0Z2PlvxVVyTdDdfme8vwTZeiJ6R7ZNWGcNaKbXdkPXbcgp3GqdQi4UTrmGX8xQtg2LY5xSnhZFc
5hSssYPxmVTz2Phw2MckyWV4LXohYo2Y47QWfiv9QHhiDYojNnOa7WQlQLnmtS5nrNfBc/R2axJd
W5/1if6zWuNUFhpL8W5qjFpNLNusULq2Ch6QRNmJRRWizRulJpMbbtjSt69HhOeHH34WQPQYooEb
ZUZyUnoy7Ik77t3h0UrXoh5Q9W4/k1WKZZDH4G2S4NoCyB/p07rxSQM1542y9FnA5SsAzgMbg9qm
ECc8jkmFXMm1rI2OK7Sl+rzFFgjNBCPdTFm7fP12qXRPA6BoxgADVkHiMHc4vV8lx1gTjWzb1Y14
J83Y+oQT+pXY+VxZ8uxqM2k8Qk2XUJW9ijgcV8pdFY5fES+/KqcKPrWm7vxSOvRIOlDILKRx+Gbq
0RKXRXOpF5ScxAaFqRha2GTqKCwdsBHb9cgTL1pbpDni4VKklWWw7iJjo0wUBVFB52NYDyb2gDS7
ZpMsDF+qtVlO62FgNl5kycb3uz1YhF1haWdFou0Mjf6RFV1Rf1w1bB3AnR8dxjk1+NBFiLMSYmkk
/5N+hkVw7kagD5rMmpm5BZ9iew4XpjmjpD99HFpRgabEKE1tx8WYEwXn7KDX5tnQhp9zLbqUkuKi
rbN8YY++VxsUFSXxEgcPYixrNadwVP0rPIOvscJd5IPkEYcf7r5FojvNpWuJwxahrvCqUwMVHfx0
o+vtN6kOf0yjiemwrW3MvLywzW7bs30lWhFNIF0lMda6Uu9fF6axVDTeQFBJhywJPrUaFSGVY97n
aP5XvUck2AURJllRvPOR7wLLhQcOx1VIsabm1MBFvwqqflw2QXBVtfKKiKwlnHWtfZBU5xqpkR0t
s0vFb1fynB4qWdsBMTmzqadTyfHEvmigGmi5jnzI5LLMdhPFPsbrGyaPm87oV20Z7kq8VZI6uBJh
FruCW9zK0O/oln1d1wu9lNyHH+7Em2hME3RkIS6C3DeqdNOqHIpzvcHsMMGXAe8ju71WS7C6vvBJ
1Zw/LbMN3A7zMwXlwEUbVtoG+JKN+1iyDOyfXWqViKjwcnU/3KVSskma8aNmTy6mEMtGzu+TxL6O
6g5pwPSSGfTGaouDKLxjgvJMIVXK7bewTvE4zHCpAs8y7copvWxb6w79jKtGta8qgrPndBkBizlw
0Pi3osQOcfBajla0lOpuhQS8q47BUjITr/QDz0w5KQsw5wPTqZLaupA86BdbmToZpfWvZkQZT76d
Kg7DcmImKrT+vlC0HS3/XWqZNyjgo28/jx8TC0J+YWELFldw6BFN+eLkfbjS0JvrGJHsxUlf58Eb
ufMLkUPgwhmzkBOCfjzp1be0t7KpQYCfiS3ZEQ+TgxcE8b7R80NCd+L1UPX8cqoYWwsdERqfVCjH
UVGOTCRh2pwCKe32Ij8JqZrtPL8XKx301BuXe+EggC8PLR7qJSxDxhLH15vQT4GaOVhuQdBPKbDr
CB2FZJbX9Gwwu0u+ylN4PdjJIQqzDeaTy9GJLx/u+V3zvf8zJMxNkfHXqffMEVjmH3/Qv+KQUHTG
/3lIuCjy+6j+cYSHEZ94HA3aHxCXgwQlow73lxDV42iQ+Z8Y8SFvhQnHsXyV+uEBpvKEHPt7NIid
jUpxyEoXjD4+/J7R4On5DhIHrXwYcZqo6uh9HK+sOg1mxfBVDM37yvdCSp5DW5stXb2g2tZWJV8/
eTYXv0rFpzjHZ0UO10BZgQGW6OMj6MCTelrkYmUbw23LFNdWKuecLlN0hdyH3SzRZJUOTqYV5/6c
ZJ5jzEunTqs7uJTyda3r/raJTHtvOBUOoPL82R907C2rxO6WstL4UJxlrGbRzWLqPuAvgIO5Fq4a
fGPRU5w7b87llnQ9MW+7LkCQa6hH50uS5vZZkOnmDykK4hSBQrvajqOKB9uY2Jywk2muJhuhrqnL
wpUQKqsWQzH4X6xGmX89m/8HO+zfbs4u4Jf/vIWu77/dH+8f/vfH/SPEGpiBowUkQOcC//V7tM4f
YeokKK0P0kJPlBwU5ucIqDOPh5aOdKFoYT0ZrYP4lmWAkIKaiP3dO0brD1INRx0RgebEUQBwJfEZ
UYnj9azEpWnNvq26c+tIa7kqt1qGXiETf/yibxhkNEukT783gbKFfZa5mp+hre8UB+RLcw/387M0
79UzkNSU+Zp+ZrRf3h+3//3Wi/HqehHQRK9r2vsWRsHxyuGDjytH/cDEjyYmiC9c2tCLerpyBNpa
8G0hklsK5l6/kYgWwoGGOG0FLwBVGX7g3ysH7C5TLEA+xq9F9Y6V80zjXxzZ1HWQyYBYcc2T0koJ
GfOHA6FX8Id8xg0bPURttYu/AM6/RWfYwaK465eNEbu00bU6+pQOmUh2zWvVEEKomeyCps6onfXP
ymDHK3+2vgW4LK7rtLlQBnnRdoXktmhQLzU0gN3ysT58V8z6d1tdaCi8uroekK8LtM3C//Vf6Y9s
errAHj779wKDLGxaD4vrKc5V/UBKSM0OrZ2j9UH07BHnakHuoXHKx4hpDxIAfy8uAXBGwUK4WsCb
fpdivyAQHTdqGVRDq4fQjNQAYe5kcfltUI92Ap9QnQ112ccQS8ZWitw+vtWqfC0H6rpqrR9O7N+Y
ERGJxiMs7XrcFQamtlFnXPnuEMjyxRCrlps70CgQPMIuor1rZeG/VQTnRovpk6LuVLosZL0/Yxmx
6EYfEwal5h3CWfvKnCVEulpc4iObsrIy1rVs7VBM/ksT9z96HXKiCe/VV85FEefO7lmJP448E//6
4OMy1D7IwhfBgklP64S88WmcU4T+KSuRiRNAMpbJ40rEIQLsh4FINmobv87Vx6XIHwElVoUxIouX
Y/UdYe45jIqQ6TjA2HSOWtAzJ7VS5SPunBSG5hrAQ5aQKBnT5qsEN+1Iavtl7Cs41/df8SVMFn6R
33T5NLg4A+jLJMXDderSBs85iziYJG9BRV/oOIkEAjEbEKPCy1NsoyfzhCFlmJAbvYaPDcYWbdPn
G6OW9106fQsrupFy6n+VWkCvYTpflGXNOA6rOD0t7qZZnrYWE/XUkNy6tG8VpZYXA8gXOmVnTkCH
wgpSmjYdfbk8sy9m3Otca7BSz0j6alnXWrxygwQJVgzYAYQmSJs0I83PBplWG306qZwnZDHkPQ2D
1P3PTwpEZc/7eWW7PATuX6KUf/z3VX0Pd+F/PA3ef/2Ex31DfoCIDkcwMpfEXmEi9ViZaR/EZqLz
CtLoQSbs6b5RVISFHVID5rfwUv7OD9g3JAg4A6Gf88tf6h0bhzzjJIIjhgDjBZgG2FKyy+OlmYxJ
045kMe40K+qmqDJ9GWqzTH8rGhdPHtMLRdnzyaPYo1wJrCOp9MNjfroNNAOfhTF2NDdu5mFjNV5W
Q5HAI0pfasW4DAbULfIeP6jaRC2zbOnLjunKrvkmjOv0dfszwiRv0yYzhof6/2bvu5YcR7Isf6Vt
nnYfMAYNcGxnzdbdIajJYOgXWkhorfH1e5xZ3RWJzA5sd1V1VW2nMSQF4IC7X33PQTG9GPhMLdHQ
GYmzDEzfqjbOmwLzHaLNAB3MxIOUzdqoWkweqzLj1ovGiACgMt6Ypr/NFh3pcyBqFNiQIAYBj3Hh
iqA1dcIeBIxJZYpEE5SW5k0kkUIxn6OguDYQTaF5LdAE/i7pNfCxy2ZYsHAUgHgfKXaPnIjTFyAL
QKcrlYzUsMAaYLJwJ9dVSlP0C3gmaCq7EQfSkiywJTlcget9XaIMXQmC1z73rxdDKq8WQQmORBE0
fDpwP4rzSjtnmvX//+b+vBmJZhyh7H+s397iIPX+5/fKsX9uQVro3MZCWeMXI/0DFTBeQc0FL4nn
QGZcsf1VGwoSuOHgRsLw4j481tbfdrWADiQkJPABkJhDycLc+0f04SU2+LPDCKMf9X1om+Z7GsWn
3+zrESSTcY8uKEcH97sG7hDPDcq1Ke+TZFmDGQRY3+kpTkWSo/tIBRR27YKNSx9bcGkqpPBX6ciK
mAYgnfSBPUDb0RU70CquStNWEfRVQSKMvCErqlMbOgCKFc5uGVlA49CKTSKHRDKZrwNcD2HYpdJt
zjoKBawzchsxQ+An6aFvlkFmn1s3GK6TEsyoW39t3FbXyWv/pL33T6kjqLshOQbhw4B+2fNMkYH6
9Qb/9g5NLAbZBEoKiDNlxwQu8+PwZtxlj8WjrFPtTnxrkQV/lkAL8Jw9Zo/NG7gIooiMz8BE8U+g
1jwDCfZtCEAfQUzgEjZMy9wuXDfhix4BVbtwwnFbKXQIbRBd1pEjea4G3gkBNUoSSTqf9OEBRVKf
C9hpr/J00qftvQY6iJWzh0nvjPu8PJqxKyKUJdzk8gEG0W58F47mfbNJrsfb6AGNpzGJHlBnXYDL
dER7FhUTCvKT/Aq5IzRn+aDLASkNPvgLh4ld8FEP/E7DnFsg5jca4A+/QOakgol41cc7/+8nFb4j
FEC1ihYrOE28HHsSqEZytkiQgQd9s9xpwGrOQyDXaUxDq5mvj+YXFfp3mz/mzjYxvn7h2SYNnBeJ
t0AIHvoF4Xj0aE8kXqmOmae2geo0VHcG2lkqDVnIsOnpwoKIpyMeGg2YZwOkgs0BcAEI9itj85sB
TDPvSYyetHPiq47qoGDEQh/siGKiEr4MaWKi3Q+03iA9XoOb6Np86l/PBZFvEApvelBHEKEmAkpo
VvkJneOFRz2kuU2iPKMMrafKmUl49iZ58461RFFEgbb36EbYKQap18ENak/xF35Gb63LHabLP2pO
0CMIfC74iT2wuUJiwE0kqC6LKius0RhK9WtvU7/7CRNuhG141QVAlSPKyjt4D+NTDvxmlaa7jrVX
cCUBVbI5k2ZT3uoxRfB/Y5REv5duq9fWifbDXbf2WHJVoISNBFcRKLeAKq6Ra5h+GVLaFKiEKLIp
wJzh2+NDiPQuAzdT8O7j1ff8JX3JX8qQgBYKX0pO9N2ruFOgdlFHBO8W9Ev5TazTEGGTyMkEWmoM
/BsN8sKP8jpglUmQg0btenOqnTMopWPqr0WfxPRz8T4/zRP5/mOa/4zTPCdNpo09v7Y0+To5/pMs
gUeNEka04UJof63KUMKBuPYQq04ue2+drB6GvggInDZAjJQKqEcUQPJ+vrLnTjlRDr/GKScdZD9d
pi4hBoBEE/o3Jyoi0uSoWKDYxKmsgfasotd3o+XvaDNzbbMnmiiHf/pEk4TElytCTxycEvTHq3BN
vp64QM582awK1WnP5zNVzKwj6AAHM4MaunLQ93aVA5kJMN46VdLzaAtjkKOAPULdWTkA61sCNyR4
epLloPg5CCVAz6eCDozoo1/Y+gDJW+4K4HhS3YRIDs9Rys7RdS+rMXqawAPx+Zq4sNJOHC1o0p8v
ZzJBaRXpQRmEqrMAtRIQConYUxAldSO61zEEGreo8mdxwKDMUJkIauV7cOb0xQGK4wyGIpQF9dsU
YPQEdRcRnVO6392mH8c3mVcviUVgoWJ8Ayz7pQCyn+UZLTWonDmhceNed01Xvs/hG5j77rnd9k65
DeZ6AL9n53wYA2du+Wh2/smnfIrf+q+ecr7iPlmR08hV5iepKAsw84qnAm0fEcmfqob423RG0c8t
rSlS5m+xtOaudZKA+qevdYK+8EVqIbkhI4WBnD5w8b5ewhXyTOHYRapzfy/S/R6Ng+Th4eZ0molK
XCZnOnkfzzMRJ56Zop2dn2dYeVf10qcFEVdnx3Pr5XO+LJcqzHYUmdJ2CdhW4giOQs8kJ7DtNvku
JU9PK2YJjrXS8aQEyzQndyDuJSnZoZmRoLtkJuZwAef9bMBT+YIEYFCgYMzJRhJdQf6dPdocF7Z/
kHwLxYsZFZflSNGXlh7zVbEvRSqq1CjI+cZYzshi7pF/MpYLJsuHPAtPRv5WY5lbMBd9+2Es/+yC
+a7e/rBgLkV9H84DmmGEIhMsGNSdQgmuqscllEzmqAuC7oB+Dtdmbr6nvTkdejREscR816x/SVCP
v4+vAWmvyUzxUTrPoO9y4E4DosVVArpQrqMWwUNaAM+AxHCXqhkpNLdjLhPx4Qb87jtmdsZ4SubD
gH/pjE3KOr8RXZfU6YfzVXqzaMEUpKLxmGaOCLeYnlF4zaR34LMDdHxkKF77hTtxIi5/81UyexMm
cvXXuAnfCyAiG845C6A2OPfb1xMN1Gpp7KpcdRh7zMhjbnfO9jEhNbu3Q0bePItUrGLm/oEeK0sh
7um0UygKGJi7Hui9y9ybkLifTwyyzd+TkT8PSp3YYnFTm1U2YlCo6iUlg6Kh+hFk2LZ/rTsN+O6Z
j74Du1pl62qFjXyvb0tbPGbv9QvemVPBRVckq22F3Ar2a+EqDxpr6MI908KNSGGZN2c4J8ezdbyN
qXTQrWGFeIm7FCg4EJm+1BkqxF2TBQ6ozim+rZo4B3TX2P3at99ASW6NtGK59VauVYWo1weEpgQL
tvNbtj0z9VCTN4E6y8gxLLSpMp1Q6wFI5Tg82EpeTfYWQ9tZtCSrip1t/xmq+hnNxHaAo4Lk2wno
y0HbkmRzMBkybNZyAQ2FzBzGobOYWJVdE3HZUgNPq3hHZS9o4Jw36V2AU+pMuzJ2PFwmOeLyLnyv
V41919J+het5ieiLzjYPHbvbmeQO4S16d7hKqAMa1E1KsmXHUihj5w4vbSpQUK5WlknwdmUV89ib
aGfLlKx2p+MxIRGpbY3o1rqy+OO+oxFZv/b7iJQ2SlJZZdVs3dDXWxmiPyENlHtIXzV8DhDtFuip
Nwlp7ft1Q7bxEp1NDAqCdfR+uw6XJSssRIf2/madbvjBclba/rJbtffF+1CCTJZ0dFiFm3DZlPgT
mR/SrNCVbvcHGeHDcDOslD0/LR/hmQK6n95GBGhhOP3r7kFzwN1Kntz3htzeiseAhSB0JaTYxATI
0iS3KibeWw/RsrZ0guaL5UPFGtaxcQUamC1us0B7svSIg4pY4qbU7XB9MzuBm4bfGAsfNsIkSpU3
I1gj+O7USGXFuFJcwNZeZk5A9tuejXa66Sx2MByQVq0eqqUlrTBEe7AtymasvjlJMe0//pdIirn7
o3wtvcq6KOq+vNwfvqjOW2PfWVuBVKSgjxJD+z1J6Opp2FBLcbAHQPNhe4fNanU6ztyeeaE1MfN/
CK0fQuvfU2hNbMffclPOyYdJAPa3lJ8yr6n4RphzGEnUE8Lc+qbBRAClzwi8BJ7aKlnJRIfrx8pq
bTQ2W+jKsEf8Tm57u7eRe6L8tWFVQEvWl/fxjBR/baCjnT2lS8mWbHM1MplKTLNlC0xIVmQFVsgE
q3WNq9ZtXYHqDAYNW+A3KL1c7YiMD3CijNJObxvWU51sGma1lrZqrSePoWbJ4ppUd8JlZwmnAVq0
ZZLd4dmcJgx5GvjssBjA4s4gTXdAgCA3Twp9yvE8d/FhNDhvCTUPQO0mV5FzuFJZDcOoJVcZBQ0T
Acj9rnhRnJFuoGlTsjls7h50BAV84sYwH24zsiDjRWtDTb+ubwEDQxDPMAgswIFq5NiQV35v3vmA
Tu9Q33i9w+vcqHh9fY1puKKhFdlAC3ASGK8qGezGzi1+W0AKdVOwwdbthOUONwpMarDY+VxvYz5n
5npiygdm76fA/UfkH7OHpn7aUBPffOYVqHI+k+uW8Qwnn0Z11Vn5Ml2aTr7s2WAptojUo4wgSg4r
PLA0N7aBRWOH+C9FfD2xfBZhwhVm2D6mnz9XOL4NdFQa2kDwpjFex7ttIKZbo5s4gLe1ezfawufN
F0zcg56ltUR7hAka2cVmuEcPJb7UveSUVmdXy9EaGCx90NsR2e4tNJTDms5hg+Fi8ECpPpbaGZeh
43uwYL0xAxZ3YTUUGP6WstcdyRYRCIqXrZ2zM8UnETguscAiO7NrKrs5pSnqaSzfJcW1uBx3yjHb
gAN0UzvUtzyGcjIakhHDkVapGxAC89wqnNROLLtb1rt6J9oiS1c40vbIGgJWthVwfWi2NrGEuelZ
M9CUwJCEYUiD2xb/x1bGehyxRTa5JgFVsY5rq8atWCPuBANUdjLLtHR8G7ggGO188yAw4Bob4D3Y
7oK2RL8e9o1NgqW3pD4JnVmQsFlRMfHKfoiKP62oAGLg56Ji6uyCOFmIAhOiorUrCIrK0p0WAr+3
z8f+J8Vwxl6SISP4K9r92eHyQWKiBT5w5+yIFMXRNGWhnTgCfWnhsGLRWstAodk9WMTsho1WwgKs
ZwObEJwjzoql23rbLfX7HusZMAaIw46rYY+yA4ZdAUgFW4H1DP8Cu3egSP7jkOpeJDv53r8C9MFq
sayd2sHmsxUH1VdLf5ctkdSn5mXnQNrNlaHwLpLP1OeUbqVsQzP1u1J1FIQE+I5uKDz5bUe5emws
7WW0W5ZDLY62dh8vR0gl1OwyhXE5yR86lYhOGwdd3bh7FVUt9Gg4oe3jvnn424Ok9CwAqrIev4EW
5ngrALrZlVM40jOXvREkawr5GrLM8U/8cwmqU/h7g2MA5YuSOlZs8TnIXumZH0FyQ7vA532GubES
CkIs3PB2nTj8XV/eWb3xd2R4+Db/6a1iO1hJbuHgN84YWAWtHABIQ+amdmwXNMbPCCOLrMTKbYwJ
15hCC8R2gxFwqX9mPq4jcfC9TRx+PTxy4a1CBlY1Ph6b/8Y4cSUZ3sXPfPnecz3BPwdhu2td4OfB
zwVOIAwIAwGFgB6iZQKbYQN8BtgPMVkcgaezjK/CK/U+W0J8Q7fWu+paWnWst00HAZuLkdPDs+fG
DAqVmMQaJ8UsoI6bRtBywPdCbMmkuhU72UVGZ6zejRakO+XaRcZ8eS5fjz3mQMQuAfIhrWlJRXYm
4RUQF5BQiJhvCYfAjmzf8i0WHn0YJwC8gXrnqquAQijtszW4sQNaVWuwB4ZGfqcGBBBUMlfK2F82
V9WgTUOcwsT6MlhopVcDk+jGtPN3YIwhiuBvzzAaBqIdkNtdeeyUoerHiRHlSR3zKnQCBjWPFmLE
m2CUDNhbVok7p+FOIiWzQBQoo8LWcIB+6BTLalNtDOe0LaAqS6ixbQcdKmPgJY3YvWRruOgKN6iy
cix7vr/OVoDip8hWqIdCqLW7Xiw7csuv0MSNwZAxfOY2LvK5ULkNNghGy0qrYRlCW7llHAHvjnMv
LALV1xJiIGow0hv3DD0Pu8xFKHxZLZVVtZEc+V590V8qNrx4WJkVizbmpnWX8KszOnJHm8gU5ldC
1gjlsO1o39utJWwxtbA8PUdxgoOw6p3You/oeaHv7zE9viKdTk83u6eQ3Nx05BVW3xkTRhs3vNF3
bM2tPeCVkyseYqnINT9LgT8ynGsB89BAuIfbercLt2QIgzC+zAqrcxcHDzNs4k4VsKcHLC0+pRoz
8fbSRrzJ6Vww5GFiuCzkdwsoIVDvQJwlAUNeCFbPBoVXCO91trLy3RVmkpvjGW5/R/liQrYcS+hM
gYeLv0N8IIZwHa0CdiY1nGxpOBJunLLS7wWEhlBvjwW1k5lGB9yYDfVdHt4j1sKxFCvZe/v3zIpg
RAAS0EnxQF0bLoELagXPLjCFBtMtH4cRZkIW2qX8ZRpe+uCRTEM6am4GedtXyJNconWFJV98Er5h
uYXKNwUyKBf/pL/nvgff0NkOysf2XNnSbMAvXGu2xFQqbSQI2GbnrQ38Xy/RnREQkFdRvnd1uuVm
qrbJ7WeJNDeQYizdXyxVSDUux2Cx2miFWjUOCKMhi6PjcNM45QkIu9vKkQikHd4HSehI68yBnIZk
DiGBM+gqLutg+SK2GfEqQTzgZixyqu77o3yST8GmeZB22jbaeEtt195lTk8EfGph8RApIquHBXwD
Lgu5HJYIxsalLDRD5ADaGpJPgErlxxbwn7dRSQmPSYUNi2XjeraJTcZniQcYYVuvJaun/m1n410I
5wIZjHaHlurLfg3J7MQnQNThWLWLgC1D4K62YMGmNx6LYWMjLn3X3ZVOwwrYnQHkW4TjYxVYoWNC
vITYxAOU9ojV9FRSCrO6xPLEPGEGfad6juHU5Ew+wo/D/ucuUOhIS0RDsQoRLuXWLX4DIhszXSLU
ylUnF808us7/QpgRKr9AIU+JYCy8UyxE2AxOsB8Q4xRwxNSJsW9MiEc8rBBCu8AC5kq5wc3wsaol
xMcbmNUiJOzC6eBu5e871ELaxoYHaY2LGAN6L4KpA5MJMPixfwabW+INQqzAvcHP2uqtEb4CMODw
fr6F+XZdQGADBAqVn9gvuOcxBafkHcTc8kwTuDOYK6yEBKKNO7xwPFExyhMYNY7P3Z1mKRIKCY7t
ZFxU0eXOuAIOaTx0a2HpYzNfHna8ap2aLpbpTkSxZHrbrrQtposH3Yn/JByhyK3zSUdyAEtpByzm
Jb4vS9FEueoXhQr4oTtQbmFYC6rtTKbgmyvX6Oa8FK6gmNfJTev2a66Y+YLjRxDgmpwvRgWMEht4
SC53BoFPTJ/heQMMFe0PAYEewoPPBgBlqWxvZNuwXvhCDmAUdI4PFxBGB25Bshm3zT533MBOKY3f
GgSqQfcFTVNg5rgYC7CUa8cnaUHoK9YxbhC/2+qV7/BVzT3k4o7fbWhFODtY69dcDQnX/L38WZNW
Lv9bW4aOfMU1J/cGfQduFLxBvJti2c0YhLM+tjoJ/v7wsX/42E1yyNA5XP33f0hz7sQkXI9W8XqM
O0TjQhi/XLhXMPKeuJiUt3NFmejunXFe+Osf8ts/nJcfzssP5+WH8/LDeen/y3vLDl+clI/oWTwC
+pnrMsnsSEKSeAsuvlFqgJj00jFgE880Ac6dY1Ig9E+dY94Jm6QKfjhhP5ywH04Y7K4fTtjv74TN
WtGTRNUvsqIvjKSfyPxpi4YoFlGy6JEp6ah6yXvkS544TzfKnidWeeUY8o8EwQpkd7VLDjGHb2og
bgxOXktGHkNDrGlEHIbHt79EjVCnZ7KXNx6XjehbtiDi6924Qngb/ZKgaukQNmgQxOlR9JgxD+Vv
PCDDYx5f4qxr7h/P1X3NXumk7uvPe6Wz6a9LJv2DZ/Rvmv6SFt81Rji7JhjKRA0MsV97kF3ZAra0
rfniR7QO8Toec7u9fb0d6DOCqhmKH27xRM4QTV+jTLDDT4WH1nm8D3Go5cier0ayL/DWiiKofi2Q
PUoJVuk+3VeOeajv5IOyU7b9Ub3OrRwB7QKVIwbSVRVCS+RwOLwArpEcENWMyQGhqHE1rsQlalJX
oLRhGkL9jZ0hOgpwUJotBxSzAmYPJSGga0U4jODTLRlXDzExju/vJ5+ckAbAWAX2GrDjO3IACq4B
cNKI1Q/0lpdtCvb6do3A96YhZ/r6GlLUfiDzh+j/bclukdpAXFDjF4wSTlSFNPw3f4Vf/fEW9+Jy
j3Dk2sYPvIMXFRxfPy/2+H4U/cPMTHz7OIgWkRk1KmqV+WONlA99BEUWy8i9QexrNOLctcQjVz25
vvSyOyheJtaGoP5lgwqaG/TIWB45swApD562a5FcsVMkr0IrQGIC1xIi5nr7ilKb4XLX3lH7Elrv
w0y56SWF+o2A/XAlE6O6VwZBA90vEmGP+f35DWXWTrcyTsGTfhSP8rE/VJaRkt5nMkosQcm0IL1E
hZEYW/OE5kBVBmQI76bpn7MXHUk+JqAWO6QVONMjisZB+ahbLZhnHz6fAQ5h+q0z8GHcE0N90VRG
C/4n1InvpAB52jeeAk3oi4ScEfNIsA08epPYiR1bwDE6RSd/KxOeuQuQEeIxbV4f/PmYLg12n93L
iVlfl56qRDnPrSBDpVJkopAKUex6Y6KOi+fzUBBDKvdSa0JrtPFLVoZKIOmus1eoXULHFDKbyAJW
l6SMgjUfYqioiUGOqEMKM94iZwSrKXW0B7SoziwFYAHN3NOJZg9TXzQCAePn2QIT4+VJWuQNtrzk
Z0DKlmcHeH4oReESyKquePlSi0wcKDxwnbJV73k1WnUT4zdPb/Mk8xnpZ55O5+VMPP3Ni+z5egf3
GLLvTgn0KJUpR++6XKwLlRUKSRF4HtwQ5dcVMpgVCzY9onRP+n60XF7yY9Ic6h6JX8yiicRphbxf
a1/SaQhC8xHHy/5SlrRgEerXQGqNeoXWAscfTATAzqKOzOnWr69n6/39ZvOWOFcH8DelKcH+g4wK
GH742IOndzA/oEKNR8d5zJvrff4TIGHIzwG6btm4/H+eBeKxcqQXEVwvL/lkpGx/4fKSJy0SjZoG
50HBkgfC2KUGAf26Lr+93Y3iFoRnzwLi0wCiBIJ3tYLEOOV0IDm9EclNwm5uThlL7MsVQiYeX19T
9N5xGfn5Pvi+hfjz3rw0aH7Q72KfBq3SYKDFVbxXdVhdqDRzWifjVWBOiUkaN/LdzEnntOWlQ+zD
WX9oy3+VtpxdD5Osza+yHuaEsTwxnn6/3TIndi+VgR8W7g+x+8cSuxML6Q+m1ecMpQtQxIfV9a8w
lOaMTnliKP1RjM45s1+eGEh/XLPf+B7kFRB/ZY4oBpJJZSIdtazwADoCU888Prao3Nlnvbvcp6dq
K7ko8mZvqKSwYvIWbcHxCrMiZM0NyugpWHYJCMRWqO0hKPaBe/fSU82pUEsGzCpHt8dthkhMSFCo
126jS11FSnmXgX8D/mMniKh/zJ0sJeGxLMgxhqeHZs0ZU3b28ib+2Z/s8i5Eqd84GqD8kSQRUOvo
4/06MGAmVRLU3MASBwrMaJTIqHcGu+emOa+F7RmMcVpew/2AAwKepbV+qRUtaLPldaChzdtEWqDX
kHogjYFCK9Tt8eYBFu5RZGUn2wVcfl5y1CBDzgsuUcpDFcypR3vHQwdBJpFOBxegvWiszw252Yub
WAt/qovjrAvfuq0fZm6y7wYx8lJZbYHXYSDYsT7eIq5xew8/GrV3IqIgjnNQEXFp6SU6eXAOxxzt
MhKFPzLjTnC19dkammyR4gwko1jDSPb2cnX6fA5nL3OiM3/Dy7wQSXx2nZNAgaZkgd6UCNUUFq8l
jXYjgjR2AOn1zIMvz8udTJ4eNo6H/tFgtdwhZAN0Gryyf0axI96WUcTQeFhhsB4Vp1qqNgjcN7qr
r003OXmgAXA/v3t8RJ+NeKIdx/PCyMweIwa2rb1GQO/zw1/owD47/kSL1VGmZrIB6VEuAAZFooFG
t8+8mUzaqFTE7xQVmJrLKzR5JXrMJNeW1rxsnHvwvu2zqwqUGu8luvIRseg2CpUgHM5EofHVaJUE
xWmk7azz1ecDn7kvi6n/2+ui4I+4L8nxAa1jxzkH+/ta4+fNySHRP1bs5EXv16DxU511jS7iEVWh
QMuiGWJ7CKEK5JqvDLC/0WfEVe0lcdDJluIJzX4eEd17w9fbAVg3NyV5yGHTlgSjREMbjxD68MJX
JbmCLkSD0wlxvHeRiCjLe5+ZXYXfhU9mdzHRDcDNF0LRx0VAqgwY/P2C3BcIAPNo8eOWP9Oygpez
QsHX1uaBT57glIR9Pllz+24xEeN//H23mMjmf3TfzS3ficBtfvXlOxG6f87lOxHXv9XyndGOi4kM
/oe045wAvkSyPrhkfxgB/F2MRNNEIgrUYgqQHycSOI0EqdL0TnWefbQnVU4G4B4EG+8g6+gJJsoN
5B1DLwVPUs10LkgiFxjfCrafTz6RzvFYy5mg9OivBefTLkRHEdiV0fCxvSB77RNLcVMU2/Ny/gWa
qXqATaHO86ShEep5XZ68EowDxA+hyFF4jZ4uLuGBqaG4LTs/oCTd3u1EXIfM3kNcReuYaxHpXwAt
oysnYwo9ifhzWPYObzUKEbAPbNENgR/ioYsESRoeaA0t2Y3g/yR2aCUoscaL6P6QYUDLTGQye+J2
dIEXPhe2wN2cuTkTqT8UAVAoQQroMAOd1AOaabjEX2dQPQPMSv6vCNG/fRQv3TS8twbdxnjGIPd/
zWLxLuweveWKzXVERnhvwOMCnyzwNLeaeCcO70fkR3ssCF778vAP/D3AD4ZTeI0WMBTx8zL/HMkM
pAwtGclBk3cb0h7tXTzLDsgt/j/K/dGRhLZwAx0D7aXBAuQ3eMVKycL5Ur0vrSQoqB54NJ/fsr+j
n35eThP9lHhS0mQRlpMIL6kgzx5ZFvTqGmzD3DSsSMps/gRfI4mVLh8f7wZ2p1Ag14HxFr3rr0Cw
gQ4PyevxfRVg1efUx2JI2Nzczi78iV76d1r434WN+iiRJkq1KM9pmyeYxYs5zyMV/MEnjZtvoX29
vEYPEXqJ0EB+MfoDzO/183MBw+z4fnsL6IG3NxPYTxH84fOSW3jop92s3t/f0Ut4cum7gHQsn9yV
TPh+pie06AVo0cnRh5c6aHDj+dpwdfKtgczIvNmrm2j0P9fVzQutia7/IbRmhdbELPndhNaspTDx
MX9VS+G7hvYC7G0gtAEJ4SU48cG8Op/1IB566EJoqQrb3YMLD22VQSSsnnRbJPFqRkZ/F3IWFFp/
O+XkcgNZqPVQxil9Q3rtRROoFGYJApb6WfXRftpKrZOEUsmiKEnsdARGqioBalSNyEJU77sOQPtF
klZUEPND0srPuV/QNh1KRzOiiiy6Vpwb8XcNhp9HrE5MuSSMIu1cQXACiaRFHy5KcnwK+lYybBEf
BIlV6+aAAbl54kUJqx2o0Ocq3i5R/m8Mug9DmBh0SWmog65iCHCsuYi+8izeKMfh7GLCYWF436CH
OqEjrKvTe4xaiM9tAJlbRZ+NYGI1JT147P0CI9hy7/j1uOWAiHsbmH41R7W5WYXkOHPKufs+NTt+
/ft+QTL/7Kon9kSVN3UnCLhqyS5gyaEurKCIfSHUUaCsoHBG7BcOjAAkn5Z0bIc+Pm4aJuSYopog
YCiQGFxMCbd+NYT9EeVAkdL77ed36vuy7sPymKj23mwFQU4xzFto62duYcIqg9mJkAY3ae+Z01Lg
EeXkwEEWX1QAC3HYRmdXcj+EN3a77jW3BPjQOx6PoWhEv719P71/PtLZhczn/IPA+fUX8uyUTjTp
7zSlc2JyShf9+4vJud06keuJFyldlGMNJmR72MzEeWcOPq1t/scOfiGa+GSXX+ojPizKsFc08dxB
JWG3VNjAEmBKAExCo214V5MN74IPaLzLUFLVAHIM+BqA+8rJDuAMvOLplWccHqzPd8rcnp5W/v5+
e1qaMSKmIPK/hhExo40uN+/DjP0K2mh2kUxkbDIGupGXfJGIFFBiHgp5YS1BA1SUQ99ynSCQx57B
53c0FNENCIBE9nmHWkQHtYwn9ObTGctkdkxTafpHGNNEvv6am+kfIn3+P6CBL5/i4Cn9C2nKt6fm
L9n7X06cGb6qg5fqf/GDvWT5UAaeX//vr/+tvvyP3jv2VD999Y+V1kE9HJu3crh6q5oYH/1CHsbf
+f/64l/eLke5HvK3//6Pl6xJa340L8i+YnPmnsPfJ7UlWRy0wdNHGlv+gZ84bDXjP1Vw1cPKByc9
eMV5FcNfOWwX/6mrEri/gXUCQpcLLfRP3M8CXtLNhbLQYFujql7kwbSfyJ8FGezlYA0HC9nf6KT/
eu2HL9IVt+3vEqnJYC//ysTUVRkM6ApKbU0R4wTF+cRjM7u2lDvFEK22KXsAl+hjBhKwUC6bdpt6
gdxdC3I0iCsj7gSFiH6mA2Alk9ThWRtq9dnz8rPxWEt16FnVQhBqcF3qQ0hiXfWUhubDCAKaOhPS
qzpb+IhI5nnU+KQOF5pH+rHvfZKNQyrti9isF3TsczDAaKUCNkxRzFQTgIqK4XfXqZRr2y7sitQ9
t6WWKVYbaWOv0hF4u6graIshuo2zooiWapGVia2WRvfeJXn9GHqlbNhmnYI9bDB0K+2ikJ0Xwa4X
lf66bJKUnv0MSFJhthcatbKipOnw1uBWb5rsRehkjVVtmTHDG57FwFTWYy+sPNEDZofRisSvI8QR
06ggeZDD3kskZEZDYQ1nLF/Di6mogVoWW9Lz83JoF2ut0uK9EqWeznxDoYaiHqthRMimzAsWDJ1n
tXHd7sZIiYkIllKWGf7xnHQ6McNypzW9v6z9oTw1bQ4wi9Yzl6KsA3Fz0IAuroGsPJF6JhXG3tO1
clm0wio3s3dJGI6KFoGoLvMEu+yDm7hpG6drvdE2hjA7SrH8vAhDlZaLWGXqOS9u8iQorUhOUisU
o2fBMx/TPgNYtSxmji6OL4ruC3tRaXJLDsKCqOUILCyzDYmcBe0pWjT38J+kqzzHpZamgDao1Dvf
RPIQPQZYAW6Q64DArPSe1qXZUQnMKAUxja7prwOp98XXbiyiW7kVg5AUndHopyINhqW+SM4Agmrb
Wnk9t7FpYEFmgkArJdE6eRcGirqw80CraycUdHGTy6NqWovYAz2r35jGSejrVIprMghtjDi9WgQS
sMRbyRyarVmrvn4whnphAiCkklLNfM9Frx6GjWc01UI++KondB7Y5GpRClZVqeUpU0ejBVKPlii+
pXpjc+WJeTaszUyEU+0JpXTqck1+MkbDpEI99m4T+sVRMtXFse2q0g1kzaBSr49IWddnn+pBrd9j
2Sp0FBp0eSm6BgJ0MaldPyqLbXkO83fFU2qSemlWUH0h6qsu9YZd40VGBXMqP8dCdVuhIBswpGF0
plGbytTzumAn9crBMzKFFboCMBZTaOGCJLqvsugcYhWbXZMDDQ78veZKluIhN5yqEHpUyQ8GEIy8
Xlh3Uiy65qLuiXrWFKoKwmAtfBlJ5eBcADwsL7zSrfIyFFmV9ucSsf5oWDwv/OLsoqYjB+6Pf0aD
gep5Z7c5Cx4ZiurGLzPtUegyn5hJC/K+vBM6e2hy/6Bm+uAYgiBZC0Fa2JmZirZalDXpFl5OzbOp
/1+OrqS5Tl4L/iKqAAkkbYE7e7ZjO9lQSZxPIIEkxCDg17/222TjlK8vSGfoPqe7SHvaFY1tP3eX
RUU9meGSBFhMezXAYKXxdSFMq+GKu+/XkfYc0Aa2IRR/HNu0vfnamYuTHhc282vBYx+OsMHyn7bf
opudAqmCnfg934P6LWVrCr3i2Mttx8MgUhQ0+/4ve2MKlLTdievAT+OYNLLQnrU37hcOCwnPTzyN
IE2X5piQnzPUMa0TdzDm5g/WUFJZoeJzTFt1C02IbpwS+qPN4qkcZTMW4+gh9LWry9isw2uMewK/
LHyknrbhlW41L2Lx/79KvEuPiFWERbR5hdeBz20n//n/N2hHF5/tupOKp9+/IcrDP796c8765re2
UXsDNhVdvW3CRTZmfeMbHglib/04TWSEw/YIC0Tv2otZpuk40hzfbwjhGGIrTtmssXzjBLnA3gt9
7bqljwPDtAXvcHpalwHFWfOfvN7U7/9/vhV58xFY3p30iP8RD1I8/P8ZWmnXt3jtpwv3tFnvZZc1
HzGu3pccM35vSEO+VjXFz2PH1O+RdZCc9bv6rWfiPw0s0P6s/QKqi8kZbsPLhtC3jvlPnUTrZZKR
eGPjurz63UTvLfCsotMCc4QJT4uhM/wuJLku+5SH/9oQyXs9cnYTyS7KxBvh+Af4RxGxi6vVGuvv
Z5ynKa76brvlStbcKegIZnEiLXaQkhSGIR1wjSuNkxE+ASzTl8hY/Ta2GbmubFtPU8gfaxu/ToN+
2XJzXg0Bp8XDocnCKe3Gi2HzMZ2380zIH8c5DIIUNlO4HM01ZvAEbRysyAjsYuCi/cTl/rG0wpZE
w0/N5VQf9z4ZT3s0RRVdZhymbcc+nJ98IeSoYU6duUNtOcyX150XPGoxTNPCMbTnDb2NxI6nuDFw
QF2g4ZkblhRMZvLscxzxMeR9Um7j9JsNSVquswdXEbZ3wkSL52/fdFr/mn39NxuErRITvSY+DA/I
JaKcw2bOSZL2BzUHnG6GUAyLAcz37fBhFpPOf6w2A+3X7OPn1kyQClxYdPPtEp1G2zQH4xPMdY7N
JRHDhsBN+X9rPB73jZ3jBGtrWxeQstr9ZZzq+Rb59TTWpFpCTiq3Jfox1RG7dxk2yHiYZDmylt82
OHyXWk+Hvs/hB+SaH7WR2HwKNVbfhvE6TOpjmPaTy1OokHZLfpo4wSxOov+2tN0KlicQFrSp/2+K
OS0iOsaVGGFb59uEFV2ynfc5wvpSxvpDLFZTsRxKbjTwo6T2QrclrTaVd3eyc9lQBNgFWRP4wXQN
wmDGousS73CG8PMF9xU7WOuWH+bEXSbxHattU05yM7/V1q5IihN5DjQnJxkWyGHVg3jqs2l4ScYc
ymesg6Al7/ir9Sw9SbORs+5rwL1R166V7EcYoMYJ26uOUXNe8kQ8wyn7gmqQQwVahPSiOxqAXrmm
fdjHvnsUXdIfEathBZ5sUfzsee0//EZzDPUs7XzhLRMVIZSrQlqkkXxLpysT9Ve78O2hTpNwH5sJ
lq6aJhV3Dk7mMfb39mGQlwRJ+lD3HoaxqJCnqqYzOXmmcV7p0jzUsRmOPlb+rXca/rghsraa82H/
ZYSJTmzOoJyY+bHcdxkuy9Ln142o5diuQ3Rre64vmRmTG8kVOwfEq691tg5HUkWPyvoFx1Tqu0T4
/Yi4mFyWnMIWNl/DWromElBcpAgyTS4IJOSmLQWb37J0L9Tktkq2UYAdb95AsnlnsmKOzagVrbu3
rfUVYNfuaDcsMZo19q8mYBB5I6gYc77J0mm2/VoA4heqS7E4KD2TL7BcCxXLlv1g1tD8U5nNDsHM
6jQMDYQ/G5LhUGyJL6bewTAXlXpV72F7ciEVz64ev0toiOvlOnoINtR/8Yv1kwhTd5gGxP8lnvYf
y7qd8ppCvbeN1GUP4krCRqtcb9s/mfb5F3csPkU5KwcnwTtqQs+tqsciq+twWhMVkBBzho01W0+o
j5GTuKr/E33fHvKOsQI5+XPSAWPdvrXPVBtRBmPfMS6gD66J16vxunkTKBkrlmbtJbcZtH8nFKDT
NucHteEXcWb+Q0Z/2VNvihqpDKQFf1jE/FLHFEhrqjZcopDOZ++RTWrR9M904wAPohVRbVjZRyem
N4XS/iqz8YuJ+W/c5ai9sohURjtadiFBMpPpnmMpXxp/XFL1Jw9KVLNUv1m3I/vtEDBPZji14Y4V
mlNovGczMq2jTYlSA4gFz9Mi13FXxnW8H5aJ3ffGpHfoRfqTWXdVrnHXvMMANGkhid7xmySIx9ZJ
CDM6DDeg+i7mxobjahBHPXq7QkbGHds4/c1Vh++nYvN7+j4RKOKvm2sgNttYmAzR1j2vhkFINumG
W99oiJertK58J5brHK972cbb62Z4fqbDEBctYRiRHENX1R19MFn+m3fjD2VoeoyZhjLiNEPgVufR
cRzqXBZxp3Hpd/cSMdSUXPLvl/qPtJwV7ZDPT9KG9TDp4V8YIxS6g4f2qcNO40gW85o2bH5eIjNh
gqPN0+sepa7MBq5w2Ob6fRxc5CoUWPkxoFoqNrcPF91CdVmwxpdrJ/4ucwqGPJ9NSSne0+jT+rIg
1Z07Er1pSy4k4sO1piE+T6TNHxc93Ec02U9R08trIiiULq0RiCKNKEYp8qOLfFp287ifAh5jgbRN
zAFNurzIjOI4owKvpnaPX+qGRB9hMqpY6vV5M/PvZHfdDxOgXD9R9zJGRL1JmsJtiHryE33VeFx5
/DXA+eoqSEAsZMNjvEaPe2wfeoZNWo5Ky0jsKcNG3Vx03m+XxBJf4OD+0Wt7F+O5ftSwvi1QruM9
JgFO4K246nwZ4cE9JuWUya3KurE7LClMrbMJRluF6By9C3QyL4FyyOJHaii3OsF+e6rj4yL26ay7
vT5QI8VtqSXKs+gXM818z8SCkf0+Wv7Vivt30iawXehbcaRRyM6IXxLJ0tXvJKPmoWvjcNrzrL4P
SYQUVnOIaq68q0iLmqfGw8zjIJ8CI6batzF7bG2j4TprLYZ5zRTus0lD9zEh2X1GUqhW9vP0oBCc
ywbTVcW+9cNDm249NnPX2BQJuviyifcvQ8UOv6RmeV63LjoBylUFihVggnTK0HgPM7hOuqJ8S6GP
m+QbeMu+gZhzNP1plhaVEsvbckuy9JS32XxncbGBrSc/sz30ZcZVcm2zgeL8b6h1Jvq5hQ6zUmrF
bj1i9oeJmD+FoWZv3cjiZwldhDslHMCFNcC9VghYdMlN3lqjn5dhjwo55eRo0u6Dtw3sZKnLKrdw
VnbTsFzCwseCN0NA2Mjbb4PetX7Ct4Pc7Ggf6N5rV8wkZK+7oj99TjHgm+sGULmj4skYsx9akY5/
bN5Dhl1xPPQ+qXWRxahE5hmqmnXI52IPsjtnUxTfTK4g9Dmjh0K1IZ4p6ZbXkacSPbtSaeUs2V4a
K5MDemF9tiZrUP+p+Q4t6nSwTLLL0iTQSPVBv1nR2xdiNqQBijh7P5AOfg/d5G/EZvphrvnyta0Y
6yb9kJ6Z7uRrnxHQ3js3B2ipRJ8TydezFTMpOm/cYx/p4Wc8UHdls6W/WhPDoIz1Ac6NaEAkFRiZ
S7P42MwsOfe7hVJt2g13YgymKQbHurtuy9RdmgL4SBd3UF29nWaf7Xc0M/9isSQ3GZr9rg5pKBI6
r2ei1wlVwozBaI6rJJQcz9Qk8pBFtC9cLf/alYyHWtV/lmGEfrvv7z3aqnEf7aNnq3lmsFT+r855
VxAp57sJldxz5GuQx+28t0W8SPfLmKy7wyOBDH7HMeW2paKK42Z8Ziiyn2Y0UWdu6/jmACaUwC+7
pMiGGXqyOS5BMdGsLpgQaYI/aDcYpKMCCvxNjvXlZoAe66YG9RKacT0vrcEIG1C6Ep6X4SQMg6Kr
H6JP4WqM1Gd7U9mh7l/30K2lbKTDg2mGq0OZA1tpihoYwwMT+pksxeEia1YkeligS7ul2JomqjnM
Uz08aDXXD6vQUE5uNtherIb+shv+qHGRagR+MeTn1A39y45y+WCaJPqRT2g7Gr/CkSRl+mS+u/9Y
zvExUsiim44vYoinM/6u5iJWgETAELp7unT+JOnU/tftbffbMAc/GOyLnZntx9My9NvP0SGoxFJ4
CIQYCb3wdCClszv/zTMLIxJn5vOeTfycj8YeN8Axn108bwfVUswStPOUfIk5Nu8TdyOGAdtZvCSO
x4/DruK/RkzQJV+4h0oCo/9mwESV1JusrOJrMW8K05szkJe07jIAI6t7B7RU/5mNsg+1mqbSTMze
STcNpQwm/G3F/EEk1Q9BtsN5nkYULBlkhX5t60pf0jUOBV3V+hPa2BNCA+V/lnZvbi6Kl7NGQu7L
NWz5y5hF6nUZawRXO7gy9N8NtNmiq12TvRqHBuYiDsnFNuiGCwm/YxgF2oTfa83bm1Nz+4fo0Pnv
dCKhSJD26mnyOySNF6JckY8tR1Hg2QPJI73dwi5ad2pyMhZtnx+idNIVdWwkRdK0SCYqWW5zJIYL
rXmCHkwO4tGsir0ARdP3idPyd5cOri26qG8LH3as5DV8+egTiZWuDXndA0t7ozKvbyKfIZq/Rekx
FTJcbdu6cibf1zuKon+zs32Rxu3TOMjlKe3ZerV1D1xMWyhaJwNint7vRSLkaQGOeKeYrp8jvDYU
m5t4Stc+AXCZ83KbO3fv6ri+Imb2D41OIIieDesjrgfI+01OXwIFjrPyD0nFnyiLXylA07vImI8p
qV9bsqPOWeKlirN1rRiOCW/Sr76foeFKxK98Voeuq/FtSS9vAA27tymhKaobzN9q9iMPri1hZw8T
xU0ek2SCyAaNSZXgNhzIBsl2FKhF5BqM7XZpWshVHY2S2ykbFoRuF1A4bu66WDm9+ojj2Iz6fmkk
zAd9BxUKZULZJGl6HUi6VN20vUszf9pBDGWTQWPdLEeLLrNI6ni5TxIgg3Xdn3HBMaeQRPW9m6a0
2gFe31hs2HlNOocHH1CGES4rKRpWpmpSlzzPp/O2jttp81tXxUJfra+ne7Q/ChOsK/2zMIXpZ4mM
3s7pM7FDOA8iOtKFtGXaEnlyfqf/8tj511yP0WHXFJArQYO0b50qiU/yc2hWXkST0mXeZOkBPRNU
fdis74MRwFT7qQvFkBl0h0p9zrHuK9bQ+EmpKbpvhyhRhcK6zoHPXjzmDNCtaJe3vu2SKhlZXURb
6IthmpJyyAjU1/O6eV4moAJxYBBBIeP9LlGpjx1g2Xn28oKNNXtvgBEdmQ/ojwiaZ2/x7HmclT5P
oiv5/zfDcXhbzfYiDErgdtHQJ/I1qrkB207fHVMqmuUwZDEr22y91nMKtwVm3ENQ9pJa9eFGeb+4
6MstCvL/bQrbpI21D7Ecn+MtxtIrm7ZSxjU77yLLq1hyVHUZ/8PzERuS3HwCusH8VpzjdKW8uWxE
QrOk/q7H+/RoV+C6+9wfIpqS58URHIDQA2omcTmiTSjVHsHvI1qiQgtiIaYU+GODy13S1LWHRen+
wnt2N03jcUztZ9hiuGR1DO3twEtN249RtfaAtgC+y6B9jgPdx2Om8wGsxR5XIB3uqbJva6aQ3zyw
VkPyOyO0L4gHE2CaJhwGwjDG3a/YBuXumHfQ+RkaBzuGek2L1GvyxqLx5ywAv6UEoLuM2IqMGd9q
q6GvvvFQ9Q0fb5SHH+MmoFQy2/jYu/hTcQInbqKXMwyA32yOUmqYyHqfNu2oS/SYJ0EcubpsfmG5
A+uxdstDB8SboLuP3EHYtT1mZjuKdPm1NOI1qwF1KKtOiPRzpae0Rux1/DKvOn5DWQhzDvF35xkB
LgeNFx2LN9SHH7JdH9FA2EIS27y2s/nawNM86IRB/S1m5p5GyRerGQAkV8UtVgD95E5i2M05kLm5
Er6ekDEhVTPjSLCkDaftu7wXHawEqPtapv7S2PRHPdS0sjp+2Wtqr0r26s736FhFoqpUmN85h7Gt
79HPJO0Cyqqm40WTDOVFjfQRGW7udqWu6H7kNbDYndIo+dsl7k3q9vfStslVuig566C6cy9gZa1R
iN7kJKHOhTLtLs61x1oGD+fRiuWw5bt43Ej6Rfqle9Vxul5sNMBkrXHumfBhKWC5A9W7Zm5KNOX+
We7pdjJm/tmuSCN3QYaqbd4Q0sOl64MrSDdvp7QHYbPkVv5yq4MKlDU44vGoStRdlykohW8TqWrM
lhMx/aUL+89+Tu5GOR93sq7FsM7XTs+PdsYBbLNaH5NO/dwsfcbzvqyEHjLzfTw10tw2xAegqadR
t6/rCOceBUpvmE391Db4T8vc3/wwblU0uhcwaC9k9cc5bS4ugxB/muoCueaQ9Av+wsFNN1pDz2hu
nmaRvEcSV92tF61Jg5/OX7pbdVVHyZ+xjy8ZbsOCo3EKs7p3Mb9EKX9NctKVC+2v6yivGdEHRkmx
C50+rQpL0uDNYEwB5LHK4/ja2REbE92QvzfefGZqQvlr3M9hjZ4y3ZQ0GV/p0GBeZ08uAQxjgy7w
AP7Wfca7emhqmFj0U4UUVa2d+4EtvxYNiTianDyQxI2HZNvSyyzq7UHW9mynti49b+mh7fsajCs4
rDSC54lc/+yUsGvkub4uUYBdzFR/Zt+VRRahgsq7ucpnGwo3S5hDbOvPvomhbrbX9ynakWyJ44Mf
asQG3KNOMDCzVjxKEANHPrCr5A2knMakRedGDPsA0JUVaPfawtRTeOQsvg076rgcLeShzyfY91ji
PqnfpqeVUXWNVNvei2h3QAgYzJb63BcdgQSV4e2lGSO4DaXdgpvLZvdOBxX+0AEF+7gCT8EhN93v
Ns/QhaOupjVivoPI2SEeITW1opSLnP7K84WWPYYmQLTEsJ8Qu4TH2wiuto/hd1MDUmoWyg4EbyZn
AoZAgiB7ozShdVKx0R+yGQixBErRLuy15bE+L2yFRcg4/6VaA1EA+QQsopjn9oI3WKIaxIzpNptq
CNYjaGTZNQ39S9LnC6iKCM3V9k5rcx2Ynoo5jp/yedeHlLmu7OvhvWvmp7CkP0Bx6iJ34PWjnGJa
M5H+Yna/VUPG/3o5YFcmiufTonL7NtuFXTlVL9OeX3gtyHEeCITD1gRb/3R/Tt3uDr1f7NUve5V3
G5yhTfJzgRV3GQanygyg+0hj/ZzhjTKm86JvMxSukp02EJ4FB/BKGgFJwa7W1crrB93LF2YARkCe
Dcx9MxXIPuel6eKilvXRztmvkSe/5mXtSg+u8LC4Nim8mt6lnf+KGIZRtQBFkmeHhcoW55g8NXNw
R9uNoHi6+G+u2/4c5Rw78wy8G9MNQ+mQHha+D9XcdTc/LZWcQ36xTP2MLEgG3aUoFacHHwVyos0A
jYRxeOF1glY6e5ly5h/lytbK12t+BwfHuaonwNZLj6yM8Emu3LCSBWkrcMvNdVpaetyTwZ6FRtkO
WhwgeY0mlOW2L73k74lQ44NxOrtvpvY2mnGGiJ48J/X6qCiOYfydaGo0GF5hM8XCeqfF7Vg08UB2
wMzqVD0GaLEVdozTQrENQl1tq48ziPhDQ1EoaJ5ipdhu7aXjAKPjPGVVhLagqLvlLuvo67Iv+WHN
wvNAMAkSs/h9HFVcZNJR/GObS7ukv8kKeML295M0/WFLTXcfS4qtZyLgkU7RqLCNoLvpI2aAzqKx
awH3KuCZ5H0hbu1gxSBdQv7tqauHqh7Ayhf53tnlQuzM9G1d9xxrccPYkXtwrYkvk2zR/jLyKEnu
BuebyAGCGMAweRlF6piNIkDVdaD+t3JNB/x9GvePBhDc+jwCInJFC5AxnPDDkN1P6D/toeP51jwh
v9f+0Ud2+2/XK/cHUOgOOHzPWHzu+8xjXw+7QhJ6haBAIBUoBxtXKvNRcoepDhSE+caan4MLkjxM
GWXuJQXZhWoa515Dgi5r7fyy+FqgcJXpAEEUzB6Zq5GNmI8CNDZA+UzM8O8kwxKfbB57cMh6tzq6
SWCq20NYa3y5uraAqjJCx6lSXKFbKMSyJO1a+Cms9NMMYY+vYkt2grIGewLTAXVPzh9bDEXgHIc+
gl18xLcqJKpdiqTn4glTEvyBsuTPOmRP3GemoMuSl11u4Gevx/DCCcWMh3LDeazrWuE4zfJXr4J7
inS0QFDdTDvEQmLk0jI2Cb9ggONlX1j2hjHVT+nZMVcNgO2kLtN+Xo4YjH3iof8iNRQfMVnTF2rz
9BmEuL3KiDtI8K7LvL/Tdub8v8X79Pvzl/wmzPgjuClHgGmOkaz/NnROTn3HTkL5k8OiA0j4uy1r
k6pWCaxslG1BcTQ7yJUWaCJLjyAlOlji4IdGTfsl6W1X+UFgnIdN6/uwZ2fnV3urpxTNG8reW+g3
U0BGOL31WdNU7PshmcwQQNr+5CMCocFVbKdA3B8T8YcmFT16pOEaHGo8dEcrAtw+rLiWGVQHJeJo
njoY0TW4IWFiyY96ZIjHa5rfdzSmFVDJDSMKCoY/i6cf2zpjqyzsH27SXxZFRwUD85Ma9/rM3KBK
OQlske2Z+jBOfKUbh7u9nR8s8/pkl/DWrO16W4B8PQ8D7w5ZgJWvauNfZjJQ+2tGZBkSAWf2u5NH
hQYNOqKLsr8ZR0Mr9v1IV/DfazNe6qlZDwYzaWiqBhAMw3YFGUfOTCAJii11B5qE7dTJLkeVwD7n
RqFTNuP6LJM6L/Ksl2WeCgVYuJYtJhXEPWf+hRru3pgg8DSb9/wZs3riHAYJOUTVDX/r0EGctRXw
wBoy+B6RMTmPC2a3vB/RSygwsI1PZUHw7Qvk2QiTjgOUJVUCPJXzW4shmS+swimA9vuBmBD2R55u
cWm0yIo6i9Ii1PqnztF/ji1Sm03Vq1bLWvZ85QfQq6/72kPSRtega8WAapDNE6xfe7W+W0p6FDOY
fbqCyJ43TFDg2RdNbLesYFzsvzH2lf7pRJfZ50mgOUyB1idH0yUrpgA2q8bjFDfxNVO9+7MvAnhg
seCL3tEOSGkZdfRDt0kL5tC6H5hYy24YZpzLiIC4nHd/3b9DVjGNtb6n3BnQXOauwxhgOcTAXJxw
cPP8Lm6SMdrPqDnUu9IOUh1rE67pWK9XBDAU1rzudOkdzsHB1D40pZ8TVF2jCS6+Ql4Yt49M88q/
0PRhz2iZM3Hga23uvNCVpUO4rtLSlyjLxyuf+7Ramyh/Ev26HcE1qIdpa8xL48zf1Mv0HpfYlLrv
omer++eUcXfxPqKvoDtOKev+ZV7B1Mqru3zJEAp3Sp/dnMxL1SZ1VO25VPCx2pp9uvFc/iKd/QFG
ES5n7X6Yhzi6qBotctq2L6sGQUc3YFPIw2c+kOifGTA7YAUrxw0L3qmB9Oyww9a0gQdohmEdjkty
6CO1QWq107RKsjpBZs6hZMXi10WAs4u75ARGC/tNNNwcndJLSqKxrGORlksbjjvXePYhjO0TFuGh
YCwMeMapYcWw9bLKQPz/SN3EHmTeM2yY+XEqrfKwMOTpdEkavRVjk/ofu9LvhKdI3vPwhQZoesFo
HaYXbHhtEHah/GvX9V/O6BsAovY4g0cBA/8i+7gpay/g2zyHN5Sg2EGPESeGWYejnt3HLnoBeLYL
13qM8WqSCVx3yM13dxF8iDFis61iUncyy7ICxDj7QXRO77uQdUcMKLSnVaQHhfmeTfT7Ac1ygc8G
vsUVFJ/MnNtDj7nZ6Y41g6HHNIn+zDHPD8CJ+CVd2/iBzxvFrcMJqxPMnwTPMXJGZFyMKsvPBKx/
KPJpm8pk18nDbqdfOhvC/awTferUuB26WdIbSMbxgawD9I5i82VwHis3t/o2eIyjFr2R//KmxQQQ
thMmWBICNt9S3DQxvIbFYkxNNkjtw3LHIlYlYmnOPcGgBpn2BMW4aUtL4hZHPR1R/wiMXOT2OIBo
GDHRA0r9KubkPINqS7cJ/rDjXC4ekw6jSl6FnB5Y7+76FPOsu7bL0fUSg7PUZ7rqKJsPchfuTikf
YSxHNUWGCaTKmwEsqQwwP2xq7Cu1vD6PnrrzDOAN3xcDXa3Y3vtksmXHGsD5eEp6bCXGdVVfzKt6
icboPZr0Bt5KuEJka11MYduR6rMn2y/61pkMXBWY8Lbux1ukgzliyPMMCm6tmgQlubUAKomOFww1
8J9dEysgKNFfkmyvu5vTcgL8ftB+uQtBRcdoyXbo2+xoDzNO/32Dz5f/MXdmy3EbWbd+l3N90AEg
AWTitiZWlUSRmocbhCxLmOcZT/9/oPuPZoEVhWCfm2PZ4QiL1kbOe1hr7X6Sv42osdTWcLpmH+Mq
bHpjmk4Zk3XvZW1GBPIE6n4VlP0+/FXldf6nuUSpP6Gt/wNhfyh+Zx+b6vfv5v5nsfzJC7T7/x/w
dusmvH0bhMnv5+D2+cf/DW53nH9ZMFitGbsOLePfuHZDd/9lWS7oBuHoAmw5/8P/4toN4PCuItsm
bUDgJj/6H1y77fyLH3b5Td02gDAp4/8scOy3cO0YecabdEBW88cAngXeLnnv9QVzE1STiDRjmN4Y
gV2Tc1G5k7wHY5x4n80szY3PgR/lfz0D/v8bW/+8+48xI+X/Q2hydB4pQwL0t6UA9O/YC66KZwaG
HuWJOsceKhH5nUzbTTYFsy+2kWa19US6c9XRlR8NdMf1tMMjs7ceYMoGyKSwznSSIF3SrpBIjXmw
N77ricT/jLYTDrafej7fJTfIvn/4+vbdx/dr3eRmntktGwsWgTUWaUlSSZ2nw8ODu505ju7KONZM
LKhu7thZhWNjIt58+4EMxltovysrOHNbb4xiKeA1Ov87inr//tv9p8do9zhtv+tIMdw2tDKUpY5X
SUK88xJWBMWrYPupoYU5zYdv2zAudbZebMelzhYhKkXvkfl648Kt+xTsmDBqsitmZi7usyljx5tK
gFbGqzQcPMMF8ajwPXxXVzZ3ubT6fTSU6lSSa3+8PZj56CytOIblWK40uECcpRXNM4H5lM2dmGT7
fRjD5ksPUm0DokhfWZvF1QEQxxC6zd3luJbpWHLeI89OS0xIPcUEEkcShKBIdWgXNtSYOTObnXlv
w7vbQxPLsc0GDf7h+rBs2zHMS4OknUuzMk0MphBjzMpyQOBUzhZcAB2Xi76ElF96d00EJjZoSvnG
tqviWBs9tRTXL4l0m/5nUegV3ccNo92CZFe7JAwHcq/hMO2IDP2TlsRiqzkp7oOduvfSo7zbpmF+
9KtC3RUD72hYd/IEgiB9owErol7k0qC+LctD1Mf2O7JMoF5kmuyLLrUPt+dguYlMVtaS3Ji6rZvK
0BfLmzeppCTm+gcB5O/gJglQyLzvXmvFBnYrDCpeQhezxcuJpo+E8GJ9Kg+jk5rb3va6Q6W11YqV
F8vpGjpjgXFjWUC4lmMhXCIKH1NaMTdu9aVQmXYmlO0/tg7YlNvTdsUUaHRhwKHhrQM8eDkgM/ZS
GZALPoy+zKAPafHnMW3avZqs9sPrTfGoOzbP20wXW5iCBaHyUOhzWtG392VlR1BeMqQWzcB95Y1i
uoJVsnEgWC7+vXi7iZimwgMRdXDZMftJFf2uSbRgc3tA85Z6fqMIMRPy5l+ccuGoxTH36haGYu+2
R+kZ5p+sMCZC0sQCUOJRDdlPUBE+unXnJiuv2MJJsCxQucKdK/iWi0aZmq+fZ9eLbgZ62Vidd+f7
xLMA1JLqW2LHfXzI9DD82tiy+h7iXUFHMGrgQLdHPf/pz0fN7YbzhUNEMtPEeVssY5qaQdFZdXI0
YngW28nPDfs41DnAUJI5+gezc33jlTONEJvJtUaXIIDPDnInlyNW6QDoNtPQ5Srz8Egs7n8rHBB1
uPIw6dSUQzPIm5WjsbxRLPaNyw3Oi2RJSz1dus+m2U69KRW2yo9pNkIa1u38Hlh8eH97OpcH8MmK
y13CC2gRYC68Hh5EkgQxlayyqdM3VliVVOMNBYBHrrwSy+2KJdOwFJExZiSO8uUkRjkgZZg+xbEZ
cknFr+lkcNA7OBLk+0AWbIXna99JGWf+K4+jxU4F1iVtQ1iGLY2F5SyJy9bOm+FIBDn+IF9ebTOo
AR9uz+TL9ZJcLrbi6bUdWhXPv/9svWBDNHlgO+NR97zqne0B7yI7Pqw4eNesuBBuFUlOWxfLflWa
cnVfpvV4NEiHH5o+rI5amf316qGAzIDZw27nIViqdNbAHlJXi/pjkRvTPupzcrtRGLR/bpt5cZRt
bCjO8Ow9cK0srkkEeMlLGEl/1Dh/D7ItvbcmGf37YlR0ZB+H8ddtewufFd+EqEwXSoeJ6LiGvdzr
dlL47YgKu5NZ/nsnbrS9IYBkRGlKVy63j3dN0Zh70P3OqRFhvrJ0L4+alAZ+GXhGeNS4aJcbJOY6
k4HZARKwQ23vFaFG1h1+wIZidff59lCvbBNpCF45Bip0XS7uaNzzNMk6oz/6sBMSoCuk3VxfD9dU
4K+NSbhUw4BsWJLiy+WYqL6KKBLueBxGK/vJjMr6qDJSxHc5xvLT7VEt40ALl4fZcxwAoex9qc+f
8+yM1WAaQykS7dj5vVAHOCKletQ1P/8C2Fx7N01ZWn+PUld96j2lPmRVLuixRGEdxYU2caOVy3Mh
CYn/5dgmr4Kt80XK5C28/B5/cCIr6nX96DMPHenUoXPvqOTJ5GBOgVXtyma0631o4o4CpyPqP8SB
00FBjUw4qWTLG5AssKGGTapNUbILwHV9MfxwfDQhz0W72/P34gDwudLEI8FFV3QmWLydgyOjNhUT
jZ+kIf/OPE0HSme2DRV6037Tm35ElU3V963s5d7Ux/7htv0XT8BsXzmWcJ15ay53pWzawrbSEmWj
meNnZq61NfouvBNpWn3zOit8Cz45XNk0L7YoRhWxEF6zrqNJMH/Usz0ztVMzmJk2HsMw6n7Ebpe0
Wz+uc2/TGVk9rbw114b43NpiR9RlVci+5EC49owcIUDh6hxDmljlYQ/K3ARbOVi+veKhXB2kIYWD
Z+bwwC7OYdHHQ9U59njMurA7yUjWdI6oS6CMgamv7fqrxvCjHamjDGEsHcDAEMEE8RQGYA71spyC
pL0zG+E9QurorS0EnmMyks8tZPxV9/viwRqcvZ+JeCsCFNuSoQvvDaIKGlMkfmMeb2+yF68K641D
w2dxLB0EIS7XWwullvQ6HOSZNLENsnr8RCZc60FZzvB9PVkLLK4tOW7anK2z8RTnlODzDeZJWFd6
n+pHO3ESSjaZC12gzj8XVunv20ogktc72opu5VWjypwTg4Bn8YUvjeqJ6DQ7MKdjmfSAEzIwD4CG
zPKjGVbBh0Do1GAiKA/y9RtN0BTDMVl+TDsLu0MJFBE4kX4MexdSWQwyRdsnXqf+dljcr7eX8sog
CXZx98masKmXaT9tcCm5STmiGKBr7KImSTY2rQbeUQHM9nwHDSyLtl7pT/7i7USXhLvcMnEW5/Bq
4ZY4ncgTUTl0BiBbV2wqAzrZVu8j6e9vD++6IUcxkaaNH7SYSxUEQlDjhFgSURtmjeNjMuhrGoDX
rDi8TgzKNPDlFq6ADp1noBxiHJupyrud7fWZviN/naYrW8OYv/ciNGPiJI6cg6QHqpDW4nnJnMTV
PPSrj6ag/LsXRgbQCwwCWIzaC1NtB98l/Jy74ajQGWhC5BEqs/a3WlBJ+L59osuNXsAlOYYqtKuV
z7s2D8QB+EICTwsP+vLEACrJijAtjGOUqMKF5oCsycGxAujwt5f1yvUonhta3AeEknBzBIZs2CN0
M8hKDXHboUw+GFUJ2uu2tfmzF5NOfKhz1SmDB0DNw372vJVlA4owpnhqa9AS/ZnK50SUW+thSOEk
1fIhrMxq56ZChCum54EsTTMaHQz1U8JjsbPQwo7BRHMXjKmbfbLV1OhbQCLDB94FkO5J4+pvfc0D
AOHaNEnskiJa+YIra0pkZ+MREtc5bLzLwUszb0vXqWFgp1GSb9hvdX8O2xpBituzfMWQNHlNyB0R
w9pPnaWfzXIG7DjO4gY+PtzJXZIUwNnHJn3900WE4hiKCxaPepneq0XbN+4A5h3EBXhMN+0Hd9f1
YfqLiyiIwax61rfbA7uyWUGekP3mNbcIW83LGTTjPCjgWstjTgl7V/myhqOBVhIhoLcS/1zZqShC
CcUu5VIn2XBpKhKFW2pebR2tXgCXrvSkjPfxMATfKn/o241vI+ABVMjnVkdBZs35hTz6cr/yRLvm
fLujZLF8u0hT2ykgX+eY6qCETDfXvsKRa6oDrLLyvQYuz3ln6JXI7pRdNGDaW7eid8tg2r8aX7j6
wYyRoGUjZ529d0IVf4n8oMx3NRd5foKMPEJUT6pAQSAQzZcsC6t2G4aeGe78zorgTGeT9zEHa/PV
0ML0nR4MdflNTHElgDkaw0PqyB4tmFrAeOhI/zh38Ni84qAlkUDUwtTAUgRx2ajtZFUWRLJulCBI
VWr8XVVd8ydptDJ/G5g2SIukN+MvJeRgjX3USLShkjr/YLedJTdRrenTpqgBkO5zs7F+da7qweXo
HqK0ZWYwJf2oud9aFxrS1raGGFldu9PUYWCD9luti4Zqm8bCe6Bu0uUfIqFsbycFDNyNRqbKPogI
ROLGIhYzNmmpTG8/Zdbww2gCrXmIwra673qg3BtYL9WPqMBhpV5vaD9r9EPUCUp8P+4q1x6/NEjt
fCqaDHayALP9SYSR9nsE6/YrIPaq7oxEm947EIPpOzREBcBwz3THnRcTYOF5D7Z4D1O28nfdaHrv
q1DXRsDivvPBK2zAmgZyTr+CrBnkpou84l2je508Mqbuc962tvfgtD6XuO1EerlPUOV61wKcAKw2
xOawrUSvVfveztIfPfRqcSdqlXweetuI917Zt39bejf6MGt8iClolwQG6hW6/Uv5Rs94yiLL3gRp
o2dbOQ1lgJpETOHAsVoTlGnLBx3q1FflIcwIDt/rUw9uKs1K8IxON4CmUInQQcCl0UirGVPvab8s
OriLfhrQJKEqcv1uYJ9729xMa7Hzy16PNwMg2F85LCx3ExtGL7exrLr0rLQi+Tmk7fALT246jUhS
QFQxTPQObLOsxKECPPKXr/T8L0s0qXHIqzYBj+PpWrbPR6V903zdAdldJ9X7gtecx7zV+Qz2mb9X
etMDjdVED/dLR15lBx8ytfY+b9Wf/4uKQz/UUSl4xer5jx6dyt34Ywgy+/Z9dyU6cCH0kqcjcLdx
Yi8vIeIkhWyWYVGqapofKa3CHoXrad3OLVOUzyoQge3ptsllGXPOEuB24YCR+nHIPy5s2nmFSovh
W8fUnEp5QLXGHDdBmcaPlRGUb6Y+Kz74pd/+sRpYSqB7Q+M9EBMn393+kCuPmItH687JZEPhoF2O
PRWal/V6YR4bx3beVZaErJEkwYqVK0676xgUwRju7GbNv//sqRzGthG5SM2jWWsduDt8BF5/pbcp
fZ14RROYSYn8K5AjSJXbA7y2uA4pZnCQlFhfpGCtNvdxF6R5hF5Xpghz2ONdLfTpg10oeTegnHTb
3suhOjq+ABUJIk4bt/JyqB58MwDh6AdMXtrEIEI1wFBu2ReI9MST7Wy0GoG/QzBp/lqe4eVjKi1D
SMIGnfyTtXQVdFxc6H9DdCpGP3L3eSPFX34Y60DY9J4mLGkus3bfmlzsGzMI3LX480oqjuQtroqt
dFaZB/Vy7IAVkY5xovTkhOgnIasD03+bhUi5wZLF1943FmmoTaWFtThSESi0Q4d6BCDmWm8+Wzq8
wZWjffWTONqCSFFRWFsW8nvLGGIylcDZuiqrjrijKVQUJg9i3Ti6/n0bwcWE0UwmdNtSH6ONpm3V
5sGqyuQHeHMkCG5vkJceB96ciXdOypfKsLnwT2MtLMH/IxpRVjWFa7emAftYG/a5q0L187atl5sf
W+xFch8cgBejL+BDZjkiJqdMiXYfIFWx5w5o7wOrdw+26oKV6X65+UngGRTFdKAT1L0XYU4HQ0OF
6B0cVRjFdyB0FODlKb0X0WjcwTM0NqMu6pXL5cqESkeR0OZvUq7OwqjQBzActnCPvGTJOxybGi6t
A76y1dfk+1/ellKymyizOI4OdXbhrlZ+4MgGssQxtwvzoFltfG4A4B9evWpcVKbJDHIWaRN7eYwM
byKGKVowVTpYQQjG2sc66Lt92Os9F4cRrCQ3Xoil4ucDUON+YKIEOK/FsCJE8/qBYJKUtZknZOQU
NzJpFlG+GfpSvM/LDF5PD6MhhZwIkeEO/kTwUPeVfAw1C+1MhSAeysVepX3yRln7MI1FmtxHppWB
VUWmrL2rC7t5H+lN572T2Wh9b7zR/Tz5uIYr03dlP8x5d5sWrRSk8ekvpy9EvCGCWuIdB90cEI0x
vDLYC9dAlmn0bYiFt1frqjnJzuMddRS9Ly7NabVy6f0Xe8eibNUIjTNLtT3J7OoTUPRcW7k9ruxA
RahEDdY0ZkjB4nkpEb7SJHSQY5NCek79zvneOmm1Aky6aoX9N+OSKBfJxR3lVlhIktE75o4GsF6L
RdR+1geu/hVDV54sRfRHEp6nC02PhWMQS6srHavwjpMMUWMjfDDxhuHBVXWb2qj+OP0eNkjwNgQs
u5aruLZyrDtlB4dtry+Lbwm/pXW16R11rQk/kZBozG9xJLLPpgZ8+NPrtwnYCNSPAUhAflqcMb9W
fu8OnXbUqkbbdGXkRjBiS/3UGW64cgLmHX6ZhIEDRUmHxAGmyMZfbslpQLbXQqXu6CfItyVd00CW
N9GVqca/oKp2r7/1Fd6szlzOmVmxOAHoeDaDmxra0QI382DqZbVzJmT+6jiB5F502qmCbrmyc+Y/
9MUYXcbHKyOooS6MNl3QDLgTGsorqUO/N8D7qMGWNMrbt06N7KGDtLCLQmLW/9RMT92ZdT1ar864
z6Ur3EclTYku2eIj4mxwUhsJjyP51NQ4ogYHnKzzbVRDURoa6brm+n6Nkiu6xre307UTSuTAa0ty
yOQTLpeYoxh0bZ1qx6ScnDcp2gVbn/B+ZXzXrOA6U8oEoshuWlipaQtpVypnZeMxkJue8iDKca1b
yxVD13YsYimUTKjIW+YSweN0rkVfnIDhSJJckdsUW0Qr/rZ8UsGVn64hVa+dfG5qEk6cjtk7vJy9
xg2jpBDKBUdTIwqNCuh+kA2aWlH3XxyOubSPQw6YDdCOuDSlbOruZpugBxw3gMpaFbXv9SC1wD+m
EH42mVUwvKh03ddfAjiYcKWIayWFgnnKn8VcU87WbybG2KImdaS4C8vYmJzPyHqSH0J4Y397R16Z
U+YSgUtJ6YLAdnGV2wm5fuiO6pgYNiwiD3rUGChBTrSuX/8IImpDtRpQPb/0xdBAGGQCwT/3WER2
+C4xs+DcOl10d3tAV2L0OY4jSJ/xO4DTFqfb0boe3kfjHmt6AU6btDEhoiNpYCEU6OkV3HGUGcrT
AFmnO6V+3UESzkRYklxDq23la65N7zyrJLRJGCDMd7mcPviJPqeEf/QRR3ij6qjZwzr3f7u+ne1W
Bj47EYu71TXJ/XJEeDy40S9tmUlRGX0SucfIrdFtJft1QO8Yvk2lO/BUPbjKSeMhBeu3IA3rrtsU
KPF/rcTk3yHQrV6dJJ69qxkzCVKMDPhiZyWkndJqmL0R1K+opqq8uMsR40XxAH3eUPOTfVg5+J88
r+XKXFybdoJ4vP759BJCXk5FCAROtim2KUhBrOudAS05xYLLk6MNQ7eys6+bg+AxR6DkpZfmBDzI
TNj4rppbnAJnEGpHLql/7IsRPvnKOs8Tt1xnsj44QECu8PXmr3l2RUS9VVuRsqBLRT2Cei55mvIc
+633FS0FhB4oYcfmvsorMsNBEiG3EwpV6Cc04Npv6DLnyAy0CTqZakCukYvaSNM7vWnleaQ+1G9a
D+HA/e2PnmfgxTeTrHJdjiRbc3EOIL+5PQIWLh4jGHZjGJDrEabYeMBqYB7q7sokXbMndWmSreNd
cpcoiswL/UGfAu8IT7r6jXZd+F2P4/w7OL5k3GVRh8TV7RG+9IlBo9FAT0E+mGPa+VF+tiqSo2UH
0MuPJFpJUcE5Cj95iK/SyBb9wmZfozcb7wALWR+nGs2xlQG/3IJgVXiBdfp0ULJcsjhau47dyYsV
jpWoEJ7KLSs74AUFj+UkGntlOefBXC4n1macKfcM8LflVR6AGm4bX8lj6fsK3dIkO7WNNfw3YwJL
DpqO4B2f7XJK6wQwaZzXWImD5GBMnbVLK3DegCaHlXv66oDm6j3OGRHNEvIZjHkbgHGWx8QDauPC
LTgWZteuuNxXFwl4Hdk+soygvS8HBEBXn+rRkcdAVujDu0a5rTodAWuter2vxArhBOJj8tSCLLk0
ZQrfDmlfQgGEN29Li4JxX6D9t53G3PhvRqXYCtRT6S67BD9kKW42oBp5nILhq2F5PSDuvobSX/Qr
T8rLUw2TDqeMJOXMu3lKGz47Y6ENBHJyBgnqLG9OoZGpg57G/XZwMxPCmljb5lfsQaGzdB2MIvt8
GSKhpmtmQJ840whUnHMdzdIymep9Jupuazj9628tBVDlaRpNRfebxS2ZxVnAg40MJMVA/bGlDv+e
6I0eFl7a2b90L4/MlXjsyo40mFEKqfMaEStcbhO/b6q41Qp1DLSWboV5j+wOc78bEe7b3b4gr5ni
wiD2w+E0cAouTckmbxoNFOdxyiZ1Duym3lEYG3aZlXUrpq6tGwBu+EG4HqTJzEtTAkJu0Yy1OqKI
AGYTwW5qlGP3aaTvxHFIHef11yG5yv/YW3hesVsKp+FlPYqO3HBT1cj7IJ+zcs6ujgrOgsP1AYXB
XeQHetymkRo3a5VPSJZkuft+dIYR2cU8O1hWpL8+06JIslAWcXlIIbgsNoemOkmmL1dHiQDzXtZI
tzigBan9DWtMlJd5AcAEnLO5vEa48VTwf3ayWzuq8UIyVqzSoV3Tx2IXW+zIOJ2QueuFfixo/EFP
A8dAUaAy/769N58ScIsHDbrsDJ0gfkT9ZnHymnyKA+Ewt72M4KCHaOv/Rr2upQ1NqCSiUqZT549j
GVf9naIVTonbJeqPqWPW54KyATX4PojSlX18xafggSWYmT094N+Lr8qqMWqrQUiyT/aI9o+TG/dR
5cmfbVvW/ZZiPGLDSnTtH6O0KYzfnhSLU7KcE5I03Ask2nSgMpenKAW37ZQuPptTabOGGoLUkI61
020r164FHtwZqYdPqy+jlsCX1hBqFB9kXI7vKlRp91EHrEwNxa/blq5EhjBWoFcR0vMGcztcDqgR
lj2R5lFHgCDdQ59RxN0aVDuc7ZAlzncrqyOkAlB0Pek6Ibdr9NTAG22tunVlXqFX4mbMUD4gg4vb
qUV2M/VQIj5mboAAdVx0m27MXs0bcBgsQTbOJjj7Fx5NRZMVs68M5PazKPSeciRAxEfVJCte2rwN
FtvEpKrCTUutAXdwMato1s9oE1onwYDIvV2CxnyJlH9FB7SE5tJnpBbLe2E09KW5vZ5X7kNK4BRb
iLueeO6XyzlW4BGyPGF/JrHxtmG26V0T+PeWX6FpPCrn7ra9q/vHoNgO7pBZpWB7aVDmJj5iDKUq
sUT3PVZecU+rF0WlhApC0HvD3g7xUaHKuugtRumhN5q1zXNt0ORrycggJgBbY/EIDFYzTXVILQvF
8Pg7qom1e+fINKIxTCYssec/IIR3e+BXjiguOJlE9BJ455b5RNINvUhdnlPVyHZbTQinidwtDlE1
5iumrtx4YFuBc/Cawkdc3ni63g+ZPRJYOG2gW1sNx/h7O9FvaADpgVITGrePoFKU3OQgiofj6wf6
3PriZAobxcHWDnhhQbh9pouB9bvmabA3QWr75cq5uXYNEJ8CX4HbbVD8v9xN5iwB5o6aOmpmn78L
rbh/C43BfJ3LPBNb5nwQlytEG6Cli0s8KBLfoLdecnZiw/pQGtrfMeT1P7lbB6jpt121khJejOqF
vcX+rAIP2ibC1Wf04dFWycxm/MudzDUI4BUzc0GGbAs5Uu6exVGkLJSmYSDis06zvXutjMMz6iDf
X7Ud5rHMuViJczwzT5ZJBKTMq7FvqRaXefqDdoXVcVRI1nELvJJQ9o8lOedZeenFi7IIublKRE2T
nKGZ5F+aXNFbB//O3iSUxFd2xOI0P9kiT0EjTwqfuBeLfUefIUDdSZmcVeFMHwlv7IcgKsD8DcDl
bk/g8sb8ty3uZxMMOfn0eRmfuXXMqR7QhiM5d9DlOipNdOnajVrk7JwwwZXTyJLQRgARJfBuUCBR
vSMxWu/SiGdz5bwtQSX/fAxQJsJ8CocApy4/ZsotiL80hTrbtUVjOnM02z90rsj/qvSyeDtEhoeO
bl3eDYgPhXv0ZLqTKZDxQSyKZni3Z+bqIpAOBl8lJL8WEzPWVYGqox2f6cHkf20runjYKJ2ek8Qf
9/9vphbrnSOE1U0Uas7B6KHyhOuI8HiZvtNEupawWbgC/8wwpUvirll5xpkfr2fLXYsmBCeFvDpS
9fnWkYE4DkEU0iuhie9KSjrHMfBffeFQuZjJOvpc7EIB5NLmgPRgE2VVeg4Gb3ybe779if4Xr00o
MjTMgB4hqwJ4nOTXpRmBn2pPbpSeu06N+9APxX3daxlyx5nzNqzrNcTA4p1/skeoZzKiOVxe2jPj
MhcUftJzGBTGpi4M1IR73EVTdA6inMNaamrx8P5jD1FRbtOnCGgRncdWXbhjUKRnBwn7v5uobL2t
bHT7TnmD3A5+TDsyexy+QJDys5WT+fIyh35GuVKQ/HCZ4cXBzBzk1+oS4CpN6eTHVjNiwLvkxl57
DmAMk4EmHSagDS/1dEIrdWoH9xehyqn+hUqghzwcnRyFHq/Q6q6NZ6bSms5cwwOleblX6jEcBeiZ
9JzbuZzpG8ZbcnFqZTzXdshzK4tzbXlBQMeTjB1pN/qjT1OyQxGM48Ex2u/aJMoV7/eaOaq8OPnQ
L4HpLMxFbR1NUJQTxFYL3Otek9HGAOL/BhZXfVfz/7y/vV6LlMDTjuQBnnM4VCY5A5ez6NTC8Hoo
wufKQE3UCaT4pibNPQoO+keIwsFmNMbyTP3cuisSO11jGT3VUZ4FNv98AEl9AAKkvGDDXX7AQAjQ
DmgbEsGMDW0rJW7UpjFyVKO7Icg+FWWMunWgu7DevfYcD632tpwQhm2MIvhaQw/+KWh4heDXkKJY
pxlet7LRlmmLfz4RH0WAyieJt3zLlRnbPU9vci4y2/7gx3l86KvO+zQ5afd2DH1IhUXYbIYEOe0y
VfTP5GHc+l2t7hMaOa/syCUi7elznr7DgL00q45dzphND9AubLrsjFweEGwgTl61jWLUxPq0VxXt
4sjg7lw/SccDrXWLnCifVoV08xCJosdiQjsjGjTS+oRO0Aj5eVrV1hvaXvWfSn0S7yTpQ7GdO8VY
4ODn3JdMp6xAYl9p/nZoKnMNOnhtE86rT/2SbUiMezmioFR08XWd9OyaHlJI6Loe2n4MtrJV1T0N
dehxgEIjXeD6jHY/VbjiQF05dNRPLXMGAog5c3FpfoYJ0QwIrSfVVRoi1x2du+3EvqtIH2zJxnsr
K/gkOrHY87MiEfUW6oqUbecPevaCc+K0DOHk9Jy50j6lOs2JPJ/WYUj5DklEk7tYTW+yySkP7Tj1
b7JaoT0puz5D4Lc0o8cW6aePgaealQ97sQ5UMbi0QaIDHpqZspfflYNSqMcRNYcysb+VlZU+xtoI
WTa07WNVVOmDmKrpm9KnZDO3KT3dvope+DU2zjIJShD/iJIiq3dpvcjBRFfJ4JxcLQ/2ee2rh8bv
unumcTikZmFvi8n3Vl7FpYQfXjMBu85fAkgk/sfiNA3o6apIj9yTa2Wl+5bnpi63dR9b8RvLHtwv
WhSps5gS2OlkLsvHjslHcz6lm/cubi3/gX2lA3IiyMzh0sT+x4zt/E53hug8WfX0BieDrj23p+rF
juWj4YaRlyFTooN4vJwqP+C5S3KUT7sy+BoJr7yzaDh/qG3T2ja1Ve5fbQ6qPJAHapFPKINLc6GP
qm+g9+7JmbLhgydr+DylsDbW6Gt/KdCct8293AhAOSgSwsynskZEeWlOSV/vrKF2T7nI6Hcex177
VnTmNy3xrMeUbt1HIy+alZd3XueLMwl+BFz+7AgSQeGCXhod0qLsSEq5p8hPxpOy6FtjjfG473vS
TrfHN3//0hRECKp1s9uCT31pqmvzwffqgS3n5NRnUKSGEGCNuvf3bTsvdwlFNSqFJLcpUcI6WNix
OU2eOclT2SdqF1mJdpKt329QLQ8PTVEaK9vk5fVBrIX3MoPpyRgsORaNCZEiNWt1slu/eu/GSDyV
NuIGvl3kZ2NwUb+Uef5ODX6zHektuXJ7vdw2FtgAlITQRGZyl0mY0kpcfWoMeUoheT1UXpV8J9vW
YtXO7B8o8/Js0xhkLYH/cuNgFkwpiDmAKRQwL2e5rZrMjyFOnQKpTXf0yEO014jcA1tsjb57ZUFR
fiOhQI4JWP/SEfHhtg0BQgYce/2zZ7fmqQ91eQB/me06eh98efX+IaHAmZ/lT4i+F0eC1o/opiJp
cYqcCp6VPnT1917FIV284WIhAtyveFpXxodBLjVK6sQpS88G2eK8J2HgnlSfqY9aWei0O82Nb9Jo
HdyX6s/t8V3ZMMgQosFIIE0Fc/kMt0mgEdIa7smbA78+MYN3Y9waD0KjfUzlGu1p0kV7uG10nrTL
w086jdNIpedJY8VcbBdAbFJNlXtqUovedOBhI1SV0wDR7skIZXzK60H7AWLQ+JmnFYoct82/vHsw
T6wLYw2Hlo10aT7Ik7Z3HK7yikEfRoWGAj2d2pXs1zUrAAie0Ct4FMucnoJ+C7JSufB4SutrqWRA
+z5/LT155eTNslAQTsBVw8met9MzN0pVluX3ThmcjdGt96VLN1VAxuCdQ7H24F4Z0IWpeSs9MwWA
cfBd+pufZZj5+1qrzX1b0B7p1YtDboC9D7N8DjcWe8PP2faWr/ln2dA4xmjpnCRa5e3+CyuwKqnQ
IUbAfXI5liEo3F6DWHyWVUqriiHuz7Y/iZWxXFscdCMpqT5RKN3FtWj4hpGWVROeRZR9mRovuUsr
I9yWkhb0t8fDE8MXL84USRxuDXhj3IvLnKOZlj0S8Fl0rnslH2iE6X/rhOY8GJMeRJtWxEG2C7MQ
6FSfpwndm0JlJl9gpbePsdfRZyEfg+BkdVYfHqFfQpKyyF0+BPDI/8Smr2ZVfhq8bmH0ZvE9/apz
H+WpVv+l54GDpr8RmB9kI+kfRAdc+tGAfLPuaZSVjJvUIstK0zwt7zbQ2/S9bIIJ0mNDr5tDAo/e
/IRTns5dcOoJGlPr0mLHSVI9oj2rS7fhKQrTbDPK3Hl0YIPqREGaTPZab/GyIRev/rZUrBc0yvR5
b+JqsGgB0RIt0TkKdnnQl7R5wcm139h15XYE1Ur/mQ9u9AcWvnxvBrHv7XotcukX3BnFbzSEsw8J
yrvTXcbt/2BVdIfZ9Q5M+43ewnbZonNffo20LP9R09iM5u22nSI/2xVeD7lMBp+o2U3TDgJCsRee
6tuj1w7OvZP1WffemZT4WNDolFC99sQ3cDhhTbMNYT8mWRBr+74Vg79xAO1rhxjO5tt06Otw28da
/CP02iw8Zk5FZxpZG5ULawOJxK1yNZrEJSGYaDDjA10PWtMuH7L8fzg7rx25jSwMPxEB5nDLzj2j
URylG0Ky5GLO+en3K+2NmkM0MTa8XmO9cDUrnvCHUMMCaGzxFodvVJmXuRHZrzls4i9FaTkVurOh
4IdAwcJ8tWld/ESSsFf2EXAELAML/vBdxSrfgjJTEnygSq/f28RuKitlKxQqWl7hp6kurXA/OJPx
4KAAUL9R9Gxq3jfCUH/nxazh6lJpGiZVVTVX7/QgSU54YU34F6Emi1H0XNX/AJkU/W6YE5xwqiaf
2IPuWLyfnXFwfCv2KoQLdb36d57dNLzUDMl66JmFIUnkxt47Oy519W3f25RxyE6aRy7cFn+nIStH
f3RS54cyzmHie3GfxR8CEUbFBlVu9RTSAkNNCxIWlenbewXLak2dUEu+Tq0YHjSjwS/XzuuNLHHt
XoG5psoWMdnaUpxy4sIf60QJkS0Zoj1QbPxXki7GKGtTPXhtKHhXrmtT8AbyKT/4r0s/xGi4xWtY
XJUZT6iO9OMwtlFyIhVqNvRSVoYCbUcZTnbaX9b0Vb0pBiuulAtWwcYurursWFa2eDRa3Is20o+V
KAvoj6y3gYFDpWXxWa1lF7oLpPQKqrw72JOaHFCgSH8omUgfB83E9vH+Bb2yMXjPoJOAZYHJtqQj
pTkvXdHnwUWqoOFqkaMeyTHbCB5flukIslEOYGvAc5UQuNvlalFFSu2JDK4inNqnVedheF0Dyxxq
Ln7dGrhvhfMPVhUGFkRT90vMNsaZpY7XIEpP5/sfvRJc8hTRFCY7kCGKXPG/Ng9NlBRZCOFeGhvo
CRTv8BvOx+qhddziO0xw60QsVmwElyvbiOowClmg4/9Ahm8HDbiH5hTv90tHRXUfRFp17GdRnqBh
ORun/eUuYgPJfiPNDCZ8iY+fZrcuMpi+F02IFHciMQbR51otjTMO7E30oxiC8tWHhH4k+AiK4+AN
OSW3XydyM8X3qtcuEfaz+7qO6kOgw2mL82oL2/hyyxKAQdeX6A8O/xJugxhmSzNvVi9kKta3XgTt
Z8LkV48ipQcpeSE8CjIBnNLtB5UIHaDP3iRXmFbJU5xO7ncnwgXp/k588S1yFBIOKEFcYlQ5b0fB
okUJHMXGVpNY8hCZdXclh09fu98ZhVPHzUwsBGFiEVW6GQNHDu2YpsJZNxjTg65htJxGdbAHTGMf
+sLd2O0vjpgc0kIPHdgezCpn0btwCgrgdOuQYskgFbaRlh3Kpg73lHrrC6aU0R4VoWkj2qQpwnzd
RJtsP4oqIMy5Q2E/LCLbsiurya1occVm71aHKhrto66KwN614RQiHjuWzr9J3moEMGkbu75qZo57
NIoA+0qb5tuzTmdT7ClwRljFDgLTEIL1kTCicDBaNPSm2od4FSa7oSj0t+hwajjpEGvme50+THJU
msF659VejnNRPrXfEcRt8MdJss+WN2H87dGj8C6qGI3k0eANw1eUvjzxAn5zv+y2RsjNbdLhq1No
43QuraxxDgHVzm+56QrkRd20mY+tgbTOrA09jdG6sJwLmWNaHvGRBDdo99S3H7BTJxITzlCDxzJB
8uxUnFvbXdcgC3TASQrLLI0I+Hvm6WNx0MOsin3Jj7P2kau0ug82p/7YQJIaiKTcOsdXGqlVorfe
7o+NEWKCVDg94lfK2CJAqnj2pPtmKhLt25gVdrGTPo6tj/Nf/NOKarxlCXKSfwSNQfOIs5H3FdR1
LZ48kacPjeYFeOsRyOF1ZIIpo7putj+TDD73sbPG9oOWlB0aPkVUjBhQw1PzC6MzHod5HuYHwErA
3rwEwO4uoL371Roim1g9dFKQq14yP4QowKZ7N5etux5dLMU3u6D41QYJC18WiDvttQjBv32qGuWj
66VJv8tVlIDxVBQ4VqZZ9j1pW+MBvlYxHPRUjI3vOLGoznGCaFtOGxQfVi8DzTHkyi/djiLf1Wrr
+zR4yjnp9fRnVzfV1zpvWg95lQ99uy+6IDIhXBjex27GyuowYLWKIz3PI35Y6MBJvFfc/2bRqzex
0c3aOzWdAW+7MDPS9zMCqe2xrwaIy5WuTJ/6aOwszFX7/oShWWQcTLRcLMpPkffWrSdIZg0T4+xa
e8bm1IUZh0mTERQ71zDK72maMCyy6VZ7bLwZi1rHDszfxYjW2Z7KhZL5fchluE+7OXsvRoivx0oV
Zb5DdquL9tiWCraAqoz1hAPU2HzA3yHosQctjOpRxdRS8du8sZz9oAbIZeFhWsf+OCvtGd392YPr
CXLiMnZO9haxL5PTYA/o7wXem6Yw1Y8TiHlQ0KJNIz/r7fSZTmQ6sZrAHQ9V67ri1DhG8x1Wjosc
Y17N/Q+hz/hrZV6lkV0lk1WdwsgrMJVv4JvMLSL0uxCXvWHv4qNxHiOtRB2syPQPLVZF85OnjM23
urC9nw4u18rDOPdq+xCGghRKQSf/YQhtJNJEK23ioxEFTD/p3PYtxtPpiHIEWqmnSTHRK2mswHu2
Y2scPiIzwVTqsfREEw7P/9uCmLL9qI2kW+9nPYc73KXAA6+siv4paOf2SxDS0zmZeDF8Kou6mvev
f4bgpUn8OcggpFRun6G8LKwBPb6UFm4TfMbrznxPTrelpvQiApJvArUAik+UhHi/b0fpNfQ06kRk
13Sssh2tUm1nV0r1oTOL/nT/g15U8v4MJfWRKKIgYr94B4gMeHWdgF69SHqkyTu0cgDktsy4omCS
5uBZr09FekyMSHy9P/bq00eTjPyH4BmAwu1nFhElPFQgaNvjNbxrytahtm6OhxRzWrieUaLsuCDV
7/dHXZlcCW8EnUORnWlejJpl4agVw5xelTJyH1Olg+PoKPF3bEG2ivlrQ2nM6x9sAsWdxeSGitvm
o5zceTaTXT8lzUkzsnzfoSDy2mIl24WyOmIyJBBs0MWWMVw0FkfMoq96rr2NMNx7qCt93shOVr8H
cCMcJ9ugR7KIVay2lNQM8GGI2qHFUAZo5KUi/IQBZr2hGr42FL0zGnagbGVMdrs3goRjJk3ir9Jt
9s00ptb7IJuHEeukcdhir8jJWQZDQBAgncJC5ttkT+ivNMeOkM3KEf+/omSe8BKrcX9wLfpLEcxv
36MysZFMvvw6IP00HcjvKKHTpr4dcFDD2QrbPLmKmJ3eKqrxkGTmjJJrUG9sjJVvkx1PYKkkObQI
FkPBx4FJVavJFWNmvJoQND3UaduecGkud8JMNnvR8gpcTCbxuebRRmI4bq/bbwNTYqEVPSRXs40g
0FZKOSj7RDfS95iHzvVvXUuIhaq8pz+R4yD30VXG7tM0xRgmIp7rnDunbufj/UMvD/XyRxlSuwCS
v5RNWdzb+M5nfWiK5KqkboPYnha8b4JuSxR8fRRsAWAH0bxbJlyeUZMLoaB4bTq93CuiCp+ITfpf
r/0WXT4PkjgMAMNe9s2RUDUgnmQxgNBE3Q1GGB0NrW4P90d5uUVJGugqkdR5DLVU2Z1sHLap3cfX
IlW+J02e7Ucl0y+QX4cP90eSO/B2bcAdye+gRsVrtNRLAz1SUHGbxLUp7e63AHM4+8VYa/SSdKBk
vqxLik9e6CTNfkb9fESKF/fpjYfw5dpJXXX4ZDRjqMEvE0ytN6pkwBr1yr972gstFEdTKaL9/W99
OavgeJlYyDbIFVLpuT0cfVdZXZmHEclrMT8G1fQrxYR+n0fGK5kYdF8kcwhgLYgkRC6WDwIOFXPT
M2dXIw1av8eeYzdnlYIuYLkFBVpZQDr0YFCIIiTgdXFXt+DaVGTviSEKtTuLrna+eRDcj6miu1+K
wraf+eT+UkbCKX0FPN5GFWepQf7/b0Xhkl3EX7SlIFiPnXpRlLyzU+tU4ynLI4SB6ik0vX2uYT+B
jWU5V+/xmC9/u22p4fmCqXa4y/PAec7SxE39skX5zReaYm1pmbxccsquJNsACihYUtS7XfLRazyj
sahcmCLWruVsmydaDsqpGElE7++utYCKK4E/0ZbH03Bx9WLEN3FvsBB2UIxHSKDpk53bmIQPgFz8
MKDPAednC3SytvxoAqKxBdGJqt1i1Da2rYKOc3o1FcU61BMWvfNQ2SeDbPyEJvjwrNHE2SVDeNLC
eSOGfPm8EbjqlGogrxDRLdV3HGNIw6okmqsUq3gGHar4IlZaP8iMJPELLVQ36ndrc8ynEpcAsJEQ
jdvlVIdQxXAansJoWcHnPhTKrrLzwE/aIXvTlfEsqx7lRr1mbQ/9Peji+SpaQV0sjggk66I4WV2d
PgxVqu/LytFO9/fQyj1IcIw2hXxkgHjLhOGvWAhwNyp3lUuhbdQphVDqfwuZfSu8W0s7KHfRVYfJ
iTTv4oOMEMEkO+CDaAHqH8qYVkHTW/muU3pT4/ZHBTsOh6+K1vyHQqLx5wPRByA4WSp6tXMxalQt
xDWO+/bBG8bQ2jlx6W4t2co88pDwdPJekeAsFfYAYoytrWa8aij7Xl07FW9Tr9U3NsbKPBKuEknS
B+GqX8KFNDex9SFTlIveZfmO1qznZ3hKU0ap9Ce3jPVd2KtAvgGMvT5Al+0JWgAA3BAoW+Q2uhWq
uM7QgI9EgOa3pQQHhB3cfSfmcOPIrUylbPKTc0g1VRScb7ekMPpB50YLr6GrKe/qwdF+IE0ab4yy
crApk2MxqEPg4jgtDvYcVVGndIG4Fq4d9getEvpvvQ97wpDGbRwQ8zE2RU2vWuXr0yoYABJxRphO
WrWAs+DZVReuDgSkHSggwfSt96ghlvsxV8LL/dO9cpFAZ+aO5pWWgjeLVRu0JkqBr4VXUWJ1VhNo
50ATRXREJVr/D58lbWlpQAC7eiHMnPQJcmGBI64WDmyBz0Vtn6dexDSS0ex7pYqJjAGYOo4cS0/e
scxNh9rypOxwdE0qXjyncun3V4G1dyNlqyu2th+JMygeIIWBW95iEhGhad1Un0kX80C8oeI2nZA4
//f+Sr0kxMkPkmpY4F2Rb11aQRZebQ02ocyVNKI8xHjWvR/KJNvl9WAcxrjFszGAPYwyvn0IosE6
jfn0avwLvwF0LnQpKDcyqrg9eWHkoJ4cEK4OalZdUqPSTsagavtKNNPGblmbVMIkeZtphODLDG1Q
IsRw84z1S8P27I7xdBoTN9qggK3OKucb5CGNP6oVi1NOE4YuMdSCq1pq+j4sdOdYzIiUO3kR7zq1
S5GoRyG3iGdBBNll76vAfDW9SM4q1xgJsgsVbQlfiyZcUYRaRhBti+IYUSMAZ1kMPliXdGNW1847
QDm6gCrBCoC5xQIqVl92TS2u4FXrH003OX49jvX3qdnsA64OJcMGgLPyYCxOReUYoWnVPUNFanzQ
KxrkxhiZfhYZW2jVl/xMNPt4dEBoIJQnldhvPyvPQ9vwUi27dlMw7/NkDP0xw1ChMvJh7+SjQaXY
Un0s0bSnIOqgbFL9OdmztaXIvhJ+Ur8BjMhlisXJUqnGtYRQWowRrqHhhn4TTMVVr2PlxCPsfoQJ
Pu3v3work8x4NK2l6Rjir4sPV5UuFrrKeF05Z6EPaLp9RIc5eQeGK9jYOysPohRFpJIh0eQvWOe9
WeLWYEu6ZGYDe7RIxve91nq570ZJxv9gJvFJbWfn4/1vXIlpwCFDDkJDANLrEiCMk4hRlikhfY8f
yyEMwmAf4+D21ugbFW+KuKGT06lv8zTbsipczC7fikGEdIoGm8N/L3NmNQFSX3YTAiOTVR9MKt67
cbLNAxnGVplscd39fygpoS/lPdg5i3sIevM8qyk6QEEXV5cENDs9N2MLJbM2CscEYgilIjy9Zer2
VzDf0m5RzTyxz2Gahac5yYo9cU55uL9gK46YLiqaiCfqGNTCFFnsSoRcR/LazD4XVVpihas1HyZD
8XwkLlCTNBN7VwZTeCrBN+6bMlABs6vOI6YyiHebnbKn4arRI6zqpywWBdD+2Nqogi728p/pBlMC
pRPZEUpMixAr6Gl+2CGm0V4MUkYFQOlr+4Oah+phxDPW35gQ+a/7q6T1YrjF6mJ4nEWqEPa57Hvt
R9Caxq8u7/rs2BX1YO86T8c1BpbwV8eApfQwkFab+7Fw43LjvVvb0X9aO7yrcn0WK1OY+mSX9LnP
yhC3X70Q8KqlV+JtYuXhxi5Y22sSw0C1HoUerEBu9xorH9q5OznnQVVAfzXqvBchXkj3p3Zx4f6Z
WQJlHVCSBIMsmZa4nA2Ri6rHOQwn5xI2rr43cJJC6K/I31U0EDcmcGXjwDUmG4DUKV3AFiuJJ23Z
ll5gI2w1dw9BH3qHes6UJ26vcUcJIMfZpdmSNllZNQNMkqRI8HRzD95OpZ54gXAVBjXalMpCXur7
YVCss95Z0UbWszKfWARS+vzDP36hEBqGc98mVciqRaW3szUTvElZiFMIomdHqa593QMm1+9mPPl7
/rqRUrWjTx/HzlnQ99/Vka5D1WxGNLKq+Hx/q6zOosTvQ/YHlrhUlS3Bi3b4cOH8VcKpFVhhvR0q
ZXgu7C0w+tokskvgsxBQUnBdrBfdzabCc0VchiLqfYLx6lA3bvswD268i+lGnO5/2aLi9mcSqfKx
Mege8WbJo/jXJPbYKhpIdYqLUTtOemmDPn+Ocw0hhaQwhu8uLPn0AE3MFT5y9/pDm/TxRiK5ctql
sKJHlZHuAHXz25/QhqOKAo0rLl3ZaAerRP6MN2grUpYTt7hHITZSj+E6kQa3i+vL0tMorSpDoOnT
lo9GCd7SdmfnjVPb9iN4tsLbM0Ot8J3WEx/uT/La2Ki7wWAgGJCl7dsv7JIaVIEFJEUA3gopISvO
MejC8F0aze3VU/G9cAG0HJwpczeu0rWdS3YgzbxhgbF/b4cOnCJI3XZUzmqmDnuvm/VTkFkjgItx
2FjHJXX0z17iZYRChCC0LK/cjtWi25cpYx7C/AIST7wD7QW15cw1H7sGXOlOqwp0QMcS1Tjf6mn8
Xq20R9e8VzJY2XrQYXXrhqa7M7Suf6zc2OlOg+K6yd5yyxrsvyZt2pzBrLZsDNeOATwJicklaSQf
uP3pDmdOzfI5ApsTJt6pwviAMnNdpu13OzD0725vALFSTIwYIn7gI0ojqfe6Mtif6QMmQ3RFLkfb
fTF9BjW92oy68OJqY3Tw3Do4TI74p5nCLejJyksEv5vSDRhEiVdd3JxxEgvVnCL8JbwSJlkIZd/b
UbKq510I/8vwe9trh0NUDV38+keXQBUtMWqMhHfLPaIP8pT0jXI2EHDt3mS9G8Mt6wtE7wr+2YfG
DLtq42FaOQOcfAjC6HshF7usbI5hpJdenChn3Mue06rNn9U0e85at99YwbV5ha5EhYO9REa1eOFT
2JWKphfBOU1r8kgVyFE447R8rQZQe36Pwn5+GB3Ygq9/Cimu0JhHLoC/WV5uk6q1XZsOqJ6nbeju
k1KBGKPbWmz40C+2tJxWrjOoncAzpDKbhL7cHpYE3hfnxQ0Aj+nKs+ZlOM1h/Ak8sOGZHx87GnzF
2XTjor5U89Arn+9fpyuHlTsGkQ7Zhqfiv3wjXRQppxogXZz1Tv8Ln0NqxwUbDtybPmBIWLpOnGNL
iNKK32ELWvqa15Rb0rJruYqsT1B/IXYDIrw4RkXupsmsOMq5rmxFvMkHS3mutXog3ZwM8wJ4tcQz
t1MaB8xT1tnjew1RpN+RbeCvqeoidY7oz9TxCS4Vpc1RUbqHQVGmp7FD+ncjbVk7BEAK0VMleaMC
vtib2MdUU1JiAgK8TjykLsBON+0wHHVE9h/OmwvenqUxJcBNrt9fMYWVDaXq1ULB2WvoLB9ioPiu
9H1t7uj+FKZ/fzesREyodePtQIkTYbZltTZLAj0JEsxywtwmObGqwoIqFM7GRRil+BEhaTsd7w+5
ErEgDY40BpE1soFLIXLijHbUhRpdzEmj21RiBDcPtr7xdK+NwpNE0YQSH3fXYsVsTWnUwbCjC6C6
8hJVdrkLU8xO7n/Lyr4AqsdakRxIjd9FgFBVutujfRJdMseKrypB0rukncsTxE7t2/2hVj9IdvfJ
R+RVvNgXcxZDUYDUe9GFGE8jqvQ7zW2Mjf2wcgnzLyc5l2rFLO5i2lK1SlT0FKNLS7Vypzh48/lD
jch6UeIuWpp6+wZIRnn6D9/GRNKk0AAgLqGA6dwbedWyJXShQaHzJlORjEU33ZjDld0OURp0pbRh
o8O0uHtFNZejSZeFrVcTLHsIXCAqVT7ltRqc87YNz/e/a3U8UyqC4PEhbfpuz/IQNqKkvhVeMquN
jwCDjbM5lwZdpXD6oo7xltu83AOLMB1MFbVsqkwSmLQIgoLBbQpbpPGFc13rxxAoOyjfeI7bHXxS
/MWseGjMgxe4UYmYXNU/m4Dot0yx/lSYFz+DBJUuoZTKAwy52ETozUTUUCxC2boNs18VCPvoobG0
KfJrfU5GH0q18ACJePl46lRnVoAzDRbO03j4xBcBRi3+UpkmdNupNurhIcj77im2MZjb54aetYdp
jp0JKRm7m6567JT1h4hilf1bIQlpfclSJN7FnHNL9HFlQSVqiChXolY59bcLii+NgwddJZjgpjyk
YWz5Qxzlp6CMxrNa5Vvvzvp4XGAUPuByLzuucesoJiGRuDjmXHeHHpJr7c+e24VHpnZ0fuQK3ojh
xiWwcquBkQV3QMecU7IUsgPLIVKUcsVl6mvsB1rwMRN39hEP5y1HxPWhqL8SYALDXDYQ2CiQbqqE
D8whNMz1WLyt6AhdyiF6JddTZghk6kwi2CQC2SXUYUYtMi108sh+oEMxx036EFTCvSpZN2wAoda+
ilyEzuQfOMyyh5aMto0tQO+dh8oSOwFf74wCY3olct6CNi8baX8+iyWST+r/kRS3W1Ix0dRCFduT
blD6U1RXJnEchI9eFwXCOmF4GLJmPFRBFO2rOlR3VRt1GxH0SkxrI3lBAAGInOBlcc81DazIWK2l
cHXZ/1sUY39FU8jcBy5socmMhg+ulf0O4qr/cv+CXXkUyRYcLnSQHZy9xYU3h1YRRSOK2UkftOdg
Mux3UJy9jVd+SQb9/xyjpMFVxtPoLocZp7IzRupbmFiYSY53u2IG+ylqOYZ6ZtTfPH2Kv7SZ0n+x
2p7/gxmHOblKCOP7qMCTtk9oMHjh8f7HL7tvf34WmGLmnOeFl3MREjiQiAlYsUyqx1IXJw+SALx7
8Eimb2E80B+qWAo+wIzRa7+Irbo42TBnYx8z+vkpV0SzxWdbu6+k2xsURJrldHdvN2OKGCt0FbZ7
U9doGzhi/tf2xHwqEGDzyykov96fgpWNR74oFXModVM1Wax/ODgC7U+6N0NNJ8Gz/3W06G1Y228q
YX+pNeNHkWNBcH/MlRBJJm8cbdq4lMAXs94M2L3VyYgvkjCKb02QTTvVbfWDGB0Kj3P5S01s8/UX
ClYHhOmIoHhkTfIc/JUU2EYWtrxm2Oh58TeKJ+2uyXL0w+u53jjKKyEE5S5gRAhKcUcufULtGkK3
lZiIlUdmH+3g1bVoUqAHMPpVBfTTL+zW6vdSDOGnqOcm2HlZrby7P8Ur9yc0WSTCwDXJhtBiGxV1
qvRRxcbWSsQPfCdR7afGsQJUHG0oUBvHe3U0k1RUjglSdzG5PcAUMWZ9cI6aOD9VnfLNKOPhOGnJ
sHFit0aS//yvZbQa6FimSaVhiLp0p1mF+FxbYbyLjL7amMKVkwiqT5o0wF6Sgku3Q2WDpelx0OGG
mI3KpdTBXxJBhEd3KtqdOzbm6T8sGfBibkdA26zd7XilQcdfTavgjDZrE/lFNqndQW/a7LehzfoW
b2PtDMpSjTTmJDBaipFFuVqpTWvjm2dbkrgxRln8BIDdSvb6NJWULGJdC5FBsaKtJuvaGoJxAppG
fiB78rcf6hmjPYQToqYo/fUH5APcp7zI1J1RbCrlrQ2F6i3IfwkTw6zhdihljOzJDXG0rAoxHzs6
h7vGFOpZ69ytoubaUNS5aXXJogw1mduhWtCJ5Ugz+JwUQ/ouUzXEPsrJ2fVzWW254a1dMTK3xOXC
ktICi60yOFCN0dJxzqXZOe8qRcyXLjDV96lX5JlfOJP2hrZjc8EyePg20GzYEmpeezVAUuF7QUuW
fHoRrkC2UeYhs0hqwyBQL3oV5N0RWq79W01F8C8wr77ZiyE1vhDApFugmbWpphNG/41aNeKU8p//
dQl4dKXoXXnO2cmm7G2b2eOxdBvbt/AF+/L6QymV5GR8BJZiWetDuyiMLFqY56Lrg2MdG/O+6iMU
+Bv9P/huOR4rChLIxbtkWSEzUFozqOO558Zz58fSNvpdi3LzLqzi0e+TemvDrmwiJg/pW0qpAJiX
Ibaw4ryLZtc9S9+oBj8Pa36uUPyuSS4L8W2yYFHu6ly3/oE+WlwnvYl+359ceYMuslxA0yrPE7EO
XaLFLpoEckEGsplnHfWfXd1AL+8zZ6ubv7Jb8Big84b8B52oJRTGcMcWKTksuDrEjY9DZYY4w+nj
Ka4TeyOw+dMjWX4RSB8JH6GJQ7J0uzPDzO0Kq/O8c9+pSX+GeS3rBy1Vw59VmA7eF61MA8SZui6t
f4O3sh7n0YyetDIwys+zWdL1MPvSGZ4GY1DG49BWU/pZGXqnviTtBBVf6QuRvcm0MPtYlLQS/Liu
5ye7bzrA++PoiWMBtxHT3BCfSz9uE9fbK6ODp/08BdMvLy4hJkdBoxtHfZiqfacNTb4bpjaMLgV6
LBauPIY27XF7MsPrNAR+7aXeV80ZpvG9gscnZgVtWKl+2GS9BtunST9qyDjZfoM3eL/XG6/4tzE7
pLaSEh7sLs5yXT1PdtT+UIpKD/a16NhXbtWEHyCYTaNf2omZX9K2RzUEX6Qygsft1eVO7eIWfI1K
G+igZSip+G7pmk8x4sDJlwIginq4vx1XHnwoN6S3IKa4KpZ146nu57iTB5DynLKTas4XxYg1P8ut
+dLruf36qEkyknnwQTAja7S4xSPi0cAaTOy/BtV5X3iAANsSXFGvehsHbe0IUFxFlY8yAT23xUht
r0RIXYXigi9FUhydDrnjnZYItznqEXItG8dgJbYgcaFWQLdZBbi3iJymil4+T6Vy7jiOR+ok4hMq
+g3ikaGN7qlp7rH6GTYGXf1GKgb4yvAiUN69PXqVXVcNyD+6bP3QXFi84En3Cvst9IwtQuGfY7w8
5o5ELFB6JIVZhhVZVDtGG7d0XgiSpo+lp4ufk2LksW/WiTfu6Q953Dd6gMzFHCnxo2hpgPhxl9hf
ExpKT1laeu3FSC3MFJx5tGnWWeBXsFxUzPh9JGwv30WjhfacEnb1c5XmCfLgyHggTNcmCtBpSoE/
6GHHnwnjcuUITky7Zp6Thv7g5vlDLYLolbh0mSzzPEm3K3Rl5MtxO8NYnmdY71HnLcNBPOO/lO+o
qbmfM0VvNo7GWm+LKBjvCeD2tGSXuCFMQirdwpDuUsxxUp3YZKLzR9crfjVhqz8kI52+YzdXgbHH
J29Kdy2et/YRyYb8yTXqvnyvqKX64KVF0CDJbpTmwbbi6EmgAxx+vn9vrOw8UB2yqOnIQHoZSo8c
cAVqiXL21Ow5SQzvVE624afqaJzvj7TyYJIgUK5gSlDNWa5A28e6FzigKTBoTw9BmXFRF2W0Nfny
3V1sbymvT4WPUFbyom4XuihLdGAyk+0dmeMjnhz1HmJc4PeextaLc9P8WeLMfhjt5OvQh9FBdNrv
+1+6chfzE4AIIMgMMWHZFtI6Koy5p3Ca8YY/K2aSDn4RlfMBuIx21JJcbPTOVxdRQh8ognEDLfWz
mtlOBtTWkW3B5szPgz7dmZ4SnTqF9/r+t62uIvkItyPlPq6s2+mtZl5RqzOUsyWc/BzZ4XQeoEhs
wP3WZhCdYHlFSejdMp2kG5T3EhJzGVKRf4iQbXxqrDH6oZtB8gkRIBQfX/9Zsg0tKwBoIi/jrCiv
IOQOgXJuhDntmhpHNr0FOnt/lJW3Ba0BSeujXMWRW1zzozdkbapEVNaByp8nfIV3fVcDrhbOTG1n
7E6GQevr/qAroTJSgGBVeDuppiw1pRtnNKehqenxAsDr6VnrgjvJqiPbr5U6dvdGOhXmLkpV84pM
jzPuYpw7qo3Tv/bp1FfQqwClz3/kP/8r7amoX2ZwUOlrh8I+CFUJrobW5G/SMKnOvcirD3pXtcfX
fzoTTewM6I1JWAxaIx9mj2MBdiyMys8aIqVI31RAA2cjgkdfZw8jtuy7cORB1xBB2LiL1nYxAbVD
zMK1x8a6/WY1mvRSWBX3AL3PN3lb5nsN6nPgUg2VZs8bC/3yaPLq0GYE/S0dF5ZfG2utVuqo65/D
2dE/OQamF9gsTxt3jdyjN/crdSWJhTMlvJjPWlwAk161VTv03dkrG/d93dflW3DUzb5LO+epygwH
89cSKCCwoVcnQwzNoFS0iF+Qd1jMZ9Z5QYw0SHce+7BT/dkOq+8N8rCYiuRWsCXTvPKhMm1GFIH9
CmBmkQ7FMbxREec9o+VIISQA1LODYPwvWC25OFdUnXkUjeEMPkpP3lYUsTI8dWZJUQLpJaOI283T
zaHRD2AWzgRsxq5oKTf57Ww3fp5E/WOTA+wr09S5wjj9cv/UrI2M2xztHCQL+HMxste5BaWXeuCK
xwwmccv0Qc1NpGDNLB9OGjqUD3VddXsgxMHl/tBLNxOYl1CWJAqSrBJcylL2P3AxlIIZMpyxLuqv
Sd0i3zXlgb6HAjqfRq1RHsu4M75hWNjT3oqaY6wagV/ZzewHhNF+g0rFP12QextXyctGm/xlSIoA
9CAtIMe6XQ8xueaMDsdwBo3DFVJ1BZK9ArkU8bZ3xsreayXQ/x3mNsnkV6TKup/qQ07iZ1nxK0my
f6YJEDznnHMASmhxseFlMbthrPfnblDsz26OzkJezs4J5P/8qfZC47kz0+H5/uK8uM6APHJRyWef
AtWLk18pFJvBwHfnIe6c/qAEXnyZ1Cn+NJo5XMhaR41148F8caUxJK4qfCF/INywKLLEQ8KUi7I/
eznpuKVH00GlgH64/2Hro3ggQ7jWoNzLA/HX29Q4rRYVbsNJp1zw0/AIw1t9Fhs7aG0U2V6gmS9Z
nMuYBksJN68jCiv14FpoT4zFkb7tVjdjbRSEJGEawZXA1Gn5LYjWoXUzkY2VhbIr89jeTW7tbLxs
L3uPLAylIk4pYEbyM+N2ysoqwjQDj/uzOTjuqUPEvN7nga29Sw2Hv3XigfIH1RnraY6K4h2SGAWu
IXNe/VM4RFqn+wv4YmdShyOeQmWFv0rhmNtfU6CDXjpaNZ9DpUt038ipCPltisqlb3sFWhSjO06/
7o/5YqLlmEBGpb0QWh/LgKYtCzjpwE7OCtHwu85sm6cM1fKNrbn6ZWx/6Cc867DTb7/MLSLL6iNz
JoIR864wve4cd1H1gaa3ftKi0NvS4Hpx+YMigLUNOk/qTthLvQQxtiDqNWs6z6mJsmMezudo7Kc3
at//MyJ5fNKxUzuLNhKv7XHKgel2SNUfmTsvUEN2RLsKMIh6VvDqOJqZEb1HLUU9257SvhrhIsfi
bQUxTq0aV5vFrBq167SlMp/BE5sH9Gimx7a2/8fZeSzHbbRr+IpQhRy2wASCpERREpU2KEuyELob
OV/9eaB/44GmOKWzcbks2z2NTl94Q/ZhwqbqFsPwz4eDwQC3MM6mIgiJ83KwmR6m17vmejdJrfls
TWb2QDTq5yc1tWMQjnaHBGffOf2PKQ3st/4YzE9FgV7NDWTpnxt2ayIRy0CStUkUd3epphVZ39mj
dVduSol2BhbEHrpbHJxtQ16Eh9QDIeRvqtFQRmG7Xc52SzWA2TXWXV9kTWQucooma64/5AN10tdP
4J9nY5M6hk8JTtHaNNwuhypsE6G9XLfuFjicuNAJHWBY5x97jIZxIej0G3HRtfE4hNT7QZrQU9nF
RTwJo8Tk2r4zXdk7YQU5/aDSOs2PhQzSJgQ5qd/Ig699TVh2m5sYfUBy4cspVvAUPeza7Ttwi9kB
BNMYSYP+ZqVZ+uH1r7n9+t3C4SC12bjwCnK1b7P/zyPoBMrI0daAgWbm7T8yF15zDwE0K0OrVpXJ
49tpzhmjVi+ixKPFJci0H6//hCuzpalD4sLls0HpdpddYk6drPPSu1sTQwtxr8BqQSTG0feL+caL
ceUw+LwToBxoC/tADS5nuywZpf0UquxaWdkZlo97WGkZHl+f0JUdsyndETaxdIjB7iYELcxRI5w/
LtPGexwRRz5NtTMcAJrXZ1jd2q3bezctellkuYy2lTB4EfdcBo8+aklZXsbkff6jkyieQTu7FQtf
GQWCEvsEbDUx2d7mTraDFSydlHAIRPnWSPP2sFb+LeLXdlP8Z0Nuc8FqDEwgpXgKF/sl8uxGiJrq
aGwb5WZ8LowjvvLfvdFY69DG8ytBjRYW/OtLtjsGv0fdQojNbtZFBGN3Sw59bwA9bWU8OXn5saDy
fz8mVlEgklxUQViJZqMWDrkFyMBJrXfCpwnx//kNFogfTsIWWeyOombZy2wjIxqPi+6/JzWcn+bE
83Daxs/DRZP2jaYFTeguhfoi7bZ+ef0TXPvwaH4CNuLjk2HszkYt6ZqNVVvFNOqMCEN162viuU3Y
12MfmZpZvoGwwiX016NawJt8avQBGd4ey7VirNAFS1PFKwSY57TXzXPjzt2nTp/9N0Ut/s3pYn95
fcwrGxlWIV1cD6u+ra1zeQsYVSn7tR3LOKga66mptCbMNP2Wmv12yncbmUIJhXSyJv5q77bU1PtY
6ziyissk6b4k9vhjKRcHp5jB/Pj382EHk6GiobgZxl/OJzPqde1zVcVNkvQY0qTOabVmcePuvDof
UAX/u6T/QCVjyJC1druWcVcQk9IiAl2IwBAxjHYLqnHlNNKi4i2gBb7pbOwWaEw3zFSjlTEdcv+b
3xSFOE7NJOq7EmRfelBmik/uWKSbL1IVoBZRd0mbP7/+WXcx8XYn/ObYchyB1Zv7cLFznKooMWCP
PW82P02WhCaGCYZpvXG12eniHEcSN06LrKgPFG2cW8XpPQD1fz8AqwpI/fQmAa1critg/qRzUr2M
nT7vm7DTM9N5yBtLvZMTNddTDQ72sWs2gHybrP74gEK+rx1ru5nxKZyNOYtUW98Eil+5KDg0Jm3n
re8AEOvyZ6FpAUYy7+t4HRCi74ZxiaVfD8epstVhUCaB0YwC/euLceXMbnhnOGzYzsCg291OU1Gl
JZ5YVTylunXCxrkKg3lab9xGV/Y4HVKeUTp4FFj2EESrHjWkAZIyzgxphyKv63NtmWtYa9p4fH1C
uyBhW9ytPIyUIQeW2tcueW1yabZz0LC4YyCsEBtf2z1Ufi20sKXB2B87CQ7mxhm+9hX/O+juK84q
S1HnX5jfOJc/GnPqIeeiDRu9Prerw2xde6AC7IZ9zjHMnWgItapYNF37nE7Ci5PR1w5/PUrA9uO9
hlbGfbT9iv+ErjjQQZjr1jamDGd9RIByujeC4ZbG377msS0U8THoWCJyHVCOeTkMFdkJDxvVxqlm
6y+B1iZPdat7Z601uqgWNuWWHu3ycVz7k+yNIDLF3Hx0NCVuZHJXNifAY1Bi9OC4F/ftPkwTWrPP
UnxJVFm+HV2n/EwK24S+ld7Spb+ygFhIbUkj5beNO3E556LO19ko3CYeqLYfxxJ9ARbxVovqj1Fg
1PAKE7dyErZC3+UocjOjKBqISxQ00vdWD7/SsbtbRpJ7jj3P71YTo/0PfZo+wr41nNRlZ3oYtsVl
vVgz15ROFLPYqaKBMAOqOeoqWeK6rVYvzFAb/2FtWu6YhaJE/oD82lZ77pEz1VuDyH12re4r9hd6
e1oTlX3s2lqg/ZiK/Bbk/NrnQc/LZG8TrGBXdPl5kgBbWN8QBfZP3hCW8OXCcmlundU/9/f2ecCE
oLHCvcKBuhxGyRTtxTHJ43RsOKOLAgEeOq0K6rejUFPyYmb9qt9Pk9lZpxHZSZDEyim1I6XNVfgh
BP/CjF8/2n88Mfwm6l78KPQLLdRRLn8TJOBEIz0Wse6VUxVKIkf2+RQgB5kTGegnysfdu9RMpvTG
tfzHIWPkDShCDAzan11zObI9jIglI/cXI5gwPxRumcdzJZPnVqrgxpN2dSgAmsiXER3ytF0OpQW0
r1Swihh6ibhbu8wM50p4d/kqX17/nNdG+h1G8FjTht6ToFJV0QLG/YPPqdywt9o+lslsQfSW2vH1
oX534y7CXj4gUhYgtygkUlPcXZdj24kULUERE+2aPyubCj5cJCt40aDoLKHspfrWsAbfikIXxb0L
E9EPjXTQv8JaamXUtINt0WcR2vDGqUfnuafqoh09rBmraDb98rueJLYRjt1sfar8MVlDUyrgeVNq
Lbdmc/XD0XWkhMd3g2B5uURmAw6a5k8RexOyhCAwgRLqbRON1HxvhB7XTjuRHuDg32XQfcybzlNW
gvosYjs37Lt1WPJHQCx/2Y34fRdCYPTptPGCkHRdTggEYx9I/IBitwiozGcohFT54h5e3wTX5sI2
21BtNKThaF2O0qHWhEbJkMeOWpwDrWvrRDHmlrT3lVFQTrL4LwFWQDndzSUH7Z9VC19swmD13ezj
g+64g7ohAnB9FPoeSP7R+9hLjCyaO5XWkDKKvrRHCCPiZCfTLanP7bfuTg0WLLyBdLpptO9zf6Ey
NNL6tYjpHS53w+iDiTckJKNgDNbPs5F1R3QdrX90WdxKtn5faX+ODeaG8j8bZF9QhRC2Llh65jFy
2ko/mypB3VSVMlmjYTJb7VMyOY17spSpNudUR2uiBPOfNTLXhCRQL3T/g+4DsD0t3dy+LdFBQ2fC
SRz9Bgbhymkk69h0nn6rBO7NmlstqJaC8lAMb3zxjl4qOuTqZt8vQ4QD/eL0+i7+IwslmUa6ipAB
8WOS0d3D6CaOKMsWq6exVNVyIj70W8B4cvBjN0C2901hNu1zR19rOC7LalmnBWTTLcj7laeQ0j14
BLJ7LtZ9K0jS8rOSphdxpo/qbM0dV7YN+BDrp6L8kIkiN+8bu7tVF77yrS3gD6QnxJygAXY3n1b5
U4UbtordybGWKPHLxglzOkfgOIGL33gKr0ySXgkQQQpP23C7C0PYSeM4bUKqPQj1oPlFenB69Ca7
4kUr9C9V4vytzSWH7WLE7dj/J3moLK/zMqcs46qZdDM0Vrt932Bp+nO2FvdWUPFHrsdgAPRIJIhz
6Wvvpjfk/YS1uC1iB3MnTJxlMX3E0wPwiJpz3d80YNR8Qz/0z+oBg5Ir0OwCUrF173cz7BACHOtM
xMpv1mfMmPEgyOflDv0o65BipXwaZSMOc+Ead2lXjREmce0Ra4P2e7eUt2gG11b4v79ml3mye/K5
M31CEAc7w04fh/s58OvHIc2KQ0KGdcLOq1puPKpXrlVa7tAaKCnzgO/VhbrMc7fKbRGj52wdWivF
gqOeKqN84GRrv0qwfr96TXg/G935+frtceXd4MrYEigSKST2d9E75leidLVKxEmv1ue+As3T6Jr/
/fVRru2sTfQO8CeZDRIhl4uMsMI8oTMq4jXztVOpJd0JVHHzofXK9r3Ih1tE0WvXwmbNiQouR/UP
mUm3JwnoAo1ltCiIjyuWjE46+GfQB+rw+tSuDgXQftNPJkHZa03qszvjvKhE7LamEzrN/L22jTVa
0Pv/23IFJ4WiD1cdbtCo5O/2ZtHlGsbMOVfsUJSPuqdN9wnFv7vX53NtL9Km2cCYxES0ny+XKtDb
bvAm0jlMHNfxqUy6FFftIF8bjMDLoo3dPLXMQ5DMjXePjV/26/Xxr73z9KLJ6SkmQg3bx0ur3Xle
t5JviNJHPo9fqN+lGgz3WMPvbvpiGbknP5dNVYoInxYMNXNtUSm9pMCrXpa8QCW1wCyii1ansMtj
uaJtewrqwBhvHNsrZ4dfyjOARj5JxD4lBaZZWlnL2ek6Ui8hc/VABebG0bk2COuNiCIuChzH7c//
8wL4peFpoB3S2Fd9d04yMYQ9Ytk3ijZ7HMAWcdMvo0gF+QDCzB4VTkE2B4WCeIietF4cYJp9h0K2
/TS66F9gYr/+QhFLd8Ncz9RbaaFJhu90496oZV+5J7au3cYkR2gQ4P/lZD1gYhomXGmsVVVz6HM0
Dfs5Xd742vrVon1+fH2v/RYL2cWUG62AAEpHvtrZj7cR6Clc21scaLlnZYIcinrVVM+Wu2Z2aKIM
4BxoopcfSnR/rKckQDXgbhrWkQ6JPS337rKazska8PM6lDrf9p+iUJYCX1Bky8Ht1WiF+iLSJOqL
crajYTYNgHmGlaVHN8DQiZK8b1EugMaihaUqDC2q2lSgCLrJnJykrqpT4BVae98kvtUjzC4L66AK
rxUvuHqN6kaIc+U6o17u4m/h0YJG9+RyBSpzM8Z1Ctghi70cJ19MUMEt65D03S2Z8muLjWQZOE4H
/CpchMuhJPLtE6VZQNdzsMRYS5Qf+76S3+Cp6RG+jqa8cV6vD4j+A6QHSvP7EmnCfrVVOmh3kzF4
h7Sy3qaGTapsdyPmi9otFblrJ5ekfIvMt+t03wtYldCHUYeMkOh6d8gtJz3U1VreuK+vjQIEi8CJ
+IENtgvaoCRt6q8ox3SW7CMsf9XZq1D9ef2kXNsW/x1ldwvpCDenTeBqd4bZ67CjGuOhU233Hr0J
8eH1oa5OaGtFbl3uTSbgclu47jpn43YTpbJtQwHo+kwHrbgxoSvPHIEucCCCEZ6QvbaPzLNZGnaZ
xhgc91EpDO0IDzg/QaE075XbZufUl/ohlUt+Iz28tgsRLqLnagNTx3jtcn6D3ptwOThhw7zkkDlS
ca5GrG4DwXSnUTk3woYrIe1v+VMa9luPco/SCeD2kLF76HzZi/Zsd4Z/EpSLT0tqNBHiGfLOmZZb
hLarg4JUwNSU48azcjnJnkanLBw/iyfDTI74dI7R0GZOjBaJdxgh0t4F1HNvnO8rmxRtWkpglKPJ
v/fSXl7nNommdfByeDXf1sLt3xiZN3zSxsA6vb5Jrw6FLiFKmzz+fNnL+REHuqO/vcplnvunwcXd
SGkqfes3t4wcr460mZDw9ONEte/1FWWgHFWjd+U7TTNERi7tOsybSn1VQzLdQnReiwOgaHAkIMsz
rX24kWIW1lQAK+PcaKxDZjTiXCfFcJrMujpmY6CRCzYjv8Co/AjhJO6dZGiPr3/d678CWBJlM4zb
oEZeft5lTrO6F1kWd/0wPNq+Jk6eLZUVYkvtfugmJOKOjlpXFdlY2n6zN0vsZlXqVm/7ylndwhFy
I5C0/JZdbYWuP9KfM9LSnRggSRbeT4VnPVo+wiFNc73/xwamhkNdnyIKIPbdqZEVPmdJheCltpUm
D9U85FC++ux7D+z0lprilXt243kRPv9uoO0Tl7laMayoau0uV9OELnPX3i9C1+PXl/La9qU1CQ4S
1dCtmrtbSdW4gyNhcM513o0HnGacu0XAlQlHwtivrw92dblAysNq+g0z212t2YRDTmVC48pgQThR
2VesXGLQNSsq4zCtZAs3VuzaiMgtb6EjGTzjXk6vtr0ZMCb0NfDdiGH7thpAXxRp8lZq7tIfHKk8
/caFfm3htu4FEGgQBiQFl2M2tcbDJoc0LvKCA6BsDBsBwt0Y5doNTk2cuIK6zIYyuBwlgbBBfZ5Q
vC21AfyIa+XNuYWTdEIxu3/oaaDIcLUy5/z6Gl7ZMC5+RxweYifcFKzLcYOJ0lpW6mxLByfMLKvy
o7AmL0xIUW4s3rWhuOvoWlLUIw8wL4dqtaWQfaeQZwCocbCXERmwqTdDQsfx778mkhVkNWhs0yzc
C/PIrmBF6VdTZlnHj/q8VlFV0ixEL7h5qobaPnR9P9z4lNstuctuqGXBK0cpcRPM2m0UdCnbpmp5
hL0yKJ77yVhCVzOyaBCWGWE2qB2oa9hfKaHrh3EI1N8nc5wMqghbNXHTqL/8vCNuQ/1UpFnsmqVV
HtJW0rn2nV6Z53RGtD9cdG+4lVRcieuIt2FDgfwkzN8jvBXSTgAykVoPNDN/MIaqOzkTPnKrJo1T
QWJzMEQ9AhnMblEEflfp9p97I9CQWJC6QD25nK8zGAmN2KaItSErBjhhmt0c8O3Ts3sLnmt7TItq
pEU3ptnB6kl1jjTTKOqCoymftKybXtJWA8UpUrMrn2CTtU5Up0Zy75Fui+ckyfvnoPXbNyhd6mZU
Y0e5nlrfqcobC3ftXFBv2DRdWDs0jy8nMqd1IUxQpbFWJ+5T5ek1bczMiMyi9W5s0Sv3J3e1jW3p
hpH7gxvjLS4QOrU1lIpki/YbyzgrV5hnt6bKmurNeiP6vrY/8B2HiQqcYyMeX86tGFRhAdwr4iwd
089TJ2qgWk1xbB1j8e7zbgiqkNs0OJHSa+rG4FdubqpFFLb4ur+9CC8Hn9ussdGZzOKmLuYnZ6mN
NBywpzm9foVeG4bjtoWl1Nb/wDVBzxDIxsksLkdtefQHdGlK27ul8Hhll8C+BGjEwqElsYf9uZ2z
Di7mg3Ht2ON6sNI6QB1Zq0Gk2VRfv70+p999gN3p2jA4jEcjdbORuvx2IwYwtdh6L4nV+ekp6ep5
DHEvNj/kyp6GyM3qMg1Z3N48L+ZSFyFKhwGs1G5e5DdlOsV6Yh65PCzFMvy0UM9aI3s2W3nnVR7/
g1lpfR8OgZ9052pN5+cJxsT0ZOtZOn3oXTcVkV0i9h8NTZJq98iVNnQVx0E+2OlQPiMLtDY3FvLK
J8YvYisvotIMsXh3oyAPoQZvsBThZ6nWKGnG6WyldlbHQ8Ffb7xRe3rrVgOk7gOSh04exfN90rbK
sh9x/uIT56PhR4gESSMalN6qsHRkOkSZ2atvfW6L+lGHbquf61QrptBNPSo24Es7P9TG1hgog1so
3E2rqpvD6/vg2ifZyH2IP9LvpJlwuQ1K3VArjC8Zl4XP+uv1cNLmBfFoKf9SNfD359g0KzbOJeim
Pea7t6ssw+5BxkhOGidkpfofiUqwHzbX8tffz4qCB6j2rX9Ksnc5q3RrrNcIY8R6X/mnRVjuoacg
G7mi/Pj6SFfuvw3CDnCfeidQ7N1IUyIGsXZKxpQ3vkmV+8cAHb9Qp7r7bAfTiKklOoWTURc3YvMr
lxL0D0Jkuovwr4wtWPlPHTvpgQgrh69ZVX19tJbFe7OA5Pr78iXRDq8/CJXfLq+Xo8jOlmXXdmwP
rJzuVqHVx2zGC0gbjFvy19uX2l9ISFhuFlxwf/m7y6HyXk+UoRdMyE9xHVZTGbUuKU4+LAYvu5ZF
starl9eX78r2DwhsYOoxRcor2/JefEWaEc4IhSZfWtR30i55KAzMnCovvwEoubJRWC6k9reXGar7
LgjoczNoDcMQ8TRr4xoHJsKn9xmXaR011gzLYy2qeX47Ajt1P6Spbya3rqPtA+4+8KZHQjOAB2aD
nVzOtV9apaeVDpFHt/MfiUb5+w5lkuKj4UoJztxz1UeknShKOiXt4ffaUkO4aYl43XBw7PzJ7KVb
nUcIUA/gvXyP6D5N7VAmIyrtr6/Llc3AbwWASyEbgYt90TL37HEoBE2rmkCGRsLshpUu1rvKsdZI
KuL7BKLqDVLq1SUCQrhx7ygN7ftPfl1NeuKNIh48aX01gkq+LBXeptNqZ+ei68WjoqnE86Y78evT
vVag+W3fukkp81DsqVzUhZYSl0cRm96SVWGuoIyGMFbWIpLobDcHXhopEWGo6hLMsTAszKGoxoZo
0WnvX/8x184EHQskGQi66Vnu0ri+tEhGPUei4+c2fuiSlHzJU7sxT2io9fONlb5yj3HWqUxhyslV
tr9ASVtVVtU8QMAAPWgFHSp2qJH9/TO3VWtRyN5obH+aQRCvUAMbGEUa3jPwCSvM9KU8pryLNyZ0
7ZgRYCAFgw83MPjd58OzSzRa78JkcxJx7pTy8siaM+/zLKbMogA/lC9/u2Ab1XezP0EsmqO9feL/
XGLIq0IuDgoVm7I1qOnZo2wPgVVvtNV1dW+Mthc84x2nkok1PJVa3KkxK7gcrrSpq2kJ94g/+ugz
D1WBKm+pHPFJQMutY1t1fhP1EAXr56CasjRMkgAo+dI62nJ2eYgXCq7pmBzLyS2yo9vYU3lsSrNP
QuVYjf3XC4L2KzhYog4A/X+0JswO9YUSjcTYAe1zzIPZuXdEjWWqb4qnPujXG+M5f9yzNNnptKMT
AIXI3rd+gfLVYOOqIk4QYY0IO9qo8NHsL63Ru3t95X+/8pd3OpcVqdeGudwkCnaPJvpGeDkZvYz5
AEt3yIYRwWl3E/gNYbvrHyvS9q+J7JrqvHptTliftj34g0oKhPzKphaIZKrMfQBiPt/LOQ1+AlNq
B7Q0Zx1OQzpN6QFKtjsdxmLiNb7x+7c3Z/f7of/CQDbhwlAS3m1db0VN1GuASOWe0b5L4Cd+nxJ8
kaF8miuerWOJPN005uOLEkItj24pkZjNYLTkNyKdP48tbAGO0EYa2Lq1uy/JRxywvtreZ6OqPxq5
5obWFATHEfHQl3qYP78+8yvDccfSyNkCK0hm2yb6z5nNNX2a5JhLyHskIRmiz2+HYgUsFLhUcuy1
MG7syj8fN84r2cjGf/5NJ7kcsLC51zXhgKvJ+/z9lAHKNsSSHKD1Bceixpl2dZv8Bcno4kbks63h
bo3hb5GkbypS1JF3U4WIUXXDKMa4FnpzXP1Oblq93o0nFNjTFkLtB6L7SKUfjifT3MXirsoTfRQy
iLu0tbKTC5clfVsunnMMjEXLQjVheRxNWKl8Nfqp6o6ZM3feAQ2DcQmVr40/8dYozY0A5n7pZyd9
qhMJPMNpOixmWkONzSMs7L6LpnJeKprDbZaCmTFTgCRL4k1wdvt5fNdNpQTZseI+HM0ikXiSDrpq
UQ33gn9aXWpf7MZR7xTva0oBz0y++GmaraErCagOQAq1Xys6UMuhXMfqraHS/p9lmaV6DNZ5/uEY
41jASnHGMrIE9IyIqWQyRBEMTTMQWd2n7fBizk5B1Dk1vZMt0Rp4i3iHrpP8qJdKfPEKs/pizGvR
njNTdp8ynxLx0cjXdQ1lO029CodEiH8RsciqeKDcpoV+ILMprB2sHj9MSdljwgA7UtjnaXLpQgTa
sNT/pLlFdXBZGue9plf+93wKGueYQ1+fzibOXAJdA9G3j0Kj6/ioIE2lh8GZpXgYlLboD0DHLev7
KINcC2H3TOsP7jKBGhBOF2mUG6sXREiD1W/wRwdRUlnVbLzTi6X5IIJqTkeIOnOg/1znJijvNLOZ
rDeFVVFWxTpz1k0uZU8rZRvjtAsE9KfpZ4MbAXQqZyJdy/lJkb50H0jdl7NY1qaLBpIv726m1jTe
SX+UP7PEHL7QeyVGUfTsXwYsbPS7WfIvhCAop/JQ9Is5hyjAefjBgLyvIyqMUxOBxUl/+WVt2RHM
wmINh1LJb9WSTtC7VTpR/298/z16sIYEcqWyz42T1E1U96382qNwKSPT74jGF565ABAZyLgjBg6q
CYHEGGuoVgneRbZlIEIHzvzPJEUeKjLwCNUB5adLegAIFsgDodL8CXdw4y1N0v6r7sI5OmZ1J9rj
KNOpDVu8zobQRTJdRn6AJGzUOmv3iy6DcxgBRTwvXVDmYb707qNWDj5YNo8enqoMYUR0IkRUJLU7
RGOQ5c9a1yIP66BKOIQQ/YcHUfiywlSvaj+ljZAPoIXKs1aq+vtiuSo4m2Ix6kOH94CMginxnvO+
cotQK81xjtj+osA9CiJR2K6O968xWsmXFae0+6qY8/kItwYTo1KXljz0Oi/MY9Y0JhQTUdv3GZXq
KtTrqXsYcpSTQuGlybOx6vmXgMdTRsuUpx8qkRQfdadZv2Va0a2Rk2fGEhVmkv7A4AaN+twcZR4J
yI5pqOGXtBwS4ZX+XW308yfLbKx3QQ2qK8yrVHyaxeq8BKk9TNHaLO7bQQHdPGS5P/2obG0xw2Gs
qFy2vl9lELEGC/J/VxfoHns4mh+yalyGMKjWUeOfD9zW/tAmqPVXxRMYstRgZrnXFIehq5zmYC1d
vvyAvMdR7oLcyQ4VrTR5p/WN/ajoPj2tSRYcFERrpEXw4lpwCrPtNUKzdawOFUxYFSq0xSIlu+m9
ZrktZnCDbz/psyi+ogmfFIdAlrLBN7JPtHDEkuuL13jiF/rARHvpRqEL/SX1enZhiUP4gtd15Cz5
8DlLZZci/52qNcRDggMytnOPgrBTNt+Fg5dRmHCZqUPXUDg89ZnrfnL1YvrVub78ZJWDmI+9O/ZO
FHRu9s5B/yo9g9yGDrSUzZAeMtk6A2gnIvQDoX5gEN+kCOtOqWae7U6o9GRVtI/CMe3aN7MwdcFN
p6aXxDQpe5U2ETO2BIX1I9fzNDsubbN0JyEWn6IOfZev1loW2cGnSIZhJcX+l07LkiFSuet8prLX
9sdCS9sqhJ25/tJomW4Mwtlfw9XQls94CZdtFKSaumtt0uloaoSB3AS6keLgsmeC0NDq8h30wuIL
WAXgVGPXj3MYBHr/LU2TBgOastL/cSnMfpbAFhAx6EzxTTqL2xxTZMfcMJh6VPK8nLGiIs8BP1dw
zpywSPL615SDxjm0jluo4zjOnhc1vi6fTKD+zwaMgznq5yzrIyJz6xMCalQf9Xzw65ek190ecNdY
/rNuWA2Oo6G1xzUtMZUzPZzubEP1+gE55L6NfC+bP9VwdQhK8et0cMwpca4V6IujiIISvBGurYnM
IEkoSqhuua7e0dcmDziLp4EEAAiKyKNt10tc6YmTnLuq3siWnp3zUcyZWn/kCGFqESp1hjoWk2Z+
ojBQNSF4ILBuQ1VZPzsVBG/gIMH09BaINWGjqqHE21Auz9Y81o+OyDovtNMWnBBPpHhazHZ5sSux
vlSyYa+mGHP88hOCuWO1Ekhzdwjzfi4EmpSyTf3mZM9oO4dBPfQL2ETgj6FWKFs+Ws1ox3k6ZP+k
FdcC5nFZJqKlGJuXzrYycSpGIOgjBf7qHjGetaFdYnfxjLf3P7ikFVgM1PwfBjSrc675QU+PZetN
v+pxtZAYRuCWOrLquAb1rgrewJZI0sMyLN7ZMMuuiazEccsIhcT+X6dMpBOutZ5lp2LpPcUpS4Nf
sNFbnPW4TbRwrXgtI9yl1yzUnBwrSBhC6teQu+NKbJFVVKEraRM10qHvIyNtUxkaUxk8ZWmGbIq+
OHO0SAyCQttqii+jHLJ/q9qcxkPiKX+hnq25z6mlV5x/R7NLmnjSIcBAAxKsDw+raFjn0B7K7mn1
zaGLFiq77xMNUtyp4+6P8YVNgsOsEiLkmpfIpEq4DD545RwtRgh7vLqum7SfTbsyV4A1qfjYLiu2
7GUFijTE/Md/qmH2jwdvTtiTldnP3Z2As/avVWrlO6GVlsJOy1ZTlPqQ8qOpCMb5sIjt1qJ/sTzP
aZW7d4VZ5G/QjUL2rsOFDWiE047vBML7y3mp4NqfuCX0dz5G0TNBgbEcq0HVwVvU0IpnXAHIelu7
8dShdBZQY4u2IQ94bxZu5DWV9VHPddmHdarz7OB6lXlI4kg9f9S0tK7Cvq1kHU0QKXgfx7nmiHLb
/1uuffFu7RbyfsPO8AzF2WE179a+nH8GxpCeO7d0As5LP3+s3KV6yBar/6jrimcQaXY6D2XTNUlY
mdywETL8agqVrfP4a0IglOJ7sMLcdnK/Sr/ghOlra90nhfJ7ZkDRM0xaLuXIkFONLZqWjVWYmpX7
pk1ggYQecp/1wS6sQT+uojLNaM4a7sXWmh3nAN4FRI5E5cLkiAT+E3gaDA28JEtEqE1LUrL9Mu2x
Q/5BhXXTjfxhPgZPlaSgxzvjKS1MpmCazmNPt5DOmSTwKlCX/7c2nSGHn08QCzJR4eMoO5O9kiyD
+In/6Zwg3pkZH5Sq0xfNGYIvHqIbWphK7vShwCrnPGVZ0p7atVeIE4E4aqlN11oVtd3samz4UqN5
4pbVlzHQx5qanRju8B3Nyjs559ZH1Q7SIv8wciusWxN4YDC0RnnSG80GEO3g3XmgcNHzVkxl8mT7
q0eWa9NZBdbjZKgPubpsw3oxs+mU0aTpEQXTmi3a9fQhRKtTfB/Mcm3vAF9r75XSkSnqwHy/GBt9
L3Ja1MzCwgV+HYKLMO9K7Ofp3KFQiX3TPA0fgrxu9Ejg9P2t0430McOIY8HX3ZLNHVBjo4jgLPCS
aCQ7gvBQ2W9bO8FGQPiZcT8tmjGdFdixLpT+NHxEKMXhV+uOxCxpcfVvoi6K+8lNJhGVHmqKUd/U
8+cG5FkfZkbnThjBWvMcZUM79iGqKEmNB/IksqMxEIhHQUlmc2CrGmVEE6n9kQl7RK8oyL0i5JXR
9DeGBgTkIQ8WT4ZmYRLsWqOp3jd5XnXh/3F0HtuR6loYfiLWIocpUFV2ObZze8Jy28cgMggkwdPf
r+70hO5yGaS9/0j4j/uN4z9gBEl6on2jaewOuu55yHz6LXRqJ/30WKIOHFJc5sU/b3WWt33sZpMb
ho+e7+myCczEkc+52ppLNEtsmjktoCvxRk6TeJb1njxAznP/7+E266Pc485P6ykpv5fJK74gPJ0u
C+LJVllY+CN/LTGn9wMM0s/sB0zYlR0+daT3zWlvzc19OdpQr1sfmC9KWXy+Jse4ceYPo9T5lqz9
P4wU8/slY8xCVOj5H9burL/syF2DSXKNL4d0ty1pw/Ty1bWKH8+VmwJXRkx/X2Ac10fXasU3K5r5
bceW5lhquHlE/W6cG7YJNem0rnwO4cIEfGCtHeJRWnaMTgIuFd5yhwIg8LOmH9tvCnjmb79MuDVa
n4i3dKrkLvKltvwPf2U3y3wT6Q8WWg4yDiy0jzHH821Tdr7INkeoKmfMGy/fT0c2yrK322dgwmlM
aT1htwzc3fusOAUmQpXUYvImSNoZg5AaPkQh9E+wdkgf6o7VKUWWYj0wsQesr+vUFic1dY5O13Ux
/JrbYBIHqq8lDgAkiwu3otn+doIYunSJZtvKuODrc5H0A6fN3Gz/LF2Km8E1sv7TO4iABqsL3yrs
4s1x1FuCrn8YE++GuGgx5rHsylNczEuTM3eOCD7oaRxPnSJlITXz5pXM2cXQI9NwVzbnznd5rTvT
ZnYRXqDiruQap8Fj/o9mibhJ9bYLdkBQv/ZwubQ/d8s3SxoiCmpyzuji3kye+A3Dxa/zQFrtk3Jt
0eeXh/pmoHNjZuwP7SlDou/eergeQk6wBSGaZnp8jrdwnTOptbEzVDYW15/VrD9NsWP6SqydunCW
XHPV18nkpIxW82sZb7HJopogidSaZ+ur5dL4V5hw+Gy8ck9S3SYrZ38wBGzEIVOX4xsn5vgbrSSr
21G+b20U0BVsmTk6cu9vz7U9iC9kJdMfEpi6zzncnehklDMtGQwbi5IMt5Ebo+vXIav2LuL479C0
ph0bDstxU/lf6zov957g700FDQk/Zmy6lq171wVpArXHVcNdHWT2ZPRjy797aoWVWKeQKs2/Rdcl
T4Va6iQvLCRXvAnTzM3sA92n2MWZuCoEDdeqLvYqs9rVQwgW74Gba92L14bZ95R0cfKp99DnHE/6
OuC8I9Q7HcciodYeGXDKMDjPh2Qu/PZIOkJcZ15ccaBuhe7emRqdW02+85r6Y+CwgEWOlMfBnuIv
U9Tbp6/d5Rw4l5Q66i+3H45rnpV4CfgLk27tOSXxc5epAwTws2xB/LBG+7RnXliLf8xHiZ9usdWf
cR4sESjFitYAPGAqrqtxB0eSk73rU53oGrDerrk9wn2OEhZarzvVbObmaqagycIaH1jOoZKtvEOx
sm2ZWGIxcDFNQFDUjvLbJ0F9blPp9i3Xmbfp+MYatf26VvP64FSGYWj3u+qWoZl1basogUAfIVWX
bsoFsBO75TEXovFr02okrfzQBW75x6Zd4ap33eFJ71JahO1Tw5EWTmyGXBdVNKZkY+memIg4FllV
bbwdK+4E4DLlbofYr9p/u3KST9ta5prussSBip32ZE1VvLllOsbA49m6jt6LZ6vhs14SQ33jHGsN
Ai1H+5q9cdVMrHoWGQ1htpNVoMtlGsRkoJb+yL4Rqqm6t62EbZmJrrKOOP/gOTAaBk91FTp93rqU
w/BYTRRR+U5I1kwdmeEnbNUi01JFO3d9Esu3pjbFkzZeUeTQC+5/kp/mvklcDHuR08Z/jFgMn7Gr
L05jN/osULl1aVOzlKWyANlO/TkpvxYCHcusG6aRG6as4ukwjpb3n+vpuMrJOR64Vhbl7Wkwevgu
h8RN7guv406dAGjk0dnGuD0v+6QerLbuKpSAS/I4hvPKAW3ZO8BGNHtLboG29oc9GCweBrhuJ7W7
3T0P6xD6fOAi/CBGBzdY3Kruj+U71R31BdC88WyG92hbpZ/ZoTAvunZLvq9yC8/WPFjRGa9b7EAp
raUhcbaMwjM92eZ3DC1DSD56s9/R34BlSt8mcLcLEg7OeWnXn17FDetb0ck7JrNtPXUX11yaCDCe
zPSjeZgZYz/7JFyJCIKGf01o2apYyGU9kAi5xp/UfbUviiR6rgpDUCoKyJhdrNkH9ZgkQ12xaQ+u
c/C7vQtxJ0X2M1SgNV/3pLVNaVK44X0bFN454sV101iV66cpg+4fE5z763UbhEAlfEWn1+iRxzMW
ETzNsuzOfCp6Yd9g0hxnNMrFYPJYl+OX8NYthjxLSklyRBLKw7KX85sCa3MZ3stmPDALAC1G6y5k
WnXV9NvaNDHB/hTdt5pLjs8WzDbOdTxYvHm76R5l41S/aHPYsd1pVS+7I83D5lf6L8+H94Sn1v9H
Sa3bpEaiCyUcs5g+O0Iq7spyKN3T3qjya2NijLO53sCEkohlLN0bd3gvter/7o1jf6jeGZ9nYpo+
rE7O4UkjyXzA+B99CVEWI+l+W1PnEwhcn++WY04o0hBqMmS6/+0Iqv9Ksog+2t50JiOxiMWVSdX9
6TZw/pzUoJBnbuUlWWOvIaLOdpqX0C8IqmvcAjmJz/1vpwk5yUm6dW0yZ4FtjDklMwgLY8uwvEFZ
u3/qKBme16AabpxJRM3V0tl2lTckhPiZ5jIx6VJ5Np0RLvVy6ab98qWwpq2EgXPrd51UFsem0bZ3
GIY5+K+3og04Fd7nYxcrmZtVK0Y/Azm1xwPEjz6PoTYReodoeXNKt5o41EovOvXkOccpzyViZ346
YgS21b7lIOJ4E8VQwLmOjvpFRMipYm8VHXwwTIN15Pu68Hw85i/bGBn2hYUt59objQ7SbYBBTMek
MXHK6KE+JwT4fYrRKgaLq5ll0xZWoE+nUfjUQCycMGmH9FpAmaw8WF7ptv9JAAbwbMdGhjlLrz/6
qAqdzF/o0s63aq6BE9CwlelktazE+0i2Shr0I/19A+hpiYikbR/XZqL2t9JdOHDnDkmSlfU0n7VL
yBsfsVZ13lECfddOXRJmlMnYb4WZw18JffHcl4oZY2l4PldiDGdwwmDwOZ6kldB60/bv7qKJyDUi
Eq9q9ZT3Su2F/zQhIhv7YzxCd7/DVsv/1sm1OONlvNIueZLcdcGJxPLxrnGTlX1m6uZbR6DkuIId
V91hU0PxuXJ2XDMZmu5Yj6gnsjZchh9fFPV+GIo2nklwDYGeqURLWJ0Htb5OUlegrJzZ1UlFy3qX
LAtma5q01W816cvGxoL4J9ia8XETTtQTJTB7muG/7u706LiPjTK2OEx4nUQaD3L7rbvQuxmqaHsJ
Rqd573hKA7KOJ/24GW/+GuopfOuh2EHQRMi62Xv1+toiTx5uI1pGZjaiVrNWTlh3U9U5NZCQUgG7
BAepmO5H0NXZuWqH2FMNIEywBR7Qvr0NC2Xz6Mi7ELBgluUBVqCPmHKgZkYOXbE0h2p2CnYuxxPn
kZ44/nFPrVRqxcax85nz9bW2Gu8xBjll3ECE858mlfR9baT1MfNZnLS3k2KDF5IOTj+29Z9o8Xzo
FVZkL0NrUJ8XMK0xr+R4wQE5Ze6Jlm0HnFWung51wceB1TDhmeCa3j/aFWKHn9Zx2AZ8aO/lGIeF
YpJJGCjJ5WKj53BAgLYQxVaEorgPjG+bTG1d8tzryUxXLmG920l1hJVewAV7vHLxEduHwO2MOrRe
X773FgpZ4IsZSKfddRVmNumldV5t1b7c2GFZFwfjwWzlfR/GSyokvZr5cAleZyxZ+idCdbYaSn6b
ULdHmi+iSWb9DBAxyKxOWjv+qew2gBWMq9k+y9XZgzTi9qwyOXqMZ0tctA0vE2P6CWJov3LlyuIw
hePU5VPXTRv4KaaNg+f0NgugKG0yuZINaceRrk0oNmT6CtEmd9y7uxVxTB5MgFr4MPpeZx8ooTBv
KlqXhI67aMEMHEJlpTSF6P2BX9/kZksI45YvKh5vuLS7DzVr7yqp2+m74QarrhSa3OYY662rj+E0
JQ+dkl2T87IAIdRuNFWsGWGTHAYH42Uq1oABUQCwj8fL9ehcl1oM0V3NovBdtD7++kl5f4el2oa8
bp2+Tw3JK0OWtLhUCPzbnd+g95lsUuCwJTw50eguj1sg1v0D0MPIux0IPDz4jDFVWrS6/A9nXrmd
HKi77qajkoWVYK2i7m3A9eMenQmaPwcU9KdrRMV1eVTRXA33/jYWJi31HvXXGjh9ZhP1aVvmvWAI
Bo0W27nzfOl8cGyx0SQjqn2RCj2vYdoK7uB7Y7cieLQSkkW81Eo2sxzwYbYvTFVFeO0C45cP4aRY
7Jo42Ny8s4f9ZxBAgV/rxQd5WnjQFl55G+KuErZz8Djy6oMo0etmaqF2mlO375zjFJcruynPD1Sq
o4lyE0QYL/yXQ+GfiVsKl5vkMnS/0mwQm++6tVbJG8zhkzasj3xfUkhz3/rxytE22PVMZnDreXeR
MaE4s+12TWZzMTKJaV0RgVpw44ffQxiMyQkovyuzNpbwI1VQJuoAN5G8VVtioQKcdvfb23xpntoi
lOth0E2TwKr2i7zTvsL8XyX+ZJ/aigbEO6JcLedk1QJSz6LvYThyzk2/xrNmm27dggSEBS702O6O
/hnLGhykKTajGV4S51fxh6tbILipOXqAmMsraWN9mzbU15rbKqiVl43YEhhuSdfxMn7oSX0QvbPe
OgQ9zD9cJLHOYJp659EqptjLqnhMrEefgW0k4WBf1X1S6BhKkvdd/3GGddZ3YNOR/+GQsBEdJMXt
MCvD5upzvcV6ueOZd5aMrXIknXPhBcj9IY7cVCkZ2N8OvPacxwIo/trTbTteA+NizEdpz6WxBLEr
Oae4HK7mYBmrPAiFlid3RTiUUjCyuS8tcJBMu0bbgDk20Hk2bYPp7/pIcva37K0y13OPFN0QBtOl
LQnUbYowwr6xHVUDMglv3jJ39JOFVYhY1HMC0PazjxucMu47uRxYVAvvWE4F+X8l54O67ZOJ5wZK
ezf5wqgzPNdEQ7rcTYKcGbOa1coHmncbPuZa1Mlhp3vGZMWwqE+32ZWfJSj+95QHbAmvyjaql6Ns
9pCtIaHj++D2ql+y2afTNJc0pm2HInBcN68Wf9rem7hzbchJfw1fAjk60TmBS2UpJM0w86yeD04v
2PI6T6bAJESb75ApvAUmk1Tg7rlolaIUddmWxZwvcdRbbnZf1AeMSS4/VrhjSaqsWQ/3ie6DJ/5w
LsSBH+5NLlo6+b6sCckQ8Pg/bE6SZnu33K5mXva3UBBzndLGHNu3dmVsfRwTzSQRaOZLGDqLsa4K
y2481+XCPdhU1h7mKD522O4l8sYtAzadvDOtKv6zzzqLzq5eiLVLASebnjWhWPe3YbOnLkU7FBfQ
Cb12H4ZkLYqjrWx/fIV4kPxiVN2VNwAXsP5SLAuYMnxWeGhNheQQhZmEui5bR70Bu1flcTcFIaEX
l+CUjzGe23MVxIu579fIuguQU8TXwAfhmFqjLZybAKzjlduoUPkCrsD5Dob07PItgMT5jU9lS4TE
MLObNV6z0pWTPi9RGXZpLVgbz+MeEAFMWZrzBATLLuFuCX4WGVpE1fE7qD8r3xn2fNC7KLIu3Edq
xKfBF3ndI9T5O3YdI64HD1WnkQe5fTUPQtoPSUOe3bFTXWzf2fQ9cVQrsAHISwgRxhvU/15wIBy1
JqUSmqs9xKbHbrXOEvdOVbeguQ7iXuveK1CY/wkuKRbvzVJVFayvgpY9jHXBgusjrg6ex1DYKl8V
ecI/9VLEE6wAB2bLIA5QAwpr84QTWlVMJ38Gm7zfXacW1GaXlB0ugU6Wq7705XpMkABWz+tsZuYG
+qn6o7EI5x5btQ1Xmnrelw4B481MI+Scu2LZoQ8RdORe5QQ9OqOe0wOXZ42Y0AiwELFIGMFZeIqq
b090HwBbRZiJKS4qyliC9bfbl1Bgqm9X/3osZ+KNFG6Pn3F05IOG5fog2MP8HyCxQfyXZfOOYMKW
e10K1+mf+doWKC3pR1PujrVVpAFR8H8MmcewW8gIvGPfx/bwQtILqvSIUrT/6lWa/dxz+umDpUWM
3IOzjuD9EX5G8565TwgthsHOugac+7+h1W19Ir2m6bIZwjrK3T4K1XHy4eNxjhlrnYY0osZXhKlN
B9J4V1qqV2TQgsXcImsV6hjWw/TJM8osR6qFweBBhifd405JUbV0dxcGRO3zOwtDpx7mIKlu8eDO
5amaN+UdB3BggADVQM3KZHd6lDS9V+Sj2zRUdFIfgIAnnMH95ITeMw2wnHWpsTx9J6Dlk5PQnB+Z
I2EFs6Az7nblTjML22pJsR77ZhpPC3qqMvNab69uXXixLi9WIhuvYkKmkNhufbPltLCtYza4m7Pn
SxkMawaNwKXMTS48qGuflvYtiMo7Q70PmfO9jgHvkqa6X9BnIhaq1oAfDEHWIRTO4p22pJ//1v1c
3itiI5G7CD63Q9xyd9xZld6qagrvNz53nyUF3fPAlmJ416Z1v4gMaJ78oB0/y8LpEFeo3d8fL+Ka
+M7xFLgq8iRJ5Au49piBPw17qomK/fQaN2qOc0vNWmujKTztxur/cwTv8rE1xdIf6WALghPv3xIf
3CpS7ZFoAwRQy7Bt48m1wsacQtQCMpOijIIjyklZvKiVRTifff9y+PeL/c4f5sy3C8Oo80XfZRKc
hsFy3Hyo9F4dxziUyXGrqSp5WgslXv3a520Vw1z8pdVegk4Y3/uEykGjVZO59bxsgIEHU+rgcy4x
hqQTyxs8MAMJbzln0ZsET6uyopqnX0J97C4X8D73oH0NkplwiR5x0M8IF+JA1UeYc7OBDFSFndre
INASDavdE/JXhqDend2/VoNJXustHH/RAvvtnb/ZAklyh5/BVUPbZdFQgZ8FNmVVOPL4ZM9LMA3V
FbIsitWMApV+WaMLIcEUvf4J9bT9c9DZdIRExuyjsTVMP5BvtbilkY3LvQhD6d942yLlh0YLGR2L
xpX+aa44Us5bP0zihA2PYtRJego9jKs7HLsFS0sNXGSuVxEtz4Tv8mxaVjh+djjU/mn01H+shKzm
rC/JYgERpk/3qja46vMw0qN+9cpeoZ3yVrFdVZulhpOlJvOkjIbtAcgnO2WBfU9yN97ghUqrxaMe
V0Jt+TiyuiLU0Ju8QqS06pz/1X4kJR4kbMCgSB4ou2x17Fj1/htUbCCetgiieULqMN3srrsMWUjR
1lO3LvtPUSgzXSPq44tgcBhTSZNFd4ybra9lCjS2dW+w2KgjZNzMvMTxAFed4vUYyD4eXVkdVqDV
+q4ZavFW6aZt8mlAn3/ooykePtrWqz6wGfTo1uYwqdEHdquTbYVTcJZTHbpc2c7ia7J4OvvfUmj0
Oajtgx3llFb/5GLt5A9MYl2uEATRMBEFASXSsaZ2J4/cJniwo2rWPy0FmH66erBwmbaJe6UrzqqG
bAJ9EcfKr8mtTciuI+XOG8c37RJrfZz1TK0o51LjHRpqh9EU7XbSZjJ0eLTl1C10qRbhuNy2vbOG
z6D6yAR6M5QOT7tLpaadWOHZ6cvB3HF+XcZOUiuDLIgCVB8lbmsQ0tIukBXBovTXfUuzS676uAQc
Xdy5yifHDTuSeeSlMHSMgfi2IZlQAgMHoSckPzpI1xELGNw8BG5uVAXRg1rSRsbAAUyXYGl2N9/X
NpqvBPT41y4FAFgE+quYzMqGCUJU04tSIlHXpjLOf6GswuIwg2D/qXeJTIg7sMIVMUbhhWDs1gNe
9RA7iKn8HEYweJkQxIQH7AjFf8T1oa6hmMx53EO3q0+rKMLouqLVERWvJz2XG2Cc2GmD3UYFxEZe
HUsGwfgU8Dv9taMJL1dZL5E4tUiN2y85k7WfMkvAKqci6t0rgP3yjBfcWq99N0iai5JlH7OwM2zo
LiDi9DSE4OGp28fAdLKOHXPD6VjrLEjG+BBffF/pAifgXAVkuHYnVp0Kp17ZVO0Z7XFjkFUGErd+
BFZ25GnumzsHiWjHewZOccCiXpz7eZvvqiUsmBbD1X6G/lJPmNqTzxkNxXwh8qrBBmG2EfqaXdu/
Yk6sJl2gJqscKsfxjk1ioCfA0Vs0XQYoe53E/BRp39Y5/TsGO+baj3G6IH3TSI+ldg/g5g20nSNc
FOCg7OKmof+Dt292lhIqHmTqI+q9wboV3riKPJkgcjPfbshucyvX2v+gugA7W6YiCXPd2sFdi4qr
etoGPnFNb28n1wxdibhrF+P0D96uZ2g6uVXJybOEuNQQSOfJxkNJRp0lXPNnSoYS4689Lv+ZYan1
jQHFHR6YNbaLiz8uGHR7e7BPkKdMG364TO4j2NIAEoAigeo010y3g9SNn3oFYa4vOwguc1JTgu4W
DArWuzNNlrrdWgd+bccYEtwDYLXqSKx/4L9aQ7t7OcIsA/gbCi++7B2athdkR1UumVhF2uh6oafE
GZPHmpULABpq075Ckpz89dBv18dl9XlukqQ1iBE9b/teVbJx0zUT5HGJFoaHqljKX2ucE/VUehZs
G6ahznv0q3hDBwrcox93b1WfSGKbGVEq2rt0UnvYnfwFOROd3oklc2/fpMwGE6nHfa1dxYRaDH8X
5pwS78hg/aUalSmwDVwcSYnXKf0SY+dYvkNgXcTgvl4wtgz7aJ53CkDsxwXIB9GDu/r+dCW04hoq
0bT9caPN90EyguS9d1r7a0rm6M1Da79eNrfpb1e2dfLsFjXyb3fv6uRW22PZPprdu2BOsYink1t6
OL9BddC+jS507Z9dgA3dzvM0JbfOGMEQ+ItqngM8ouG9taxufWLAKdyD20CF0DaUKAukyipmdtWw
FOa2DkCUDnoN1XfChaoyWY0jp7Ac7J6yyYnlvXAcCXpPGNpDjaqwS0Mxrggoenbbxw0IaMgJvuqL
lHmiW47+uLcqRdg6ExVJrRzou7kkEbBQKWaTcadadV5ixHeLvxdLFs3bAJg1uKuXlXzv5Ditkx6Y
IcJ4zHCszZcJFYNnPmyw10DzqCDPBa9gkm0CFDJrpi4emFLGqc8IKeYTxsloz7+7qT23uiic1+0w
40VzMwdg+69odEt3u8N9fFijKvLv5Dzwe/Ql0cp3hH0ggh4Td5QvLSjrftxolLg8jQmwGt6Kus32
UPbt0UdssiGmZG2pya5A1eQBBnDuh8GHMwIVZQyyTndqLDnON1o14sWZx05mStabla8GnS2cqofq
2AeBftipwrCO1Cl33qEfy3I8a2eqqxs/HhXzqKdQWfLVMGX2Qm/3PYEH5F1N7WBO0tRDzTYpe8lk
nWxnHB11+4FbOboiM3N9mrwKAZCZxvFLB1H7C5sYv9AyA6i9ugUC+t3d7yiRah5aXMuPuh+W+WDg
GtBorpv71DLuwlpDWD/5iksIVpI8ICYgPS9Z0boImO1VqqPupZfcAjQ6Ub7GlfzkbZhM3rHUQ247
mnaGgVnzbxcrhd1hmxG0bWUQ/5YmcctDLWRjMqRtcrxKqsn77SwEqoewRRbBhkhvHumyUz2GMMqN
+bci4n83kjviwkqH8ujvU2M/OBvnfAYR4c7XnliL/dT4pfcXnRM2Bnfr4heHdtX5YURmtwBCRY4G
OYmL4WGNNw5pGSsy3ZSJg69KNHV0AryA7xpKKc5etCXYEgiHbq+41BfEo1FpH6IgmrsDqlTkbxL/
5M0+7nAMdUja3rlzEufPsMjhqugHJEnuVPBDbUIXy6EYbP8cRx2nrDcP8q/qLNc+RlXN+c5CziHL
h2QHakQbTl8OF8qrqUI5ZxWBMN7BDiovpu6dMf6An8kf0Zr0Adn7RTlEOFdGtGF1qLtv08br+7ZZ
03q2Ilvjyi2V/zQ6wbj5adGt7k8ZRfBjfu8C5muCtf6q3QXHm4g3to47xxfRsnSa4asdp+S4rwFL
FhisqbqjYxlHYEXQ62NlWf0PmR2su5ttz5+DaOvhiOQK3XGtFBD9QMt0wCze2++UoMnqBT+NfmUb
wSBn4i3Jt53bE/WDZ+OSmbmNN8byf5QWapNbw8pxRhUvMivbi5Exd+yR9zXayVesu9Bm/lRN33gJ
miWNm2S8ibyBvt64WMFq5N6IG5ANniLiX43M4soNPqkort82EYsolRAfVTpvyDVwT4tdpX5bCfRU
FxLwNqa+xxycQqKxiBYHxTe2aSQZ2rNcABK5EYi1kIXx4u9dCf+A3uE7WvErX0dK7zih7T2cj5GL
4DsrbONNJ49hrbjw84nIFITEYbIqZjAi7YdvwetYnZce+xkgoeu2uaU9jtnVGnzQKH6g+rbroCZQ
5E9oRFAGIoTv3VXth1bGljyMSWnuSQzS4b+db5KkFOZG+2aM/I7S7Xp11bESyeodQu1tzVUbGX/i
+wo4Kdq9XXDuqMqInBWGjPnUME7yONhwGoDt4/BJehbmLX4VnsjhOC/CodFO/tkjCqoUBXgr7ndb
ttPBCmM0Wswlvs+X6/ec0P2kivU4Y3qRV7EFeA4lu6N+nReHZ06iYZU5WdtDgnJmQ6orRg+QKym3
yhyIvnaRqFTLfcOmdhdFiyzzqFrK6Db0NuefZwjyhSFV2j+BG5ntJEWix69GRtLNhELrfr6ovsbc
QUI5nkDwYpWHVolbiwEjjq+ko+v6bp+c4ZtFeHviVGvECUeMuLNkuI4nbUoR3CD2Tl6IZRLfkV5Q
9ksIan3HmCoq1nZSrtMuUlzN6KJ6cTAVwtEMuwCGIgjYEvRoYBk8knZG9d0kPK5mpHTBftK1WvxH
rFGOOBbuUt+SRrzT6cao29xLNoxjv3pkZiXWNHNaUqb4SxmPX5+RDqqPxC/Evaug9nLZBes3Ct/k
syK73Nxaa63VuTMonL/abukk2oF4CjFuJuiSIxcLSM5KqBKuqNZE15Rq9f9x7DmvxiH8FbKuL/yM
a35vUu6+lXhNliVJKKvT+ydLr76V4zPonwCjxe9gKet7RILXp+wvaLfmau2+rK5nNiQmnup1+J5Q
HIKqbRicalMd6EW90FWxJxAXMcfeziAGfT7ZSGxxpHuNf2icyApA4PfoX28qiDdH4fJhbpmaPTc9
DtFDGwm0gIrwNO8qtFB/nOp1d/9GK2qo3EFU3Z7sMCr+hZTNP81rsWJohkt7wPGBTGo1SFouGTbo
cJau35brABz72ISbmVAr8Px0mNn6+b2qleVeIUEkiG/2Am1OE3DmxEHQxV+YgL0/SCPcf5znKrzo
oJryCH44Vc9OZa8junxu5+VP1egBNgaFaHGoO7NpLp5ANFeOW7pM2OHGWsly3w+5BdT9MUyVv568
jSULPqocurvKpZkAX14xrI92FYwyV9OmbhvV9GhFETayNHmweHeYJgYbSavYIe47j7LA3F/Eaq4s
B8Q6BTR1rtyxDW00WgZnDoYLWefE+PQ3Qd1P/gNdENV8DK0LzCJVIv5H2nksyalE6/qFDhFAQiZM
y9NerZadEDJbiff+6e+HJkddqugKnTvRRNo7C0iz8l+/eeIHFV/hCPN+Ngs9Liq12YrACchJrt6L
cKKBgSt3B0UXv3cULWM5tzeJKv18jxmY+pqilYNHj1u3d2RfM4eTEUE+hdjgt+yI4N8vkMtnKme3
tvW9bvqiexj9ZenBKBSzEL2p5iLUdOhV2h6B/DFvwlA986MKIFlkN+F2DE3xISxpym4rK+aiq6LI
DyHSFWzAfgTdbzZ7xOIDrf+70DZcdSgQLNymKZP+nTKJKjpxQ4dcz+0KApysLSP8nKVTD9BZlOMv
FxLBEnDhaqajQYtW3EB1p8SURSoO0NQzJlISp/d9aY0wS+G3vzjrgtguBXvRO8pO/wd0xRTNr9J9
vUWOZXNXxSczepF1pL/BEVLzocLR0uUOQboeaitH2Yc6/33hxBVOsO6A0X/YY9WMG7iwyf2wAFve
EIOQD9spT9tfkx0BXKcKWJI9feUzGHXB144p2ZeD6fbVclOylPUuc+L4KdZ5grpCsZQ/ciIX8Pjp
6uv7CKazdwMpPBa7PkVKCtGRFuwunLv6Ns9EEm5B6LxPNYY56RHdHzVMn6dJFajGSqMby47LcQto
nyGuoV2EiaQG79vokJ71tsmctvo0limrzLYT4oJWs82B64bZdXtgbC97hGSL6bycZpQls13pRxL3
Sk7aIZv24PpOuM+TEey6MoT3odBwk3jSeQzvWWTQI9Zr3HtTO1Z/yhaPaiVUHluEdBEZSYS63q61
Wo57X1SlvOsnhWRAAQCw7Vqjuh9TuXyOGxeuWwvajpBYhHTQ/NTkNmMnw/yUMw5vBZVBzAKuuIOA
MBfx1qT17+4FsRTjPhdo+vaF5RgmhWVfsu80sKRwVrCd9AiVJvUOduzlznEyaHzipFU0R9OLocbW
7SzikyPD2DkMcSRW7pebPHbdGJbw01JZPS55ExfvWL+lDELLGKcAEQRwcOb0j5FCBbstq2iA7MlL
pArHdMo2K6u/x9dn8m78qike9IwYPfBnvEKgrqQLt4d49mCuhMmvBZVqE9Cq5OIEGOXH5lNuuF61
wRgtdZhtyZLt8i5yy11DS/R7m9OG36vWKJttrUCPKKsW/a6F0z99qztBKkRMlZbuQ4gd8lgNNLBO
1UCO/anEVPKX4HBEn6HITdqZ0k6K49A7w/jUWWUqEeZl80c1YmfPEDL3EBuI5tZDx20ezQ7O6qZf
NH0HPBvY2AuN1hAEqubkyVNoLJsplRY/NExoaADLZVCNTUP+9COlG5qEUxRvvWaurX2Os3Mw+Wyf
W5iSmJO6VMgN59fUtB/aQS9yM7akHpUUSg7yKt3PH9o09N5pejcW5QJ0/J3pdCRyW5CK4CqXEZLl
AhdjFBmZ244bN1T1N3octOD9whfcXp0ImiAvJwatoBZMTxDBrXRvC7UA0sjeiWlsIQjeY3qj1cFq
APeDGRoMcFUBdZSyKzVbYECocbtajbGxTdKWsy3ECNMJpgUy+Mmdcu8nPQWEVEaIEGAvpnoS+6XM
5w+sYjqECCnnjWfNpXUUBSlfmCEMzksNd7C8K/1x7m507Q4fWeBrxt7Q633ul+VP0Yn5F1TbGPVX
bczwuTwKZqBtG6E0YtEDx2we702/7OheI4jzj8bULs120mG47BshuDkx3Z9K+E2/aIj7O/h7q44I
uLn5vMzDkvDjJPXvyBUDWcig60e6TzUl4QRfJaBaHz1q8abxNmW4sOsJGpP2FtlMUe7JsnDhrqyX
nN0U4Y6+oZCdPw2+270XtdV+mXI1nzLMheKbus3sW2V6zipAHRHOZKSMwMFV2OCDZoXJXQ1/7bMd
NV5BOVlaFRRqNm6mvKqnPU5UIVgmWSTq5I2Gl+5mESHr8UfHO0YexIVjBUkPOwaj9mAXeLp4IsCr
/oJJbfQcz6nxxeoLGje54jS5w9EqE3sgysHdQlr37lQyIQIhjsaBxGQSyydSBdkhD+3xtPY16dlB
mB832HaL+9aZqu8mEdDjvp8cTAT8OUPvrbxSy+PkYzFBPwW60HM3S59LHWfPhguS/7GFRxejeQl7
iTlQ6L64MJGTI/jB9EJdWH+STkoclLDK6FvHrjfts9xU32sDttYGgrCejpizm9+YEhipcjUxuQup
cXrEHMJZfe4W1yFIo0nTfev3bftU1F0DIVos1g9Zc2BuEOHD5C0VptI7vajqfUx0itjXVa+fYoyf
fnKYK7kz+gxNPBdTfBKQbWXfCzpxE/TxWnGXWUYHhpxIaVk1QwkVaBEzJPQKvSm8Vi91T8rmQraN
4MwDG9mk29GoxVtia1sRbQoHjxv8JWJMiDrIW/0x1eUQcsyP8jOG5SPaFJG7j1pp7j9W4ovPQ6hs
Ovqlmt4lcaazWwkJ5ZdUQ/y5NSrWcs7a+g2OLv0On7pcbTE0ij6qskyGUx0vaC2UVv7JIB5kfEDb
Rf7W4E89XEg7FvONJ2GMUjwO4CBlSgrpJu0m+WUeJzr/U+934THtubVYCO7iQ0WIiElp1K6AMWJG
57gYy3zX193YBzbyOX8nUy6qqAVHX93SBW1zFmHNrzD6EggajWWS0uPED2LnWl1SPRQ6xJ6C2Wt+
SNktiiN0K4KQDJHO7XMq++Qpbeflh4VSIZgsFJF03XpC7buhrDXJ87O7ICzygKr9EG+zrVNRBQSF
rB0TWomBU5wTR6k+uvgq0Gd3nVLvJof68ggWH1lfp3YaX0pnMNoDgkR5v3Q6b44SO4cvcc/NAmC1
yp8hYxbjZnR5cUwDvwBjZP/PEHvI5bnMenfeAB7MMG8bA/c0bUmYKb0xgzFxw5/1SYNO7m1zipm+
cW45FC5D/bOzPS4JHWyBbtONcnK47Szhu7zPhXEQkP9/mLTZZOCMtvivXyo3B06R5lO4pDl0+dLr
P68h0C1cr6aiVHAK371ZIEkSiI7jx2OB45SDSF8ztVZDk8fah36/nwk5XQ5oxgsIr4hiNlg8qm8j
OniQc89tv/kyj4ygB2N7XyMzSDYom+OHDjJwsrNE5TxZ4OFMuFnQELDnMg7vkRHGyDXTxn9srSyb
jsgriTG217YM/Jj6vWF1oFNmYfvR3u2ympVkNF3/6I960vt5zIjcavFCL0/sVBRffm4RiczMzIjR
mbw0Y2opLEHiIg9PkaZFxqbUeeJY2Y6LHvI3QJSvAk+gDU6s7YxM+9Ytp4HJl0NOooaKaMdgxdLD
8LNoXH1Pm8h/TDjpMHnhTPkqUWk1N3EUantvTAr4ATxiFHuFVUi8Q0Grnu1wsWCuiyrKCXBo1FMX
1Wz4bU+9Z+Q1IlecbSq2cowOfVoDfqbFbknDCpDNrtTBpDkFdamIhLvtacAAQppm+Uy9Rk03lqaF
Yq1lxzourpgfM4vtdDPM9NJGN4nXaroBdF4GmQCMlXG0jSfovJuBNKPkVlRm1q6qEqrK71xvlMLY
w7Ufec8cK65rkqxFr3h+52Co9Sks6xYPhUhAp19iNpMDtltdc2NymXnWo0Je6rhVDAEIXdSwKRNY
5fdgD+Bgumydj6GXhk+dXsJ7k3ZNeOuUclFbrDOMce/7o5VvltmS822lHQzQps7MfxEQWH0xoj78
OMMBXYJUOckvOiAxwV8FbIeN1y0Dtt51BDRmhX5+h3E2+69whug7tkSROpICQ57hPGez5IaLu0Fg
qKp+DKPaAoaX3MH2bkO/j88QFciRXBmKkzLgwiOrR0e285q6WXc5aW86BEY3TpHDXSUU0D3RIKNp
AQ0mCXfOojyIabCWycZIs754Rr/QP81JP7wTedmybUNOb2HWR9OnxlnvK2hBhht8FWCGeWmuxlv2
vNB8z5REFCFnUQzQ0VzX2uvQw69BNXDTNlxU14hTsxtvQ2+CB+kaLp6XtPHyrfS0ZepNSvLQfzVt
9JWPhmp4A3w/fOktDzY395bmOeoq6Pc429yWEKHcfTjTjMODSaMtC4WOf+q6t6Yd9G9sXFb/C3uz
QPEIDy44TIf4X/if3NCOPmK4Xr5Pp5jVEztFd5plaZo0ZCLnFrGNtjcJM0ceEuqfZO+mAoeIOTb9
Y+kn4o7+bFcQag7g/Vj0GeQbIGv3pfO9od1UvWhYDfB8QuAFzQnqUE62D0sY1/5Gr0HI29YqVkW2
ps7ZG9pKPss2qZdDTculf+KnTs8NhxX2+mBToKjSFd1+QToAV5KzTPK6XHqdubO0H7Fvog+UZV71
o/UH1WwsLT2OjqxHhQFpA46I03RGt9FrDO02EWEeHxtzqugX9A2JFqBDon2wFz9+AfSX7gOzMcP5
05Z9uLdqlzOONgBNdN3DnAa4dGu9N9MRdxf+06HeY2KMB0GiFgzt0CZi1c+7RT8FnAT4ik0D2fbN
MHbJocX6PuLCFQ0Ptj2YqyGAF90vizC89zp05pd8XZHAFQm33qr05YvZAGZCkarSW914mcAtx28/
D7Q/p2OOXv4h54AgX6wgvlXTgCo5Kvrxa4fB83+4Hzh3jpE72BQpL/S22oEQfYMqzcSHuSqnAKch
96ZpyCfcIFLR3Xah0mK+cu93v1qAop8s2JeUUXCMADWhTKr30s5EtR+aQeJawwG9bREMBZhKDPWR
v4vSTTtONAoyW1bmTqASgoni9PPXTI2g28sQ+XpncyPOvwLMenvkuivEI2AenLjuGeIEZ7C/GcQA
rmR4tcsKVq7/jT6anSGot6L1kMDjGe1DNooXXNXM91NrZz8M5smXNp/K+8jR8yoBCdlG3XAufiC6
N1e1sQV85uNK91+UG6S70YmR02bmELv1menzbebk2ZORJqm7XeD8JhtXQTr4jMuFRrlG2CdKM0yW
we4Xbo4cNrSdd91Ujc9Tkizdc0njDg2U33QfczBK2J+u436GazF6R+hioob1U7BdYlWq3E1dcxE9
jWZptF9pkZvF1h7juroD5yhvSuqt5djAfbH3kakN5AlQtjDcyafoHXWJ/dXSIdVoQWK9AR+7g+y2
mEndYY1DfsOmpsNUAjCLKjkuiz+jDisyiulKmj5zLiocymY2wOkw+1B7tr0Vzd2TXzjpA8KYJrkb
q8zdp8rMIVmlWhQwgRNH711Q5YqSclg7ojVeiu9wNEOG7lqxVwSQZaTYwsMKv+GmpZOnqneb5ECg
hV3sG9sf4V16dv1gAQfWGys2+dWIZmz7xvagdsPA9rJjZuVZdANgWlLHkdoDCb5oZ/Nz51XGT27n
BW93LNW7WeYO7Mo5aeQG68c+fl/rpT0IPc39PrMnEIDFHlo4riIsD7DokicL1yJsn8qyWh7iuhbE
wyKbIYINgq3OH/4HCqA0urgbA+kN0Q0mm5W6H+w49DeLmidr9z92KBoH3mseLOFAgJSVF1WBfY5T
ZPsRb9/pAMPcLPlfLdATyqSaT1UzF2qf9Rxbc8+HQwSRjlc8Oi/YgUqp8IPFJ3xNITozfqYNOtPs
qfoA22eT8L9SwBCBomtz77xm8bxar547ICLo8Dy52p0K68yaNVk9P1Hn9EGP5cEuxMBoH0vbe5gx
etmCGKmvRrhwv/ApBuluQ3kuqc4R9SXiip3mJdNHJYi6oTWk1gwmfukf/pYGUxr4zOyDVi3docfg
ErPreDi+7aL5t020xasF2LPFms2gzkfRwLoz15KgD5v3fED9SUTcHU3hGQF4ApeqOkNc/faglz6o
ctbTS0gidc5TBPAralQjebQhz/Gvg+bkeVZ8i+ByuJYievF7/jHUmXVmgXByDIE7g3EYrCeoE96R
f21sHZUxm0MDvyM4Pfu8lcuuGlE3d2rxt2vU8ZWZdfFzQqgjMnc1ST13R1Vykplymj6Q9JCPwhPu
g6wW74rz9MXPCbjMMwjhkGT5etKITkuYUlMfVEiPAxIg9N6jj/MJv6viJmngMVKNDf+XmfrHoKtx
6h8zdYAe01ut4O5MUioQmeOeyrFx9/88abAz9zCftkyFqfaZ0S0u2z7Ao9MHCm/DPb377qFPxxAj
NiR8bw914Vv5jGCtBtREWvlnTrY9xkkwQ5I+IEjORgtLg/MAY5IG+r+OY5vC9CT2w5ZFi+nM6Doq
2M6hs7AOklY8lIsNH3SZ9JU58bdRLqOgUBAEftqee/40GC9CAHeZeSHWiQevrO0PoT8Z080SJ3YA
LhjaVyLU/3bKJVXKtAmUNpWlUHi/nhA2gSUKb6E2oEToP0Yu1wwjydL9VEiNMfLq2J/KEie30Lav
mNj+znB6vYHTNxEeL3R12f4rlQUbIIHIK16CbjCkFaRhgUSGVoPPLbgq7DIYFAzEoOmpx050CWTN
NcVyb/oeGcIhNf0a+Dmt3F996Pv/uZma8y2ih9A9FShj4RHkWHpucGeV+pBWLTID/sTaLUNen+8J
depwEcW/BM5gtjgvqllEtfnnaYPRM5cJuDOOKd2zPc3yszKOY3uG05rKF0yf4DIskfnu7VH+3qRx
xGZ/xmvUUz6thdcfsUmN1KHHMdO6wjIgMsZuawyRHYzV0l45hP5ebwzlA1X6DnaIhLi9HspEdrp4
WjHUENLldkBqVxLhlVV96YHWVHlC5aUjxfneiBmU3zS+Q/YetKLt3LrYGCxc6tAoXAvh+3sbxljP
tDi4kX/ypc62YdDNJO+degrALAwgvZz+aTlCmOPaf1vXZrKToqyunHUXVh25eIBcFvG68q+gMajV
BUJIbwo0t7Jyk+UjBlP9uHoi4YBoR3f4tEbfRr+H9Wtnxhxd2c0uvF/PwgyESCS2mb8Kliqs4kR1
zRwkRkwwhxyzvWr6cS+wsPn3T+nhDs8O45hQb5yzCaNlghV8ytxMnOkzxN0eARe9X7bA/MpIF7/k
HyOdfcmuNrCD6fM56ChCn+FvyYfCL2ekMPYQ1DiW0KP15OGfl55HZoft8HwO3Y+zogyRmKbfko6B
Rl5yU+fomgwHhQHocfN/eD5W+DpHmTjkWL1eeqjruKt7aEVaeCPfWZz6R15xT4ripHvXdZ71aabp
+/3fn8/jGggrz0c/cF4L4SPNFXWspmB0MPgenRqxUTz810+jf+UkuvD5SCIh5NNmE1PyPGq4np2y
GCw5Bkk7dE84gorDTATIB1q99Z0XaoiMsfnj7ae7OKZjE1+vmJnWeWhVPAMrWmu7dIAgnNMFbrPb
DM/4XTxhgoTe38TKZ4ZX7vzzPel3aWRh0SL5kuev1QL8c4awa4JmxF0LPkq7HCWI2LiL8NL99fZT
rkvs9TnL5YirCbEZppT+eSAu5LsixVCp5oR1I3TYdPozYjN+lnlf/idwN9FXZurfhwQDCoQ+HppX
Uzln9V/DKh8jZKuY4BstF1RM6PI0bq9MmIujkDhhm7RZFJ/v9Xqw2gJbyKmrg7yc4K74qAXe+Ym0
rzzM33ulWFOMKJrZKi2Wwuth6HbNqo6jLsA8x7jtSGc8RFOYP8xm9e+xSQxFxqeUMIngip/tlf7o
unQVwjaQYGgztiDmhJc7RoNwpwcakcNNgTXnExlEGbdci2P+7Yly4Y1iZkQMEdaJxLmJs5gtnByX
MAVODdww6u/Mrof6guTo49ujXHqhSuEtz25JjpgrXr9QL15KAqLKPohyOzqES/4NYW6+Vw6c47dH
ujDxWddsKAxnusSTvB6J7sIYWZNqApks5rGfPJ2AX2PqTP956I9Yp3b/nsLMfdCWFGEmUa0U66+H
rEpCEQSWA4HZGNMT2zPuQHLxb210t4e3n876O09EgN4rxmG6KEZ7PRaqvghODOZGDjrP/GaNnGvo
niPS2aCtcG5atyn/Q/86fiNUwN6zB5ovNnbd/76XMWFMV0Kh5ST0zr4nzObJru2VwwCn9wUPWlqW
XtwapzmHZP/2M1/4oj6ntKCYNnlycy2s/ri/KpVnso/jPohhet0aY+V+COs+R9HXgptg50jKy+5f
h3SgkTOPHP70SQ18PSSsnaLI4qQNiIrAocGVe/qw7c7EvnxbjAjS3x7u7zXIcJSEJKVQL8lzVGsZ
ASajzmuCyIr6ACMLFJ0865VR/l6DjKIIw2SXIYNOnMWjZfCKnXAMmyDu/OUB2xzvmGkfcvVq2fL2
A50PxZcCRWaici+RIIPrJ/3jkxm1gwN/b9BMx1z1pi1FC2tVlQftxtcqpItDUa0Ij7R7kMGz/Yvm
C4yyJjMDEkGKEwXLZ+SD46rN0lfe3/lX+v1Q/zuSf/b+rFn4adqVBE1E1XgY+1DuHANbjrdf3fp7
/zy411E4cxDcgmxwHzobZUhmy4LSZwUWlQjOqa78yAtWAfW62uObkOxxd/TvyT5p9xNehVcW24WH
ZIVZLuNTNuDv8vrLpYQdE0SE9aMNAeOmMLz+FK9ig7cf8nxJ85BUJy5CCeSOHleE16NgyiWdmJ0l
KFIXHXqOGjU2l5E8mNjfusS6/GNCzzoemgSmv02uFzew1+P1i0FxEhpmQFPQHLaQxJPPTaPwlXv7
uS5MRhKw10qdgfDOO9uqBpg/s1FIGw1LD/87xBsNr6QOEBelDSYGV4a78LE4S22u5OuX4nrw+rHc
soZDjv6AK7OLFKlOkjs+rrqC2Vx6qDVYnQ9m+ooN5PUok7bxUMFxM4hMLwkWlHabxMhK7rHIrN5+
fxfmBTChK0jHJGmZ6KjXQyUJDg14oS+BOUXDJ0X6SoAQa9z1Tl/9N83DlYzg9ZefrTUB9saxbcN8
ovh5PZzXjH2xmAxHuBweOYvOfxGP6H3QpCxsMW61HzGtIK84J2vj7Qf9nUr/19AuxxrIIrCfd/ZS
80wnbV1DNwLL1O5tVTjxZ/r//vNgeO6aEOrhxxb1+nHpjfqznff1AV67fKnD0v40dkP+OACR7d/+
VRe+NFcU7mMAI4Jt6Ox95JNl6Th1CO+MWvdEkFp7g6FF+QEGWXLlBVweim2Gc0KCGp+tSN9Z0Ocb
ki/dmfgdlg0UFTcu7ksDVsX/4alsSgjbVZzp56drPtg1MeucEDh0oNfB4LnbZUYUPaO17p7eHuvC
BBYWD8R5JCmqzze2eqbITlpvCeiHL+lH7Srzw0Tz/L7P8Ln5YduzcWXDvjiiAmQh8VS4yjvbSiMj
j7WVFktgjZVCXY4dIqwvUkp6De6Y6Wt5yufXZ7ZSdjj2GlYow53H8raDUak67eYgjbS9m2z0fkMF
fQg6Qg5TUv8wfSFPb7/VS5NlrYu4HXHKu+fByn4EjzHXLohqocpnyBAoGaHAHssxi/8/h1q33D8q
l66kX6vxqwgW20vifYFx/rs8hQuzMTLTnq9MzYsv0xVIeiStRI6n16Nhcyu9CNpD4LejdTtiTn/s
nSz7tZLHT3rBaQJP1+rKHL34NhWFJsIqVvt5vOXKRKtG7pqBi+jmYcIc79hVTXxcrzFXzt1LG6yN
CMLihrU2Me3Xz9dhn5kYc8FQkOK2da7g3PgztpRT4Z+cyep/DlFLJ7uRZXEFKbg29NlelrQN4urC
n9DG2yHMnLI+oQq0UCem+GiNFBukSRHrCff1ysjWpaHJt7dYbJId/ryEq91qoOGc8lWHpin36BXD
ARrfHA87LG4Tb0tMRjTtCttxx62EYhvMaDkT7OND/wZrKNyfTQjw0dYrHI09M7pgvA3nKfQ2jVu3
BO0s9ogieMTXZv/vKw14GNzD9pke6mz651EeWjMOXkGdedlh9A21QzSfUTGZ3pW5f2njYgRQYk57
qoqzs94csCd2xmUJhqaeD7qM2hNRL+XO1PNyhzHGfHz70S6ttbXjRVXBgH8lcUKHFVpjXBoMfujb
B6cX/T1cjlA/DaK0vSAPVz8FK22757cHFpdGlmvluR4J1GlnNbXUnHMm1g5BaUx2tVu62PnW+CSY
BB0mN82RrF3lHUiZSuP92KQRuv4a+Qfkwsn9PGIYUDyiukhtbNFj5Dxh6YzeriJtjGxGhPXpoUXv
bJ4I/nNvPU43okyxCCPnHu5li56EnWwLE335kGChCTPHrZqcuOk2Gl4gbjlfh7af70x3DYtDo9P9
WLplwTnBgyKzQ01Sv8xjojAa9uoJlnqPqdst/jGCDJy3X9SFGeFAA5Tg6pxkTIrXu8WUFNjZrUuW
9bP6dVVWZtwmaTR+heNSRwcfoVR3eHvMC2t1vTciSaPpxBmzbpZ/7PcV+QjR0BljAJOu/Q5DSn1D
mpT+BMJCWBwJrM/goFm4NvO6gADeHv3SE5OovRIPfQGgsv66P0ZvNNDl1DD67KiwhA4Gv7dj1zi4
xjS9H0z/ylRcl+9Z1Qn1wAVJ4cwB2j8rFnDjE0OItXqgcxIJcNNlKWxQSkbXPuWFKb8663Cp9ymv
AWtfP5iP7ymSrHwKHBwQIlwXTMuAIp6TwYkDaYp5fbQsd0k7J9/efqMXDjfcwnBxcmjRwEg6+57L
mLTSdOly2ZhnE3og49nfE0Qjhv1gu/aVntql7+dgeItrGhYwf0FTDsY0c43EKKi7pcfvp8Pu0okN
e9qpbsHDQ2LLfWWHvjRhVyYQDTz0PNiWvn6zXhnpTkT1AmMG88j7Ll2FszJKJeS//Bt2kPeqUGLa
Fl4XXjnNL0ATDrENgux4Gomgq6+HxgesMNslmgN2m/rEsZDt8w6qWuM5SUBOqnOShDHtiiYxlk01
1M2Vt33p24JJ0D9lI7Vper8eH0A0p2y32B+64p1HQE6Ajf/3hWyR49uTyLo0EncFGDocTwIz3dcj
pRZOU4Wu+a4WiN1jlLhAjPDwjWKHcw29gY2/5NW9UD2qWZJMiq+wpIoTxCnvo5kXAj4emr/vrIJa
3sQwOLoAw2BQlbd/5+9G6vl6pknnUmbQrQN2eP07DdsisQ6PwsDipM6O4ZD31S3UYH3Tk0eDuHYY
G4EWxEpuFcGPeBPpYvkC3liShjmlaDAgeRdHU8UQ0xUi2J+tCfsYJ19bEKqx2Krb4n9lFEfcZdBC
cC0kWirMZ3QJie8n6rs0WkxVsSA27VvudNl88rAu1TvCsNMRP81c4VJbdTOvL04rDN87ttG7YZ6T
75MTVe+cWOtfg9LTO6fKcsJskkZ8M2c7/hmOa8pmGZL/tSUrk5wUjNqbG6EJ1dzlhpwLAlpG+0aY
bV58ufJieW9n75UDiOanY68ttHNEHxpMp/x8WgInQi5q9x3G4S3C57dH+V0Ing0DhQkaggUqC2a0
bi9/bP+s8CQsMxBFkNS0ObYEhnhby5hRbSRhuzK7YeLh75NEOCiWjjd/QhVM9ANTIkSs5nmh3Otl
8TwkohWhPdhojTDpx66NNtVST/Fm9sfG2kELrZp9O+IJt22JUpJHLy2nVV69IBXSIrR+5T52NCg8
9KzIpKvUe6siXmmzQGp+CHvL/ZUqy4gO7oQGMRCYdr+UmviqzYCtPfO87d/7I0yUgw8HHj1A5xpE
fTczrpQ1cNmnKBLJT6Jdx3gncXEcf5URHPcA7J5wHkxg3GLXoDkJtxaWwBM5Fzk6zK2uI+le2cR+
t8zPXjqQA6gZfCsAY/dszdidTKCFoC+Vpt36H+OyYEeLnLJ9qSsDdaNnRtD3w0xHh8JpZzJZa9um
ebSQ3YIye7C3BgGw0aHzehUftG82J5Baq902tPdCGGIRXbyeJgGGijDT35VN0Rk7bJ/l04IKDRJS
ZgjnIMc09r8QFza3X6PKHnAWwCPDht5N/O7NFGIEjKX1UkRbsqNNXBHQMs9Xip/flef5u1jRnhWu
AIc9p+5muPVia6FdAJ8+tn84jl+N//UYMn1CCR+1T6bTOqAz8SDH27qfYFMVoLbRFphz/qWg7+dX
CqILGy8sOPbG3+gp/NrXK8KzsBrNassJRIkeYaNd6wN4lPNEwuP0/u3Vd+HsZqiVDANyAmPx7DQz
/aYYy8olwdSgMYPdXldjd5Qokpx1h8L3mSZQ9O9XbwA/0HUITpyf/lmFq5fYjglYEPh25FKe2h4H
g8Nok/TzeaZMvdYLvVCFeeQxeZRiNGMocV+/zaidaf0ulghygdpeoCc5NpKgBfzt808Q68dDblbv
3n6tF+oTzyJBxZNQQX3Yy6/H9AD8hq6IHCgACr4uZlRrgLuXj09N7XPPqwcAVb2kt4jV9TUqurjw
URkBzubaSed3nM0fvLdhPXpMaK44vbGplNE3B7LPqyehiDjddORSIFbI2MUeC0T+CDYqXFfu7aQv
xF1qdsMXvCvnE7Ed4fAlzgwHQ3u7wJVkxj4C5wToKjjOIVzUW1Lk0+dQjsSzpPYgMWR1VwmxkU0f
Wf4GkW5aty5xY26rdjGt+2OUdphRCbJMkV3hU04GRpNY4Y6oBTd89sIJvkQpVrBJw0fWu5TTYbiy
5i9cATz4zfCcaaiS/3Q27cd8wUCC4E/I3VjHI9bDBQ6D/2uVCV/5bGNhwgHY0ckC/TmfeWNMiA8e
sDJIe3ckJFWR9x5ZyZW9/MJuAZ0NWJe+BPca86wWTjrXDx3uUMFEDsPOx5KOzL/O2IuS1vfb0/qv
xju4p+ezkngoZjWcmtfzGhEJMnSywoNmUFglyNy9c7wu3seGu5zUrGYOh7z77PSD2EWGl+wWAniu
vNULs3ulS4EVKtokPPLr3yAR0GCNlqiALOzyU5a4HW77VngovdH9RGC9vsZsuPTUzBT2RwiDgPXi
DEXz2kxWKNXkekEtXszCReu1FOiNfbfa0QwlQHImpykdJyyDdTySErqoK2fCxafGIO73wcDN5+w3
pLM5T1FmKhxmfeeQIjHfEtuE4RqcmF0pVHINv7uwROCX0ywHync4Fs8qBFwcMpmEvQoQ7CUebjd+
uq8xB9t1Hhk7qnLW/HUvfoa1g/OZZ7ZbX3HEz27SbAb6NzuCEbxjjKHSx7cn4aUfxlYO58IHveUW
9vr7WyXZCKNpuKxdz3lW3Eo3bj/oK89/4dRgTf3vKGezjNqJqsCMZWCmlt5TGXz1/M7+NI3OtwG3
6pt27MSVhez/vV1wi4Y7RlkG+OicfWKFZxlW3q0EJy5n/4Bbhj8cYry2xruKS3Wxs+ZYnSzZz7hj
2FCRUcdFoTy+/XovbCf0HW1AOgHl66+rtR/31hqnI4OFNtg+kZriNbFJTfNz88qcvnBKMhQMHhdq
J5K79Uv/Ufmnbormy7PZhXUc/UwRnG08wgf3uW7me1SI06nHJOKGws29cum4NIe4K1J7cAYA/Z2P
nOPImsyLDNoFN77CtYetM8XXGrmXXiV0cY+WMVArpcfr58MVc05jnj4Yl4kUSm3lrNREfMI/+MO/
fzTfBq7mUaBLnF/ViSUhfEfknDRoCTdpGpffVoD7Pu7gt7w91KWFwbYASw7yIWEYZ/iDUWD5WFXM
j3xS4ka7Rv0i89y+i5mid/aE172SzZVy6tKLXGE0qEiohqDhv36ROplEmhDzGiihe7U3YOfngLlD
tcf8Jvny9gNeHsxZ4cHfjemzB3Qav87JRXKDmJh4KpRyNY+3khP+W86VBfD3UCAn7OmcK6sW5Hwr
m+P4/3F2Xj1yKuG6/kVI5HDbdGKSPcHxBtnjZXKGIvz68+At7eOmUSPvuyV5aaqrqPCFNxiJLrhk
HDWd7skUURH3jem1nMKtRsP1jp+LNGAsoZfOvcvFjkeMIyG4Uw3PQPkAqjqPVoYK5fH22v0JbC9D
nrl1rumAewkPgMFefin0gLSosULNQ/45GI9k3JH6bHRFH97jqI2zEn5n3T37Sv6VYwuCqDTPBEpu
TfKGN6T85ugAPd06iys0xZRYJfNDS89CjReTOhwumlap97Hf2p8Hy0QIQAnV/PcE0eRVlJAljj6+
o9I9ylgo26P0HKs7hTqPfbaRqbN3cWepyg62i6S4tvDN97RLDO0Uodv4bhkoXyBcLhn/YX+svde4
IX7ArNb+2SJ4XLjUaTCsSYRa4iZZWc0pdMrOeoOKR4U1Qc9DvDRDGuf3CZ4Yz1Nu9MnRF+X0C1vK
Ojv7Ba4J+7EHn+XKOLy99cgUAAirgFu7wOxy5UhJGHsdPc17bRcg2vCeJn4oDsUYt0i4EAk9JqVk
4kyYVa18h7klYo2KnMm7zrJRvkd1pA43XsGV0IeA0plbL+SHfNXFYxu1soxdRaJ5RHQT/ur4dAU/
5SqE4EyhN7KhMCcxBqGh6aRo01NVR4QeuU50LuzSqTee/j+7dLG9gDCRUSnsYsVaAkZEK3rUO2Xa
ZVn4ald6g/hKjEwc1sxD/WiPVnvAMRsVkpiuZiHpzj7UwxghKE2j5yoh6VSV+dvtPf+HAbf8Ubzb
HGGCYo1q2eWen7ICmc+0UD09HbsEBRcclx+iHGkUtpoTfLEmmj3nIY/QyWkQoo/dzJEn6Q6GVJve
ZWU2xEc9ynD93Phh1zEjEAVIdYpNpG7r2nz9/PW+4lcH4ncsEBELi0KgFeeX8SEd+8p5HB25+zFJ
TjLuRJPYhYvIpty6uF/hH7bTcWb7rGbtIJ8lFLi0PVdXWiLO0bY/AI2MH8pIEb9u/9qVC0qVVXqT
ts1fu4LOG9ilYjJba0A4Mvk1wQN2cEcNec2NVbmOsigGGHMDEnaOTffgclFEZxmtHcqaJ/e58y0V
AV4ZwGk/aOTKKA7hC5Qhud0jCzU0KVJUVQxLdQOucv2G4jxGDwECIskUcezlb5Bg4CPeVHEZ8x+v
7DUb3d5MRfkFBf8AkeHROacAVDdO89oSz7uBgzyTtpeYh6hEW6tpJwpdk1AxNc7iO3rS6sYhXVtg
wK6gHUAZIa+weKybpglbhMQMr5tVWnagYIPw3ONOQcLUkwTvh0HDx9ockOweoYP4+97Oh3p/ezut
PK3EsCArMVIjcVuCLvwUVQdIQ7pHHwxDGGR0nPfOKYNnnZAm3nj2VhZ2pgSCBCdT4lZa3JIUN8SQ
I5XuFWVmeCPFxuepjYONzs/qKLSewGNTseNMX+6aimWKUVTWPKLa4M4nO9hR3K2ebi8cR46/s7jP
yPn+/ziLNzzHWbnllMxJfpz3nzWBvtR3pyoS7UdpAei6l/VQ7U+gOy2EfaIabT8fjTkkGlP0TA56
ozqVF2hg6LyB9liMkO7YTnscrtQER6UM11JNaXGeTZHjn8UqyjK+x9+UmCcwk7KD60pff08tv6u8
ptRT8TGZryG0N23xq9R9kOhhVLXovoX+JCG9qSj5rp3F6o8IWeXJKcA3QoDaG7XuoxRaifIBEEk4
vFHYlT5h2YX2TJAGXXBvCBv7Bgwag9/4ryTWXi+RhNpXXURRSzfxSJ16lD3cCf+4+ESLt3wi6Y7S
w3xvTDAUI/ODTvgbQutr8/cikfWjbvjKsw3M52PND75Xe0cJ90EYyPjC1H3d7KeJz4v+XRxXD5AG
DOIJNBY/K61iJ26I2v/AlFr1qW+VKf7aTBhB7Ah2WoInHxeinVNkdfndjju7/tmmOHaSb6dOeG+g
zDE+TbIUf27HMfT3FdbDxRFJIeck1Fxr3x18UF4R5smSk2mixnbGQ2cqPsqFUcvvOfqdNfOVSuzA
Q7Oh7dRO6ivamTDym76L00M5lF3xMa6AwrryYNjRD7Xh4btr7DpDmZKF0Vwlq1VUQ4xcOGeENv3I
A2IDJXBC3hamRtki9pjUyniH5ZJtu3TdW+lD2lJcdzGzQrTVRmPX/2aWsXnXtiqK+cQ8RG0aD/lX
yagbsUtNJRne0qlUnb0N2k774EexXh6AOmE7aiGSZn/uA9qSD1NFb/KzieZd8SNIEknZqVbdnrUa
fQOiOJm+kh6jwvMgtT5Ce1xJerCbqIbq9/UU6fE5yIqaVmsDcmWH8pakYCY3mnghE/A1RwRJaCbh
+kxoJ8eGVn4RTWT1XxpDatRdSsvkR1BpYXNfRDlau0ETQhgeKCvI5xFfngH13pQBnVYrPhiGiR04
75YlH5GAlRFMMRHAGjKgA3s+RF7vW6Is3N1LU9HjQ1tjNUgncUrv5AIvMXcqDfU7JhY+qlVYVdCD
T9vxGal6XCxsagk/HbTRNP7THB6LLBkrpGvysHMTqgE/fb+GZG4lWH7f57Yz/HIaK8oOcV/y2Q1f
H3AVDC1D8qwWaNQuxQ0pws/HkcpDig6ruVM1A+MLOl4q1k/CbhVXQyb8Z21QqqH7RcEOIHgDpzkL
2ybbB2otR/t8kKLsrGBmldF0wDUWHXkn/lxgBnZv4pxAnQNL42fZAEN3sGOwMHdUdcV4VzpK1BzL
umMJGtVopk9krNEj4r5ycUp7s61dDPA4WVY4kjAO4ZgFD7LSYkaM0TCeyrCM32GY4E2lpyj8uJNh
duG+70WAWnUpxciqmHWXuH6DCs8Jgc/pcazt6p5lY0iqEqQnFRod2W605Vw5TLGDnwoFM7P7PMht
bf0CWozfqd10aOobw+jj/lar5ikajXz2p6BsBW5Ub/JfOXK6yjt8N/F5iNr8o5KqyicDRGBwijCN
93ocU5T9WOAfQPupqusTf0LzBEwjjA9qg1Aceqz64fYzsBKioPUA+twmDaZLuHgEBj+X0O2VG4/c
txrubL2pKPWp9ant1OKe+7hRD0oaFls1k5VxgSGRa9CIg0umzY/g3zFrCIRZr9rWi2NtfPUlnCYi
UqwK5GmrHgeqZ/h3KVX/cnu6K6HyzAmimghgBmjQovYW5hVaozr0KgV+78c0wKLDwHTXRY3Bfga/
125EodelL7rdIBawoIV67SwRVwhTdJQT4DlFQ2g897nSvKMxGboI+qCRXbfTO5jYahYgz/89Vpml
J+CdqJiekKdfLrBRqk3pYybldToGGXqlticjMIbT7fVc+YwEQzOdk5wRm4ZFrNKE/ijjGjV42NpZ
dxT/yo9jmuK4Ilot6XZR7adeaSKSevj3cYEQUG0z5BlKvBi3jDU0wnB28aTCKs9p10bPel1g5S4I
AtjrDVrcdfT59qDzH10ETPSOFQBQGkopoGUul1SIAQONmSqu2VOJOK6MfZ8t7MPQFZ997AO928Mp
6+PNbEs2D3HaYpLVxGhVaUJNjzqUylrDl5uzGSuqZ5a9GWBrVCQTOAhbkvYp6oPTvdFw3l47fMST
neg0v/1VBzgEHcG/CjRO1VoF/lxI/SdVHkN9Yy+sxK0wzMkESDpkQ1m2LuqcqEjgmOw1TYcqlSUc
vIIAumzB7VYa+dC1SD1gbeH2dAWdnIwKFBDeyZ4BuGHa98SgP3Iq7bMKfT76PAO17ilIzYsjMsnR
qyyFunoSemU8IGCnjz9uf6eVzwQ/AGAHxVIEUPVFIpRPreVrfdV7eeT7zm+nV81kD9ddx2OgIaF+
zEFGb0TvK+dOB97LNnTm7a8utmI+mYNtFYh6KJXWfO/lmQOBiCOLXhBRE+E9jAVe57cn+qehvDgA
GMHRR6UqA29uOdNG0xWMvTThiQQ3yMdMrcBtYH0GDg/STP2R5cECmAutnW06ApDU6Cobh8BownI2
4ULxoC9DnBmjLCNwCdCtDz4MKEN96qMJzORMB3i00irHFy4JS+UtDKhd7qA5q9FOSSig/NDwpUy+
lboj/ZDaUCnOCQWABrqQGlnHPk2w48gokwcvqS3A/YbFtuTNSsrJ88GFjgCAzBZcZIFTksgRjV54
/wKvEN/HMzlNguYsyA43rrmVHHum5aNKZhozw26xtUZnpGIalY1XTKHiGoGpEF3IjivHUXsctNI/
Kb7cHiPu3GOIke7b7Q++VhbkMDM2XXTkrpYd0XgCJBSpZeuh2TWRaPRW/t+EJ9BbhJ0FQo+iMhAd
tHisD1o0h7htrARf5BBvgI2HdG3RERGje4T83NwguLx7hxgH8jGFzzsk3bg3HehhO10aunoPdKze
whquHGlQtdBGoHyThi9B7BRe4bG1DYzvvoDT0IbdmZJfR0qW+3tMdPKNluDa7P6wYghJQGYvefwh
hqyl5sSt1w4NMi5VreEzOORj8E1g3rYV860EJfC82U4w+U2isEVoAHyybDqzbuGYd63bSQq2PYZS
eF2sSEdrwENgUCzjuUIfcn97Q12PrMrQvokTODiUqOZ1+CvqM+MR9ISsjB72DqX+OmsTOb/xfuzC
ExYeoA/DrAY0FhOq+jtCNXULg77+A6CPzXRjJLiXT2oQ4jdqScQNpt7GL1MDyBUh/aZ6DHh/T6Rs
8RNYzubDiNDB19uTv95UbCRVBiNCl5CC7eLOjho66FOiTdgCEE7LFvrXMi6nux5hr+PY82TfHu96
U6kUqQl2FFMnnfzDyvxrsdPECiuQBlABST8OESYbB/L//1rR9e7tka5fo8uRlodTVfMIYyVo6ci2
7ye9nXAHFNURO9nkiIR6DpRyrP453GBQ0j3424qMasHiGm7jEYGZkOmpPq2kPtLsOzEk9UYQpl5f
wbMqCjRqsH5IzFuLw4KldoE+im16fWUHkotbhvEEZMXQXWJq5w0kYfwbvomBARaQr3I3Y4xrt6n7
3ERBHeDTjlDNKo/I6knFyfRFr+xFGcTJUdhIKO1xy6ztfeCYZf2xz1q1m9v/ivUxx99K+jBOE6x3
eCuzvwkSLghIIzbQu/QabE9M9UjqEifaO22pTn2//VXnr3b52tNfRXaQNILOEGIKl4e1KsQ0Ii+C
/ViVx+cQq7T7Sc67jSthbX0pIYM+5yNa+lKowXEiUTqSZlFT7YsXEv3kG8ZnmGtraqtoOJZZ4V2e
ITO9U+uqOGHFU325Pc+VbhORG3VsbQ7sHdjslxO1k9KI4jSyaWZGQQVQOLSPeqbqP3RECl8TfdS+
l4aRPtalVj9GUWAfm0A1+51VG+H3QOSDf8B/1rZolenKPweXeFSBEZ3FJWj7L4MNyYxUe+gkJBF8
v3Ip/ZTHwXGG+1yux3tZ5Ma/H2VHMehWz8gQi67F5Vq0AcaJbclajLKdvQZpSh2O6m169qnnUE6t
Rf1tKnTr+fY3WNlrSBzx3kJ4hdGyTK3wtUKGORktz0H8ZE/UIx58WpIbAezKXpuREzxAcEmQ01yc
5Y4T3jo+O1pKNSfdAZj2B6yieu0p1/Tkc12F+b1ulOIB78r+ZaqnauNIrVzJDogfMhdyOi6v+SL9
60o2VTlW25rVxbCo3TcacMEyAOw74Mh2vr2iK68NQ9GroC+CKPASdCNDA5eHTmWuZOU7H+d3HnkK
o/gZOE8KtMONc7w6tZnePyu3UVpZbBw1bhqsMjjHihr+0AOzuptSx3xJ/UnemNnaXtGoauB4RfsJ
guPlItL5VxMqakDkghDcfdorT4box5fb63f9ps2Bt2ZQGbNRt1z2D/3RVCuhDLZnNJJ8H8eBhKtt
aLGIbXkmPyrcXmX33B70ehGRaOClYVpQyTj2l1MzJzuLEkElQcWpC3NO3ENojxuQSoRy+L8MNdMC
iHNnhPblUBjFVL7c17ZXjFF4RG9U24W6MZ6y2A83jt31B2PPw+GiZMLZBrd0ORRGclFIc8P2qhCC
TAW0/pFuT7VRybze8IxCWAvzGr1cpC4vR5lSMENxr1seN7kvH4AEB+lOQ5QACzIp4xarIhThby/i
n9b65RupzRR/3KaY26yEshg0yBqrrjrbQ86zfYSmZQGexlv6uVElVp268igR5smtWtFm4Yk7InnT
q8fGzpNhJwH8uNd8OVAwAzenH9CIQJ1ASwl4+IpYKXbQ8tsMy5Epx2SBPCc92Elc35Ut2G8Xq8no
sSI3BiGYdPU3U8C/wZEntDux53tU8gGilvNuKy26RBiKak9ORq+GIr4qFS7cEJyLtSlHmhNpfeef
7zqWBsktUPFzv3R518lxw3phqYigsDr3XLghFJc6veSabdVvJFB/RG0WH2JmURCuaES8+rKeLDdw
qXzEDmn32zB5Z11T47VPaB3c2zl5ogto18nclM7Wm8DvtcFdS8Y/G4GHqP0WIrXb71sJ564z7EZs
1WRkbav7Ku4t7TBKPV5OCrabW7z9lZMB0hhFOhOaNjtycZWlkyWVBH661xbKdIhiJcNwDV+R27t0
5VYhIp2vTNA9pmUtzl+PMapTR47h5bMldZukEa4XEVHqVKXqlqTT/IYuPsSMd7DgnltzkrM4ETHe
NG0gA7mXaGW6nTOMX8U0HwsbtOlHnbiqcrvQkh8ird1UP1lZT6qlJNCgPRl6Obgmi0BLTBDclUXq
GIxm4raj8X+4zyjoA2IBI47Qw1IwLROZj/RfbHt216QHDKy1M+pxW7Ceta9mUL+nrk5KTLhyebUU
juybwUDkF6FT4A6tleA0kGOuhIXmxulZHWrOEYl4wAwu3zra/3Gl6wkTUqMJDEWZHYPBF28xfj/e
7b249oWIvv53qMVeFGqKzh+GmoQJjbyHZWfsQ2K2jVFWHm+CeURUKGxDPVq+o34fpWUShLbXyUr/
BF4Lw0kSDVwv6V0/OBUdkQmMxcbrvfICaXP9m3SbNOKKYOZPLXZkBCwQKTGhMdKpP8o93pHwCIdD
jZ3SBsFqbS3n1w6ZZfbXFaE+k+tBoE9teQlf7GnCYdsF9mRvbI61taTODj8AkigP3eJddVJq25FA
lA2EhPOtwOTbwcJTcQvUEx47lD4+4CIltnTFV7YktQvqF1znZIVLsQAbCEJak/Z66YDVR1RKgYfp
G95xTmgfbm/Jlc82y0SDq4bpjarropDANQZCLJcd1LfCnHwgMdR3SZOGJ8id6SO6J9kGLGylrAoD
8Y9kIIGlgVLo5dEesJkI8CX0PdApwSN6Y9YvIHraF/rnztsA8m6fJy1P/ZQ4+0TNzOcqLvzheHva
K20UWqw0JxHFNylgLCN2qOcFsnBFcFeY4H0wfo/7+ykeB7FPEyk/BoFU79PcyWYXISospMVJ6Dpq
HhBLKXkZbcRSKw8HciWzrOjckIZ3f7kouoG4Zzg4Et42U+QNNNs+FhjZuSIa63MUVsMud8JpJ8jl
T7dXYmUDMPKMA+cynx0QLke2wgwWO+Bjr1Xkadw5spSNgCCl8Xc++dzroRkWG8HRSs2B0QhWuC1I
d1HFuBxTbiPaqbIuecakg48rceXsTKM8JQr+l3LSPE6jjJWZEnx2GtAoVgtnVhGx5Pq1/0x3/Ltv
xFswdWee6OLtZjMC6dNIQYC4LRYiplQcTE4lgedqjPfQsHOwDhICX0LBPHSX9PQjdoCQ5f9kyUo+
xnDU8cRyxuiDjHfpD1WZjOktC5PY35kEUSFBnzENT0WUFdkOYDTqtKVSmYrrSKLF2CWQIuXYtorl
u7USy9gPdYEDjAOv+ukgYFw+NLDbkH/pUqXfNWaKvVhojjbe7GPUJw8iBUa1E6CtjXMZBMobRiRO
f1aABQPdCoT20vSN/wXBpeilrfNU3ScRDh0HkGJhexohaz5PyIkBbu5nQ/GWtGzapWOl42KbzIbF
ItKHVzNB9MBNSl0ecGHvlA8YVpi4nRlZ+iLyMDP3mLDmb4KoBsNIu5zbIL6E4ZURgUR06yGrQfBV
rdXsM+GUmdviYmfu2kDBrM4AYvHCKyXApJchzmZhN1RA1YohfzaKEMMnrBzwIrfzdFA/5jHaUWCd
NfxX48Qe73Ji6d+Z0aq/uwBkcjmyxoc+6LLv6Fomzm4ArdO4MnT3nxBitbc6i7KfAYo0P/wgw6UQ
y1LwbXEXT5+gA2GqZzPXGsGSzn6AzQj3KLak9IjdGAVOn9wfm01EulJYobGtf8okyww33u6Vm58w
lQIC1UfA6EtZybGzG03pOglWdPRlHFQT9FOt2Addz6ONB3RtKOIE2gDgUGhbz//+VzmmwjCZ7irR
h13V3TOoRunJElPpRfjFbjwyK281hSfTILEnolON+d//GioZrNjHhM72WhBh5wSn0KcxxnDr9k22
NgpP2FxDQJccuPnlKGPcBDFoQkrDo4LhgyXEY6rC5bs9ykpEQNBLKICaFcSxZU2yCcdYrgrLhkxu
aJ/ZJtV9TaAPxs4ESrhDG6V+ThwD47bb4659Lq5pOM0OpWJzWb6zw16pIgwEvL6B9pGIbNjrXf9O
4z/Z2IOr60gBlL1BIiHLi3XUTSk1zZB1tPC4PmNiiVVq6W91MNbn87+j/AkT/toTEkTqPM1lqj16
k7oJ8iQn0HGR28JF/OeaGZkK7wkBPnQ4KruXG6PLKzvBEZBkXOmMQ0PO/quRrPjn7Q+0smwAA3RC
m/kxJfZejMKeSKU6dLygEdlBQ3bvqBRFvnGUVpaNWI3iKW8VqcGyY9DKk59lTU2tuOy6t6SPASar
GkpxIHir4N/3nENRk2FwBwMsvdgJqi+oIbSkRnD//D0kZKA2jRh2+Hht+b2tBEBQyJGPIuwlIlhq
NARmTvSjUgNPqahILt6dYHP9xI613VhIZQsYWdg/8xCnO4Vq0UYFfiUIImUGRY822EzQWAQkoYYm
VzZR78SoOttJo4TbZx+WOqTNcnxDGSPY2JJr02UrEvA5kPBgaVxulinFficGDO7Bl0/eAXrhaCsa
f9rTZkmfpBQwBQh7+akRNVqAtzfq2hbCE4OTjXTWHP0uxkZ5LermzAmE1XTXmsIgDjFq6xG4ua5u
XJdrpwJTLYov8ywR678crOFc+5NVWPTXA/NQa072ZGdqujHK9ZToa1ASp3A8Cx0sd4/QOowTm8b3
HKDWZ1DVza5rwuLDYG16e6wwoWbOB8JjsC5mh5/FOQcpogCQDX0vryhP7qkvj+F+rnhGlCg0+xM5
Qt27mMKa/b5ps2ZwiwyHc8Bgeh6oO10neDtYQ2Nu4WWu99T8w3jOQQQRyy/1WmWUmcwmj+bYYQqC
I8W75CdiqvoRd2GlRFKwaXVXHYM62qUFlqcbN9Pq8Dri0ZgVcAcuzbAGu8BMQ1Z8L+o6I3NxxEZl
sI7AceykoCnuRS9rXwKcWKND26PVtvH6Xx9hgA0Qkednmc7tcvZFjeElXho+wt9gz3TJcfa5XIpD
7jvaSxYkWy2SlTyWe14hdgJIy924dLSp66qio1X4nqzhlS70FpKiySY/jR0+pp3SygdDiRVXLe3+
I97EWEfqffnyr2d5fmyICeaqn0VSdXm8cL4STePUkhcOveaOzgAfM23zg5pbxsYZuz7J81CU/bgz
KC4tF9hKGjMo+kLy1AELCj0mVbbUTPs/7CIeALYx7QzKtYuLEYfNrsxze17VeDzKSopFY5vHhyFB
jKjDGoX8vNf2kUXEdXsp1zYQ1GviU50nBqbT5VKGHe0wf9J9D41j062Imh+DrspdW5byDxJl9K3X
dW1B0QjCsoeaGe/r4nVFahzWShQQlsh1KdOL6H3njIoXN9jtma1IkIOXBMbB1UTj9arEiX0cWstG
63gTPe85e8sS9TsSbkH1YojJzI551uVfrLbVPjUi11PXMhPLcnPfjgpMrov6t4Dz9awVDSWijd+m
sqyXaTe/TeP4UIYCVrhcBSOxp5T5216cGkl2FH2SvMpmrKKAi7Dhl36UlfII7Tn/LktOoO/Q2M+f
tchS633fWfHkVlKpJBt7fV765Y+ai2GUxMCvo2x5uReaZFYTqi3LiyP5Zeyyh4Lm7ylyGuNuDJT0
QBzyC6PuaR+kVfr19opcJxisA3VNUM+0669MBc1cDTUzo+QYKOZjlyf7JKzdtrbSp7QI4fYIZ9zY
HyuvJ4pFYBwputgw6BdnLghEImlV5XiOHyIe58jiEKaK/KtUxn9vX1MenlFZFN+otCyLLF05gswH
K+RFVqa6mlTTrVLbduPzrU4IYv7/PAdXTiFJpBENU4jx4CLhu6rZGRkGyNrXqddINm5/r7XBwO7A
rMC8DZP4ReyIFpCq+wN5dGBSq4Jgl++RlDIwi/a3cs/5ClpuS+KLOexAbokb6HJbygWka1vqHC8z
jC46t4IftfMHPDZ2OFcNhSubEdhBVdjBq4xv5NZhXbkige/NmGuSDwKueSn+ytkogNjEctwjsi1N
extRwcOktdW+sETqpn2/JZq+ckOCvzVppM7ngarc5XjArVVl7Ml5u8boH2dwCVYF0VaHcG1WkKQB
06OFPUeQl6OMQqKZQAbkBaNjRndGoBSvWaRx38ul5XcHxLr+HZ2ow8um9fk/Tdsl4qfHIrJRA65+
mK7/qXJTP5TZ5D9Sj0u3SDhr29MC3kWNG47blfjdKGVoMbJHvaGU+4NQEZGuqUy6cohG3D+fBJrn
oOYQ6IJmtJQCkycgDtpoal5oqWF4mHraJ9TNDOl3GTZJdrg92koJfwatYZqN1xjwv2VVSUQ4DUq0
bryEV1134VXKyS5OMz85jVNRDC9a3U+4FwQ1mibCgSewTxK1pgzbQDk62AUY+Y27YGXDos06a+bO
WTMLcbmV0OyokiyAfJ7qUv1lkoMvg5FLGzHfyiDUZnguiT4N+QovLYe+puAqbXpKqQauQqXQk0YY
y7eX9/pUkI0joTIPwFjLLLHxK6XTZ1BaZxfls2R2zojvV2SC9JziH9EY6Btrd325MSAS0hZJsWHT
v75cuwQ9RqtRkDwD9O8/t6aeHYfIKV8LePa7aQzFVyRKc9eJjWajybc6VZSS5rIhCZS+eP8axW+1
WBYWJN5hPIEIKmlGaaarwuKik6n9O5Meex1eW+oqPIJw1C5nOiaOKdFXBHLpi+FUDL5yrkVv/fOr
PvPuAMGpvOgYRM7r/ddl3anIQRJTWh4sKORhZS14yOvpp6OK4t/Xj7nMciXseni5SzEhqxOJ2oO2
Q2tcfVI7B9Zn26AJXEvKcZIjw7u9Na8jpLnMizIeddCZXrjIwGtLxKEJTB4IAuLxsRnVhwF1AldI
/nAnxfroojez5a1+fY9SegVTaM4PEeHq4i1KchQupqakJ1s75j4qsFuBz1AeZgX9T7fnd33ACf6w
eKETSB/9KpUFFdPhuj7458GMwmfR9LVnl0q/Zc21MiOG4XWFlIDy9TLIHbUWmUEkgc+FrUulKylK
sUe0CA9fWU22WgCrg5FAAo8ElACx5HI3Il+tczVm/nmUzfTUdCUquGbln0Ol2kLxXost0zHnY3F5
Ae+b6QaXYykYptmZWYd30miDuQsholkHuUuQ8KlHvX0fs7If9gV69eZOrlNUdDqjzX/kkxPnh8Ay
chwQhqH6khtF9l+fk1Adu6kbC6oZafEzJAyKjmrVV76rG52VuvFUgWUdNFuyPmgB30zdBQF+t7t0
inULiZ6oS90iL9CBzVQEvfZTlwT+HijP+EWr/Oq/fkxiwPMgoDqEj4CdcLOPKPDO/BdXQ0OKf5zy
Pj/kHb1Qt+z96oMhTZTRsilA0b+ZtOwL/wPaTlOdi99THNRnYHeGsg9zR8Hpve9SCO3ylLwMkw3N
/x837LzgEBJnkw+qmX9aq39dNdBFstzHUerOH5pgT6sn93J1UjeumastBICSEwgylGSLDH0Rp8mh
BO+1HSSvATz1SZdLbZ9OSvcU+rzp/zqheSiwAf+jN7pE/9shfFLD6FECqJvooIlavZ/ybAuEcHXO
5wnxDgDUgQMAMPpyn05p15mQsCnY9alzgvkgHXL0OTbmcvW6QUyco2euDA75lSBOOTl1LGzD92gu
qgffalNXkdToq+908Z1eD1G1sRtWvpMCbYxCCjWcWZr3clp03xpzwnb4DmNwVEMb2Tr5BN+7MBRb
CdE18pHJASUn2KJPAdxy8RQUyqhW4Bclbwr96hNJpdbu54Ldg9LGeBlS1xBiH6Vd2iPfMvUcldBs
77AdDF5iNR5e1HyQXwdDa0N0wAep2xWFGtsHDm7+k95zvdX1Wvnk3EqQoMg0wKYv7YaVyYyHFqkO
z8ry+Fmuu+g7gjHyBkH2GpnLsnAgkV/CFdohRr78BEqQSGllOr4HPTqiCx8GvcObrJFdjDVaIOdE
DPa0a/wIdeMRFzHpHNC1x9hcae0fWeRo4bOWB5JAfl8YX/F0QhAiRF5IOyd5Uo87Wo+tdehlLs97
ATc1cY3QqMNnxR8SA0Z/ZsYoMKutcZKiSGpcEOXJj3zQxeg2wgDJi5hjzg2HKJ52MKyuqo6hhrIa
5XQZsAWg/uk3MMMKbQ/fV7dMn9e+gkllxcSJlZRouWskI1YMPB+oFcd6yGVbjXeaXyGYc/sWWTsI
M4cI0DdDoeN6+RVEo/ZG3uW+V+lS/t4ZWvhYKumg70xk1v8ZM8Ynt2YULbaXMzFsEYQpAjELWgC+
l8YiQVZlUneGmmYPIPHE4fa8riL1eSiadBw7yoWAdy/nhdx352s+HZAxGnS3N2GJZklqH0Z5Eg8N
Na2TlCfVvhpM87/bI1/V5RiZLJ3SDsgz3oLFyy5C9BUlu3e8ygHiuCvHxDhHGRUBJAcrV7JRElTN
FFmWzJgOUM6KjchzbeOQUc4/gCW+sqfrlYnd1DWOZ+R+eNeH5uRC3cyOt2e5tr4OlEUqBES35lKr
H4nHSRi+5Hi6VSPOht6gOKVGmH6beVpnSep/1L3VuDwo/1wsmNd3lsyjW0epeHk9SQUgM9y6fc/o
J+1U1pp8GoA5gbsv89PtSa4dDseh7M2GZRctG9mNLtCmm/erb9fJQ67K+X1eddaxLsVWZrny1diq
sF5pSs0Vuvnf/w5P5uocDO3gDlHn5nOlBbOgTSY2hOdWvhrla3IqnRY22OXFaTeLIBwHHdEyTdjJ
70AV/SkXKAgdyrp3vk9KpnGvGXl4ypLS39gxazOkAEJkPRObCSkuZ2glkm23dNruyqIzTmiKaT30
Wtg0+9sf7brphaweYsWoRpM2zAW3y4FMTLKCpmWSRd404qCgtVe6QdRoqVtZPcJUTqZExklRRNm6
zVgZKeyKPHvRkzrf4p+sBDY8+3Nww0tAqX4RZzjtlOS0L4K7CRrZATrIecrEwYna4Yz5zZZR+Mrn
hRM1k9eou1CWX3zeURsjXQ2D6C7UyuqQppZzLLvRxBfJjD9plVp5qp3VX1vU/zZOyvyXL6q+2lzp
QV1kbpEw+nyS/tq+Q1I4aDnW0V1qgjgcFGGc2jRN3qBmavfpVP9GjMzfqP5c+w3Ng8JSZ0MTWkEs
uhx0zExAj1aa3kEoKP0DNW7J3uV2ETQ7fo/S7qoksDSU8eJCO/uD0oi7DHwdGDoRBl9SDIqH3Yiu
0DuyaaqxE3qUlwfaD5htqE5n7NKmaNqdJjgzu0aXgpMiDaa2q53asLlTDflD2YyNuKej3kz3TVj7
7a6wWlzgI0Qkf9nZCOVHciJPlF2t7srCiZ4ACgdfTaxXvvqB3P+OAhmntaACeLYLW0d9B2CSfssR
rw8OJjoG4ZNhYMnSJob+Qkd6erI4PSijTbI5umgV/z/Ozms5bqNr11eEKuRwCswMSZCiAiXb0glK
wR9yaGTg6vfTPNi/BkQNSi6fqCyXe9Bh9eq13iA+3z48u+vockaREAFOvpVfEl6lDVOBQBy1evpv
5ar1ml/q3mT5XRk39t204MQXzBkKCAfxYefelNQGLNph1gGQ2L40OiVFCrxMwswZiv6uGPMYVGUX
m9anOu/ad2z46QdQ7O79mItefUIilf7a7c9/C5xgS3F0pDInWrsUbq63FC7gxTAZaRouWd7nHwuL
HAJwJRAF+F7ESH9AmHQNFAx0fqAGNn+YMbZST5zJLgmINOPLOhqAgG//rNeO8vZ4caxot6GqI0Xa
r3/WaqSNNLZXHjy3nZcwrYtU82ubzeYDg67aRwIuaoFDKizto9XUphIYOeHN7yzZCNd5cJcw2HAs
DDJHrV6ieDXB6wIzm/15UPtw0DpzQP9zdGtfxw2pvHgDZYcgi6uiDeJ5cd+lyUBxYrEbdQ0wZkx/
5r05cK5X+0c5rMYnq17QS9Z4/Ka+2iVpds712bVP8aBY3akr6NOetUHYOoYExMqLYzrzX3VrlGYw
Tkt8X9fW1PtlqqnfRJNG/5ZNZD9r9oKtE+hs+zOuXsYPcHEw/fvKa7zHqFqpnDRT00WXJV/Hr+2a
lIqfi7QGIR8r2XQuBwBjT07cxItfTxN4eQ9F/y9z0iv5ZUUs56GCYfnLqi1t9BWz7X+UYlzKoKYq
EwNzRs/RR2oq1d5lppj/0lpsLS5ulLrWacoWIz3YfntHgOcQwqVgz2XT/XqZzQHwDWWfONQxMzvJ
TvY5a5bouShcDZ8zG19jpapO6YxKaw4A4eftbSZ30XaXScSQJkvqMEo28TRaxnpqvTIOKxMDbFdZ
rKeIx9Pn26PsJFVon9OZQ6VTqq1vzvni8tKHecYoMRUFIHRoezLKZRLr0a20P9QrhJ8hOdXX80kt
uHMiL+f2zXXv3A+z+dHItOmEFqM4/5evsgG5SAAn8eN6qCYeyFazOA6zcupxl1PNU1mtqz+Mw1Hj
fy/Boc9Ibf7VmZ6SwvVY7VQkVY1N6ENR5fYj+qnVWYkM67OhVN3znNboxqhVEajI9V36WYPwakTF
X7e/dzdSskmh2aF/Jglj1z9C4O6XJhoJ66Atzlc62SlvHdE27zu1yFDkxO+4vJtzM5HK5Nwc76DV
1uupjo3pa21qiufrdmUcGbnv3V+yqwcuh6KOvX18qXm5OgToOCSKjj9Qip/hLBSx+sWJ+u4RDTZk
QvQJm8Tbs7Gz0YC7UqKmmET9eMsyJry4S24wGZOVf9fH1DkvrSOCyszX+4ORdr7waiiZA/6WaeH9
OsKIV9KQPh5C/AI3lB81VIfv9byoXyt9EJ/GxSmqT3o21mh9CnVQfYiWGYq0RUuZw+t75xOasdmX
FQmywi+dVfmOR+dYBdU6aJ+NxoPhklZCjL5qTIoZoPuqDSfXThbqVErTXsba1GGIe2RHgvAL83nI
nBeMIQorNAT8AICpLc7SyZp032iIVcVjifnoLxe1MWpJhdOc8X98ZT+sYgjQzE1gQixF9ilbhPil
ZGk9BTXUEjgXCIRaaNkmmXHOqzrqyNiX+nvnarXmo+QvMAjMjPIDBSal/qdzrfoRiFJnvMTrnJ9L
s1u7R9HN2U+RFNa/aZxMvw4WhPneBE3actCnJXGXzGUTs4eFB/JEihkuJgBKa8RFrJpG51Sls3XA
htiJz0AASM5e24CgYK6XvuoEknJKn4Zj7dWP/Yq6gV239emPP4iqheTNgsPC4mMTyRwA1TgizFlI
62P4G4Gg9LnyovRSYTB2kMG/bY9LWgcVZnRM4Jpz9V1/EVV4tOisOAsnxRPfu0ldvy3wXP9S0W95
GZp+ej+1TfldE2Pa3KdqMmFpNBlDc55MN/p2+7t3DhZxGws6eiUgyk15xn87WIkFWn0UpH70tdtn
t1/R0sU1hjzFds5Wnen/eFZhHyypvFI3u8eFRSPDBhqrgK2vB229QqlErSWhQDP6DOkEEg9qpM/x
0PYB9irxl//wkbLhSidQUgo3uxWB6WGN+cowS1NqiVLJ/CXWKoc/Fmn0FYDHvPom1UbjIELu7V3e
FaAWXXBBvBKvP5QIhagZvfkwoayR+kblrti4J+6n29/3FkbIjsKYkjchxD3KYJtxlox3n6MvSdgm
ESINgE3Hz6pZIEPYRyby3U1cfFDg6v4UVTQ/dGNTIBne4V18nspJBH2vZtpFrKM4WOidG4JdpWOz
hEIVcgKbrCfWYcO0Q8LDStfy50lxprspcr2nfM2PeqY7Uw3widPL6Xkt9VxPdZGMdlU3Ign1ZFS/
Oa1uXPoVtuztmd45Lpgm0CtFEQpo2RYKgfm78FbPjEOhcw3MxnpKhyhY1GwJopxnxYAs159HJlyt
+YfSLu/9rUzJNFdYs/bYCVdWUZxMO1bvbA3ghY0Yy8E1u3MuERSjNyvNjiiZbYIgotiZohZTGjZL
pzyOmTs8r2mmLEFRmFp/qZRaHw5OiIx1m1AANAE4hCQH0JrahIIGdLgWa5wQ1Sjad4LM+6Vz3OUR
71k1THh9PVp25yp0cjNlON9ezJ3dSf2E8hR6zxLnujk1o77aTqnalIsbo7wznfTrKJT6gy7Ev7cH
2tubgAZg2nFEUdrbHIMlB0g2yuNZo0D5HgbZdxVYyUETdm8QWeRE5ZaQyjG4PgDY3kzGSo0n1Dps
gGZk/ZJzYpjtES157whIEwiKmlSJ8ee+HkextCpNej5m6McXQbvhDoyCczH7Im1hrKpNkLYzPY7b
U7i3ViArSXI5dbBjNqPaFfJymOIRSRQz+tA2Uxm4Gs41dr0cWZy/OnZv9ySlVChj0K+5ouVv+e1O
hP1jdLHdFCE86zm66EMnsvdoVg//a00LBwOoSKiszX1sngzqyo5Pr6r/0CC6Az56Tb5m2YgrgpNG
zXeUqI2fahwPL1XRo1lWVhbS/5PXOEfJ+NvlRx5NSk+rIF4xzt48YzlCGCWXSxE21OX8eoi0M1bU
zUFNZm8UepdyE7ObOT3XU+N6AymoE1N8nKr0lCEUc15E3pz/dLE5jRLczVJzW28BUs2QUKvoBdYC
q11c2PDFXdtqzUPewty5PdTeB8GZgF1P8xmqxiYGiNbN9G6astBR4GU0Rdec27o8EoF6bShebykp
lCvbHCiSS/je9bzZPDTwKUjLEDSWIdOBTneDUR/a+dQgN5z4okxQEdDGcXzIMY+pYtD9XMuAYzwc
T+wGCcd5SJMvijqr35tCH75UOFCMFGQGiLRcdOAsp7Erf4qy13CgEjGSgQmwjPjJq9ME6DEg/X8p
vs7vLSw67ADui/ne9JL0k9BsxJxQjWxL361LYz6tvVZgFtj3rn3GDsMA0J/E+nLHN1ZLkBbrXH6w
otEtYJF3ZgtLXiv7wG3BzlE+Ls00qBvV/Gs1aijro2cRDbJ64cVkFq2L8JHFv769jG+DEkRHyjeo
JEoW8/ZeLpd+KOM+y0K1xxzG13ux9gFCNc77qAfi4OvNrLXnEezWEaZppy7BekKMQTZBhy+yNQVr
u7ZHwKjKQs2treKU5on5M2vtSJP0yDz3VW8ZnwpU4X+MXUFFFUae81OPhXfkNP02RPJDmAR0SQha
6Axd7zGIGSB6DZ3bu+qzu8Jcm7NeN3lQO7l3cNfsTTffi5A/738buN/1UE20JJNizGk44yPig5m2
f9BHAmnujO0L9Cv87ebuj9Hg3NEUOrkC0FlHemgT4cah1wxBnTMEwKTddwvcLpWGhw9oWjmBKhYH
oeFtaiJJFySVwCfhLm7fuCJLcqWLRlKTJquiYIyW+DMdgOKxW6byye5V8WDq7YBcEOniQZzdW0sm
l23FJ/O5mzpTCxZv0SfGrorCCyQEVtoEmRi/FEdl9r0I6NJP4uywO/ji67XMFcHrp2QtI3xyzrNb
Nfe1V/YHIf1taimlqUCGAgz3bILt9SjFYqzEDTsPdYVCc1GWdxFdD18VqAOBvDlI01+v6E28he5I
Z4USBUXXrbZYnKEVY9XAqGJ90BGHWGL7PgMA+dlNqi46y2g0n6y4g3XujpRf/FbkytNYAixr07QI
KgXTxXt7QmItiJLUe8zU+Ehv5/WUbH8kgHxSbclahVl0PSdzTMRFA45rLi5W924FAQUYij4MGvQ9
rldPGuKB6lkMzfA+jmazD8A9jPU5HZris4p55P8wUi/XR1tN6wf63r10bmpNrILTzDnbMDmzkwoY
H55roTb1Q0HBSgnxXCjGwHWl+H2Els98LiO7y4HnZmN3sI139hbHFS0fh1cpydvmdrUpcqTLwDJo
lVd8NkvT8w2skg4kFncKKrDBpBAyZGaKGVt6w2InOF9gg/TQdjOmNBS9TpnZxkGslvN7bmX12euy
mv5VX70rlX449ZTdA8cZjhzKXzOT7ZKyu21Js5DWGJsPpoBjlPm0uA8Imhjm2YvHpDmJrBPts53W
3uArFAfzx9zzpuyu7InYmHspeXrfZXNr+X3vTd7dMPXRcjGMCfut0kF2JUf+1sJuOerdJyrty/Cv
qrVpH6DBRP2ypN/0RR2srrjv3DXBLStuYf3MyqjWn5rBHZtL3efTj7JwcEPD8kmr37nu6r2z18U2
T21itx8yS8n+cRvFSuBpmHnJfzZ3/PK+XJZA6Zwp8xXEDL6iCmk592tiltMnkCN02RZ8oKpwXIY6
nLp0wBiXzTafCm/R3qvGik+C4xG0DzbWzgVEqxZsO8RqZnlrIzMKxHTWufYedFV4d0IvhYcesOOc
Jo11V/JOnBIAUgej7m00hoXUAhkJX78tVjqqJX63VdyHBEUEP7MBc0x5WZ/SZqDpMdRF4JZdFPQd
qZFKU+sREa/2zuiWI8Ttzt2EGBUlO7BOUHG3dyF6lWVG3ZofAsnsNIl8fVb0uT+jj2I994M6Y+JV
OhfLOqoX7lxMDExNCwNH2rLbGXDo3HtGIzc4BjuXqMvUIBNYwkuJw7vbOd1OVYug5fGZ0taCMtIm
oZkrOnImtmcPbj73H9HZwbw2c4Fk+52x0iq0y3z9mKUjDmOOUGl4QQ0b0s/DpKzfDB29BuEbEbwn
P04jtXq4/et2QhuxG1IyuQEPrm0Nc5mRy4cR7D24Sluc87RcQ2OeyoNR9vY5pCV6G9T2dKbh+opA
G6gsF82F7pplCp0JcLSfYam0suU8eOE85A6+wlaSHmUFr1Ytm0iGNCdzD2qRktr2Bs2KAv9aPFTw
RBjiT1UDjO9soxub05bwLCAk7uSYoPb7Bh1ga1x+zFY6/0sQ6j+ZjkYjrsoXDQvaxOi9s61Flrgn
/cj1U+Q0498L4DPaMU6mXPrF0R90rxLxuzyaFeyVx+4wSZdx983XkE0BJ6PmSgv0eh6pQk6aHkOR
b1YiFzBTWqFWhpyY72ml+bQYuPhBC40vTa2pj3MU661vAxYOoIuZzxP2kEGnjMp7z5iVy+oO6ku8
dNM96BDlH8Ps5rukUI7UfnZSJvT4uNXIzUCpbk26Bm91Oi8BkUxcKR6ytUzupsYs/83mOf+clor2
6faO3jnaNALgW8pHtwyr13OU5ALKSc94sKuKnwUEFBHU49B+iHmNHxETdgcD84eeDMwdWmDXg/Xo
tuPfZisPyzxkJyoXmFTiWXCPVJt1uf1dO01bBoK69lodpwi/qYxZdoEjpx0pDxF+SZd5KZWgmSvz
NNNruVM0Z+HWWCFFQS54bo2m/6uc8irQtUZ5jGOeyrd/zk7g4LNlUZySIF2tzVaskatDNodppkk5
B9qKtUK9WMbp9ii7mwfEIWfNBsm5LTi4lgpEJKlIZwsAFI1Yi7NJoeMuBtxxSmr9CIS3t54wiABz
SgLd26ogxJkWs8boYS7t4WSBFjkro9746Iv8eSkQ6wdUa7jLeJ4xhddbx4wiZy5i+Wnp0j9BoVVR
VHbzB68Y04Pwu/tVyHdQhKLLrW873Fo/0SwccuXBbMb03aB48wO1t+5bqSXOQQXjaKjNJsX6U0vm
OOO0I1NzoZlF/QLS85c4Sv9YY536MFqKHjcX3RlemNcT6LjDPOmqHT1kGKQm/rAYbYD15nQ/O8S0
2/tw5wKTqBqeYcyfB6/6eiyl7fUMZATE+HyIz525Zs9JOWYnx1q/iSH51+y06e72kDszeTWkPIC/
lW+narXy2Vq9B81OIbNVtj6/1CjFjuTL3REyYe/74IxKUArvCOqi14MJCRRRF7RmGteunhX8Qh9z
0ZmPld2htTvFE3f06hyUX/a+EBQRxAX56CE5uB6Uf7n23RC52AyqeWgnAwWuetUvsTXVB9tyJ45I
bzVaimjXE6flT/ltMhcsDLWuJ+OtR6U/rahIniajjwKYdmnAq9I+3168vfEAtmEvjYaTRCRejweX
ORrGChmKfBizS9pP66+ps76afa+HqT16B0/HnZkEJEjZjGYeN8PWsC7V0kopWglhSRIUmC38E0pc
UO9QwjxyvtgdClWx1+uc9+HmJMx1CssSbkRI8J2ejMpanilQ2B8GF2bU7UncG4q+FgxVFHOgX20m
0RBccbWnw71CFfW8wI+7RzVCOcdU0A7ADDv7XyrTgNLknpEdk+v1GtsxmpwR6h9W0MtT09XxvZYq
6qVd4+LcdtaHWamzA8zC7ufBioU/CmoBm8/rMRu1rG1cipSH0c5SXss65e3ME6mPIDRolNtzKedq
kznygf83mJyA3w6A2pUFavSL8pB1VXz2lir/uJIYH2kvyzjxZhipGQB/xqR+sNkdQ1RIfyrKT7BA
nO+4A1oPExJXpzGCQEAq6hkfBG4Pj300e39pIjedIF0NcEEi+mMSPDQFeblSReYm5z1//cVGy2M+
M0jNmkUtwt52itCLvSODpd1FlIcOWAZlwa1olaJmTpyVTRxiN4PBbwH2wrWS/tnzyv/Q42FOaebR
HZB06k3CMAEPy4QAe+nOCcg93hr3xVi+3N4nuweBtATIFdxUboPrWUOnwGvdCP5FhCOVvzgLzlh2
jtF6hkzuWKRdMOTJ99tj7s0hfQ88sGSGx+65HhNMizY7COiG5hJ3AIz12m9WZjOP4BT/h6HgvMMH
4thRs7weqiZeFUioIYMNQS9YlhzTik4tHyIU5C63h5K31/YokIhDZAPTKBOv66HQuWlrhFyl7vVa
3A2DqyLGMuQX5FWzUzlM2VceYNaXPp7/Q7nyFZYkRREhDG0DyzRTb0FMmtQ8aby7GjGuk5MOy0Fx
ei+i0OMnCSN/pRy+OV8YAGiT5XLUwasiFdIq6kOu63lwexbf2vRyjKEUGCwavSAQ9NfT6AwarUAP
1TSltdbYR7xKAInsIQH7Nu5E7X3krMa/NKNo8rWrNjentlvG9q4sVkvWsWbE86kS994Jsx6wkbpW
aenFjlg08OqlftQh2NvMXCGvyRTyve5mM+v6msxQZ5WHalSXcHXb4qdX6cbZdmbtP5xVcgxQy3we
leNN0oZ4VgtOoVAe4rp0TxJ446e2Otw1fTVe8nyp/LKuswMW2l6AoJkEZlgmG2CIrtcDLJyXtCoA
JSWaRpQnNYSJMbI455by0XYXAO7wo/7DqUU7lQI80CjpUroZU4fUouN9GjpabL7kdZsGiHS3Pxdn
/Xp7u+0cWip1UDXQQeYFuE05ymzVmi4DGKVUyCdBRzDbRyONtWe4f17lp1Zcvti92ax3KK8cPTJ2
TpQnM2GINDwL30iZOhnOPbg8x6E1A9f0tVYF5Yf+rnownbvjUIej2SuRCVv6p1lHdiI6C/58mzeT
P1oT5r7Yv/7487nkGS0zN1pXSIZer1pSojGxmiP1zMISIT1IlK4W4IO0AaMQRfo+8GIIhJiJHD2t
9z5Q1rXla0Ze/9szCFnG7iIqru1Qjp8gxAgICu3RfbxXRucmQdXL5UlNx3EzTISvi7MIyKxJIgVh
11R07gnda6nw2ywrFc2papxzmXll5ENmmGYKuclEr2Q1Bicw2spoDvLYvS8HkgsCjRYot8/mpNTu
HFtZDS+/NNXlueOlD7J7Pqr97H45zXleUxI+SP34emmtAtXEBrjkA4B67X6mSB261VyfYhtSgFEo
OgjCMn4GKTL7XjKMD2rvidMwueKgsrH7S8i90LNhg0Ff3OQrkzUoI4fWfSgUNE5OZUJnG8a4lYpT
ZS+OfY840YCyoyoWlMIog50b5Fvai0EH2vVzxZ6yg5+0twTS9A0ON6x8IEzXc1OudYQWWMrmc9Tk
bPUiOyuzOOKR7FwzWLP//1G2QDJCZdkuVh495EtaXFogKk9GNmsXCWo72FPynG4SGWhFBCbAUrwg
tiJ581JFRifwrbBz0D6JaOL7UdVyUBltdGrW7OftsLH3ZRS4JUUGhQnu0ev583i41kXt0C6xIf+r
LaIRTTXiTTPmxZ/fZei80ARDrVoyfTfbmFqAQLUqVpA3S6O7zugyBZX9tnkau9UySEITzfBzK1n/
uv2JO3coZQFommQl5IZbIGWN5VSfNxavJKLYXTsobeg6S/wYZS6uGJjvhXNnHCUmb/3lZc2YhFBK
TMm+7ubmThqI79hHkto3SmWe0wZZpiBNUGmhC1LxEoNVOYSDG8+GnxlJ+3NoXeztHOFxRxhZxEWv
5qZygrbgLPc94P7cH6AkS0ftdhnOblJMH5fVU4AktDnYQi0d5szHpQNjecuYAUyUa5leeoSR/sFz
MY+DdrTbr2oPV+FD54EZ62sAR/dZ07pOMBLC4oNscu96l/c7RQWSYxA413vLUZImFU1DeVdJaiTt
Zyd/EkvjXYSTUeUtk65+SLzcowvUpHe3F30vLlCDJU9DwY+MdpMvF/hQQ9AVSIjrenoehNHflWl0
BLPeO6wURWluciMhArNZ5Lqkva5OXH2KyIp7S21VkI1texc1Fu4ntZEf1PD2cGNcsv834Oa4tg3m
wUDVkUJ1aptadlcGUh78fTyD2eJPnm8uWC4VgMt8PUIBzElpktye2t2PluQEbnyq91vLjCZxGrHA
LyJkNOL9rHjtJV1jPVCEYfkxtvIHIf5tiAJVy1jko1T4uP6vt5EiumxMUJN5UKsR2+DRRBMIHDuN
xeLo/fM2VFwPZVwPVWfgTrxMika7TvVjLdcp8NBZCmjbGc8dLWvmuDwSEZJrdh3xGdTzeI1zi1kA
Ea8HFWTY9DhZ0znTmc/IA6IGBuXsplEx+oXd1R/zmN6Sp3Q4WxX2H7vdSvIftWgk1qQ52Suy+bdi
Vd5Z7jrrQxIaRpm8T+a1enIH0awPGZjL6GAH7y0m9CWpuOBAmrI2MaEbu0lX1ioJ8zguno2o67F2
ieYPRd1nBzfp3lBoMkleB6VoKt/X8zqb8WJmbQHe0PaaU5+5+A+hG3DuciSxbx+JvaEYRNKy4Ci9
SYHVllZ33MOlTJdUeVw0pfjVGWN/chZj/nx7qLenj6YkaDhSMI4eM3j9VcVQKgutBeDAvD2VjtvC
Mqb4kkdTfuKBvJ5vD7eT8jEeiBngG8BAtK36XttlSxpPCOmCVHY/j20V+fMaARBVSu08DsMCg902
LvhBLCc8sPKnBoerYM4146AC8vY2scFqwVWFOwr0bQsGtIspGZuRHxJNffbBqy0vMGzepmgIOIE5
L5afCgVIcjVaHw/mQEaY7Qn9fehtBKrywhqHJQ/FqqodoJ2u6a2zauX5u9VFvc9v2jUdfajqEEFL
rTXCAQeWJhyKSL10XMw9syeMo8CxcxtIwzUSDN6V1EO3D4N5oGE08j4P9QrTiqrq7LteWdNLNs48
98qieTTGLjv14+iyaG1yl9WT+h+2Plkd30bBW4I/rvdjZ2qYZbBHwry3nCCqWvWrNgx9YGN8drAO
e1sfGUhuPx6CoJI3sWNUY0EJCepN3qx/Q76v1MBFGuakdI3zUlFJOAggu/NLAsP2RxoHbsHm24zE
HAWJYxJG2VBc9ESjuJUupeEPWmSfaiMyz1ZL3Kp1LXlvCcq1+BK1/u3dt/fVZDKIAEBDhNewSZsR
r3erLoZfpYnM/aa2vf1+XPLqgmxP92iSwR1Jj+0OSJULGwOgQuCVrlfU0bIsKjzipuaytaxSLT4t
SlY+OpOSfCxwOjtI1fYuXWm+RY4sDcW27bQ6GXKjwRw6LAe0DZxpwiexmvGwq4Zs4Wk7Rqc2M41P
/2FaOYUS/kmFf0sXSWIy/2xEAKj1xvnr3CS9XylJ9jxZEY1RNJAut8fbu+UxUsVpg6VE4miTuemi
LdW+cpPQETbGfBO6LVo5fl3syEKov1zxFEzyYOG17FfF8uv24Hs7WZ4bCqWggiTp4XpNrbGWUq74
Y0Y0wjAejDXkLzVtcrlDenu9lKM2hHqrOxfcA6Z3MJyMT9WIR/xBLidzmU0kpZQJMxsumLxWNifK
FtacFPMQhwWJpV9AlH9pJkU9SDJ2RwF+hoIkXt1v6jIuM+wWLm2iJRXGL2imXwRihX8fzOnOhcR1
CDBM06jscSVfz6lB3UMM0qBHrZTV8kGdUEZM1xQnWbVpALlSjAhVN3H+4eQWOX6LyKn68CNak8px
zzIoSbS2/uKxGX1cSIc4WG1su7GIEFZ/GqpR2k7Wea4cXepymrfLgAgUCR9OM1TNN9uhkJ30tNR4
itum8AJlStanbE469y4dUlO9z3DkqUk99f6fuFRH6+S4s/qoRXnzPe6H6MmuC7c8kQvUf+xJQB6K
BDTrRlWYZv4mxk+w34vKUsCTKfF0mUVvXBK0eH7pRa1+nKv1SCJvb6sgsgYLDrM9AGybq52t4igj
8s+hDpM5tPTIrPwB1uWH25vlNS3bzjjYLdjk6EdSdd7MOAoxSkIVLA7LIitcf9KN5HsS2eaXbtVF
7itlhM4hNKD4uz442vxOWYzyHpWbdgxW+JLds7HUuXPWS/kmgRA4f+VlPannyoi7H8YUtf8TdWni
aGoVbosgzbj8g16Q86Mds16902bO/sl2MwFpfi3Ll9qNcB31aey4/f2E0Jd3roca3zkLCqPrr3hT
TJdpNq32fundZfUXs64fgfh5sT+NWv5SLY1uv1OTbGgoyA5xe6eDUPjm8D/J/9cncJvB27axc+4a
kqUzhAoRvxzM6c4mJhOmF4ZcMSIlm0zY0de8Xpcedqe6GCGQbvt56rojt52d24nmoQpUgbjFy2Vz
ykcvrUG60oFpslp9bJtJPNpV2oXFmpfP0OO+eHWk/XP7y+Qv324WXoJwEngZ8tLelBX6sen0suYQ
wNFvgrk0ywdBI/iEFlV6EAp2LntuXjILGursym03GLBhVogVqM4i6p+N546sab684AXivY9irxqC
25+2Mx5So69PCsBkXEjXQXOJ3BhkSQlOIDIWGH4SN3ARhULpKlaMdg7gA6rZlz8fFFQQTXa4x3BL
ZBD47YWLlW8hlmGMHvpU0c7rpP9wkrXz7aVBvrFZi4OMbWf5ZMFPCmhL8cgtdFQ4aQeDhU7F0NYT
mXcs4zhZvGUGdWpkByu4E8Eg1XKrc2PyRtsmMrFpNLEqJAikFqgLqJjzgdQzDq7UnXWDvY2AoAv4
FobUZksaJgTexqbR2qq0Uy5Cp07xYk9eAg7aa9f63LR1bJ9ur9vORALghzYgbbygKG4uA0xlrQ6R
P+VBTKZAinBVLnmT0Sjk2XswiztDSf1LMiOU+mWB7XqLFN2SJQhegVoRY31xeMi+GxsjKQNRHAau
177m5nyD6KI3RYkf9PS2OAlH0Fb01ShCB23m6jxGGnw9e1Wt0bessbX9lAflz3Zw0m9pWQ4lMiPj
nNNAL8x/8zwT74i4zXoyWqi15ybX0YGe48S9mIur/QWpx7WDxGt0Dwm3AbKQMvXdD23U1V+GG9uY
qtTZ9OJitnVke76zFZGbpVNNrQ4QmbGJleY8UCuYlTxsUq9FEH9pThF2I/e3d8XeKAjNgv6hJ+Zg
j3i9VCY3kTXHvMYtcy3umwl5FM9Yjqpie6O84lxlqsqel3//W8zAFyxOXWMsQvB3/VMKQSvo6v7I
5PFoFLktfxtlEAwz6V0RphagAmO2k4tuC/U/bO5XhBjpKmUaZ7MuYPShWsM4CZtSVYLJoHJEJ66+
mEBCD+KEjAPXW5syBK0y1CnBzr8pSQAdmbtuzfJQi+K0DXhXtOfILt1Po2aX8cmYLOeCOvC94eTJ
wXP97RFmWKkMhAgAhcXtu9UjQ7TV2czDtTIrfJ9S1TfMcQkTZVgOnjF7X0lXgVaWFE94IyyRICdW
8f4uQiOB7XaXdFk3XFpnduOgqGA3/9SdEUK9WRpR2M8LDM3bR2B3fOz/eHRQlIPucb1t0jaf6Ekz
y31jVY/mOsXPVFJV3+2s5L5M5uwZbpt6gWbWHYy8O8m8qOgVcgSJy9cj97rTp6CzGXlVtTXASN79
YaEdGfuujuvh7c98ezp4K3PtSHtK6Lie/DG/nY5qaoqhQ+0/THlSY0S/JE/Q9YY/rj8AF6MC7wCJ
Q59sq+iSGdVEc7mCUYtIWoUe22yVJ0jiXe2PkSC2iqSP3tmUYI7aRztkNYaWOxazW3butijQqnE1
dEZehjUaCV+iup3fFUVmq+cSpamfSW+NH/uuck6o8A+PuaHEeZCmbvuCaot26rtSv7dd3Mf+wxrL
ZwresyQx9E6vpz0G0Jyh/lBQ7mw+i6R0HhIr0U8ImSafby/w2+Saprom/aExzgDWKf/+twUGc6z3
g52UIcDwAu1fT/24QG72vaLpPrfeUF0cMJEHfeidYohs5dPykGRvnKk2p6cbBeXcMi7Daqyby2LH
KAFo1vxhcnFYGRz91yIG7y5ve/T2iq46UwY5ag/v7WzJKZN6Sa/ScdcfnipTBLPdycOWmvndIFwj
yED5Hpyf3S+VajS4gPLqfHOJKaYba2pk5eHstcVHnFdHz1f12cv8QmsSSWualqe6j5Oza6dl7VeN
PX1ZcTo8AkS/TR+Bt1LxYcbJHbkZrr830icUcLHDCzFgyVe/MZzpR5NDCvUFIq7nSsuPTvXeDFPB
BO6sAVeBOHU9InVpTVhdVoRurazP5iTsEE/j9uOfb+DfR9ncrO2AndBAGiJpzLhHudzlj1MH2iDI
p8gW/pCnYx60+ghP+/bIu9+HphHlS/JVoJrX3zdTM41LEbG0nWdVIZyuCAnLNB680+2BdpcOLhNK
QeABKcpcD5SoE88Oj7suMnVxsYxfyBn9wBVMDyoPtfjbg+0EBAgcrkwgYY+SQ1wPNvTqHDu5kYX5
pOvZZ1on+d869hr6+9x2ojtcE+oHVR3mg5Ry5xth1iFmIeMCio7bW81cTBrXFprs3QAeelx5JgRR
RlUs1fPuUa+G8cPtD33lPG8SJdA9wCulJBZ33Gb9OmH2mkLiEIqxcj7OtZn9LEcL5E25GG59zry6
vudFgPp+kSjpO0pfjbj3eic98+YcTvbcpZ+7NaHZgxLQQSYlx37z2+i285rkXuQquF4FigVjk7bU
xu1qohvgT2LSxZOr9Ep3LjFa/LSq+mhcRJUWyf86NJf6SznFvfn59hztrcr/4+w8dtxG2jV8RQSY
w5aipG622/aM82wIj+c3c8519ecpn43FJkS0BwOvDJdY8QtvoN8HdZ5rGkfWzRFGmEjPGToNXbDb
z7Bv66DRuwlYXx2/SZzxkPCr7303mH+oBVD13a0FwcRtTSsHARXXGLH7SqImmNLVfNO5Yrh2jo0J
SpKjXLTq/QnXn+6En+9TrsTaN4LP6WBP7h0FAlpw0hQSqNXKGPC3txGF99E0KT+FdZJTgS1GUykv
Vu+tn9vOTYNpNPtHr9Hi14vrMSQhibTrNrBQlZP027gxOmVRXtJli+OoDExRFUHnXrQSZkI6vZkG
772ROdXBm7xzmxFK0+OCbUHtefs+AGwCcTF5tPbUCBWSZnDeeqI+4onJDbPd1wQ1CJdCLoR9v5nS
xNNLj3QOSU9LSU/wSLqL0NYoWEv3SMRzbyiAqhTX4d7QGd0coQoATu0IBJ48McMGbocO/6p88CJU
hCe8MF9/Uvgi2Z8Hnc6LcLtmrQIhuk+ULCzVBc+5FDTOAODhwRPpvwIc2OufBIlXUSX3TToabrdI
Jmoz7fQs1PuyfaQt7wbVbPSPJLL5OYus/nr/8/Ymk+2BIiqtOt7zzbpVaJ6MusJ409wnYTJH4jwg
DhPUYHPPfzAUtVDSRwx3XrBjCm1ZlRQh8FApiZgaUennfOm1LwOOUgez+HLP03bguaG8wP1GG+l2
0fo+9rysWfIQ3XWCX/Ljsz5Albz/QTsxoKTYYUwKbJdIYbtYUAZsNr7OMEjonjDMza8kXea58WIX
BQLDfY+qWHt1EO30FW0xA9vsuoNn/eWDIn8DBGIKbIBWtmr9SzZgnbAS7lrWyIbhFn9YJmV9k7He
p7nxFsvnPq99/MvwElizI5603CC3B1+Oj2YxvCfJltuEFeoQ20i8uQRLet9lvm13T7nbd+eYfuRp
BKnkT41Y/xqcPD04mbuLDMCWQp9BCWaLEBy0fkTeu2T2y2Q4C+S6r31lGq/etbJ8LwmwbFtpdHi7
lUjhqrTN0WNaEiU61fyt09xpThD3nXIQd+5NpRSeon9LWM1wt0PxoQjSDw1DRUP9MDvOcBmspfEd
VXhQvBb1AupzvlhDb72eTsZXwskDiARUDvWm26FjY5oqxbAIDmO7XUF0ZdHfAhXDPlC6DjDx/YOz
t3JcNXQF0UJwUO65HW2Jm8LBYDoLI2SYDR/fDfdj6w79kQLf7oRiJUFXXlI5t/Dk1KEhL9I6owYw
dtMlQ33vk4vM7ISEh7s81UNJgg/CtYj9wjSigwTm5dUqHYWJLrgaKHduexUWgqNlXeVZ2Kl6GZb5
sgSDaxUPgzCOJlSXF9r2FBLIAUHQwF2A5LydUcecimbwyiwUQrT533o5LNiuGLGIA01q4n0pl2ZC
TArK2MyEZ7O+BgZgOgMaGbJkfuqaTQIMEuOAleKFfl6s3u0fCiH6r8OiN5BCxmZC5G+N7EtTrkv6
oKqTEWE3bSbGwZW2e68SI/L6OVQwXsA2dThtbT9NWZiAsXpXT6aBAQo6VucV25dz2qbLs2vNCD7B
e/ufOyQA9TSsjV6/Sengo5MNo58GkAyhfwvWsiEdY8tCiRT44fB2EZNycsrSObhe9o4CIYwUlJEB
xjYFRNs2qQYXNEOZt9Oj5XTKA0pi7lGRYG8vQm3E0YitSHVkc4uJyZ1qzUYkuOk0O0jU1D71AxxO
r4idA+r0y9SCTjxcKZTAQHAQ7t/OG3fjDF9lJpgQzfCsDbqGxzv1y2XSpkAY7hrcX6fd3UKbmv94
iGXj4nbAMV9Q6pNuSYUw1H/RB1qn8+BUk/lUaE6lBR2V8dYvMC0qfK/Ka+d9OlbuOzUfYDbd/y17
00w/jaqxRMUCpLv9KRRwY8Vd0QZP4A4FrtlFYZJ5ziXD0u7gs3eHom9HD48R3e1QJuAS6KGgfWus
nadAK9Ree55RAjvhzUET+P6H7S0qJoskiiBbSKrlNv7tMCQ4X6iOkpO5DFZ1WkA6PcUZQAQvjcwf
YDOPUL+7i8qnUaAmOmV1N7tIb5DmpuyGhUo064WPt0nxZAym2Twg1Svy01xTQUC6Kv64VknWnpuo
ix/ypTGOajQ78wyuzKLMBWJG8rpvv7xHg2M2UPSibCKWU6kJDEPAF2QPUzW3r38xKMfLgjl4GTQE
9Nux9GJkqbEaCUE9U3/2su7sOdDscg1uyv0F3bl36MQS9kOvgE2zpV3Fc2cmEIvZPrVQr2XZN5dI
jY5oKnvvErwgWlagqoHobUFpxrrA5oVXEdpoe5r+mhfLDwyKtH/AO7lvDa2q8XyYI716Guup4YEy
aH9/R7Q7887IfjefBm9Vx7OJDvxD3Q2xGsxNNueab2grPqqaicbyKSPB7XxcMnKJ63Gds7k2hff6
oy0F32TVE4QeRpy3a4NJOZceAsKhYht4+LYQnFAPzh9yu7AOjvbOYWMo5otnB2jq1jCqnFJj0ue0
CGt0lJ81ZRzcUwdL6Vs6KsvFMKNVOzjee5tcZtQAKCVmc9s1TwaBpEZJkEvatj6PveleWyUekFUc
vcv9jbcTk0lRfPdXrElBclPzbNZaTBALaQm5cfpeqbzsUXS5XV8Ji81nmHROSJOzvTQQL4/wvnub
XmKNia850962J4ScEziOkrFTlD3OWEG558FKh4Mv3JtM6SbDXcF1yWNwu1NqY9KiQbbWvLZsbR+M
k4XMuJL9tIWZHaTve1uFTpL0+qKWhdr17ViobmbopQ8Fhl92dk71pHlalPjvRp/qoHLc+UCeZ284
k0YwnMZfXIHNcDP6P80Myi6sQMQFPa/N53iE9ayYU34tDeuoibU3lXggImJG45sKsvw9vz07Vpo7
nWmWRShQUQ9yfY4CtmQVVIby+rYRgvOk8VTooP5DTbwdCicM1FWAbIVqNEVPWjO15ywuj7rLux8k
1fxIewhVtrQCUNfjaLpUk4Y1dk4LJdC3deOZvsD279P9g/ayyMkHkWEZ0l+eR2XzguZTDVSqKfLQ
7QZxUbgX6YMl7jsQteW17/v8sWgj9dXFRgblYNEQk/fktv9XAedr2zjnImkJla1Ym3jLmv/uf9ne
LgTozFNJr8BGxex2qZYSj3UdJm1oAO6Fmd75tdeul3id2kDRqoN5PBpNLulve9Bsq57aA5rJU51a
b5qi/J61ef5+4OidGvQ3z/c/Tv5zm0wOVQ2g/hDySV234BhPX6FbVHEerhP0gxH8wUlJIKXGNSfg
/lC7X4Y/Cbg9nRLOFgOGV65A5pjNaCqKd0kNvXjQ+3g4pVmqnrtkmS73x9u7fmHZUzn0SFQphN3O
pKELz6lc6hterhUXhJeaMJJay/dH2ZtACtG8VDzTFBm2D4zZ16U31uiwuZN3tmDnnlcKgg/xqHd/
sFYkOFQa+VPKEN9+kEtltphtrsM409NLHaWJESiLWM5IQk/lwWB7q0Uvkm0B+BH57k2hrY6F08UG
d6GSqHAXtWQ+pQ5Sz6qgZ+fU/REcZe/+oDAseTHI2kG9u/04ICgQUiqesdUrq09dOfQ+ErvpJW16
9ZOKq+RZT5UjDOvOoISLEi9LU52MbrN47MOyy2U5mrJKH9YFusp+MdjDabWH+GQrJYbDY9d/vb9l
dkeVKBjZvGDjbEd1dKinjsjCvsIzLyX9uRZ0Yi5FlzhPCPdUFyFq7fX7FKQP/AZqNrymzuY0NJMn
pibrGHTt87djJZK/My3Ng1JfzAPk2M6RIO/nJSBdhA67LYfrTmJ6U4TB3eIkmnuJ7KJ9F+ccosfa
JrU5SC12Nir3CQJYkMmA6G7XcMFLozCSiHw8L5x/2qSNrtPY9lcrnZXep6U5Hzw6e8tHxk2KhjAA
FZvNyWASRTVNeAXCllNA8eDkoZtJ/GAk+nSpwMqfTBW76vt7RoY6m3uaiPTXNSalt7fgdb11x8nG
Sj1sK615D6/gLWmsfUkdHDedpE2va1wt1wXXp4/3B95bTHmHSrk9Ct/b10+rujEHfEJZEamv7DRo
JmLA5Qy5abLt6A/WEhANTrzQqyhNbxopq07IgH58Ghp2nQwnlPOb/tQYTUIxrIZp9d6teOiD+18o
d/6LqbWI+AiewUptZX2wFC0BFLiw5GRLw/aq4tnFzOlgAfdGwTlWFoaRsMA/8fZ+y+wWttRAybst
rSbIV1lubKbq4NbeIfnCTNORv5BQIbpsmxnM4mJu0NUG1acRRJwmcIdfvbZR3nccw+yUI2ZR+X3V
Vo2vQRAK4ti0kkCkgE2IUoeDCsP+z0HYG08EyqsvGOncvHUJnJHwwgDvEU91eaqw5X6jicr+0mh1
87VCydzPNKV8KGhvBWPeDs/xgo7k/UXe/yXcMdwU1Hm9bQEr8ZaCk6uRUBe51Z3WxUzfWJmSsqXt
wgv7KB7edlpnXtbaWt8hnqw+Jx2+73iuDMbBtOxdWeS9aGnQ5kWfbbNIOL/aoqqp9XZ58qNA9Yas
Let9dE/165wp7R9sPebfkSwG6kovii9FD9LDsgkptUz8bTlt/i4BEXBwdn8VV7bn6PdhNl/VE0nU
ccEOV/FJWM4idmgm2cIuy7Noa3wsJkAmCOIaea1Bj5ztvzNrSGAaW3Y0nRan0b5oWowwu+vOP9U5
KdpA7fVpOOFb3j/nTRQX0El1hD47ZEGd6ySW+K9UWwYT0/WheYrqXKg+6gNxdhm6vv5qdrW2XokN
88Kndzd8p/zdJheK991nvBtT06/oyyTBWnip+1BZ9poGpRbX77uyhNm3JkjifqHcR7AKZV2cxTCa
8cPS1rH2RdeH9SPGjP1Rg3XnvoW0wP0AqIGkftvgRNrEXmME6UNwfPO5N9wfa58MFzKO5uCZ3nlS
YC5IbTgHtzsg0Lc3Empi7uJUKlIHXd18N5M6Wx5Lty/eqjBCGr9PygqEToujyOgutnK9fyD3Rpc9
OYQQkcMj+r4dPRZu0xdUfUKFEjbtasBBWdvXF61bkgf04+xrh8HDWec9ODgOezOMRIYsPNHGJmq4
HXmMY21di5KOgZqv58xR3CBxovxKwa8+uI7lP7U5EqC6ufcAoiH5te3mopPDY9bPcZiLfghVdejw
aCnLU9nHy0fYMhU70FyvToJ3o09L+PUcTIQGqe9yy1DJotV7+6n4c8xYXLPE65SfYf2IixgE3KWh
TwNW9mBidwIjWoKo9FBqIMN7YQ7iiBpxyy56rDIPrSvFmt64WJWcOrVbg5wu8zmZ1fjjq/eR1DFD
oVeTMKdtYJSjpAjbMU1Cq4jaa4l3wwX3+SkolCb7X9bQkFmjKoGZk6oHT8rO51IWQFyT/ieR53bk
JNLarpppculNUocYFELqXJLxL6oeyGZMcYdEan4EpN/ZUcTvvyaZOhVR7+2KtgWmOqMHVRJbjubs
iUINchSrv7S6USDeUzTXJa6mU+8A85qWevx2f7Z3ohgyacek8yUxClu6Qu1MWQ5HlAANLfDHPnXS
i1qI7kAgZG8UXmpaoTJQgod0+5FNuayut+ayxTbVsY8h7BTURbUclBf3h6GaIssRpEabKyjrBfda
AkjQmkVVAteMy+9Vgv/6/Tnbee1BpHKa6c9L/7NNvhBL+RpeCoz5Es96blwci9Le0P0e9FxQz+Ko
O7/7Wb+WCCiCxKXfzp4x4x/lVQTR1aA0YeYOxYelmI56LbujUH1D7kGjuLhlIqGtb40xbxT1PoT2
g3hVrVOcF6l+EFbs3Nb0JVwpYeEShW9nz8lgtwP4QdNoNofYn7SafKt2ejjMswLQ/f5a7X2VhKUh
BAkqDizG7dwltaZnZQs0rahKxe8aUNlJd6gMuPP24UYCeAmQJId5+/bZwzg2LUCf0IwN5S3HyQky
NN/eCDfv/d5ZnIAbpTpp2vJ62W061xQUJNyPatX27ROKB3EsB52pCRqYa60WWCsr419QCL/en8m9
daMfLzUJqHJQCLidyTlxjYU4Kg1ju5m+1VbV8mVp/3EBj3ywaHsHTKqJEUjL9G3LfM68yXDTAXNg
LDjpQ3ReOOhFcbIr8XlIhi/3v2t3MAopyBaRYKtb9wzY965i5Cau0WM8PHtWmvjlqLqXBpvn88Jc
PN4fb2dHymAFG2JOGUoP8kH4rR6cClMvZqNGuabM1gtIx/VRQCwN7o+ys1pMHvQKrimYWttAIR2K
eVm1BVdnPRXvlh5DGptu4Juxn4/AkjubH6Vem1o6J0xyhm4/yFZxE8KDJAlptHhmmKl5kQW2GLuH
2lU8y68pcV47NulnrxX2wZW/9508m5w6ehUk45vBK6PGugXnoXCZiy4PornUPkTZnDWBmujr5f6k
7uWc3Iywk+hyUtTcNvOVIo4qu7WrsGB9z9pqREGuLoWfOYNymRw9ekg176OUAvYVq/JgKGtJ4I75
wVHc2bKsKimRLHBAH9kcRdTn26jLpjIs9Dp+rBDIOS1Awi9W6ZHUTNlRjLKzZSXOTqa3BGZ8/u0K
t+7MgxqZZdiXoOyY5Mh6H6vOcCRvtBOAQTZzwL2wkKg6yd/x29HQSzFYCrTJsJinGNHgCa4qnNlz
1YOza1HbPvVdXz7cX9Sd7XszqNxhvw+q1orZpk4VzsaidsippMlXdVH0PnC0aCUsS+13fZ6kwQpf
7b/7Y+9OLM0MW+5eCo+b4C/OGmTSOq0KzUjtn0qzKx+7OWsP8sK9aeVkQomlDCfVPm+/ELin2eTK
WoV0hqwf/ST0h0hz8m9eUxswamIUnoJxzo+g4XsfhxIxYSW4Khqwm2HZtkAKo6SiKp6P57xzUrQ4
9fkALrZzAQAOockAys6CsL+5TiMK39CPijpUjaZWfaWfiMRmBwKPj3bMoc/Zzm5Bl4ejR5opVSS2
R2EgRJuUiN0S2d744Dpz/0y7Zfrae1pSBY4BoPGELeuoAYpcl9q63t8xO59LfQmHSEwESQW3lSa9
ByrNxUQXJ0bHVI3d9eIYhflADqceDLV327FjEMkAJA3IZxtbmJGWs0NdxhILfBMxmrnqg0nrvrta
32gU0oTVP0xcUWhoZPkguRS6m1G+HmLNV+B2RweBwd7X//aLfqG+fjurSpPMtbbwi+rMKn8o6Qqp
W0HbIpot84BotXPHEuVYRFVAaGi4bwJHBTC+TZmtIFxsm8AS9fQGh8YRAzTpww3F++Aq2CEcY94F
21gyKaisOpudpVhFDJsZcMnoRcPbPrOt96QXrXvB5nV1L+miKgLTwiVXAU6IzA6Nwu4+oPOKfrwz
Kpn6KMrceABNj5Dm6zcd6qe/dCNA3GwJm4ruFgtxBiIFRvrTikzvjduN08WgSPfpD0YCZCrJqLwC
2/rKAiEnSnWrCPM1r4NVTVOyKvTmSn11DvKQPYgguBd4D+izkyFstzf+m9aapG0ZDkWU/TNXnfhr
mAsR+XPu5Y/a7JlXu2tL2zezEgEet7bO80CZ89V7mrQBijuyDDyvaFne3s6ZVileVhtl2BrabJ4g
7o15AMZNgtlWvTtSDX15hOjfSXoQWQM40y2CpM7HyVUTkN6OvC7rfC0+r7b9Hd1X4+BhfXn/y5Fk
NZzAgdh6c4ImfkMVoUUf6tg1+pYaice2Lo5wNy8fN0bh3pcNEmQPtjYclMdnY3JTGhLI8X5in6gP
BG/5DwOcneOriT2eJxUx+INVe3k90Lan90MjCZwK9IDbVct5q7M2w2W9E3bxAWFgHZ5x3b+1V7ON
r5ORavrl/tHYm07ceqRyOcbmPKm3Izp1x8tumWk4p7EVUBMoA6VxtINLf286QcSgAy/xD6gh3o5i
1NxAPW36sG+L+KGra+28lqP7NsXW7EJVdPgg1T1ffxRp17NRfiV8mKTKTfvbvZ6kJCiaIItNs0r3
84ijJ7wxOVGEWT90CN3+nOmSPmpjV1zQJIz9BiZ3dbCkexPMLUcmIbs47lbFtnHNmTmhiUPpFzv7
xIueCFqOyh+/Kmq3JWS6hTJo59KxUC/dnHcJqgXrys7J8rTAqBGq+Ju2nMvVF0bb0/zNYxyZYgfx
oEvGGf2IPVoZ/9vFdQIsXe+/TDb+8eowlF0w2O1kXF2nj2XuPwjbF0ltaj5CcQbNkAW43cUdPOuM
Q0fTXxXUD89N75oFeUqbflWV2FED+BGa7muLABbiaWntIIXVZKYfoyx71CSQ0diLjweVTX2Oz0Ru
7HahQbWsGj4YWdgoyjpe19T0HpTWaj46ujJO52qAoAYnPyn+Bnacjif6x937158jVK6pL+ucI8q8
tz8BDcN4KPUExkQ0xY+GoWjBjHLwQcVz736ATMBWln9SF7odZWSLjQNuPaHuxuK0lsv4Pu90xOHj
+N+sAOJz/6P2bnUCNK50Kl1gjDfBQ4WQDbsN0oSqcbUrnWFg0ZO4j4Ot2QfHZO+GQJfTlLhAKqBb
Jamp1A0OnwOgPSmaYPQsgPUIs8KrcexESk4P8YOo1vHz/S/8RYbcbh2P04miMQEShfrNjK5KM6s1
ZYbYapfo5AIvOi1LpL6JAfr+tMq+o7FortrVivPV88mQzejcCuG+w3tMoRtTxe6P+79p78aQuY2s
n5vwGvTbn1QiB+l265SE/Zwa/+axW703pz9wkgWqiEWuBJZKFefNKIqrwE/paIi41hCFzowSjadP
67PdqUf+ATsfhG4Xa8rqEu5trdrQoCbWU0BOLLX3URsL+7lAp/0gHd3Zq1IcjJQQyDhN801cEBuF
PuSDkYaQioYArAG9AF20T9Y0qwdv5s4pBJRLxRItKGDb2+tGT/JmbSXWxZxVDYl5Mb+bBz15doTQ
v1fqMh2cjf3xSLRZKanmtblbJqdCQd/hjVYKlBLT1P6KGGfxMFG1fIegr3vwbu4tF8xAmiqkd7Aj
tjuj8SaUMRLE6jp1pI+tLec4E8PBKHvrRYaNBhIVNuRMNnd2GwutryFchstaZE/aaDdBrejaCUpY
c5DMy1txc8Z5/6TjAuUC4Jdyfn+LA2pEGTElAdiQdNb6I0dw8jTyCj0sYzGeGsXN3jgYR70fskMP
q52Vg+/NrkeHGWmHLU1fGzSaigYKZfm88HQu9EdQ4/Oa/O3SrNF37Hmr7PWbBYkjChego5jZ7ea0
O2NFcFmyCdQ1vWDuUA+n0QRiUeW90vldZeoHOe3OfqFfBcqfXjn12i1/ITcMUS1pU4YiUeqTPVXG
VTrRnO/fijv7BbiSZLBJjQwK67eLaCsWlESRlmHXmxS44yQNscq1TxDhjwQx9obCMpbQEakugJCb
Vxbpq9HDebQM0eQS3/EZjKMT/Tj7awpF77/7n7Xz7ukWOF0aPQiIYk13+1kTIZSZWTio1vpcPGvL
vHanqOz1D2mkp5W/6FqNcmpdXP9kWOJ++arz2GyfPclNblZgtJ27VKM/crs0/pQU1jlZTMU6deiT
hCtKQEcmfHtzK4kMlCaldd02glkhcUy/WETzMtpBiuvgx8rACrVcVP3v+9+4NxRURFlWl2TEbUih
5Ja+5KXDizBUFrouyM77TmMW53I2QAfdH2zvjqHkCnwcBiDg6832nAfNWEsblw51tuwvfbEQ/GZG
7zzaRWc9ZqIxHjTIQ89ZlZlHnOC9W4b6OUwkJpWLe/P0FeNcxM2i0cl1y+xSZW5/mbnZfwojxR6o
TaKj9ufezP4+oLwRfrtQTZC6qzmQbFhuo/t1a4qz2qbtBam6+A8uF+JCuu4GnmVAk2+HMpS+bdIK
b4JRm3+m5hS9Kfr0KH/4/x7+5omQQirS9IFDSHp/OwxyIymFeMA+UZNY5scSBLqofQjsCrTcUVcv
hUh7x48iPR9OSNZY42kaPS2M26jIMGSpqvLkaKOyXu3WtZvTGlvqX3jfGF+cvowdH2JN1uEyUC5W
oJpFb79fRd79zGEoZfindt7HOLeq6sGzEXW4Gm6rxec+qereVxDrDgtNw1fdK/NIPSXVMv+01crF
l6V21a+aXXl6EAOS/Gua5ujvfLJFf55LvWoCW1+QdfeyeHqjLF4/XFovM766lbJMgZmPcXuqCkOU
QYFkgBf0VjuNPq66ioL9qBBvF91o7MdmHoG6zwqI+5MHy/WH1ZNh/R1Bp+POiOxcu+pN18N+XAVV
3QnVudOa1nlxGiLFWfzVGujIC1CLOCWuZdW/hW+E9XBbuEVDkFEv/5ZoDqJ2zQsKMKWKl89LvOSf
RsC44l3vObSlfKD+hfUfwpMLQhC9lnzrszadH8vG9K7lBGXkUdHnPj4T1mrZychVtzhHapHbZ7WM
0UmvzFg3uNdSQznVRpa+FcAFigAHqP5/3B6L/aQXS6qfY0XplDf5nFXTp2wl2g+Ea5bVe1G3/Ycm
a+1nFPbi0hf2vHTvV7tJGr/obPHVtXLvx2yL9eItoOn8MQW296BodudcK7UtETmcp+ntmFd6/jz3
8zT70E9jNyDBmknCSyuPA1FOUEdzbzbFg4pjXuzHKq/eGfF+pwi0dTS7UzPbOBE2lKj6h1ydtNKP
i6Y1g27w0qdqnfsRJ/Dc+0p5cHZPw1JZn1rP6itfRs/us67Mc2g12lz4vJ2udlJ5aJaHKanXFiUG
tzRTTE/6UvMHCp0tPJ9mHoICeFT7qOWJjSMXj0Xru1M8/NeaKP35UaEgfTcZNJxPPbby6lMzCOvz
qEQJeEkrq07FWKGraOe0qP1V17X4/URW1fula7fK52rpdPsUw64OlaYXH4wM6fv3Fea7wid0yyY2
pbdOj0vadp+mtbcG32wG40vT6kK7ILpq1z8xqtTLk47FxlEd6cXVDraIPqVLuwKWIcout3cDXnar
iY9fGSZRV50wG2YqezEbQdF436fYMc6uuxSnKKqOKAQ79ywPJWKhoNYkInw7crb0ophb5JVbr/5r
SZb1UdOjmcSmyy/336/9oaie0MpDq2PruZZNVRV7KhS5aIbJWFax8KkIWRddiY58nXbiRYQ4ce9E
W1Ci9zevR5qIuh/dii5sO7f/SXurH9pIg+f1H4TOkgSgITIGm/V21eIUcTFg7uQXxsSO7sSSeSfX
zazvUmVVvP75N0gJiYIBo6FAqd+OZg6NsXoVKUYOh/2NlxrzdQKWt1xtYyGia710eTSnSjvXqrYc
bdC9tePZp+giwZsvqkJVCywNNEMWWj1ei+VgdqqvM+5jpQzD67VigZdQV5X+U2igbKX1KztVh0RQ
a9M12PC5zul1h+Xa495xMKc7oTGFCYm/kLRsa0sta/IlhmgL/8kaS+M9+Pfoo9d67o+S4tCHttf+
60iiDsZ8MZWS92TQmWQ2HQQwNyeuz93ZaSHuYG61pqdeQsKbVMnOq2L9e39/vqhZcquwV4C2YO8I
7XuzPxc6jKo1O2Vo93rxLQXofzVHA//O2suGrw3SuNcx72tevHX5DL47a873f8Cv0Okm5pH3Gl0x
Nqyk023x/rqt2DV6sHTSsyKbA1mzfFo7r/9XmJX7PzsxeSnV0s11v6JB9a/SuMTpEUJw0dNqNgZO
pUqMy+Y4tZiRqlGl0sadSbDv/8wXwS2/koSBjI/sEumWTXBba2kyx+1Yko1Ey1kxqvJcNM10tXJH
vNFTaz2qtuxsAULoXzVIaSa49QBDhLiN2oQBKyyPQ2I47ZE2qHaCmVIc1Kx+lVK2SwD0R+L76JyR
ct5eG3jirAB1HRqTuogmX59jiA6LPlsxRtdDx/sYtW7tE7lIcmVbtejOrln3j55n9V8qFk8fdSs1
10Cs0BcfphEBbb9KrT55MLzW+VT2vT1jDtHk/wAaKL4VegSEaV34vvOk15o4z60hflSLgrRmM0XG
tw7tVa3AWK/r9M8c8HHwwb8u019dQuHu7PRwS2m6QbT3CX9samyA9b61cWwtPhmIk57wH808n6M5
DX5c4wjzFqRh/qFDoinytdWdv9zfHy9eE/YH+hAg12XBlDv1dgqrKrGXpELqPuVbz7aIhk9WquSP
fzCKZLlKDwfgdZtKuOpkeGOpRRmqxaBzqafKc1e2RxqSL7ERfAw9FJRapBUSZIvbj0mzrLALoKWh
cKL0WhTRfCbuUYMlzUbWX4tOSaGb75J0SPGgs8Q/SecY75DNOiK7vbh75Q+hJkEECMqPV/r2h9hz
JIUMgUSkubmesSriZVN6WtWqsQS5q7AneQkOjsNeoAWDGK4r/8Nr2VyJ9ap6QmJCqIXE1f9iq5we
MyV2HZ+U1rlEZm3+A00se47Q5z7i3e2deuksJAHeEoW9ufjZWg2HrKlCe1znp04tJpBZEcZpk3ek
BLw7FCAfIKiMhnPt7dxmSkPaJxFMKEa71DuVGKYFmgFLLtyDqG5nGemlqMjn8YYy2mYZySZiY0W2
J1x7r76uZt6ETe7YZ43G4Klpk/pJdaLqYNCd7wP2gM4UujSypbL5vs5obSJ0UYboYQ//GPhVXtNu
hL6X6sI5AvdpO+8Dsh/I0ciGGIn95vxTQCOTmNg0Hemj302W9mh3XenXfYFycrqqPqj97Nzlo/tz
pncWNCmwv9xW+4cM7tlVqYT1SDVskNqQwo9a9UjUaOelBwCPHTmPmIqCwqY0JAWEtGXhQbH0ddAe
Rpr8CNyVa/aE91n9EYOg/qsARnxZcqSiEN0o1of7t9fuHBFEQc0l7sZI9nbHtS7ol46UOxR6bj/h
F/Me0wp0MOcSpg+uJwdB1N5wlNsw6EJiiStzsySN3VaC/nAZNq6mfHLrHv0Bq0Tns5mKs3DWYTkY
8CXoRlrbIU9L4kJDgaDx9gP7qam8ohyArkZ28xZYUXwuhyZBfsnKs2/4Fc2Xoh0a52RU3voxGrLp
EYpgfRCq7G18FplIHFEYSsebadYXpehKE8xNaffpUwlpEJXcqfUHpUyD168omajkvYCmIPi//eCy
UEXr5nMZuoU9nJ049a7IphQPXhM7T4PonG/3x9v7NGr8PEo4gcB72IynJ0szz/YILTZO+n8YyRIn
dI7NT9Y0wYG8P9je/pGlCDBUiKnQTr/9OGlFHWNrRfAl8N7OtVxctVZvrzXkqtPoLMkffJwEaFD3
A45mbLmUhVblTiQwTWg4KVcRVX9P3rKcU5Kfz/e/bG8afx9pE0YAMtFiQTgUIrk5BKDEcupf1N9w
l311jZYjQXRPN1SWLmhn3U6i3uMM42nkv2vf1H4NxPG56AecpiDBffqDr0IQCeQ67WTaM7dDrXSG
sOoFLJWp1RCmDoc9qN18oQqtk0PcH2wn3pOocXioMLJkW/l2sJySmUq1KAvHJB5Ps2usT0njioNQ
ZG+hUFFg8kB/keVuRpl7OzUHkKqoQgvjUyaS/LwMlrg0oj9KOV9CEFgp+hSg7smoeaw3Zysa0Wck
ii2wjB70+Jzpkb1QHM3My5RBLQfL45awohUYv76mg3AJF7N3MEXLMeZUugrqJKw3xJRfP9FAB2X8
AEeTm/V2oqfCI+9uaST2cYFoUuK0ISibI6Cd/Fc2GRAbFMIbeDu267bXhm24nS0tzmjwrxGhVfvE
N921f7QmOzknLuXjtJ36KzJBR1fo3hJL9gFgQtSaXnTVS7sAm8Rji2pYlkInUdcHOC/5qVjy+vIH
UylrUPAHZXi/udB6e8EQS64wYT8s4nVA8nNyjjCYu68gSbJE/styib4ZBpXtZOkdmQpF3njO+kxQ
yFWTD6shsgtB7/9xdl47biNdu74iAkzFcEpSUqvtdk7jE8Ie28y5GK/+f9jY2BixCRH+5mgwHrjE
iiu8gU4F8k3yZGQLFY2x77BZtqsD6szeggIaINARKBJSR7ndNu0QpWWo0wgoqTy8Gq2GRoZlK++K
pPo5hpP6w0Wv7ftA2+F/2K/ozSH5vT4ZYP5uB9ZDx1IMt84fJ3Wwnmw5Jl9XNvDBw7vO4Xa/Qoxj
EakEr3Xh21GwfdDLrC6KRzuxo3+Lfoq+uYrkYE4QtMHTTJ47ZUe+73tbdYXyknkiYkaMczuoNHHS
cSSKTqIQ6lOhzUXtha4tTQ98kv7z/mZdF+jFFwKhWR15SQG3elhW2zmLWjAYPwZWrZGM9YVsJiQ2
bmPzUoaA8g+W7sX3YXxKRdgh9aL2DwX99vumolAQbgOfXcpxCkQUxwF8kvw0IaF+0E98eUgYiyiY
MIZyPhfvJkjrrJm0J4eJrVax2Xh2Yk2nWtemc1paFp9r4HnTW5WNbI+i845NTW+9alyj/3p/ml+c
E37Hqn20+jGvcObNmtaKSKJcV5AdC/v2KUa7wrcyxwky0OJeZETKBxXgWzBN2REP8sUL+jwyA68w
dbjwm4OC/IUx1xba+HGhu0+06M0nWadHPrO7o6x4TFRUcFneKsbBuBrsKTQIdabaClx0uwJb7Y+U
gPZ2DsiT/z/K+uf/6USXUd6kaohwjI5pwydN7cezHs3ha1McVtn3Fozble8hzVi5lrdD1e4Y153E
NS4bx+JHEtfRZ91qnUud68vVTEvcFKQmyjZorP6v1f5Ysv+Ovdm0ujEPrarCMjazojyRxNi+RV/f
XwuYXsJXHxzIl4WodUCeK7rhCBq/6DxVSCrNnUII7sx9FHu6HuXXVGbOV1FVUCjGnuDf62TcBuqM
hBetwtx4LaJqeaJFUgwHl+7eKvOqEeyBuSMi2bwpqbkI1YDP8NjOPYADe3KSJ8AlbY25+th/un8w
dwfjEaFjgsYUecjtOmuoZ9HDV1FA65v4n7mTjS+RU3ga+s643B/qOS+9uWuZ5meoHQDxVVV3c/Ep
ZABpuPBheJraCo362m5PMFtN9zwV+ZD4RlukvQ+FnodFL23rZ4j/GMzQ1lC/ywV6XRBXFWqPlPKy
T12BdKcfy9EC46IMHWXYPOLfpZiFhRiXxqtVFA5vf0+IBQsZv13fjV0FlY85Trl2qsL4DSNyTM+q
COkjo/keHpVDXrwv6zeTkvCcIaMNy+F2fnNFnwx3WkhMtPp7iXXNOU7paY5OmwS4sRzFXrvLCX4E
UPwzwmOzd1ziVqjrVPK1xK0fY9NEmdk2lSCOLHGAzt67IVB6ewaosW+2QDgdTbkxNqCXGq1Ru14E
TfH9qFR08uNem4LRjsCUtIkVTgH9h+zz/c20M69Y7iHSvSoxAuzd7FuCh3kSFLdwtVysc5Y3v9WZ
4Evodf8+xfT74IrYmVeaFvQuEHFZjTQ3w2kjmvm5SbA5tIN8R65g/mmisfmnHpT+6MXaHYvHmgeL
tA9o9O2WccSCmgg+9Y/SFtPrMrTEFZ8Sce0FvdX7s7g3FKceAgUQQ+Ri1z//74MSAiE1NB4USHPx
m0UZl7MVFcMn5Lb0g9O/80KuXbeVcs2Lojubg5AhbaVWIeDQfBLpu0kgLhWB6/37dVqjCwqyAJuI
HjdXzNDGvTsV+FJRdEaQfsrnk0t57m3cje/uT93O9uevJzpd67CC4u/t1ClOFnYtnW7a0Dp9IPob
F4RTsgvIlgr+CXpGRh9NQPlB0N8feWfrc5GwOdAZWTn7+u3IvS3bsNBxVDGHtMBJz7A8xHDHSyoj
6RWlelTB31k5egWUck1eJJqnm9gtijGmVSoFGQTLjE5VFS7fFntyP97/qp2tCIfQ4gkC2qe+KKPC
JomXkMDsMcTl45oO+vhBGdv+QpvC/h+GouEN2lWjJYFQy+0EKqZQRBShBTO2VhU0CT5pCKrkXgZj
/mCt1v22efLIt9fXlQSDUvRm7uDnjLOqrzqcZqqMF0sazTcdR73cd5GqPRdTWrwfRFsfCdHszSYP
OpE/qT79iU0I1YyavUQpJIQ8TnG5s8zpnyKc3vSh3Xz4+3WjELaKPvHC4W15O5lVrsC+F3hL2kqU
Us6JTJ/arOnPWnUUZO9tfC7959Gg0FqboeTYO5SB5+QxnufCt5ym+JGHueoLN5pf201xlGM/eyBt
V48iFfp9cHW4CjcDgsC2ojKngImVivhmzKX+tcE06b1ai+KrqIv405Q3QBrRAI4H+tah/qdS0uWj
s8Sl6qu9rczIdaI/FdhDU14n/OpnTKwhG2AnWchzn9rDj0F0Th1It5ksL5tEUwStXglcr0vziIWw
rvqL7yGkROpmTXW3zX4EuwbTCRFpLXtneOQYFL9qvU5+VnbaDr65mM7oRa0+BQsL/dkYnW653N8t
e3fJqu2OITRM6Je2tQJ1vbaxV48kUX01rEjzqyyaDuqZ67psv5N7iuYqK7dCam73pB5mchCZs5K4
5tLT06S7TEnx2XUnPEb1qfVduKYP979s78SBvcKYCVUmasCbS2VBv7ULzSl7HGzlZ+o22lOdpfGD
nsv+QGp37xhwb61gGiIgfVuANqOuMaeBR7toVOt7Bu0Z1KlbobbT6c3HUEVQ0r//bS+LtiwVuwM6
Ai8rjafN402vUNcJWYm2RGp/sRtQq56g5RgGQhvK34ByK+FlhpK+7WZZ/iyihefQlLrxT2ZWwM/g
wRVH9jR7D/AzOgEGJFqCW2G92AVgZomVhB239VsO6uy7CbhhKC6mp9aj/GJ0ynzKc07U/el4ub1W
zvca0pPoU4TbLDVA1WqsKt4P6Y455s41UqWGM50c+HL+1ENRQs42PtjTLz+XQUEEYce1Nhq3Li5L
QxqTouIJVlmWD7pi/hytzPTzJdIBrebibRdWItBhMx2UOF+KKhBPEWIjKUPcBsRw87nOLIw2GcHA
mXi3fVMGMxfemGBy5sVAQ05ohkUX8N54C0rpKiO3oXC/hF1XvWnA566Sbmql+92Qx0cPwsvbhF+G
IB66JWRZKMDfnnOtmiol70le1aKXD8ZAE8FqQSvfX+6XJ5u6AuEkZgrECnDhbkexyxS0bUW85YaF
eByUzIn9Ok8U3etNtzhCHO6tMwUkWjFUI4gdNnFlrxWJg8UMEWycKK+KXKieq+bTiWwHjyDVmM99
VJmvTCc+0uXc/U70u4ko6X9wsdx+Z4MPYN/16L6Po6k+lEMbBm3DO4adw1G3Ze8joY2giAKoHTjD
+uf/yTsao0uLoViDvSgurnELA88vQ1cxAydXSq6zOXS+NGFXv0oXqtwH19nLC5S+E5AjAAdURylF
3I4epZGVmqzgY2PMnT/nSfbejuzYW1Afvph6Fh88es8stNv3iAoL9FZOD9YmL85uYrlz0lQrx3Uw
0qdEl2PlQ/wrJc4ZLd1yyCVFy+K2ZecvlVODsQ/t6IeduZ1zQhZsqq5p1s3tBzUqe+M1Bm5K7sVj
Mr4ZjEU6XwdU3eWJollaPC0I6XMB9WFhBNRTBF52FjKjF3ibSeZ1+Ba5QWzCGjhPjdsZp2JQ44Xq
d1h2Hrl0b3iLHJqn0RpSCY44tFqP6kb4qsDMJPYrZ7G+WvysCFmIBp0BM6/Mp7DuY9UvTMT0vSiR
1YfcTlIrGCfFqE5u1RTJqV3yxfXsvKVoFvEwAgAy80FcpGksuj9QDlP46KSq/LruWuDY/WxMvpit
4adQqNkFo5js+aK0Q84hTxykTMpugYGnC7l6ZndKOQYLxOmMnu+QWV69iEEP8i60nLPeJzFWUTim
TZzf2KwflRQ2+bkHO9A8EMgZn4uyVvunArJLHTS8ru/UdrQTrw+tASVwOWrGQdy8swkBQXIIaF7x
gG1dg6YaSJle83xlwN29QpWFPzej+Sbld/+yInv4dP8W2ylygqxHeHfFlhKkbHd90SVhgrgN+oph
YwyeWnUOEhiq3v5iB9Rvh8pJP1dJLx5EPL/GDmzgLS/1axd33fX+T9l5P9dq46ppb+DEvW03o027
SKVJ0se8wvfYRwqnsOw490I1Mn6hzNt9KAZ8Se4Pune7YQJqEMNAQeTiuT30vXRcHuUmfpzTyAio
80CeIR6/NKOUB/HB7lA8e6CBYIhS9bgdCrSDaBILPb3IXYozD0aLCKgIX3UIUdz/qJ1NtNboV+IK
EEJm83Ykscz2UiSItapuLQz0vK30A1mfdZGTI3+KRv1rPAKxALiYZ3rvaqu6yWelvQxj1TTJ41zY
pfCUEJ+JU6hwdR08untftvLggPLxPrjb6qJq9RZ9G1jgi5q2/hiaTdBrjfSAng1kU/ORKPTemsEm
YBJRVIWhuvmwKTRpJ6/KrYa61BfQvk1QZUP3Ac/ao5rA7lC0okiaYS5D871dtIiHHTUdxDMstR9e
RYAeHrXa6E7zbJn/w04Eh8cFQx8VpYnN/ihnLV7yVWFnKUvzpHSZ6TVR3J5iE1Tg/a2491UsExCK
NRQjX7j9Kgn9w4hr5InR6bAcXxmn9KHR9TAk4cVf+P5gLxNZeLxI0bIBqeFg1Hc7WJ3jFROqBEkF
jgU/aVY1p8zUGsdrxQQXm5p7SJfGGkzMsAloP0d46B0Fn3u3GOiwtVO93mTPUM3/xDCJifthoa4k
GMPJfGNxnd4rGgXfBunUFwnp7w11nUNf3jX+28QSq7wNW5UTjzXVenD+M6yttjyBPOWIopg25bGy
Ud4o7hiVXh03+WsbQ9XiQwQ4sgX+AKrIx0Wi/lyoakGok1TjkeLPzkHVKUTSe1sfMzKU298zaYU+
WAliR85UWVcqMYvXppXuibjNTpYMl/P9pd9paa8GuqiLgy7hn217zOWRJE4neov1VIdq6k4PTY+L
bFrHdoDPWvgqgjrwlC1LSoupDx8XB1bN/R+x7q/tIkC3WqWW6EHwlt1+tDYINSmgHz+med4/2KFI
3ruFGf4vn2ogeM2BWiG/W6BnS9e1Ey6oNvSqh3OvlEmABLjpgQATr7rBKa8GJEuPQnR7xkn3i0lD
7SB23TnWEK2BidMiAEOwFU7JwaFX9iiwLZqnKIDYww0issWH/H1Ubts7UHwsstbciqzsZlIn3SIM
WGqGEp3yQNyVD6/oufTvrD7pLyS77Rey+unojtwZlroz+FUufh4cod+uZSQldTnqqFetnCBtVIsT
Q3+J9fLcUn4osSXAD8LraqfrDvKQnZHJ7+hhkRQg4bIF99V21FmDzNwreGz7rNdleXVHe7ooZlK9
SrvQAIBXHtVydrYuADRSy1VUCf7e5v7A4UPaccmgCXiXs+HSMbUGagj3D8jOtkEaikeOMIjqzNZY
Jsxah+5VZV9Tza4DpUmjoDWNczeq4d8fRQ4I08epp1O8lSKIliW2ipKrpwYF4U1Gq7+TWMEdjLLz
PS6GinQ50fCkDLKZNWW2QjtUZfQYkpSdq6KyPo+ZLbzYXo5osDsXnMk9uoo0rVBExK9uNyQhXQ7P
R1GuVgnpq3TDZeYS17SfHeK+jZ9qbiNPdb2EH5MI3xi/TLvhrStb49f9Ndz/IbiHIcoOXg4wwu0P
cZohHnruoMfKqkIwrlXity09bI/aD6LNeqedu7iefT3Byb5IJt3TQ9P6ff9XvJx5ZoMrgbIqsSA3
0e2PmJtKQICrlWuv1ksQ8Xu8iZPsN0IcmfXsfjDCJFSS0KUlsNjcQDWGqvEQCeWKPKzGJRA1KRpg
lQFZLaeN/hALqctLFatK6tnhIOJzIaL2sUFVsA7uf/ZOuobQMLEUSvirMtY2SWI4N5NCRDSpkEbw
sqq2Pqaxkr8ponr4N1WMBADnYn6Y83a+9pVdLCc4S6bhYWIXDQfH+WW8dftjNotQo1TQuMscPeql
Wn6IyTEzb9Rm+3WT1qOfz5pzsmYHnKcTvcM5cz44fbsLQ+6GTQTUtzVjvt0ETVcb/TDH8WNK/oGn
O+GrX7aj8XMKsUz286x238xYGp8jCnkfEBJ3H5kL5chI7OXdCbHFJP2BfIcj49afNjXZjJHV41wj
bPlQCGtW/CVPuv50f/HX2+Q2vGAcnqIVIUgPYxteVNJ2Y2XUosfOnBQvstP0ooqqPy/Cij20gJT3
98fbO2OojiDTC38FdPDmdouBai+mO3G7FbUSdFM9XdoFcYw5M9wDdaq9oQQZHSiKlYu7PWIlOgql
M3KnpEJJvIjuWRAhPvK9K1XzyB5wdyzmkQUDA0lJ83bX2Kkoi7LMokeZxp0ncuCHolMnQFziqK+1
OxSVTAp8KyZgWyMuMzr1U2wp1yFX4/exnZufC2sc3lRF4X67v1h7mxB3KIIkHgj65Zuv6kIFBryV
Ro+NOYwnsw6Vs53lxfn+KM8Lsd2DSMQApIEczBRuEmKjiEQVjnN4dTHhSM52YqryaY5nxCyk0Pqv
SZvlml9gb5SchrqRP5KIAvxlQN0/8+PKrYTPAzEngOXc9FMxT116jgaUYL1GzuqvCVvPxavDqeow
LmmTzLdsmZsX/K3KJRiWmQphF1sRKjgpyDfeohCwl5FMqV+1uT2giqIo0ltstNt8eibOn7IdQj1A
iGF6B2p6Cj3KH/n0tgkrtrOK8BOqLqjpkhClrW0/RI7amP4Qx1bJk5ob594kqTwJCg9tMMhpck8k
tNngORMYuSdVX5zPqZZNxWvYhfJKh102pxk1qyLoMs18yO0SmePGruP0YcHX87uVm1rohWUfhads
GorlYueYb540WfX12xq5D+c1hbf5IYqmMlvtu+M3hlJ1qjePSv+ldfIivMZG2/4id3Pjk6LW2ZPe
yGb05Fi0s2erqexPUlV6+xSGSd+gGhM1ldepXfSRHl1RAvuCCudhQjcmXllqcw0epaUolChm9YMa
O0Z/97fNzjkAdsNDDSoGkN82KQ4T+q64kwHgMMf8lQrkevHyCGzFQlX3SD94DYQ2WxSOAg5XRH6A
YV4EmW1bGVHZJo+uFSUn6vaTtyTJEhSLKk9WkQZlkSeBZsdHA78M3IGosIlIw0GfQcW7vVh6veqN
1nZw60BD5Es6tMrXURtTxyevkdepyHiLZR0dqYbuvMKkC1xoQLJWwczNkXQwdO2b1WVljqvurcOk
PJQGooims7xKXfNfOnXKpZ0GCt5V3xxc3DttQJO0YQ1+yVZI9zfRoCsWzSxkj2MT2nQuHm1DfZlj
KiteL7XloWvNoXo0ulDvPIRqiu8Aevp3veGSv1kD8uOT1hoXZMn+WmONIgbw3RULyPuF8PDtYthF
VCwJMp6PfQWJhqeTlC3tp2CiBnywu/fWHScdtCnJAuC2bMKgZKlMfUlbVESLxHpM06X3c7f4rRpR
5aW966Ic2R41m3dOFFQpng+04tZ+wfZtTuciH52Qt9mtdYSbEWgIW0N5nSpaf3Dn7w21Mjkhs5IQ
k+zfziQiIDHoFdpUpkZbU9BjCYZWG2DqlvPl/j2x/urN0SXOeBYdF2DjXhzd0XVAgZg8YukcGl6V
u9Hrsa8GSSc5lZekLBL1oGa4MyRtP7p91kqZgZ90+3VRlbhlbznRI4Km8Smli/2JPk90duOmDTIx
KQcHZmezcE5J5ATsJIKrzSVRpUj81g5ejomr80T300d0G6rvAHQtf+Ga9MQ4z//DzbSKDa4JDAAf
rBxvPzIHF2xbk0vumDS93w669RbTktEfpy5Hps3B5Kau2wOWyU5EgugnYIvnwO6FZ6bVuoR1FjHd
JKrU8SKKbhiYciDs/2EJEY/hql9zUgpSt1+nRV1lSWtRrgZcWY9qfewjnuXg997OlyrJldP9Xbr7
YRwFQM5ImSN3fTtemGEvZctJubZZW3+3nbL3nUwcbZSdY0eYT0eOroproU9zO4qSDEtqozJxzbsS
q9u5L/1qKR2/q9oj55O9M8DHAL1iU76sdc3T7Pa5y1CmHlVPowKzojDcb2naOKfKBUJ/f/6Ohtt8
WQo236IPS+4eu4kXx0K7zEaJXjG6HidgYEe16L2ZBHrF1SV4FGh63M6kNOJutsPJvc7mMnq61leP
MU6Dfj8o8t39T9sbCogGVNYVL8GFcjvUXIPnxxjZvXarxVnbVPWDWU/MYh8PB7vwGa62uSwZBfk5
quzsxK3cVtdythALt6+0bZbrRGqAm/pg2o/ZkCJECCgAVZSsdbMTLNb0V2v27eiNKxHV6/qZE2ka
s7M8yBLRTi8nebY+qom7yE92N5nyZCIcpvo6HZUmKKpFxTMFHegLmmXia2rKavQFGJhXcV5aH+1q
EV8lAiWLZ1lLbryRjWKHZ5756ledG8Xgh4Mjn0JyoeinQ+A5exAA6pKmPFgpxH40TKBsuBkIVSih
43q1CfUDrUBFOj+7ZZDqKQac+z3pW2iGuRhV8+q0pTr6WJUO3zI9HfsLIlPiC/U4HikyFIzSjBg/
XlPRoswb7G6mxz/b6Z+CJjZtkfvrvhNzrqLecACINVZK3e26L5aV4vLYKNd4FZfIxywMZm1ST2v3
g+SDpFkBjPE7V63q4Mnc2XE0ArCIQb2KYGDbaOk0Aii10biMQlGdR8w8gjzuqPfMYvpw/yP36i30
yFcXB9BmgJ42u1vWigTSZyhXlLith5ncFi6WkmGvkOjlA5IdisfjNfptbJlvzdL40Wt589dFCYQo
gVOiEg3OEQLq7UwXRoL85erYibaF61vgZf2wtZdPhsyWg6f65T0PPHsNDWhdksBvJRiKwiztCKPr
x1FVjQeiW+Uhz5r+z/1Z3RuFMgRPCcUjgGubSRULWJm6JHyfUAp5Xc2jeTWVTD/CVr3UiAENR6Nm
/SDQaoCXbydO4sWN2CnmAsiZ9e81oCQ/smFaLF+UWJ76YJnx54aaLd+SzcrPeRwtmEhAQE0WzfoB
TTT5Nx1bF1SwGn+au0l9GNnOnw8mY2c2QJICXCBSAbm3rS+UNP0BQhEeRZC0fwxU9FCxoeqVXUKj
H39YIpa1r4ACiDy3HbqPQA1odYGskD8ssmz5WkbqfJnMbsDvp6P4EEyLq/+sQfaIt1DpZYvn0LxM
5xhNUSpNStVkXjMY3acoL5KvTluMmAPRV3uY9SnNgzQKtbUSUE3f8a8c+0AVff+upgnpBoa11ANW
IFONeGzVgy7SIlELOGqq8UPSEqAamVeiRR/Wcf9MYxU7nmysyKI+PqeNrw8T+rUuBfSPTby4R1iJ
Z6jr7QNBH4mFfgaGauaWEUIFMdedcowfhyXqVl+vEg+JPi7+DIoTPZCilaaHX4Dzei6jgRpCsXwq
lmw81aliB2Kw1fNg99bbIbaW6/1lfnlp0Wz6f97IK4Fkc13G/ZJMTopxu+Z0wyU3i/ZBhFL4paXl
wd8PhdoPTCYg0bjjbh5/LBfo4uUyfpRYtAQqDlCXtGzCU25kR/LXO19FbwYxBVBUtIS2cYZCkynr
YuxHCycZfH1aypMOEvn9ZFRHuJT1sG6WFowkGRIRAMUOez1G/2n3924ujNAl/UPW6bvWG/FlUYT0
ncJoA93p1HcutIMAorzqJQgXHszpyxyG6eR40mEDAcyDcDu6lonG6XMKwy0Sw0HRujKA79v4keuG
TzoEDOCDTXpwG+99MnEOVyTcQgw71h/1n0+OkInMFDMnnVBT59TSf8GCpVuBYj2Cz2UYzuA8wiK8
xHVFXaHpW6C49/fS3h0KO4iuE3J99By2EK62lePshnjNlL3MOOjoLV1pA4Xun3lwK+1fl0JT7w00
Pq6Suzh5UIaYRxEvP0U5ra4D78Ysdb7oSyn+mGM1FsFko/HhLaNy1KF/GWTzIzFcIJxfXUe2WrZF
bDRSS1PiAgUYQSAUN/4wRfyffjVXrX7O59L+cn969lZoDXzXQhQSQtsStNuYoKJsPO0La0EzuXbA
ZwUOHsajV6/1Mk8miW7Dy1mm9qG2olj9rCWd6Rys0s4TwoGn70tLBlrm9meUiUoyhsHFtTXc2R91
K39nlrL+a7oFORmqrDSZOYT2lkoVIUs4Z50Mr0ZmOW3QKrV16Yphdk+AUNyPmCzbB2/jzvUC3II6
BRKguCttW/SdFgLx7qLw2vICNQTVJ2lQL5jy7Mi39VlTeXO9EMtT0nrmb9Fsuj1rImvCLJmlcq3y
1H2XxOlcQxjOFtVP6mn6yeovGvXjVAfpW5fFfM1SLfk5UrspA6Ws2x8GwuhofhmN+zu09LnyTMXS
nkQ2inc4HSCV2mlNqvmLpiL2phSK2p3bQSnF46zXVM3sjgr6b61TcczSI+yWkVatI/ehFlP7oR+T
PvF0FDzBU2V6jdRlR1GVJCku/LQhlTwNQzPQ9UdV6CftltEA+qWYnwZtobnU1m75TqFTenWpZ5Gw
SMV0P6yIjFclxDktIIeyqieu70m+p9YLmtnp02IJQi0HXz2YzfIeceFG8Z3SzaCXF6XSPiRZWZf8
lwZXYkVvTRVtyCi7uPA+8/eE/kBr9Qpp+KB13En4qlHb0k96Xe199Er7t40q0esrK5vmaZyrn3vo
ER8xOwVnrcTK8JTkTY1+PLK/lIkmoHtV4TofDYOECoD0YL8xADp9cbCTccCqTHYY4DbWmOeYmi14
8iWdlqBclqnxinag2eVmVdT6knkZvCWa6aU0ZRg7gRNbDvdREeZ9YMgh7QNYB2qOJvriwuVBQBWK
jx4pqmdndfkPjIQ4I6Ia04O7ZCfXoJxMqcpBnhfTny1xCjleFPP1yLo2SOVRqSKj/JASLoD6HKNE
8QqhMS2D7LP8bGh1U3vp5BTOaVapsB80ml++d1C4BN0ikIW4vGzlUoZWCodGpLiqVLZPUtGTbzmu
22e1GMKVnDed58T4+8CFQYGD8twhBErZ/vYMIjLG2ig2LO+siIIylFQRrAbfdNUJD97zHSLX7Vib
tzWWJHFCtNZ1dkhyvdZsTC1ozGoW9GIhEKCl30a/IycvpxOMoDn7OMKg/SNQ8/6qx+2cv4KElHUH
e+DlRf7cTIG4TZkUiPomdLOtguM+6uY1Cp35S4iDaeUR/pd/zw6nnbkGU2udbaWe3M40VDyZ9MVg
XAeu70toqU0A1x4uxhh9u/9CvrzCVwtuuEL8g5bHFnibSEskSTpoV1wn8qCRIv0g1Vh91fQiPhhq
3R43VzivPvos1NBXBNuL94meYlIPeuRea135sDCRj9rYfXK7xO1wQ4yOHqe94ZCiWx8mvhDt8Ns5
1EqzsjQ1da8kTNZpiaWJNKKi+W4aGr5ZLML/y5nk84g8oXNSSafuu3mhxqaNRaguwPNCu/gcDjKs
PVuptG91uShHeggvApt1MMhXAMkAmdJev/04swf9k6PzdRVZkoQPJXgm4eelXpwa3ep6f5mbKfKG
wm0ibus4f9v1S3lQTd+bYBMvJjALxBy03G5/w6LTFkFb2r46tM+fotm088vQaXpDjpGXeE3o06f7
U/xcOtpuoWeVQU0lW8NX7nZIk1ekAGDkXuPMsbqHRuvyJTDo5cEE5uYaAHfFDkTHRMB5c/vSwAZu
CH915ahfpd3DVo6dLPpcI14OzqLusg4ufS6Pam8vrglW51mmEEQqcLCtyJLiLDyDSuteGxCMn/Rq
yn/bg3Gk0ffi6K6jEPJBlgH1Sch8OxmuDjut1wFItqjGfq+L2QLrNYM1iJBEOoj09r7I1oj1VsQf
suibia8MdwwX2PtX5DemE4Fy/yqpEz24v757X+SgtgipBfDiC6Q6UWZRkDSxq9Mx87N+KS7UeVdR
NWq794faO0DAaKktY3dBU37T9LLGbnFyHvlrp5VYzNpiML7VxA/v+74Iv+agI2IfaltLCB1OIAkt
2jdHEpN7B4jneyX3AaoF8HW7gFo+mrlMZ+c6g1OMfGy+GxvyVzekFJRLRb3qVXT03TsLSVMKfZOV
WA+8afPdc15qpAi6dSXPcQL8kZoHI4/i6/3Zfe4qbA4qJVnqz4h/AEDbtorMVnNQ54+YXhpkdQoS
rp27C6js9GOBgoA8pSTUTqB1TScDp7Ti+rRgfdO+ozIDlGdJRNX4HSYk4nsbd+a7Psxi26MuGkW+
qi1yfuOi0xK/Ce24+iYrIZVXmF/IzJ9dO/o1mGax6vuWyzlaYrfzVRHpFxPbI83H6AchhLLTjBwL
pSr8Iks7/eX0WfYRi0jDwe5IzM6Dbva58Me2Gb6r9gzWpWob54cCFbQKrKy3jzpQO1vfwnAOdAAh
Fnq3mwOGg9GSYbLDlYG95ZNpKVDe2ip8zJf8SH38ZRUOVplGHLdywjnNW3QAtd2sFprkFpWjcqZP
VZIn4A/9sQLs+5gQa0U4kw/L0zQ04u3SZcWTQqXjrbSy9GoNLswJieT/d7eVS/xwf+fszINYK62U
t3UBDW7zsKnj4NjZWLlX22nbC5ZO3bkcDOVcyexIEP1FDM00QLEDX84rhsH35viV+Ry3lqLThCMD
8oHouF5nxmkAD2W5CL0gkUVF7XT/+3bOH8q1YMARiF7N6Nc//0/NiJdSLGlNRULH5uPfUBHL+zma
mvP9UXY/DQUSULm8kqz07SgpDncyaRz3qmC2CrQdu0I/zGOzfW3DqezR7++qf5s00470+neu1ZV9
Acid5IPK+GbgVs/buk2H8Aoimx6XK91gmdzQn620PBEtq49yyt2T1KLpQ17Gfw3/ZUkpMhHNIqmE
J+v68/4zu0sXzVmUKi7RrOivNc5bvpLmxUPe9jV6Tlr+unWL/tT1o36uc6H/bUGQ4UnHeMJWE18e
5tvhZ0Rzc6y2CTnxjvuCNIPxVhiVytTb6AFqXRk0Wt55ZM6jP9nqISx87/DwkpAZYrnN87lJG/je
2QnLPLyaKz3YQxm57oJYpqLzSlvtoKtntfydLmPMpsvsfxoRm6+AsYzaRTEWY3qQdG+/h6FJRFSa
SfRugnp9ZA2w+yOBhK6iAcgGbJ1Q5zaz6e4QJ2f4uD2EA74LgZPOFB9GIxoPIoqd40Z1ClYAVXD6
DlvShR1Nk9JG5Bw6UF7aw1L8sSa1/+f+cdt5yEkl+NuJSLGz3T6qZazlqqJUzjXKFusBXS/tM2rC
8qyGpqL6svlrVhdHG5cKaGxrz+IF3SrDg6Ye29i9jlkZXjqtS9KTXfRtcbn/XS+zcAZaL2E0kunb
EC/dbuhFR1IjTImSSk1iV5lrs+VQeOmN74ojleqjG87Dz043i9ijQi1/6HliKhShTQrudpnUj6ld
J3/tBLT5UZt7O4kSW5+qxrnmfTufl6QJ3+tJHp3+j7PzWo6bO9P1rbj+c3iQw9TYBwC6m2AWFSjp
BEUl5LwW0tXvBxrvPepmF3t77LKrVJS4AKz0hTd0iOFeiBJf13y2sTiquSjItTBBP/4AnVFjhNiq
LmCGWB6mFLAXFoqj7zRee1Vx0gSwSwwMKM0sEOlMZU7WZXFhEZ/ZMUhH64hpooe0KQ0fP0Qt136x
Kqa7MUXyaxCj3MXDLD45dvPhwoRv73MSt9H0pcJFcEhX/fQAddq1dPB1siPXaVHCNufB3HdGTAlP
H3VjvEUYr+19A1L8VeMZ8YdUOPGH3HPW+2Uo4ksvfmb3wp4Epb7RxkHrnsy0ZlFizAAVRoM1mLsq
Tpon3NGdC7oxZ3YvW5cpRv6SlPkUL7q6dCGtnjAcMaz1k8p5eTV5yfSYEaolmD5K+9vbX/nMJUl6
wyW1CadyR5/E4CKvhJPgFBo1A/ht35m67CvmGPn8OdUqsGhm46Uva1/Kp7mEDhyMqLhe2kTnVvbm
cLY137eewSuhyHxwhq6enAhtzOkrXeL40PctN4U7Grhfx+QkqQ+xsF5pm/T9DeCJ9Xpxlcm8sMe2
OszJkvO2Wtc2yxDNf2ub/XFnL2tMi02qVuSl1IUT6Rq+Zk3FLtfQWa7aUrxb5KoEFrJBF67rM1ES
w273NDiV1/27mCQrxczJivQKT6805oP4ExSM0EYIZa+1fbtzq359eXv2zyxqj7nfwMAsAJyzj3cz
CSFw/a6yo0raX7u1q29gRaQXajNnjoxNwJYK0Sa/BWjveBASyxIeNa8m8Pi5rtS5U8HfyOXbiqdF
t3v7jc4ORhoBVIQxX23TOE8gAuYLxei8aqIasZbrFvfD0Bsm80J6cO7jcQ5CNEMKHdmFk/O4Vys7
Lu3ZiqjjgBOpWrFfVKu4sCRfc9q2fi57AzLZbx3gk883q5UxxUtuRas5d8XOVetNuqwq86e403IR
dKuW38qsyYuAInF6j/wxWAscgMsyqNUKEeZ//wtTxuTQoDCyRRrH0+k5zTCUS8FK1Zv0ZqS01PgT
DMAiVEfXlOHbo537yBs5CIYhMlK4jR2PRrXSnFd3sCOFDD8QdLXQvTHL/dujnFs1XDVABemco9x9
sg/MWXNHnJTtiP4ttEHDmoLC7JY9OKB/2zl+m04qZECqQWjBSDh+IdQLW6utGQpmQuGX3jRHXj57
YZz02oWZOvftoITDe/oN33ZOrqw065W1pVMaqY5SXY+MB+Zybi98u7OnN7JQcF03yK99iu7zKJa4
kMHZclnl/RDzYsZBvAoxYYC8oL6rAZL9QeBio2pUraVvp01dhIY5UdZ6exq3rXB8fHPCbEfZphxL
c//k2w4JjXQ306zIAc51NxYF0kqTsJPRb2unusVbS78U1J8bkgPbZCfQG6HIdDydNtjZLCFui/B8
SK5gUG3CK5C/9kkzV9ezIS/Vc18vVYQjINoyqVth4lTSjjL6WBlu5kRQGcYwr/pkT0XJ2tU92Ma3
P+fZofhimBkC/QdacvxuxqwaYDUtO8K7uYK/rZY3mP4RhA25eqGH+DoM4a3Q+iLEJWUEinw8VFep
rZ6gGxUNrpsesPEc94sYX7RsNndFjpONk7oxYlldc+21CvYHb7/pmTW86QJvCpRAd1hE2zT/cfGr
uaGkAJGcaLa8HmhE0r9Xx0y7Ucd4wFlKmw4SfhnglV5B4Mqo0+kedZj2w9uPcfaDE3kg50tTj0jo
+Cnw8mlzy0ycSB20aq9D8whAIZdXmg5y4O2hzhTegDkiXk3jFqI0jaLjsZBtcx3Y53YE/BvNVCS/
9O9lni5kEq7yoQRLccCkyXvf97MdzXOdab6EMHq7lirmh67RHWQ25k+OLOZfbz+a+ftgOtnH2/KG
kYFgC7WDk2czc5dX55mjuEi88YXovjXfTVapKYGhGE63N1cbzTIHmTL9Fn6RALO9KMvib5pq2n5O
ZY+LYG11qGJlBVg6+13bKvXQ3lqFaRWPhNhDtusqfj0zOjcZCOii+wWM0W1+LrUtkn2ngaW9FWqd
67edR6P5g5URgvvSmif3Wm/GBODSojbrl7T0hjqwBxOlOMXylnxHkyTJXyhFd1M4Gos0DopjVNqV
cDVhBF4b22aAgr6MfzklOgxgH2bk1wJ6y0l+N4xTn/g5RPk5HJEx5zoyG/lS2mle7OEGgCZLK6To
gkRBcyyoXVmJEO4CXQmMfdLlIc31kdK94g2lP/R5dy2XbIp97INdnJLsTbIO1SH90c0aeij90CH0
UhSLhjO6kQ3EngC1XQBI8/itt5rRDjI9lWmodvizI00fp4+I5XXyusgwG71KcEPUd5OG6RUuUN40
fCqwKNbt0KE87rysU68l+9ocnHjXGkDMd7ObLbhBgOZdy2eAIm57O+eZVt9MubU0+74kBv82NdWs
BgDt7TGoZ91sdlkt0WFq0NTs36llq5SIeK7L176zajOEc1K+FwijK980o2ruk6Yw1BB+f21N0bAO
Wit8aSeqeVcunVSDzjTm242lBa5jFNY3R+pW/KjZAxVeNO26Z8vuxiJEURgYmyZSwFlwvHUVr8AY
oV9ER9TxQNWLxt3iDclHgWKe5df6PN9WHbzRg92yfp7gAlcvdDmcDtfjqUh9NOO0z0usK8MDvLEZ
L0qtFsYtrR7j3hrtdUIRycx/SMRB209pUpbLgQr3dIs2UlM9rnQ30l2WWHru52OxDBTV7PkaZ5wx
3k9rM35CCEb3MCVVpicttqwbVS2UT97Cf9EpXhYu4cypArmk8ZeGRMry1T4uxnASy4o4g6fVtBJk
5qRrAOOlealo5yaBiZHzY0/pYbyxUdxDw3DhHX2jkgYGoUa3Jn7KAfPRmWrxIgZX6qFX5TQvVKBD
8qaI+8o4FEpmyKsM++Gfjua0U1iLuvhWebLo/MKzcLtsSQD3q7Czlwxoy9fK0RTLt9USmahEmbyP
2ZBiZGJTJ5Z+Msr5ndIqBIN53maDj7cA3CbZ2Zm2N8GYenuUDbGUUchKwjmOabOmo6NRQ8iqOhI5
tdmrwqjamIc0s7sc6+EfYnK1LtS0dv4ok8VOQ3iF7qONTls9hnY/G867WYsrMzCyWFp7GuwwJ3qz
TQXpmdTUZ2NAwC4qSztpbnrIGbES9LZwltCAwQ3gL7WMzq/bDRrZmw4Z7TSkXow6x2QR+knMtZ8c
s62cG+T/xMdK0Op7cZdis+QaZJzeaX2u2Z/mfCmuiFZB9mdNOoDS7sp5EjdzkRjxg6NnWX+XW63T
BIhKejeWrYl8lyjectd66vxtzFcqU0Rz+HrkWme+a9NCqI+r42FHMfYow3CUluZ3jaZLEUCd9eZr
wx3M8UAvcridSb1tv1Rr4FYNLrkIR4KEFo8Z8KJIxGPXhd4KX8WPDW0EBNfn9fOUdRncC1OuON4n
VMweZTuU9wpa7vHVGLfFuJOUlBIWXbVYyKxlzVPb1BqY84UvhuVq937oimb6pKUyLncJ58vDKkXu
wLxR1K9263YPyCjjdWUMg6pBM2+wkpXUpRYfRevV8V0hnEcH2TMT6pHpyFutRfDjHWRC8XntFfaH
kbj9XW+ztvcpFwK41b5wA9WeuzxAAbxbAtsoZzuskQ9cng21LJZ9YoCsu2lWLcObJJmz5jlVBqEd
TMjy71MJhHTP3LrePbf9IgM7tceHNm6SOQCeOE137eKAikOgxhGhkfVrgWoFSnt+mS1D5ZudmpaB
05Rjty8L3U72bU08zR232WwbWEC/6xupNXur0vs8yJIRINpY6NZ3ac5C82upl4i+k8b5VPJYvEsF
Gs5ZyuZpBvzyTVNk9tNxeuOxrMjcYVbW+Y9s6KcfKv6/ediOyeD4EyQHNZzkYr6nfp2DWNVWFb4O
6++ZG3moQk82yxdP6+L3oz0PN81cL79m155pHJeL/DiSeHNO1LMQfoZFxvOE81t5rZTK2u/LSqs/
OsbQfmljLXtPhTfFhKUo2x0Kk9j5GdnofrUKKrk+vzcrQlzFm1+2m/XddaymYxNpsm7ScBpT9aFx
laKLUE/O7lfpTnZQwCaIfTF6dhog1pB+RNa6dchKWNVBrjpVGwmQqHlI69tebkVjW88pqKAYQwjp
qD4S2fOvyaWHgo4WvlQuvMa7XiUb8K3eQli4tK3k1izrtvAh2KRosy+iD+Nx4DzbzOcp0AqBG2QM
UvFdNQ81rT2RzGug1Hn2fW3j1dyRVeBvYwpz+DomjdY+zwD1PtHNnBRYUQ36QLWVctLipqQ4kVza
NHJxl2g4Nwzv6zQu7XcTZxVzx1FUqV+Wce6sfdzHGv4M6aKaO9G19b3uVP0XA5U7bvlJF3dS6fXP
FBTEGlggN2bfGElg/Ebn9x3aZsnssBtmkC++KNfWvXagbRvQ1IYRw9y+zFCoQGMNyXC7qd9NeLFa
FKSrUgbxoMYRsaTz2SbbwyrRmeIPbo12beAu3dA/EkPq3C9l1kIg9nKvCRdFwWDeGVXLbyQ+RmGP
4zjJo2MvxvUsdDcPkQ1YtB3mubN60Eervxo0lLJCpcnH9LbUnfWpH5vOPIDBYo2DfJo/9SXQzkAK
3ZFB6noFnvRFR8Zd9KCEQSNZRY4vl9Le4962LleIiXH9Fkm8fhRJylt6QHyfqiabtMDE6zz358Wo
lBR6cLzaP2oxdP3z23Hv6+Ij/FxYPRBSYGHyGY4j8nFkN5hpoUWVU5lRoeRyCoVagC80FnIgP1Hj
5GZABfo2l47WXcjAzuQeJB6WSSpLdYd6y/HoENfVkhtNi7zS26K0JHuEmFz5rZ1fkkk5MxSIRZQu
GIY8/VSLnwO5KhXBWYxW9RQmcxEHThwPVwvoxd3b33TL+E8yCfraW8kF7h/ZwEkXsjHUBF/bzorq
wbB2MYr6+2Sqkndvj3KmCLDJqVGlo8gJEuqkfNSISqqymawIOLOy+pCg2k8zZ9J7I576vY1E7/e3
BzyXr1I/ImPdWkJAaE7eCxyqbo5AKSPOOGcDB/TE72Xvrs9Ag6m8dFNvxeGgjvSWsxkaqyaqKizq
wbmk6El15cw3dqF78z9oBczr8cqpCIzXkeIQinyp8tKiBxhjJZDhdmCvvVEGfS/xTBX1OI4BJqfq
6hfDMNx2saGCZaqxytstCZRZrD68tIi42N0XfUCf0c8pw+e+mahjF/YqlxBnq9Hg19Op3sti9Cva
apu8VFg6RZIQVeni2UxGZX6e6k4vgtasrc+YPpjsbCUrVrDfrY2icEyUo6K8ne9NpYINs/aiJdAY
EYQhem4zZVfonoiv+S3xetOa29FIKKz1YdrSxihQZ53chxjoxPI0dI6b7ZSxat3D3JXpY9+qi/m1
14zZwFxNR0ucCExLgpYSGWouKTdCEpatp1S+CpsvPjRCScUVqkv9tecNzSZ8vDm43eeVJucr0AI6
4hxZPdP36irFDlRVxDI0MwNZajdXFe1A4XUuwlFJLHufebNWh0QNtURkxe6aq252iFETXc/b+9HW
EOGAidDlHx004hTftboiu4Fz3LU7pzVbBIMUEE47gtDC/miS9D6sM/j4ILeFIYNW5usaJAYq6749
0KanSrKoj3PljuUdWGzrPebVeROkHozT3ZgmWrXTvKRpwxlx9MRnCVnmVTs268s8r9qnGFUe7q6q
bZNbRXOG2qcFw2FtVk2FJkpWZf0B7Fv3KD2zWcliQfYTWOjz9hcRLtzp+MXAz6Q8nPpLrKwujaqk
VXZi7DMROMg9kd1LKx+CuvWGd4rhVhylHPxir4iObxAUzWJ8qFu7lIlfefYkfFHIsruv4qzrf+Vr
Xz/bamYTb1vm4t5kmpvcorqJtyLJRyEDwCfxddcXbYZtluIi2KiWzXBbTfpgXS2KTaQPzbr65NVl
Z0PB0C32Ab3s53GS9nXbzrp3GBYthxhdJcu1KK2+8dvMisfDVOXaGgrbLT/LDIokIoKjmfr4Dxvv
pdV6X8gL8vez1+k3Cb0yJZCpVZW3rQuy1O+bWvGuNo/mu9JcoPdNxerkV0jKD3EwFJTW96LMuWkr
ALxNiDGlbH22qopWUqe790WKHhFA3hodsKFL6jawx6p5MU0sz9iCpffdTKqUs2ZcW3NHdKLSMksS
qCVoCmhroENisVA8bMYnqdZmcauWuo0CfbnEz2ZVrRVK9W72maDKKQMbu/gPHoXkX+PaqeuuS8r5
Q7HOrTwoUMUFetnG9jvzOSv2RT/aT8kqNraF6ghKJ7VV37dj2TX05izjBzHzqtwtkyffTzVCqP4I
PVndlW7WFVBwFsc5xK7MKJBU2DfsGyAHP5XSbhfYKbM5+aNRGRXC+9byhFxdVwcpVTkdo9tVVpHX
1v0hGyrPCwRS0U2gLl6iBsS8VX0zZ2CtgslTMyZLCggZqycNkPmKEe+yoo09X1XsrsB3pjRIh3Bf
ZlIVa29MqaQfoMXzjdRHmQeU6ucKBmpL19VpxPRhzHqXpqCnDx/yvnH0kEa8bQeaRbpCr6aU/oqz
0mfcz039YHXJHMb52CIdBtcuDUQyqFHRG/O4q/pekUGxANCJZj2hoKmNcf5Ikmp/rXSZ9hcaZb/b
J8e3MG5ev7tYUM4gRp5UV3vLnmpL2mpUxU0/7lXFGV42Jd7O16a0/+6VmA+ggGLU0FRyT8kDLtRZ
QAnqtXspugIaiaOOGCPOXv1vX908GnVQmJoAmDHaPb68zE4MtmSjokGXWU+9YSzftHHOi3ByW/N7
qxGWXmhSnIl+oK2AY9mK3Zvy9/GIjVfPmrWuRmTFjdhpU035bKKg4qHEdKHIe2YoBIk20RIccDbq
7fFQmyBeFpeDgUqvFVNInGR5KDArXnaFhJ154cXOxFq0swg6UL5D2OYUIYF+LEZHiqtH6wiWjyzJ
vluFaf3bjXIkRqEZIdOzgcBP7WtyLMe6sktUtCTU7K63OJwyvbJvrQUO16iqbbAYpfbydrx17tXA
Nv0GS9JcUrfQ/Y/2AOJdsWNmqhrRwa9uBrMrosaTl5R6zgRSGwEGBOgW0tF4OR7FBTOsm3hiRfAO
3Qedjg7lRDE8FkVifug6T439JQWUc6H5cW5YlJ3AOANvAe97sjtFUolszaQaaUarvlOyHGZ7aWX7
kXKfGWgF0Ei/8fKxuzDu66iZBYGcJUcD+kq89PHrirIbdGdgdQ697r6b5ayRPS7V3pRufT9psXJh
vNf5FeNtBAVgcRQ8jG2S/5hEM0VCc2o7I9qCeN5INKHbGdm+jJuvsVfZn0l+K8rQnFBvr57X2xDQ
AzhbsKjsQaySjwdW8hHmq2HrkV0mKzprlgxnvXCpV6rLhaFezyVDbbxee0tDSCKPh6JoVeS5lRgR
QKk1LKshuRPcug/J5l1TGHSzR9uxL2z8M+8HapcOKPse1chT7YzRXoZGrrkatZK6ldDFsMcvRvGt
Rb1kA3FmzWwnGbwt+Fs0yLb3/2MO2zFtMkwC1GjWhN0Frpyqb0gNiDs0871uN7iZdYHJfOblABFD
G+Cs2dTXTkbMbDlglWis0VJw4atWmqHYVWcIy7vVhaPtdRMUhUD6yJDfwBng+Hf8cthp6mNjSS3C
Y2Xdrb2tf9tU7A6wB83rHsGKAOZGjzaDpIqDUm/49jI9822BV/5G43MvIV59PHyWFqVTkt5FI4KD
u37kTi7sPCaLWvNATub/YlvgWgp9EeYLfWzv5HaqClqdlVDXaNR7NWjXokFxNBsjyxrLC7C615OI
EhQjbFhsjSqAcfxqo9k31VR6cBjpw+y0Uei3U+0gwl0Wl7wmXp8yDLXxCulbgv/+nbn/sULnEY0f
Hd4+pbpG63Yrtku7uF3i+krEynBAu97FeltMNbXkVksvuVWemURiC7q6W3SBns1Jz74qBhLvpoFD
KRJz76hZfKOX8GJNb1RDUAXL1duL5vXNCP+dsJ2+PSuW2Tz+sqWG+g+CeUa0bv0kcJdDqI+Jd2Fp
ngFBMQxsOyzBNiTC6QRqTk2FtsvNCKaQzP3JGoYHr87rnlxtqn+CU60flqG2DkWK6Lvv2Xlrb9oe
OpLWRv7l7Xd+PcXbxaUjN8Andonnj9/ZXQsU7mgIRbgpNrdezKGn6Lq8pgvqvKPhmaNv7UnfNavi
8PbI2xY8DaRR+CA44AkQ1zuJHbsSCi71HhhTAKGiUR3mcFkN7FGtVl5vVqSBhNv+9piv946+QQRR
ToYaxv+f3l4CXohWdXz6ZS32MWXtSFcHa6d1wyUo0ZmhgF9sQSR3GArKJ0PVjhBZtTVpzK69jzNX
3BeaQEKlVvTd2y91Ztm6YPHB2nqYe6HlcDyF2iCGZtAItXS6A12oxBZdMauptAtH+pmlQlXVpKAL
FwIuxsmZSq2xVqzWVCN7JpWAfwIhZT8vea7v3bxrx8ASMv+2sGNp9Q51cSmkPPeeW2DHDAJs807Z
APqcllmFl0tkzXlzCw+gDpdRVy8skd8FzpN1SYbBf6zfDOBXhx70W5nYixYJk8PVH9BvhlVS1BQy
6D+WLWn6Mqk+VDL9iVPLQ4+iM8zviNZ5nz27Nb6rxTx9jit2ECo1SnUvOwr3wZxu+uYTPcyvbtpX
5v2Up2nl29XU5r6uyeHJ6+no+6rkNosM1BceDE6FlyJ1rS9KghzZDtWMFdXnwZFfeytfb4yhEArC
enAxwhajvEvoyDPnL9EJ4GEme6OYn0y4lbvNULD0IgPXBYqJM8rpSkInmFpCANdNXjh/T7cM6rbg
syA+EzOYHvJzxws5Bx6qDTAAonG2uycPquahXPij1jjzhfj5laTiJtUOVZNsEjYXpd6T7YnaWeVS
dZ0pOuf0AIdYG+5LxZn1+7XgzA68fhY3yCLgpKAkWfpFNWyl8a3RMx/IsN3beQUG48P3QvpP0BTX
g3xq+uZzbsaLc9+BEg564Movc4xF/I/eKr1bdRKDOvtul9o2lbHJQm1xtLQiRGXDSh+GdLboo/et
bIJ5c5YKktKOEzjojvplXbwVS0MkTsV+LlVkXPW26+dQGexyCJSNIeXj9AXvWsXRMLmSszo/W4qe
AqStbF5QVK6bhGk+tfXjNE3D3prFuNybcUWlZkCH1rsyJy8zHjs9yUlDk7FAkIWwpo2oYWbJoaEA
ZF8B3VnwzXOpa398+xQ7vQ6YEARrgTxyiAEbO2VIoP9SKuwRGWVu60aagnzZwYhjWd6M9OPHK8qq
+mevSefkEl34VQOCoX/TQIiqgM0BZT1edzi76Kai2GNkuH1SBG7aYm2UTk3yVW0KZwxS7E2Ua1sg
fx1pQtE+sVuRX6/KFX7Gv/0VtiVJ5LwJBhPzHD+KI3OA8rQXIuTq+yCnEu03xaD/9EwwDnZbtYHp
DMmFg/1VRMIH8Ogp4a1iMjgR7PGomOFR2WwbGU1A50ZSO9t70CoKj6ioTR1SO+ZMuTtd4ka9q+YE
MkOXdMIOlbwdQPFoCXIdb3+H06OA9hO3GZq7HD5ESaf+bmmd5RnSmktk1o33kEglj1x1MsK1G4oL
Q51eKwzF197YCkQiBELbz/8IcksOCtKlaSXIlfmVKaryugWRd3j7hc6NshV66Ehuyg7OyRqrCm+N
FX1Uo7WUVZiuBSTcvrzE+TizlGlD4hiEcRBhHfJ0xy9joUg1uQVHdgabcpNBVxHec4ed00kt1IvN
sB7KS5N1N57S2fdaXU8XDvHX+5gnYHxC6HPS+M00gOQxFzWSUxlfAcLLrjpIs/vMiZ2oMPolaOxk
vXBpv6rKbpMI/3dDLxNRUng6fm9jRI2vnFAvRFEDxI4eO3jVKvCs072sZzUa26IzacpQz9b0hXbc
aKp8g9y2cCbgZP8yWob4NTpoqVx4NOM0bPr9aBRJIa5uxOHT1LBMPPQ8UrFGpVbqN00+2VuzzO2+
OSuOOqBcxmpGyY7GVDhsTRlAQt5aR+rYm2kACDupA3CiyFct7VRn/uAMlX7VCwKPQBF4Vvo2gmR9
YAjKeUGcTvazYQz27PctsvKh1Lvh0aYuPAcqqI4v+AwPLRrg3UiDiM7Fy8Tmf5irNO/9eIts/F50
Ve2riTr9wnIjIx8QTp75lqAd4pcg7x9NFPe/qFK0+YVI9tynIguhsMUsURk52Yqm3caZJ4Y16i0t
vlet2rmt8gTHD3MtvB81ML1f+BrLfu80vf3h7Q165hDcJFNJdpEeRGTk9BzwyFUGts8aUbPJmp2z
6NavIkG/wjeLigAE9FX80OUyL4OBs7EOtxjiuRQzPhOaKcgY336gLQL5Mw5l3WCCh4eat8VDr4xy
cH5C2q4TagSpcFJoIi35iHQXdm2agci1L9KC3pcGBKwKF9PICC5VxbhQLD5zDlPNgK0CuHpjxJ7M
yGwqdRIv/RS1TZ+DcVCXnaoU8XviwPbCCXnm4GDK8SklwUX95vToMoc4JrtY52ilB/XQiYJWetW1
wZS06nXNwR9WRf4vsPx/fJ//M/nZPP739xz++V/8+XvTLn3GTjv54z8f2p/1e9H//CnuXtr/2v7p
//urx//wn3fZdxA1zS9x+reO/hG//1/jhy/i5egPu1pkYnknf/bL089BluL3ADzp9jf/f3/4t5+/
f8uHpf35j7++N7IW229Lsqb+618/in78469NNPA//vz1//rZ/UvFP9t9ly8/mv70H/x8GcQ//gIB
/nfNg2jDcYjGAWATjtPp5+8fefrfyTPJB8iOuC1//6huepH+4y/t71jMwtMmlMDamVXz19+olW4/
Uay/b97EEBE3wWzH+uv/PtfRBP3PhP2tltVjQ0lj4LceHxKbdzUqqDhhIJyxWYCeBorKjMJ6oa/K
jiLbXjrFB0OgQ139qunFlzNk3vogy5e6/lQ6t64z7jSbwgoG6jizAmrQD6ne79R5if74fP96zD8f
6zhX2p6KcG1jOiBHCT7nlMpSNnPsgq33dlJ1oXWRLwbTILzdkBpyB+3xYgPg1Wcg8aLDsX0BNC8o
kx3feMDt8pGkzUa0uRwUv7Nrq7rHGwEHyxGDC8NPDLPv8ZenQRmQAeQYhxW18p7iOSBILR7G2p/R
JrsHMZb1fpWgz0LyaQ1UpNRBead1qXjuMI7vdwi7uKACcfwBYz6b+ud2XokHkzFdn9NcWF8xIJqT
Q+wtSxuOrjvl7+sBKtWu0q0V5AvhRrzf3sTeDaVEsD5RgNcc7EntS7/1+sy9BnrNbJZ5DQfcWnXx
FG8VDQRMy3Xfzho+8dnqJgfFhjwYlorEA74Eyr9Pq0S1/aY1AII0ZT0dss7qLH+Wdf6cWJVhANJI
NcqTeZ1jRARK4UtH5g4pYSA0aGkqg/3V9BI5hxbad5gV5ibOaM0exsFeLETgJYS6PgRiJDHzsakF
oGzoPwF53vrdjbs59amadd51AWOrDbKK8omPUEgDwDOZlofBcGW7QxmTz2tu0o3+qpSN7aPHUold
Arg69jF7tNJAKopl+6paWh/l2hEozY0LRpqWPU34ctLEVaK2+b1GGHnJefX4rmH14vC1QZ6ggwOX
hqx9vJgUmWflXC3GDiTOEIFU9+7tslNbv1E0U0FnYwZequQe7gGl1NsAPhHq/G/voNcLmjIZtz5E
QqJxFsPxMwx60rol/Jld0ztAlMtM4FiiyE5ZIlEo9QfRUAwO41nt0Pt0XG/Yvz3+SQy5lZlNPgDT
Qy4AcvD0AWB9KL1cC3U3ZZPxATT/8Iht3BQusupvJXB/4IRJvQfc6wUrFb1bLK4niDtVTY00Jbke
hRO8/Uzb9fo/MQCPRAcDIhk9Pn3TDeDkPMpNHMVus0XNtTDV4vLOM3v5AHiv//i/GIXAlECDltcr
0ctkTvQ8lxkJgjHXN0tWl7syXo3d26OcrDHeBTV6OhbkU8R4kNOO3wXab2MSTmrhiAXU9draynXe
mV+7tAOrBGat3bd5svyAsoSrS6U2y+Pb45/kRtvHPH6AkwVGnQetjZiP2TaF++iNrvUke2H+1Mwk
xD/avIdb8pmbwQxbMxkCsBqX5LtOlvirJ9hCoD9STVdrVORZCy2cZu2XY9Zt2AwgfnLKDQh+OoQ6
8eKja1tfaBmdXE6/xyWWRKmcDhU9qpNxlZpEPUEyJWRRJ/vYrOIALxYJi2Aorx3aud8ufOqtUne8
bplj9NAwlKR/i67p8YtmjVLF+mqroe5hAq64GHMPsCI/pqWN0Ygz55FVFt47XF3H+1Wz5p+LXTnv
rTIBKfP2o7zeQYiXAULeikvEr6c0WvovrayJWMJ+Kp1vZqP0D6l2USFoe5+T92WHIqL8u5gAbff4
fSe30YymHbUQSEf+AbmgNaqL2flgIfbv0zuj8pukZXyhnfv63UziKSQ40cAmOzntVUuIMNALWE5W
K7hmwVzt1hE9+re/4LYvj9+Ns5DSEJ146KSoMB2/W9Mk1sJ0qiGVp3Q/V3N3aEZOxErLyy9vD/V6
nYIBhoqEWAh0fO10KIy3NxyAp4ZrOk53tTc1n5S5ln7RKuauaZNLQvPnXo2GCR1ONgdXxnZk/bEf
lZnudz26athkTXewRqUkqJzyUJIPX6qxnbwbxzJiaCgLId1HXE3kdjxW6tiAaYvEhsMwjOsu0Wpb
+lZrNd+MJe5GqiJ60fsaPpeQ2AArXtGYauhwJF273FZOC2xQJN38OCUgZnfoTcEAnDOyVGQpFa7k
t2fi5MtsCHCK41tEgOwVWdnJpMtEmLDkcn2XlWiAGmJpwkLk8141gEK/PZS+lb7+WGD/PZaLejua
eb/lBI6/jLbKVf4f4s5jOXIk27a/8n4A16DFFCIiSCaZikw1gaWEVg441NffheyyTgbIYljeyZtU
WVdVpwcAh8P9nL3XrotFj6Qt1S8ThRCc7rHVP+QYZBbcvMKYfTC9aAzpdRigYxLXvNacfFoClw85
+ZZDUczQRVbva5WzuB/MIqZEXs2GeQ/gQa19u+l1MyQsFOlYrC2ldvXyRTxzvyghE9KMaoS65R6v
VxQolVFSGJG2GO4rvTTc61UXy40zFvLdy0Pt1prtdv1mFlFQomRJ1fz8dtVd2hfC5vNsDql2JJNx
fWutcc++MheEi9ZqfG9Rpnj78qi7teb3qAjUgC9sjgrSNXajusPUTyp7el0kw60nWy905vWSyG/7
U3ZTAfkEBSBMI5smZjdK3FZT1c6uFsGOLV/Zo7R/NOQtJVE2ELZpxFV3KKyJTHRpeveyW4oLK+oz
49N+oIwIXBbj+l61sjn3e9JTWGyS+pUQxk2rm9ep093hxvxZSVP6tet84Jvy/eW7+3Rx4CSHYgH4
GIEGvHPnd7ejKZzVk2pFVWuMUbGK/op42AmRcpdFg+I44cvj/f4gnd9oVHKbVBT2GPyOvX6ska7K
wlIZUVVn/bu86+I6KJDSHjQRo9cZhDamAY9qZu89axMiVhTQQR6ncJUKo6/t07AKDXIoBqLrzM7X
5ihllh0tgQg5GHsvq6FQ66V1MycE4x5J0emglQ4jGeGFlrvThQt6+uC24wufd1pHNA30XesQmILt
kfCjE7QrxSuvMcr3wNPqq619if0wS43IU3TlaGJBDogyJonj5Tu6Kx9CnARyRXEfyT+p7ZBDdgV+
KqX4C5yOR5hO8XvHqVwRLHgy6dp5AynIDT1zihB0GkpaOraRB2qTSc+3jbF+wGwLpuXlX/T0jaV0
g49nKwLAnNnfEpGyRVOEYUb8Wytwu/oXnrlLOtnff8qficQmj2WI4gdfUE3b6kLG+cx1LGXoMSOo
kVrk8eqD8be+0xTS5hBiomMeKhb3N1mtWRwdB7ArZCXT7zlOap1CDGzLz/TBmtJ35AyPmASRFKNR
nqEj1uwGG5BJU/MjnhvbO3rpDHBF5N5UH9d+WH6+fLv2EIntSnAhkc1lowtj+7G9o482A15CTnSd
mXqEd+3QJwgL9NyefE1W9veViAi07cRCfMmW2SGpYezkcWiA3fgaCUdRj1s9MLPaemvi3Hx4+aed
f1y4x6SVwiMnLJ0fB+F0N7k9hQe8FMIJoVx0IaIrvoc6VZu3bqJZH14e63zWMJaJVoXiuwOPhY37
fiVScIyWKetziMXWCEfo1IGlL3+ZeMAonA1A8m7SLoMlaLfeeamJTX+Rbkj1CGbAPDkRdZrxSP/K
uXTs22bg2QzdxqJeiX7N4wT4pP+CG1pdW8bC6H238qtYUOUYyEpzvoPaExH8D9ya4yoPqvT06xRf
vu91BVZFmbeHDsHyhePYk+fJbp1tFZJ1YvwQZO5OCw6ZInpdgmnO0kZEC5WFwOlLFqsBWvXLj/PS
ULvXUx9EbaCp4EYr5nLAaWpRKZwANonlEvnufF+yzRw2tRQpgBWhZwdyeP7+YG2tvFi6drhClHgz
qmL50DgJiQTz4r4d+0QLi7I2Lnywn76126g6HzMEbFvxeTeTxFIjXRixzy/J5Lwv1FzxvdnMr7y1
109E97gB+AAU/OnSRDbchVcs4c2b1M7Ej1ETuuWPnjW+W5EV/v1D5hQDpX4rCmNh3L20az3mELEH
B/PF7B3abljDWcjpAHVEjf76IW/pCNSDSbTY3trzO49QoTGnygYhsDbqyUh6+xZzSHG3aSoeXh7q
6fJA33h71FS7kbs7u0VyJX4F0so2VI/9ySrVlE7hckmdc14n+T2V2ELzGbdp/W8pYOcXBKRbtKYR
O2E6O2V+0HPN+gyfAEcSgvPVH3VPvsasvd64II0uvDG7D/l/BkcBzs00LZaovcK9hzVrpol0wtU2
5DV1c3lIaB6/tqu4RYWeesfEtawPVDHKQ+V05RUb/exrAm3ykqngfFPzzy/BUMBOFDWavq/+qbTe
Wm+uHarSS3nbr3Hxvbe7+a6a3f5k1AjunUZvH5xJlfdtLy/lUDzzQm/tR1iaW8rHk6CPAlgCLg4F
9IilzDckNxkfZtABh1wO92wN5cEq5KUsk2cvedOjYr1B/b8/ANhQIRR3rvj8NOUKI1SnRMZZ96pN
XeUbX9blZiWb/MPUL/Mxr+xLQRgXht/zAEtVi8ey7J1Qa+3p9WpXSeRMTgLgLa0Ord3lkSsaLyg7
Jy4DdgPZz5dfr2eW602Di7iRbRV7kO33PdqDyEIrcm/unDCG33JIXUPiRi3i2wFJ7o//y1Dby6xy
6qY4dj7UYi6JzBCOh2BCpjCr0KJAGYl9u0wv1eCev6o/Q23//tFVrUpS11TwnbDGjh/EVNKirAWF
naRuE/4frmrbiVPz06iZ71YO0kJtk3XXgVOziHDdlLD6NBiHWcvcC0Pt+gX/eT3R8mwCSYIYqFid
X5baNpNw0YCFo1UJn5KJRfJmbxwTmhY3Vrx4bzQ77Q/aAOsH3oK8suBH3KkwAj7XRmPfymJJo7+/
fAPjBBs4GpJsGs9/UornCBA6a5eRzuaxFIMFeW02yCzN9dPLQ50fWf+5eiqDzB3iPmjGnQ/lla2r
2DOb0qmmk2imdv3FU4W80Y2kO2jL1F5gOmzz8XwbxzLICYuzqsFebn9pySI5F4DBCiHYOQR6Y4hu
dP1S2uZzax4ppbyB1OkQw+1u4Gz0jiPGbcm1KJKXferCq7GrYzpZalCwW8WiqufHl2/lc5+7P4Oi
/ju/lRAyKr1D5Bquq9Zfd9Oq3LlaZUejOS+BN2TGbWUa9Z2BbPPCqfXZm4oDj26+u2lfdjsHa0zU
RmE14yGaeViadYk1qL6kfXvu/af7zwmLRLVNSnx+fUpWVq3pcFNzlKvEigNYURPpOw6gsZfv5LOT
En3OJoOnmrhXLLemcAYBxSDMRw5yKjEjtyb59rd9bnShnAZ59fJ4z96/R+PtyqRqupAJnDBekXpt
0GFT8XXGu3BVz05KF68P4VcOBaLdpByh4Dcg9p2Q9OtV+qRHt5Ex6d2xbJeBbIFqukUARFP77y8O
YTTyaNJTVLjK548trkYF5ggfw75UqncQu5JQmVL1/3ALH4+ymxxDPVVatra818AFjuReOoe+XS+R
PbZbtF892ImTjkp576mYqp+pX9UKrxgZEeJ6cbZcQZTf0+dxoR3mN0bWUV6kU+A7otO0Y4lt/cLa
/NzGks4GxUWMtYTw7bW9hWDPXHDsBhUE8yFQOmqLdjbMRI3L0AW6FWCiyIBODfX3znLWr2g50Fu1
9BMu7HGfeSFZ3AgSwglDcV/f7eJLLyfKtqrdcJ4SeSMJaT7E8IQAMGrmh5cn0TNz12M/R2WO206d
Yv+GaHZdKgD6QhHb8/exFJTyKUf1fdN+EXzFD+OYWxfu9DNvJWNaQMARNHMc3X7To/0GqDSFhPrG
DZMMWnaa59o1ZtpLfbFnR0EvjDIPcRxP9XwUB8bhuojSDWVf16GrN7+MzrgIc93+lN3EpYmKFJJP
34Y02n0bsn5OhrJJuH/1XHwg/g+/5GTQR/XX3kY+mrC7uG/02vyqlHTN0PmvVRO1qwXFYYAneVdX
Qr+doTdekmg/+2Qf/bLdBgArvlxsjUmUGRVyREV1i4ip73xeQVC+pk1QvJ1yzfj7RYkqztbM5otF
TOfu2XIgMex0ZNSOEs0tZXPzpkgv9q+fveubXpcSFXKFfZR4r+Mhr0C4hMU0F8e1NLK7Ljb7Ozet
1leZ6tVHjvZNRMS4ctPVqggUddKPRasvVz0+TMtXuu5SZe6ZJWwzrCBP5du2WQfP51uapY7CZo68
9mXqI70d45+r0jpRQe4X9DBjxEzkNvlhcnHnDKBJL9z5XZ/u946PDyvmSJuQMwoAu8/QYA+pMROO
A2PTQCECA6Pw9aFU7jgnu3dZqWifZmke834og1yP4Z5YEmjhrLZX5N3MByvOxM9exJ8dp4zJD8Ib
13lJflAzN3+d2RlwG8DI44UK0XOvKdq8LScabAe2ovPbtkCxciuw9yHaFiOwEye9UuP4km38uZcB
rjQsdJ4RyOfdMteldUd/M+c1RSEN8GZSZt9z4umgGcl89OpFT4KkUf42HJMNMQsc3iNMGwR6wHQ4
v7q6TvLc8TjbuBo5PClSnkg4aXnIhzYJX17Jn+5SGcqgL6bTGMZisN3oR6vqlLeK9FC3hepUV2/6
SQKbyqcRU1hKFloVgamF3T+AIvziFCO4ypeH/w1xPl8J+YAgP7C3BhmHu90tnlq5VJWbxGGBBNwM
QPYWPwtFsrFDWmje5aXuJT7oB/AZeT2vkT1M7xXCGlIfzlzL3KLxDjVVLGbCX9ecZOrBEp90WK9G
GFtDnhzVbjS/ZoB6xmBe43g46Emt37lkOmHRc0g3jxJHFe84Guhvt7Lk1x5A1xpA/22aQ1X3ArRj
1c2va6iszV9/1CgiUgqiNfE7pGH7pj+6/USVuHqdc94qrGyK+sbJ3wlqnH9dtdxoa7RT8JNyzNrb
VFppZfgYCypvQtLCqVfvYK3jz0Kv5guCiOemEwhDQCRE1uK62b2XLpJCr5eMhD61vXJyQ39Q5Woc
jFZQ4lNm2f2CcR9NimVc6gg8XRK4SJqfxLxuiXHG7lbqQ4HxwaJmrICaI/BhbvuIz0l2NNTF+RST
03N07Lb1E9fpD2PGF0DQyrxhYdOivEKhhQL+LcEu09uXp7i2LeH7KU5FASkPMi3W+d0ndeitCfHd
SPln6S2DflOvv7eRft6zsTLvZqtNKoQQWvl9SQzSvMXgIpRcXd7BAA9o0gWVLZcLiSdPVzbO3OwR
aQqxvrBPOp93WWynnu0tTsisbO7KfIh9Kcf1h2Y2TTh3Kz25rkouyWW2R7C/E2Sw/tY/8sXbf+YF
vpZ2xESPyaKagkS36gNnux/arLnBhZv+5MwIVostMFNh4zmBGzi/QOiivQfgTQk71S2vXbTJfmvM
yTtWG/kqc7McQmw66V/Koa8OEuDJsSE9nkpwl7/T16r97nZm+gPymfrGVshq8Evw6RfW3iff/u03
MjHQPqEFZe9+/hvjJFHSFrVc2Fnl/EZaQvkOFjX+2hf2ulmUs1Q9tnY6/5L8tE+LvvbHl+/Sk1dm
9wN2334x1W5qmbUSSlkiLU+9h3VML1WvniwJ2yAEZLHTZXlHrXd+lTkY1HzgMxNC7X8FZee6KI06
mBXjlbDGm8G03lm9uLA9ePbp01QlLoHCEqEp52NOHdBrW8mUEOJZWvtTQgI7uamCo253BD+hfHr5
Ru5UqOyitotEesHmcjsX7UlBloJcEcJfHDqq3IDZiRXmvTeX/pKb4tc8Vt03LI8WSj5g+kuHaNCG
Evjyj3j2abJf2NQmNGDN3TpDLzAhQIunWdezSZZc+m6ttPL08iBPXuHtQh8NsnuaM5M5hcWnhBm6
V+y0SUeTVbXI9JHt+5eHeu4hsukigWbzbXEyOH+IC2TEOVFyJdT1Mo2jem1XF5+1qx7jqlc/wso2
fr084tOLw87nbZ9jviS41nfvQxEPyVguwgtHz2sORZtCji8xB7xRlj6+8L16sgJzln001v4IqODO
Rt7VeWENWPZGc8vlFgZA+TbtJgNBkrVWYb1a1YUl5+kc4aPibAgEMiUxVO7mSFesqz2nehyaeebc
mGptv9K0pLx6+T4+LaJDzeLV45SFYQhD4vZoH21rIAPXc9nAd108Pb/rS7d3grEeunvb6F/BCNVg
LHbt1UI83fu2KqsfMDv0wKaxfQ1aOb2x+u7SEfPpMnT+k3Y7k4mVzl31MQ5LT1t8Lx3R+6cmreNs
woOPuLdKjhXEwclv8jK78NY8Nzg7PFrZbMNQ3e7eGlCZmahFF4e58FzUfE1xmvHMfYgFSZGBSYzD
LR7AiUeur5d4D6hQudtnn13eWRe0EO8tclXOMudPY9KqBRfGmESpMbg3ySbFC5K5WWVE1JOqcsxl
09M4rfU6T7SZCA1rmHGDZFOp8r7pQAgSV8F1VFidbR1hcGYGXhi1/Ii8Jf1I1/VNExvgZFqi5M0o
7VNck2lhkJPsxU1HL7lRliyKs8b8lErppcctxwY1RtOLN8RQGqZfK9r01rRG9bU0RJH5uVoJ+I8c
1hvf6xUyIrveHW2fLguaaFkZCI9azPaqX4nR+IGjYv5VYy545a1F70WFI/KPM4US4de0dinvz6v5
3miX5oMgSZbraZfugwWy8TYeHUCtoEJrz+8Mi7/WcLqWADT+lk6GqP37OsyQWy17ICweq4+d4WVp
zPka4CMkkSEWS0qC1NTOVMKz4eRVZWcFDiRzTid2K6HGorXRSMoW3TdCFZMktLsV/AYHaVDqtcyj
oTUyI7Rbt0nfKkBZg8rNC/e+MIh/HQHNd6IOWB9d8MSWq5zULvEQXtRSgF5t10o4+oNGj4jjkMP1
VV3oohEgNZfEt/ghSwxaDZmrNvdammDOP0pnKKtw6IjM9mvS9VJsT8CnIi0tPCNQY/A9oWVLTUCh
TQHFK53qfB3mtPgC1dTMAdN7XRkYJblnGGVci822LIDSViTPZOxvs6IPNKJ7fmK/Vt+2dKF/plPh
DL4Kr49YFCVJ+tDFpbB+6N0qmQ42FOPi1NtmN4IaVYfWn2caQmGrKTYAZemyW+uWfnxPKDClEq2U
jgjbHsqGrxcd2NPSAEcfOdjQ1mu2zO5AG8IsUzJcFp2wj9RIlChLNCRAwzorv5aOOTBbo0ZNzUzE
G8prgupl4cS9j5E7VQ55GQ9MdRAgdy4oTDMopSr0IG1wlouW1lFT2qTXtKmy/KAz4eThYjjJu85g
4fM1WIxvRiSL5J8QCtCx8TdAhBBWVHxa6oRdwUj082t2le7bAarxe5QILTDWbquoSr3W3ixth3O7
12cBvNawphEWNeFvh8kBNetrKAhGv1fhuPg8OTuNPOoxn3VetgeqteMUWTrFnGBNbHGVCVUd/dxq
TBGyLZq/0Z8cvxpezx9EFxAbIWnlq4HbblzfkxiivqcJq3+xKIClW4hLs/gkSor7uuytOaIUPppo
RWPbDnWZbXFD7QI+mCJJ9nMw4uUaCiMM+77M0jexqc/DtaFV1fWW1l4fez72rt9Y6SxCNVWm1mc/
ltNaTRB6d6BjklcEeczvFDKsvqxjYb2xemdIT3ae4lEs48IKq9jVC59EyOTWVPJ19gmvcb5P0ksM
5t8EigHmh776GB/yKnQXDEGEcqX2SoE6NRvowUYvw6U2zJ+YkdfyzagYSRYkaa5MJ8I1NMItOMoZ
/paam12loqg/d8TpfNbixPjQK4BSfLUTkOccqHtf3DyBebzocUvBooUIHFTVFFOwzYp6CKjkJXxP
BotdkjDS45Qb0709F/qpB0SOU9MzVr9dryX5Ed9mkhlqXyNN5VNqqdlCzFEhWIAtS3yDf9zeJ8jh
tWBw7eETxCJbO9mWszjbwiBJkpBF+qAmtv2g57LoD6abz31I0kQ1f6ZWZhDVNBMsFS1Zqr+ds3ic
j7wUMb86M1T5nbiKUg+qBRm4X+VZ79xkyaIMV7EJjeJQCupRvtbPNN5BMw+Nry+xowStgioJNHpZ
wOJMZVMG6jCr11utkRA9isXKkd+lfmnNYpWnxWwqzR83sD6FLQ43fm6P6hI6vYkUcZZtQ3pOpuOU
qAmptNGNDs6Xce6TD6ZF2Bel8TSG9TdKbFzLrCp9WOQ2oMUG9DHwciRH1glP/wSN0M7dAMtHIU9a
aRsfdGWUMaERtqiuemeUra+icYJzbKgb7XgiB+og1biCMm7PyjFNe/WXTtqJGpmzWshXpVVNwndz
9riB7M0pfgDR1NdvnLUpCug5jvDI0TBhyrZTnyVRYqniapApKIVeEFRGINE6FRhQWAdOuVY02QPA
Y1n9GIp8msLWnbPar+y+vdEk2UwJiaoPauetn8w5wX3ACmoCFjfi7KNtCEy7+YT94a4YsCdFhVnX
+TeIVCWsYh3HNOoIT3ILZbkw6UCf+8XaSi9wHNj3o9J7FeUXKhJhWeSwhlY9zb4g8pvv1iqfindM
7akJ06TV+KWZ8l2YppRXhoybryqdgSLATLzW/gDEiLWDyPrVuM5kyUcAmPegsfB6k0m5WimsCOUl
KgIU6AO09sVePmbVoH2AM00sUpIVrBMK+5Cv5JcQUpIVgiQR+OyANMzBvE8INvrUkevDSd2YOQYo
/WiMUKKJYA9yUaQfjdqBWg9Jp36o0A7pYdeM2i+lG4efk7Eun7FET7x4nZnfOLFw2DLA1R59bwUy
CO5abW+g/8/1oY4hQh1LJyuvLKu3F3+ua/MN9ZPyi+6k+p2wCM4Kl6VphgdD5NntUK+GCEFgdnc9
/1Xs0ydu7UgFzPQtNTRSI7O8rqxgWUa2c7abjz91DXJYSECG/Spv1faLbIRUSEXQiiEalwGPsdvM
1s1AHuxwlWVrNxzNtlBc9Ei1juZFok8OzDFl/fTW1RIHzDXmWzOt5/dx7S7iSHS4Cz1/NSc3tCeg
CWzjJPHIGIvYiGAMaDq+pEjXIZ2R5BsuKMDjwFbG5WsxEBTI1qZS+mDkvtwqToME2mmwheMmL5sx
6PL5OtbFRJeq+mmM6ZwFbWcqt6VB6FuIFsi3JhsDc8YU4mtD6Wg8pkNT3JRu27kH1Zvyz+S/yiEY
pVJmYS1auQblYCqf3F7jJbSGtP8qlmW2gpGDuxXBP3Gv62YLUxCKinlUQzP3lYyBI5mPYNxHfq9f
Vbp+zBuh9t+qmZToCMWTngWmW8W0LGZvc31SebaCqutjEmFAO10bIL3UMAcRfwNkPL1Dr0jYpzo4
5ruSgDyqiwDTkapw1aAp2B6bHUlG4aS3Ja6/seHzTTxDMyB8VSaSc2bSeyODzKQbN3fV+JgryEYR
mCXEgLHyE3uAJcaJuqrpBhKWsu6HWc3yl6sC0PHrxK5uPQwYlp9suS1+ueS2Sg3bVaqAI4owAqGv
ImZDhMd6S05vGl/rrESSraUUbcDOl+XMo6E/HGhU2maoow3utgONfqlY/duEdH6QwHJJhUNlY0+1
Y19HrgQSznJJlRAjTYpxhHNM68dEvt8sFI/82CYOh8m8npSuHE+uM0xvrNXtwrnM4veZ3ShXSu+s
J08mzrtq9Szq0dA/rWnqIkAL1amBrXEEJasHU03yBlgBGYp1cv286FcSB7qHvz+ncjyFZ0tNEn3Q
vgzareM6xYNKDolH8wu4ZHVraqsWtK1p3doejHtw9/ndZHnVFVdSXRMBOF05YCbZouLWuuulnV6Q
RD1ThKCftQFSMV4gmN31hvtWp6k+ll6YyoyusJrLdyw9JbXsyrhwTn92KNdmSlPrQLS+K5MVtlOv
Tl944bCti9UQfyuLjUiouCJ6+U4/OxKTxtgyjDdT1PkR1MsKbO4ZlRUzn5tQNDQT2aa98xYOGS+P
9PSwC23g0UjbL3lUemgqQVycQ12lSp32SDwi9KgNvL5aDtrWpJ1IoCjS+5cHfVqq2jhQNJYhOZtU
uHeDWnKK05b0eVinQoOp6BRhpt6l7Sstji95kp6pJTAWfjrqGb+FvOcXqJAJ0jU5F9jXSnoijal/
D0hSO/SDrKO+aNxgbbt7stnyjy9f5NNGxlaywnzk0tnBsPub4fLo1gpIDUPvVF5In6N5nblSpbRD
dWCwdWJaDGsw3yNzUcNyzOp7Ckzm6xwR0jFLW/0WFQ89tZd/0DOTamtd8LyZu9utOL8Tq1oXbkkc
Q4iLsfpYsWT1vouN7Uht9S+NV1uFl7UPvfaGldzQLNtjeXTxkx2zNdcpKRv65HzoSgxxDuFv/+nU
/UMOevOfxXSHKtr9z3/nEZ0xjF7kG23jfX9ERvpn/P+f5KJN3/bv5KLD17IA3/Pj/13129/6xwij
7f/5D8LIcv4HqSH+RlCiCL+A5PwXYWRr/0NDa2twUmejY7+prP9BGCmWBqmIUAYUxHiGkCpS9vwv
xEj/HxgZuNy2rjvkZkyVf8MxOl9+FCYjMtPNFX4+PQRbYMRXRXkqZuv1nK7kaJo00eY1u10S1XnD
F1reUlev3zukNH4iZ6UImmydDlWr2cESowlF3eQdMTVl0ajG2odCQGp8dE//mVyPcUa/leZ/PuB/
ft2u/pgquTr2rslZxUirG91cWuxZgi84vstbsqPiQBV0Jzoa4b42LkTVGuvDqJBUTKJwRxcjJhGI
60lCQDb6IdZxrBngiY9O485RSR343YVfur27z/3SXYFabfigDh6nKhnTFDSEFAQFt2j5nCL9rpZm
emObcxONKyx434rpySEAaC50sXftnD/3abeiECMaeyNnfkpsunWwnXYKFeJsI7ez9ECkQ3VC4VYG
6TS1FKcm8ma7OLuwqp2v7/8d22L+Pl5gmprsHrpnxWlF/lH7rT1mbxPOvVcKgUGBNXnqu8zIFs8f
HNLGX77d5yvpnzF3i9roNaquaHp+agtZHaZKQl1y6/K2idUfL4+wA3z9GWJ7YR6tmy5cpkrl9Hsa
tSS94dOURmC0mvsKadCJqNc0ys1iBMi0qIHTVvWpWsfh4CbrXVFOv00qoWfW861X9N/qzjYPTabL
QFO0+MJD/937eGbK7QlBqAqburen/KQX+RzUfZZjrm36Q8mm6WTwlbkmRrS4TjyvIgXQTu/R1hJY
q3Ve1Eg14eVNSFkWpXM0ijm9VidNv2s5sN0YQB6u1N6jkt05vV9R4bkAlv2357bbb1T9lA2la9Wn
NZ4BuXpAh4k+HY9167x/+bn97nk9d1dYaR8/NzZJSWlyVDqVpLbiljc6P60pPltlO9/Qz8SsKrLm
SD2hwRu4iCspuup6rLTRV2epvXVFtkSpSK3XTdGBm0zH4uNQJ+YpaVN5cvKFoyDq3SBeEWYY6Lmi
eW7wiqYaR71ealFRLsRg63NUxbF+GIe1vqEW0F3NLUzN1uKSBTXMGzMxO6j+xLdB9P7Zg+u41RPp
HqZEGH8lo/kzhXdre75Ya47JuDnRGlCDLaI6XGwQaGq7OIeXb/e/rTxPTiLCsUm4m7ndTt4f0DOr
IVDOilBCeYdA5OMUi8+gIepwMpzOdytjufCgd7u7P1e3W3HJqJZ4V83mVJAkAnfUyk07mNgEfVA5
xf+sQJrV1L5Kx8apvBQYilqNODgPbonf2bOlnlayGy/pUP/15+yWYJpTbbM2FjcbkMGraS3GkhZQ
Vp2WxSITpzavazfhNASV19eJtIwUrSDEte/m02hWl0xOO3n3f+/K3pgy1gg2KlVrTrRaMmjdkPEK
zEeBSOKHzoBZnNVVFy0kiNME79xopbF3dN1VXvganJ8s/oy/W5k5AZjKmCvlyZ1GJ9BUBd1zU3Y3
NXIWZMnAM16eeP+ykuwFW/Hi8mbBbzjB466O/WLbfOyRnqpad//yCP+yMzJ3vWBRekCSW684FQQJ
hDGt6TAvQCp2liYJAcpRX9Eeu3BWQeXz/AbC3C+Ncy5rTgL1CfvD8oNjP2gbGjTLNXUdxTvQxKh7
4j3t0vGlKMubMlGJ7x1kPNPANL1yCNzBnqPCboVNuaK4BRfA3ckG1KXl6Ba3cynswtfyRf1OmyX+
2lWxJmlnEOJB4r38nKpjwuFzIPYaMa0IWAML2ocWi6k/DQ6RckudesXRjjPnjepKkrEbL4bDQcFl
VP1l1m97CcTdiEtdRoClvaty6V32H5mmrFFZxQRwc/Sh32izRTva9Iw15Nq4CiEGdcAhMeW8TiwX
TRuRfflN5slSC2a7qi2/7nXl42KK4pdHhWmOBs9pqldLNyefLfYVN5kEy343erUWWfZsGkFuVYmH
dEqQ/wbGPLcDD3KKHaVtnRyMuUmGo5429j2u+ibjypr1l0KY9Pcpz7xIjxXXOkE+M9527kodnExR
85XIbe9+6RH7R5oZZy2DLjWimbHSTeQWUnyyvHjC8Z1yeT4QxlVElWsI69WCk95QBv6h3qQnaZTX
pQp30a/nTCPWCdjaGGi6zL/mqjHfG1lVvC76sb3qaupKVqLTwIXoy5NHztu6tCLadPExOUzZqV96
znY1ZDOwoxlkyrWotU82LV7Dn9rCLYJJs4vXNrpc5ZpyXf+TLO7yF/pZ70Z0Tku0IR2uiE1CE2mu
NdJWy2AuB11N5nwQW5KkaU3M7n3lrjxlrZjKdwSq1hW0KN0lhCKr7E/KmjWFL3qz2Np+HkUmZ9Sq
TxPZqgSrrZmJ0rUtqNWmeqJUJ29OjU85EREnwy3EAzDM/KtW2Pb3itZYj3exWYCQDKr9HTf8qhw4
ucwDJip9Tt7amVF3gdYqELUBgbLh1KHFv0NCWX1IdKCM0A/1Qj0VnYTWa2B3PKR2qhFTnI8e0c/Y
IQ/ZJJiPoug+ZegI3vfW4hk+EkaIV1mbIbWwyTPD2ZSq8q051GwZaqnSlnYzFJDShEoRZgN8Yl9b
6jKcWssOKy+lCSQ874aIURnmxhpHmhbTXHYFkEE35/Dkx0m+fvYWq+sIcV3tOtDjeXjftWC/fFjb
CuJz2Q7B5Jrp0Zwn2QEc8Ya3ica0xg7rMtfLIfllpXU7+KY1UXOmN2xFooEMDbRk7U6Kp1WHue/a
/DUx7/b7IZ3lJ6GSyRopdsM0ZOYkoTUbfKwpluRv+zT9HdZpe98aXrWOaE7hvI9lW/9SAHd/d5NR
G8J0Ga2fHWi+LNA6SUN57OT4QN6ETpuAzsm3YeyHNLB6o/7ZJGb+kDV9iVxBXQyJkY8isI/1d9H8
jlT5rx1+uzsJcPrjMkt50AFd3tsiawlDpVl5NbhN3EaxpcTE1tHGcHs3SmYEhX4L1ecXxP8W4atr
+Uhj2uukXOb7QasS4c951X11mE00WitUCye9qchmm1KjxHPqGp/HXs5pRDnoeqrU9KpDA0FjMte6
9uSi+9ngAfl8GszS0YNYauu34n/ZO5MtuZUry/5KrRwXtNADNsgJ4H30DYNBTrCCQRKtoTP0X5/b
WSmJz0UPX9K4NHgDPT7CARisufecfURbd7tZZfOyJolCu47Ugu2ROUE+Rk0xMWl29RdqT7M86HWk
36Q9eWZNn3TAiEA9vNiERk9BL2b/2gAq263ztqHHqdGW6+MovTUavl5eZLNzmnFySWQBwxOKnPaL
UXjLapZpwTwBsmc3zKQBBO0kxA+nIn1qLYtRf5cxgqSA86ST70sx9d8adqzlxq+ZO4OaPpMMXVsr
bmZRAW0v3BaITA4rPWhLL9lG9VFzMGq1/UUXnXwbCuJEkYyapIkI2aR14OY541kNJDgzhTNlhmkj
CFvWk8S5hm3BZ/jxcntmQT9VzXXzMVeltY5HAyJ8GujADIF8wPOCWubjSxyPAH84GpzSZGpSSwbS
rCvOAtMxclZV8H8640Id/MzO51RK6UdjskjPLXdN47QhhK3nqpXiShU0W0Z4IBee0/FY/aebONkn
lMPol3gCyx2a5GWtd/p4W8TaDcqg5VqC7A1HatOh2zu8+CEyLzy6E03WP/Z1p4iuEtKikaiy2sFe
bF5yP+WGXC1jutYKe3lNMYUkgaFnMTuBMU6RgxP+iBohR6ISRo2WX3dFq2g7RWn+s/Sr6qWy2R0E
yh1ajVbYkFN5+rXL0GbWyKUkufbKcppqO4Nhu6/lNLx69P/zYGxLfW+aVBhWRIcmEdQvPsKtDn/+
mFbdCOZVGosPRl7Xx1SBFpv01KnhIY36/KWcJbUiu2yqf6+q+88nY/31wNkge3T6umXj380E2ZRW
vC/oKJGIbl0KDDs3cI97xt9qEVMvlaQPV+3cnI7p2M3WLs7meffxZ3HSJvvnHZycpNLFrMTimeVu
kvRrjDLXt7Yg3rh34jm080o9FU4xbhYTHQr1HDucIgjXfcueW1RpsskNFJM+8YpBZldI6Ni9bUg2
TF/qwTO2mtlJOmkkb2SOR9G9ztgdEph9aGxf3eptZl8Yo2c+wFOGRAt/sm18lbFxM0Ma73IrSz6F
REu/T2QUXLjKmXnqFK0ee0uKt6HOd+lg2dexmoZVK9l9j5ABL3ziZw9xJ++7LAkBKayp2FnOkmza
MUHHlVrUZoG3eiuP5SecnGy+L0vRsigSSjX6S4aN3Yx+fDwmThSx/xgTp6Jsr9Y6MVBB2Wl9V+3r
aJ63piiTe/r+6UMTd13QU3D8VBoAUTEzODdZI52HpcmbcEYivKujQm4//i3nDmInJ+uyjdOIfKh8
p7FrDvxCz0OpO+iTikoLDVlla0/M/9vQoL/wZ7D/mdd7KqWmWuMBVmCN6H2LGc6N/ZBevra2IBE+
fnw/517vaZLkhE8tSrul2GX9mF3ri6MC4p3TVWaSBJous7FWcXXczgi1bziHbgvA7tdGPVzK6juz
hpxChbwEMGLuN+nOmTP9DjpBdDMR/PaqNRrBLqNUK8SXMa++TLbZEl+K0jXPvMlT09zszQVyKzvd
RVnWfEdUBhEkRexqJN5YX/eWdJ0AiUDUBEMjx0+dY6u3jnpFwyCfB33r1jl5QYtQQO29ZZJrYJBp
Guo2igMUnUPzQumvrQN8NcO8RqgZP2uFjKnsJUUl1lh13S9ax8JSjIhEqNJZETs0u7wEHzv3XI/3
/ds8Xdp1VrF7pbvZTyanyuRYKa6Lbt1PoyIHoGEcoy+Dfh0ARi2/JyqrLhkjzwzcUxf90qL3d60l
3onSlV/ceJrXEOTR9tZZfcGlcq7Y92sB+e3++rJki9NwDWoR1mbO3fyhyD2N6jil0dxwSSj1rWSv
2fXPvke36U5Z+fTxR/NrjPxh33Oa/UIlxJ/nptO2aZqUB1VrKH4rf/kyA1q/qdkQrR2rFkuoMbjZ
15ox8YAGWAH20QPSl1GPmak6ykPwk8ZU3JZzFFmr1pn7XeqMcqNRcNlZMjXII2L1+5brvnwF1Vlv
Ra8TJquZkoaSyQBjRsYzd+MWBj7szhXdfzbPnaoaRDfSzELctouqCf8G6rdNrbrl2sKGAJU9z16b
pIgv7FbPdG1OGeGAP626gnC5I7zkh2V1D0faC6fDjNzBwdgqfyy+2jFq949f37k579TAobsZxH2f
DlXZJ9eG3/cPekWoICStCMlqWm96lYhNIfK3aPG0V+FAPOz5Vu8/vv65r+NkDckJLKhBOec7myiQ
MIPrsU5pJ25MWaQX+jFnLnFKy2rpuPjTUCY7OnH9PkpNkAcyra4KV14KGDszf5728hcfmWHda/Gu
syS+t7FBZN84+XXdGrjaGxSHDQEZ7//RIzuFV5XHiJRZ+PGOo7kK/VF39wLkYThOurf++BJndmyn
dpvEwxm9cMLcScp598aCGsMvLcTuKJy3UYdY+ePr/HIm/mHyMI7v7LeJS3SNM2ktE5cRueVVVs8U
CLNIC+yp9G9KzdJuel/lB6X3dwYniHvPlXLtGVX90pem8VaNsmANMX6UbISDssLd4Xf6czxm5W4I
XC2qd0XSqCCJ889LmrqbpStIKJQ6sTsa3vu5j/ON1nbbpJLU+2rprAcQ8JSVhvwOQeN7xuRGAQEX
RoYlbzdUqMJ1L2mCvmJ/ObmJfCh5vesob9ntoFW8ynvFKW/uUnwrlIu7tNl4HPFXHz+wc5/rKT6T
YNkKMYPJHsCvqaagmMsCdN5u6JIWs8J24m+T1tR3rTZGm6EptC+xavrQkoV+4VRybqyfHKuqATHM
YhnxTkkvRs+6lE+LiX3D7HUDqWVO1QM3y/Dj4xv+Ncn+aYScbLm9BrxQN+fxDi6wfuO5OOatqFx2
tWrb/YiRZtu5yuRso0yiB6BbpHgcQmLl7SBKXbxQU/VJJJogjS1v0Rq3+sYeJ3utpL18dem0HDuE
GeGqhbnisCiDAVnuhc/o3KM6Ob+JAauRl/bxzpsmtbbMUg+YiGaE0c5nBP3pw1JQP/r4QZ0dGScz
6XzED8iaUFdTcmK0rVlt9aKbv3nDPFylBD4cBjdXV0kBO3nMZRUuSaZWTUqI3ce/4Mxh+BT8keUi
TTW94247aJCkRWmhTOHLfPy3n9vj6McF87epolGtGAAtxLvYgAq2mEa6q5axXWOMQjY+Td5VrU3m
2pRLRjBgg70AgMGFDdZxOvrDINSPL/i3a+vAm/FVUw/RHZA6VT+VK0DWKTw0s71wf2emXP34//92
CWp6mb3MCPC8eTZfrcicbnQVvSsfRGzICf9SOe/XMvGnezne428X8mciR5CvJrvcQ/vRiGl+sMZF
Xo1t163MKjK3PsDWzVjgCCOGJn0ozR6zk5tSO3LrjCYRnZNATdq8HmLPOsyOWa6U516KLTn3rI/D
67ffZ8Wx1c0+y3XRltlDZFJtNxazoCHlGC8fj6VzlziZwtLZr3psH+mOcESx/cV5TjBB39m9fQk1
d2YbdwrbVVgdMWSmXEJl6uCNBjIcLRcb05ECIX5qEk9h9Gs6cvWFtfTcTZ1MNpokHK32u3TH60MX
Ppn5gSGrQps84As7qXPam1MEoTXhZ7YLwfnU05JnKtxyO4jWvC/atg7nWLNWM5aJJ67b7OmxJzvS
2JvQif1l03plv5psA+OGN9nhgpd9ZRNuElKj6VZtO12qw/75Q/qX4L9eNKg3Uy2lDovzQ4xOHs6Z
N28qlx6ahxFi+/EgOnedk/kochvN9GLm79aYHXrpEuhsJYxNwmE6TOS/CUP/e8EHkOZfvwcBMKaq
GyelxtiTDjtMWaBFQluTVCQvzD1/nrmd0zyLil5rh0q92g2Q3NdLJ+ybrinn9ccP6s8DkwiEv94A
/sGJ0EFR7lpsSAGEBWcdmawQ/kzT/j+7xMmckTdVZ2EZKndZGdOywyB6Cx3wDuX4pdziczdxMmXE
Agx9OxfcRCL8uzrHzCGqdrkfBnnpLZwbUCc7HS0hmAYyldzFTdS9RJFer2tSwPauruoANWi3//hh
/XlX4pyS7vnp7dTnVrZDZvmER+w2zpQbGBA+V0Md4am1L8FTzj20ky0JZOxxGWeOEWSYgbwsCTDL
vMagHZGIC0P3jDzjX7JgutgsO78esl2WIeMDqBUd9CnVCGEsyY8YVRc2x46YSZ9ineYG5h+Q0odW
4qCBrX9xX37moZ4CDP3EoSxQcoxOqqaeglH4nQrNdtK/TtJ2n32OFikmx6zdD2aEeQ5w0ptUlfHV
6VVdYWKyrfdu1saDyB1a51WJs1HL8TuHpDfQjvn41f9q2v3r4o9N6K/fYqWlDmd8dLtW3wQ5fran
2e6RR5DZZLZ5u8aUbYfID48mRIT/yppFSKu+34i4HwO7cJwV8q0ZjBvvcoQES0fdaz73seFvOwdX
+yCjaY3+csFYO8br7Jj5jpP0qh3VdTNIFVQKj21P0plOR/Z6mGP3s5v4w1bGVr7p4/aK19hsh07D
2pHG5u2kq5XRXpoo/rwsQ3b66/0X2KDN2mC0ILEw95kxcVgRGdpbveXEuJg/taXmAN9iLPn4iUNl
4K/+0yM/mf5Qaya5PyXZblyEjui5r/yrtCG5EKdxjo9k0vt46/iFK8Ia1+WNkVZDT3OEbuHactJ0
xRkS1Q/cbPaaKcstlsipZlkdM2yTLQg+MqSYjkxH2wwtTnhsVDzbEA/H+FUW2MiDodKibZf7am+m
HA4CSUf3ezJEmMETlu57p9GGO6qG1lNhGYCDoDJ8T5oyMYjjGwoyDlXq3kAehQcgOtUnIRiu6E4K
zalWgybGR3zh7rCKa7fqN1r8Tie6rDD/RuZt2WHMDTh70ecBg3QAJVJnK7F0DQ4/oHcrb9ZRqad0
uqY1Rv84CWbfK3b9MtHA0jxtKVaYenJvHSniMgIfTN8Pl2rOaiJUBvATLOYv7aCnb37nI6bUmlbQ
89EdfMBA16I33einl0qXj52bjAdnphWoDHFXxwMG3AXgXmC3CTbcYSbvNZyUZ15XmMV0XNuJPQQR
9uR6zf2l3/uiMK6jLI6cEJRh1K/QIbUbt6mSN9NrFS24KEOu52AZTNZWaRuvTteYhwLo3zpJfNVs
dVlSryAK0cqCfBxbI/TrqNlZGreTjlCrQ5/1K7knQsqCaBL1GW49q5x+VHrdDY+oJ5vHzMsG5Ai+
wCWKjki8N5EqrHBxREHwq21Vq9Jwo/5IpJC4KK24HW87oRXfS4hpr8XMUTTQXMgEECXs7MXPUoxx
I0bTz2OaOF44EUQREXQ5+p+6qiNUfVji+lvWz3wqS15gZWzjedgbUwZVRkexEKL7aMwNKqieIb2Y
OOMBApSUZB1tfJ0No4oPgjjYT72ox5/C5L1uSyVlvvKkinZgbDNQCW2J9MGekboE9miRQlz7ToTn
O+56COX5jM3daktkYn3aZBuOJQ4OrFLa0zYf7TSwrMEy1ySD2nboJF56MxLzZnBcG/WHMU4Wj+C8
zg9SUySfYguWxI1vlFgk9HrSrf2wLMDXc3zn5bqSAoFco7TyGw5stwmnvhNfR09sIp8uelhP5Xzv
k2GcB3khvO2A59vCfGyPYeYS2RekoNWvR5jL+YbSVvNlHtL4TelLutGGIjuWspIsNF2li8NAy7IK
G0IV1vVIJ+QwpgYAWotyx0PvgVjZsceju+iDLyjWfYs9PmD2tr8J4iY+aZGSE9RC3TtkpgHcLS9L
nQwTeCTEXjj9a9Q3wxVdB9yept86WUjHTjzFqdIwXde0ROhuiTZ7pNxcbctMc94Hl2hmxoImgz6S
CwW/vEk/9WXkfa96J2flzgh2DCeh1DFsraxQSjfoDjadqJeYWTuqb+JxSvONpRXqIXZInwh9ih9O
uOSCUL3Wb3uq/dgd4qBKFge9Sj/mz1ozobejhCM/IYsGrTblif8NIBTHzRyKB+lCYDS4mGM7d4t/
FPJX+eAWq8zroi16xDZZayJylk1DRfG2kBOm4YmRlga5WAymmnrQcJgQgU1/tJi19WxptbEqLJwD
62rxiWvWo/oZ2wyS70H3rnNrJCAwEbL7PgyEMEAh8ZbNnAod0YgxIqmwbXgdi20WfmBmjAbRDRTL
SRm/GWwFVpW/zw/NKYp3baQy89D3S22vuXWUmXXSFt+FIGd6JUejB2UtnS8YGnWmrrybeULNMPh7
y0aDFki4JHHA8B2upoVQwwABlHOnEwMVB6Ltxr3EzY4jW6TOA199g0ozEU0GOEL0M4E3/hhWC2yX
bUwp/5vjDDe+bF4IxE7bFXB0cTWZWvxD8t8zEhBMBeB60ztbetZ7lMQaoIesrgkOdU1nHyOx9zZW
wjy1Fgt2YvpljvdQTwpiQ6VT+lRT4dmB27CgApzoBzJkceu/RYrsRhCcWUz7TRoYiinR6K/RDDJx
18norkkt705ag/GcVnR0YSUkVQAow2UoZoWgVUgFKELfVtrXBdodBno9RvcTOdh2YHe18cWrRF+t
IT0xblXU3KnI7Mi+nD+hCT12TkVWPmv5omVIVxP1vZjcY2wk4jnoE30uvxbkNhPARoqKQYSd3R4o
M0qwnQzZ1VxX2hhMqa9DD+vy/hHV3/iYkMLxlVQdNW/9ztLMtZs7bUfuR0rmZIbldg5Y0nXELlWs
70oeATlCRfltStvheWGPd1tjPbeR48XEmpXl2KSrSYu0AXLVFO3gscxwVPJqjEPdmxIs2mmfWtsa
Y9p7wrf7hY1BawJ6IAsTKaOKEHUOcbsETdmQLK+LSHT0XL1ob/clFT+65v012gEnQCxnbSmhawGi
wOt0aGvgIY6pHv+vGBgY7Br87VBm8jPSEn4abJH688cbojOnHP+kTOHHkJMWqEq7yK+9B+ECLYBY
moamWBBzt569+/g65zbkJ2ePPNYlMaqmt03EfC8gYm1zQKIBPukoiB1ozaRZX9hVn7mlU/C+9AfQ
RpUZbfV2Gq5n5FQhk+K4MX0dkT3K0QuszTOb19O01SxigQFcK7ZgAVRgpMa7PRbqTjDt72UMoED5
LNJEiYoL9Z4z57dTQjqrzlQmxwuylNcPOTL1n9QJ3L1XpO8fv6UzVV3nNClq1CGm2Y4jtt5AVbG0
LFJ2ZZJv3NRQ3zrXQwnYDcWqlqrdpUq6KzDn07cLFz+zNf+X5CQ0zK5GFXQ7GONz7Bh6OA8JXqB8
tEIz1oeVOTjpGroURzcWtD0ILP1qbEYfylNeriwSDza5Prx9/HPOvd6TIsa0mLWsh9Hd6mPFih0P
7qZdSnUryH8jxYhQxkhPSZlif3fhimfe7ymrmRwhTUyRHe8cZNthVYBccKy527BlvtQZPYkS/Uf5
yj8pnPRYAhMr4XtvQfutgF3Mm5rvL8RxH0MnRXhWZcuIG69Z1lUZxV96FyldNgHUMs1lPhQm28DI
b+PtMnZ4t5SIbiIyiTYcbXBxxeK+soviAc76e+uIdPPxuzhT6XT8k2IM9fe89yQl4smGAjIipAol
IJvN/zNuLp1331ru++Q31nUx286uKo16XflmApdjdO4sA/4Nmpo27CJbPNmJQ6JeVzvrLuUhf/wb
z007J0+W/WKXkwaNS0jL8hcTk9zKklN8SFmp96hBLqGYz4wS7+RRQKLTgRCP3hY/frlOCrO44VA1
rGozzR8+vpVzlzhZFJYiAk1Ve/6WrARqj8K9K6YZ/TyxsRfqROeucLIcqEwalkbrdOv62qcus6z7
rDAIfHbmS0klZ17Hacx6I8uCjjEfE+mb5nr0lSSjozI2WKKrrdH7l9Lvzixs7nH6+K0/Qsy1reoE
qlScJ69Ub/agDjEyyOR7k1bzPnc774JN8Zdn6w+li1O8stsWrY7hJ9lFPXblpirie0+0wx19VoIl
OuXuLLdH+q6y8gYDphVWbUz0c5KQBc6u6UUU4iegKzbraZdfD9FkvGRytDC4WePKpCSw9mNEwDY4
R9bJTq4xXLhrs0jdewti5CYlFztw6cqg1iq9/ahlfE+zLdcaPfhNYxDWCDm8uItBBG4tr85vImJb
Q9XP4/Wg1dM68XS5l0WOOKJI2U5ioV+XYwaFHhvMyutRHFOCARGzqPnCQDvTh8W5/9f308RFhnys
0LaNW6q9wQFrzayXwFXs1cqOCFACr4TLPM+1g0o7/TExDE4ifnKJ63ESevmPKdc9fgO/jZDcjBuQ
LzLaDqMSFmi0pbijR25BcMKptfUMtzEJWYZbitJOqbfBHCSSMLff+kD7ODrPuUG4vOPciozuzIXp
6sxie0pssZJYQWcak11bNMa2TNlRoGM0V79mkP/Pu/gvTF6/TaZH8sb/+VF2aTffvskf//1f92/t
W9y/zb+DLn79J38nXdh/I0pW0EEAt0ju9FHTw1m2++//govzN5deuOsKl38D6oIZ/u+kC0P87Zgn
ZcDH+N9/+U/Shen9zdVdwC38j3/SF/h3SBd/nZld2yFo2ndIinH4cda/IH5nQDPm6Makw8TFU4nr
jsxraVETjS/Fml+40qnaFSBL35kdV0I5dJ8ggA81w3ls2ujCvEnA9V8HO5EFxq9UVxQ5BDLAgzqp
t8OVbjShrGSN/dm71yBh/CjrOaITQYPboir4NEz1eDsf50KrU/UuBdx8mNDn30Ze76ycFouUU+fy
szBStcmo5h0GwlfuF8iroS3xMCZz3+4FTrKdEbveU0YxixTxCdqVUgSoLFKkBgdQTiH1UPgHd6ry
LwVt6LVnJqKAJFBWKmzzulvpA7NGMBeT8RrBTKD0mHtfQIeQa4dJ0g7UqLQ7cJ3+e6RH9ld7MhWA
2AVdr2xzlJFd383XXiS7N68qvif5QHi55d0OysMzagqgb9QrERVYXcbz8DzO0w5TEOWLK79tcSbD
VsQDlWqfDTvxbx2vGdeGBN7gun2THmuz00vpOWqbzm16l48+nFbouXubku/O0eWbXjXmLmrGo0OX
KOEX3a2Mt5Zt7lPdwRiHI5B3fSDn+V2ntoRybPSLzeKM/VazcfEFhYQVqWHRSQKR4sAKC9iXd06m
Nx0VjangQCL0MMIXep0AKMxYafR8BVW4faVMnj8aNiEMXlIbEKIyZ2Vqiwv8uDS/QfaiI5XqJRB+
AIyrJUq168kkr0lLdSdoR79/j8k0DaIkMp41qz6eiqvIScO5k9m1W9FYGmQR7VsqEGtzQSsbtUId
Epomd1nRxvdd0UR7w8N6Dc3VgnYidY0yhiwK4Fizs8mRl7jso6coTEktO9T4Ap9m6TQuzLtyNAKV
SO/QZU7yJTYs1wgWP0IiNBQuOqF82iCitA7Aqso3M1YtxbsuM98HjMp9kEvV78YI6QHhKa0bFGbr
74w0zbKAks287ukOrWwJi4Eo+ztQoAvn46X/fuSsHOQk6ETp7kiP07Ja47HTu/ZHr+vqKotil+Yn
D3dxbGuTqgWwsI5rcAjKZkQTa2YUAIuueW3cId67Q2ZR4B2SdS+0hGxL4icgR2HhHGS6rKx5GDG4
Gs5LNw7VPYUlqvJxmYfkuUef/W7JQrglWGZtqR/YTeUvjj7Ah2+a4iths/D2AFqzUfB/dEZZbroy
9V6NyjUAG3fzcypk/FgOjnvtDrb4FMncHIPY9beK2s5BwFm4oZPiT7A9DP2TtSRHMHUd3RoEjmK9
WaAuJpGjr6j1RN/TNE7uJqfMwmX28itBtMgDzBb16mNd7HC+1k2xBo1ZqnctIZhgbc5CZruunPVq
Q84mxCyPEktHMEBydEe0ubKaLaW7psFO6U7yYdDNLFk1PSDm76UoxmJjDUeiabk0frmNHFxkgSWs
qrpJECHtckuJ7FOeM2sH8Vzo39Ugem8zAzqd13Fq6IQa+nhdb5jked4LjEI/jObO/ro0mtutJnPx
vA0a2b5baVFujwTa1QBMMHHc6zBwvEw3HML07Jj2LAancQUxW8t2JZZx+UZNsn9Oh8rOVw6FI2/t
2KZ9AxpBSeiGthwPiTNG1aHEbPK5lJgOtoZrTW9yIKIoYIfj4Cgw1fTeE/u9UPVS1svYR8I75F7S
/ZS1mp+MWSbWcwaw3wlL6WqwuKS5JPtW03J7JT0JoyTJcC2vhGUVj7TZ/EBLYWEj/NzqVAPYptpa
GKnuGlQr2LYYrGKryG/ouxYh5hDFYSu8GqLoeIh9Nq80d0IDrfuLNaSgyWWW/bSTeQmHOgGP1Aio
QAyniT9Y+15gI4Lcxo51aEs/gs0r9Cutd5kveB57bdB+YOGC6Wxr9X1Xp0aoFz31/soxd9QtKQjP
w1PO8Ko6PYQjCY6I622N6Wj7SsSz6tUdprFdVEq/5lq+voFvua1j90B+NfTvsi/BmNvGHdLsl/74
jAhhZAWCY9ReQWW8chNtL2vvqpiKF+iLr05FTs4Uze9OY7xZQxNknb012uHacOtPvp4Mn1iHts3s
7nSXtAC3pfhD2bQP+hEvbWSOcRDH/b4qq+1C8SkgRe8lhwsNsRLceU3qYZG218Byb1glt51of9JL
31aWfWfb9UoW9VPVFA+lJUpQlvZ2dK1t6iX91565IZAE4KIVpY5FAybIS2XfDmX0M7HHZyz2d57B
IBElnHFIKZ7ZrqtEfG5BIUCfn2Ezwz/dxEo9+DXjaFh2nt6gqmy20dyg1MuS90mnlUumWSx+ALNG
++3AXlyKl6rGHl44qMFhMndBjr8bqwPG7fLacaYvqevtLBtcqZpCgn/pmBjrAiap3XVv7cAvXozr
JJ/vcE4e2kQ1AS1i9kf1wp9oNorYKS/z7jo1ggDQ3du4Mln3rf7GgVL2ZHvt2kEc3AzTM4T0HCBp
W900frSTrWQcmXKHT3Az1zjuvWL+gsu7pqFVHMaxW9upTzsPYDWTpQZLk5rOaqRNs+1Bjq/iSYPx
UY5uaIxUbiofr7rnwEEQbVj5hUYmlrkF2w/9e27vtSRrPhs+FO3astu7HmaFNdio4CIg/tfF0ieB
2djFBnnewabdvcqaBPp6XjynTufQcSxv3FaLt3lRbvol3euLT7pD8lZU+ffS0ptH4M3r2YPDYJvm
IXNjvig6+ugXn4T0r+Ymtu4y4iQQziPo5gLcfFauvWhG/mvpG8Sr7Uab/M9zNP+wQUiHjeP2YV8d
O9NJDwRdjQghO8N7ML2svk11WK4FRclA19vbuoYYMwkNF0VXi72onFelZTwyNV8JL4s2R750s0h9
G9dd9zi0BKVXVQO1TYt2YjHHN1ObkpvGW7wDp9j7KC13sx71oQ219SbXnH3ja9WOiIl9i8WRJrj2
1WKt31GyA7jpGzfD4j6UE3isFqdNIOwMiojuoyeob6nvqVfquVY4tiQx9MrcztEINULl8ErSV+ou
atNOVBVoIPNnkBJM/vSghvSlMsZH6dtXYlQ0ncwqYXADwB5N89bwtBvao6ATiFJjX5A8TbN+a1jD
3pL1g7DmQ5+q6wFWBbgGF+OTSMpxC6r+hnPpsvZ1Oi9NDIWt3VXTeFc1hDjNvXltO9NzPRs/83Tc
AYt6bJLopSjcR8uxbuO8vfaK5D4X/bAZyJ0w5uXYsUf2kM7Tu6un0JU1dCj+XnTtTo3Zdmnsa43P
FQEaWkCV31RJTE5Vnm18P72F8/zNmiRY5JQuZkanGLN0YGj+V8NuHuPZkCG817ssL9aeb23M3Lhr
VZHTlpErI1m0a1cvn7tF/0ZxVg8I51ol2pSujk5IhuyYHJRFY63lxmNf5DBZCL5zCxx2CUkHZEO4
LevSck0b9HrJ+NYRtzMXVloWpKljPXpNB5FgMgLf7g2ifLUunFofjEqN7a6rey8QtflJU8a+pJm7
1tvFC6Q+zHvQ2WaoteZ33ecl5kcBh2ZPoZFr73Vh6/BLe/eA34/ci0R9Kir7qUx6DZnkQPmVAD/A
KI5IwH636YPTHvuwJha/mMpsmFc0HXt/eB/iKgrLob7p3VE7kGm4RkNzHCriVRXl16ktV57Klqdl
olUK+IWaCwlOIQ6qZlOPKCYp8H92umHmrxy/0By8kQXrjedSojFojOLwUsbOXqACdJPKvpuD941A
ye2stKu5rd6OuOr1hCCFaWpNZHceFHHRbWpSdIPGNZZNlrjxpvVppTbx8NRW0O6Qquy5f27FLW+z
tP5RTOoK2DICJvcoC2isNExh91GGR7w0AYy70TPhBY5UWtCZhbqKBgU6rpu0PUQdlQWRUZXkCuTl
tlrcTIeXXmfsWeOGJHKUElY1/5BLXwN5HhL6HP2RbVOXFLuaZttRXyuJP8hwSCp9esEWMB1UTEMe
WFT+DOziVoG6oPbVyqeFtBLYMBrkriQyryWVb85Zndu/6ODLyThhf0ye4fitbE0/Dk2ZGGtpVf4T
xid2ADFnvuO3yKiLodxTE6h+GPAl/4e981qSG8m27A812iAccOAVgYiUkVq/wJhkElq5Qzm+flbU
3DtT5O1pWr+PlVk/VLUxiAi4OOfsvfa1RajMy5z50U+J0ORsXDwMMkHDZNEAl9yFUHCjfXhyaZFp
lD/kMKO+VXa9nivhHbHU54eFbNcbuvLFVzltckzIhAg+rCCydpM4ARAcrtXg1tOKLLIhuiArDNoD
aHxzUUwOiWjl6tIBpgWo48xp3Os8XctLnIHwt5dhSFqsuXdpGMyHYPHXG1V14+NIGN6tB8zgqKro
HWd/u6OlJr7SGsgLBpCR8ibIgl1W8Y520dhdK3bBMwFJHHNWFTwq05Z7G1LAzdhaVdy59UrIsRqS
3iI0L7X9+bYtRPBiZr1hJskBGqam18cAitaVZkg1xSWQx/s+ypqkQkS5g6rPcoLD8lqY3L0iica5
t50QeQuxIdUREVTxRD4F19/UBie/q/y0OvDGyu/CscgP4QB9XXkLf0o5qf1cLu4nsQ71tY3AcMdw
pL/KG1VA9cFoPsUoQYiuHLKF9C+ftX+Jrig7Y3gkzweRjkc/HQlhLeyviVSRQwZMhB5kHj6V6+rd
DpEzPC6bayVGL1zPGuci97cUMFn4Y1ZOumeWLC/1FvFDr0Djc7vvzJWfbdOD8ptTV0OW63CGumFo
E0C9TnFZiMwi/oDsN25NCMNt3ltzbTfQdsOfLfPssNuHPq/DHSB8Y6ajLYbCWZIh2KoSRdAID3SM
DaAfbz8YAgV29ZIGGIprWaPUWC3nqBWYzrugCp3XUTRGkB1beiKeRZc9NMJc04RncwXgf2Hn2dzH
Lgyks9EdwtfW+B7FVpGRT7Ng+JJBtw/423MRzT2o/co9OE49XPenOU5QhKdQmdned2aY9ij0zN6B
zXU24YY+EIi+nM8T3HeY33vlGez1uZeQ2tMeqqaVtGBKAYHLGxP6WuG154gwFlN6NyzclhwUNKhB
o/Ws4+DH91i6J8wWP1fVzwQH1OtlJcL+jJL/0cwr8KZsCS9Sg356Hod9OS7ZsdTruwi3r6BAEW4s
/G+zN1p7EFfeZd7T/J3VRcs9Nm7lQr2/ziNQiGy+XjMzJvXm+Id1RTYzw+65HKtCHfsxXM6mequv
ciNqxkgodS3jeW9pxKSLBX2WAU9OhF20B9Jqpj3cDsPMTjylLrdg4+vDVJQRJYWbjeikonyHOie4
Gt023Pm+NR9VI/tDikz2Yux8sEEEpHJYEqBzMzX7YAmdwzqSBCfRTsE32z7h2fDqEZlBfpEXHIzD
/JVsFLKtmzy494W4wiYc7EOEpPx9YJqSDgbfvSqHuIvInexD+wIClrxmLZN9qSSqyIpQDbfKxa3q
+5u1ANGQB/Z4yMQaXQ7RQpQXXazyVXcNoC5N3MoFVLfPnrCcJKiJnQhCZ97rsOrOVjOIvdAZsCfb
axDw6W+F2doD4hiGqUVoHfI0Ky5ygPW3Qzc9lFkWJFJlL7ONJESapdqrwXys40CUpD3DDUIEec6C
l+fZGpi9O0Qc17N96Br6EHPreG+maYdDehorrjQKUAF6N9IPzQ3+Y51QVjYJNcZ05TPU2Hm6srgT
+T5mWjhoHVeOXePwZmZ2lRJiQXyBJLDlikrtm+1WPxUGzDxkb8YMVN+UqwmPRZTe4iahnlDu/O5F
VnkRmfyUVzB7P5FRwwM4caOeoZNNNM+y+360i+vQAgRGAlB0mG1mR6Hw7XeHnfmir2yVgO2SR/b4
cufDBDmnjqn3nARkciD7hA5SuHujpA/m1D/ZY5z1bUOBsNdBaK7nKmhuy3UxVDpl+2mlxIyJIPTL
GGJpCXCurfZ96KQXKQ+/1z3xvoM7igWIF/9yavLm0rVBbNqKsUvU+2W9M8oadllj2c/hMHFaWl5A
5kM7Pba4T68oxpnqKhTORAotQGKH4VgubXSBA8NBr7iVdDZJcaE6KqMe0WITpjckKDjoioYXM1Xb
hUkrbzd7krfTU4jrXLfBIFx/c9EJkvJl8b6hxtqEd+NkvX0LPcdmY4q4lsmhLdc48xhdJZWJ5IsL
vpGkUzc7WyNlXXpRgAANjgJdCDyOQeUgldbIE9c8SctOcFu0rN1CaFJiVi+MHX9743Uoz7XaTkK0
Eu1riWMldmfuoEQocb2ZeVMEN2XtfDQkQ5x7o0PX2bMG9o7uLlhnvLRhEx6mqvTjknyvXRT2wR1G
0+ZGKO8GHVFNsA6iXnKAMCZbJNOMtfPsgGij95lTyXc+F0Az+HHaKnYJXolQkUThzdXOG4OXAboZ
qGsSdZrtAEgSQVx7EUGiF2v/LsvwvEy9O8+EHwj6P7lL+dxxAdUiyhhvc7H+EP0mDqXQzT4VkrpD
6888Wxi3gc6F6UWVN9jjhaMW/441p44k7ozXijP+vCkdnfRon87zIVv3QY8gPSukZd8BsqsuiT46
+oV59QbzzSqHiZJtMY/tZusHsdDhGMYMKk+tGiaYo3vbT9hj8TEvYYzED+18sVxN7rQcWjLhXlNt
1le4CBRSXmgdsaMdp7oQsexXokhCcG7A2R6DOXwhFfmqgxR/qFHMkhnPEaeyIFbr8N4GZkjcdDnr
Z8LjcPRxa0jo6F4bYP8fg+EgrXI7oaA6n+X0uKhiP65hQjrXQ9DXPZFq8uCX9EIKuztCEXS5/KJq
IV0VpWhR3C9KJ3TAEyiDSefzLpbQcpe2uJCrfyOL6C1S9lW5+LteuOipystsEOfh1jytwg4PNWET
6FXOp479MirutTU9zXn/rNppp7rwnKbqIQcVMtEPiZr5MtNFUudEkqXO18iEQEPUMYG+a4lD/4DW
nyjG3LXDaQsYMXEHa99lioRrs72WsjnfCAbycx+kptn33NTr2oKjyOptoytPOocmnQEFziGi3HXH
m4GG1ztEfvPSQwHIC/UOCQzZILXxqbbZskuE2LvG74Eo4Ri2zPg+NwhyKiwzGMp75ZLdZ7vRpYmC
57RH9h25+1pMvEVbgpgFCAcJbCUULEnrP3A536SEILiiPmt+NF4/3KxNpM8Xt0s4NS4Xd+nfFs+7
bKBk5PNyIXKO9SJdL7LMS/IO+4wAg0h393rs2jMqU97V1Ltu0X/SMditOVE7/E2rrHvvS5UQarTj
/Eiatr9jfPcmLbbBMOPQJvm88duHVtNBimx4QRjzYtxFB9k5jAUcfoxpV8rgepX6LA/mHU2PO8/r
ETmX+a7OGRyN4cGKqvaar/IY+enTOKrLyv3uLe61LooD+t87sYirgeCwRNf6KUjrOxMi+95W/hDa
z1Q7kTtj98iuM8zxADKbR2TEx9rQ/uJE90Y32Ybm5LC3EUYu3n2W4wPdog9E7egrUUFxeNAgtc5X
t9x73insM1ivK6WPOuzZL8KjNfVXUHyTmpS5wOou2pS6f2KNRetSQmdaIMFzyt/3dXbtzeXHoqc7
k7UFM4Tx0i23HXDK8IHOuuEaUCddOo37wA+OAFRQ0FunDqYCjdbN671XufS1fcLztrG848C/r4Px
qLhTbnZFB8Glt8bTVzMabT8ar7AvPMDwm2Il56u+1qja6cRCDTxDHXTohXO1NlO70wvINPpOd9jn
rgUW/l2QLQ+zbx7zmmDg0gV0iqOk9fSynzxVk9HDbppaaDlzPH2HsbDPixwvAFkZlxS3+6AUH16Y
QnutpvdOTC9KsHVaNWqvioQ24ZLfndXqh71MnC7TzzVfL9RSXoguSta2eJ9zec/I6JmcbVLtzPRR
e/PVVoXRBcOIJ8Gu1TMcZMiJhCf/NLO5zGd082VwZ6LyPAtTtkumPU4R5YlKo4N01MPi01VwlwiA
ZbFeDcK58KvmLI3853CzbqXLRbmziM3VmXicilbvUhS2IquPy9x8lZDs1sE961frNgryb5GerR2N
F2LmqPxOtVzHoy9Wd0txknh2deXX+VUarQ9VMDxMNtO83NeXba9vOP8+ugKGGgHnz3WWr2eNO3J/
kjAuGQvumq29laq6VmiFz1Jre4WRHi/NeoXK+haPx0ZhkdrXeFCKRyejELcg395sG2O5Jewybhqz
Oz1uRfNUlcu6ywHS7ivbygySXUXdJVLnQkaIwxy7MtewFee4jrabXsGeCDXrgvVRX2gzyLNsFSEa
d68/HwfpPJvTYBC0Njd9JxwN1JYRwu8qBpAMLR2fUEGLWrjOvlmwXjZeumi7KmzPObq+P+6qUdfD
oQNPuXeUOl2BwuDAJJkp8lCfIMt1/tjAfvysPLe8q81A26eKzAALOLWTqSjch9kU/p0nc7Txpogy
UISV/TXPEa0YxEkTG1FalLssBZwz2Plnna+pOk8LEjkQ/2XTO6GNxOSKpVvuoJiSqLNG4cRhBUEW
umbxifkR7mfTqvuB8eF5V7ny0Sui7TWwfMyYEMVvrGhwsBzVlMxRkW2JnoUNLZ4YdHqH3ntq5fbH
Qiv5vFvqaI19FGdYd+x0VzKHq8nyBFHdyLE5pLJYHgZ+mb3herNPe70ljssZ1uqs+BYNEvmS3ib0
MiPZjF3vcR8HaxeU43rlT6t3YJ7gcrFLowcMLDBCbU3hWHO5IC7Mcr2DQ5uEjX1ejmJ28aEYP+A3
at3lpW7TFfPdLC9nfwm/5cBXDr5LGzSrJhGHIZq7RdTrsz2NZbx42VeGpSvpjCmI51o4ANAg9Ofa
bafL8GSuWwr9o8zzDzn6421B+2DvLNXwNDXCnmLR6RlOaNVdmG2qHpVPZ7VfCroyNFaTTTnOTnZ+
u6uYpdgNrZ+UjZKpJB1UX26fLcNB3GNRtFyslq7Pej2y/9ibPMhw6K+GTrUsILa2IbMT0Tk3HU33
w0rf7SGyt+qqIA0VZcI9syHvIW827sEQ1fTeRoaSrGHb7mdu26+rXvE849LYu3pscQL6nP9+RrTk
Uph5P9JDTVyPXtNMUvLdUKThMe2kdQOqsgtiOa9dH/sQQThB5/rWNQszs1ZkV0KtC2fHkp5OEyQX
MYaU6abQngcixCmv0lyUgJDkx6Dc4UADSB+yKqgJdN6inSV9EvDsjoN9Arh3Y8+yK3gDNMV2BSDp
EqtM9BiNFa4FPXX6x+aQ1bvLJtUcBrlMt2FvN5RrAbavaXOns3mJNi79XN+o8aU424RWI9eCkmm6
Ih2dtUb/5JgqYtg1krlLUfU1VoVhA2cZEOs5HxriGs7B2c7ECGZlyt3fVeLJ6TO3T6AKbztGhs1C
922LbptmwuDTG8twY0RftFY4t4yTjW+Odprzai5ycjIWLHbj6B8LJnX8mVZw06daJj5sUb5T00D8
Kzs3/sfWhqPfTw6thMg1OG7CzHZT9uuUUqKrU+ctCsogfyPJC/sShGk4NTI42a7+MeaE8g7MIvfZ
HHK0Ek+Y4cNipG/fBIPU49k/KiLzyGCgUXEKyHRiTNJDuzO84+sOXFD+kqVwpw9/U07d/W9l499j
bX6VVgYhli07IrkHVa9NX+p3M++MjawgbgpUQavq26gLPwCVqyOpp+JQ5UyM/FzrP+gFf5WN/tdn
Mt4LuA6QNxb9prKNOE50V0XlvkJWU2OjocBq3dy5gukAfK+EYPTvH/I3FdTpIR0AyLYrJBlGBBX9
qhIUFNOOJcqKcGtjbvrJ9u8IRxD02LAy/vVR/1+UhyiPd+f/nUJ196WmXwV5/N//S5AXhP8MfAdW
F7FrCMM4b/+PIC90/ukB5CPWDuE5/+HE8/tvQZ79T6R4kkCqSEoipsD38h//O3vKCf/JK2u7SPKc
k5AP1tl/kD31m3iNl9GWyBacMJL8ofIvBOnfdKQ54c1WpspsP9gkMvedv52R1/onzsuvdodTDhqf
guYQ4QSPLH7HESiGiN0A/Zm2T/9gleFZHxXf8lUeQVhHSVHNd5bX/fzbr/DnBf7XZ0qff4iHDgKe
79d3vw37tmWEDuE7RWZuY7l6yMIpvSaJ9ts6z95xbV33Dwv8t/X212eGJ11j6DmOHf2uC17GKjOc
uRaTheLVifLxstbZFke+V/9h+/pX3yj90MAW5PhGxAf++nRO5xcyC0e6+qteXroWz5qX2fXNAjKe
qVPqnHv2Mh5oJtZ/QEr8j2fk81zBDNANPPyHv7t5sHB5fiXcgbFFODNsEqPz2HT+SdiUkk/8h2/0
f7yfrB3fYRs7SUdJY/N+fU5fD4yoHQECCr3Bri80x6BDG+Tfvyv/8lP4JPZIxyO//MQU/dsqIMnS
1HUZqP1Ur+mRMKs8sXK33/9nn0I6p3v6w6Xvu8Lzf1f1e23vaVGkal8j47qLZtc6uA5JBP/+U37/
fU6fErLWwoDDzUeU+uuz9E4udFtnej+Np4T2xlkeO6LXL/vBSc/+/Uf9/rXxUSRzImu1/UB6vv/b
j1OR3uhbsGv2hg4JaVy4LKlB/gR7/hefEjKBdvmB/dDnTPv1gZRZ6ykkoAD/NO0ii5sxSPftT1k2
//JTIhvhNPcsh0CZXz8FQx8lRz9ocq7DAJgBQsNmYpD1n31jbAzs9YJtn40dhdpvz2LISRoaVa77
YaBaLtN+dWAtWoP4w/ZwWv7/180ReEGI0JrAQ5ezhbjM39FU/AhqhpJk76WtMVTZqz53Lbt6z0TI
TCAk//vu3z/Yb1YIPjHiLaDnyMmE/EH+hcb42xLKmw6g4oxytYCrG9cDJr/JsTD5uXZ5KYL+Wyag
Ym1cB/eGepw8QeCfBB7/iW/s2H99iX9/eOlzmp5OR9sXZI6eTta/r2Yt5DbLuZn3S8bFaNdpaDix
NW+S8QT4vB6NYe9gmhDoZd3DUqmoeTlVPuE9Q/rM0CxZsi9j4/2+ZHS/6uOwLsv25rvsdTjRGHFf
Av3L6f15jWJ7n5ZFFjuGuOrBWk/IOJegh4zCUWzqvC6X/k4T3TIf2qVX13Z3IqSsXr4Syu321ZPH
+mrO8wAqxVkBCgERtCnCPKEV6Y6MAadAJnaf55RZkJbBdSyL+aFTVW57vPibeMucQeMJzQOi6Ale
FBX9Fgstkq6Il57IHiatnqp33tHtXKiSTL+ZG6eiKW5duV41htdSmAq8FfEs113RbRZdiTYcdtq3
u2fM4xBIC1v3+6j102lfcmu+KglvK5Mqq6qnPqIGjAlp0cfWp9AGZttXMJbDppGQDE4LN6gKSSoy
rXh7t00OMXm0aDST+Hps3HhcA2zV3jLJVy0V0j7XHVVIZMpqM9JycsYasKj9u0rAq9lJZYkrwXkX
xh5FbZnYWNYOnaXzbNdmnpsnTTQAiPIK159ijajSh5bhbivV5Sof7Ea2SBPW059iVyuZxRZPDxJG
0a+yRcHsbNap/l6Ow7Ltiiafsr1vr9lH7ujoAXGu92HlhCWdspxm+AOiqlEHiMVeCEFwnZ4wc2dB
T9X3y7vO+vXnJlrOZ2A4b9Mg1LfCtrs0aYqFLnTa4dbf6XQN3gQQUgTtaQQDsBdaXp/ibKqYPo11
S35w/71C4Zaflyy87TAGUKqIlAvksHdJgbjMKCBpD8iAVzLteLnR0uX64JmuoNfqooq3MmnfqCFQ
L7qlIjrz5gAyNxOA3mYel+KO7fMA7KkLqyQhOyL1Y6bJRZXMY96cWVUpP8as6N+sxgSvi9evdXMX
zkEZdveRTS7LcYqcbpr2I0kGZwXqCGdX5G70wE/mCsYNi1XsKy5HS0xOSvQC5qxf9kTHn1gaAD7L
q9BCIXSmZMBwtVIVEoxiDKkC3cofnCSdNPPlJfPlrahSWkq1EgUEWTCK23WWZyWaOAUdP32vwk3d
ZhkBPvw2WfBjc+v+qR9X5P56G1c7DqNlPfUHhvnDWibf2rc9Mj+DQRV9j5L0jmnbtI/5QmcsztO0
v+06l/SofnSY6LrIydH0Ovn8JKeSpo4Ky+ipypfav1i9qbrJVSOIbmqENxzqGov+0SNS6N3a5iGN
nXF17CuU6yBXLBW43j61RpILpo2k2SRvc//oNo3zJYt+C5NJyPRyCVy3PsVnGXPwHTUy7IsYzDPj
VoHOjkPpOBbZSNu0xU7qSAzpXZjiOHCBsgdtSw7emFu0jWwkZleyYtdisI2Sbw8vtUWtadGbQkbW
om2YWmv8uYg1xJHAVoNkhjy7GeE1qmOEBoO5dAmq4qVcQJujolHZDxDFA3hOR9ni6Pd9/tlxoBmy
RJD9xMZf/a9JzM2Lpxihn6nJFe+GfKUPZMrFy+aM3nu9rTQ706zHJGKyJsCYnWfrIywIxmkDs1C0
nyfVL14Lbhh20UFv8U1m+bGRUrzXi2c+F3iED0iXypLubzoOcbesckadsuGtGPRci72Hc//J9qIC
8I9FAwU4B6iSmG/Y/g7aYRj2U9aweGpWxYL82IcqGBQ6+EmZVqOEVgw/z1MB8yZu/EwOFwh8vfO5
llx25iYfXmv8LzmSWJrFO9OL7otsX9DsVR06CLMj593f5PZ2stBEu5J7Rh9Xlou2cMqKhRGSMKxG
6VUiv4BzJs54l6XYzdGwftvsRTuYVOiM0ZGZZn01ebZ5gEYd/ozaAdwIpg8PGwtdE4s8tLr/9NkD
fuAXtuBnCCu4d4fRz0hnrLyTpJMJfzxzEu1dz9XMiro5v4scF5RHumL0ObEoyiheZi//nEZtIcwK
C0QKKVAXchPLCGRVR6z1Y8o7n6Grda35rFB1Br/O66bmqncECWq0PdFseyfAmMnrqd6nuRp+Onnh
zQkG2g4NrixQIa0Yae9sGfr3no9Jqm7t5jshAf1daamwYlYKnDnejFLfADYpKEZTaT0t62beYGWM
gN+Ah25x4/bej2wppLmobYMFp0yx2dP+arDFGNGTRIJumBmYQ1tVX1bZJlQsx7y8mwF0IT0pCR+1
IemTuYSWbThwqxiXk/yxf+jAWyInsXMfalq71j+jAedCXOtOtLs8tMy1nrxZHlxKv3t3nIkYdlEO
5Mg+A+OfByLvX8MCLUe8KgeYz2CNxQvpsS5zddkxMMyNZ37SDfT8ZGqnTl2LFtHMuRXUURb3m4+l
PlD2icxKnvFwBYbVfgjrnKVtVCAvHaTZZL7lpr11xmqE/MWwAE3uhBqvGWsvOA61J082ArtMCeNx
5qsGhfzI75Kn9ytH3MheO9lHJaUj4qFK9TN7TuXFHO/RTYkz3EYDOwdfg+0uZzW80S+yDsDC1KYu
zRnK0OlxRlMkAY0BWz0y4VgZ6OBKiWI0Z9aHEs32NtkSbRteZv2QeqS8i2Gt/P2GIuGD3aKmQz1z
TrWBA6+kYaf7MIGxTy14MQJKSEfxGrid+32zU+JBGMK2u75y3RfS6hhJbaqwbtGtoSqUhZej6R70
LdcA+1Mwtxvihj+bKbzL68BEVdifjhbOHcjv4YsbnmAcn/kjsKWhboEicZNxs15DygvDdEsGwi6b
eEC+ce+MqfVkNQ4iuohh7vWk5FbvJuxKn1sTLkMyuQuLDCFwdZEOIxmRqxy5/lWhQDI10i7mZkyC
ZYtRBwqjm1YPlJmY+YKyF48M6QLymtKt2/aLsiuuT4FlUDN7DOOSvscdFkeeOyxxsETlhVa57cSF
pssRhyt6MYKGw/CuluxwO25ZQb/fRFQ9lTTU8QBiXPtsXOekXU81nshl2KyThIdRYa6WjeFDWRYo
gj3T2gnsGP08Dk14VIJx0NlgDWm9F40m4XPaUhcAXYNk/dzi3lDs+alIlxKM34MkrbTrcYZadc51
tm/XvZgjWuljHuLsyCpdNInfITHdY6aZ8P9PAaIav0WqDV5JCeJGVitE+5zr9SXD8D26SFTTAVlp
5VbNHHcRDtIYrZH/PgKCvx0hspIKt5RcxLBJsgD49q1P2+7RXFnr0jzTk4/u69EBP7UOOKoSO3Dn
O9lkqB99mk8zwquqOygzERqp0qIuD22+5t0BOSYYam+oeou6E5EAzMcZGYWAvIv73VHfBwbA7Bnu
0CB29kE7x0i7GFRbClB2HHI3/jHIeTpZfoT40TG1CnbDwNA57lA/chYHCx7JQFpzh44EyflBjB6K
Q7Np0nG9jPb3oRoG+cB9bsKWOLTF80yNMMCh0B5DW1CM6JdXw2CQ8MnvSs/q2vJtzBu4hRgX+0GX
fwXL2t7OndJvtqfWZ7615ovZ9OAyqWdgFwv8jJ+bztUDin8iS9M85x5c1G30wQTI7WJtFBEqrfGi
G2ogCFYoihlsLEUJyiw0q8QJIlYATKk3MoQtbd0+z7NpnmxJ9w0JwiBfUugmP1ZMKAGi9wx28Byy
CVfe6NcXGRI/tk3S2tq4YG86upPCMynySj4S/p2TpmcNyOB9q6hRvRVp++EoseD9w53SY5yg2RJr
p44+axuh7y6qTyKnrpzWZ9aXXXHPadefOQme/lkVbfpb4NULSfHUcGyxpAUXh2EgDshT8mSUqVaD
EYRJ6rd+WsIZtVw5vWObU2+SnPcq3jbX/MhWm7xI4q2dY+tUeLU81zz5Zb+I2PZRE12No1XKfTtn
4Y+wIubaE9umOY3c6WPyDVF/bpql16TFAjcwvvckYOfd5vhgUVHLcrjLmTuNOw+5GvdqqtFzIDrN
T6Y0Kzmhs4Yf46tufc0JgsUU2W6IPwAJorLrZ+19n3gTqEYKAEUxA4LsW5FV1q3V1fMPFJfMN8ap
5UI7N/jyEp2RZNmMBTqIdlHLk2kn+TSXp5XZlFb+M6RofVydqc4vtcmAQy7ZIihdIKDiwhi7BvmZ
w+w2bi3T3pfCblI8FCSpAA5cFjBlCxrMdkjbzyo0yHVp2CI8Lf0OEWhlG2ViBxfOjE8rbc0ut2T7
3a/w9MLQUyE3pmC0GcROGfcQH7vpt1R2OE+ZJEVvHpGpmoMTqMgewbJk6FW5gh+x6BHuLJJLRFkU
21UQtjMMwTQNvy81o7p4qB1F1e7U9qXfIxZMsAd1b2St5YaQilBgnsHj44KRiJAdqRk/E2x0SIZx
H4bOc7/VwX3ZlabmObSqkk551nsvF/0VYQbgMthV0y0nCowLNurmNh+Ued901DxLjAJN7DZr8TNV
g+r3wJPH7944Zl/TvFYkDbdbOyZhZhUg58gv+Gn4SrEtzAGspD4NODKVKx4Xh7Jmp9rulAfgEYGO
i3L+oBGfv062OEWAqoxeu27JR93Z4Ri47DqM6Q/BpCXu4jLyrsdW0LsIuG6jZjDDhhAGhs9yOfZO
v2IIyCTHQ+FzR4iINsLpPHai34Mb7AxxxxgqCd9FusbanaRKXN2uMlFGz490O8tTJIrF8byszAAT
b+iZOs2p9lnIvAzYl0JsagdJVhTOPxBMOtmCxq53eNfkSIURyi9JhXNvy2L9sqy+1DuUPktBPo+z
ad75DOUQqUDrFs8FCUG7YQ4EolO1lR/pYMtvotSDF4tgctABuWEZJDYXf1RO6AnqfefluI0nKhj+
WnKsm8Qrh8z010WkvWPQ9OmzKNOl9Z5GZ0gD91lmTL+TZQLQirdjWkNE9tvoF+qeHgTKcOhziNrA
p0yvctjsCzKccTJatho+mbqtDoIoW2fXM5ArDoemHnyM2mg/bCTl+LxyPBpIo0IanKRUiPVSlFjf
90EwWmPcZjno3Uau5fcAU3TNAYxcdldsZRvFpDLxv9EMywtX+2ofLfTsL5Y9nAhLvelebIhsj6Um
uHU3kulMDP2aFq8QGKHugqlFdluq9acbWe6PsWw56FxTUwOJcNXIqDSlPjkkZV2diKz4dmoHPebO
RSEZ7ZqgWu5GL78bLUdw525yhYLEI+46w4mZn2FYE2/rZPmwGFZJNAt+qabdZRw3+EGVyRlHGkxe
dGymur3IZB0Mb045hfZ1tLWwuToMAOyAmhkWpj+HXyp2VY2d6nS+buwdwrUL9HsaDXxPCWeVHjVh
GpbXTdmmDMu3EPXIxYwjFcMVEddQ1MIpP2mltb/ULmaPDN9Czam368ibGyk88/By6ZdIPcGXnLqb
EilEmPg4X+ltIujR42W6hf70pPJlPWH1POJvk62iD0hc9Sgm7HkEmF/1K+7ja2WaWRVAB9pQ324w
mBuuDOA2YNV3RnjlnRrxy997Y98uH6EOgvom65dxTg+Lm3ryTOQgCRJn4uvbT+miaGyyaPHQri2o
SIt1AP9OnbxmW3GPSCO0zxySVKLDJD2H8nI0YCitZEzzlWOSgDB7aEi022aFCyqIUlJuZkbxFDVj
q7q52GU5fgO8zagMVmxnHlXbj/V/sXdeu5Uj25b9lYN+Z4Fk0AKNBprcRt6blF4IKSXRe8+v70Hl
rXu0KR3tVj31Q6MKmSlkSrEjGAyz1lxjtnxJMRk+jwyZHAAX3FgaBmtco8Uwl03FUkXNMz67mSNT
xPcaqHJ1KrpeZ1krsVVcK21PuVOgRtq0Hducg+MABhJDwV4QndRDzeTyTS8ygjVhGY4UMnc5t4Rb
lsPI9F1p0saGMo+4DTqguWpORaAzpGravmJ4H5pEP0dEayQl8vQVEVWvVyupFpQsI4m3k2NZLSNG
DX8/EkhRzUD8Ds2a+tpM7oCyMrfDoTwZLL/sb3Q0zEZLNI1EwEWbabJJzExNdCqMFOALaC8Qu7QY
omJdFl6zb9XxHSAXA8+HwJgCbA/0MrqFfg+U0BOlVR7Hla6HVwOiexCrxiBsLucQJo8H1K1UCiZt
C0EZdgDJgBW0v1wdHRb53BArNGxQ05yypCD1AGmFJA5jci2qq6fEXn+lXuVdkfPJoeMOtbCTcOvr
VRQPh6NSD8q0bhCd+NaWAqxG6lDZ4S9I8DgWFKYSVObChChfyHUj43HZE9sPnaEokuqkNyvBptxJ
6I1jGABBW09rw0xJS//JWf1/8cD/UATZh/8sHnAD/Lvwdq7/dVgnT9nLjpBg/tY/QgJF1v8yZZ0K
AoMUvWWYKEf+gH3mv9HnvLOsqCrR31lh8LeMQJH/0hQV9YBiY/Ctv+e0/ltFIP81/yzFpiCcTNH8
E3+gIlDnZPq/Uy4c10g1Wny+OeWiESdYpFxsvA9jCm6UA/Z4QdYkBjteSqkJEqvQQYMRM3HkAluk
rBTQ5+38LvE169jilHqFarE/SasKQ3sqI5+BXxfU6/gXgy8oF+3V61Ax49g1sy44E9R93ZZyP/7u
KJV1CXWPIcHcMTvUvPo07/r47P1x/Ghm/u+2bipgA0/Zv5y2en1q/5W//eu6eWp4dOHv+n/OP+x3
XgCk8YPmf+1+Wf/5Gt/Tmea088X6nex02b5W49Vr3SZ86x+H1Plf/t/+5X/xoW7GAj7U77zNmvmn
+WGefZxKqkaC8D/PwtuqXWKl3r/jb6yU+Esm92oapkXpCvrn/559SC//0mxBShsdPN8i26RV/55+
AhkLcwKFi4oGQ9dn5Nzf009of/E9ZCj//qHGT6bfPLv+PfsMlDW2Rh4QXZU85x+XuUew352m9SSR
pjSTH+pkrlKb/PKGWwNlVB9G5gtZyUJ48actBcg6PeYovZRUjbIcirCMxdrMzBrJgxFedKppbQje
ttuWFNp1HOWUClTB9Edh9R9dcRcZ6j8t06ZCet+wTH0hUrAGgVpeDcU69imkzfV0rkUSexr5cigF
/UPZgRxIX+hKUq1tRJzTSKhb17BmQYJ0p/E+UugyW/ynLx+aWYhzlA7sMRogQZyrC8/aDNRKX1bS
TaFJMUcor263+UBijpAiukU9ie+x5r0Mhtbfw+9aWJr+19wRmgZPWdOYpAtoZM9RNrB6nmfvyq5Y
cSQ7ldxwy3lkq/ArkeN+wz3UoUjV5U52SYGJmz4T7TkConG4z0Xly2f84dMsxBvs+6GhYT+97no/
p6pHP5GGYZ9H9/IZz3pAAxUKtDIyNhTG7ObHI6zSM0IoYj1Qo3xEHiI5Q1gjHKrFsvX3b8uyPyai
HXYf0HNsD7KqL0ZXE7WPxJ7TBvknhdgyh5qgafbB3mDILVYA2jFNesKc1QxdXcqh5BZPD0SrnGoq
0pkOtTzBdKDm7VgTRAq8bKt1bRBsi1Boz4JKhMlRDU8UJDURnpBm4HbcAViTiabpfc9dm7udh6+9
B2X+Mu7K0qc4R5a1cz2RYt8NRUHFOilj3IuJzCg6alXVrI+rJIReQMlJQmowwyrjshURKB0SlTIV
lRHJAdeUEtU6TUdG5jCKC92NQXqeWXPZha2fRCpFVgSJZcKH+CyaxFj8QYH4ZHbaCoTYeGv2DeAY
MlKatRo0qUkOwvnXbRGHtX0QVEMRXWNDWJC16kuIblZZUtpBwYh955Wt5wGlIpAC/UbRqcwf9Q54
ixRK0e+UEBJBj75QHqaUQDfvHqGzNV4YOOpIaSHdWYpl5CsII8Oq8rM62jaaFpJaSS2/3kyQ/lVX
Tiu0zSWsqjksQjjd9wyCxf0YJQ50D0HaBttogqdhczikSdoe+JMknZI94CJAtb/1ouVDoZzDaW9L
1278RsVP0QPkFmD5S4l2K0unIRqMcgt+lTqw3kisF1uOBmjmpj1Yx7400l/bHGtvIwkLDUw8NMmT
QLbWrqu0m8ZNFg6QfmIqhyZu2mW2ppA8k2YMoXKhVip5KcMYrYsSmvsFjATzknyc8azzjuRukjTJ
ld0FHIz7wEa2G8aiCCFhGVO3EtJYvwUDJ+sVh33utNWQUoNeaEF/E+vQTqh67ycSroFpEVdRykpx
ukJNfrN/EgDtla58CLWsSd2a2z4QH8nKKAqQtd8SZcZnSGgkz+GFJdsfFAE8wcL0fVK8jZ88aHaW
KPNdDIsTNEzFW4xM4JQSYO+3TzbjAgH+RDVLOPiVq5ptd96PRXYP6YsF1i98/zwUgvi1SWLxsoYi
OTkiq7sCTojUXVNZXr70dREWFLv2AxHhUqq0+bId3E/l4EWrVEZm41hhTzZCU6rkDEYV6Y6htJoT
8mMhqCusMy7VViTkGMXYnwlfDGQXu7C9rlSQgCuf6MitBcn1kKRARYQsMYn097Kssy/IuKOHY6rF
rhR28uUYpC2I+6gqgN35+BoTlJUwVImZ6OeqVGFdVJIJOZClpCopyg/hc9SxIl7IcXXycW6nBEko
rX8kcwiqlGlmnfclOHwGs+kbtzUT+dGwMaTHvSI0CyfH3urK9jreS48E7xuYAuOpmUbkVHaVRzMQ
RonOM68Yb5lSoBH9QElW6Jv6wSn6kcIxUyojCsQVhimiEuiqZg1RKCfjMVA9M/JST1Sgn3p6qnEf
M0Tza+yslJL9sdFXITPmKs2gRsKMqtLXDH8GfI0iETNvSaq3DI5csG9lpWocaGWUHusK+iOXzFOi
YzTNyw08oihjKl0ykcLNMakQHqu+Tl1qVilvDuELBitlGuPWVYmMP4oeC0Bmqd5dDKgKBwC2Vvkq
yxJAQEOo8ONGSRlOCAgl+kkYl03tJAE1GxszNKd4U5e+ra17gN3yujQ8HU1Qh4bKkQpehEuc0bFK
CNt8JLCdFqWHL2WtW0deXVSVM+llhTHPLAHaalNZTScKpPo7Siha1Z38sLsOakKimMwIOXC9sBPw
37iLJesgj6rptPCj7mJCw6k6yqgkwlGz+hwQTlSsdaU2B8qXIEHMVaY6JVSYqEQHMg7nvUuJ3SAO
NDiA8MzkBj9D39CK2p1Y+5jNFG9d6ybIF2x4G/55JmeysTUooGMZrAxJmgWXQ7dVbZ98KLkcr3fJ
C4epgxYtaNaD1cagNMkgT05tFjKoA2ryZYLxcOE3VoyCYB2HcltSk2X1N1qsm+RQg6S/MqoipJLN
01VxjKgl6EEVoP1lIwgS6yDTqENfiWnQLwa1x6ixMAehrwM5piBkykLQKkrOh9+keq5Kx0qr6hWh
/Rx8YmmyokZKVdxywPS1tRV03RllBZKxxm02sdayzAhAuBC2jHJ1ll/Gc3WfS3oCmxNDBkV+okN2
RRfg6wnVjHIgknWRR2pzMxes9ys2TnGvD+VgHlAsPdhXkuExYFKWlcNmDhMNLlXDXu/wfuk54SeF
jBmSN687pPZMSGsoSUJ2gJchglDsJjplWUWkYFWFcaiNan4gF/50rZgFPlR25+nXQJ/I6laemnFo
HMtqpbeFbSA1A9LOj1CTKjqxrK5/K+rYBJ+ZRqSRUvZzAjvw+JutGaJZOUrQcGsU6aRzrTp9I0CS
meo95TrJ+Rirxq+mAfV6IgVSnbOSYTeDIEITJ6WoQaFpodnEmwoY4uPPL6Wn4e8K5eJbs3vffL9D
/vsyel68ZtfANF+b06di+S937q3/r1xUudX854vq3Wv2OrWvydPu5Zbv+fuqav9lycasf+U+yAVN
cCD9EyiRTPGX0ExNUHjzLiT+cFVV9L8IgFCSwz2S2Uw50H/fVGWwyUicKcWQiXAgViP08fc9/b9u
i4zc/+UdTtcNnTu0oSLP1gnWmEtpKoycQZri0Vvl+Z0iP1fB5Yfh+OJ2as+XwH9fhT83sLi/Id+M
icD0NOA8P5bOXe48Pj/fvF74zg13Rmdyrl5vQufmmRJo/pjPv25fb14n5+ZmcM4C555/eV84Fw+B
8/b0cPb28vB0GThHT5e3b9cPF2+XvXN5/Xb39sKZgf/uLt/uUFc4vy5PTh6eXo7frgPn8mVPn94H
5bs+LS6Lcpa0KQkNb3V3jtTHeXkMnYvQOffnz3t28bq9PXr79XJ0/f1Iit2Q1ueRnAMBHwTNWtwQ
CgE6ulptTlcHp6v5943jrA83m63ruM7a5QvnYHWw+r7h3QDD53YX1/ym1yj5HGlXMg5K4z6UH/34
ggTPzIBzcvnu+9befV+/GVyxuKGp6GtUHUtYJsyvu8uUOfJ49+vu+PmV2kPnF/8/psyam+fzq8Pz
x5tD3zm8ci4Or64OT86urk7cs/XJ9upwe3V1NP9pfXS0Pn68Pjtxj66P3IfrM/f6+vj80j16O74+
O7pcHR+/7Zkc7/fz7z6/svuYJjZyPZ0//zzbL3PnBhktH7p0nl9PKEWcv37drh/un86O785OnpjG
t8cvTOM900UnBvbdiyfmv/8wXdDg56bU8jlOH09/XR4dnD6ePx7/+rXd3hyf/vKd9cnVyXp7dLK+
ujq/Ot+cz0N1dHl9eXy9Pjs6+P6ZzjHfbz+L2P0shY8ZAVgJdMbvT/Dy5e34+Tzl1XkmdOhcnfGO
Z87Jw9Hd08XT2Z7G1a8GgkihYRKWppZCXUwoqiBDuFiRB8/GX7UWKbLUDfuTthYHSKScTnsrzXTd
i/hxGp5Ga+Jq+ZR1V1p3r2kpf30kTU9jfNtTEt3eRKb6J6D7H1fghQvRn/frTzhSRbvO/7uDM6FD
hC8XePheIoLQ703EKzE0hvHaQm9XNR7eDcdKsy/OtBuh+NSsvRgWXBUzxDA0yxR9xqbCuQqd5+eL
p5OLp4eLs5dr2bl72fdyfGqTqAiXQ6L/CpsbKcXdro6SOgcky2mVl+TWTSVE3mmlvY9ko5t+fz/p
lhuPiUZTE8QNqaglqGvPn+XD/C/0EJL8qJpoAAZjExA/ve+nxBduhDbnOPeaaFXGFsB0SvV+Rxkl
xj+KXBKenj8AlbXs38Si7aXtKzHLULapSVslZTNd65PfRO5IYISM4pTeft/ZeRf9uOi8t2WrxIA5
bMwR2d3ONrJllgirrBW1DuU7f4qyjFE8dVqvXhUtBu3ft7cbRvvTN8JnPE4mrKq/Oxh9GFyTuH+r
oc9cATXUz+1a99b4Xid7Xo3ldJl7RbGkYsmUTVITOn+KD610FVxYYrYmbrRjtII+85Q1M6gB58Pt
z/tj2IRcqSU0bH25WJptQJlKDokEWLdBQAksUY883/1hK3TEYiYQwpN5SvK8037oT60HGNJ7LQnU
ugq3VAagf+mL4Kd9IW5MJflccKULQpCLE5ePEqIPDBP9RinLxAQzomqB7e85FXxaVk2aIZlnUnCp
YDkhL6acjc9OSvhtWFF4g/ljfJVaJur25qBtvcPIrNeJlN7nFuKFznT9qTggX7KWSmOjDO2BAsgQ
4OBaH6YnYWgrIsQQv7rBoZb1doguvh/35TyCtm2rtg7GgcdLMHux1AWK3c/MhHbVopSAKprnA5ow
PBgRunh1t/5Za8uBWWx2Rg3dUSfDvcLhwD4KSsV2yWEQyCBh/dMlZn4GQjbwt+foR43v7oSSFU9Q
5UVTIovyTWOJX8IK0F9E4G+/79SnF35uSWPoxJxUI+u22xKX/zQRuRgQVKYwE0hboOoU5p4X5NMy
Riu8GtxFbKrJqX/dbSX3QEIOJYGd0OpMyEFhv0n6Tj0zEGOjcoO79n2vlu2Rt+JyRcGezO2HQtjl
AhMI4KpwGld+GTlWkx1UvrZR9f4oh1v6fVPvZa4fl+hlW/Mk/fDy90OZUMdXjav8TlzLVxQOneVv
xtY/Epc9ZJULCxrhrXwRwSQ5rA/EOfrLPcvpp1d2+REWK0PYSBSbKnwE5aS60M/bu+y0+mW/aCAp
neYeF/S78WI6C56mt/DCPvLW1arft28s5xGvItoA1gXB3Rfp6+IE4BfCUwpzGldakB4CbelXY6f8
sqi4IoA8F4Ch+otBid4iFNoOZAta+9ZM4XwXnoq+cnJMyOt2+WvqNy3m9kpwnFT9QarVq1Q6VQlZ
KjKMENSkInqyA9BAGDr2D4ryMKAe84pDZRy3k/yiMuSydG+KxMG7bG0CR4rDl7wpCLEmGx3i2p43
9Yt+kww2qHwhW8qVe7H055FmJ5NHd9N8sp+H2Nce8zTZs/J80QinKyq5WZYJNSxPkpFi4DEEb2al
jam86aruEn7tcPT9RP66EbZmwCNED5al6QNOiSiV6n4F+RIldUxCIKGw4J90xaSo36D+XbWNxZIt
RXohN3XTr5QOAbRCEd01GR7518/7wlOZwRbMSeL2u++kYfe6Z6pRDyC7FidUE49kxlprzyqzvLgz
5y1FMVhiLE5oyhzM+fjmi55PEJRdvxriePahTuD0kIU7HTCk2eZ+KNx4HNTT77s2/9CPy817o+QO
eEry/KYtGvX8NE+wpOhXXW3lRyb1SmWmAhifEglCa11SzKlgsrNKvFb5+Vy3FJNTPqlcjiDGYgPU
RSplaZwxqroA8l9J3goZl3rwfQe/moeCswE8mVkbYC12JIGfnTxVUocVkm9uIj1pjxSOE3tsb99P
S8tx1OZAHBCD2bRisWZKCbXaeZ32K0qzBTkV8qPlqPoXXT9aR7E3kjWLh3RTG7jKEWlV1nWf1w/2
kBxoHY6uGopvJ0rSm6I316QJ95jkvh/slx/PQO1EhJH3hIm0O7d8tQWkxG65UshswytrquxZH5Ti
vAoRZFA54F0ZRpcdTKi4uGQrfn1ZD+Ae0VkmFHxJk5r9/v65zO/M4hPtHLYWnwi6nwEOt21XQKfg
m47CdBoV2S2JsXjPIrG84hEC5VqvWNidERA1liAGvbB8ivu6dtWFFkRZj8KcJhxxrTLIYIF8Dk8m
IR8EA1cgGb3+D/upwGvClYqpDicJzdruyOOwU1mY+5Qrmzy17zY88mhte7lnbvogqZQ9fV0eVThh
K6qsQmtAPmeZ74yBD8cHGZsykZBRW41ReZ5Iza9CkMjzzPGRrLG85w3+tHgoClIbFfUUv8I6WezS
EnporB7MGEm+2azlEYx21k7todHU3VWNUQPbWJ9svci39hyTPq2V7y3PBxWZRZmg+e6oJpLddlVt
xytjJMepSsVJ1Ra+SyXkIyZNB1me+Xue46d1hBY5QpuKarNmIbjZbTEU9UCM3WChKqEBFOOcvp7y
ZPWj2QLwgkM6CSlUFyrUmPdo3YfHl5IqQgE9kbZSIl2cpFaY1FcDi3F5PuJQI+056i1eQpoz52Wf
e6ZtUiCqL5bgTC98CGkVdqNFUf8OYYhvyfGRWMdmTjx937XFAM5t6ejqZj0Nt3RlKbXsuBB4IsY3
o2lC5dKLCu8mnNLiZ4/pvRXsCiktBDGkwfrZfUzeRNK5wGZoJXAI3E5KED1VQgR7ds1P48ZMsGWb
nd4kqMH5ZreVvJh6aTa8QE4CImKTijq7h95dJJu+D/dF/j4NnOBEwP2cXqnG/NtuYyX8UVRC6PTF
FNk4YVMmTAbU27NPLi8eLIu8x6qi0tKcIFiyrkZgf0nZ0UxosoodeoYRDBsglgFBP3n0kisZkibS
kKwcJ+O86KvsYSosqXNKvR2jNY7FwHLVENbzY1ol1TMarSx6tTKpOsW9O+vXASYZ/ZxdVPGZHTDL
qI+7Sa2xoY9i+/L7ybZYBv90hrshHpfztW256hqjXXajVCVUrujKJfRWi9N7YIzdCrW49Khwwdd/
duClSeY024tpc11hVVocNBrJot5Wz9KVqlvluo8oS4DumO+Z38r8Sn7YN9+b4bCrzVAyzvDvf/9h
hYhhlnqdjaFHOUDeh07vn/VWhNtPV05HSm8V12VCISelEP6mbgfYhFY9OAoOPVuzrP0DasCV++8H
+/MEnY+tvAUaUBy8yRZbeWo1WphGAP5tCk0OQsgtG6rgxZ6ef9mKxQGciwvxN2semA8dp+wlTNOS
VqJKD6+xJA4u+gj4+8/7wuoxxxU0ttFlFkCqcQgA+5AAW1ch0bZSu4WGn/2DucKZVwU5RFaV93q3
L3GQ61JS2AkH3g6Tp6FXV0hWxn/SF3rC2zw3tCTJTVi6lhzoEl42JXnLAaut8fwJ4j3NLPbi9xmJ
iazGk7HRgi2jI2yYNYaPNANaQLqE3wAVGxLmSmmCZkvsLz40Q2C53z+nzyuwwsLLaVZwruNUtxjB
KWz8nMKQZEWpe7tS4kE+0GIsBVBWpTffN/V54rHscnjkoEMv9fdM5IeJF6O80FUb4wLCqNxRlAxP
vGhK4mL1fTufu8RcMIifERDTyEksTlPYsGlo0YjAZuBcfxU95/HSqetQNda23qji9fvmPj82lVwX
U1zMRw68lHbnIFWkRs1uTXM5VN+KVQLkRD/CiS2wU9zGeIAcyDza7U+bZe+EJgb3jtizsdxmIjyN
UBsmcOdlnFLXhlJL5VYvZwx2W406pIshiFZ+mlZ7oruLWwDTlAXaYjZiDqpzh58f84fHCMSig6MT
SKyUvXcc5GZ6GJs+5mvDOIKYAhYgJbF0hhoLNhO2s3v6/XlHIqTDEZmTFrktdtnd5pF2VAPcf881
kch2jmpPQboBmhPhhJoKYrOFanXKnin1eerSKEwxg52J2+9StgHnME81w/NcbFOlNXVfCCmjaNjT
yueJSyuMr4o1tiBht+iaHcEmITQHpCPJ/OqkgpD9eygLA+J/xLzasw98ao0z11wxRHh5Lg1aXjr8
dtD0Fv46xluTvG3T6C4hvXcALCbcs7B9Gj0ikBTmmCYUR57ccv2U6ratqsCzXLkJgo1F9TxOanG/
Z/Q+vYdzKySwmJccXKmR2J0Yvp+XsH0g4XR9mV2pkMceS84SDwoM8pl7A1oAeY9x8/1r+GkUaZUN
jhsipzmE7otWyTraqH1Vy429ITvKECM7dafElz2Y9c33TS1uiZRWcZ3hnacVUkDqXB328cUzQnzV
J5SJbqCaFZ4h6tBdGm0ihaMTxUL2T7nJApZuosbHKEx0GA7vOa5/8SC5pwLXs7gczwHJ3U8gNyM/
te10F4Ji/avG0+UYyEkW7pmZ+5pZdDRGzQnLqMIU0M/6q77TCpSmSZ3uWUm+eHQEMwhqEMnhRiUW
C3cz1UMeBajzBw7zbyLVqfkORvtq0GDfff/oPi1a3NUIEis6lEzk2strtt9q8O4kyr2x+fN8eFuJ
eGxy0Vx60BINR7JZvb5v8avOzSE0WWGuzGnx3UeV1FpFNhF2leg5FEmFyDAKhfF+l5eW9vR9W189
L9YS+J+o64SyPEOMuCCkuYWJYxC1xVEbS/mpqoU/vtIzhjZ9YfhI+VlzCeTH6Q9uL0slbuFwFeW4
XEuaZKdrn4C7jPLXN/dFVT8/Mua5AjKb1YSFfzk7Ss3ERCMrNTcBC6vUWbvpLR9JLypwMVAB/dMh
pDXaU6EGcxhbxqwRKrcqonnN7SdMDU8GuAvpNpQHOdozEz+vkjTEM7JZy0k+LbulpXCxJr/QXJJT
2sbuxHjbJ0V5pRGvODSmUboXhW1dfd+7z5ORRvU5kAC/FTjyYjKmhA+6DOg9RwYRY+kS4a/rmGqB
uFifJBAsP2/OmGHW8wOcE2C7M2XQKtQfHEHxfTC6Y3BrGIpkg3Juplq6/gdNIWFQbK4hn69sfgxw
JcEE3U2xWR9XnV6CuCslLIXKVpX2nNU/v2ccDz40tngDlLCAfdiMGnyMrt8UatZTsF/+fFlkuaNi
keshxztiTLujx0lnVEe101zMrSgMj5rKvPKpPgCOY+nNPxg/IAQqeiFVWFDxdxubQkh/asv4BSAn
N1qTyFSKadKJSjnNnuX+ixea0CopQfiWXPqX9OXJG+tIjWhKMdv6MpgE6h0rlnEuTsZVlWfpjzdL
pAJIkThfMTFItO92rbW7SoR5rWET2ADTSWX/wDbTfPX9BPxiTnAPwFIAKRv7+1IZVCt2kfeI3d0Q
N4PzLErUw7SNost/0ArZLYQu5IDgQ+72ZQgaNbdNlqfUxAQ7rjGbUfpp3DMZvuoL9wru85yxifUv
gtFy1dYDWWbNpeCi7o4H08L7GxtUaU87X6yBpAWZCyyBc/528WQqkft+M2HdmWGLCdpD2egdtJxs
FljVUOOdVCn3PKb5pdmJNsEwnwMubCTMcs6ZuwOIg2upUwOnuQW23Wsp88hSadJNmGHx+/NHxSrL
C0wUUihLPDtQ8CnqB024umTl5IPiEH8ryvO+b+Wr/nxsZR7iD5dASjOigbJ8SDpU86SbwYZ9hr+4
hk/tVFvhw/etfTUxLIwUOKXNschlFalcGbndjniaK0mkbgayx8dJGdV7to0vWmE+6NylyXPx26JP
CoWaCQhZ4ZqADYFm9NoR+TBlzwb8xTJEK6SXsB0h1qOK3ZETkg/Go6MVzlHjoaYU7arAseXOE7l+
GtRdtkd4+mWvuLZSq07GnRPUbnuZERsUJ829kkbMzS0/oJRnSH++NTG7qZOgqIxoxDKz34JSChBA
M+sGUz3swPxh/WjFP5/b2mwggaiPa5W2VHVEQxSNMAaFi4crJnCSpB5WRhjsGbEv5jatmLMnBi8t
IZbdEQuqyvRIqQoXI8Lo1pcjq91WY5gEt4lGSeGeWffVfPjY2uL5sJ5ONThrXGsb33xBrFWsWwPH
sLiskQlRttbtGcTP10jWcfZ24hkI9Nh3d7unwunK85IForBiaRWllnGSpakPvKrP17ga2jBh0iHv
VlXUN+rPl17OY+pcgc7yi1pht/G4ryWrjOitWfWmt5l0P0DN2OcCsBuFhlDqqVq3HcksoIH8eBHR
0ANx+UKlOYdxdptmQgVNVKnCnQwwegNYyQnyU/hDvQ5Tn+FFAK2z+s7TdDG8FkVksRFO6J77vD0i
xOIdhBY0xX/QmQ+tLMYRj+dKqwDHIo5QoP5mKBJqCwzg96189SZwBqSiCkUnYtpFK9RDVxLiEgBJ
EqXQLihmU0OoW8qvM1iv3dPaF9uyNst0tZk7QQRnsf6G4JR1yO3zGiJsrLZ4XFSM9vap3xcYlBr2
edfL/p7MLbml+X3e2ZstZFWgA6gAI/3+6WDYcB1Rp3gGWeZlc1MoXtkfNCJsThCOC1xICx3cRqbW
0oPI8uRUxnYc5cdYWADMp8jcxDYnB3B/TXjlR8Cegc5TFdvWYK7cttKt3m2Fn17HoNUFoFe8l2Cw
VTjCECdtCpdC/uAaJG6OA1TT5MdWQcmy6+OwBQjDMHSSyNKg3qqlXj+koBQwUfRhwbptk6sb35w8
1PbU4f/W+ObTuNAgh8fCnD0YOMcBovILiMRxazYdXtX5eIPRoXJYBbOUONf9/EgGKv9qS7ZymKXC
a7Zx6UUnmOD65LCFZ/tuUOvROULqGdpW9slBJfWxv25K2XjONVKdTtsiVHCaOs5PKN4tqU0PS8nc
YPGsUkQbRf5D6cnsc7pf06dajsTxaMhjctR7rUWeFNsIClbHKL+Pg47wiBF57Q0Zl/ihxeEggd6L
vsnxJUW5avMiGqksIZLhYEQRYspg1VSqq0Y+bpRpqF98RcojR+/r+Ma2EjEeZtDI7ytpyi7NydZi
Jw0l7aYTOfi7OmnC47aAquhGOEbAhKTC/yDxp9h2YPmnmFZ6wKghF5XSBb5BEV4LxBHdJsitlppm
fNpcM9IH8AiWMiVUskj96VQbabk1G9+D8paIfnL6gew2hd5FfyCpBex0K9BEv/aNIHwYFSN4wHsZ
w/iqHlT9UIotlvwW9e1rjer/hGAzgzbWVX4q6+VQOZ48+Sc4VTfpWkSm9RSBelRhNRMxcJsZXOMm
dUjZeqMlzbNZ9MDU0jDW7qG9AdEea/0UI1jjsUS9aR7nXRH0TtuZ5UWstr3qpLaBgRA4jPrK9yRc
LFTNKyNXBdcyrCfDxHWOIvIpWoGaTK11VxfiUA+ngNMfMWr0ohBmMUuPacwVsSUOayqbn2N1SC7s
vstf2iCx74G6RIM7ITI49osqfVQKrb5HxyXdhqWi/SbqBxQXDLIVQabsobObZgdNMdSIMRlhp41r
+M8QlUG9isHNgg4KsD31Bjw/odxYzdjp1OvbzUXdhYXpErvC7hLvyJqcTGAkx4IJ9BbAC/FWgy/V
smP0HiaCRiz8644b0E032uMvyZJbmMR1O+KdOw49bEHNgrIcmKW6VsdITzfIM/xokxNDgn7eBXhv
c7jsN+Mk1VuOd9Jc7hSbGUG4FlZsr2nTXZp05bFPuiZcS6LQXkazyyPXVAYzPjDsrlxXYoAyVxHb
0IhaeyP0Y7+iZDqwp/ZIJl97T7p20jdZJ6TTEtLIo4SHeHPIzSk7lsGeQmQFHnAZWlaibWqv8Q/j
qQSOjxBt5ioDfIg3Etry7rBXuXFvpnpKTmuz018TwxqujDKbDGDQXQX0hiGAoJI2lYwrx5TcSKUV
3EnQls7Vvgac4oM29JFyp43hNkloPU7KUJ6lEe8jIdvUt9co5nJ9k4I+P+rEMJhuUUujvQ6FykIl
zMGEuGB4lPwDos+ilUK2jjIX7umMnd7pz0Sr+gr45DTcsQkZ5ratxw5zBwWi70aRVB2UCyjVbDNY
cXSBOaElr/B10G9apcPWsxBjgN1KU7Vn9ZSCX+8g5cVuoZq+5sYg8jH05aVX3B7LBWATaanIK6ts
qmNTDvyXsIEX6eCW2Ty0dV1fTKLwL3N84x9VMl1vkxGVrBoYFJHiVtJkxcSJ4VwmQGrdUPOy1zDk
qOVU+ZQE56VMNRZqp3G8jtIUzXNTRP5vDDnTt4KpNa4Gjk3dgTLOWJkB6CP9bro7tWmx+NDBfjhR
PUQ3WlkbTwS4ynAj2rQ/Q3uqvHlDmp1D58cI2RrH/KkveamdNq7Fs42D6XDQktfBdaCPk8cgKXsZ
Abc928yS11qFoszToyYM29/Cwy4Q6rw0PKOgH+SNzXif6njIewxdyqw1KHnaGCmXnLU3YCDiKL4E
mtmS7D7eqmnYXQaRJ12iCZSeRnnqz+asz2Ofex17BJjauwyqRYuML2zRucBKFJhJDwgQAn3AIRja
A0q3BJjckcjS9jfBhuamH1om24zwvZYx7fkdBIIdAVeeihc0Ucon3+hGlsbIYyfRlVRla85wz6SG
KcjcTsbv0yVL491BZbUz+RgiAvvwtmni9FLIjZeCIK0FjPUhKSI3juz4otLq5qUTmXc4DE39G+6z
B+k948Ex35i8TlHBN2BjM57tALQMy7cCsLwT0UORGEW1EexE2f+h7jy222bWNX0rvc4cZyGHQU8I
ECQVaWVrgmVbFnIqFOLV9wP9+/S2aB+p3aPutf89kiWQhQpfvd8bfCem2FQmYT97RV4MJIw2GFsY
vdlQ8RrK8KzlKcmdk6LaW9bVggJS1MVF7mRxvEmcEeuduR4Fo4OzsAsml+f3OWYUDWbpCnbtkWOa
OMm37HyYdhD3TPCuM2JlwyfdWEuUJ2TtTBOvVOCIdoa5cWth/tpUSzAD9ujhYsdY47uYgQybJdd4
qpcOehKadoN1BPu79RC5izXvbWw/bgmR8ghLVpIaM3LdNBZUyph5b6Ixig2c0rvhGcsdvoVwk7re
tXPpdBgjTF7Npmu6j10XuUyDOPEEns2EjGxMFFoZkcJDSeQz9QhGKq3X30/54rx0sBKx8Iy5jDEs
nTf5XFLcH8VY6Y8tbhLn5jBnz7R+xbVCzt6PaaybH0qi4XBD5w9LdWSekbbj3M8u20qJeh/XkVzZ
YDqbXEVmSgmk6z2GJRF5qF6op3aG9T0BUXd5nUxqMAilwaabRF3Mps1a+d7LQv/eSKJugi4XIBBq
O7lsOoX5qKJpIwpWFtG8s3MCNnyLeFQENUU+AYpE1JUuSYcseb7tOGAsqHu56ZBU3uZKmA91XX/1
wCfTgLUAcTGDX9uQ3GTTzTtYdaToxzwulHrNwhHZeZloc7basDNBzNmN7PNaaeoHWKpLHuTAM2Lb
SQzzYZ3bunbhRHUa7adhsftgnOva3UDewVp20SrjMRsstQ8Vc6njQCzEyhxH15hMn+tbMbbkFqde
vhugOZjBNCL2oEJjK3Xou3SFdUa3vuOLF5manffkJ2NtjPNURhJgSjw7mUk4eytbc5SV8zS1ZXzn
5JMYfTgKIo+DuhF2fIDEoSwPriJa+1rC0lsOTdUuxZlTFSiR8rSnwvBTcIHiXCEECkOQvpbJbhrU
Of+SGMlwFmfKLIPYUBX1jGyWWD+zSiuXL2ZCoTlscI/BeqvkclBgJlL2M9ifJLxiJFkOpQtMNC/a
KtgIx0EyNENK+i4i/K8x+s5o2sNmaolsMY1o9s4ggJfdhdAIbPLZUsz+tqDG6c+nIZlNTHw5K9VN
Ct1bbPnbRhbOdTx690tZIHcYrcH19oQ0GrSRKHsif4QIl93WTSzKe3fUc96q5qh5/Oj07oQxjJO6
6lNWYSumslb6gvz1zuLawL+03ENntgMB9WR4qFwL4Kxv8qYkrcjgLNV8W8d0luzxslTBE2jchqnD
kbkjD2HM77SWF3fRL2Vin2FpI4ZdVkvivuc2dYZ7jYSw5Yj1sK01hxgXc4QnIwre1NnElZMMP90o
IlAlS5uxCltDKVUEeGQNPTh6lxbXLfK2cuuIuLeWwG6sSD0DMDa8cOjjLn2WDQzJkrqIqwsh1LgO
Jj65PuKhHnF73sY9JNg7NzaUnt2DDjB2O5E53aaD15AQMcWDwo4Q1/VT12OaTaWQaHloRIug2rOt
9VJGfgLD0EwxD+b1pYem6TGo3nhOhPW8RoXRXTVqNbB+8K0jHX2o8QY7lxE4+ysYBBAgps6G/o0U
JeFe1nYph5vGLSxjJ0VarJVj1w4PjqE7awkwlsX8OGtyIF3McfpIXBMmDy8GF9SsxhuoSATXPi+t
5YuauznlmhRWAWpvJcRmox3x8e8tDrgvD8tBzxRL59zSunIOEqWtijBNCDi68LokBfgaM2c4aupU
C2ons//qDIhprw0BO2VjCKH2L8h4rWrrWsPwOGU627TrjGYbmK7Awz0uFu8GJpZWbY05JVMNIMFM
tpiFj9WubxNNj7EucrhVeKYl1HCZxITp9sr+TLZgiW1DWdcug/NKDrcWXU0dIWvhMC/GPV7SKa5I
VPZz2Ms8jW+wZ3aMQBLAppxD/UDkq5aGWm48coknhDHZoN9JXmIV4pVVEvUVZRX5LF5h2nunjUcD
Gx8pnRpTuakuvswdsRtES2Gqe5lnhBlecrWlnLDSsZr29uT04pKjPCqupxw/vTteSKk/ilgfYvrs
Ue7+aMhJTkMPPWp6iPt8Nb4yRkMJ5Sia18iauifNWRaC1BTROwcifOJyo8a6le2HeIxvPC/pyk1s
QpDzW9UYCwzn2rz20ybGo6OHfHEG7dEgIqPsuUnRbFK0I7b4MxkH+sS1tSEMiB2nGiM76G0KpDVp
ovdCKZCRFLJmxU4ZLlGtX0/z8H2a88o74lzWRd9TtuvkLONW6Z53GMXnOLjTTzlPM3WuLhKj062r
gU+8XCmmPo6XJY5a3Dy9QvQVSZAJvmJmgl5o36gT874bG9PGF85yMsEzJ8Ohrlvi8sHqE6V5XrJ2
+plOo2VV+yriOTf438+Rj9BDK7eE4KhnjisWNizqH3e+74n9JqogVo083qfSI2TGVovyAbS7drZT
r0ZHs6m4p6d9FW37JkOczEhlrzFLyduSpeAaYYLFGdFMCRknAV/dPS/AX+W5J1Su7gXZwmcRKLBH
cJTVX9iWwMZKkg1XbVsLx7UNpG79VY4aggLABU6EjoH8YZHBwSWsc6Zj5qDhYNUURNHVdk7OXd7V
cRLy99B36EpsPXG9rZfd0k/FPf4WybIt8VcrfXwUO5wlLWlezFlcG9t6qPVu1yHg1bCLJAdw1yks
Gujljp5sxZA7r4vIdgP+VM2ut5vhou7XGPrGS/pnDuVy3CzaiAX3DIqibKY8y8+dKsUpvufAHbcp
caRbrR3U70aXVvq+ztb1LdR2zfvJHC8Nof/NQRqNzh30CxAEhNDRjUwKsLrEGnXhZ+08/LBHzX6Z
nLgqiA2ZlptGljP4mqq1l44wHGbqoluPUmS9xVUZ2Uk7ldriSzLkvmEfSFpjmw6Tu+M+WTVXQlEb
XPlWbgLpX0U6vzhOh9JqTWWxibWzrfybtZTWhe5FJCh6E6H0W0vNhlvQkVbbmliN3RausZhBqS/p
5I+0QB7w7sOkrRqRlQUj0o2vxH7g+G6PptD9Oc27dqMZjfraThU5H5NGP9+fR1Uu+0zRaEkqImt+
8uIK7NJmpR58rCjiZxe3TkABU4ykq3lm9qSlJIX5ji45NGOvqZ5rkjmNsBmUmZApe1C+jtVC4AlO
lLmm7aUFK2M7GzHVR8YFsfc78umxbJwGjSGeOpPublU33x0jq8sgUqJk6/VT+bPTUxgOQ90/4S7b
Oz6MJoUPbCgU5QnXhXvcG8Z84+IcagZdZTJzvclO79RURMlGSngUvj4Pr0kFuEOgXL40O4/E+hdh
EOJJY6Icr41oQjtjUxWDXLqSWBqAyP58Ni3tRbGyfiKsyOnvtLEwv0z5bFBXgLw7+6JXvcW3+rLR
MOoekyrw8Jp9qWTuYPlfi/QJ32qHaLqKgj9QMnWpOIPNud4SFjF8jdxcI8p741FnmHgh5u6AarjQ
nfPFEEZDuFScpRsc8sHN2Fgkl9/Sq79OuiawSItoF/p03GPuZoYkriEvS3sJxKiwy2qTqwr6ALGr
s8GOFkCmmEfhI4ZPbZIu5ogUgha+1BCZXrnJk0zhGoRW7EgR1JBa6kZg+hSFHelGE0826zLGfMbl
vEYuQX5BIKUW54ccs2h3Q15qZm/RyaWvCraClm+5mfU05eSdBlHZk9do5iQWBH2tAQ637SCSq2GI
0nwbsaWNl6lbYGUpiTUiKU40OvVW3jQX1IikiiRETmg+QUjLo2mQYR06s+gHP2XT44Ip+xZjQewE
3BVZcn7GxDokPizWUt97Fmy+c1MI/BvSuO6+kQVFkI4zrJaz0pQ4WlfS6HDhg3gyIsAmDc9PQFlA
YyyzuG3UYi6vFCVx862eeOkzk7GYfZejVgtsLkQ7Yo+y/jC05IpsXUD+io2D2oGsHi3WA6duynhH
ymSzbEnLiUTYd2bKVUd1KkJi5dR0m8xoCY8EUh/YiioPuKKfRJ1QudbalSdKXd20scQgFBOtYiLA
QDOrrYIrpwwcTxI0WhN1KPZKVJneAXM/ciJTiX93mQBSBZ4bxzcjDZpbryzPgKDaJuDPo3ZpU+wh
SQATOJ2avTXrgTpopdg2ujfMgU54HjaSrTlEgZsvtrodrDl9LYeWSMtpWozkUGDtENsBt5RhusWZ
r+v9YaU7BmNnOFcQvriZ2Oh7f5ISUnDHp0w8b9b45J2xEA5MZiAVYyANfbiRvWPcszyE9AXkt4tc
1BrOrkrRX2F7A4ahlPkA+UNRtzWxUHGA7y3LB8TrPiPJTmcuuOrXCD1+uvVIQME2xIDzj+Ev6S67
VJv47Smr1p7qkoGCa7WDf6xIUqLe3SIC1gUpUW5FVqYxh3ut/tCidM33AJVJDssoi2mXrq45G32o
muupAgG4hBCl9twU+hn7Nn3wzrMFf6DzcqQQ97n4qtW+kVYZ+3NVs1fFbufek7KicPw16910QQ4j
4xuaGkl5FNwyrlKHqj9wcFy+tAhQ+tGQp0v2sWzXoMR2ubNoZhKRjFGnBq6WFhiFDtArtMlcbZ6s
BJPTHjubvBfVnvw6K+VAY5DBk+bueur7xSDmZKYowss9Pxd4lJJY49qUu7Saz9g5l6fWwktiA6sN
/gYpS+OwA05V9pJA1mRTT54AtFLwpf1HfPJX0QD/3/kr0vz67+0VNz9F2b/A/vz5Fk1wePmf/7EK
d/7lrWibeCE6KBygsHCJslcW/L+8FfkRmnBk9zSUTTD29Uf/igEw9P+EF43gEz8YmPMIB/63tyI/
ghoFkZLjDFshEwONEyvFj6wV3/gZv/TxLLQQUEO5j0LlRUd16pnSYhJoNyC94aTlh8TKdw0tyhHS
vslepWMHYN0gPA2GfL6K3XxfDnLHhwKPHcjX1S4zJ9/VCgGY88Ow5L7WtT4hPj55Uczmbh8hsHMV
5ayJEcMZL6Z8hhCFvXG/Rzr22OTivu+rMKKmpaW919C2ViPNoTqcmiWQhGApOGrHmdwlMnmMMdCY
bJKJaoA91hmZgxvFNnbU4Bf5ITO8vbDHcuPao+/RiduwIlcuQHaHs8pT5A03C2bmY6psc0+e28Q5
k9Ypy5zCkX2CjO9fJsHxnyH8H1VfHuu0kt3//I8TisJvA3vSBqY9PNhl1IlQtvVZQ2TbaB/NPtsO
rfUJreiErPLbk9af/0IratomT6aGV+jpR0X/Omif2AussRe/9np5AAwiZPuIkKnLsfx//4DWoYeA
AYUI3fgyhVxburc4FedaxK5PEt1drNe+14yYpudXTXJu1GWIzWuQZdfI/3yx9tyafCPWHDzFCuzh
sadDrGoPExMnIZGvI6w05vcziY0tf0u28wUnzgYUb+MYX5QZg3XaPRn7FZvldm7qbQeMSDw4fR/2
MCVHc53jvE04unWGoMH/+FW+8b7fL5KVWsdlbV3HdLzXAfplhCHFQW4ZBxECu/GJ0930I4tV3+sf
+3rY55S1JCSZDgcNwU4Vg1LoURjx8T7+HH98D798jJNef4mJmz3T2Akz+goY122AhqgnKBkt/ZM5
dUJi+OeV//KoE95H3ZiDR6Y02wIwCPzrTWQRgKx+9o3eFI2/j6xtaojpHcjOJ7QhLxENum9GttPv
ksY6ZGq0KfC9Ucpmh0u68C7wVKeAOwOfuVmUq7oetlSHOj2PBQi/atRNHVFxfV8bJR+P9krP/Oij
nXCMTPSrQ5f1IoTty7XFASAmZLBfofZ4C4y1G2xUTUN88/Fj//yS/z0i7Py/zjVPmeaoGXjJrV2Q
+Yr/rE5uRjOERfSZmOn3jWOd1v9+1MkWRUwc+EvPo+aJapYs67h8/vjLfPaEk50j6Qnk9QRPGOdn
4dx1/Sdb058HC/KrxbcwMBh7P1jIwqiwHDbZXruW84/eYXbEFo7YPz7+Hn9cDgZMVFwKbM7ck+WA
JbVHUCvPaYvVK3vH5Vtdbj9+BnYgf5pxrouP4KoVNLST9d1ZMdTykhlH5Dk7HGz1eaWFuAd9UQOZ
gxW7EU7bFIblGKb2eWepFHBcHB3jYeIqSC33qlvpdTr2q8t3tnJg7gcaoRubuE+gSP4pWQOoroa9
gvt8Od1nOdLVogpBgqEEJNdKgUlVn2+xkNmpzUssx1AF7Ou95Uo6P9T2RTH5fac5Uxr1TONqBzTj
ghlbXKpMshgW+vMvnXmv1cRLHyS24ZmZBzi3HwYCkiuH1d2yahSsBNIqjBfS+sgb3CzNIZomP8FG
MeK6I5aHVtHOjCHb03jfy3HXNFwIuuJKr36qZ6lWf0+F82qZw4NtLbfcYG+ks5P6FUENX/rCeQUa
BAKmE0fuepSptzBkQH+Sc8nAdQm37lpg7kVgXu/RqFe50DmBPR4JZN8o47PILTpXxs4arR0XOgKD
SNmIr3SKaKbIsZT5FXnNF3n70lNCLHvni2x/5Msu4mxcv8JYWWFEFMSsQL35Vtk/4uW5Nx9F7nE4
fbPS8hhNgBBzH5iTF+Qk8i6NCGCkb6VHWiNOoGOXXS7EcvSTvhuT+7FtQ+DSM9ujV+xuuNtBK8su
s3kMdVkTAwY7On1pUzjFarZzzOSG1xO4nJk9J8Wa3x3X1sWc6C9uP4WmG93CrgFHVx1wbS2/wJD2
soYHuIEhc2UMI/HB4753ut3U3kYJ+dnzeal3QdOm214ffV21z0kvITAGNMbeq6W1GdfjgftuBtfG
qRFQ6RaZ4ILmvMLc+K6UWTAn7OOkBLUvE/8oLYmHrebA/S49ZWvHIHeQqVppHpz4HMsGYJDkkGXf
DCOjOFNDxrziDjrIS1P9pyIobD9T+j0qWl9wA1yTFcrG2JZgSnLwYGxdE1QZUId4cxd0lH2y/75C
jMC2nn5VI01Sjyoix6VV/KxLbuhkhBjCBVNTBvTmn0COOP0IRKahtORlUMNrwd4r1JGdRUDPRaRf
eslAk0UPrbq4Eo75LVez59Rcriu7vqqX8aYb3YuSUpYsEi2Kz9DhgtImO9n/6E1vQ6Tog6EUQeTc
Dy21S9L4cf1dzj9HM/FV2GrmlO1x46QQmgnH7m71pSKdYPELGsHJsU/JZ81etMjcGJLzUNMwbyKP
UfoUTjtztBmHZqeBFNFCuZrQp2t5vdFnH8VSkNFeLJLloilIlNXlednS0dCbyymunhv+Wq/rW7e+
JveAT7DJNKwHY3ld5x3jMG5dmHJYNoWpkuD181BY3B3act8rJRPSCvPmGarfERfRbWKbYT2iFYkb
X8rs0nVvycbeRipCReIhhymiL6FvO4UoTopJVEd2XHwRpXUYR5qh85raOG1TUYXEpviWGj0Yptjb
mR1g9x0u+FxUCVhzujXb6cKDrI3KmRKN3IOGwNBmYVqW3cFzcEyey/2yhgARhr1+w9yVt3Y37Qb9
mdyobVbdWlD+eDnNeNXV1ZGe7CGpymdXKF9SKc6mLkJhAzwVY/qnXCikVhJ5uumW50zPAyggG4vt
GmMWABTyrqJb2dShxoO0pgnNciRsrwhFZ+6NqD9MqccSHkKz96CDxZu89raueqTQDIwW8ptNbosC
iFtm+1gJYPNcwBDY4ky5i3LnPBHxo8cGpeTyotRf1Qn6pHpMPIDMIQFNJnEhho0Yf3H04cpony09
vhH9dBiGy8btAuiWWzq7m1mvQlEUtFUOlQ5CVOQ7g+1uzKYraF4PIqpIek7OhT1ca055ueT5vrdg
cRIvqyvFIe2wuxv2H5+Cb9qbd2UXl1pM/qG0onpbTRjfH+kKwF1CwIkIrbQ+y2iqwVXfWADQpDDT
dCzCsuJKqGPiMpNU32PCpHpb003O80G9xKIRXGk4KskDsbKffLTfjueTT3ZyPDu4CBYUZIJ+DyQs
EV2rpLTr2bKxugc67qHXlaGUf6ngBBd4Px4npYdBc0zMMERDZcp9z3yQfbYzYTV9POzeWuv9Nuwa
VG8UleDop8L2xOlQBdL5Dm0HTl9v7y2FaruXx14lokRxAiChrTaO12sBkCX0X3Tawkt/Dk74FPMq
iF9r9NYfZkIn+3OdZrsF2rbe0ZORUHrmldmb92ZrcGmkO2nN5D45Qau+WInFqrEPo/0gb2R6J+Gt
TDBo807bYFU37A2uhAOE4Ej4Fv4hap1vNfOpibaGSXUSd3TFTBqEMAgTawf75UoY8mg6S+gaP9M8
PpIzclzXnK0ND/Qln6CvBWgdjwX9M/yBL6OhCr14fEhsbet645eu0Z/Hcvad5NaOYeXQyA3Lebnt
FBWeQ7+v5uhhHu2nAkxv4Wqi6mKnAE3SaNs0TvYKBQx2L85CWILKOg86MgdTDhIjY0EnnznTvHnu
fPDmTk1j2AIjQVDaOi2vVPbERNyaSrjCOO7iXgyM8fLQn/VdTS/qNvI+qYzXSf/+6biGvIFRSI1Q
1K2V8y9X4651J4vWrQghLnVpH5JCepUC7BIC9M8U/Svk8K4u+e80kgUb+3+Ht/yfRbzsftZX32gp
nf6p/wfTXVYpzX+PPt7WRV3W1b+ScLtfUcj1F/9BIeG+/CfKKHAKGpS/YpCaRRCuphtoW7groRVj
t/2vJFKLIFJHJb6PdpqGwSlv/r+CSDXgyXVX4kcYdoEu/FW8ywpm/jKHkPYDgjKFcDTXcUn8Tamm
F9IUhVOmR3r37R4ddrW3oQoFqldA8lHbZlvCV6S3VuVbgUxvpZ3Wx2qqsidA/p+/DN/xn6n7K273
ttP9e0b/82lcbb0Ze+TOoH15P6OdMp6kiSf+EdqZ8xSZNfyX0pqKO6Muop8jngr4lWblpWVOJL9h
Qx9/KWepv9h9ZIxBF+WZtYlwXbwXjVHCuZ1GuorZXFRkwptpiyvDlCU15JZq/GQtvsngTj861lEI
nm2cLqBfvf/oBnQlm7TI9FiokvBzkn2bOzHUbeenaLCO7pw0LlBt4x0qejk302zVsW/EpPTlg34F
vUG/Hxp3ukNLslgb3qH4WQDQ7ZTJjr7MUO9edbLcflhmstzPkARuoajfkBCvPHz8Dt7DBv+8gjVw
CLScwNvfYhG0BDoYra70aOtjdnBjE663ZWnhx095f6l/ewoGtPBOoSo5/HcCTiBDdtNWTumxhOcW
DKYGA3Rq23ORfeqBvhYtJy/GwyzDxMUX5SyywvcvZshTr3FtvpCS9q/FgCm05PbQKfBJhGfd//33
0jQTWxfqKJoH61H/y5ZMWJpluMJMjwPeaOcxeZ6+Zdb1cTI4IT5+1B9elKevqDDe9ei2zJO1gg9E
SkCiyI5ZlaThuAo0FgLhgv+Lp+BKgNEM5nO/qT/n0lLTici0YxGXWci/EETCwWX726ewmQG9uEhM
sS07VVLpGnqGadGyIxsUDDSazWHkZvon3+XNteT9VKAz6oB38mfwST115JCTmaZVkjMV6LUGlV4m
ewVa3SblmunEJQPY6vrGmV2UI6TcbwzMOj4R2a8l4+lHwGuR28JqGgqc9X6CZFaVOfYA8X9M9Fco
RWJHa5YeSxLjyr2kdHcH+DQSmtonK+73ZQCvgFHG9AQnHI6d9w/W8tIyI93lRarqw0RMoQ/b736R
wzctUj8z0/vTwwDSHDSpVCYE3b5/WK0VRFDKNDuWc/Ooth4O1skcWpryUyVW0P948vxpSDk+QcJp
4+EQclKlk6CSzJ3ZZEdJl30rBmltia5RNq3bJIExee3FYsIVL0qiYD9+8hsqePI211YhZhpsl29R
a++W+5D0LrS4rji603PeDZdw9LYjYIibqQe6e3cZ6YJ6jD9WFQWeo27L5TaZMSbVqGxnFDg5yHb/
8vGH+n1rtTE+wBpXp26g8jgZe3toE92ql+To4bT0MNc9wtgomnHAjsTu40edpGKv27iNwTs9eez/
1pboyaSKDFJI6z7J1uMtD6p5wlQOLWk4elA/SBR09s6kZF/VkVRJoyy7a2gbXUga6Wdmy7/PARKc
AIkdJt2qxjw5fUfNFG40ZNkxAU3dN40ht7lUp21RrmmbamVypV1S2qki+WT2/T7VebJFHwKZLpaL
pzs++hD6JROzb0q8GVUGMBAM1WHrQea8RrWhfjbm677+fs7ZXBI5y1ZzfcyZTt5v7NZVJJFNHWFe
aS+jW9g3tae4F9AoM/qDo2EpG6S+FayduS0PSpGGdAJQLf/9u6dGxUgMpxwNI5R1YH456po5NWZT
ltnRaTTv3JDc6GyqmE3Tdzq7WF4dACHlbTY5KRClPW0ng0S8Kges/fiTvNlfvB8RF38CDnfDWnfU
01SQvtGIh5pLeUxTyfGR1A3kX9I8634LoxVae6aURe/DEIrP4fRscYN12w28ixpkA/Z257elMhzB
iKB51lGJF0DVo1Lc1DHq9j0GiTZefZ2RwuKUkXshZKV/rYHsg3iOPXeDmEs+OYM53ZRZ7/Y+t7Lq
okXwdeNMmrgpCzuSmxFZEio15IOvDQI9+5PX8fs0pG5elyP/Y/GrJ28jJXjaLJO8O9bKoPtdQQna
aVAJEmuhV9mmxu3Hg76u7JMxxwwCTiNu1Vh06Ccduggtq2qjDD62ZpvvF7XwQqyCPzu0ft/LKDzY
w1YHMgdxz8lc1/qmnaWq8a167dVOVjikle02V4v0k0l00g1dt7K1xkEMj127QeV7spVhl+BikQpc
QQ2/R9u4s6fvM5nZMfcFXP+DrNKfgLl8LSr2mvtVKuPWZP5YuRbSHwsTu/piqe0OEvVL5yZw3T7z
4fjjWIDN0TUkJIT6/P16Q6yT2KiA5dEuS3oBYIob1jYQrrekwV+/XINZBAl6PcBxgnv/KF5IxrnR
yWOOVmJbTBXM/Fr8fWnpGq6Ovn1V7hgcIO+f4s7YxBLQ3R/LKCEyqAYvJmH5s93h95OBp2DODJdn
3S9Pg0IkBYMnnbmHAGJ7m6yk94JroXaG6cxyntlxvF0Wo/QR4352Jv1hieAHDYyKZTEn0qkHp+20
GPnNRn8UFUrn0VIl7A1sez5+V3+YFhZ7nsM1ilrrtyVSVpqwvEmIIy6Es++1mRIojMJmggX/ybQ4
4WK8rREstlbIibuAwVR8/8aMsnMHIpvFMatnxfeqKKblKNXdwszc5lojkNhJ70I3k8knoQVBQKrj
iB23xm3R1tnWHpzpXh+l8Ymr8h/GwKYKe4sbM0ExTmbSXKQ2nYNKUgEiJzW0hRDwpsCSBDOST4b7
za3+ZOPjqrKm9XLy4Vd0stHKxowLVVisjTqLH5RZ5HSCYhPuVC7GXVLD80bwjuu5OUBYR9c/zqUP
xdiCIkyvI4OD08kunN3qEZNpWnWtV5fV9uNJ8YepR2mAhemK7ZCQdzIgJZqGBgIqS8uxog0ZPM3B
mtL+k2E/gT/f5sO7x5zMB8dp9BKQoj9q2DOEFrzzazNRQEOtMYFcrstDPDrasbE85dpRMUow41HZ
ZR0R8JkWT76zJM4n3/zt4Dl5Px7tfd1lTbxt6u/naCXnJJo1azw26AsvshIiviEaB5Z+NIw/bC21
6OuTmA3zH7dVG11NJY5gTo3qd4OUsJRdtdb9Ef/cdL8q+AbEvSaMKCQYNIpau+/CBG3zuLGqgs49
CExztGsKsk8Ky7fEjtNvQllpEyrjcMU4JT641TLhEev1x7Q1um2eiAzJkqFB04M065CLvint7Gfm
AG5F2I+dRfJszOlvYoqQrR6Qc1XE4UIrORANMXvGrANLFYUOyqsPL2NFJwUXOfg1He201LJe0bCY
R9cc4rBOM/2iwiD2MGajt3OR5gdj0nUHRUccgQQe50C4JeHHs/b3Zcx2aXJ5IceE8+301tioTs/1
XB2PqtIpfiI98WjboobmZvydP9w6c/GTZ0yJ9ODqRnXxfpa0Uz+Y9uKMR0XMxi7pip8tLN/9x9/n
91XIQxywp7f/O6erUDFaKZJKTkcwvDGolcTxwQ4/c+L8vfIDSYNFyn4EGgxe/P6rzJKTk5phOiZ2
9uS4Smg385ms6Y3pqjl8Min/9IoIO+IxFmmYpIm+f1g0mlZe1tFElSSKDZK6OSxzNBCN0n4WVnaS
rPTPO+K0AVFdn8ZR+v5Z8EizaLby+Shiq/G92E0PLX7yoU7XPxgqpT3z5rz7pqW2Ln1en33uji5s
KqurOxr8Y+lJKOvC8ABW4lLfSScfXzMDycYng/KH94w6EVdIbqD8+ulNaOyg+aocwkdjRkWt9l7i
2wIdx8ez6Q+7LVgD123DhDTMvF0/xi8XrrbUFafUGI9W2BJH6nHVOmu5CXkMOYT84YgseUTZZCNy
bbzh3Cia7lpaVfW9zXs78pFkqZcNYoPP0Ls/zECAP9z4wbQMB8/F9x/MimOENGmzHMcl1b65me1s
FACZ68oRXUD1+Bm69AfYYTVb/PcDT6Z84sZZ1OH/egQSVw/z4hU7YeqpXxR2fDZDjNjoSPb2itNZ
N3zrJpRFYYT4ztuf7Fh/evN0bfHF09lLwLvef3NMb8nyLKflWFu93DvabIR92n82vn/ALfm+LACy
pLjvc+9//xhsSvALGq0FmMk1dgOwMy5JZnye58LdK8lgbnVnVHcCDdhZZinNXSS0z3x417P8/WnE
ZyCNBgdqOkUAte8/g9IIt5rzfjnOrNiNR5P2kqwl7sUYFOxpFM2r9dC85Xv8EGJQPik1/jTQCLAJ
LCC7mJW2TsFf5r4Gri4z6DdHPF2eMP+oQzs3jc9qh/U7nH7HX59yMs4YOpGBNyJ/Le25uIRS5mmh
pneYeXmalNeLaQOjFFHR46ZvdNpxiIUOxtCU9m6RLkwQA4ztLpZ4o2xm1dIH+IpCBgD1Xh0qlS5+
uOkAqc4pMG25WAhXszea6mYXVVvjINY2SfyZj+fvu+iagIY7P/c47gkEILwfOahcU6VZinEUbt6G
uO0ou1UQfExM7D4Cd2xmL/DUWaQbY9LrL17XqI9zXqvkqbZulMOSsZadk3pop3OklKEqR+U2Vwbt
4ePt7fQNw3xwHSgQ6ppagtnzevL88obTFInMktXdMdIUi/LQWJB0dX/n7L/KORyu+Hhy/i/OzmvH
bWRt11dEgCzmU1Gx292WbLfbnhPC7cBizvHq98P+gQ2LEiR4rZNZgGdcKlb6whsE45ls5vNReiuN
dQQP2qNeRZ+6snfgw404GN3JEpY3IsOQ8tEGwleJ+3qpYZmCu3fKquqPAtmJDwEJ5qqAp/eihJl9
UEAffr7z8eaM/O+dC2CVKGa2KqHxNHvOnc+rSDQchOtEPSLZZv9s4iT2V6VmBwp41a4LvCSyS1BG
RLydx98hGjj1OrjBkDj8V63HtAOqOqiQzOlk+GqXba2haZS5cI61WktWkzkzNVKimdSzG2l91NIQ
LmFRWtD1+K/Rm9MV5O+srK3fqkoLnuq2ACzVK9im59JUWyQ4wLB7VuZTNwu1qkYXAuq4gURQ2NDw
FPEsi1aZ3TFtkRxbyx6VkBXuCcDNG3Aq+RoiePEUKk4Vo9E2FD9vf8J3u4XzT0gbHIVHCEFIgpLf
nX/CttXUOMvq9uiGmgxXpK7T3u0d9dkokWjRlRcznsbvE/aFBwRGypWKlUG+pi8R5V5qRO6Dmk/F
rwzCe7iKJ+B46zQK8Y+t4lx5HTtbq5FRsdUHOUOKPiBFOx1CX5MAHBujeZPSKRBhA+y8Z3lZmbR3
5VGtrOqLTOAxe0HiWF47VbG6itqm0J/aCELZykfJ6iFtG7gYEBRUKowI6LKpET0pN63eGV/bNkB2
IagjZZfGZuBA506yEvNk0T/JqdTBHqIl9BW4Hmj/vKJq4VFih0+LhHxbrHqnNU90/JBQMLEpfRjN
BkEL4fvTBspeBlbOHdFIMBq7mh6VHj3nB9EZzYuIM0otXVu3jhdUoPUeHTg5T0owdSfkXCZ7lQTq
f+ywFrUC2aKRkCU+fuSjXYJ6lbbssajQ47zdmQKtHrZakB8y0eVfwjguoUf2UNi91C3iYZMGmQml
3Sh2aZaOck/zCcp5lfnVV2GQU0BhkTjMpJP+zbc0KLdczpVzp4K4vMAI/4BwuVTmZotq1V1cYPWY
hqItRHtUURfcIFMDy5Mu5D9GHIxCGYtGLDxIWBvG/Cv+uiaLJDUFcl4ExYYT49c5TAe3mso7z+1F
xPF/w1hMaAYDwr85H8bPm7T1lXYEqFXjzG410yZWSmCkMhQ7v7aPGuBwlh5xBKeuphWOjPWd7Gl+
bBfncUYhzq1K+iqUIhc/oSy1JOhIfyeY2+Cli1cIKKoXcfOukVNpd5aV/3f7Drjo583T5hYgkCeQ
JbBbjJk3na2j99od7bCtEVJytJSTyDegfq+47p8MGZg/bmBxOiJ7sp4rSx83il/4r3UOqx3g7bPw
gcavWr3tNqM2Vs3K6QNsfxp4xXcIGHMR5+ID0XHi0iIjA01x/oHqrAOI3hrdceg6Ff55Ee5SrXe9
mKqKhzAWHOTCbUiH7Htei8ss8P0zUY6fn2yafkvAYhtQbB18qzsmLi/JoCBbpxQ19PX0br3tyiQp
7MHGRA0an+dlX6Nu9LgbcmoClZuB36vdrhs8J5w6Y2XrWfk9DJQURcWxlH8aVJfu+aBcmSmnbEZa
YT/Brbd4FPRurHMVWM6xlmp5CEYRnswMHUIdVsedmOHK/YFXAtatUFZhuSxbmLkf+PXYaOPRFbH0
eIn6VYbf/Z374yKLZO0Y5h3aSgbFNj/fNU1ZNVylwQQPohkOjhTGI6LfePQgYfIwCElDAY2qjd9g
R5GZow1mSUEJskX2I82E5oG0uRd3X/tNJHNspPm2IbFb1BETfP20POY3OR1dDTuXfxyFgkYZhfk+
Lpo/EZUrhN1QX6qUzYhY9w9MV5pDikLbVrrRsLl9DVy5edjcSNLPK8EVvfhEmcGK93rGz6G3slKH
rP2IJlq/oW5Gy0/Ph/XUjur69qDvf+viOM+hIkEwNXZk2hc3u2UmUaEXIykOuB6sVNrfsTUOSFHF
9a6fFP9Q0Y18MhRDXVVRAgiYYjxEmsY5kTChMpllGi33uPxgROa4UqC9P4IOUrZVO9mHDhf7n6Mb
9gddIh82wB1ai04zHjrV+IoOktxIoktMMwt8krtcAURMy76berghWZZSS6w43qoNk72JNyVCtNjh
jfqTEXbZHcvqKyeeztPcsOFjmBcJS1oi98miTMcAV5SNoOqxdjqkEV2EV9cyRVMvFmWwjxX93hIs
o3aOBt6PtBFwTXNofM1//tfbWjapGcStPx2LpuyfNHCQm6zxibFQhFpFssp3t5f8yokn1qTCiykd
O//9WPw1ni1RlxKoGR+DAJtytfaRM3f03rs9ypUrzKWGTEtYABbDeeN8VthuGeEkOkbBHoXt65hA
VGbPtkh17gx1UZiZvyAef+9YV7xE3v/8rxllk05kXkvt6Ce8pdBJJJhzPSj7h2AYulfTlVwyqOzA
+AkGLfXKxLTLrRIbaukleQUR5fbcr31hyq80QWiG0AdZnKkulzBPkMU9VhN3aj91RLiluNeCu8ix
gcXS5yNKoQSGCeyyDJSjw6KHdobgIcoXm4FVKDb5ZBpPak3pcaXj2vVKwRTSmYjNmQhYGPI7usll
4PltST8BLF+9thxZP2PVBDHMRgLJ9QwDJck79//lF+Gn4tY5Z8JAj5dRVdS51KtGk9qFOtKfayoO
OFyhOxvh8iRR+QZgByp9Fq5fxsJk8A7Cjbk42hbXSIvXwnOOx9tjKBp5MJIYts/thb46ICXY+ZUG
ALI8Srx4wTTWkzhaviPXyBjWUGkgZSFYY3qdn/h3ju4FXGBecjrX/3/Axc4i98cOtNXFMdPHVWCH
0RqFqIfQsD9ERRhutT539m2qhyh7lCn5qoX4OrXZHeUYVA/avPxEtSNbB72pPVDZ/j7ETrQp6Q4c
MmtStoN5Z0UubwF+L8RWZ8Z5Y+y2DBaFVetIk4ijVpNnV45ibPsGVstQQIb7H9bir6H08wsHlxdn
GijKH110mNcUF6admkyID/Sj3MJGVO9M7dqW5nQjoUGLX6UGfT7eWCMOI41UHAvdyg+NopAKDu14
5+BcBgXvJ5sVwKVOtZZkC78Yc5xwBDvMLC3kakv7iFVJNAvXZl4qKmyalNR9vf0pL99CrF04QjhA
EIaCMzufWqZqnZs6sX5sJt3yUMj5oxam86XlgH/RZs0FGpfTDz9EvP72wNfOk23jEOvOEEKgiecD
6xaOWqYW6cfBLMI9t/a4ptE7PRspKgvuKNo74137ug63EudpLjMvq3+mJOZFF0ynk+p8FrGTr9GE
7g95SqvTUIN2E9pmc7o9xytHgi1DToH1ENYeSwgT2mu8DHoyHcOxRC3cqoxNRntlFVhOfyefvrJF
aQQCOwZhxIDLeqCPHF0fmtV0RIdK3WXSfgLMWtzJB6/MB2Svw3IxCB2ixZplKOA6s6z/scXPfU+c
JteToBfi51XwPwzl4iI8421pB74j8v565103RZ+2UKaj0jjiI6pw7Vc7FOmHJoqDf18l0O1wu21B
AGMvZxX3CU4BIlOPaV8/+9LvvhW18ZojQn28vR2u1DxcIhc2n23i1XtRwBmR1ivM0FKPVqFOu7p3
q5MuU0SDfR9VcdWU28AptRUmgN3WbKrsoe5j5XD7R1xZQ36DLfClJGKBHnR+7jKtaceUF/yIUGix
DRHkW/VWpO90qqf/fm0SrqF+TXYwS8wsXjDkJxrLAi577IgGH4HuRtTpKvXODXaBGeKhnNtjpIUu
TXcCsfMZ4XHrpN0ccIy2U/xEH7fwBh3lNBOFzodaTeSj2gT9g0DP22v7qEaIM1IR5A/ER0xAtX0/
Ftk2iwGU3P7SF1yj9x/GTa4TGMPOWsbFThU5Y62m6nF0W5i+di8/mH3U7cOa1xg21g60VfiQJOmr
CLLsgz0iy1AMlHWzIjJflRGod8M7CgAEYHfZm+gAZFW1brKYYtGdJ/XatmCxDGHRyZltu88/Irae
iCfjCXu0GwfCY9GmnzrbQFfP9O/xf648OXOrkdIbgEi67ouhBNIuVmIG2jFp4E+btBKehirJnhsr
qj14T9pMwFJ5EkTz6/aKXJskTwBCOibalpiKnk+SpKSWUTdpsDMQJZLh9F+NCsQ+ibRuc3ukK3kK
KSb/o9yPIbemLo6Z4zcTatm1OE5O8ZxT2N9pQdq8Wd2QfU70xFolVVJDY0+0/7QhFy9mnYx73Q7v
PAtXXj0uNlJdFQdtLtLFjAcZhvlUdeIYiAoJpsl4znoHkV1qJespojflB9rn21N/vy/PywwEYPAV
gKOA3bLU+Tf9dXUXdqfEg2/qR9QZq5kkIZMPxgA/akU3MonR2I0fUK+ErObkMNMQLalMGxmBJEP/
3xrjY1aaf2gXVnIt6JFs3FF1Xy1Xsd4UpQ2VrbQD9KCcsKBm09px9ieK+qH3UqcuYg+lIGwQKgX5
0Y1jK9ivOKUrvmltOj6P5tDvprFRrCfDrOWDXc4CJ2zzErmANH304x4Ap47Ib0Ph2SzqdZj7OBYV
St89wivq6D5N9QiRTJVJuh61YCpWUE7oTA9Ss5AfpRP2pNmjJmlqwFtYRbmCJLpl4uLoJaM/K/Cx
VXambeFLomTZT5heFiK1xFcfa+IDRJDLAl1nXB9yDx/p/FVXelWsUY92cE6SRfdaTGGKPJQe/fLN
Ki8OTRuYzUoOlVus0qCY9ZTcHJkQ30fd+fbKXtvUIHJQCpsrJ9i2LG7aib4SwN1aPwJ/+WhPhfYB
W53pBVft9o8xqv1DA/twbdPC+56pvjKAWy/qZ23Kk/3tX3Il2iH9AcbFez0bBC9OV2/EiiL8Xj92
fRYcaAtCIbSdYPfPo8xHWMBdJfkWYvF+ZXYt/Ejx9WNShs7WUbtoY8jg7R8HEZRmNBA3qotKFnXZ
89MiGpTLsb22jg26/BuZS6RfoZrceYovbj5GsZGCnjlwAhbJons7tlFBuU2zj53r/7F5+p7jwtb2
ZUsR4PZ8Lm53WlMc/JldTJhNsHg+n74HNdFgUHrM7UhHBbf4FKsjEt+DwIUgi0x4v3JYO+jQ/vvA
M+iOhIKbF2rpIjhN6K5qMarlx7GSGgYJCBTaVdF7SZkS3E/pL8w/nVVkavHL7Rmz/5nT2Y0HxnyG
rMD5EzO8YHHjlcA6UWsO45NT2ySlVHHktvQbeQzzsB4OQLfUR3p60d6szWJThBNQ3hSKqBGoSBpa
2M58NBAH+okSc0Rq2YmuW7t+nedfqKGESBTFY+ZvtaC36i2hTr7BjyhFddyXZY1InkCUoca5/aG0
hChXdoGbw5o71f4Ya3bTrtzWyksP8SdA4hV+YvtqKoICmY1pgA7pBiECkEl4shS3OyUpp84bMR46
UlZwn9HESX5E0O24rWsXLZMEk5pjrFjxayTf2QsIpf62qqmdELKpxW/Npp5pjj01iaZ3HyXKQ/UT
V2ek7WqtHF8bsw9wqwSwEGzr2pyFAKN6QMXY1H+lVaD+ySHsWh+QAES0ZIZpuhtE82EpS1K4w2iG
sbmGH1r/jtPkoHAdcecHPmwbvTGjaa/EcY8YuWt8bvDRZpJhYu3LHksXiSaTPW1aF6c2OwVosKql
Ocp11ejtr05CqfHCvkP8rRN6t0XZLKs3dKDCvaYkIkCXsqVk4pT03u2sQwAwR18F96L/Wj2JX1MD
HAZrA0/qfVbRAzU844hYc/RqOGWNbosvTRSbOll/a4waAy+XIOvotFO0NdwiOJS4JH1HlV5XV13R
6s/ShJiC2VGC6PIAzDy4c1wubwT2LLUG2kCsMdn/+TmFXp9ZKOmGJxYhXGthna+jEOdsVHfje+/G
fIednw8YmvAEuUyxS3aX5FtVKY3Map34BAQj5E5wgx+Q+kavVJRiX7t9uLX8zjzg2GDOtlZir8Oe
n7DeebRrK7yTWV4UHuAtk5RQZKEJC2N7/jB/hSctVjJOS9HjpGOkhh0SmoQYuunraOiNlYqJwr2s
7/J2ABilQmOkFgrPeNlgjLSeTMyu81PeUTjSbWXaRTG88DiHrjh1zvioxggzqw1yN4riv4T4ZnxK
rSb6ffueung0BbUIg6ydteAFX9pwqg76104WiZMd+Hgq4gHzaIl0vLPYV0aZtSgIDmayNd2H888b
yK4qrVoax5AyKpGOaa1BRMV3du/VUXjGKJAiD4hP+vkoBb56hHujcaxS+vTgauQqGHxnc/uLXb5l
FqEsAQBwp/fVOx/FlLgDqVVsHKcaVoWkVzhmY7RDgR4SboeDQykobBe+5f4jhxuwJRvToqJDjxBC
9eIty0YZpn1YMz3hVp4FzPRHMJTG1u3d8QH34h4mLL0cTDmUOzHPe/5/flYpZc8gcaq5gvhqcTxq
gYdOWqbm0U/Hr2PcWF/s1orWnW7KB20W0MrL8cCVIteWkbvPgxYdXCvZNYp8u/3xL88pP4SSzKzK
ClRi+Q2swrIStzXNY+137UdzIkdeFV0l9lEK2cUrYEy83B5xDk2WU6ckOXMBKdCAgFkstxtERRrq
5hHg/uQ5bZh+CO0hOKRj0n/MK+cxKhIIv5FEKJyE4/bgV4IISqFwSuij0T0H23c+epdKe0hDAkF4
D8VRzcICdxUEv7sCO7DVNKYBqUr9Ko0am0d+W3kCVJNsEMW6VxC7drj+/iWLLUDyrYQYIZvHzCRu
oP8KT7U3osPtCb/f+uefG40Za/bUwiKb7HQRKQ6A7ntsqaxjpaYKYLAoib/pVpT+MHkDPpl4MaOw
pDpJ4DVFo38jQNBwIWhi1OVDTA0RZ5c+bpwBAsbJtu1rNActoKTfiBAAsiHwbzWrEnBpgSNTHe+J
Qs0WLqPlQivAUesbkHahwKyK232iaX2NB0Gv/BwqgpjbM72ytATDdHxhBzI0EMrzpS3zgdiqcqzj
ONDkxtRTObh15T6zk9stUF6x6kcsmwzR/Qzy5mUs6smrMRH7V9AonYV3ushcU1UhsS+2WC3yvuvz
0joCXqtOWeb+5jD3e1umzmOPE8+dp2DeJ8sFBk5Oa4GGIFAn/XzauYs3uex661imBaQJ1a4/xErT
4UNKv//OJ768qmGKA3hG+IJeLGTx87HMGTnNbWUfjVIx34Cok56P8qSFwv0ocpQ/A6VRvumjUn/p
8Jd4wsjqsYlc5RfEKkJkkQbmJhA4eaxVkfpHF5fftZrocehlWjfeASBc+zACBMbMGOW6WcZDdqKG
ReuM1rG3gwmUYoBEIihCaHT1PannOfVYrAFXypxXvqN+locstoreCgvdPsY9Dj6B62o7jJCcx7LR
5EaUaBolUdffCbGuLAaMBYINjMFglCybsxleT7hAy+BkyjLcAyVh5CC10GNTWpRCMzogapRuaFdn
927R+WU8ny8FYCI72sJc44BczvdBbWHvaA+WPPW1PAnESzd4XZQPJG/FOiyFsRqmflrFo++eEKD9
rqOpcGcrXr5b8y9AZ493m7Kbsdz1RmMKNTflqUtmcjdsea+owhbXQS3dtoB573zsq+MRWoMs4Xqh
j3E+41hN7WBMHHmKaPTvdKdO90GZGl5XOagCTbTfbx+1yx01w2bgIVm8ySaA8PPxJKjehBQ7PKl2
hLpBqqA/Eh2Kwc1WI3DKVSJRb7895CVqkjSFCibk4xljAnnvfMwW3HGttFp4EggJf0aGIq9XpcQ+
8CkYFWwV/SwpvkA3BHgbiwaXpKDL8WqTpT+mqywIInp8ouv7lW6gIdxMlv47lX2grq2xTj9GepXd
gwtced34yYQvAPu4meiAnP9kR8O5rdKL6CRHW1lnoQwwOk3FN1xvlZ2aKcG6aBxtX2gVv9bxi0Os
lzYQeV35TJ7sbFAa0/eWEzv7UGvtzdiiOqL5RXuy6yx8aPRx3MB1PqKQiDN3GOn1g1079d4ClfkA
mkhDTgCFRmxx/k2VG3YQawFDBl1A+rNEioubVviaXcVKHJ10/Q28erOaZGpjajWE20madzbblc1N
EwSMLupxhMHvG+OvZE0EVkdRIIxOeWQ3G10dGpz53De0wsfdmMqX2/ts3rqLy4PRQOeiDjenxItt
llAqx+bLCU+A0RyM6/LoQ67KFO/uur5zai9jLL4i38+lL8YjsCylyhCqkwir6BTgoAlQrrN2Q6hq
69sTuvr5/hplEWI1fQtxX9TRqY3ccM8bjRHppNn7LAF2KYvs7X8Yjor/HMNie7I8purQd7bTqdHJ
Hk3jc9kWk9eNI/6TUnEf2l7eKwNfuYoolVu2jgADNdplPyfpzSEjdYhOKRfuBiZmg3mqhQ2IIDo0
kdpHvti/x3e6tknmLjHI9Xe63OJ+twnE8Tj1o1MFRfDRqbRvyE9YGxv/uf9h89MmQPdo1p6BdXN+
hVCByjo8CykrYqBF+S39T5Tam5M0h1AT324v3ZX9SKeGdF1AkAZDsMg4Zd21ppZwq5uzoDESfdam
SMfuzn5c6P++Xx44jVD7Ip8mQBDLDZn5tS9Vg4vcjKBYgLRvXrGtd9VVH3NXrUBMmAeMm/CtbSxq
mZiNYRPid7IA2YVaOLAnQ/2Nn9wRaGOfe7Y/1ebG6aNpiyz4RJ6U9fFw5/m5coqgXXBGoYzPSpqL
q3zAEnHyFcq7GC7D8QiNdjsJqawExnbbEdrknfGurQX8IEgeNCkx7pnDq78uPYm4T1U6ccwNayGd
PysrIW8Vbf95xUGCw9uegT+EovOs/xol9lmmsjLTExpE+L47xGIjida/72FnbvTOAiWUacz5NP01
ipWOmpG3Rnpy1ah+CJWcI2q58SZXJxSvK+euAt+VO2EejDABzjr7Z/Hx0qEaoW4E2anX6KKEdjEH
XQPK/92g7hwwAbtK5v0pHQx3b+TIo0WJa/4oEF9fk/absJso09ZjMmyjTtc+VK1TPhuT7+5uf/0r
t4hDcDx3sCjAQuM7/y5966RBYI3ZKUra+NFRJ/dxrMps3TTpve17ZTuxylT8aDRRfVzCMBqcOqOp
Yai0iux1laHrX1tFsL89oQt5UuICOI+gB7j73wOE8xlF0p/5bXF+UlWE+qWmmw8+2+vbVHbvp3la
J5ivPnSoDG+IdfJtAcr6CSlQ6hymWW6LqbG3tlL8roo83AJyyjaVzzLgPBUerC75LiKzQVKxmH4G
MN48Q5nknbzs2pcCX0BnE6k3wo5F8mC22CWkQMNO01RnWB2O07qmA3HneF8IiMxfihCadHVm1YDa
Ov9SAWw8EHluccoaI2Y7Rl24Q88eVTUFQGeybvUifJMxtN11KRr96zQGhb3qcbX/QYdBO3WDGF58
ERSfs8my3vxsrOutCzn/lJvC/wm7Dadki3i5AsffaDhKOv69hPvap5rL2nMt+V2b8HwOk1vqZZjH
xUk38gTrgQaTzqlO3e+3d9W1YejqzQrG8BVJPM6H0ZpMl4nvhiRrFW7jbUJeH8p7WeP8tyziPmrJ
tCzphFD0VOdf8dclpeMOyWpl0cnCGglhlmI4RKbeeXrk1jt36v+Mmb1t/aZ60YcsuQPRuOSmzOiz
97ofKl+I+y6eeS3GZRrqW3aq9M6Gq6kNX3WJVBVEHmsX4SwXrwod8xFTzeVTj77nprA6Zwc5NPIs
WZmbzNDzO9KvVx5q7ia0wAyoSWB13MWb12JpKKVOkdHWh+BHVXMWVjqoqu8jlrDpSikFzVQVw3e0
34zwMSorfY9lPZgDDpHqb0L+rbfE1khzhjCC99GUwx98SSCKRpmv0ozDDede7+FdmfB8IcGCU+mg
9QxIEc2S84WM/HRIYHGS4tVG9UkvpfWSBHNhMKCVgFQSqo352hH4puBDZ5cHMJvFDs3nUPH6EEqO
V5p+G2/LrDXecl/VnhomtxXZwOaLB6Wb7anbCN6dr+BDVoMVl6vIagVI+lHEx04xoM3YhVJ/x1aX
P4OS5/TYP3S4OWL38dEZw9FZF3rZFxsN/nG8btwIl8hWBuY6k9YA6SZw2rVfE/uBKi8Ua6uXo4BQ
4dRh4LUVkhvrSS3tfiWBER2UoJXqAzdhvaPuIVK8U53sZGmVAWG2miosYQI05IwR0S5SOa+J7Gfk
fCCg9KAnJnOyfmLlapUr31CqL20j2tgTqux/qJVtxB4QTBxaijrOfvp+l39vksnCH0Rzsn3jIEOC
jL+PZ8RASxcfbQUn2NU0DAomPn2MSEjN2JWncXkjg+vbAELKNDNPTWyWgrptMP6KIQaV3ujWdDkj
9IMsZO0kiJi2rp0/o1HQOL19obyXJ862yHzUqG7PEr0WtanFxtYVwwyj3JxOVhmD7eE+QHSxzAsV
m0Dsa2H6Trblje3kZjvFTXr1JTLVZNuJDBE8IBwajtTKNBSrOq/032IY/C9mhw8qHZIo8Co8SDgd
Y4OlaNgl4r+im/zGg+DWP8JvVzMvYQk+hW01mRtYjuJ76DQyXY1TBSPb0CtkAEdteBRDM2EFL6uS
oROhz2Zw6g+URqavuZpwcGZ7X33tJ2py1BCVojXUjHGyabFk8L0c+6ViE+N184YdUCfWuXAase45
8Zg1uGMPYyJxyM5w0NW/D2FWHxqgE/UKQct03JlRN3aryjCoOwxJg2k2OCnsemtcl71c71xz67RF
p60UCAwNBPHZYczGmHmDlXm6jkTkJp5eonlQBqb85RdBHoJkDGTipYlmyQdodwpRfaTLP+rUBK8o
ZEafNQx7qUtWFia4BWV+z9Bnb0DaLe6mTyeAYwB1sYxX9HR6jCEnZxteP+M74rA+l2UbBD/8MoDs
3kNFWlU95Cc8mnqToy2m7mtDTxKkVV8E9iZoYtE/4B2udjtnBBa2nao8/3x7p82B5mKjWTMghDtk
Bt+oy2AitQzFHpua+Bo3ZLMosGYV1cmvw3xroHaw9afxp5oX2p3e4cWTSZUfshe9ZloqsxDz+R2I
AHNZRVZfnSyJbUluqsVay0H63Z7dtVGgh1MD4nkmRVnMzkYgKEIHhy6C3+kPbCO6kcV0D3F2OQpO
BDNQEzgP5YRlpFRPKWdETTtsv8zRC3XxM8n1Yn17Kheh+KypRDZPWdEBGbpkBvgN2i+BaNtTjqTQ
mpQA9iLdgm1cVumdnGt+f873BDVT4EmsDtV/qmjna9NrdZESnQ2nDOVcj0M5beAbOo/2mNgQZQCF
357aJeKcevDfAy6yoUjPQfa0w3CajEHbuDDnPHcMGk+PBSoPPEc7bCLtr6bJu1jIqFpRWM/vpIBX
vq+J2AXpDtADF3Gf80kbeHjVleMOJ1fP/uSuGT9l44TzMSfnzqa8bLQxXUHqTETKfiFpPx/KqqK4
NCtlOA1Cy3dKanWPFfy8TWX04yMOoI5XBn30Kcv9ah/woz1wWxi6l+a9X3Jl486cbpReZ/YCiLvz
HyJdTRlDBE1PnY9X/BjF2n4uk97ZuddGmXF2OLjSIBdL7GDWRWNndtlwUicleIgV8Y3etH0nKbqy
fHxMMH00DakULENwxKZCZ6KOeHKtIdlZU54mqwZTV7w7VOfT7f16bSxOBRmkCzqJuuj5Z0P4rcUU
PhlPM69w9sjSP6aB/ClJx++gci7r8xRPLDqF2DZAtwLhcT6UFfupIgNDO/VAVUmUsHJXtwZxTLbq
XLfFc7uPCiRIh5TwMZ3l8V5URVM+AOjDyDbii4nVZJv5seQR6ldj6+PGQGwazVKcYPgbP9U3oN6s
t8n3zY9JyEPmVUP/Z5jy+Cd3d4vtXq9MBwitPHP2MBnh0+TjLnjnUMx3yuLOQduAcqxDYY8HYf7m
fyU3xpB3ejBa46kNMPJRpBVgYQh70S/sz6iV509qVVh3igHX1pE27P8hjaj3Lba/0rWdMsbKeHJH
TOjtDooq7X5r4zvdPdrh5TNLhRd8Dsx2UicAM+fTo6VoDoST46lOQJijGqUSdQRIVyoT/xcN8e+J
mmcrIics3G/v1iu3uQ1Whq4zjDI4SovbnLbSZMo2mU4mkTrSFDTdKgvFvDjHsWoc/lWeeX6mQPGz
ZWdsCkiy85niGFt1tj2qJxciCWSo8kVP9eYw9NCcb0/syj0KJG1m0xBJkFDpi9e9xQ11KpLEPE2g
Fl58l/555GKx6ZUl5KFVhxrrIVdo/OOHnKAF4k7uINZBEQObKWv76+2fc3nNUdwnO+eNBrPANzif
uFEGHZeC3Z3iPIshrlau5/bin8ERiFHPlFtKM3OpwV5cCJlww7IUpXmqDBlv+65izgLUi9bgzRd3
jXYnxb4yK4d035yDG2Tnlp15RwRJicmjcaKFOO5zR/2aJKif3f50l1t0rjEBooKDTyPBnX/EX4e/
LepKzaPaOmWVmT3E0C72baDLnY0n0M5GAuTjv45HTEjVFfz1vFBLnWS/LpNpNEbrRP1f81LNAXCr
9pHXBYm7b0rs426Pd3n6oZmAIqJWjQY3/zyf3xAGaOZ20j7ZLepXUUxfuHca5VBq4g2NwGFdt264
k0n++/a4l9wu7hyWD5gc2qEG4NbzgS3ZoFdR8WHxUur/GEZpnwIlqTZmq7zwhetPBY3pdVg74kmO
PnVEnZSXzqOxgYM/PmvSTDw30t9qAi4E4mR2chCm3fqNbaxgomZ3LuTLIhO/F+Qt4glcWHRvF9dk
HWMGNbS6fSoTJdtY8FI8u62j736O3Jfa02Jw/T5cY3PlPptj7KztOgg3WlMo8M0qgY8tUJjb3/A9
Rzh/mWAcc0kgwcEhMJbtVjBKGMsas58t5a+TW5YK6d7QAiTQiqb/kQ++cbJLclRvojLvbKMARRkv
DDUtR8et6jFVje38YyImCx4OVspvOAm14sHB62afRYG7k1EE5svxq3BcDUWID+0Y1OW0Hk23OY2l
iSmUlQHGXKlmVGHxaZrpV+Sbp0fLyqoUkTXpAosvQQfMXatpY8so3sOjSPx9bySRsRldmZa7xLaS
DZWB/NVtoW53lYw/UQBOf9lBaDR7Vemzl7Iy3GiTFaH45E+2vSVqT3+oZS4rfJX9IV1bTOY3fWl1
WqEAM30XeozrUt2M+rssDRalRVv5m14rtQPQh+hXWGiRymMDfdVzUqMq0SOzise6raI/JbEa+tEi
mF7LXFgfo7JN43U+xfpzKlCR240FLrerqRzGfa01xrhqEVIbvMovZLJL+qzzEokHb9yXlPTADg3N
RmAb/UEJfAlaqTDwb60jK9buRCsXpVgyV+JZtgToIUo1+vm5QiqxLe2kCT9JYVZYSTvmk57azbfa
UJDx0LvmobIVfZOXdE2mXBvuFGOvDv9eIaJRQmts8aSjeGOjpaGGn6xRvEhwt+yr2PLsPrTmN0fb
S6DpntEH6dqtm3uuCBehGvqZRDBAjoGno3O7mLwVYjHS0nb+RIugehpyG2MdfCsfIqowW9OPgidY
wcqdY3gxZZPglaeVM0hPm/zs/IsrCQeUgyU+pZUMvlgOnzjENmoTVImK9XHsbwvcpFZZXOS/YGyW
d16M91ji7BZgfHIYnVbdTJL/f+yd127kyJauX2Wj79mgN8CZc8F0SkmplCmrG6KMit57Pv18oe7Z
rWRqkqcwVweYBnY1dgulxWAEI1as9Zv5Hb+pVKXnCfRHNP6BZg2tbUibSDX642CPyp0SBdQWPTSy
NDyE/RbES2d81WrdruEPlh1q5VVe33R+ijtml2X6XeX0iPlk6ST364LcBQFBpOopYjletu0jvwZV
GgaDq2R962+MwdSjtZ7rzj4m5SdTnJA2XytKVkAMoAKLTS5W1gGQ2xIFdt9qqnphBs4OaV49OyF/
4PHEzWaWLVNJqfqKzOMRnT0D6JID4gRaAkIyMjQRimXrhY2XGT1949RsXis3dOqQWBPP8yYp8CWE
nrEy0h5rs+IyDvhVaLf3zYdSzj/Elax+LfPe+IqbXf27tSlRLUJLTrQ8OTXnrY7E8isoJ6P2aKBv
tVZrfKITr/91eXjn2StRwOChvcq7pMw7e5+pkw69WpTaYzj6+bXsNP0nSeshjvroCCZTYq/yxNBu
Feb2mbPui93o4R7x4aXk6+wWJJ4D1BJ3TNITWn2n7zkp9DYK/VZ77CZV+ZLpXbh1CjpKQSP5ny6P
+SyZnIWa5UFkW6muR432mNqYPg6FlK5IWpagf+dbBRdYkmMqV8iigk44HVBoKTJKO635GIyaso3l
MN2Dntbux2yicZE15c5XNbizhdcd86xotpcHeV7NAgpDSZVONrjxcxhgqPcc+qanPxb6YG8iO92F
QZS4elPegOr82mXyXT11+1yvjp215N/z3rJCNIyGPbRmkwbt7B13vSXJTRYYj9M0TIc2VrQHtFKD
Qxc30xoRgv4mTorsLtbk9Bnj7Y9ZHgp50ir67VwOfJWAQQJyAJFCV/90GmqntSYL4sujXJHau4rV
942LJEdzrPgZ7j3ICbplNhTayq5161fvt1cNe+yPNO/rcTU1RajgG+xE3xfmR7yBtxuLLopvkH84
S1QQS3P8Vx37IJFBGD2o7ejvBtm4tf1Ru7L0XMvxJknHawRa63sjBoVRRqm00aQ4+1b7Wrj0Ocw/
PeFVLIpInCo6OeYcZwREMQxMKqsPWaGWwboepSLeqAF5tROXcbbKyOjZ+xHCmG6dQgrgdKdlNa58
3Wm+2Pxdbz2guj0CgmoVbT1pdiK6Lb0ebqoJUR5X1muT5IA7e7DCRyO79aykt1wE0qWrCjePHyWI
9FuK9H0FSzCsv9qcoq3baH3Ru0hRd9/1dtI/O3IR3pY5e5SroUHirPIMVtgqrURNKfLj4ZOtjQ34
1ii9wfPNWNO8ylQXp7lCXVfcLqRdbhbTQCEzySIqH/QWXQUeyW8rkIk7DnmCUCxk7VHKPV10st9k
Sl+U8ZOvx5W6HybQG24T+Gj9hZ1dqy7bffzSxWryAV+WmorWFDdPatNqV2TfyfdQiXTQuSFGNm4a
OX6wkk3sQ1wFk5OlA2C+G/Ks+DnQtobyDPJlfrFACiqv04hnbQfKo8AfkmbVdaWy07LwMQ2HcKVJ
6bTRGiXa0MFMNp5fObej0DKk5d+tlT6OVxQIl0Q2zm5heGfQagDOIHgKnIOzXAst1RCUj6Q+SZg3
oIl9RT9go5jP+A2gUm1uhbxHbn5LlejOmHiFeXelD0t0TBHk7VfKQ4DOxzQTvRQYCPOZJFOSJIe2
ylNPs3w15HgadqTd12mNS2deV+ZTbA+Dq8bKQiX5DPhCZktN0BEcK45mttHTNdS0jeFZZmo9Tep9
mBxq5ZjTB7S1dq170lqmrqqjuhpFj2bjYJr1ZYzxVdeLlW8cUmtfVvZGzxTXUT9HWbST02rzun/9
lgf5/5vB+LF4yZ6a6uWlOXwr/j9wGReF9P/eZfwur5rgpcr+dfhWhd+yb+/ZjYvf8LfduG7+yfEL
rwN2P7UpYTrTv9TNf/yBNuGf/CcAngLQRo3B/LffuCr/CTcBVWmaFZBCQED9229c0f98ZSLDKRD3
EKQl/vi//wfTd/8lv/9r2daz///W4Ht2heL3k9LSyKPoLNiu826FwoFC3cAYoKhX2pqK/bMVl/oq
ymR0ZrNsWgVVvVQunW03xATnL25OAOLBFMy7FgWXxkxjd7yfurbbhnI2rYMyTfdv5uTvkb4d2Tz7
EWEoxtLPE50Yh/+dfj1KESV9qirdfaUE2W0QpbSUomGdTLq6jqShc4Na9Q8UavZDZj+ZSbGkhzGn
YdDMfi2R0tgCHSfui6dPkCOeO07TWN3baG9e6UXsbPvCMKhldBRSagNdlxS1Ei/ww1VaduoeNj6l
mtxJrmKlMlB3qcabNtDig9Io/o3fFf53WNjBwpt69a16s8PxnOIAUAXFngmBB3T6nPIUoKGv6Bli
aFmwNbMowkrLl3Y4UhlXE2iA2nWmWl85WnkXSkOwlqfiqxIEmJvq088mpOWUAby7i+SqvE4BIR4C
L3KuEtVqtyRS2q7w7WjLBl9c6XJ735tj/0XRaiQSDGdkGpQOLqGcPZvR8PS7i4Clzet/zbNIa+Zm
g4jPS2On6cm94cT6dYk8Ox5nRniL63G9criyr1q96u90Dq8NRCt5mznJsL78ELMDhNcLchVKGQcr
CG5qiqevN6+BPGMgEN9jiKfe0Cb4jKBIttF6s92O1tGZfGWlmVWwuxz2/AOggM3ugVYhkyfy39O4
jezUnZmlPrS5MVhNtvI5ATOyCgTbz4tqB2Gv4MnyhLUBjI21RAF4oTqlsuu9PTuR0RU6ZuwxcOrQ
C5+L42eKk2eRmaF+AwVph/uFvi7LyXr0sxBcFDngThmfdD9CzWekKYh5QR1WSHe06rTOwzK/Afka
bFEbHh9inHWgee/UTMrWSaN8aRJ11ehuZU3O77UaxFPT6iQNxlWRO8NckSlu9KIfMFY7VrisQJ/q
u00zlt5fx+fJVnyyQc3Sf1GGR5qX90PNGh+pOYNZHfLczy17OoZRuh/8VtoNmEdd22mND7UBdr+p
hm9aoX8PW4ttyxzdtLWthWLKPMkQT0FosJHMD1eQM0+0GEe0Lp/UY6Z58p3XegdLS7wvXePY941X
6JVbaqQ2ahqBB4rk7jvgYzNYtwUMDjct4/yrYRwCVCnylUI/tt3AbXUoD1AaMoOuGK6CphRniV49
Ty0QsIVFfnaA/SXQ7sBh5CADW3O6yP2cXlEVO/IxSI3bCpHtr9gC95uIpHJcVQra5G7XOtEhKuv8
YIW6hTzI0Hl7q4PSvqV1RSY+BsqzgVjMgWoMxsCdNvoHQJeL6BLxLCf7LA0QQ4gUUMInm5zjD1Rn
iFNMApqjFqXlIwSuZteXnlVDmFK2kuSjttxl1k02FsPHNC/oOacKpvfcF9hqy6iDcq2jdecWadQc
kewqtwGk5L8NNf83rfsDfuub1bX+1nz710vWhM149y19+Y8/7sPmx7eQvG5fJ9+ynzUZ3OtP9z/J
1cRf/SuhkxRV/5OcHCU+MFaiVkVe/ldGJ2GC9idaCFz66DhDCxIln0yki//xB+CLP1ml+EZyyIKc
UgU/CdXCv35m/CmwPuANaOvAfFd/J6c7XWbYACpCsR6cPFf5Vzff00/CBDtcdG023RlDLm3StnXl
yvfdbAjjtY/9z8IOMpPAEPHY3Mlw0MliL2ELOY1X6ekQKk6g3km40LqSFPyiF3FwEmc99eqzrCT5
NveaaCd592n6BRscza1AICwcdzOECo8hDHAhEqNbBaCJis/pY+QTGjA9IlB3hRZghKhOridcgZR0
CG7K+huwZm+nhQEGSnpgXVWV8cuv+6cMasNaR07pDv2yhzYHxppq/QcrR3lnSHXlEbGbKwQw862f
p+Ua3Ha16RpZWzd+F+5pO1FOcDnN8gXCI3yfk92C8aD9Q3eYFJKCP+XZWfZYGDB2jaFUD2mw4vrf
Vm47utoPw8Qkqt7q6nUrX+nJtR7v/WZbNVdJ/RD6bnXvFPuodS39Ciin+ZJfC32/alcX32p7M6kb
fHhQmWa8ZQyx5ZAfxvw2Cre2gNq6kDcyC+eSNez+vVmuNYsSzyMQBrr7pTCT2qo/jdiN8bSEv3DX
C4Poq+Cz8pyM+ATtwvpaGQ8IYvXlHprDeHSyTybwdy3/kSnXJs10a28NKI2uvau8XWGDYiRrCgiO
vFPSXWvvtGqbcra0q8laW/16MLZIP44hgKJV4NDKXBePuDf7W0SIk4fio/VV++oE7ui71j3OWDI7
abRN68+x7TrROvfWSuRKt93W3H33Nw6kJstVPucP0mc84mWHisp2SLceDhb1Dxp2AvgbHCZt1fzA
S6T0Vp2+Tm+KtfdcylcGVvOJi+BSjOZThYyhqx6ig7U31tZTaa+01vVeamuLBRDFxPzG/86sGU81
o4quoHQi72V9oCOz83b6LthFWN4ews+Tv/bGq6ncR7nrHPtPW+/g3LY33h10U+NDftNsk9vhi6O4
+gF8e+OvO3/tf596116N19XW2HuPCRT9yEVLfygOyI0Nww6VP8lVetdZA62Oj87XZCfdTl/T79nB
NnZpgXLTyt96K3WH+abneg/Jbb9ybp19sMGiHgr+qnge9/Z2+AQ+e+WtzA1j3KMYVAZusqGWB/4a
NbriV/TLGdzoF/IEkbzv7JVxjavVNr/pfZePD2nlg45H2GH6mu2MFVahzbpA0WurrOKf8T7/gjKQ
82jfTjvn0G36vfPS3SV3zkMKKmlcJXfTNz7bauNrbtm5RuWG95g/PGQPwOyddj3Q9sfyh3oHNyl5
VfwNk/rfQ/APkyPpv69tXH+rurD++wR8ewCKv/Zf55/h/MlWjwiNKlqgr3Wp/zr/TPlPoYPEASdg
zkiV/3P+yX9iYU9WTXotA1/AMYQf/tcByA/pUtCs4Edg7gAVWb9zBIor1T+ZFlJ9REKbA8ICHjYA
Izhq37bsjL6y6wF/zmOEOk2cOpUbdGW6ndAw9nxIqbR+DBcbKzREolr56yT637Xzh80Z9N+vne3L
z5fqW/Py819PDf+q/5X/+tdrfTB7qcNvbxeT+D1/V8dM7U+mHGt0FFLBcPyTSwFR+lO41wq7sdcK
GNenv1MphUVG+kQCZpIq4WrCUf/3QlL4ibiyMe8WlyvUJH5nGc0vF1AbQaMKBwuhacbvPV1GoRbl
+Nll8UHGHFGxm40fS26HzlCSYh7vfHjztt6pWPFFvVm0lF1ENGRnSBG5y3AxPI02hSMo6KiLD2ig
XFWtttHlhYryWQSRD5IVAnAF5n5mEzYg7VK0WaofuOqpqwBH5pUjCDCXx3H21uiVA9oXeg1CNnou
NpeiI9wZ9BAOhZHAA2sNfQM1oN31bRFsygl+Fart+sKdfd5ufC0q8geZn4gMqeP07TUhCmC57dSH
2mqlW8XLfhXQBNZx7tj7KuvHdaXo/t6g1LUep4IjvAhsfMo6eFeXh39WThPlTczfQJ1SUyWJm9V7
EHbEmq7RqkOToYObA7txPQ3dAym2fNBQDalIoupbPdS89eSQk4AWCkjNhu9jEtYPwxDHmxEtpRuL
8r+LGLy2wU6tuPKH7kuecaa29CXXmJ3YZE1GF7qhqaNNqFTeoycFEcJYQY7/tmebt7KXmw+Xh3dW
1fxreODPKGnxXeizF53Y0Sj5dLAPSH1Ue4Pez60BUmqFA6hGAo1HaOpZwZ3BOljJXekdIS4Za3hj
48ZSxw9ea+dfqlIfUcyLm7WJ+NCqzLtmf/kxTy9BQpIO+qSDppAlKs1UdE6XQ5qNY5uC9ERf2jB3
vdVa24E6/KrSenwzK9p+vxvP4jhE3gdSKnJ+1uytTGVqpULU9iBFzyVKvgpa7YGO7mCxEOid938a
aXbd6uXRGgaTSPq1pK3QQF6ZKyxDt86mW9mu5/qRW11DT1n9/P0ROqxsgGZC0Wjudl7IkukP1E4P
YbO14JLjnOsaqHGOlIguR3p1q/jn+BaTR+YAjUmoKorG9GyIahPEVYy136EhdQ8fow/OMbs1r1nq
ypfoFnvSXXY7HNWdtS229Uf/xTk4D3foxu/VYzNCe14Zv/rO9Y5LSKDTtOL8uWaLis4IN8p4Cg9a
fzMq8abIzI1UNTsMtLZRiERMaq+i4PdAQKhyUT9Gxx9QNybMADpOV7I+QR722nA4NGX2C5L9zvDy
YOGNn30trzFeMcHAb2iWnMZQWkymM43CvcktT7GrldGy8+j3Q7xUrxO/6WRqZ5HU00hRBP3QrIiE
eMk6vzauovUPg3tGfVzyxDybLCJRjZAxIqIPT73mNJI/pnJiimZEhGC95vXbHuF5ZfzWTZ/DukOX
kpuFtYDOm5f6xVwJRCLficaNfS72pSeT5nVZMVD9yIDDx65n2aBgD7bzVCfKyigXDvSlePOUQWo0
p1OIF3ieKyf5oZuyra/8MhtvXyTdoUqfLn+ap0UJvgAxQPJ47DlItKhknb7UvlBVP2gImATdaoqL
nYNglmN8vhzlLE+ZRZkNS1aR6irNfDgofTDsex5qZSV4E1yOcrZAaMpQwoP5Bo4cKOdsy/aTvEUS
qS7vrI7reFCvka1fO+ypOTdcvwUlnAf7garr5bBnc/YallzvtdaH5tnpKwR4osFtL8s7CZ0GWYq3
DTjJyao3aAQ8O/B2/Ub9/ZFy3+LCZUMOpeI/C1lakqJ7YqQ0wDDN9PbQWLY1LhLI9a4wU3xoYTvU
zv7yQM82FVG+AvwigBuiXDrbxdOwAkpYmONdqKMspY8br9pZkbKKiuzH5Uhzvz++cnrJFGNJb0GG
np2+dp7AQtEm7C8P0lG/7u/ia9NYqR88sPHBStkVm2yjW24rr7QlQpVYJW83tL9Ci6CUb8XF9XQ6
hxwavlMb2mEazBWOamsjQuMh1N06pTlFxMtDfTccaQbAAK647Gun4egchyhMSNoByOsq6u9psoM/
H29CbQPC6NvlYPPv8HVsb4LNZtAMAaWExWuwG1t6VrzH3/39Ovmj+IethB7UbDCqhVBtKJvSwVJj
bJtjsPPjKC2RS+d7FgIlWFIIlrfov8LrOH1lulIha5rm/l1WOt02K+tnOADJFXzs3/QCZxmiKQl3
iJNaaLjOoUJo98vpFEzhXVNH4SHQM3vdBYv+ofPvSmg8Cw0UIJ2CnPKaIL7FIyvjFBrSmB0DSTN3
SWBrH6auUL4D0nZ2pZw8X56k+X5FOK7RqPCSRAsOtlgkb8LpVRcFU+JUx2hw1nT9j32qIWWirLHr
eeoLBSrEwuf8zgC5Br9Ol+B7zWHPRRlMZVR29VHTktxtlH5v+MC7Ut+6KTtrYQ2erQ6GRzaLuhrC
XoigzNY4DYMMKfSqPjZsx7rWU83UrevUMRYK+mffEofNKwyECwJyGursTPPiIktCra6PbZLfhO1N
Ki9pZC1FmH1NYxNHGAkRobTs1SQf7WyJPvbOu4JkwufEqhNEudmXVOSdpXZ+Ux8tUkRkS9R6L4VL
+gJz1B95BW/qnyhz2Eyq1OiHxUTRPxZHC4WKz8hXSWBQHsIfUewmL723zpe6WGf76izoLAO2hmTM
05yglP4bStDCqXQN2chYOi/e+Zz4dpFpwJCTP+anYu1IZQ3Dqj7mQ8HtN78Hywd2lfp6n8HgadDd
6buflz9hMS8nZxSDg2YIYZ/zGDDl7BMOfBhYtTNVCOqsgKFad1p0VWtu4bttsKqXrCNfgfrzcLCn
0YIxuAyDYjzdMczJGzFsMCom0Lgq7v3JdbbaDSokB3837eK9du1c9/vsWvrZ227xkn++PNr3voO3
4bXT8HqV9tXUEV5O1ZWW38dWtb4c4b05BFlmi31YYMtme0bqIQzepUTgRFmDkt7Eqb7WfORCAe3e
eWP2nGfhwjb8zmdBZRxNQGBtAq47v6NRMrTVDn+r46AowEG6e9NRb2s03pUc9WK1B6OSrKNKcZHo
xpUFi/jeoAW6vzz0WVvS5uskEMVJG0oK9ZM5k7PA5CEJGx6jvZ5Aqftuc+w/+pto3d97T87OeNFv
appOC1HFkjldUqdRZ3MqFYYK0cnrj53znfvjQQ1faucw+S+GjD9vsq+xR0nDF08H7mEH28vRz7c9
8BoywwUjA3V+rncmVVk3gpCfjrCcVlblrZthbzgL3+h788tBC0gNqRNYTWdJemULj15nPCqq6yWu
o6x0zVV/2F+Gu94tv3efqo/ZEkDr/KRlZG9izl5rjZhahikAI8to9mXbNE3dNKPfZtxffoUzkMDr
soGOT+VKoI0Em+n0oyynkEIxdmvHlP21c83STe21+tN67hK4Z+v6Vvs4LQnCnm8ExklMMa9vMhcP
2qCPm9Z0DDRlLQ+fi2YJGz5XcRRfw0mI2amuKWEXJLo8HbVtvdJuysPgStThuIzfSHtpHe4HN9wB
bQtzF87ULv0V7JwPdrawHy0NdHby13XhczcapqMThNfqcGWZxUKhYYau+Hv+RP0J5AuJ+hwjOqkW
zKWhno7jNdJf5i7/FPzsqn2Qu2gl9bvkyX66UzbSg/wD9w3pQXqI7qpP8Ydy7WxM17tZUtU+K/e/
vnjgMqhJIA8EBfV0bieq21ZppPIx/kRJBwAlCnGJ2z5pkmt9XbrJvvttItf572izaY6LVG0srEmP
8a/up6HtjXLn1Eiauew3pCRIUSJJEG69hfvXe5stPP1/4s4mVgtsvdV64qa/wkdjG2z1dbw3762b
4Cm8DW6m0pU/L0m9nB9uLGm470w0031WOUcfPxh9iZjyL8zT4+4q3SfaEznKor/vec7FZYnzjNcq
cC5zt822NHKOanM8Dl+abfjN+jD9cG7yx9h3wxv541itgZ5XLLZ2ZX9pry5vSO99MrTZXqFScK/0
2Ywakuc44eiNxwk6+4AoPx2MyxHmmgeve8PbELPJs/SksBCqHY/ytbHu1mgf/ypus1t1V19n+2iv
7+KrUt9od1m0Dwu3XQi/NMBZjjL2QapCUZ6OMDglF5/cbdnCUL88xneDADEW2brAKs2GaCeIGWdV
Ox0lnc+hx5Wm/Hw5wntnr/MmwmwYEnYUUoEjxrGuPk1hfIMS+1WJ3e3lKO+cgxTI0OMlpaP2OHfh
CsMWxV+xjbfOnTNu2/5zlW1Qgr0cRTzrLIlBalOAEkB7Iac427NszHS0Ws6nI86tnk8T9pDc28M2
l64TbYGY/86nRSsZLT26W9i4a7ODfbJL1PgR0rjzff1u9Ldt9DELmocR+p6kby4P6/x2IbJRdEXo
9gqk+exTsickGCMnM+4QMlwpXfBxcPZyeON4Hi3mwa2abI1t28K7fGdLFvBp0iQWh1DDmC0MtFGa
CpmG9q5ssYWYpv3oWFvPln610n7E/CBtMFDJsm1Xfe9Uew0Rk7tkt7089PN1I0SUEDQChoA69bwc
bgZaYUNqHe5Cj06YOqJTocl4QJX1h9qWltpP50kU9CEhucefrCAqjqeHXhHEtdQPqn/0uOy7Q6Nv
IITtmyTb24m3C6gIjl70LKvB3vYfu6rdFIDeLo/47HukM6dAExfloFd0xukjwIOnoQ3t8y5Ecn1V
6wUdMKP0t3rshwst/XdDORq8KbZSgYo9DaVl5dCHXIbu0JM3NkkSCYSfhydpXse/u4SpZVCzg6wN
LMKmkXsaKhmQOGh9eTz20wRattkNwUs4fJyM6BY5RXDkx6BZaBWdfTUipKikMJ2i0znbOvVSUyug
IOOxLmEjw7QdcPIOde2eGtVqVJv9iA3Q1Lfry/N3tgeJ7g18A1RqhYHB/JaRh4WVDE4P41tFYWeU
uu6mGFR5o6sIRqhjexfWUFClKtd2lwO/s3iJTGEHSgX3V30Ob6FzWfp2UuLQpsa7PLSuDLTbJDzy
XFRPv9Og2/iRvAXhyMLbdZ7NRbZbEsh8Z/S8U04q5Me4uc9xYUldDWNgldUxniQZ751UjzdJ7RQr
sAH1T6TLANA2hXLfQb9aOCrPiBZCokQYIuAvYguDxNkaM7pAbuOkrY6VIYWB65hSssut2DkaVp4d
oLyMN5YTTOjaj+mqN/vE5ZeFqN765rosskH4tn7ukOvH7z0GvilscXOrh9Sfo6Q7Ve2wjytzcJHw
Lxfm7uyYF48utjiIVOCr55c3NBmnoEq86hj2Tou6LBIbg2Q6C1/EGWFJvCFKo9ywaeMQZfaG9BJm
duZQg4twGlupSLFv8AL/EseRctPZyC3p0/SAwW616iNNCBpU5W/22l+fAPw+ACb6ZGdH2RRmXpB6
cn00u6LdT1WSbYfeThZe57sDFYLbwn5K1ILnA3XAn9ieVh/r2tQ3FXpxmwmvu0PvQWk3x7F/ipMY
fHTQhleQn/q7vNSTx8vf43ufAl8jrDs2H9F8Od3ykPgsmzY162Mf6frOzEosXZE+3BU0PZUC+wyE
y6mD6oBxLwcWv/gkC+LTo0FiY2jCv8/6CbbkDYGwjr+LMZRzW0iFO7VGHslj9a+kSIYAHzs/Lsc8
W8C46pEqAEoDLEivSWzGbyoBca5oXDVi7Yg+91VlHbFJWSjvnx1WpxHm4iVpz8EtD4l2dEwa1l9U
88p2Hi4P4rVMe/LmXmMgMA8bHkGPs3ZZlgcOvqbasfY2AM3N2I2+tg9Fft38sp4Bystf+n3/vV8I
ezZfIiqrFHlWAyzFfLGmdF6VwPI19q3vknQIe29FhrtWkk+9v8T4f/ctvokl5vHNPA0wTqW28NSj
E6Z4rOg38E5vcmsJ7vL+kEQ3HKFdIWx6Giaf0LdvY109IiZnvvhUxEdXObSfL8/X+4P5J4p4ijeD
MR2ExuWIvLMrh6s8t1A4vw78aWHhnX3HTA+GoOjLsDuLMv9pFC6yMVS1WD2inGFOV6N2PVTsnRsl
v2+G3/10KavTeKZgKMwUAOaexmKDLqvBbNSjlh2N27K+TvVN/BXBj8sv7iyrfg0DSc7msgSLajYk
iUK2nFgDL+5LakIR2UBF0PaXY5ylXyKG/opNgMcF+vh0KErcI0jG/BwDBN5dr44/Ikvj2oC4Jr1e
eUouu/Wo7rPKXxjceR50GnmO56Jg2Cr4gcjcmVsaMDmOj3m9kqYfVRo+5rK1q6d6rZrSppmenVbG
k+u3L4fiCXBnAmKHusxZ6kkaZsf+UChHx0qwkPE3gfN57KNNmz408C0uv+jzi5qIJo5TULlc1OY1
gopbhBWEpXJMBmXd49EBMX9TB+jrN9EnffjiJeqXIH8y+mLd47UDSXQ/5snvXtR4CDJt5H8g4qMK
OPvis1TJ4yhQFYyRpXVdP2vQTKz6JzaJC5/Ie+uKE4ZUV6gbcKs8XVdTjO5rVXFh0J6ibttWz2V4
gxCc91jqRzB1C+9WYP9mJwJJipD0hHPBCTf7Unz4blbkEC34UjUu9ryxutWlnZngaXCdV0+Ltsvv
7DYnAcXP3+xpQ2R2HhmacvQMeKrrDnxz+WxXO6W/ju2FORO7yXxw8EWwfBXpMivnNJYURVpXFKZ2
7Jv0KKx/w3JJkvidLRoACvsnCEskqubURSfKwq6ZPO1oU6CQnZ8d9MBW1RayyqUos71GGpI08QBr
HM3im2Q8pNpnL453l5fC+y/r3yOZN80nW+pV32EkY1pv6Ht6Ub6wcb23KyMlJnp/7BkUAE6nQ2k1
YxotIgSt21vRZzW4pbz7KO0vD+S8ss+nakApBQbAB3QGy6sUxZa6nDjT0d4ZzZ0TbvNko0WrON5K
0Y2mr9Wl5v97Q4PdoVDA4dohSCMnqxojybGOESg7Zp39aE3yTT/Eh6ZKv1SxtTC899bC21CzL3aI
kFNC/Fmj/a8++qa6bZvhZhj6hckSv2b+7YgqDbwaIRMzb4+UadXqkQKr34kgzPmR8wVX+NBt9PaT
FvdXpRkuoSnPy90U4/hO8clG4pdMcbY1FGnWhrFSNkd07uwvyYhKYlel07WmBgiFpXAFyF5eEjm2
Nlas55s+azdd0N0aBerjnkxm6YXpekL24TAmU3Ao4hqznSTchUbdfV5YZOfTIKpKGvIYTDe4/dmM
G3GvKl4jJOCMTlthjvK1dJpig04LipIVGZTeTFw6VUdyA7mRN4lVYGNUTi26bBlk3KDXUGNIJTdP
nN/0oBYaDADsyepkBNkofc0A3xXZXF+kCbfDznY2ahPdRhVUgs4Y0OAypRvbi4rN5ffxSto4XS90
KoCHQJUAeU9d6PQLgL3d9KEga/TeaD3jqRT87OMmeRr7Fskpupz985BqTr6apjT9mrehZrpNJEGJ
bemNPw2lHd7Zkp7Vbm6AFXNHFGA+xkkkPRelrGDxo1hwWaTRCZ+1UJkKt2eROC5yaOpDFDQymP5A
na77qDEe9EKV6lXlJyjEOCr+yCvZib0Pto5GkTsOWA+uqK3XdxkidTybEsZf6UyOsGBtyXrWMVx+
iJURdnNTtP33sTYBC3VplH6QaRlCNknM7hN3xPR737dV52Zl6h9RwPSXmsNnu4pDkiVobRAhkUGc
NxV0W8KPTYm6Y5JGd36Q7rvQQTcat5lVGlMcX5jC+RePBQRcI1Y0cqEQKMSKf3MyRxkYXyDf3TEM
KMyOclGvahvC1eUoZ+kNrR7qo5RHMH/Dsnu2TjrTHDpFCkGxBd2mqvvA7RrrsSn7bW7hutRNABeg
ko/h0vl29sG+BhYnD4QewOfa6fDs3sRHokypDSFDklcYKJUhUI+F4b0bhYOH6iSvk8PgNArVGFC+
GjLvndSt1fZoK6GL5dBC2nZ2VouxvIkinuLtVIVYQClmTpUpSrJN6nif4ev128szdV4tEFFEbYdI
3N/nLaDWmHo5sCMKPI2Ha711LPPJbZoXEB+reCo2kalfFbDm+3AK2H/RFtCGgZ/0V4W0lDucLxsy
Yq6NQvaCSsK8OjKmSZsPuhfcD1KyyhzzOs7xZYvBkKqoNRr6tmweamzhLr+Cs0MQ9qEt2I50S+jt
ybOMRR8dfaTJHN5TKTGcbThcGxN6Bvt04TQ5n082amqXgpwj+jOz+dTTqlaQJQrvE6WRtvIE7z4F
r7RwpJ9VDbneIyOGoiQXmFdQ9umyQbrfChNf5VzQIN7rsaoAg+zHbafoSNJb8opdWKc6i9bFyD02
zIt+4YXOB8oTvLZISZVkoa42G2jWh2WbZUpz7GDArDAv6/FfTPOFFGkpymyPQZMOAgiexsfB8Y9G
Cs8KwttSd/69IEJeUrxT4b0wWxtDnybJQAvmqPkmh0AsZ8VHYYGy8BWKZ317roo3BrsZxjuOHEir
zcJYHOF2Hr5+hFa2LfuwWqeBVK3VwQ63ZV2Wm8tL/mxYJAzcBDnAEbwTTdnTNYJaFIaXmlIecYJn
a/5VGh8vBxBTfDKg1wDQOVgIlGfmXzKZJvDCziiPiFO7TsipTIc3+PQ/CzLrcw5VxgpQCBKiHh+V
n/vpqbSq313Ms5HMpiaLjcqXQ7M8KvlzD848nJb8Nee7HjBfJuOfdzU7s1L8NIsh0Mpjjm7oHlkv
nQ8VFRW0QppNv9SLXpoZsTTenCq5NyC66/PSUu2DEhdu3t9Q1lp4afMtdT4k8RBvgiiFNmaRmP7i
B+OZ9iXyIxZ1m4Uw7y/jf97cbAuw065tYIaWx7H7roHIDpcS3qWXJcb5Zhxa6Di6NOjlEfFiV0rv
LeODYv/6n63i2beIPQ26wgkx/BHChP1NSz8Z7W+WFubzIZbgm3GEuTlZU8cSi1LZbRVAnMl/svdl
TXbi2NZ/5UY/XxxCQgyPH3CmTOfkc9LTC2GnXYAQo8T4679FVlU7D5l9CN9+rY5wV7jKzg1C2trD
2mt9kqvAlZXPsSwu9JMSqvLwJp2bBlAg8WtrTd3klaM8PytLdLNUeImqpvWdY4r9rNdqYtCEVhtW
fb/8Vd7cwZifAkMJcDioL5+vGIHyMrDhOPba6DYuWq28/+qMbON4H6A7dtnWm7vsha3FaXFTTMIX
JWy10GBqnfdm92iD3+i/M7I4K41BUtlDk/bO7Cpfsj1xjcD87WTmeaO9eJXFgdF95jXq2QpNQLdT
B8qgPkwHbfH7WxpQa/QlUZ4G1oUt3sc2aOMpg8D521DircBe5mUgL1ux8oZvRmkEuENws1pIlxZJ
dg0xn6hqVH3HPAA+kCqCVc+npt8zgCICcDj99keCOUTkQM8ixX7VQa8ZhH9Zj+1df5lQiMlY5oOS
4LKRV6V2fKQzK8v9NnCwi0KD5q4GTTYyl9vqPnsQo08gv9v59dN0kzzQtcTzjU2OSBAIKERSaKct
+SAynVKDJi2+lyfDKOp/2m0XWrJYQbS9aWYWPjFREUZItbiuHRd9E7TBEHiIbwNQodK4zdoflxfw
DSeE5/9lY3FhUwvC7NyADRHJLbEeGvMRqjW7CRKO/52hpROqYoUBCxhCdySMh81IY58lOjD73WVD
a6u22BG9QXpIacFQ65IQHi9w5Z0Xre3u+XEXQeHZui2ObMEgzNQVsMIJeCHqZFOqtQzy7b394tss
HBBTou+0wgXRg4uHArngT+5w0/T0cynjkJUuAAvtDl3LDxy8ctITV53Ddh1daxms7ZHFre6UGcqq
/byiQoe1S0OmwbhC6M6tipUo6FUK/3yeX7zz4nY3XQAXMPVY30GHljdhEfn6pD44++wxgmJ0HqJt
DSa2chvlK/tz5YN6C++YmYbM+tmwKWSoZeR34wqq4HU2O/uqX++2lAcZ2gJFpvkIgJ/H+9xOvvk9
gxakxhhz6MXbfE3Xc+W7LeeWYqigQX0Mr8QGHmYjJogAn8iKrYbM+n915paw9pRnuG9SWILm5MZK
r+qs25rZx//OyMKD5FB6btTzFyqGPW+vWaIORGwvG3kjVjr7RgvvERmKQosE34jk/c7sGn+y4w1t
e9/IbhtzjS/9zSv5xY6Yv+CLWNasmtTg87p1JvKlLMJ8xa6aytCzHh2w6VBQXLR8LQtc2xYLt9JN
fxvFjBDcyl3SP7rDp0mtTO/NXuG1h0TvGYwkMzXI4t08zIIXkHNA1FmU24wTH6Vo38YAieNVW1Q2
b9vp0+Vv97ZF0O2h8oBfy/1eot9d53JCxFF5oPsW76tiDMDoD3il+yHzvKDWa+jKV627P/3VL5uL
+1PHqdfbCaoPhQUZefZ5aJzQZSAK6dHDK8EYRA+mt2Hqiv02LwLo1We9UxvkgTPv2zOl0IvNI0RZ
ehUz+G3vWH6vWp+h0zVaoUt+kMQML6/tq526MLZ4zy6OTRdiLPYt0d8dGu3B++MDW+qjcHobR5hm
ayAIqZvDZauvXebC7PLMpxYIiCOYbf9wR19age0G2Rj2TTjEn72fawTyb74lAi1MI86axNbiEiCG
y/qJwpwX77J+45ThWPq0BEIjjFTgrAnKrplbFH0mynOUUWFONmF3Qr838bbDtwJsqoU//FxZyvmH
nZ3HeSnnAQJg2xB4L7HlGaSAXeUl9u0AY53vJeGow8bYpHoDBnAe0ht7c9nkK1+6sDi//osNSuQ4
sqyExXr0HmhxMqd0M8RQLIw+Tsla62l2zBdeb9lCJF6R1InCWjYYFXabjT33D5s1ldQ1K4svJo2p
iJoMr1SqbSwa3AqxX5pPl9ftlR87X7clYL3HeAXLbbxKmoD8H5o3beHtWTNsmhzscXXju5hrv2zy
1Z3wbBI8gmiaYMB7eYG79dQgoI34rXQjP5dDwLPQkFfJ2lDs2+v3y87iPKdS0m6aXH6bxhgTZbcV
2dF6JW1ae5f5GV5su76Uk6lKj9/q8iTzFozOhu9iILXg28uL9jpYXaza4oqbIsJKha7hbdb4EN1+
0seC+Ol7epDf26f+MziW3Nxv1yLVtTVc3N89HwbSoLd9W6hN0vTQoO0Cajxefrc1I4uYn9VmLCqO
y8UyvI2bpluR/1SCbi5beX19LlZw4SIMAoiaR7HvVLHprDujCrxv7g9kM/Yng4RturWr3WWTl3cH
9BPOd0epMIaC8B5k4OWOedfSOSlMTWVr2JA1MwtHMY2VlcgYH4nHVUCdOOjHz8UQUu8vSar/qKnx
5h2Cgbc/T+6rjh/B2KpgIz5UlYZp7MMfzfwhO1BbESNIypX8bO21FmGAJgYpMxerp62nyLauqvo7
aiBBDyWly5/pjdeCYCUmBjgUn8DhunAUudMZfakGOKQ2EF2QfxhAmemnP0CdjiGQy7bmn7W4OjhY
SyFGjlsf+qqLY2yNmIIBBovfemwzVgYK1/+HIwsLc58Udy84fxfb3MOoCzMMWCBJHaFiKdV2LMEK
62R87dJ94+C+NLUMYYzc7qwEM5K3uS2CooZObhOw9I/LK7ZmZLG7XVeStAYi5ZYgOMpUE9qqCnJn
bW+vmVkUwKgASol1eBfHgaQyGi8k/VZC3uTyy7yuswAEN4vfoKU9j2Qvy3m2N+VQJiX81jzmt9HH
egCVEHJzSAJAiaSCcoNPNcQLV8y+/XK/rC48bDmNpGRQwLwtZ6DRSfPP9hoj7Nsb+5eJxbaDvl+V
VOWEMdX8Y55+q9Zu85Wfv8R1Q9ypyKtqxDYQULsG5gKDPytnc2WV+GKnQX68BCMvXsGmX6R3gqAC
gTjC5Q2wfA2OgwmMJxrIcAEzUfT5lZDVJIKiV93eKzHJEEPTP42BrM1b09dW4KSRqUGdCpDBV0Ab
F+A+U0L4C7pzBRlCd4iMr67bdJ+zcWq/WLSoITJtt80nIXMUezPBAVGPbIg7Kqugn5qoA3/1qOkV
IdNwnfYmhjhGSfuvpl3xIQDeJJZIxyLvE6vSWgQYcUSxLAfdIuQ0DaUNkJDU+uny0i1D/NmfzThz
DOggbgSr2PnSeS2rdGxJfZ9QOZ26AsIFoqlzFCGdJCjM/DCTRq98rmV4/GwTNFK4FwBfBsr+3CaT
bV7WHtP3cNzdT7MXfQDwKvS8e5Ad84pNXzLSPQ6MHy6/63Irwq4z92igZcNncM38gV/ElTDJzZqQ
/r70zOw6yQWw/S2aJyCzXMtD31jWeUWxGcE6hIRtsetHCRhkP3HwC7kgt06i7qfReiH0dE+aTTdR
K7uVY7a81+d3e2mQnr+b4KB7r5nT36NJlGx6aZy83O4xHYuRUaWi38w2YA0vNXMpYUACMmDs3Jrp
VraIydDfKyvyrhXExw4Z7dx5LNe8iko3+f23A0jJwXTCrL0I6+f2cI1QW8ZFf88dEMSZaWVD2iWh
G2CG642jk2YlxnwV1mLWF4BBoEuB3UN7agmqizlXVYJiwr10/khZ/IGDMDqrrH1GEJtFFCov7jXt
c0h0Ve8tsVZEf3VAgBVEew+sSkDiQGJg4c+8xuWGwDjwPRvF18FS8WGEOG8Ad/0RBaPaBym944tq
jYzv1ZgP3vrM7iKO6iNM8I4Dw1sL89MwWtuEs+veoBicr/yphNYOILSNig6ih0pNNjDMu62VVF55
2ZlHCqwcwN3NhN1LNFAjXWKkk2NDQpq4Ycl4gdLYuNYAfNMKNg3KjNAjxUjR+YYy8XWbeZb2XhpR
vStyJhHKYX7pssN5LpG+DExnJnd0UDGyTkGwTpaDbo5bsrZsjRQE+Xb7SHPXFfiKjnfndaX+zjRP
ji2TTgbMsNsOvpTaNdGpZvLzFFnjwQMfyrUY9SFWZQYlEFJfTcIQf14B/2h//MuFX/rP2h/+t+xn
84ZszPy3/paNcex3iCtRUAFYErSAsx//WzZm/k/z9ACAvRiO+LfQB3mHlBR7F/NaIGdArDBXf/5S
+iDvTHA3Q+UFyrrmLKuGwbKF8O0lIdzzFAs/ZmYatQDXg0FMMMxyby/vM/RSEnMmXf2AyTsTVZKs
AzAWlUfweR891W+VZR+5We3r0vryvFD/bJl/zYza/3nL7Npv+UtRmPlP/yUKA2FkpLpgjsT/g03d
xsf6c6cAOPEOgo8zsc0s+/Jrp5jsHaZOgHuExihQI3ym0/hbEoa9wy0H0gmIccAfgsHgd/bJMwnB
SzcEZDjoqp4fDloq+MnnGyUGPJ7QPs7vel7pkwt5vX3UMPEd7bHG9WPWFZ9S20m8PXGIPPRTj0u1
HBhEP4Tg2u/12OxTepOOSTlsap3FkFfzjA8MkTxAXBDrHgcjPZlcRV/jsmcboHj9qq2zW4ykjt12
iDH9AKHvx9gY2mt09I0PBsXsfjpEwyNGWgSGWAeWvU8ap36KyABFsk4/pNAUQeLWWJ2zoVZXJgHE
kdyrnFaD2pYaIx5p39fvOXyv+2eA+s/2/he4kC/t76syKZQui//5f7qU8uVOf/6Lf3tF23k3hwog
QwB9EgQi/73XMRJD3rlzdAi6H/6nNNLfAkjOO8yWANSO2UXwuIAE+tdu5+9MF85wDswhG48prN9w
inNs9GuvQ4PLA1UMkJBAnM/s3MuRLsWAah+NlJ2q3kv/iMek9lEZd78NDkZ6XqzN/Z8/9KUa7nPY
+cuWi8gB9Dvw89BAgoYjTvj5ucKk12Ak1WCeEhdxdnVl2NME4WY/JqzW0XcweGct9RuGJkNy15i8
M+K70eoZBYGskTeiyHHOMIPW1pv/xeBKDUUI0zyBaMSN0dLhybjNQccGeD4UVxuQs9Ms9zVqkmAo
TLz2DzpWGEKqvUkqP2mi2gwbOo7poQJ+l+/7rPVAOBJ7MQ9tSPBMWyvPdbOTZGiZ73W1BVFE1NMy
v8wS/i1Nqd0+pFwbgOGOeVv4ieSify8oFGJ82TpFvxnQPPnxz02ix2f51bmf+5+vkuu0iPNvxf98
+PkTtbsXqq3zX/v3QTPf4YoHcB0UNueadezdTAoEclJMpiAMwN/565w5c/wxcydj6AIwQfC1/Puc
2ZAtQ7aPSBT7Fm4RJAW/cdDOM07IlcE44HOga4MxPOQcnbzIpkVn8QJkffnDIJqNBiOz3Ym9PZj3
iur9i5V546A9D4L9Omh/2ZrpylDcQ8K5bKilXqujmhvyYRvenaCoc10H5S5+6L6nQ8C0n2DortpA
u2C4nvbgpfHTjembvtxO+3RT7vBHN3Ugtj93t1fQbveb4Dj6/T4OMfTl419sxCYLRx9qokGKf4df
N6MZ9P4DYNYCt59fPHr3BdQb8fuw3xthvC2C+e/u194TzviF84KmNqAkM+E1BvBAs4V5hcWaEkid
taOoHqoebKHbyhqZyq47KeU4K+JiHtVROs7DskyTK8HRK+C1SQKalW44OJaNtLDKIdh2z/PY5Fkw
Z+kZJp+LdrD3U99wHbYdG2uxwy4Z+Sc3GvPsMFqNHgFUKcwuc6+BwijAcjXqKhs2bYGx12qbudOQ
P3HRqMqBcqzO7TH8X1d1U+XVqXxQuagAtOkgG+67tWfv3CICyzIEBdLeH6KSQFpzUnzyqaOBxMmj
uPrgwT9trYZhkKuDqshTk8Bf+UaSzLObBmYh/YrEChKkrgshUprNkDW3HKEqW6dJhu8Wd2Xmm7Tl
gHajCn/DO5CDJaywch/K3u43qxnUH7xqXDwTS4awq4UYN0WnAEmDJ6bK1w7omnwQAYKYri8TUvpt
z51Hm5T9d5mKZMvzvL9pSSrQf2St3fhWi56GP6nEqP26GlCvSx06/mGBFyvxIYQOndlWyeoRI0/+
P37yLz85UwL+Zz95m7Y/z/zj/Mf/7R89qFqj9O8i4rAxCIwL+O/0zIbgJ6IBUHC/UvU0XYTqYNYA
BygcpfkyFDFM7x0og/5UwgPjs4N46Td85IJADbRHzzxEcN04dFB3W0q6TRwjR9IzqkdiVBA1RpQN
eFFiRKDq5wn/TiH+fqPTqKB+TkfUedsOUslFQ020Nm2I5o4pZHeCNJ/i933jxZ2PolPxwRWT7gMj
R9WW1H0TNG6lbipFku8Ydc7+RJ3/Ewz/Cyy+l3bex29F+02355sPf+OvhA+RLmhgEAMD+A8+cg//
5a+Ez7YRHgMvCVjXfP/OxaW/BdWR8wFOD7l19KrmjG+mI/or5zMofiCHUPssuQHSGQTWv7P1ltwG
OBQITTFM+mcFGqnp4i7pQX9d5W5zxBC+DU9vjUFtEGtnjEmx1y6mBxLwm79XKqOHtGnFdVNk9JuT
2zQY0rLcGIaqb7hwpjtQZ1aQCmDTHVSpwPXjgglhwhb8/mJ137jlzwMK8AfggecSC7KEmeBq2fiE
XEpacdCFHiOQwIZymKZNV1YkLKnytiZm6sPL9uic9v6KKv4yOOssov5n4R/4FmcRjOKtO0mijhhy
Jx+t2ruzcwzUDbnRb9rB/ZRJCzxlhRR7z0nbMGv7wS+sTm6EdiACYXQ3mY5VICToxdDqaN93faw2
jZZ1QEYXtAKecLbWaDk7gZTlwBI6rgQM8G+LN0Cw52FMH3x8FlKQORl6EYNNZmuDozLXR8Fz0DPm
uFxHEaeBx5SEHqdzJLiyD4Zqj5eXblkfx7dC+wQTtTZCwDkIXbRwjEF0+VQM+lhGY3s1GjTd0bhK
r/NWt1eeRrW8d4z2UMYRRrNHwwjzyVUhumVr89JvPQns05lzB40ICM+fL4EEU0YVybo9gppT7YUs
2Xs3mbr3aVvr/cgtdd9CunWrFUHwxIXeWgowXatM1sirzTc+BlJCFFqgE4Lc+PlJX3yMyhoyEyO5
0zEbIRQ/RtCX99Bfeqyxg3bQdR1OiEgw4zwQF5p+RXWL05Rt8pRbfgQai0NLOvehz3r5CfBGeiNV
2310DSlvSeytMpu+PmxIBWY6NFyBaHstPyDLHRPV5oweXQz43jhJXT0lVR4HvEjVTQIQZcCGxt61
EAY5ispuruyuwBYbp8LcAkEybBnG+Lb4z+mucF1+Z6TGmmzYeSY/H090AHAu4REJ7vBl0G+0cW3F
hWBHK1VsJ6px9CeaskB42ZrY3LJQ/2wL5wgeGY0tkKwtDhJGLxKPDBY9Ii32CqC+0mKCKEkCAk+d
y5QGwjBytEc1YNBmTMgHyvvB2aYI1uXGqxpADBIodqkNFGbaYevEAFdcG6lnfsKMIPtx+fTNnvvc
b81PiFY0skJEFktKO8UbPunEZEeZT+mu6aJpm1hdtSN6rIO6E/S6ltN4SA2INuRWZAaXzT+3YM7s
ezAPtA1Ic8BOiQbn+ZFrLVm10nK8IzM7/kWO9hBddXmsKGCvFjnqaB4eVQXqdz6unWzwawmobugI
yaAwSRT/mntyLEKw1noHM4LkMtjsh+gRpRPnySOJ9J1B8essNx0V2NnYoYNqu0MRuCRxntLGtlqI
AMUokqjcbW9gnrX+6PVCHZrYjirfa+sSkkQga4j9fOj6KdQtnaZAlUWeA5Q/WKfOq3kFKRgOJuNG
ttmPujS9Hw6NVeQjKYqzAIRz6uTwBEcB9fzpZ8agfOTHvU3rEImZm/qxpTOyG0UPURlegchkCz4e
j250n1e7uHNNHbhIkZBX0jyHXqJkzrAxOzmBEqZuUuScrZkAhjo14po4PQovBGVZiZY/qjI3IEPP
GkxgKpaFM80QDwtVnYTdpCBkaeMshEgcM7djQ2m060AsPoTQeRXGoeK9OPREN+W2pnlyV6nCRfOQ
9pwEherlGrJ8ifEG8Q/aDMBGzBW/2aksmt1xYaleiNY52vngbQz0qcAzZKfbzqisryWn+T1p8M5T
yfmRUpb8GKA/srIpX/kzNL9B44QQG1T48ByLa8AsIYAJCWnnaOR1tqNTBZ1sA/QuXVyU+9yha2RV
r5wT7CHom+mYUP2DFtv5GXAqMQHKkbhHw0j7vUxkFvIydrauN63Bm954NQvwFjhqyFugNbowBR8r
DN5P3rEpkd+zhMfbDAmyPyiKmSPqrfEOvvFquMZmPAGa7TPh4vmrQQq2jTGY7x2ziYOkubZsHNrs
Z0HkGjborTdDf2rmOoHTxZ15bqm2Emh85iSaJfnKA+m9OIwBgNl3uBDCvomGFd7Rt3YqcDtgz4Ii
NAFf0lx/eXFF51VGnNQrjKMlabkH7o1tulRmRwAaUNGxcaOlGoyH9VBMm1rW1t7LxKpW3Py9zt3n
TLJIcLGhVE1ejfFGntmppjT4ccTskPRrwyHskNU1aUIJTv4o5ENuwZVF1qSgwi69PtDYhLPYkQPF
Ic0BaXMqIGDDy379dSg1q47jzoWSKtJjVB3PV4ex3MUATuQdedraweBBjzfyioNZ2+aRFZlzXXbg
aPHQXgyJ4ZSIzsf+trMTe3v5QV4H5ojn0DMH2TTQfCby+vMHgfeDkm7qZiepc+MpilX6mZeedVcn
TP9osRhjaI46JQCByOEbLeHmAtKmsRmiIWuYnz3lZR8TLbUPGff4ozDSGgUjB2n3TQbV6EdG8YJh
mjiOCJCqgeWLjDmWuZIWi4MUiLg1VMPrnY49jsIltGlQe0Vf7/yN2qbSQ6Xa6GgkLPEru2R+O9nm
ViVFux1Ys3aG37KHdcM+R9EUqn2LeAagAhuynjbUzWizl6WKwjTLPkxpftdod43l543vxeY5cYj+
QDwPnZ9FNkDNXtEE4hHHwrXksWQ6vaMRKnUAlFQBCprxIakVamiENtAn1H3IBuQFrKVPCp75JtZG
4kPYpttJyuXeE7Yr/MQDEQgqhRy9jVG5B6dR00ZWNcjm7bT+zCYclMvb7q01w3abq+0gqkbIef6N
coQOBFiNGGFeXKBUE33txPRDdfQ71LI2l2299rFYMUBP0N9F1gbGgHNbghW07hU3jqwHsAf4k69J
XyUBkFZfLht641DDEscFBerAmb98caj7Vul85F58KpNaf63HcvrG+Nhj6sUawIEy1lwYQSEilSLR
7rrJj01tf+3N3Jv83DR0taKQ8YYPxgPN2hj4hSRyKV5qFdpM86qIT9JunL1jlP29Hice9I0j9kQo
vQGUV75vraLauF7k3iEtWZMGm6OBcxcM3ARakQj5EbsgWztf/j4RwlUySU5eLHuojjv9hqfjGkXn
G1YAoUapEVUi5C9L9YhCNcrO6iE9TZlOwgQBWJi22f9h23JkLkjkkMnBaS62Ut6UQFnSVJy0mmq/
MNSRj+wA4rkuNNvx5+XttNTJRKyH3BNXKKpec+uJz+/84gYdC5sablOJE27ssIhJgcLk0NpFYKdj
Y+6aRPNbSwI9GkYyysXDRKkhgqYyx/sepUqymTw9Pkpaefeda5TfaVFZBzsKaqfeYWZKMQTLoCUL
uHaa/eVnXzRX5kcHgBAHHFgsAHeWmEzbRJ9hAtr0pIi6EnaKq9dRj6W0rgmXT9REs+GywdeHfDYI
tA8szyx8i2uMiySbEsXEqYdMIoIKI95GsiWbKuq8Fd/1lqmZGmzOXiE8swx/ZcHjnLVmduqr0fOT
wbXDHnogaG7IaiXSfssUWo9zox1tfHiW8x3QUAEsi8LljPhXhFNdxju7yYxDQs1uZQGfxYHOz6mF
yvnMUAd6/rnPeG5rSEyRMQtjYJlVtw+u3dDP8eQ63+2CmF9ac2Q/WNcaNzHe1QrAh6Yek8ZAXzsH
M27q8zY1HjvIDW0z0YCQv2/i8inLppld1hD5EFSOaGjYjrxGHDj1+n1UZc0UYkuyaQPOBnUPxq3S
wjmyROUXUjdfbKOyvzdNZKODyIauCLpGT/GVMF0uwC1j9neGrp2DSMAf+B6EZsN7omIJivB4VkfJ
x8ZmoSMnFvuDSPogn6DlFszsuuM1idEaRDszdR+afiBT0NGo0NtGEABkLLuqvxi5hf4bjZLkK6kG
pnwpykZuaoeWna8H0f9h9jHDtVW3W4GWlPC70rOVD30CGQf5OJa3jVGpLDRtNBOCKe4wH5/bmVGH
qfCgZ1lrY0LnbxhuwYr7qI0oEqCRHcdrqSuyMl7+TOa4+LhgyMbADgq/iBvIokBNGXimMrOpTnmc
J2jqYq9CHUZ0YvAHCElFoUkmQZCNu3bnN4ObzSqqaMzWsmkeyq7p4TFY7XyaELOjr1losqXQEEM/
MRrUARAVdijGuPooYxDkEqtIMeWXYGbHbpm+7eq+lRuNSe+H1Bbek+oHlHJp3vedP1hO9rPmJAUd
TS6pG/SJNodN0tnjz1zQaO1EPec5i5VAOom1QJcIJUwyH7kXTlV4ntCg8GxOIEj0nnihcQ03qhW5
D36kqsNToOXpT8k8IDCSCjOXttFr7TPRg4AStLDl1iuZvEI3toGkpzbYdzBhJJVvOBkDiLapqY1h
TfJFQ+1DBG5tFTd4r6oDVxECeV9AnB2TZ0aGQraWscl8K+fFrcZX8GuV2vbhsmN87YlBlo0kCCAE
SPRgrOr8fau2FE7UetWJDNTYml4RXSVm94TnrjaA0jjXTpavZdGv3Rbq42wuWwGZBDDFMkblXqO9
TpUnsNvmYV010ZbmlrMhTT8eL7/e63sfqd1cSoR8igt7i43ddKAcKk1Rn2IoRW1sU7UbbximFT88
3x7nmwZW5polyFKh/7esuqCKzAERquvTYGVJqIgLknOj3sSQOwsSPX6AOk6CRjea+JffbokSxz2K
5hSAT/hwc7F76ZRHcPamueOok0Ls8Y2Ae/zGKUlyMzoWtupkmPcVaJg3NjxgmNmZe4uCqfdTJImz
T5s8WrnV33wcnBuGpPV5zRfVJ91phJDS1ieoQww7K81PtGlyP+IzkXKVYI8Td3xwS7PYNhz0OsM0
dg95lEEKvkqLlej2jU+PEQWg2BxMoqHIsNjZtrCawhqIOvU1pn3yuk9CUnTeyr04g/aW3x7hJJB3
2MgzK+9iM0MNw2zBfd2f0lSYNyTuxiedlYicPWnpjSjtsfFx79UbUlpQPMGzjhtMqyRpUJO2TXxo
leA2sklWoqhqtI17qONY5xhUSaenVirVhtw2WB/YMQghw2mk6nogxpiHboTfhDTpqmwPPAp/ilIN
EhJt5F4wjc0qg/+rrgoqEdhqWExmoUqPiYhzX9GabmfF6TicPLTZdrRTuDoz8EMd6mTaahRzdgVT
6j2+yONUdOIxL2i1K6EE6CdojW3zWIyoW9Tl1RAV3bZMlHnVx1EZZj0ZVgSHl+PkYGXABgLqCjWz
WXDGXgTHHhiSU41ZrlOMya2Psh66YJStBEokk96mUcIIM5fsJyExxIK98sGYBuMAyuvyqnZi744m
nv4ieKu3l4/s0vfNzzWfDRxZ6K9BD+F8DauuTRS3i/FUF0nsV3XaXbcUItZuO/6m7vjzEmA/uoBV
PAeji88VGz2zC03HU5vWXlARsO71LMp3LUvWaHCWh2B+q2f8O5BwOANLPgyCWeaIA4l0mq/HoHMS
dRr7yIVyQN3dFDJzb0wbkc3lpVwWCWaj4GrB+B/6HlAcXiyl6dUtQBwdjELezI/pwPzGGqCfHaMo
Repkrc78yr3B4IxtQeoOwB6UnxapqmVSCXCdJqdcQeWVIUIBt0OcJu+rroGsRIbxFTJ3FKaBoyjS
mY9dU7aPFcu9m76Im5Ut/saa49OizI/aEpZ9BlC8jFTayjNwtixyQs0yC7q0HSD/Q5nf97m5rRs6
bPjQjytr/pYPAMwCKTtQAfjf8ly5jcUyWrnTiUeGcT15mAnKrLQOyyHWaD/W3iYrI6SkTQEKvCkj
J4X+W4iCUnXd9vrGQM/jmjcWeWgrQx8MUk3vEe6XYW0ba5Rdbxw1dMfQisDYH4aYlkHtlKEZkjnl
dGqSNP8oSuB/EV1526ZT1cqpXgYA2BmIMhBAM2yNGTt9/i1Kc4ADtqR5spx2OqBVMR7kGNMtlw3z
47EjSDSA1x+i7DfHknHIcdwoxJGgxon+3/IlgSchKEB708nuRnKlgTq+j4Tx7fJJe/16NsZ6EQ8j
xkFX6bmO9CIoHqFAgzxXklNRZXnY4befCgJwn2dhFoqparjCnGp3m8e6W4lwnqf5X4ZWeL/nhH2O
FhnQ7AsnNnZxHeUpo6dqssZQQyTiQ84jG5Bor6WVn1tp1oTTNJFvhYoROeuyhRqKhhwdJAEhRr5B
I5OQoHI7MHVOQ1I9UpXw/YD+fxOU8YSfZAnvljllQ8KpGKc/BjAJdUFluNPRtdP22JfGF84naC03
gC9ssQ1iE5IfDvsDo9TlNRRS+HSlUycegGwQ7ucuHdxdYeeRAMeesD7ZlUAbFWNjxq30nNLwGXAr
9UoY8lwxOVuneRaaAAuCqgN6RUu1CFd2czvOzh6FIvV1VlDShoKXw3tnBOs7JLpkTe8MtC5yv3Cs
/CF3CkGCMsqlCUoDNbbBMOUl98HoERsgmDYKHXRW/c3IWzF3bjHYMU0yNfyhKIpQFN3g+ejJ5+W1
oTWwE+MQCyDn8rr7MEE+Nd56VPOr0Yti7ZvcAAEbij5qj3aK291amM9eKa6+StywOYGAQbkYRPoo
JS6lJQDi7zHvoutHhyXJdVXl7d7kokwDEdtFDA8EoK6fg2j0FmmN2Me91L1ft3Y5gg3BAIjUa53u
yerGOPLZJLt9PGTeRna1B7DrPC8RYgpsvHFrF+1mx5sVCCCalHy30JvSG8g4i203oX4SRIUDgdje
RJ0xtydLbzGAZq0k7HPacv61UfCbeUpgE/kGWQTa6GFUXRa75WPX1c02xuXCfHy45CpKPWuHTVJu
cu6qPYkTS/sAItYraeOrWjaHVAgQZnhxFykcsG3nHs9qs1a1bto9emCM3WdlXm9KR2d7TTQPp5i3
B6PP1K50Ke5iycqgL23xkDj5uLvsm5aME1h7gLSfm1SAYcwQrPMn6ciQsqIoh0foCegvjtm7QM3p
BJDrLHOFDOKKo4c00Ip+nsiEvCh2sv/P3pksN45k6fpV2mpdSMM8LHoDkBQ1UfO4gUmKCDjmyR0O
4Onvx6yszpCqb4ZVr2sRi4xUiCDgcD/nP/+QXTVkrky7aqkkgVpTkJjlUv3jIf2Hrfk3ZpM/PaTN
m3z7QzVxeKu///ffDm9qUJ+4msef/4OrCSPzGP1yTCdisPiTkgLEBVkSjRSDMk4zKuQ/uZrmb8xl
6N6jECU2ZT3w6p9kTf4nSWFHJBmEkob4+O7/34nCx6xSlhN9DkQKChxKrM8LCo/AisDBNr3mMKSs
E8VRtv8OTWTZd6G9p/7B/sEr4bAUut6gCrrIQ/3iyiyIOQo2UeV4cFMG8XS0PFmpzfzOqHYIrJ+U
gRWwKeUfSQH/WWmsNB70XzDSv+v/ev3+Vr013z6vN/7VP4npiIOJNgImwXWIKuW4U/2THOz9BuQF
+EhFH7CoqKD/SQ624Z7DSac0QAzHnILa8p/cYM9GK3pcoEDAKMqPqp5/Y7X9zgv9cyuHMI9/OJNo
k9qGZHHn61aeV30r/W6SLyY0thVXEp27ScdAmlSsXBNSNFR1E8MTkC8Q4rS/cdPO6RPysLwhDoLe
/+Y3eQdTvfC6x2Jc5m9N2kblr+r+YwX7+TJh/UED4NXjxsB/+fxSGH7nrtWs3BdE0Ha1cT0VPdlG
5J2jGW0foa7IIx+mmUmW6b32xTK0exjRdry0nPsQZJyi+vHTk77+x2f/LPn7ndv28yX5XMmR7nPk
Gh3NZr4gLxM2KZkTMhNewFfELivb4MdCOYZ2ZBDhuCsHtQbJ4MzRdUiCp8nw2jKfpiIv30SwoI89
JrjGQeF0B4OxHdntJKuquCHscd7DsYDboZY1uEznCvrcJLLg3l+9ei8YWZ+vdZbdDqWjbmWjjLe1
n+RFZFLWrENZz1uqct1slqhunymqmwNVj3NYIK91m7poTH7zavYrlod+KPaVZ01XNJPe1Zx2xcNi
LeJgaZAgIzCOg0rhtcdJhV9eL9MQfIjBG04zNbnvKHiM70CS/SWDkxTJDvEad9ZQrTdhbhbXQVaI
Ydv3y4CrGJpivYU6KUSc+bN8al0Af3D9brXjHr/C6JTR2fTSaKc8t8tA3rYgtGtSjUZvbNeFHT8u
hC9+lVZnf+7iSc48AgZMMXmaVPec5p8XlrAkVGTHMN9NfMBvwtIhH69fFuuaPfqYqzz0Ux0Xelou
1tyxrlevTL3EGULaD2OooXZnazEcgiILb5bFcMhHqcys2S9zkz8O+WSdupZ0+zjzpHNWL6N3WkuH
QMhusoczR9f2beAr77Askz7tLXEUwPzPdvS/LNKv1QmyFjQGfD8HZrjNaPhLncT8ZrJttdYvhgCi
o9foUMgttO6vSKrB+/NmmO90uJQfYBnCT3Q5WQLOXjO/epmb3vgw2ZgBGHTXv7iyz280m1vo49FG
hjskGP/Yu36+8ZVp0CqtXfk693X30BYKH5HIz83naqp7K06zImjpYLL2ZuVMvjV7w8bMK5vh2xMU
Bcs2E2b1h9z7/+vA91UqwVUFLlht6CO84/q+gjqBz6caTtiQqeNbh9YsozH2mjZ6RJODapgESt+O
VeqFfQwsmr9OjOGo6Kf2TVoSbk3hGvYj/831hV3qPlbD2ntxtY7TB3OU6qrKzQz9nlv5vzLl/1oS
Hy+digAaLlsgtLavEXq1bQATzBGBtp1hvDVe7t0K4o7exikroN/WfcbmuXrvymO2HkNJrVU8ldBx
Yors0v1FR/gVAT1eDoQKZCwcb5bzL017HkVZ3fXu+NqvUXfXRa1i4TWMC+IWi9IHyym7bJNOlfLi
1fJrYzvL4xIY2nD+1uZeixldoL0LxRysSiD7TOYvrvD3M+PPDfy4Ao/NKsQF58inhA/weQUuuOgK
saT6FZ53d1PANXuqj3kku9zWPV2XXXfRzjSMdUNcIIRfOXT+GTuR/8jvSs804TUfK3EYaawpOJs4
G4Lxzsmz4ErZkX6ZHKx6CBWM0vNAAVokA3jcj8Awp3kn9Gg8zKqfXooRQ7yNKYv5IlPhtMtLr0Rm
47NP+lNvPKWm5GlBe8Led5o78SMiZP7KTafxERvg5Tad1qz51btJ5fHTafuPO0OpC6iKDIdn+GVT
1JZZ52Zprq/pnDFupAXSjxHt/FXb2uI9hI95n8nSerXhhx41lWN1WptVT2blGljHF2ZM73oAaLQf
8/sv9o1/uTbcjtjNqJBx+qMm+PLU0ELYYeNm6SvFM95qNqPiMYZsNqxxIE1OyjYkLLOy1XyoCmk8
Rk2joRRBVc/iZvTkVWR363snRv87s/x5/UWl8ju/4s9VxZL/HaKlSAmYLALIfdnXHK83Oxml1jfT
bM330tTWSWe3emsFqjutsrHfh6moDm5Rdnh6usZjX0byZPHr4cwSpX1STEEj0I6uVbIurrERo9K7
VS7zFme++WI1B39bdDW0wSK02p2eGvjf0A3P+ggeDhocRoypzdAN4OdSjqLfzCo3T1TH7uSNvTzj
+O+2rGh3ozvP3v/14/lynvL1MbRhPz5SR/0jOkDl+jMsTJ4TRoLkxbyX+A0421Rl2fU4sr53RdvN
37tSD88GM9NnhyEhOUkaTcymsSrr1itSA+oGVcBlWtdmvUnDuTB3jOfMPiFysr8x+wBvuNYYu6vU
DcUN5Ib2wmjq8odRGda7rEx5jWjFPFvKoBl34ZTbv3gzKLQ/vRp8P5ioHBAwlDGvwBTsy/Ib7Uit
hTurNxeVwSvLSpwRoAdVxOtW70n3S3iYLCrgpLBV6W2iccydrW7nivgkCdqXWbN/jxZnmvYregQs
KeZyvsaALnzx+Nf3lvTSMEbANPq7ZlHug8qj8sEH6TwjskPAVHFd9dA6g4s77MJw18tatfeY/38f
DbXs8rBTu05ldkLNI7I9c0AltyZVyYeMxmzeeJnVO/d60HW/k12nr2U5h8W2GFR0TycwW5chsyg8
ztDi1B+Kr/ndJTz3h6GnzE8m5eHfWQWz3tvIS2bETcvYxWVkTzpxcCxlwmbl196Ye9V2tWdxjUGZ
c9mPwnpWUS3PhRyb266PloPn5g3G5ZHlfm8LjCxMPytfun5Gx2E2i3mZm61xPWC+e14GgKZxjdPH
k9al0yKLHTr8+J0G28Qg675jHzN9k3bUvKiFtOTYGNmR46UbKz+eoik7JyGv+O6sQ4hQyWlna7uK
oOuSjKp+2A2NvQQnzVLjg+/MfbjcM8LUsF/mbsigi1ReeuGVnrqaylQDdHmzc7/WqYeZRpBL+yql
mJ5upEebcIGunxZwl5E1OWZJOcqgOVFEGXTEDbbOUu3Tyou+2/Wgj0yhlneZlGHzhUVCICzl/nTm
lmo+IQ4P7ku2zo2/Xfy+vrLWBbZaUKslmcdyuAkQ6D/kYi6uu2A2rbj1uR2bdbYkc48x8sbErdKh
JQpKkzdetGCkMHfS6bAyq8s3vTut7Y79ZcbyzGrD6oSdyAqZzaGnwBEkC1905LVpklKEF5vZCFsT
L5CmrzbsrtMVW5x/HhhNm53ZedO4Z6Jt7OqpdqO+ii0lqnrXFZZxCbMSYVCc93QBpGCRJIlmocMR
s81VEZPInL+PdrjmGPiohcF0pcUBc8bow/a1uJhHP9ivzpg5O7qT8LKLMtmflIUryhOYhcW6q7Io
2CuZpdc+w+EhnlyZtox7e5zp0OFE5km6COKYe1KnScCWfrVs53agsFdZh9mkmwaw6SesPvNY11H/
7qRReW/iXwD/fxD+bSkXdQzvyN12Z5d588DSWud9UWa0v52TVedyWpjDibqtKJOB3Xd61B2Zf4RZ
0dKtJcx9aQOED6RCleedNrOtLwP7Ts4t43fHmKkGxh6JRdO1B6Z20t/4Thbeh8yMa8q0zL71S3q8
WI75dHDItb7J5n64Cy0RnFnjbHmxaru+iHOJ+208hh7+SNk8DCI251AczFRAD0PlUF+mpXAeUDA7
+I7qQO4mtogN16nOMrlq3MLc2b5hBzty2XJ3erZLASQf4jNzP1cZ2BFv1HohuqybsWcoq5q+uq0P
q5eX2UnqT8cQv0FXh2pagzshJD5RxVw6d0HdducI4FdzK5ZhMeNymHO9maq6e4rmVcPmZnh53jPP
QLGVNvW33FST3hJ1Hc6JtPtSxrJa9ZU15+WdSdt9VlFd50nQYl68T6GQv2EJGRwI8lJJNEXBox56
Q8eiduzidHXbXMOGWfHMKbMIR6opquR3eiZ5OhQRCIbTt29i7urHlMxrWGNiHMPEtGGXEXW6RlGc
gh7fZwZKsSQfQyhTchYfOGnUOFqVuohD0PxL5WdVRXZTk+8cUcyoo2vju+92Y05K8pCjo7DC4tWs
p/oxaF00Z2NjZDYcw6FsbhA8Yyft5Wl9M1mVekazJbeCSMzbJVcMlgZfZo/LOreXTY/b8GYeCCvD
YkNyvJilsSDOUEH/PWBpqY1wRwvHaE9Y0RMbO+b8uidi8aSGRQjlg5K0vnaNYXYTKaNl3KWhp7JL
NQnfSLBBTNlBS9tuk9KIlnonGq1tSIpGV+0dGlWPM9dnvktX3t5NZTfbL9oSM96Eoo/I1G7yJSiY
y43pAcPayo2zyFO3vcTVICkCqW/GumF1ltXo3JkU4XqHEqxHFGBZ1US4CgdAn6UB4Rl2ftGOEcy/
PEU8tEVS56DF9KRfJ70wrP7CLYvxbMBOCSWFJYvnMHMjcQ39tatv7KBP0+/gRu30OrIZqt2y5kFz
yhGy5u/UqYTYAeEUD55TuyU7fDPpfZ+Vs70pS+2+KhXM+RVofXXf2WbVbup+qMTGIE7yh1+MbnQY
tIGVtLJcRBuizKnDtULMC9PKdp+7oiwfe3C3YufLwssTZj+iSggcRh47doYP+pGu2b6Sx1EmNZn2
H5iz9jDf5zRYLpH/WvYBI26jPM2mPkfowsuTM2GsuaVpOKZ6kyMBO9G9Ez6Y5jhTfSh/5/BmdNux
8DDXxj8zQ1QSpspIanfw5tjCw8WLy1w193ia9ndWvqy3o7koks/JY7K2vfbS8sxITar5OpxVG1ez
Lik7YNDOcS119REEcgGT7hb7Oipz78VpIvhliBzN7lwvtsk0HpvbJQ6mtMZaALn9LUORyU3Cce3u
0Pm0tw4bdbCZGrgxvl7quzxIlyHpGweFYxeWPmS8MS/PeETmRWtWpndeL5oZYGZPjbNTx7o5CW2x
+k9TkGZPkuOnZY9bq72QWp51+Zrb28kTuXjqUgwbTqaWU5qoX7/rnrpA2w/FEXNKgp63eZsWqy43
wyK669TUw7fS6zjGdEmYXgw3VDyrKcxxcqn9nH5DFNal1dnizFlG68ZrkcixR7ruj6zMJfTUkrCN
gvDUD9MU2NYd8QQeAdVubDbCq+kI6VNi2AjsG47TrWfVknO6lp0EqzcRwu4iorewzZsDwg9bvKFf
fRi9OznnNZbMxtQOuxGCkx1PTcTgkP07ewjUXLx0ZmU99NXkP0pEJfIcGqd/iVl9Wp142lggCQed
n2893MVk4kZlz2B6suUBSi8efJns1kPU6Oqx8vrZxrPHkBuT5UCMqbCEt8vpx4wd1cZ0JlY0zrFn
lzOWSM0K/wU2ffEQMfU7yYu6MrYRpthbMmqyC2eS+SNro6Xz5zW67IwFS5/Irz2+gVOJ+7DV6i4z
xXLpzQFSLvwCCkIFx8G9WRu9PM5L81RkWm+icLE4B5tQu7Fjqo7oXh3pW2PW3u2AWFEnI4NxE9vq
qb2UtSyaOHUHbrNntfy1UksOzzQTJ/noA1G3Xbp8H3H28Xe1rtzwrmjI09pWWUmuTdGWh6ZSzvlk
lmLd2jCFedYiVLvV6bJvjbPgqfzXvdMXLJ62O8LChqSio6MyU6ivZr89gmWmPVnzlvrjcqoIFFJx
gI/LddcV2a09roqQucBTiaH7/EpqK39NcQR4aq1RH0qvWS5BAQNiSorBVIlz/9eXh07hU+/Di0nH
wxjfPGLwADpfk+IDHc3GGFTu2+o2xhQbMO3SXRDMZKrWTjY8c5SkwNBrbQzIi+E57xrkRFUyz53y
TsOicMet0RXmesIWNbnxVLh+vvfBm7vz3NTOuDNrbBOSvNdpm9DKjiugyyjvbCz3vndhniZVCLx9
1hdD91zXaE8q0eXpGdSD+WMqvSP2Ho5mfbpO7sopHGVhRJMTyNeuVJzdkwdZfmMMXvWN5qW4ZbZc
yo3V+vo8atqyusiJCT3rQFTHuI9M2LorcgKTMqd08pti7jCG4hBa3+3FaU9XX7ffQAHb8BlCZNFs
wbWRmbelVB9+5zOh01memXtYoI25yZuwPlfMSoD/dE0qtLBX4xRADgoTBRSbW+v5aZaoIhrKzdwv
/mOVNhVKemE4MoGHph58fxnNrW0WYXgOHslp4Edd0V+GwdAv52QEpPpiqEF6T+zRn90rH+y+PnGN
UtrJaCv1LUur6MbMW1Ix1l5H+4yqztgsebCQasKrn8W97yw3RSStewpUuKP91AtY+PjfpkkY1Lh1
BWK4XcBe5IXw/fbWLOXw2CP1fgadX+v9qD3rYNVD5gKWwxmNV2oRb6cYEJggz1V/WqytXZIbajtv
RaTxFtVaVN9Vbfd1wgSnElvP6Zozw03TO0Alz2Ye5QXPC1zLemMK5cudtMOccsNfH1kJMPsCmI7W
yWQ24TU0nPrZCgzrxR2gfMYeVJP3Bhnzh1L10iZrPRuvQ9ZTSFLVYR8AFxxByApHOa7EjO98IHL2
KiMDVdn3dWuFyHAz8uJ76au9E+bSvZQ45V81VuaJbSkmuPhz3jc3nBX1N3uWfhkPDByWl6Iheyfu
dKdB/0xBk9sqYDPmJs3TANqHE4Cp0m8uY54LV4zuhbPSUsV54esoDgMDAG11ooFzAljnR4CVmth0
dd0C3Ab5carQh827DoLgcigD1B1jlrpTMvFzd8YQWldTFXWXc5FD3g+lEGliAyGcjVJF6aaOglK8
sCeO0ZkK2jHb2dQxCxzGLHySA4zBeG2i4ClXo3EjGHrXcW51zbXR2OPBM6eVhA1LZLzLPm855pPm
JJ61Py+3wsma64Ec5Je0MtqLQfShEaOqoGgoIAx6nGliIDGWlVTHrvCcV+0uqMpbA4OIErFznUza
bPZD0MvsrB1h3Jw1QS5e7bVX4WkR4Qp+5U0WkUJ0OEHBuMKtnLvRyrLnrpkpNAK9sMIjb7WoeNaA
Y7yejP68qnKXvXWtHnXjOrd0AcsPSUXcJFHJ+sjZPQ9W6U3FNsrW5c5YWs2TbPP8fYGQ1MWY3QX3
HSaHZ3jtMUfphK82bukhF8Ndf3wJMQa9Mb3MeFNu2r9Yi55K6HfpeMU2KBtubRC8Gn3b3VZ+QNOb
Wpm4LvLQp55z7AGBrNVb3NuQx7x40/DmWEX2PrClnw+1pfC4axr7AgMJOt1mDPjlxPeF54Eu1seS
d2qIBznXaDhnu9+PwCvflkEEPrY7pasTM+q40BRw8KWXIVWaaJkAbSqVd1e2ZKqY4CMpCFp2QFIS
loFbbqiJw7vMdavrvtczSReNW8g4NEZziO3OnM7nys+eBzXZZWwWqTViBmNY8wVznLXdpq1qOQm6
PjwEqJZQt9qifyMPKH+vcdboN16aGirJ+mUMErF61sABbhXRVlqrfEr7wsq3AFU54pc1nW6GZu2f
Gic1SCksKkw3Rsbkx4nVeMreiv9pUCrpM5exwycPSs6j6ffmRTiK4OC1U1vHeuyrtyI30UasTi/c
2DKDjCOmXLxLPxiGCUpFxBVnYygus0xnt5LHKpKoWJ0lLpZoTrG6jwjjyVJfhJTU0r+2SWGH1u2v
+bdjW3lmZqb3Xdtz/uDUFpYiC4SstzAYo8cs56fiVAX1Pcdo9JLJXD3aGpShK2D/QBONom2G9jjd
IaE0QziqzYBRx6yn53rMVZUg8R5BnWqf8sxecmxw5qLkIAUOC24zq5hfVlNEV9R3jOg1yOF1KySG
/UNuOreMUrNzbB7nb8Xsyw/RuysOl8pxi9jyR/kI9DEuJ7k5NA/ZfCy35sJm9woRdv5APODet8PY
tXGf2eoevV/Nua4Z0sY09PUZoE3TbAfXve1LVwKHZPnOXof6zOrMI1JpZvYHjRzCAlJAcNdKjfmH
HrtnbyZOs4hmk3OPlMba9cRlNPp8Th5UzUWpm/W9GNP6iRN3mPeAcWazdRAZvLnkWN618xSacdR4
wanVihycIxv8XQtx0k2W1VoZcec2RLuyWeHRSR2Z311okxU4xTBgvZ8xAwuqOVfbTDfdtI1Gi1Gf
sOu7dlnHA0ZHk7+FWV1fUw0Et7kug6uCx1wkgUyDYuualn03ODUThoFS+tacWv+er12tG8CikYFI
uzaPTWGtl17Uu6dq6bV5CEXtCer52bj3p7zJNxUbTU6WYp9eC4+dLvG9434DIs69mxg97k0l8htU
Nco5ovvRHepVVyLkov1FxjjXybCmiuOTaeMFRDTMSrOAza03suBiETq8V41f0OOt5fKYIg2BkbYO
5r3feP7zatfrOxFdZRf3eUc2Zy4cQK/JasLsKVClmd8cp6Xu9axBG3qgn84oN2wHoc/LPUjWyOR7
AsAk9e/rogVBBL89bmqmXuG3GqLPbyjBqz16yKi+qN2mpenpQCWBqAL3dMocJeNZE0C0HYMWksJg
+ml970Jf4qutfT9NfjyjmEyfMEhop0tkkhgFhJpfGHe+bU6JsNbxLWwn3IUG0xlIPuxlhwFy7U7O
D6n6xXssi3IE8Qg6+USUsmmeD0oE1i7LxwiPq7xuphiiTFVcLQN2thxWUPdgVqY2qNs4uR/zGlKV
e8506VV6sM8U3kjLFqsnOPdurwZ363dQ+0b2WfsUpyp7y1jffpxmoNZMRMGxibbwUcFP9GgTRM7y
C1tf6cc2K77YS3te2k3WCGfe61pkt2NYtFdKRAUDnrII+hhwXAB+A/9Md6FRLOkZyVOBZI33bXDa
sTjcLWZRw0AhE3kXhZdxW8MM15/zqJRddSon2GMbtwsMTAbC7tJtKn9O2gj3Dry0FDfAxop6Ppka
rNROnK5rnGTM5MD4CM3NaWEg1Dwpx9S7XpshjDY9mmBFqMDInQahyPT5OLZBzcsB6SAZxmbIzg1P
LcT/ycm4UyStrNu8HsHBS+HW2W4wg3bZ2YVnFVumB1G/DwpKkdOeStfdphw6Ho55zjomDVxKP7a6
JQXk0ctbRYBGVLPzFQCqDTwd5yCKvsxPGGdMzZk39F1+QwB51u1ShkyClKW8v2plscByseqNvWR9
RqcU5i9LLiQItJ2W53UTtc8BaPmWbWqJtksWdMwYUg0JeUjxUIwDd1V7+FHwdQoz1SrB6TV8CkbL
v6v7zLgqsjo/4usm/OxIli+gr4UT41CuzmThQKHJ14YODbPcNZHAhudQ2sW+NYBqY5qbMjipF1M+
MqrRz8yA3PDUFYNaKPSPSK+Ji5yKq5aDBop4N59oWCucszrF8w8hzhO4T1fGVWrUbWxUfvOCgcts
3Rb+OFWXkSdIfGf99B+r8IZ3ms2+27Wmtd6mzjIX27+PRQl9H/TmVdjOXCaR1Td14rQ2doJ/L/vW
KUwfOM2QdXaGjemPBgPzXToaw/Xfu65sRDd6MEswH76psOICAGDyFW1W7Md+QWz5lzkjpF/bPebi
oK/yPHwtPs8ZI2fqgh4d56u5LsbeUVF+YUXzsh+k5cZ+Zxtn0IddsgdWdzcEnrGZxqB7cNNh3FvQ
MfZVJTAW6lMbKWBHzkCe4gztoIYd2cY4zsfx3Da6YNtk1rKVuLptTKsBeCm9dGtUffiEp6LxCwDg
i6UC0SJ4cjNexCYAkhcypiNZ6SehwxpN8E04gd/WwqGTWFFAs+SDFYBrrQc8ynr12sose8ymMX+s
1NA/e87Mvq4xRnmzpsLfs/uod7+L9PWAAPNjSo+kis6uCk6dUH0MVlPwbemsH/4aHYiOg8+f595c
+5ECCyEOci0th/352gtQHpIdguatD/iQTU+wlUrwn09Pe2S2jB1sZPGNadonK35CUHkwicAkr4zq
23Kqu7cQtcQNc+xZxBh8T7dtHayXEnUw4rSCUIm4nGB1T7aenjrIrvRHQ2dyzKUNvtbrbBvbcq1z
zJjtaGkS2EX2GfQUbcZsRflj5FjY+OVOF0m8Hlp446SuzbEM/fUVMSPO0ZyV/jkobveIE7XXY844
5AwTBt1eG3ZHi+cG4fg4NnpskhQQnCDLJsc8JRCRKG58DaiY+KMxYsQ9+e0hxMXG34Z6qp4p/Ves
5YqmhRnO9P1aYvz0Zk6pKIFJoH/jF+3bFwEFxD2vMkgm/lr9h84BwkG2vatV29DJ03WdL4vQZVCI
07S8rBYxfEuDSj4PQ55ezqBbVVKUwTpuZOBZ1UmwhoSNjT7dF1iKP+x0F8otVV/NqLFovIvAG5XC
cdKQD0J5no5bPHb2SO2jjzzDadXpyukpbJHL+/ZCbiLi8fxtWB1dJFPJixQoq76qFAMxNjiMCH+h
avpCIeJ1wEaICEcP0ic5e5BoPy8piSNII9VUv2HC2H+rYdW/tBjy3DkKvyA6cqwCPBmKq7EKaUZV
HZg74JXpiq18va1o1xH3BtYFSTjOrzJNfxeb/rzcbRvuiY3mGpEnFLuvjrHjMhipX6buWyibrN22
fP2HlDlfttOLb12Nwdj4J4h+F0balXMDdmHvGRNT5rWWp/Zapuq8W7KRhnuFDcAqjcITw43CK0gN
rOiWudEpwID/Mg8lng4VhlewWvrp3iDx4cTrfVicRVtRrrGzGW2Swz212AjQtyJ+W66PuNQJfAZc
ppkejGFMyzS/1BXeeHGJlPewmB0WASKbig35QdSqQs5rEUt64T5ZJq+xCKd2pgNaYfuR2BXJ6gqm
4T4Qpqo2q4O5Rjio8eCEfX81iKyqN0NIRR0vJXVGnOq8PCyUPUsi+TKnq+nO4wZ1tnQSd4CJCpzg
yZuORq2kK2Xr2Gso1I+tztU/FtJ/+Ol/gx3+0zb9L0qIa6jp6hMz/fjzfyghHPc3yMvYqkIL5f1C
tfBPYrpj/WZhEoWxC+/eP2Kr/iCmh78xLIGTjtoLIxaYc//DS7d/w90GHWzIqYo0iB/4d2jpR1rq
n28XLkXWkeBFfCeU7xAC/Bfa6mSjumvbYLmIcnLSrSLA+stlqc9W3sZTt0hm78vWzZ16+9P9+V8I
s9yOLx8MTQOcx4PAxNf8+sFRVPoF/dNw0diKXc4vfFgtdrOHpVD84rT/TGQ7fkc+Cs4Kvq3YAqEf
+7y7IcITC0DgcNHSkCW8M/5u9hjP/PUX+t0r+/OtRHZgHr1zjsg9T/vzx7CRZwpunrpgeDPG5hCK
3YjL0UOw+BO6QVPvvBLrZGqcOdzS1zP3m30CrxMuWr/lGO9stTv6SP/tfjgxVjuVaOlaOnR7Deyr
3lFmkVjtXHzrHAebUUGj0shleYB3Pz6VU6+/TbkwXkAzq9hb+wg6yFxMh2kwgDqjWSy3RW3bD67S
/YvMrOA8E/O7NxYmgE+jN/YEyZAS3OyZ5jj1/Ipzk9H++88CRXGABgIy6NGw/fNNOjo+2RZGqQAO
gdpFuoV9pmg9//pZHMu3L4/C4e1hefHHxRPi86f4oJ8ZzKTxwlvF49RvHHUQvabR8tNx89cf9bv8
+l8+6xivhIn8kdB5XOg/lZKjyubc69LxAl/mHYyBxCYspE+dXbEklfrIil1ne3FUjklX5sniDTs1
yZNxMUGK1SYcrm31VprF6f9j77y23La2dP1E6IEcbpGYWSQr6wZDJamQc8bT90ft7nNULB/V8P2x
Pba3VbYAglhrzTn/RGv5KxRUj35xlVt3SjvZo3zUWstJcbWORsXV8idTy92ebI5xGdD476XmNMRb
kRalvQTUaJH4TY2fk2Hblk5WOGAFDv23F6aylyiNYya9L1DpJstKwqlmoosJ7pJyPqdp51jBPmGM
MyXnWf8VdFAgkt0YX0qcETICRofcqSRQ8tkZr9B36F15aKP+3VCyO7OS10V/aZLmi4d7owr+vXTx
GAENQ4aDd5x2w/HsoTwNZSu1e2ZO0op/9HWzEP0kLX7FKYpOsJl4r4fL97wuBeowq3GDOm9ek5wz
WQsiTNCjAKpck18jUPCR7voXilUIOb8GiSlolqiLmw9Fc0ZOG6OoxqtISZYdZTBORZGiOBB/Yscc
pZ9ZpXWb1NCGnVUOxkFX26vz2zUAqs6olFKdPNYr2UbLi3lFQRVt/v6i/Q6i+fSiXS3AUKvBOr9V
SKeJLFYJmMxea01kIkEc++xF83YBtHFUMr/frXFi+zYyJipDrryEbSFvCmUSUalZMAoDnWJbIoFX
a/rAERB7MpcdLOgrCRpqNpr1FLT8zn2ae6qK3PrvH+C3evz2A0ByFmk96LgQF31cKUIfaVFnSN0e
ioHqJF1YM/MguaarGEG05lisKLLSHc5tEyST/tlI5K9EpP9w6iAuZ5vmwCH257f52R+LFTQClFlO
+72AtzXFkJDsBCx3VyZS8y/2oH+8FMcqzTP2lki2P37aQsUnCCC53yc6Hu8ZXhzwWqTMjmD/fPVk
r7/X7ZM1AA2ok68GAb/3qD8+loi2ptUgHu+zSuyOuZmbrpLkynkcunHHw1BsoHUTtKYh8U8SK69i
iEZDVWt3UIt0P2yT9rjMUf6FdYX0eSMmyfOqosOcAdXu7z78jxsLcWUYWxP+UMh0z2sjoHxNv7qN
J21lgq4rvWtgweZYnfIS1LHi0vIEaw0elF9Ii77Ss3FZC0I2ouwYxGOozV/5IX8ugLDN4Ly+2ppg
03Kr21FB+ui5lGpfTl15gS9VelE6ZVt9aYqVMUfpJmkXfS8p3VeJw5++NAIormjptVQgmfvWS6IO
RYhkUVEAMLemZ8xp5Ya9GfzbA1eltqOW5E/sYaAAfXwNq8GqhnpK1F0uNhOwPxaMiVEI/t/X9qfv
GTk+PHwcAynq2Klv9mk9FAH75mGBPUSMTtU0a6i6tDWSUbtI2/5ztf/fZtBm8P38H93Zpzbj8L1p
o+9Z9j8Juu3HjoP/9H9zcqT/skxcc1BmEJYjXmMc/lcKKxLRxCiP18EgWfRqL/E/HYdEZCrTUWpx
DHIR2l/1s/8jhVX/S8OFADcHutirCp8O5l8oYT++Kywx7AcZKlL3X6eK2q0ebZRojUcxzi/NJDYO
QKy9iOb9MOoKJpq1+YWQ4OP6/s/VEJKjZMUWVgf9/Pj+k8Y2ThkT1IsRt6kPWXEJ70bUgzgmH0qF
wQYKmHj9x5fyD73NP1yTTR+nTh7xNefj+vM/dr08CSK5z6f0MszG3RRbHKzdtLrSU4GtjFUsp7vY
+ioi4h8eK7NuTjdLlKlCbx/roA9WTzpmdpEXbVkPnbnpJuu5E8xdFuvSF80Op8qHI4fnCkMJK0Eu
eH2unHAfPyMl/hUoEPWLBUPANzVXiV0z/SnCA5iuMXQ/Y12DsfbSh/dScpf0R7O7U4o1aW1N4Iih
K3fOIn2HR50EqL5+muFPXC6m+jnqT+IAfvKuqBCZPFwmu8jPkge1vdOjXWY6tebFA9QRp8lXZvu6
gIoVIcVs48gPfbNpI1fdJ+cy8nAqncsHdbiPimMW3S0GRqKrpVqZ5irQLorhVvJZVC9XE1EYDYwz
ZXuszjhcrfD26zHOW03yGsGxK1wtQi9msFFWxhZOGmxnuzTurKflu473h9Y5nBfxq/qcvskVVF7o
OD8yIT/EOHFXmNCWJ3xNHTX/ZYqvs3mvmd/rJICdiAS5Osv1Ww3u1JbX4fGvIfiGLMUuLBs6aats
BqKlE7ZspX4JlnNQuG3ki1eeXY9lZqM5wvxCxIctKc9CvGumLXb6nJRwu6WdWG0BKLBTvbLqbfjG
ZRiiw/B5F0Jwv3SnBq4xvkJY1dVVKLhxuTG+OuJuSr7/vCWcbEw3rs0Ytd/Ht6ROwibMKT4vcAtq
R9cD1VZJlndnUSUTMghU30SRsS+g2dmzUD+UHbSavy/GT+uCxUD1RfQ3KbdYUdwsRmC7Lk1nXb10
5vdu7iKnG9vF0SuIP8xE5C9KsX+6msQGybJH44zU+eMH1gS568ul0S9Zbz0GURXZyI7hmwzJfsKo
+YurfdpocHjBpgxDgSsyY14nS39uNMFoDEKvTNkDFC/RRlLjwvZ9NKpgQx7KTrfiRxDWr8YpvxMb
/m+1yZfKVXHtUBA7c8BgR/XxqnMQYgqVGulDM2uvnbGO8sF8tDraK/IDak+iYLoSgCevxTGGyDbe
5Sp6gFN71sfCtNveVBBnp6U3xYOrT8nl71+4cX3GH+6PyZlKUA9vHI4BDHw+3l8sa0KeyqF1X1QH
o1/xbRsKEOBak11IZ9BpVXEN0i/500YccYZ2B8OOKk/4heYNJ2cR0hcC7vtujUt74ueHZidt6422
NVYklfXY6deOdYDQ1uCAp9mAwPx30ujWwAuOXtpMX4St7sOOVeFq2cJPYd9uy7VW2fqxfQvvo628
a75l29CPVoFXe7JBbIotG7aUuMFFe/370/i9EX9+GshuKc00HDtv3pGwwrR0Rvp4bz6Os6P8oOvC
wAnFP9makeoE72RMPBLbIJ+yHQ9igrkkulXj1xZyFxvGYWALRBzdV4dxl/wq3/gcRgWj9Is69Xf6
1d/u82Yy1ITiyFQjsu6TTbVXsXo2nWjT+OWuXAvrgm30XeLZvqTHxQ/Ow4t0V+znbe8ZdhAcUXMG
kRMcog1MS8h3F2WDExHzmLhcW71XZi7URSQFVeQu6T6BID89YttUYKJX2zCrUXFxgg2mnTJ+sXHI
3wWb8SSdp8sMDRrmAxMX5J0M1CLwthX4OMF8Ksm3mt8GB6s8zcF3sXztOhxg8Syw1ZfsGNilr66r
VXKuDuWdnDrlfXNIVl9V3r9L69vnxnwYQxHGm2jebkrvFKFoHkSwx+IncSvdSZvlLtm3x/xo2dpa
eFafWjs/98gfEYJAkptAcmCKOoPlCxJNuDN+w8aCYZFZOu20aYAzyauG2iZBK3D477Jm1dOexD5t
clR7BXZYI2wmdybQVnNIfuoLp1Y9KXLafbLTUreAA2wbpidE27pi0fnZt/pe2PYb8zn5pj9LBwzk
fOHEwQPFJYHs64D2Ax/G0BbghdxbwybSXNZDXa4V1RVKX0hW5ElZA+olT+ww97KT/wRu/j/tCG7E
xOxp7BkamxkUR/KMyBD9uGfMqJOwJpbN++AQHOKnfqtsosfAqdxsX0O4mTwBWV6JgMzBdx86RH7Q
N72f7YpdvCIa/FxuJk/2VV8sbPmZqXl2KNd/X8jSrYweBct1mkDDCFyA3vdW8Vup5VQvQT2fM7j/
+aqUtskVnPV11mMIf1mZdmkV2K3l5eEmDBFnbDLjrA/npNiI1hbudVu9qtaj2W3b1jPCgzY7ooJj
2jrBpPZHhZoSS3PiF9/nuyiAvW0r5wIwEmRXstWfSCys7+Gpepd1ry8fw/nFbBCKefyc2SKE1iRy
oLeYvadBFgTjlPymdGP5findtnbncVsmR3CEJnODeJVFfoxo1kAMxwOWWHaWcpeV20F8NHLJmZPj
kh6qehUBDrAbt3dxYsCTPXZqTECX5crFo64cLQtqgTv0cNb9ulsx64Rr3tr9WyvZin6f9rtE9sv0
PAgrfYZcGtp6sS4AbolPAJ5WvBRpYKNZdqbyEbkZtWx4pFSCiRNgPMIeqWgOr2iBOh9PeEI8gZ1d
HfB5jCTIx/t8uhjRaegPrUn6lvkUGw9ygX4n4WmN/7KUwfJKp8BnqUNZoIW6WepBDtl8WSLxUqjd
VfGfbPDEVzy4FS3cLeOLk+O2lAHGIDQHHQLdIAvktrgQ8TQkEShtLgxofrawhW0lTRMbbTjZcJX8
1ajo4zjERORAq6qRbX5tD0lrvf78j6YJgATKpSKG98zLarRe9QKTv/gBinCt87dRoopObGyKYVD2
YV1jJhy66hI2a6sytk2pBF887BtQ/HpDCr3U1Xob8yecNWiv/7whYUzUWIwm8SKZwXMzosuhcGS8
qu9h0THHC4NVhyBsFPKzlQrHuDbOuIBguxiKZ2NWs3/ZyHI7lDXEvV2R+qsj1cfbYW+awlyUYRA1
4wpulBOpxKTrde1fcRoXU0dUjdTCX5zLH8eY16cAxAjLBOwdiAP7tY+XxXOvM8yyFy+wl1sEkK0I
XxHb/qnizfv7DndbzTIgpEihSjEAPsVPw1khzNQoLHOclshEsMvA6ybgSCCciM7ym6IkuptKqv/3
i1Iq8wn+PEC5LOuKP68+X8xCb168qZErpakq+ZKm2xKucbKJ1J+YuzkpMuHMUZN1bx2N8DsUVVvB
VzyBhajALRVhmpKYXr5q9YPaXYLqqRBP07Qrpvu5eprbt7rjLZnuo2w/dm+xvlO7PdVyWuzSZW3O
66I+zMu6EpAKgs6QZY4WJoaS/5IbBGAOTrIx6nUqI7dr6fDMu6Xx4mWNRmGqzkbMqj8V0Fb0dS6+
ijUbuCoc62WtzodUeC/pORZZQ4sC+V3wDY5e9UUPL711Mcqn2qATWhvciHlHUoes/MjKJxiW5XRs
Q3fU15xxA8wycYPvV5O7UvFuEdvVtHvdujMNPnTuCtlKjAd7yCCY2gsyNOHZTB7lBWnwhQ4bvXPA
ZyI6NBW2svor6Ffa8F0qj4VyjuuHjPZW7xDmr8hgcod5k/CsBA7axjWEPeESqC9MryFvStEOc+n3
P6ISIWLxXbpO0LVvLbbqFoIPfYWtaUTsb3suZpqddRM7pbapTE9WN/TPyAiG/iHiX41T3WnQLiDr
N596wo0VT1bWzCjigMb5ule3yO+AvLTt31+wa91683pxahsQza7T109arjouyIXQAvUSxWFGw46k
toIeZBelUtmzhoILtYfxxar9VE1ruPiyZlUi1ylsPrmDREs49lCglMui/4RtmjeLUy6eCBPTLHdp
/d4KR7gvKthWH56VbovSOyhWUnBQ66cu99lQ2ulVMP3MOOTTQc6PsYxyUjubtALaeZa+IaBSYf0x
T6BobLZjBspoN/p2Tk6tmgA/8GTnbV365O4MW9nYF3auPFLVLaeA6GbrbA29J6IHAtcM/UHx5YCE
O6c1t8tQ2JWIe8p2an+Fha9qHtEG5c9AX4k8O3FrnYf0gL+C3Yx3UfJSzpqN/zKUauQL/X5RzxV+
W0bzZCjbcHDi5i5TfIMY6fiLaEPogp++22t2CK5GV0SJid9Nz2K2dRXOUDMvsbIF3KVaGPbZRjsF
HkZs7wPRDIcFoeqLarhXm+IZYiHqBqwygrO4bCcCU/2clnQyDlW0z9S36z+ECRRZBPK6kw9uVthL
5cqKXU4kovrC/Xwsl21iHKLicFcya0PI2iNrU9UNzGXUS7+mofNS5aU3eQQlfwPX2ORS5UN+s7Jv
Vvx9Tg4WMx8LxG81x/dR7MnTWnirTlJ7MARXCnfh4Bb6UzA/Dv3gmGGNAuJ7qJ6VCtp2e1CXlaDf
VYqtUAeIUu7kaHeq5m6ev5v93kJg2xkXIUZ8Rzi3W9ZO0F1EgZld6Qj9tjBxoZvcULOHxSXsOFLs
PHyAzIqBzZsEfJoI2CA1DyLW7jwyaE33PaR8joHmINNcJ/TwiPFCp0bCpBvu/CTte/lQKyt5JFzh
qMaX5vvohtIJJViFy58pHDIY8mF9pwXHIEHKPay05qfC3hYd5H5aIyV2AqT2RXNqtScpDNYpxshy
dVd33nctjRytfysn/LG6eANd3zYn+OHTGzBqbvwS9cjGc8Rul8iXylXRtPZS+0b3Q8IzIQ/Y130c
p6+tUNCs5kX2dOjuQzrbgvqQV9tg3kzosHvmen1/CtG+5Ppblf3UlAfZbgZXmFZaCuxNzbxOZhcL
KLWlzEd3YT/yZa6Kb0/ym1D50YLjgE+AZ3IRHnvRlX5COzBpXmpfGT2rRHblNdMhjVacB8O5O2JA
aU6Exbqty0GTraLNnPiBsSrFa/6OV6fbOXOrxy7dMVb1SVNYvEnl4LGVcCO6+ypbjTjiOwWrvj0g
6ogMX19bbuuxP0SvKdrMb+HO8stj+l04IU3MJXu4TF6/GddwTNq7nlmqvjGYu1yibyT/TYItrut7
YnaH86xyljkoCnbJM1LuwJnPuO6rz8UXPd8NOHktbYgcBJ1UUB/Bf7y1Ni6p5fPUKuRL0iQmoaQV
+tN6cGgQsQRT1NjtJctLxAIyqcFcK8x61yqtXUaKBEYr+jFSpcdWMPatmH5xZnyqhZkfwtNVwOyQ
KZNd+bHosuomjwV4MRccxZFtaTLZGcUQ/9uKko9+9YwzDBTIZEjezPFIvQpqM5nFSxJTVVRa/yRG
4kkVB5r85XsnLqcxsb7YM8ksuN0zmVUytISKdX3yYAgfPxvkIEFOklm6XMVciyMabi5itenEZB+G
fl2gVbMnxdOldSEfE2EV8Z4uTxl7LFP4amP+kmL3je0HlRsjiz7bGdIlTEpngvlU1840HGONPWM3
R796/bSMv6T8xWh3YvY29Kc6OZXJUzG8L6YPKk5sDyQQYyEQFnmqmyZurznUnChHNduofd6BJMId
ymnIlZ+8kkoq2cbNpjBczOdRXmSxw4rBvZWlC/IQZVuTsbIPH2Mt7xhorClEzq1HM+kwL3QZXa2I
j3Zqb/BbLzya5+Bb+R48pu/VS+lpbrkDR+HfAzXya0/3hlec8t6k13onbeRv81ng79qJxKgY9pAI
jGKTqMBfRbheJD9dLoOwxqBEMfbTeC5WprKu8rch/THnh0neiQPsn4OYIGjfCG1hS6BfcbUetPuk
3ovlS+4W9Z4Fvsh+XG/xMbIY4oSbLF5jBWGlK2gZHNjIVVEB8b/DRXyoX1O8+V9nxtylYzDvlNjZ
2ALxsrCN1/jt76UUje7nlwfiC4D9dQLyuRuZOziMZtYvl0hylXo96esk2auqL01+gKSv9/l1VXfl
eAMEZ4uVw4utfrNqF83QUD0UxltfHpnFmzDeKaxnW0XMHKMv9Ui20VA60r5Bda+c9pK9Ci9V7pTH
1qG4ZkJAeA85694ouUnuYUZ1P7/o0AlnHwdF7ay+DE/Se3QpniB9K+dwX625oW19iPyU38D6lqHz
IyFoH9z1vuFxj5viqfquPQ2r0k8LW9Cc9J7t/v3q9ssL16AVdGPJ7aHvcoPr6M5YZ6SVE3/gGmt9
g/NRIz3od7pfbaNvBXwv1c68dtO9Mwnk4JTs9lU7pNzaQTlonuUIXr5KV7pL+PletzlMHNFvPDoY
4TsJQlgfVuQYfGPWIt4H++BBHJl3MPURf8qbcIUzzDXELLHrQ7kdj8p6WOs/W3ZrD7emN/k52c1Q
xM8Fo88HHDVYcQvglpegzku9cd6ii67wAivWIpjV8LMyzvOwmZX7qFpW2rS3Ij9pHX4Ww0rhUChs
4yK+Fs/pQX/tRzj0dnjIH2s0B9h8VB5/NYGrC2u99CfJkTq71R04/jXu81xuXFvtbhB25nAoR5Fp
3Us7b0dmmOzvb8PaWJm50y1M7b0RhwrFHc7Q36TH8af2azjAvo9NtMjOaGLC4iypxwRJGNaN7pDn
Fwx+la5abYWZR5odRNM3kMGVTonAQLWjX0hdsUpDtzolrokhfu8H2jawcLnYkRuvSX6gbCTJN8tt
NJ5TRqzhWu/f1Zh66l4BIh7Wcb1q1QOGYEp7N9KaJF7Xufxij7KckKXS7Ua2OhvKVxo4DLYBEUdQ
C+A7kMgvuojPIxCdRCFJZtp0TTH6ZLmvak1uGkG+XPLeQL85ssKDeMJVbADviFJj26UXqdnrcn8q
Sg9youwK/OHkosaIV0m/OLE/TaS4HY4NPE7xocCc7AbYaRCm4mASSRfpxSqs2RM1rOWqElhjMr84
p4D6Pm01EGeoDDDmBMr7NI0Qs0AZUqlaLpObr+ttf5z24xM8St/yxhNLAwXMIjl5tO2nhyp1GtmT
GBE/yif1Ycan6sSUPBlOSeqQZo4wxGjohP3YwovKkeMVIjTzx/IIC9TRvucovzRb77D7Q3KGL4/f
8m6fZMPLu7usdcbBu5qNELiYYKoG+d8HrxFPyft1od/Nr/2wJvE0VI/z4Clsz6f5VO3k12YdbvJ9
5y3bcBWvrEu6ErxuN59UN10xW33m37tje38qvo/76ij7I/uScoQVWCdHg1cycNvE0xBSN9v5Kvc7
LN1pSg+5yn246mnC7i5y1Pq6HQYK8JcnGGeJI4fUFGyFsAI9CY/XvfEgnrj98FtJGf4onsDXxBds
Dtkjsx1zYgwfgtdlccFhaIjYY/STcsGbzS0dydb8ZU9966s2560r+8s7VqQiDtiPxZuVOBX2e5Db
HkfWHXbFv3jQ161mvWz1l+jSIm5+KLG9AZCrzmSxRL9wXOPUtH5aJ4KYVQkKms2vt28DmxZQUkqD
YffvpVcc6rv4hbHJ1jz2W2utX5JfIefzuG322YP2Y97Kh/TNUhgc28aJoTB/F6Zt8qgowMqu2tNC
2x0RSMp1qUIgy4ZzG+zM9jharuCn6HIHvKv303Duu1OsHkIVHzyfiHRBcSsJd0k2HbYHNxNWVruy
FFfo10u8iiN/NBymGCqhmt8YWOstG7ebt46W8LbY6TP+uFdmgWBjaNidqv4gy+u59+X5IqtEsTt4
T7d87mIv9LirEZ0aOKl2sOKnKtwGrW18Mdf9hzV7jdOyOLORGcD9/Fjumb1iIELrlgv2OtWdoMTF
bsgRhAXDpHp1p83/eo+Ag42gCRIkWAmL9+P1rjl8yTgK6SVgoOx0scmO2dRblD4/Z1P4iuQpfZoA
wJSi5oBhJ0ki+8TNSN5KKtJwIzO9oJ2vXLxN3jS56E+KkTbO3P2AAxfEM11S1JWeBfHBiKYCanbB
kapzXHW5zOypBaqfhVUHfd+pLAjXVtj++HvpdPs18OSZBl2n6yj7VFm+GXLWE+KBLsnjS7VYJdBO
z2uq651Ls+Ogeus3f7/cbXwYAVXQaxWUKxwg6D9/dwF/TPPTysoXXEHjixkv4y6r5/2UBKaftlHr
xgQe1qR0e3OixN5sLgAtkWn4jIYLp8RgeDc09Ix8nsYWEjVY6xbmFaVWGfsqTr84436zjv+cz8F5
uwYywHlDikNvcvNk2lyogxQl4r38red6Eq59dvaA8/NKuw9W5jb3MEZn2dzjkPJLeWarBxSNvxEn
KGDUgiUENOzkhGtlTgFWsJt4Un/MGbjEvhD7Kfr91NMCV2b0I8Wc//e9elSHtXXJk10o7YrA0eod
VV6N6gu3kRnAybdMZ1g8zRzsKNtInd83FBE+0Kc1Ul+7dX4oZIa3ZyG4jJT7iReTyvO7apl3/F9F
sOO30pvPKAXQ7Q8wD1oYwM6APhoQhXKJWo7z6BnDhgyOlYFS3olQp1EEak71pd3WFZq4fcRIPoB1
+INp+80ekOqSwfg1E++XCr1Pn6euYkyak0UclJUwEddW6t+HgvOzSqmucvFOlYL3hOylDaDI6e+v
5u2KRSBJGC38eV5tAuPEm5kdrXCks2QLvK5iCRQnu1PVcVgF8Q8J/367eJyHcp2Mk/UFnnQ7B/59
XTRWbE4Y+lq/W5s/VkShVLmlt3FxP1iC30mQuqopQSmr46AgxzLDLL39AlD5tOj5qLB+qdyYJOi/
uaUfECwVp3xJqfP7hIhnrzF2MwIYmjyq+SRP/b8/13+42HUhqaygq6r6t+faH59vCicNa02N55rU
L3GECDhVzF+l1D/OWfxVZXpbnPHbM0SA2kA5eD1WbipBpVZw+lLC8R6vUUZuRUutLQPZ/P0j/T4s
Pr64Gnl/xlWGJ0KL/U1v++MzYYgwtVKtYwJxYOjG6NWeHqLEHnWbqHABLxDZMWl647WZ4cTshqKn
Ue9AaC1wk96UxS6JLoJ1V007DC6SYFVamqNlfqZ5MoFCnddP7lgfleahQrAZulK7mgTXUtfEhXex
rwU7/BEMGkVrF6oeIolmWVuBZ2EVi6flO+0kqPVEqYRQLHTjh/xBesL8QtQ9JXaqI7UXP8+e0sHG
Tq2OPKl2QqrPwek7pwQyzI4lXp8xYW3HxPAxFKWJRzJkCs4A9ab2iWgPjVWy6/K1GKzScUXG56r/
4iHfon58lVe+nAL5GC7YJ52EKgokkWdify/i42bpwx0Yn71YOF4PXfPS44UfMc7/+xf7iZeoSwRI
gTPzGl1f1ltRcWFEY5GhRLgHHExoAyd3zo3II/MBbtfQqi6+gYyEBvJhhA6/AhwM//XHvsYVK1C0
iVZTjd/H0h+vlhguYTRqU3GfCYRXxHmMERS+YUld1F6XyLKblO+4hX0VXvF5lV4dAwx0KaIC+VpU
PpZHbT+nhKVUzf2sN+22QwkNF0+LNCeXQuGL+eI/POWrbzt6AB0jdwOe2ceLCR2ea2NTcrHRvK9F
ad0WWQIk8B6Np/LquyNIeC0tFhBSVpVfFIL/cHWYp2SeUH5Qmhm3sk/yiOQIh9zmXihEC8xiwQY1
PCg95nBaHB/m/VgnCSBg+AQy9/L3F+zzYyajG4mjfNW80K/eDHBlNa7CwSya+zZvd3Ur09eIFvtF
j7uO1X65T306X7kaYzEVRj2U89tBtjWKDRQ/rb2HWtGtGWSN3WZC/Gf3sv6kyFHkoEcjYkdJv4xx
+XSqEdvJNO4KgsnX3E7541eMjR+a+AoELM9nSG6N+BDBhy76+74TdkWjsIplIOmpw8PD4kBwYIia
6Ik3uhVCwawy0e8W0TdGVb9vwdn//jV8Ks9hqJO8pXDaA+wrLLePt5dUmQAZNxQvM05smHXP79FQ
t75eVq0tp6D7FAMG1HWgTAvVD301TXQdPXcxTgGamqt+Z/ZkLOqUe5VykbWs9xpCe5wq+eJWP70x
0FUtinOJw5ponNs7HYoFS79Cr+6tCv720oKYWFUtOYGc4iAGo+zvT+bTAXrlZOvgHnAuJEqzm33A
avtWKpBn3c/GpEAph7eSBX32xRrUrpXdhwNURvZOaa2jLCdrwrwprketUcpWzuL7GrIasZyW/KpI
06WNlg1eVeVeV2GrhfMCCKzW1U7XuA9LyBRMNvS7q+XqCc126gcL9J4Jd8JBT8djpcXKDlOn3NaX
F9XMgXabRL+zIjx6+6WX/EX+YULkxV7nzQojYcNtMC1lKCxn0xFrcabdhaU6WTPDNhApVDpV2App
UF6snMxTpeMLWBZ1VRlie+6ZjgadOZwXw8twBLtAK5i1rjwZdTcfu/iL8vQfXlnzmm2KPobjicPp
5ptpYxLZ+zZL7pcux/8Os1hnwEKZXDCpdDD7y4ApcF4UcYBFU2DC2sUaHtBVtH6JnXhI5cBTJnV4
VvEWXBpGAY1sNT5qafWLE+xGkGoiK+JOuUuWmEGz9/vnfxxhtVyEvWUW8b02CvFKGQflTupKwQuH
TrZnHOiyPighFFR0RSWzUwWAUWxY/lFfC26lSKkrtAOEwCD3se+PNwveQpgWIrNV+1Wcte2ePKxd
F0hfhad8qjl4F5EEYK0AL0Nj0X3cFpS+aIRIG4crtctaKbwde0A2OxThsJuI0jGImnr37yvun67J
TnktPEj7Ybf8eM2rswyRNkNzwRr0x5K1v/Ioe86CdJObAachAJggfpUML/1W/XxcgBT+XOxKqrOu
W8vHq6aK0sg6JvoXzO+UAtXyvWH1SHSeimuMUk9KyouWHxAkdfU21yHvQNKMbZ4KzWrojHXtxXFo
hwh75twREWfEZusqtGztDMEgWIjOgJMhv2GO1hdv+lQirNo1TP4QAcnD3dWuMlPX+EPP+UWejnib
0OOtg/nUZa4xe0TqQMoZrKc2q52hesylt7H2WnC8XtuoGHRH7/B/s4gRob4KGK3n6qNers3nQnfH
4kVRdiOKGwnXUac9aabXz0BiMH/AS3VPx1UoSex+eheqS8qYHCPMYkLDfVD1O6N5DBjk6c9qpnom
SVDccHMhQHYo/Sp0momR7HGu3Nm0hVe2X5CvWNsEho+ikUVFDG5aoLLgXIcRucJk5e9vy+fjwKIT
NVHMMH+nWLvZODNxHnESktkqFRwmg4kpZxAfQ/i1JV6nX7ya/7H5uH1NrivB4ljAXeRWBRtr5ADF
tTpeetUf5XOp28Fy12JVk4m1o7WehhGjqb0Y5nd8bgO+xDK4j7qXqN+2yqui/sI1ehqZdVUnQmIy
4RAFdr3gOfW89CvIb325C0TAmEfJfJznnnS853CQHexxSaHQ/Ri8TEicLgDagF1BxD2e8Jugv4zR
oZRXoUmiDVyp6qdMlveiMMjgG2pxTpR0bHSw3ZSmZyvYYtNka8h6Rl1zZtIlTEYqU9tthkjwlLFw
sC6ASaeOPTOUkekcE2ZMqecBngSgmlUibEiwnZ4ZTopYmwEE9nlI1uIvSfsZC5VdSCfrZaKrahCA
CTD6C8YG4Utd5quBW58ZbDf8VEbLNAYig9an/2bvzHrjRrYt/VcK57lpkMEZ6NtA55yarMlp2S+E
LMscggzO46/vj3KdOsqUj3XrAvehgQsYhaqyLWZyCO7Ye61vIY9Z6PG40GteK5JJd/fF/oqHoKcp
Xy2SQ4dqCdiod1MVt4n8bjFFJoWNxsDewyPth/d+eBNXRGve6khnogfwRL5zXhKVN+EsQvGWJbcB
H8by935O8hRRaBv0zMMKENKIwyput5q98hCo05Iu955YTIecl9/yhWK3pOHCQK39JH4Yd0O0YhRu
wOCW8kJgWQDuyweO1m1xo90wHuy+meczIxJZ7jZXkIXWPStCAwh0UdO4QcYmVjmSPt6W+kp633px
0Px1Hq4ZCmXRqutXrVyHJnkSK6fduskuVVufTXJwFqNn7L/6Nb3JvXD35bhJQGjNtjyw2IMGlmL+
38P4salQo2OUI4EBiD2DuS9t/mVgoIsct49WhJF8n1x4oOvW2+IyZFJbiXtfnkFGV4LolYfQ26fT
V7d7nLgzPVwsEKdfhtYteGnWMe4TxqP+Nm/XprfyhnOE8SyF/FLdRaXdSSRScs/mbBBnkqhf8yJr
yQi7clCMqJokLgbLkJXB5Bo3Fh9eK753xk2X3gXDXcLUsbbXuEa8au/was/lJxVdquDKNLYi3EbZ
mUW4S3Ih27MkPStJF7OxmeyQSarpo6HOHWOlrE1m3479Zxx9ZvepTTfZvs0/jt52sDZFfF9JPIK3
RnvdogAIPgsej2nY2/7a9y5QtGf2DsIOKAiiQcszksyC/J2OkzXX+ycLCU56wWZPBy2EA/b4fdOp
vMljUituJyaBMSJTouEWLpiazWjod0kC3HIqnf6j1ZTWos7Cizl7ZAUrOdpGOu2UshU0iGH/8iAg
nSsldbDbzVh2J0PQkAXMUhat3917ibpvgnmQK/J16oIYzGdFmEK11WTRsC2HkFZMV+ibruY1lfq6
XNrRZ0ADxqJwsxLZbIcBxVs7ZbOMUwfh55RvZYdG6/cr+dt9KJUR1sN5Q+jruv0iQ3pVJmkFiB0j
0tI7Aab12om6VWmqlSBZcDF1BA8QMLXWvfDb0NZgg0itfG8b/uaa8AFmo+Bsgpy34SftV7s1Ohf6
fXrHLs66CItr2gLjpmisH3GNhrBpYNOlFV3iaiTZQcnpO+5xhk8FN/rvz8Wb3eL8SeDkCOZApAsa
J7VtP4FLTWGT3E2p/iW0J97dI1uvnJp36wC78VnXf3/El7Lq6IacD+mYOpPjl7Txk524ysy0noRF
D7TumxWMvX7ZSPfJLHzvOrNCHBSt2DtwaBHG1sGaGIuP1SDuTV6GZySUIe1zsk+hqPhrHskpuqW6
ZVMRqyGe3YGXFjbo4Z2z9CLvOv7M2A1m8BfVP+K008I6noJYjjHg/Djh/gAPHG27QRfLPmi7ldHH
zbog+WkhQvZNDrJd+KzhdYPWImTu2Kq021ihb2xHXW+3orUWdgkPSLYhCN6AtDubmNWt585mGOLw
1lPd1NvaKJzdmCO/iqL4aVRufTEa2XZOmXnn21mnKwSQQbyZXBLbws/hnlSk9VgMQW5N8k7grlgA
abof9WT3zlV/U2yfHOTkqgehTaySDFDU1DoTj8nNNrFRFQhq+AeJhivlhgJ8TkpPNgUF5tT+Q9l+
VENabBKXqLqUrbfRi4+gl9Wi79B+MX4CdklszpSQqjKznMiLjjaZY+Hy07xdYYX4EwrN3fgrrq65
+f1XMt4+xXNXXdDOIj0Z7eLJU1xAr4efM2m3ToPCKXfJSin1ji4BlN59VLBpcagL2vDCHuY+bxhW
+GtncHTYe+9cwtP8FB6meYThoJqcZxlsV49X+ca3gpFtknbbliTeNGa3hQEZr7XJ2ue2wK0ginEz
Ic+D2b8Uxmh+9OOGIgHDxBryJXiyjJFL4r6naPzlByMhfCaM0eB8iXN/PfFQRa8SwsS0W3IPwf6G
/a05lXvqg3TF2oYLWJGu3garIeAaZpF2rtNQWLrEUC86bahB0EV3eTY8/P7a/WIRYjvPqsfVs3G4
nOJRqraLkzEswrs08NTVxH7WMdttkHr9+aSCvRPArSqkFy4HIkzmQEEPwmnhnNu2QZT3+ZBfmIxL
LV1pu7BuMmoF54fyo3FTjkpfQrP+ebP9D2DlH+yEX127N4CVu8dYNX/sntNn9fi//vi/9dOzquNc
/fGovv9xX8V186j++P74x7JV0eNr+MrLj/0JX9GsDx5jhRe+CVolQmp5kn/SVzQYK5BU2P7TM9G5
Q2fx65/4Fc39wGAUJxJ+etqoUE/ZEv7JX9Es/QPELJsNoc20BOPn38CvnNQjiJo8W8zjQIOSZH4z
nqyNMOzJt8qjM+KWunQDBp7J2UphLCUIRBkQhBnxFfm3UFoDblIycSpKf6OlzEqEGyHYf3WCr3++
1v5gqHudc2rr//jHycLG2AeDIc8FXxq3ytxNOl5MwL+O0vMxmqbR7NLwALwHyy4psspckpGTx09a
V5OqssntrEO3UE+2X++GejK1dBW7eaCItHYmwZ618t+Tr5w0UBwmF6RF6TpMHKHTMLJOPl3oZ6lP
AdouIJoTUbgssrak+G/cKN2OFLoaWpuI0Q0S31mRwqJjp155nah08DcwbWdNVBh6+juymhOBBTqF
GXGANI3Gtj53CObXxauqUjACVZoTg6C103xcE29jDRea9FumyGWfwizBjSMmNrKtLlV5YPWzur00
/Nj1lgCsA8dbmmSVTcgtfdJzkM2OdXKfGan7mYo0HbqVrJIYYXYFDhqRUWCMevqzOvtvWGfu84xf
/3v+yU95QfweipmXh+Bf/3UZP1V5nf9oTv/U0V+q/8/Lb4fP+fzwH/3HWjVsTW7a52q8fa7b9OcB
/vyT/9nf/OP55afcj8Xzf/zjKW9VM/+0kEXkaL2Ybfr/nvN0D135eH2Z//yf64vhmh9oEM94C1LD
heFR/PxzfXH9DygkfeRWDGRoyvJb/1xfDPsDbFIkUTQCXxilFOf/XF+E9QE42IwQIQIHRhJrwt9Z
YebX/7/qVxstDbNNZDU80rPa43SWQXZ0QiLgYH8avNy/UJrZPcAgqm5t7qqdkLoicIKwWQK8QCNZ
Sgx7IM/o8Eu/XQ0Ei4SLyKimd/Zhxx01PhQzCEh8eOgpXeAZnSx7GZliYRhD4A50UHyJRFxjhhPW
7bEWGzGw3351xX6xrh3XuX8ejyvBWMyEKHC66yL2u++mMew+gWFs12mPeypLauO91fN4wvLzMOgg
WJigaWGaPdlwR0EhjUBF3afCRWqtNMKP6U95GkAMEvu8FuxflHgwF4Vjrhq37pZaWbXvDC3mc3d0
wQHrOJ5Ah4FWlpr+ZJGMSQquA9/LD5qtjSB8hfYwljiIABG2n8dKb1AnZe21KHNYsxZi0d+f6pNX
GieBARb7Sc91UPRQkZ4cX7PsejLyuavdYOQMcgS1rRi8a1NvjKvcdjt8HYk4N8t6uEoG66FlaXvn
Qry53PDWKO3ILcGczcx3/v1X67FqJHmladgcKiECNOe0MZrKdd45yvxFjk80R4GnROVNKvobBMQw
JD2BWENzKB2z2otYotKHKL+tyJJ451An7+X5pBJkgeGbBxjxN6LK4280FV1v5NY4HkwChffThD5A
y9Gv67ytzzphR9EiLyKk2I324PR4+bS4kbSpw0Bky9hMnXdMUcfNg5+fBwWjQWAMRYOwTzYdFk2b
JGur/uCY2teW2T+DI7VLBvsGwNsiiov3xupvTzYFEjIR9qksi/ikjk8AcdlW5xTpeIC5jFYHB/kq
FD3vyyx237mD3xyKEoOCjFrDQyH2U4z+6u5pSnuseY93h7TFTUjumLsioyLCdFf/PeAlp5FDsTv2
TI43kyHndfLVoQgJS4qIPJVDqylSlV1fOwtap1oGlW3f5qOjrw23IpUvz97z9//qS7LxneeGM3P8
dOefNG1UWLIaDiCgrR0oXg2QRp5i8B2j9e9XhDeLPV+SuR4eaKq3mely/CWJHlWxP4nhEFjBhVvL
B+MlO9CNYQzW5rffH+zNjTnXhzNAlMqaBegU5OkWAuQu+R8HORSYU3EdqiUxQjVxcFlxMcXaHEeJ
DvlvHxWuORtx1l3eL+LkOlYTCVPomPQDadvBN/K7nsy4YgwbC22ntTPHd9TMH78/5nzajpYf6gp6
NqhlDb4sHIrj08qnsLrOL/UDkWDd0u8DuZz4Abu/fRT2P9QhkI5RK71421/foV0P6qwJpoNTR/46
smuylcwh2Pz+KCf2z5cHgfNm6yzcCNAoWI6/TDDmZlcQIXJICu8yw2NUhFjqmuI6jXEuV2vDBG4G
uTvZRelhIPwo0UdAjiQEhS0e5sPvP84vHo65SqC7M+NGKN2OP01pkvWV5plz8FDhEsm8mPJhJSb1
X/nWs5qR/Yzpolk/+dakP0DZYvZ1gKqBIqKHLXgeX3p3vbU20TosxJ7MIozq3/ERBO9pYH/1JV8f
XBx/ydxwUz+raueg/EurvXDdqzB6x7jz9hBsnemvIUYC3ILS/fgQHel4eqolzWe41+k2JSJuk0kX
InZqy799n3KT8uBTU6JF59+OD6X1mWVFsvUPZe/0aynYvaLpL37ukf49mupNhcdQliofPf0skkS1
fHwYw02qmOa+f/C8jgSPKM2b57BPEY4HCQNL7GdVgkXZVnJfNE30o/TQOS1CU+K9z0vL+qK3mU9P
jiRFopg1S33PbAWXUhH+COwNTjV9J49I7W1kp26Ae1OmYJzMhqDbouyuEa2hSvcwCyCms/Cbtlqu
78K45DaprRn7Z4Jt++HldBXeWePerjd8dZPaEq8nM4MXf9qrlYDQ4JIed+8eVJ3m6yILTKYSdf/O
y+JN9coJZtlme4CKbpZjHp9ggr1EJTxyIwkQNVcyMABmBE3uijPhx/RWS2tsLtoeP3QSyBlwWKfZ
31J/zWsRs7KXvg8fA73ayeaE3C4XzrwWHuxe+PuBUdBK6FLuCAtUBN8ya/z9avP2xMJtpKkBRx7X
Aw2Y469M/73MjKqRB70K5cqdYCs5GV6F3x/l7YnlKPx4hx3l3JA9eRbFYAREW9byEPGSRkViFjap
CCWEhb6zr1XYVeehov9plghKxjAs3lkLfnn8eSOKzodN7+nkDTwlSfWukgeSBeKrIWOao+mhs4tz
Chwn04CHDQMUC6JUH8rIeG/2dNI7mq8q3x+Rr0MrGpLWqdV9SHtPiyInOaT4QnvAsrxaq3M31Mv1
YI7FfRKFsCxGZr64pNTSKad0V46G9c7N9YuLzTQWUBY6P9pZLzPbV09RUBp5YwZcBgZYctl54Pzw
NY5//5aa09Qpl6EqzL3F41uqn0K/LF1uqbxssnWdDsNZoSfvYcJ++V1Ya4lBNv3Zx3F8lLQnZNom
ve/gNFh1yLMusB+69Ttr7knD/uXKUccRvq7rP7t/x4dpg64Juk5PDnExpEhFjUQ+NxoxHYvUjRnc
5gQdXqaZn31yYFk/6YTJLfMgGNamAqjpDt0PV2+RIw69i3JFm9T4w5Ca2FqDOcE3oWe0TmMJxyjA
BBx0BhqWv/3o8QWQec/fYN6aH38BMYQMJII2OWQTI5rW5QEnjRGphmYYi3YU1lIL8m+ZEjdFN74n
dXu7deRupwM+g8oITkLcf3z0PMP5VbDHPqi0stdtnCHT0QpjX+mYmWRhJNvRHIihKlt9U9q9fZV3
wXg7BHq8CWUQ/Rfuf9iY81iIRrN1ei4cpzT8PlPJwU91d0/OR47XwVLb35/x+Ywe18Z8Z2qBl+PQ
STupjTvfHaqmm+LD5PVkyMkBwKEfZvs4y9g95/bwzvF+cZJnrDKnmKeOzvJpmcwIrOIWreqD33df
ChduQB4Je9EbzrifBtN5MJruobMgenV5n+yNVsf/rnf1uVnl8p1X6JsOzDxcp+KirCQAlEb3ybeP
4gylx6iaQ2gJo4Ta0tRnbIyydejX0Za7vv7MiSO+JSSNFN7CLLov9Xdu+hO/+oztpC1O3Tc7QIEv
n8Y6lhrXWZpuM7cIPNggZfOZcjTc9zqKnl7HuJcp2hjk1avNSBrTt6Y1x/tAE8/KZ4AxNrfk8/jv
NMdepqGv7gzW/7mXQrMerygBYKfkPiPvPYXIs3twecVfhG2RPDh1jXYwwKkG58f1IMvVFYLsBao/
+zL00vLBKUerAQk8QRgaUzO9KlUbfI2MZmYhuemcox2Z9aLrcatADUodNMthZ9xn1oBaURuj/GND
JgMiTaQvD9CQ22ExNb26L/0c3ZdGU+e67mvjhtYaYqQYDfy9qAtzwH9YAuKq8rD8GsZp9ARfy7pP
szzBGD7VqOIGtmVo2ooJaY+wg/K26zX1lSRf4zB6PpRcuyWuZ2GZAVMRJHrRo9CbCQFhJP3zfHDU
JSVr+EREjWJpBW7zzZzG/J6wevM7PgEc1InMxDez82LoQ85gfTP8sLyxJh3qZaHskElyoVPBTtxL
wOLM6Knw3Qx0R08xbtrtLBzy/Yrw7xwxX5YUxA7Po/NomUdF8kVXWfBzK/DfMMj4WDyru6Z6fm4u
H4v/HyYVNgvdv59UfCaNIq5f5qObtmnV49GUY/67f00tHGYM894M7TM9qLkY+mtq4X0wZusg/5Pt
3F8DC/PDPNygq4pRaraP8xb558CCQepsOCGSAv/C7Dk0/tbA4s2mkefM5Sl1KImpk06X0pAssjg2
9OZTQlxnsiBnPL0aVOzqS5tafDsbbBbJEIZyPY2iQ+cH+ssT0bMKnfoRFVtzlQ5mdsuEbNrWrMvv
rK5vXi10Bpj28dF8eoRvgOs9IhS9YgP2qUxw9GNTPQMr4aH3yUg6f3X1rn+uSq+nsW/qq/lQtCHo
ELCJ5modv7mbzu0RzxCxOWojdKW+CtehHiXvtHLny3r8spx3A+yr6CEx333DVu3RAGoVOr0Dr6Z2
aziIATNMYQMDgiW6/xJHSosPuWkCeW+ko3c1ldqlrNLzKgogZRih4n0mpzU0XPsu8zjjmuHLVTKO
cuMGt9LFTCKZIe+IFjehRETBFtOBDUPa1997D8+vtlfLO8YrpCbg5ukR67Oj7+SUjYFlVmNWRwfX
1aLvbqvMa8rSeumL+X0XFz4yXONssMB6ttZYbLt0Woaj1FdZY+NcgYCT1lmFZ+retrpk3ckw/nlR
/2d1+sc84Pz3i9P2mfdIfLQkzX/h54pkOaRyshmiZKN1w9PFo/BzQUJtoRvIM/4ahvI7fy5KlokQ
wwbjyepjs68U/Lg/1yTL+ABok446zRoLoyjN0b8xQ/3JePvXbYUxCw8YsghsNjyGlPAn+ymGHf6s
O6jWk9eUcpuOCfyu3i2cQ2zTdtlEbaDXyzLsTGfjWNXwSXSp98gnHvaBl4Mx6SgdYL5HrQXOEH1E
e0ZKV5Ke19L0H+ygxYHeNJnPShL70t6qUPbo56eu+zgIty5hVQqcO1lYe1+b1EEBUfv6CI/FL4NL
5fl0ZaueuGyIyDmpuDTZgLJJvR8umsYwA7KfWrEMXbQEH/suSHZxp/sXbtUE4JP7MFpYdlL+yAuC
J5ld6Y/TNNIioNMlv+S+Sk0gWGkPB4r08KsYQfCXpuzcT77K+ngbUViQTppEgNidMYSPFfSWWy/6
NJugFIZZ/QhewvgeqcwAyzLF2WfR0Mhb6CPHprczZSAHja4MVl5Ug5M3UHQ+2JEznStABc5eo4bd
xkb6UVgVRMO296szEVmZ3Ga10q6q1EZu5+dJ8j1KpEZH2LLGs4owcMwgXeM6pAiMNcGekiJ1aYsG
FqVVaV23ovdbx4smUCb1kcYgaJ2kJvHtgWoLFgsgAZd5EYNhL7RWfLVqRaZ47qTVjau74axOB9OW
NBM1vS6t1F6UovE+VtIk3iUNvWhallmNLZzFRhdrTbOqz2Zu+9+Yu0u0/qakdKqz3njs2AZWyzCi
LF3JqG/OuogXzC7AdkI7r0gykOyCSGhwFlbpLdysna6dmqBVaqyxL3ZeYiX1InQlinStV2LXQWYS
K0fvSejJjcn7RAmgFFx3AYxiaO2GDOPGGGOElyrWtu3gwxq1LM0tz8q6wBKS2joxGqXKS3T4Of5E
8grbQuyaEojlYPkIlZlred2aFHB+WBVXQHf8pBJ3Xg9wVJFZjep+8thFDpG3iIUyR+RD3GNM/cca
ql/dfRpkRXCm6yYA6wy/zZyzKVJJu0x013pMw1FH1EmdcF56bVCtR8fLM9wZwSxYdGw3W9tZgbOe
StK7dKfckUurdwnLFYhjML+kmkOChFtP0y4pSUlZWDEztV3u4UDFkIJSmNGhBLg6WsbwVRHP9KXQ
BOEaVuOlnJ/aqtEw+WPHv6f9uNHHyv9WTQ0/qWyxykRjUV1OpjLgpBmJvmuyjkCEPsl5bk1n6AXm
kAgXu6/hc5Uk+H5x22kOMe+ahpo6wSS8jwiFsZe+zhJB7FZZ/TDYbZjLhL6wXBlY1ObdImq3RWpq
ebps48D+7Ga5kkvTGjBTIf0sOZmWVZHQHqc/Umr/r1ndlERpVEXw3BQFlFaewP7K7sSUrNKC9sCy
rXOg/nQEIJJIv0oJQ4+N6LMnfUGKqFk6xtIdIj1c0sBu26WMjXCCV5sARagnK4EVYniTDtVOwWCQ
880zp1bW7hkk/FIsrCayoqUpO9hkhcUecGv72nTtDWMPu8+Osmylew0uSZ5RIC+upyk4GFHt6nuH
4Mlk20DADDgIzZyNTgKruRm1kKXJYf9l7kZfYoJje8h6aIZWlQJiqBSOPavI4GwXvVaBYCWzexOU
QwqopZPWQ25XYEw9b4gPdtvD96IbQ6BMD5EzO4+ZMXFbR1b54LEP/oZ7k+e/RRubLSZiSyGqFq3v
bsoJltFajUZYsPToZvLE5xnafexkMWl+Tm19HXwLRB7fvL2NXBlG66zQun5X5e1kbsN0Mppbq4q4
RTRttJ1rFK5BtREuH3Gh6LjLTd/XMLhdejbftcSpyR4v/U2SORAqivDGT0ySMt2yTQBt524mwdcW
O0W7ZWEHQL6qKebCUupxAW0fY4lNtpVjZ9t4yK2LKVeXSS/w2GTB3ubie/CfvHy8Jn9u7Ycj7Ayj
XxhZeyVDtOw8yFnRfbRK/aku4hvdBl1hJsaZrNqt2UYYRYJ+ETlZs+tkvzI9TDFsA/2E/pLpY1gr
8HPEtJHryn4Apv99rNXdIIlB74tNZ4hHI7zumvIykyPs0XFn1tG+bsibCf312HHmcUYZAGGGeFxn
ZfRQdZ62auyy3LlVf9+qgOygJB52pgOVVanbLtPCJX5irNPepYpMsUxJJ9NhyLrtk5fFUNQ75iU+
R0t1iE8VFsQ+8M58M/lsj2a0aVKdyVSSrgQWWA1nSy9JPJlkCo9xPIunQp5ZtamdIZ65R4+ZLWyr
XgG8y3e93Amyk7t8rPYyxPUYKW9H1tYm9brb2mj3neOf+UbB6pNA6h6+TR0xwap3xz1//3NQhZ/r
xKoXgbLuUhmfdW507knzQnYjtBBvIgZJH7ddOdAq0PmxBQDoKB2ebC1R66yLiCXubaNz4TLXcO/J
YMt4VKtmrVlig/aJh3Q6T4B1p8o47w0NUh4x94VtfWzBXiwr1hxkifvZj1AsPK98IKR6ldFlzR0f
XXu6axOx00fvUNTzWG2KwGllnjwgaFzqTvGxFvHaiGkVTF52yWoE2WjI4nU0JOR3TjTgIgULJW8U
ELa5lkmbpzgXt1WZ0Rdqcn9JPiXm73RT5uV9J5IHFtQlDZxor9ET7eYNX9PkrAIxVFCrZAi4ofq5
K938vCzTR5FGnwdc4SgSDePeFYDLLdFCDQb/mkWYNsiXvazpOK0SP8LLmg83Hf6m2Xkk13lbQozV
NEEoZ1s9eRY2ktztjMveMMZFMzxYBSApP3GeOdwq8eRVFFcgZ5vO9oE8BlRpmXGZEBtgRkG59Sg4
VqLQvk94/VDAr6d0Cs5EURV3teVSnIhp2Q2zwf3aSoC8KPM20fG1pH4L7Fk4GHn1zvrSVt10Mclw
JUumf+SYL6Qab4TVb7IEb6ASwKk8rmGirOtMFduquqrCLtwzdrhSE3gErdlXqfI58/G3KY4uJ3B0
EwoBcwivNMfeN6Nz7TYJGTG8ZlHjrfDm3Akbum7UA/dzwnVkufPCNxUzFooocgklUS8bsbLyQCwa
me0aIoKEJi/HKjyXEkSikd0qZpa1C2Sr7rah7l8L3jS2TyqXYRBgFMidX3Kz+eU2HFeQ2sjn+hpJ
mJ5V/Yky4yEGZetHT6rwLqz0Jh6vtBYBosrv2tE8cwIuP8EFlIHaMsZfYULDRTbYX7fhgc7I0jWq
TVBB6PK/a3lzMUKTaZsguKTvfa43yUZL0aJ5YwCK47k3TNBvlrEuIwlzMAKnzVumIKBMwJ2q2h25
GutEdfqqmw8FK+prQLaUhS7B2AYmPA/mR6tQOv6m6yWxi7ylfWeT1gErs5ieZDmC/ZH2tDKE1S7G
inJEn5rvitDAHP3hKpkQ8pKBjAUwu+rtmqiKSq1kynJSxw9Zjy6Sr4aFu5f47+zykeIaUln+OAit
IL5PH5G3OGzbv7oNF2gfTrr73QQiaPRBGbEzaBrM/ZouanqEnq5I3mmrEXRqJr/iv4NqljiplxAL
BEwZsb0OMTl3eqxVQasxpk94F9RFG8NH6+ts2cWxRUqPk1lPlZ1kj4aVAbhk5BEUa8cNoO0HRZYN
ywBvG8WWUnG1ShORUTkMDm/DBg3twiKa/bzwMsLDMHiYZ2xf2mdOq+z2wgnceOXEAdbIofCcmyTM
sh+pbZBKmXW6dedqHjA43St7/Odda3ypbBkfwHg5zVaWkZPfogfzLlyUWhETr866K0RoeMjifCtd
RQOBUuD+h+I7jxaYiaFKK32TYcZDnqgg8SwGjy+2KtwGhyq1R3DT96KuAdo240dCS0H5M6X1bdCY
2dCT0jToHj6WkD52byXzp4Snk57phWPxWqQhRWnpp8I5y2Wsfe6nXLuiNBnLczk6cp3Vo/vdoCns
0D5twTNgX5u+veyv/6fT8A8knb9rNdxizjzuNLz8hX82Px3/AxoxlAw01f7UZf/sNRj+B14KHrT3
mZNicUf+1WvwjA/04QD60FvScQNatCH+1WtADWKgcaPPANcNlcvf6DXYx904TCrWrJllhjSPh+fJ
yXHTLzDzSCcBbWLZ1a0QB6EeO8uwTar2YbCaIqWVkBSy2eQlepprnWa+cxt4XpLs2ID543VlDIWJ
MoWJrZetelNm3S7JKgjbKcRugLZBpd/I3M8PDLw9kIkZsyJ2kjK213nkBM6NFdlBsEFzqEW4+ZXy
KosCX8uHelNLgDw4zRM0puuyFO0tPQqdvY7Q9GsQS/WTrzcaxFvNT3jrDQZvO7bJbBbymGRTJgcw
oAOrtR+M1mwYOCRM5VZ6b+H8RrCXXtp9wOtYxjGTlt5qKCVUq0DkObEb1ZsktuWtxlQLPnXSFelG
F53h7HUmM6m1ceqRU5VqfsmbsfGrkJ3sq9voFw3ZX10buorz6J4LDW3l+NqUmuoE58xNUGSGScWE
qKoY+0yFf55Jo4pXvz/ciWZhvhfmuTdq15dfiMSOjxfEYc0t11jJImF5sIB4hEiZE+Z2/TddZFQB
UxOX0Xmu8jF9mvzauO+Kvn4Y+5pbYIzr4T185Nzo+lcjjE/EgjurRxhl8y+OefKJ6lCbkjBU1N51
oqPBtbRcrAhZ1QTMW7OfYAn0EckTqV9TB5VqgN6bueF7H0Mc67AIh7dIzUY+AS+JuTqP5vGZcRzV
Tloa0DqIIGBgwYyDXHyUSgJ1llHDztEKtIC0FDiC8nwIHfNZN9JyZQyacKAqFGJ6NMMOnRG3vIfX
n65MVKqF9NpiYmEGj3NrNWYf3fXBNAZPdjfU4Dh12kf2e8G8LB1H55QLjAdiXlZwZ7CdP5FR6IkX
jXFjA5GIIeR+nZjpZmsnMsGz/f5+Oh5dzCcNgSXnDLnvrFl/ud1eaU9sZQbcHQE9tsgdGofYFmN0
r5IcrvhSYUSDyWFn7KZ+f9TTh4aj8sgQHwD2ZqbrMWt6rXHOvB7okBPROPFm7moksaOaTh7AYfer
3e+P9eYb4uhnSsXjgsmebNz59199wxAxVypkSo5g4KRDgfcXBNOuGVXnnUEds8V50yIz8t9ZF46n
DpxYTDqMkmGzY+q3cAUeHxZ5imdmdehQ+ISTsxyMWl5nQULZrvygPhhjVW+azCnojv/VQP9PLEfz
YR0HRRNdaXSPp3SqSWT9mAvL5rD6NJVLw+6Hy9bzinYR4xZ4+v3R5kfq9aM/u5HQb9Gm57C8706+
JGoi0U2Tm4QkjMl2V1WFuw1a09xqQepf1/gwQLOZEzD9YXjnFqJ3+ebg4ANp9Rsu4jGmAScHDwJZ
irg0uX/qYChUuJQ+DdnbumK385jCOqt9pMB87q1nT/CPIhkyoVoYnZZiZpQFUupgYdWNQzRqLitn
vHaHpFOXY2cSV6CrNhUfy0FzKLhTKZoEEHQ75dNNn9dDvg24wNlNPik2F05vjLTygSmW423R6IR8
i8DRnJsp6OLphxmXhd3v9NqRs4+5d/XpUxl3WveM0mwKgaP3HfvSZPQSeWn1sbCuYlo/5Q2iB2dY
hiLMSSzoUzN0z6WOGRrSgNF7BO/0WAuJhMutbD2Qe1SNm3CKxdQuW0PFpD6w5XG6vW+FmUUObOL6
6adoSultR0M4GQOVbQTDOTGnYSKKSsTpKuxsRZynLEKHjbzbRpq3L9K0BzIa6mZ0RctFJWR15pm1
42eE/rSJtCEPuiWAMJF8S1XEBEHMTTgQT4bP0lHrjublV5GbeEm25851yWYpBnvwV83UAbeEDaNp
JGG0rgjsdVqKbDCvYZCjsPihTEf11a4sslSLV7lJrIDARWWVkbtszWCkgg/HjkyVMM4079nXMh9e
TtVLOqyOXbjhYsgjt/im2SQILsHegq6KTRQSzdo3/h9n59Ujt5Jk4V9EgN68lm+jVnfL64W4V4be
M5mZ/PX7UbPYVbF6u9A7wNw7EAaKymRmZJgT50hj+EVkE4y7QM9p/iuKyrK+NZyYmISCSd7Z94aq
Wx8+aSbRoHizTAWQ2B1zlHpdOYhma+dhXX5x7ZnUqPeBktzawq+ik0xkRcEiaUfUcuvJMB7IzhJe
H4O58AHJ+0zXj8Qu7W/gD2H0nPSGhPldtGBqv1IWQNaeXMycEDUplDbfERVmNvRXUeTcTUoPzcER
tqaWX/iZdxuOMGYiRwL2Qn2iCq1OSRTExaFlPojfZRUlFNJtlSOelwZ1/zEzK6STGuAmpM2lkQh/
/jesDdCgKMaVyErnZdi4xVFag1OP90Nnp5Z/bGtaLu0ukkU6AzhOGH4vjaBBoq4LCg81uKoob2TL
k6JQShgzESa3YWJ4QbcP8sjNPwaBU4nPlPRnLbZdn5vpjXIGI+XUhlalDoXtlC20M6YJI8Rm9Cg8
0xgSrnnbTMnkV5sJNqqZwrgqvQbZEUYTA2cj5OiTdrtGJSEr025+46ipNbZLqZvCvgIWaD+GvmZT
yfy62f3X7hML/Sq/Q1XcjYHs7KqkL4ATFx6xqClRbv2u7Bz1EI/yk3hobfpg97MOLf3OrwQ1a0pb
xtRtC1t2wORic1L3ugms9BjKwEreWV6YZJ+DMksK8W7KqzYckD1Jm1FvOReuumkzc4zDf8ueAtun
mLksCKbnPi8BhqeBHAE4hyqO0k/D5GbZyXeHVorbChCCfzOh7O4kh1Ax2Wq/73VpUHAyqzFonhqq
2YOxKwcHJ0Ftx3LLb5qUdfwijCpETGg2LPNzFQhT3AVmhfKc0Ttj/M6IU4rQSrruDz0CXrr2Fi6e
+H+fCYQ7gYjgZ0ldIoINXozztzCuvbQwQrjZOk03hWbFcDNUDYLdARCzVgXTlbfh0t4CSgfkujBD
L4N45/byZb5KTDo6FLFMT3XaDKcmgGI5dPDP84xi8FuewWV99hKNL5w5HLgl2zsLMYzYn6ZRhhHa
MwiUchoVrYNppm8UD/fAeS002+JwZ/jONQD+Kh34YxogIUOzNn7TdtdTrKIhpCjtmdxMpEN6W+Al
1FarMr4zzbT7Yvpod5ZMmUEb3/ce4oWVrA55l8Ng7Te1dQU3chG2Ek8uWt0g+8BUA/U73wgrcYyM
dk38O6WRe5sLy77xlpmu17f7IrQKFhwzsACPrirN/pUV8GPDPJZV/zs1i5468FC15V7R076VMjBg
g3ZKUR+GJkKk4HXL61SHyVGACBQI+M5LHrb8sr9iST+mWNRQDfrdcdUmJJ3qujj2tpmrAzm6ZH4/
K9DrgAdtJj+N9XgTxkwlfX39V5wfb0JLrAPJQZAZwkhGzFa/Qnl+F4dOugQ+Ke1Q59iqBNJb1P4A
2rzryA+RyYJ/AGLC1w2fh3uLBO9CUQVPFiOQXOn154WKWds2EysnZ8qgLotToIzH0BbWc42LTI8N
OpEbiqXTIuwBCeyVSP484FvOuglNNf8BMw20Y00qb9iJLxgUCA4aot5T6djdLfW99CGuCZSufOkX
bFHYsZdBzGXA1F+24q8vXdrj7OSkqQdi7OgeXsdyozyveGz9XO1f39VLUzar4jhxoB2bXV6ZEuYE
qrQzAD0nAVLKCgxI0hg0hk2Ybq/wUpzfnT/+glfW9+CQhEqSw3FuTKNkgAZAkhyHvA9v8r6gH+Ai
C2a3AkmrsDb9TZMbzhW/8IJVBnVJS+DcZjh4Pe6ZhAPBr+MaMOuX41Nj2/LG94G127BmfYALo9ha
xgRA+vWNXYGeWay/sKpBWQJUh4blmkU+BMvgwAgMH2IwF+axyidJYG9rWNtpTPh0jBIDnVxrphe7
L8u2araDNgOk7s0+T65ROl98Z0ojoOn4TbQ2+V2rI5WIKU6oBKMXmluG3Lai7MvPk+ggstZdNr51
y3FUpICI+iCeQkVo5STyHiiyLQbaT2E/9YcMLCLNbktuXV1Uu5B28k/hZ+F/M4b8n9Nw576JLWdd
JKB4JR4kiqIrs+7UNSrt4uEoCwWfoGPLZ7MeJFBFIYwNtRsk+V7/yuc++Y/FhcOBQgnJtgXu6/xE
m4VlOIIY8JhIa2/3VfK+NvLgWNtj+4VD/dV28/q5GhN1nxDTPb1ufO0RiTAoenGdKMnhnNY5qGpd
s+z8eDzqhqSzKIGIF1kzfCxd+MllPVgHabSIUeaFuvJ9V1j6Zd2wVfHMUnKj3IVMwfm646Q2knRS
03ESyXzMQhTzIlVFP/p5gq8jQ6h8lmOxpcec7ctJyJMPcupYgJHbBRk6XLYA7yRiGyTk63tycc45
RlA98CkZYQcavPogTevzOIy9PhqdYgjZE+3RGOZ/pgqWttctXew+lsB1MsYCeSMTiCvP6WVdJZph
1scyg5pS1bYJXghC2SL3jG+jkQ73SrO8PLaN+orplxbpg0mmNI9x21uh/xo3qXt3jvSRoIxAz5vA
PDll8k/E3v58fZVrKiFwjgvhvImWCrNOVCdXjsM1GD2k9WYdQSAPe1GizmWOPWrGNNxvuhJISGPT
oLLDLnlQkbaO45D729DszQ+MkfmHuey+uJXdbhN4bgG9WRUIiwJ0tAF36eu/9fyLEHITAdNY8Z2A
30s5cQkQ/3o2x6rqMBTmOy9jNua2NJQ7fzeMEgCiSOLifdAGw7O2y7D0tuBPrnHIrM0v5JUuauqc
BoqnYDPPzRcyVFMZePNB0q+/qY22fvK66Z/CSqcjFYRyO6Qyuq0hwji8vu7zB443ZjHMml2iIjKA
9aixB6qv8AFIITdp1T9Lo5DVLg16U20rJ0C3uHP96XNGu+jT63bP3e1id8mqlimuCFwrVc7zBVt2
0SRBr82DyEL7SNHd3tWNso9lCgVwNMjy5v9hj7kxLjYZFrf83F6rHUWxh1K6F6PZGzBK9Q5Mknvs
5/zf1FLmFff60vI4TwvRCa0v5ozPzRlOCxQt7EwAtE30vkatwNsCQPPo1jctZTc/dq/EDC9apFwL
byJhirU+wAxiRpm1KF5I1wTEGXX2UVM23DvxlG8q5TZXRmDP/ch/PiDIdGvBEOPG1+2c0oU7TbU2
G+oCYUtSmHmZGFK7ydfh/8MU+BZmBnirQLEtP+Wvu7lMrwvXjufDDB/RftDa8DZNo8J9EavYeNMj
8J914R1hSF9g2vRWz42Nlky0G2bWIZdosw9eGt77XQ9HN9W659fP5OUW8gAuV4+4lodw3feppO/P
MvfMg82M3z5Ko2JjMvX0qRi6a2xzl9ccMORCW8CYGCnY0vH9ewvHCIBpbvnmoYD+ce+5AnHZJIfB
CW2Qg+mlYJskchhvXx9p9fLl+ETULs6NCj+V5hSOJqq0WRABTnabj8qVTnlDXFRd0yS7dKHoaFnM
Qy9NIahDVw+bHYliSqcMienAEN17qwk6vcnqMWSYTPWD0+3K1I4h0Xbh2/3I+IZCSO/1Bb+wy7hT
KpqsF7qmNV8L1LDQ3gHnONizMdCeA0JStxC/dvx/EXYBvu3OefmmxGg5sIyH/mm5OTB1cWLPdzmY
y8r2JEY7P4BvlhLATULbAd3kAECQo71dJXT/5itJMs/Fp0rF30gkd26UzRVotiHwkuX+18ks5cHS
4Fa9Khzev31Pl0CJ40u/hIzg3JIxZEqAGEZKxiEYt+tS3JA3ESOWxXycjAU5BRH27nWjL9xMRvsJ
WKBpspZFnhvNwA/k3jw4vE463Y0+aG3RzcVpWGCYr5tadup/S4x/Pt8fdR7G+WlocldWphyquYav
EWatKnubZobzIINM3sfKSJ9LG1Tf6/ZeWBonFDxXENBqJgw8t1f5zWTIHHt2AzDWmkf16KbVz6JT
4+l1S8vftF4ZiSw9YCKqCK6rc0v0jmRRCD0f4C4av5qiBrZnlnV+5WW/NAP/OKU7OmlQj1IaODcT
oWgE2AwK6sFM0V3nlQ+drd3YzpfXl3P5oQKTugP5OLfbtNYxeyoLMaaQXhzCwatpFFXe5zCxqvdt
mzWPkegjdeVFv3RoFHJA9aCgs9SM1lQaIWh7AyitdTBLeKWhl48OM8Xnn2YKNnyKIRKioDYdcnDC
V97Al5b6Z/bRpssdQIt2vqVzaIxwwczWAapB41B3zu+QjsS9MdnfYHP1d2/fWOqhdETR+2GlqxNZ
k6hYCS2og3LqjhQvEMmeQZp+65RlcNtlOhjeaHGp6bswvVH+piRIAn6+vhhh1qZK5nFhNUTzI7J+
CTu4VT6stPS95ZXdXN84rPnU2blvFAJhR1o1EWqrmqLGjCB6MybzpiMIPRpVE5ebCshifeXQrD/d
H2OE1rAWwgZN1nW+NI/cuElHjLXCTo82g0MMc4rudp4S9Bvbxr9yyZdX9e9L/sceDwHjsqgAkcqe
2wszk37y5I6UsUfvpk5aaFCjMvZ2WiBDi73hXTz38Y09+N5X/lf3Rne22GekDrVVKmVmsOa3GQpi
NZkbaDMkpdpSwM0PmoYyylv9fOXUXHxHMB98vQVs8uf+r76jiqYYwIXT7uXg629TXrbpY9uJIb9l
FrN4fP1SvGQMPSdeWEpucPKuvJoDRM6xMpe4rK3zuzgs6n3U0JIdo6F9+7qoby61Dw+oHv86/4QK
Ng+38912P1tp14P8TSaw+XGz8KjKrv7+5oUtaq6EaKB3sLYK0wrhxyDPuHsJPfwDaVn4ueiifDem
DAy8bmodjlHFWXQOHNNcyh1wd50vDKI8iBriAKxrPI63/uDfkMu4+4VpD6YSB5H3dr6mU/KH+ufs
QlA+oujBw04YwouxMpqFDh3xshn2QRvVj4bHMWGwpB9Ps6SrDCuLdRfYIj4AuTPjLbVBvRfMFB0G
JDu39N7MD/Bu9odpVCh41i4Nx7JhFvLNOwNlBHX7hVgQVN7qI6ioGGsrAEqAvGZ9qNUcldvOhe05
oVJ48iukp3tkB65phF58EP46PgMFDkpe9PwW5/VXIjfmbuIAVJEIuXkaqCGYRrdniAvI2Hxjjj01
D2u8Eh5cXKTF5oJy5LtQ7lqHcnGiDJUWjdy7uix+Z46IDgOEITdNaw5vPdqLKdoEEQePMaV16ujk
sFN4OpN76XrGpqyW8bep7G5qHRRXouKXVkVpgSsLMYmFizjfyWyeOybdIYcbXMN9iCe/3KSN12wj
wtQ3hvoOq6IFsryVVPIAvZ2bSh092rYI5D5wuulW2UV3YErHKGH86a5ljBev12Jr6ba4TD1y1JZl
/3VAHG8UTtcmsB1NI/LjQRx9AMMIW0khGUcQon6r61uc+QLmQ0l1oUhcBToZZDqWlQu1FzBm7dyx
KW9xRnpv2VV3eOOVW0yBenUJHkGcrav96FaMtQipJEtbOz8hM0XyKofUiQGBbPzYuKY6xmTF/75u
9YVz8geFCdyN6l6wZoixUyipnd6S+8ybfjuisaCbq0Nqe66+UvF62RKgTCZakSlY97bdqqaq7jnc
s8xMTrNv4FGigbEievhXvNc6MOZELqPw/2Nq5UYCxhhjt9ZyH4ZFe58zK4zgFtMYW79wRtBocfpo
TEm+NfpGXgl3Lt37YtuDFp/Jfqo2axfW52EWtGKW+xFC6GW8Sd5ESZI+loFSYJqrYmo2dTZ4z9Ww
TJq6OuufzClW7xm6Me8VpHEnoUJUOCw3A9jZ0oAnk0YS+vXvvlzKs1do+ZnLqxcu9CMMg59fpJjc
NXIpcu6Z+Pht1aVmFC0Ir7yvL9xWKsckXyR4MGCtSVtntGupGvHJhykoblsSp0PYx859OKXO3lLa
ulLpuIg1WRQdYJhUllTBXre2QXS1ONUJex2zgMNIQ90RbnbAj1i7RduUYUKFfp9k3qBs1TUerhde
L8yTPBOXAV9YK14KpIVEnIGj63xVvrM6azKPg884XtD0c4jKUynej97ouVe0bl/c5mAhlFjwKXjG
8285W6VUk8mRg6xJ7Eiow7thDJiJr8p+NxWhuX/97LxwxmGMXCA5PNML39jK408DgMrZt6Z9y0Qi
Qh2Dn/+i0Op9ZBhDjZup7N0DKqz+zymX065FUqHbGabb/Wq0VaA0lrboOE5xOe4nU2XNBnh2s0tC
Ff7z+g+9dDkcBlJGFJjp3FBFPd+YoZkqSuETk1sTKWo7w/+293ro2rew/zjxlYj88jMscQStS+pQ
EE86q8/AZXP8Fojd3imYrQU1M39jPAQvE48pqzWsNzvU5UrRGKZk6ywMMOerQ8F6RosLXgLYjO1F
BNH02m+DyCPgYHyh5u3moApZKmw034HUr5zq6NLLF2Yu9sxHF8eZEPcLjJbtP7Gd5Pn29Q936Z3Q
HgVxBZ+by2jQGjgCfk+HaH7ofZqK4Zc9oUFaQh/85XUrKxQFd5T0wl0QbrDYgaS/8Beu7KWfzXrP
eKu3G4Ix/Wr1Zt6R4tj2784ZAuOd5TRWvNF2Yv5K5lI9sb304F//IRfnlKDGWfCDAakqlDCrYI25
P/BzxAUHKx5SyHlIBpoUdltNnrl/3dTFIXWBMYDoY6SH8S3gDOeHBhwwtBz4INhQ8+lGhbV4ztw+
ODlWnzOlaWZXTs2FSyaoWSiKybToY7DT5/bIosqx1rl9gGKxeW9nif9sOoXzO3EZQYHYIKcqVjPY
pG8TEZnVaciMa7nMRTSwWIceEJcVIb68xjC6C11kWUz2IanT7ltNB/MBkkDx1RzGRm8LlTM+Lhhv
hcu4u3LCLj8s9T6Obwiogdx53UsPUinc2Nf2gX7KMtCEfNAe5j1xk1Taja582peMscYlO6UTBqHw
+VZ7ENNJnLJ9QMXGYPDSGOSuK4fA+9oksRleeXQuHjt2FckNCOipeEAZtHoDWgcmQHdu7QMD3vUO
URXjme/3u4IUZ+cxwXcqpXWN3fOFw4QlGNqXtunCa3u+QuVEhufK0TlQb8p2rq3V3dyF7a6xnPaD
08r+YCZF+W5iag3aA7v59frdudxg1ktZYsEIgmhzrXPzKW3wJLdKkC9VJ0/a7NTRAI99oNwzXAnP
Lq/pAr3hypCP8n6ti/C1KxwmJGxG/4nQF4WJ/B+/D4z7QkGBlFawtbx5aQsJHcMuyCRAQ7fs/F95
VdppQXwqGSts6EF3vV/vXXI4GAUyY/d2U9SQIpIA3gjGTM9NVU07ovo0uIeOKczbgrrjDbnBcJo0
qnKvm7rYxSX1XZjROA80UsPlg/61qrHuyTmY3ztkEiAztFKoovhQCTxaQ/MU58X01qVhD8IlSL0Z
rMXjrOINYq5sDObROlBRiD+Z4MV2YOJReHb7Hl6q1xd34dYwxiEMSUt5HyjCny/OCCq3GfLcOmi7
1h/KbtIEfDQxETVqN5lRjJ/IHehSN/N85XW+uPo4UR4Qd+HrYzLSX1muhNGD9WeZIB/b+xZiuzu/
CbwjDgHp82jQMJcwL/r6ci8fa2/BXRNDEW9CZbqWG4LFNwrmmvVaRZ88WjayTWg59Ttk3eBGYfZ/
31RIIE+W2xyE2Xjok4XXnpILD8BvIFegWc0voES5HLi/DpRZy8Qw/JYPXKXevjOnCQDADMdKGl9r
w12EQJiCgZ50wmOP0Uw5N9UKw457pjkOdhwV76TSyd2cM9/0+q6+8CmJ5bgbS1ESkNPqxBoqqkN/
wKV1Teoe0izO0Q/p04NhZu5dAv/BHSMO17rgq11cSlILw6O5DC4uPM2r89NGnoJDIXL30PbP8t1k
DX76hQa1iQ6sG8bxh9fX+AcQ+leuizdD8QXSaZ6OBVC43kptTjDWebnP1JnrWTCeMDtcPNiJiEMI
y7yhk0dpLIQilTVNHXyItkbtNhJx+a8BBsTewy+UFjC9JUsuUbmA9LsdHcW53E5QZPhwNeUdzCHh
xHywdbzy65cPff7rgQwsWoXEqQHV/tWZ01Odg7Ge/acB7ozHmjZ4Do2XCy7czaE6afzquyFg6Jjj
nNJsWzclTEat/Nq6dj5cAcGtjgs7GfIT+GLgbEisFg7Cv8+/0CYKvrWbPtdJgKBYgvDsFm4e67vs
0+BDCqX93mQU70qBceXGsUrvm0TAhXEVuoA1i3ydjwYoz2l6CmUd/4xFWkGcHM7zvwbvSLOD/ULq
K5WE1fQJifRik8l3YG+0APnH+UrriqamK0zzSfNtoptWpbq+a92mDiH7jUubyolTFf4xHpKKWj60
H2X7zbALOe/Qp0UBtypHyjpXrusqAFp+FeXxpZPNI81zvfpV7ezGjG4P6smEgXQMSu3DmRXcSDt3
QR22bn0bKxduz5hxQOeUaphKrvj+Px7hr+NITW0RbgD5gGuiaX/RnmH6bSx0bD2h3IiGgN0yMHHs
W2M2vjqMiz3OYy3rfdZP/QQmUQ/ppxhqxuq2tguIWG4dSu3WBu4CryLjRyzPvfYGr84oPxBHQRxD
bkyUGK4bfhA8x0Fhjv5TIjtrpvcmeJKSDaxarWYe06yMe7fXIInnNIzSemOJObC2eU/d+ckMZTQd
GCcqwm1Uw6LSb2XtlPUHOP2S4S6WqoZQPZbyd+84swtroOHSDh60rAbIihIZb3oBCL7b6DoGS7S1
3H78UKkqHbuD1Cgpw0qHZPO4sxPDOlmV9uRBWTqq3sdR3RYHI0ryYiPacNJPIWGYhMJ/pA3TTzKV
MDYmnnHbxJnXbwU1xo+AczMHDDQsNkBDKp2PDwLP6z61hZ0wKIccjfQf60EB8ql1F8xbRtNbcbJV
Ro+ZyQHjmV9VfoXuOAzhb4d1e+uVMptO0ix0dSs69QDbgVs9xk2NYtaV47y+Zcu3Ii8kzqVzwDO3
Lpm0yLnUljtaT7KT0z3j45WCa1DX2zpvrWpbu3lpwxJUZPKQ4MOZqpBgtpI0OHiZGemPr7vaVUTF
r+G9JUmlEL50/9e56thINxGN2z2Pc/xeDio9RTTqGE8eXJLUuPgdunV8sqa4ueJtXjRMhEqLgSsO
sOLc2RjSbW1q1P0zjHrpyczzahPUwPD44+oxD7XxlbSYP+x9iKheX/M6rFoWjXP9U7dEfIJLfW47
bUvOgtLpcyuDNNoN3ZRHG9XqDnbWEZ5JH4Yg52M2WcF2hvn8WQKQ/lJCfHfFsVzuASMk/Bim4elm
X4R3hm2qHi5I8SzImpfZVXtjlZW+rybdH6kdZv9AwZFuy9E3Pl/Zgj81+XOftnxuGj1sBQXDP/P4
f4d1WamGPhrKZ4lIcmduJ6crGXSsNSwae+lTVt40kHxA0xcp+MvSyK3nD0p5EDqOGkq9dJcZ6CPe
SwAw/mnu4XV5snE66jfES6nOf+nKjCTj9zGgW8mgYnocEztqtgohs/JetSLtNnDU21CmtUrBWDH3
lv3UF3V/18gEtr1y4C7sxykz31VhbuttZZrK2FomNIcbG87KdmcHIH7AUqQQKxa8i9MhotEMcWbc
FWL4SHjUPPqOnr/H+KH4yWu6zj8qZQ31fhLGHB0618wHSMQzt9vOow/sP/WFGfyYR4eRC6bq2/iW
3Su5oiN1s6Ny0tx/jMOkuq9zKYyjriJvQewbtmCr2LDxth+7Idi19pSJXTCBut5Wgw19FvI4QfeB
Efx8eKxjCDLvANPmwLKo5BTACrwJLST43Kosux+AScKt3avw2STCQFcAHskvRZ2rfG8N+ay+eX7l
fXebzAj3vhTDY9kHtX8U2YS8gE9oUgFjnagOjLYpT2FVG/KzdHV/KjKVhyB6nN64l5JAaxO2EkVA
P7cKh8eingamLyJrcPOfvSxHi2p6Y0c1fG6Q034PJQnlY28XxfwY5Oib3FD09YZ0q6Mg+cPK5WyJ
pdCBP3WyNt/l+MG8O8xy7kHXVoJHZg40F0s1rTN+A+Ekm3s6n+Wd1cSF/0vCO/hYy0p+tlETCDcU
PaZ6l9SQfO3sCro9hugR0J7LJDoVimQCsrmKGfxtlKba2JrlHN6mXRbroyehWoEFabQ3MpzzL77p
ldFOG34sdn4Jqmprz4nNYIsvGfn82jhDHh1hw2v1djI6mD37JoR3MQ+9NN72DF5TBvbcPipvwGeU
5k2IcNW/XVmh6ASSlfoTrmsKPw3Sn517kVQiOKR2iioN0KMpqE4dZGn51vXd6c4KGP7+MFLqBNys
Sbwo7MBzpt9zEMrqn8Em2HiIld3IG8OLZiQeDCNvj4EwxmpnWbKo7uDBGb2PzIYm0/3cmR4kRSq1
f8yzLrhcEojTnbSr0Cu2QwOBENOdU8VYbePCbBpI1/podLMxJzCmp8MNMrb1aB+W0IK4pgrMT8po
gdcZFuivBkIOrznk4WCr6qFqKtkaey/VvbOd82J4mtwmLx+hqdAASIrKiK909S+dJLk+A0i4IXJw
epznzroKzcGZU8d74tPOUOWKEOwrTNQcV+TUMsYV0lhX04NTEaqmO8T8svTtDwaoI3jGKd4QioJJ
Pf8N/lDNua+yDOJjk+e6L5Pi/UBLhCpOF39wYK87eY5mtH+cgycVGcPeGOFdft1nr1ICXi2OKPA1
snGmhfHa5z9C5b0qI6upnksIKQsIUsZMJ0dOG6D/RBK433hW7wdX3qiXrILt5JUmcfXpS59bLStT
deh6tc8gItMnNAXTXxBqzycaweV7cyC9fnuA5KPqu6hGL5hxerXnFqd2nElE6uZ5CNArOxm1KsAi
BA1MZl3TBDtLpGH4oDv5GXWZ/DglGYzRKRnLu95L3cfXN/3y9CGzTHl56awjBrz+MW3qzFFrWe2z
7Jvy+zC23X2lY28r8xnNAzXPzAQl3BGpDHElNLsM6hkHpN2Fwhcn7wLFVwa8WSUaDc8OcLqHSTjm
TklP/KOojm106ZFv5WP+/Pp6XzBKOY/RVqqw5F1rxIJqxq4e/Gx8jsvEpkfQhHsEbM17bTbpp0aI
paXtuldWerHJPHGkdxSaHZoWlLrOv3ixkM9TykdJovTFoarK7GOYh82PKBgqa9Pwelp3s7Ti9whO
9/GV5OkF41T2wO1Tm6HCvQYVGoPf5H445R8q6PrnXTR43clA6OJotZN5CiIGQGFkb2FQNevg2gz+
KrnlQC3lIJwLzyCVxT8saH9FYUU+Sget9PKD66XyMBgmX5bn/d5UZbet+6k40btx3ju0ym4Nxgav
lIkuvzbvDeWVJcdm/9cwphKStL6qGuMpXLQDmeeeUn2f5X3u7uhRauqMI7SnDQzx13LqS7fCxCCc
TICMcKkU4M8/eWl1AFF0mz9Pokse2ywn9kB+EcJrlbUHQQ5pXnFkf3pe5xEvAyjUFgGocMwuHhLp
98RoQ+M+FdmcWJua+QkqOX6YTqeEeMY6DtorDzM9Fecwdm6NxneMrPv4hVfHoOYbdksUNCZNdyvc
0skfqM8QCsWxPX/gl9tQv8OZOqdQB2on+qmh8a+LTaHp9m+tuNLOsBFZTwR95QBbSwXkbGGAKimV
8U/UdfHTK4cJiNwyOzbsGc8kna2Rl7TDm3DyfgHPzZ6oW8EIDnnscMw7v/4o2rQsN4x5BZ90XFeb
0QS1/0YvAnwScMZSjQABwKDr6usWVdAZ5Ww/50VWPjtVYJzAK8zxHr4J70QTIr6f5v4aZvfiTNHg
ZWDVQtabIV5UC8+tzpHTxWbius8dzIDhHcxf1X3cVc3ebrqoOMneED9eX+eqqsv1Bey0bC9w+T+s
ZecWYY5vQqES/SyUUX0cOqN5DhALOKYlcf3rpi6uKqEsRXhSdQaVaeK756aAU4VTJqPkQ5u2/Rfk
H77JLPTvatL7Cq4yUex9o83fmqRjdOl6AKMAL4SXODfaS2sckrGLn7PBSe7IFsMtTGYNAWbsPfhd
gHZDTcC54XRPVwqgl1uLZd8HLbwUxPAT56ZRE2/UwvP3oaE2c4p1UmYba+qT93Fv9faVmAPCGf66
8ztEdw6wPLSs3CKKAufmGg4z2VsWPBPqdf1TLWfZ8fKg9i33kV25wy+YJOLp4wzqPt1NzLhQdiT4
zzd0D0EibZaAJt0M42ihLGLDDx52XZEdhiyrHiETquKDgxAkfJ5GnlUU4DqV3nZhMThw2JnBGG4G
JmmGW2pecbcbA29Cjc21q/5GSqsRYKYjS/ywsjAqHwqPIVryu8K11PsxR84CvUendU9CohIBN3/Q
fW6rrELAqkxLBGcyeAshr0vmfSLM7oeFQ0Cb2M97hDLywZk2Pp7qYegF+iSE9CY6cmnd/0IiQ1cb
LYZ2fOeNg/EtB1gkHqxCDZ/THhVXkBTDDzQPnHyfqGF+RIggdrfJlHrjvekI79lV1fxDUoX7kFY9
nK3FpCPYZJg6RhHAtmOESHSSvpOOncUbCfglvx2rvHkWsSXGm7oeZm/X0JnYMi2VhbeJbqZ6A5ky
4hQotctqb/pqTk7wY5lbI8xU97lTlhEdRTK0vyVc7tyKMu6HYxmaMH3W1AyMXz3IqOZRiyLfEcI3
6uBFeWPeAc3y75PcKQ00bIzxN/917ScCevkj8ifp7N1RZPWGos30yZC6s780fVvf9vAiurexNzqI
IUhUJ3Y6tcQ3h3et2ef9jOgeBbwBjWNKss6mzXVGksKfw54qem/RAC+axn/QZQJCDxkAO0JJo3HV
ITSRG7h3qZpkn7whr7pdTJ6ptmAonfKkFHHxJoWNLth6buMhQYH+DqT6ZgP3XiNy9+gxPSfedZqq
zdanRTt9DryuiG/DHMTEtJ/tOINJnkwvar9Xtj1BXdIl9WcR6LjYwUUujpMOU+eDagpUDx277PND
TtifbsgFtLNJ7YjUmJ7drHZZ04Rf/WUW80fXF8rewUY3fuoSN8q3o41y9h0N3brZ6dHS7n0Viqq5
qdM4+0fAMuUfmiQzKCJMjkDCYWpl/gPhxvRL4ojue1UidoguApIdknlg7yHPkvAdoyxBvWdwKA6+
Uv5u2h2lOx1AWNTG9S7g/MO2qiOdfUHZxvuJ8x+HJwF/5oMwigwa8HQRBBM4N4Gg40hXLGsc62uZ
+6P5WMC5HOtNkPn+cxhT9L8vx4paV0/f90RgjBehGlFI+D/zESDBfiiyLnvv9gzUH6IR5p9PzaTc
CMXGwE3lhp+qzZxeNS0ktBGN2jmoCbrHDYIMYjq1ULmN3JuiUvsgGPhFQwav2bs87cevPTqLP2YH
gSWoIiwkTfi06n6YouF7HTcqu68ZZm9ulK7bnQdBhI8QTq6Cm2KovOrGBKM4EZHU2VdP1EP1M+7D
0aUYIWx/ayP78KNzR4VGdCuQoIeGqyl3stUwtcOy0P0XaeexGzfStu0jIsActuykluQgyUH2hpBk
mSzmnI7+v0qz+NVsoQl/72YwGGNcXcUKT7hDfRwVC3EHuKwZjhReVdq4j9RD+xI0GOdc9y2O4Q9x
Z6XaVV5NLWGjZSvJoUrGzPLRbLF+jOxHeL4ur8UV+JyR9mJRA4jMoj7Zx6UQJQyscOy3EjkxcjdI
sUS1dwPzqERdHF47Dq4ZrKCOiDWSk3pA7TAV2rYNavOzM4/OBIirQDFxT8hmU6I00/IR0KhAUtAK
hqLzVacy5l8SvTftlFiP9jkBhPUdCeAOPb+AQt4m09C2PoyZjVqiGer2DyT2rZz6Ql1/6ljVztoC
FxmTG6OMtBluOuUR31S0ONuPllXuYhwy0k1iQufcuMgn2Pee3VVczF4cmejFVgmmL1qRKA1eB5O3
4y/Qq4NdtMVrAjniFcXv/DsN66a76j0+0OegnRx0Hyt1BjsqCoVivGM1T2Vv6NZn1RAOAM+qTvXN
ZJRGdD21qoLiQNSmo7OtkDXTDwr+T+5dVI7132LwYgVzr0J5VWoz7G+6zrMqeNCBE62EKee1dckN
Bs9FrPtWsViEDE4BxwVXhODBKvK6opxpt/x2j16i3ylKiBkwQuHfh9l1vpmUWiNfN4bii5JEprUS
QZzHxfKngLkhNpPghWVvw7HK1qjiPngw827YG6BSPuN9Um6EmuMyraW52OtarmyHUA1+pVJ0RWi1
8TuaOu2+dGd9DaJ/HsKB45KrItuZxI6LEM40BlNge2Xc0/sOb5vIisstLJb862hNzT1oWXwqwgJ7
ocuR43lYzLCwHGySbPBOyyBurptMb8LBuB8ij0BljrBKDqmgJOmcfbbt4uHycB/Nksif0isgnfM0
yzAwJjb0xrhXQFn8HqfY8tU47Dajm1Fa7SxgTxWWM/9ap6FjDfDZk+hZncLRooRQlH2qxX2UPlgd
wbePO7qJiF/WQzFwWw+H3lLxW3pJPnBEt1jZ9HJPnwaPiCxI0QpAMlwdxqI8KDI2lJX17n03lHC4
kDfJtiNKZRsUTqJm2yWmuGpmypabUpuDn8MQ6GtVsw9+AmwDSPOkQBAB3ixA3xUSaJDXY98lmOGO
iYJsfYLPzKDlhuOHlVfSEJ5zP1QH5zH3FA+tw8TqV3y/z7eZK4tUkE6BC+LnuMxCJ/Rtk8ppHgjq
jQMttKH17UYzr80Qya5Gr/PvlzfaW9t9sewOhCiZa9oGUo6Lb+6UZVvGdl89uGEUjccGEs8xqsAP
b5M5cYDbW2Vj/w0TT3yhoq8o16HBw6/lak2nu1OsYmcncYLbmeDR2lmVmb1qDqrXfjQEZbuxvLZR
D7Goh1tnEpm3smnOzwnsUpmpSjgZ/2KcZhyh7TRlqkX1QwYSuiQ07rzdiPGar9hqr+xMO+q3XBdo
XF9etvOdQm4MqJ3CD61PuJSn43q1qrBwLeBRrRFkEV5dZIe2w4PIn7H1I7hr2wFx5X4aHqH3V4M/
4FO0xuM/3y1k6dAGpOwZV/PyV1R0m9Kh0IqHudG054pxMdOJBmSgo0LZ6OOsHi9P+2xAaN+Ub7ki
TB53mLan067UJla8MdAfNNgxn3CpmLaDMFFQzrPq2ojdNVzkB6+PZJEiWYhwHt3mJep8MmhAudz4
37Q6tG5VmjC/utSL8LGzpjzaxGEjthVIJkpE+gwUPNRISBKP+8HSSzzqcL84XF6Csy8PRwfWE9Qn
WgnnbLQk8Lyq1qKU3o9ajz5If/epbdLhtxnN1i3X5+NkNcZV0akq0qeFVa7svOUnADMN149+83/D
L5VO0foOrBSdxDvUMEvUbQNRp1+dMnebK1TAZupnJa6gK9fS8pgxKF9eamOi64GC/+LRzcNcZOhf
u18xOZ//YHiYmIeG/6ofdJVXcYeRWd3tDeDN9cPl5V4WlnkRaJeAGQO8TTdkCfRQuxrImkLTBBiL
9xzADfpUFjM+YrHuDd7OmmPlV2q7irkBSz1FK/v9DGeiwcjDHxnZU/6FiEzuhncvAoi9ulYsK7wr
8mp8GnXF3k35jEqG0aTJrzR02gNS8sodMgyYzJtJ973s+tl3CcDXaldnQSG/hUYGHSTgo6DLlsgy
pCXMBqxDeqdlYrp2S23akUXFV0FVzzeGFLrwO88L0cAnWDkE7pz86Os5WJOc/eB3EH2Sg0p1LGKi
ZQstFprRIRNv3029mh/raco+4+XrkAcCUXqpE1d7csyxecA8VHmlQBmCr7VWnq3zbWFT1wIOSoBM
cW7ZS/QSV4Rx2lt3HfTMYoPPSYztXGSq32u1NTFNM3Gr2piOyG0fOmOn7y5vy/MDQU3WQWUApWnq
XUsiW5fOmB9U6njXGkZ2lyDItJ+dztvoQV4cUmNQjizR2mO3LK8hmQL0nadXQxWPEFQuyrvNCE/O
6Mss7O6adsZb1Q5yr8RA2FKOVHbilXvu7J5hGNaWcJDOhjwCp4MJ8Ao4D2ranaumXejDVKFWkTXB
Xxy90BiAH7rylC8vVjkvRBUsEGMGPaQl2watnQbJMiBd5jx7V2M/55/sCLeVzwA++iP7OPlBD93a
UcN1OGFzGrkrH/WjKXOrE/pJFib76nTKqBRoRa1W6t2s62Gwp+bVT5/DDih1gMy/dkxpl6b/2JiX
swaLz+oh3o3o8WJMAbIlwy5KvYP6InBHaOfmitJKh9OE2zvGLVWk7JGKYJBtcBSM/lzexh+suXxL
uNIptqB/txi9IGHPnKA07vqZZMuvjKj+WUIE2ydth2Mpr1d8yCOqVGOUOZsgn5SVJT/b0oaEztFJ
8sguaZYudhnNhlKdFF2/m2nitVtTlIp5TDS0WGsvCMXKFnsDbL8PdlltAiUuLhQqZItjEew2UQ7l
AS2Cuzz26MxVVW/Z87YtzOGWtmxbHLomCTI/Q/zf2I7CBpZZWMmoPANjMQwq1n1vXHU5OLNQeCLZ
d16f4vvdQ3kp+k1llk1206KXXDo7q7CiPQ1PjICL2CJvLJ3O9Uu9iXZTNs1T4882iFb0N0UGGrdv
INRvRVkiFN6MrsBAz5JpUOuZ7RfRj3G7ltjLb7tcC7IMqc1CQGMumUJNL9qCbpJ9l04jJae+uIsN
E6Z5G2TmtugCEpxIpM5NJ8pi14ztcDBLO3/q3Gh69EKtP4AdVdd+lPzeix8lccpEGHQzZd/k9AhG
aARbkZHMd1pOsfsglLD2bmE0ZJ22SbHjOLDgJVXGXqu8XdnqmXIIucXEfayV+Zpg49klj5YZMjLg
gQl6UfiQm/fdfQvqLqrnEXsbXc+jdOtArdyKaZzwytVKa+fK6licBMb28qH8aFhpCkFkT8xzhpVP
y9BBlLLQ7vARUa2jYteQnJFqoWpdVWWv3CLjX+ybqm1XGlUfHEbeM4A5vGjIqy2l98ba0iMQheod
MLjkr1278zaqFR0hMA5utTLLN9DH4lNjVMSAZPzgSM9YyMDhvHnu1Tu87etfIXgJPHrIPXIKfSlW
L208xzfA94dt1JWOvqtCjEiQko3rI2Zl061bO1P/VfQqMoF6Yuh+hRux46P7r25ru42n3VDSjXjo
AGhHSKTWwtkWrlNdidkae79IyhxjtkGkkEfqXmLftakV/oQlINZflz/pWbgilTlYJNqAtB/PxDK0
2DC6uh+NuxInv12aZPbGNirV9WvDKK8oMWOeO9Ph/avkkXl1eeyFKRRnm8HBRbwtsgwh5X57t41N
EHtJ0wT6neaB8qFq6iVBtWncua+PWMOkxkMD3f4wOqWhfiKjzz95pJUpcpaWehNGs4t4j9UOFjap
ipV9ipt++JIkuauv7IhlsC0FfNBKB7/iUATh2C2CbUEhNymykeJh2f4OgjTZW32MR3oqsdwhl+GQ
EOebzVz6VThyc46hd4gpT6z8kMU54HcAa5ZtU1Un+KGTebpgrVCbLop69xfdiehaa/vxa1P1ytM0
WMoaenlx2N/GInGXhDwKlupS2BOWc4lwogh+JXna3gSaUR8DapqbYFKVH7MGlrYZMfS4vCUWgc7b
oHhWsCfgUVK8WEwwnkMnne1e/K51Q7lv4sT71cF9wFqbuBnZhW788+8D0gbkJoX3Bz11MaCbFRg5
gBL+3TfW9FMPdIgveIQcFKz1HrtWfb483HLLywlisANvXHqEwjhZhBVlGiOl4jjh70qgL/gAIgap
bw2FM/UmjVSMrMvY2imp/gesfnBTG9As/MlptUMZucGut5skxrZIdOneGlpS+pIm6sqSfPDh0abG
j4FaigyyF6HI5I2TIYLG/UUHBiKypQWf47HFbaxMhhczI1aoo7hbcwb4YGtL+VECTrR0kCVaBHwK
MqOzMdmMaszimBWJfgs03XpUlbiJV3aZ/KjvLng+AnuL8hxpC8xWuPKnx0hJUSgD+Rf/Vh0RbySw
/JDVoAzzyglv7Ejt7ietQ4E9acb95e9/PkspXkXSAt0aORVnsbZlGwXNQAn79zwXjuFrcZJv6OpH
qp9kZrRyW3yw2SQvkYeMEBmUxTIXVKDZdViJJr9BeKv6Jm9pHW2gVGXVV1wX8hZ1FTDX23Y0kWVT
CrwJ/o59Mn4pyZoD39ID9S9lDte5mcqeLmiUem78LaFsusbZPFsWSBroTziyuI7m7ZIQKOhuYNTT
Rs8IX3rZpugwpANHOAU7Fxm7b5e/wdnXJ2WkhO1SsJBCPksFAzAfsBlwkn+m2Zjc9naSHtwssw4K
y+P3hWJ8r21xazT9moDw2eWGsKmszPHe8dYSxpxuuygHUZLxKj7FvA9PuZ7ON31fjndlSgUntpN/
xPZSh5fjQb8hZIXkv4Q+trkDrnBM9KegyfIrPfWUn/2Yp7scnCetKE1NV7iUH00QkQYKEGDC6EUt
LlMnAMsjoOs9kWe4T3M/QtRKaZaoCEFtjd5ckzJbFmHR+rDxC0WeltyJLb7Uh5g1pL46S1deXKp8
mMgOFXGSinX3sQ48kd8YdZT2z6k2OZQiorxsC6BOdts+5MZUhXthzDTBr3AvnJrVfEFfXjJUBpF/
4i3jmKNkJBfrXXDTqKgdtmPWvxBDRQpwEK+JRr9s0kY4G1h3rhXcum2bHEKM0WfABfQUff40kBA/
K/I+l6GeQbPHGGc7alY2fG7LDl+43DHV5qrOnSGnfR9GqFfmY65eJ3A+rau5EXSj6klT+/2g9pny
SDI0GhvRlUa6cwEhvRjECoAn6K5o/tBrIgeXi/xCtFFMBV2TnV0adVX5GFTF310sAUmqcH//ZVit
igSUKcxftCJj7IrNPux2sZen0abJpvQ5altH+GXuuD9htkeNtIsOE8aAi/W10msD2Ehp8L9uLHWA
Wbl1G8wqj0UI3f3eiePuPmjrYAQSHmQPyCbSUyZwNsV2ih10BxQMpm8mvdW/QXZutd9TNns10XKS
xV/6Ph5vbCecBAgR20xp/Qx29h2WG8VufPYKF5QGFfFh29hGfOuVY+DSuXKNzndCpUYuM60Buumi
9LABs6aoem2yQNU2TaXV49ae9QKw44CF86AJKBjuRGzL5/OC75bTNRiYacVk+5admD8nF4tMEDNl
0hwAtim3QZaN3kYMaGZ9s6spUoddZ1Yl8qZ2YDlOdFUklI72IyzLR/BjqvmSRMS9qGMrwJe8SjH+
miKYC1gRhet1xdYeIJuuSfaeXYu0F1EikMEeJXwa6qf7lRBcFRk1jxeuiBaI49DtBeikPZaL1Dyo
OW6p61dbVQzJSg3/bGS47AicmbQuJPd8eS8WNikICEPzjz2oWb3Xu0YJt8AytbvW64vvNdQWyOB0
/ArvAPgm6dYEhBfFJvD/wProH7ECKGoR5J9OfcI62cqyPPzbTqMd3hlu6z4qgzYTiGX1lyHK4xhV
lqDexVGXAZOvp5WX+izkolEGLJG+1ccsjLmil6u0yTPhvYY9UGaG2zKn0e73ivNZyefS3ViNV67V
bZcXtpRil3GeQ8j9dlGdTjx1q3Ysa9V+ntCA2FfzVB1L3S0PeOWN92BI8I27/Paa/IXvIy8pUGXy
2MP8QKyJp+J0wA4UHNaSo/cclsKZb8iTU1+BmO/+W8GA1J21pAMpSUUE98uXSFWUcuaV9Z4RaxA+
Nf/+m1WE2atedpa2Urs7X0SZyEp5FKpDjCuDm3cXvT6ZwST0IXgGCjVfxc3cXjcCyiXh07Sp+noN
jrBsc7xNjsTMQLeMwwJn6XTA1BVpKrzCe/ZSK7pzeq//ErjltO3VoT1OqnBCRBaRT8vQsz0aVfkE
Uku5uvwhz1JiucKyLix1EwDULhVT6p5Ck0NM8ZxVnV5vsXp1wXw67nfocNP1MLnmLrLj5GUYw+BV
j+bhS2rlauZbGU6tl3/L8v7476e8IYEQqSMMWKxH3qnj3Pbec+m5nX30+h6PvL6b3dD3hl7nLtGq
+brIivhO66bw7vLo51taLsT/H31xeVgjMmfdrAXPECLF1m7cKdwYkbv62T/cZgiqcUPKGsSyHj8Z
+jgAWWDBcUh/ML1a24P6tA48jcONLbx5pf7/0Xi2TMNxu4G74y5Wtehde/K8yX2GlWR807PR3XrT
NMCe9MzfbVWvlcCXOYD8iqgVExlzaEFMyHV+d4x6FCbRhw29Z0AR1ld9rMNfeeSiaUAhKFm5hj6a
G5IPcAhQfaBnKGO3d2MlNRFhrQvGinpnPBQdBNXCEIjr4H4FDQS8j/H9n7cJITgVZAgqYMXdxaGl
PDi4SlwEzwrgZwQ7bSa4VxOe8pW5fXAaGEh+NFRDKe0tBiozChlmOQfPjVoW+PcG3hOkF2VHFTO4
ghCLRm0R1N/iGNz05Sl+8AWp2rsSG0j9FKjS6arq7TBDtK69Z80Ai3aYVQikPhIw804d+2xeiRqW
byb7BU6XFOzQkTbAVPd0NFvorZJqofKMLZMJ7lKfJvSZdTt6CUolJYpoMz80vODx8iQ/2Dpc8uCg
qIzJctzith/BezZBYbG8QR2+JG3RX5EqYs48CkBGAGpWPudH4wGsANJDCgeFazEePd461ehEPVNt
V64RZ4OxDWY+3QGIj29NVkFdGfGjz6jL6pskhVKhWhzEGFq+FwSa8hxWMwrRrp1IFLgdI2ERxWvy
Lx/cnoxFpsTRJ+ZcmsCl1hA1ZdQHz7lZ0gt30ap41DTwQSuP9Ee7hbiDfB9AGdIIi1Ph9XVF88YJ
nh3a1MdZH6adFOG4rjo1uHWqOQUuMAdXl/fKR4MiuUP+zUbBPmWxRbFlKShwd+EL8ijexkxr9GyD
3L6KIq266srO/FTqq+3x80GlUiIV4jfAII2a03MBi0UVgWqHLx3cb2OTWVUPUjrs2r07htVtrtf0
5nGFWlOpOf+SjCsjICkTTH9M/q53dyoV63pExoQzkbRG7dNDoI/ZUzL6e3lRz7cnFyhPBTU8j52z
dNGzu9iG5tdFL+PgeLcGLUs/Hhz73tSVf5SfJNACRiK73/iTs3eW1bosFEmsdpFgqCG7pRscf4uy
viKeLNJ/vlYYShajaDZDCV4Sc8OqiRrMupmVZ+SfMqVRgPxrHIU+unXp4e4vL+IHmwTgFEqX3KHc
ZUuUihmU0BdFJ14atbG2whnbR0/BpCzzYnEzKPSs8Hxfc3qX2/00+EfekSrEW+uChop8ud7tEMvy
6tzMC/GiIil8MPQ42CLDYcDjSIzPVJjbHUB4/Qekl3HnJeo/CkK+fU1CC1kKA6TCK3U6fCCqyanw
PH+hOtcfeSaRa3Dy9N6Ze3G8vLznlzajUcm2pGyilPg7HcqS7MzZrrKXZkyNaqdmoki+um2u6N+p
ULV3YUl7da2V99Gg1MI4aCSThDaLBD4raX315CAv2lCHBzUsvDvqQgA1xjy6IgceV263D8ajTkDi
DBBNqiktJpl7NqIfpDcvRg3EylJ1ms7l0LTbYRrMvzFl4pUX//zky1eQhhSFPikYtrjZwMbEediN
6QssqhmDPWg4vcBkstH6eY0y+MFY5HTAmqBtg7pxF3uVMAKL+KFMXpSATsG3KalJ/wPUnJRjEdnF
t8v75Ww0mccREwJhxDrszBDNrfUQWrJoX8bCUX+3KSYhQJXJXFzF6P8PY5GZIXktSx2gB0/3phrb
pa3OonsxUJTctCoMuh1vorEdGgXu2uWJnd0zJOES18KjwMzofJ0O1ptiqqtAH1+8sWlujUDYGyzS
rC9jHx97VP+EnicrZ+/sHZLMBKnMTAEAZb5lj7Qo3SBPQ5hPaqISvrROXqk7nVrh3eWpnX8zyus0
kSiWAbwlkzidmpf0TU+epr+09CgGf9Tt8Doag77dpDiRrsRk8i87uTr5XhANJeiTTj2H7nQwrbEU
aIde+ie1OoTDo9z6Tr0/3sxj6uwnReQbYwq8XZjo+Z/L0zyrNtAgI7qm1sBzy2FfAv+N0TYyIAL1
X0qm9pOos/KGzGq6r2IzuE6RTf1Tqp3yLTa18do0Y/eHnk3Dylq/df/ez597GzgjHRsK6VLQbLHY
IlfGoJit9hXno1rbzXYcoLgkurCiLgaF9ToVqvaoeCjYfVfMLNK3zmRoV9lg1Qk140x/ahM9iI+p
qhXqylv6JqNw+uMkMgiwCE2st97O6ccxBFidNrX0Vwi/xn1vBsaTYg7tIxXvOtuk0kV9pHqEh4Ju
3VSxpHR6lqJ9nTXEBggmzP5HPSfjTwRisGVZ+XzyUlz+OMg6aCyBs+DzLVZOq9207bVZf1Xr1vsk
6Dw9apYCG0BvXOMLOifK4Htt5Tk+7PMqg5roRDCg63K4auE2RgBWq8ha+Z7Lp4P4FKc2ejcg2oDQ
L/t9Tk+c2Ce29jpP6fhqVVrx10qpqpp8tXvEGuy1VZBv0ekqIAdHjVrGi4CInMXTMbqQZSNtdF5j
cJSRH8JetTahgztjFTXhl6IpcSpxokn1zTTu3G3BU30PMRE0jqFlf4DmGR56T7CXVy7I85Wg9CuT
dRIgmrXLgqibFlI8XQv+JJ31pCS406Oz2GOF6eTAb+L69fJ2WN7HVHqRUgfayFYD1LrMXgOva6qu
0MPXkEfAn9WEhgjcmZu6xIl9MPL+2hzcaGX1l5fX26CgSKnww+IiMzk9H97URoDDGBTd5mTTGpF5
oOXlbUKr0L526O8cUKzVjk0oppWs74PV5Y5GXoBCt0oVePH8DHNUWVanhK+TFg+/ytYttlEsjBsT
rud2dNeEpM5WF8aNCXwTQB7cRApnpxMlUlKFiOP4lYPTZL7RF/nLiC4A8mV9NvjUtYzRh2S/lmda
y93NuBIazJcFpXyWemnarKGRKZLXOuXoVLm0HkFJB2Kvzbv3rzuWwWhtQrYhFGOqizUta0fvUQZI
XoFWiMmv0rZQABJQ/chFq+wGe4JidXnXfjA/SWoBYA4uCDDDYl0NJ4tplPfZqxWG+VUduO5NNufB
cRbeGtb746GQ4eChkdDnxXU5my70VrXMXqNUF7vM05Q9wmt67jsJBYKVeZ1tT4Ag6ORwLwH55XQs
XnWqkLGmKHX+WiBfsBHJCISXZtRhmnrlK0LSa8WWD8eDxQjyhRoIoctif7agmmJNFK8itkJkj8qi
ao+qPlo3YZ0Xil+WprHiD3d29uUUOQ3yuqHFtqRkJBE9eSVxslcEpUcE6qsS4b3YRlM2AXCjNnp7
W5lWspfOuWtB0wffkr1iAJuXYQtAmNPpTlgaxdhE5K9RN6IpCYaluGqqIRZ0ujP76+U9+sHaMhhY
C+5xYnlL/vm75DbPDYH5XVO8znli7ArIzzsevvHQB0a4GeBGXf0fxiOZpvUCQpoe3ul4CDp0UZmN
xWtXx/YVBYlkO6P29JWHK79qeOZX2gHni4lMDKg1CVyTrdLFYlZj5oQDwnSvKGao91XYVVsKzNNX
DFLK3eWpnYecOMZC+wQSDx6er7cYCxugRCNYSl9D+Nyun896urdT1/7pNXp8505zsa1itQI51Rtf
7EGJ9k0/VystxPMPyo8grOf1wFCHKPh0galKoukwFRxOZ44PVlKgsm7mxh9nLDHF9op/ReswEnVJ
iU3DdBBw92K8AG2MslXm/LWZzKemq9qr0ODhKmdnK0iV9pfX+PxzEm3QiZUC+Wzb5cvY6bCJjUDp
Xo3EDD4LdVb2SeyJo2n0r/8+kmRlUuOVjNilwqDwJtDLSt2/BoNe3kK7j3YDon77DOPVw+WhFgUm
YF2QH0HHAmGAQgFS9vSTTXOTOrGS6X8RFDUPpdbou0Zzh42GbOWxBMh9RDIz3EaDiL+rLqi/y8Mv
4Uj/jS/BZdx4b/Jnp+MPQDYHpK21vwpyhuaudSv9R4uuzCEPB8yYplK9VcPglxro7pUVSgUTe573
ptPMX9Q2W7v+5Cl5F/PKX0O1hB4Q2T5xybJDS+sWRQKt1f/qSu9smzBoUTPKA+MeYoB7aALTfaNN
aTAF6jV6rNysZ2M7HGE641wXS1itPRpOroe58TcaaTghQT3/QCVGWSkILdPC/6YoJ0g8IuXR5S5/
d+lmLUXMPNeMvy2Yn6OWKoafN17W+HqN44M6Wbqfx4p7nKZxBh6ufDbGpDsKpz2mxVA+gJ+uw5Xw
aNkY5ze9aVrx3pGvWkS9p78J+VIUQjPT+GvrxVNTZMFV1AkLFSLtV+fECNFoiR0hRBj04r6aRLsN
RQcQayaoubwdF0f8vx/CC6EBr5GJz+JFKqvcsblEzb/AHMWu8WL7KKKu3yu9uUaWWt7Ycix6KqQq
FCjeSsqnk+4GT+BSYUahrxgueuZUC2/6oQ1/j2nYHOdmxkGpKYIttuDVdlQCCtqgfp4vT3gRfssf
AUuPRBx5S3CPyzxDC91isEDshNhINN5153p3ZT24vV9pXfUQ16ZK3xWN4rUvvkgu38ZlC9KPAIlI
v1z+rne7cAoQ+U7MHkX+0RCfS0cJ0k+IgfUbvVKmv02KgKuFfMsTXu956hcp9rjWqAybDoJdBRNf
La+HhmbbSnT5wXXE7+HVphANtIrs4PR3eQl0ay9FzdYnWVE/hWMXHa1JcdHxdUakW4LxehyrZuNU
qb3v9dHxE6cxb6Y513cG7eoflz/P+X6ExofRHq+6g9ni0iW61b0e8aUiDv0Em62r2DODL3wUnG7Q
uV7Z+2f3D9EtnA06G9SKyXOXez8vBkVpnD6kNzRlG9Dlo4fwVIao+OVJne05BsKMkD1Hpwjs3OLb
O0M1wtFRx9BXg2xOdl7QmPo2bcVc4s3Cc494XtaG150+lMXK9ffB2NL/hS4OvVNCwOXYrl4Z6Qi/
2re58455E2SfDLNC9AED9d8kZuNj47r1GlL/7QY7udx5U2Q9kG6OZEgai8UNKjsaytlgvwcRXO89
pguRfhNBD/sqMsMa/dR1WhX4PHhMFLkr1bvWgkA84qg8F5sqDu3cr9BJQj4rwWUi80eNcC72FQgQ
5tciU1DUjKu4NX3AxHaxqwcPJTELq2nlzq7LKL+2YgWpm6ITADIRwZhIHbQRPaLSR3rFE+PGNEL3
GUHF/DHKUI8HwOnURrcL5to1ii116rmGjG6k4vHydjh7c4l0YJJIEARLc6ao2FtFChc+09FqQsem
OQ4VIm+boW8M7SYteye9Tu1+uAnjrMx2FQ2btUdfrv3Jt4GuA4YROUfeHmrTi2+DoQUqVOZgRH4L
Om7yAem21NzhHaibwsu7Z9sMrd0/Tpox8cRF6oQoD+DOoiIAqh3J/V5hTNMq/hRSxTHvXY8m8+Bd
6yh2HSyYCHu0/NbUHz6YLRkCal+0r6COLDuKpHKJ5SU6rbSpFldOG1YJYq8Iv99jItKYtwURe7aS
F5ydOvr5kn0OJoMeJgj001tVC80u7ihqouwncEBsncRuN1ptabBzh7BEcE/xPtWAbdaUjJccYQrw
YAjgxkiQqCTtLdKiyekLLzMQsvdbFa/w65HUt6k3ZWdo6c+2Sum6F2antVfuiCRRu3FcoEa3oy3y
7pOTD4QCe7L/Wd+jhJB8wW0FCVyt1oHMZ0rWobDntaitE1g7fl82s8R2CymBiRRh6PyJpHrz1iSU
V4+OQWIdbSz6i8GN13KsdF/JHU34Sas0887MMlV8thGxV7ap1SAFmwLIDFceuOWDAnQLIAC7jn8A
WF7ihhNifZUcTf85eN3W0r97SBdm08Plzb383MtBFouedENrzFqk/zQeFD9Q/HHyxRdvZU8t9/Fy
kEUy30Z2Skcg1H+SZvqGtgmV61oc3WalHLoylyX5zHbGBFujt7mgqnmvPkzHtZksU7DFTJbY1CJE
Lk/HCuGn7myiW61Fmmtrv4Tf2u/6/eUPs7xqlyMtoptq1CNHxeD0p/YlubZL39pZn6Jrd03Jem3N
FuG8Di+hgCOo/ww+5dt4qz4MR22ldLQ2hAxm3sWPYjBbFI2F/pOLemNucZ/eKfvLi7U0jCMVOzkr
S7UagRioUVZMo3qqPleHvYAh4XffezgFf4Tii0fvGG6VY1uhqrVyTN+0C96/ScuxFzdmJpQqaQfm
F4eH2rxq0IHJvqpN6yNgc63pvppany1MDoyjZqDOalWAh46KejM3e37zFn6va39D9a0xnZWftnKD
LCWLVIgGcTqyhyLnORvumvxXtyYT9OGB4LmgVk7wS3nn9OPqEZGfKBgiSPxv2bX22/sdbsN9cXX5
A3+4h94NszgNuA4LL0oYpvibXBUv06NynA7/2xCLk4BJZGtktFZ/drtwJ7fp5P9rNP22U97NYnES
WkPRNeRTGOK6vA2v9WN1TNZOglzws934bgy5J96dtjoyS6c2GUP7knt+j9+DP1V+/Yx4Awp+yR/1
+X9btsXub0JPxdeF3V/8nW+UH8Z1flj7+MsO9H+n+92c5O54Nycn0aJSiZlT8Lu81Q/Fb/vrwLt9
3WMQ9CP6bs5++xj9m1vy2ZiLh7FNirGOBGNO00b5aVdbpdx43+zv/9vqLV7GvAzTyktZvWE3Xv23
6Yzj5SHkBzjfELTuEWAFMbJkHqM/MwMoTPSfTn1dKA+u+WANs28Mv/63YRZ7W8WxOo1nhimjnWcd
Yqw20Co1Vw7pWfmJhB9qFGkh/FIqP0tkX+vAka9Tdf6FEKa0AhRjdxcAxeyhtEOi3xd5kUR7x03E
lTI2ab5NirD9K5LaJOzIB+/p32Yt9dbpwJImAstBEHCx+6dhrI24DbRfWB8NfqKO+ZeaCJlwrTJ8
8sFxJZKSq/j+Y0qwCnIW0ouZBuWZEes8Y6nmJl70O7Qyz/SDWKTdxgmctbBw+XJIWw+5zBLb+yYK
cXriujGIw9jUg199o7tVtAGI1KnXZKizq21orDXV7l8XEowRMS6ofnJMhG9PB0yB1grUIsvfRpVZ
G85drm5cpcU6zJpbdMfbsl4ZcfmkvGm5ubKSLUVP8Q88HbGlqgVOzBBPja6ImzlKxBdbUYNPWFa5
X+ZiLm5TyAX/WLh5K2RI0SWKp9LsYnGrZEaKCdxch0+BoYOYIf0/hHGsrwTCZ18P0UaJCgB0TsWO
jtbp1NBEd4Yo+3+cnVdv21gahn8RAfZyS0qULbkm8VjJDZE27ORhL79+H3pvIsowkcEOFovNzBwd
nvaVtyjF91pCPtWbxr787NRGqB+Aw+QbL87VlmQwSrC8bQtcksz8cjBbIGxj52r+HZGi7q5GXQej
UWPrwy3rf7Hx+VgL5E1BsQb6xZoEJWGpnOqpab7EET55QjKN+x6zipskzP+hBmpiepPoWG9KSu/N
XT9s1KKuKsDLYtHCgoVNXWHBTF7O0pCztJKi0H6pIp4FaLmjXX+3RhmQe1FGnekqdh3H4MJnGMdf
6q4oEGA2wzCVfqcZf9vGR1+tMHhDGHlgFNhKmKVfFWJMrpbYQgnfH2nWel1WZEeE7GPXmPJh91cn
8/9DLQhAKi4Ln2h1TuwAJ8SGHNxXgkTewdbFxBDvPCSzqviOpM7YGG91Lv8/HtV2CqnU3rjoL7+0
Fswzujqy4tc8Wo9qWy4McCXYDyksYw3NeLdD+Pa/fE8ybZprQGKvxHhzdTKTanIUf7Cp1FVtWlPe
AXAvh3O0MdTy+//Yycv89IWNS38SrBb938v5TVU8qn0dqb6RScgc0wyeJHdR8kDjHQn60LDqjd72
O1+UERlO4T+0XteXjpnMQwVl0h/CcNyFdTIfFhbeITei+k6dom8TRZmNgP2dDUqHAhwWtyuv1bpX
GcE5MTtW2ZdokXhmryf+YFHIMpN8i5e1/Pz1BwXvsQBN3roBK5iJkEddTZ1A9rWxqv1UE+WOik65
00RWe7HIZx/JJbEPAkTsPz4ay9a/GpnmEwVyMOJX5CXEC6Yi7nLZV8TU7EKLJn3o2PN/2DCEFnCL
YfMiB7FsqD+iX6fDGkJLDRm/gVD27WqcvaTr80c1aoA5Su3wH5YO8u1SBOShgnB6Od4C0gs7oDt+
uOwZcwJFGOhBfhPp06+Pv997m2Qh0wDag5qPRcLlSMA7VDjxIFaFAtL+O62MznweUZOlf5hq0kZE
f33wCGgWcXXusYWLtRyTP74j8BFVI3TS/TehRUl3UvDZcYhxVpwdsd5s9387O1onXGPU7rhWwCJc
jteOpsCJudB9lN2MGz0zFSCWc/XNtIPo08dDXZ9wWlwLyYyWJ6CudVlc9HNb0aQzfTsMAgoMNBrS
8MdoEvrvjKkP870dE1+5Vh+nyu3HY6+fRi404ECwexalaJqF6zplZ5qFaemdTgXcEkbrmYOV4VAQ
xlZdHfqxSULfQJS7eDAX49XcGzs1778IOzfHG1oNQbjxg95ZZ0RRwWIRwYLkuXqqFUsoANUNP0xp
TfF42OqxiFTbn5qy8ixz3HKNuL6A3u5WUNJAo5YQ4XKhs3geHMUqHL8jz/K7qY/Pgd0Xtyj+yPuk
kpr7XAtwCAr6cuNmv54qZAoYIyjEwJgmx7scGdGJ3EzQLPQl2+4+V2qWqli+9qmAX9HP+yrTnS0Z
7jUogeVmneE5AbPjvr2CnUUWZZKiG2UfzUIZGSUk6ry+ykcvociOKo42nvIic9zYKEycAEf5uepF
eSjncfiiW9UI6hBrtY/34HvfAQg9DyupA13yVe2mnyPozWap+BUmqidDbbp9OtXFKUKy4EEY9vPH
w13fWwu1DBN00ExoEa9TahbTpjEYar6WRjgkkV7P+MzCm/F7dEbmjVdm3ejmi5PxLZhUSC0kf2uk
CzJAUIRD3tKmieudbovRNZtO/TRiNQojv29xzkFdCYBe/oMm45kmLa7NYziihUqC8fHcr9+8pRmx
KO/D8ua+WQXCOSrTY0dbxRdh3h6y1plS1ODbaEsG4npJGYctxqtA0E84crm1gU72PU7cqh8XU/Ql
R8rsZGZKfoK3J7lGZm+Usd6ZFsqDb/Io8IYY8HK4JjWLMNJHzU9HvjE218aDHZXyRin8nY3DbHgR
gFAvnKjVeRV2G4q5kFW/zBL9SztGWe466TCcugKZCffjlbp+FAD5wlflWNDKo4F5OSX84CdQPIHq
600UfY8kx/gOkiKcb2Pcw5s9V/UoHeJaT8XfpZ/LfjVQcF0KwsyUysjlwK1iteDkVN2P4rk74Wpb
I/wH5M9rJkl++XiS72wTxnrDpL5R9VbBn62UYwTDRPcRNcqPET9sl2hCdwmDo31kpdFGAv/ueITQ
0KzRj75iKjW2Ododkiy+mcKnzhI7O1qTGt7aVYqpFszA/X+YHzgEAkCed/Key29JMFubdTthB5Mn
5h7tZMUv08Dy6A42uykw240X5fqyIYDgcBO3LNrU1LRWA6bosNqVrfuI21u1L4rW+izhTUfXAiu6
vWw3FpA6SsxgoQR6PjsraxBDmDTMzQul9jSxeeUsQ16E2fwk0FdcuOwqjIBWYeLip1wbkjD8gsTv
xK+e9sWYVz4ew1tgp6vlZahl1kg1cUSvmK0RlncxvGLdn5VMPISiGw/RPEb7NmnEvgcXsbGdrq4d
xgNugiYVqnLkuqvlNeIgkMpc0/1WrdHebnKtEO48Ke0WO/hqIGg4C+B3YVIQAq/ZwaONb0CI4OlB
U4bwM0tpHI1UjTYU8q5HIR4Ar7Ace0C+6xA7xucMD7EG92F0BvM9/HIE3V2sJsfG3rjdrjYFZUmq
aMuhAAfKm3+5T2ct01v8nu1Fgyz9qaWaeYNMOjZlqTxsCWhd7YqFnQjAjNeOhAiXpsuxMgv8Q6lV
9iFO9clLoZohCCRpd4HWnjJZCjaKTddfcaFWc32SgCH1+xZw/5Go9GkHRawW9kE3p3GvafN8Cip9
S+LorTb957FahPtAWcAWI72nfL2aVW9aEz6GbbkbEAMz6cvXWVHjQ4RczM5JhBr2qAwZ1nDPaeGT
qspUBAdTKyPtGEsYKSKRnlLkkprGytyhRlYNYybUE1zcNKfaV4pQ+VZ1BlwTEdafgVTZj9ALtCcj
SPWMkDGbXkSRdKcgNdXPw4garRt2BfVlk40cu0MSGj9RZhWdR91Pvh9tefweDaqd7yrE5E8tQgn6
zlKnFFhErTrzkZoSt1KqixZcLDaQmmtatfwcDmqZe46aSeWDXPZtf4c8gDbu4RSYvxxwNLmnRnr0
Jaiz4Ts2K1Hm9hbFiruw0YPK5UoArI5FZvhQNoA+/S63pN43jSqed9Qs89K39BB4c5jKibU3BzVU
nmwYZ7+GrsyLQ0dNBmRWoChub4zz8EsLc9TmwpHTuB90LR46sFoGAqlenYFC2WV6Mubi2AFRJLQy
IY+lNwrwME0D9BTW+EOqTtrlj0VD1Xwf4s8T/NZ05PX2BAI1Dj1yrOW3rRhn27OjvFIa+jBSXfHx
dMwFXMLDuPIHVcrCwM1HMzfDA+KNyXhbFpib/s5FZfDnlHX6vVJ304QHpYW6iAttvXYOjdR3W+Ia
SyhysRUpN3DGFjwjeEPQZZcHrC3qWUEmJdxjLlKiLK23u1xBo99FvHj2OzJerOXQzS2kArwcjOTd
372yBNgEZBwILhPQlOv8uZ8bbA0h0e0DcyyPrdV8D/oOJ1xbqnxLLbckWq+OHvkwdxaPDAQM8rZ1
cIv0bJTNkZXg6ZWLAGNQrHL9eaxVY18Whqbv5iiPh1tdFapxazWV3e4xs1dPCMd0DpJYoJQPlp7E
s98HlRzsq6pG0zyv9GlycWaykcRtIitygXSO8n3ZyWnwmTbWUHpaQaj5MI2hfAT5o1VuDnWr4hDr
+XMONbt/bUNLwXS6GtR2Z1opmbyhpYBna5RF8cnIFyf7vC/LBlcG6O3uYIVEJmkdFvXXpkfB3o9T
KdLdLO2jL0Id2vQxDTr9DhfyCvQPl8kPuY97fV9XSVI8OHWkaIehlSPlRk3U9F9Fx9WscOWKlMfl
vkicp8FSBWrZffiVlULCHUEE8O4YgPX3KJ/O+2FAduIznMRUPvFbx/hHiu+n/k+YSOF81+L5oB0C
rbJotgy5VdhekSpqemOmUCbA9jXDUzwWhX2YcPfMPAei2r1TYkD5S5tRyyLHDrpdipyAo++xPEAv
MunUiTKCaaRm45pKUkPuTeGOq+cKkN4oboYYkOqNXWVzfABiEypfRhE6VuvGgzkbR5VcUYKF7OAe
r02JPH42QWH9agmzlBM5txIexCgcULe2muUIM1SwrPTatPvzxxt/bSsPmB+AIZHOcvYQnTDVy5On
JmlYDZpoTwWfT7sPgwbn2LlPqKSyEePgSaQ6tp8k33nuBYiX/xTD0A13ZHzRgyPNfCSo59U/Bdr9
qet0feR3yE/LR3l0MukAbL/BzT2CM39CobX/lqh1ku1jBBn9AF2UYuPpJDVcXSVvirRoO9G9JGvm
WF9OqIniQeXyLo+AUBXQ3xWn3fLLdrnAIqmkG+wi1OLUPv4vwG7GYPwXU426exIFouBuWrad5jao
p5VuS/mou8H9Nv4h20X0EOJioOxzGPC9R1dR6PuYAx5qLorqgeRhTDSpLs69avHImR0Sr8hlPLPF
hJw8+w/tkqdeCgfxPFezlPt0zYJyL8uDEXtFVWg1mOJBluO7vraU1G0neS47T0aec/TLUR/SeylP
4nhfVDlm6sjTl5H9qk+NPn816csaZ7XOyh92E2n40OlK19zi1QQ6vktkbcIzcFLU7MGZgt7+HaOm
ILhYzSaZHlozK5UjjtLdPoeLlvgOSthI39M61WLPyrSs+TaDcPWmTODR0keIyB6TOTJEzv1sTCBl
gqqKd/Hcl7OrRGAn/YRS3wNeGk7zAIOlCL6aZt6bbqHLaHDGnVVOfhJyW90HGdIg+0Wro/XAcCXH
oMHonkggR/jgeaDc1rkq+oeWb8AkAFpPteu5HobiZnKiMfVQTOzk26mQ7OCEX5jzjFNCZKeuXY8D
vGRVrSfJi2qrTV5S1VLPcAiDbvKGmtuk9CCHR/Uuxx5Z3mFLC5gvyLB/xXHENiSPnklU4gqDn9/g
FohN26Vro8g0IxsPX3dwUVGJ5UcZJ2jrpzVrEqj/SSvzPZ4X3SC7iuIk2TMhmPHPWBVN+iUCmL2T
CiWxgXjb4c86y5RPogt75ZbPj6dfZY3JueU+CG80Q2eRE+DYlbQLjFk9aHKSIGNglmjCiDHUzkGj
xYYbBV28IxTQqkPcFPP0vYBPpzw2SKBP3wWu3SyToo7Zw5hGuNBnVTB+CTsAvp4qt8OuiJt5dNs+
K27CUi2j3TSIkH0cxJGRcv8Eiepmg1FkL4U0Bd90CZjUY9wqUF7iZJAj32xEfmMM0qR+gUk4xXfN
YDvUpURfxl8CrckT9TBkVmzdOjW7v3PrGAGtakd9Kc33s47B+pdZGY3fOn8oZa4+IyTsarFCAIEB
MXrs8Mt4trETVqIAGzi9bnQvSVBA/W7NdLxehyDQJdIMhLPGU4QMoX6M5si2/EJJtbtasprhZhKg
OO7xgLa00xxIuQKJIRE9DmlRCpp9tkdsjctOzX7RmuudE/8ug7Ab2qLYy1ZlHTpzCjMBmykatX0f
SvHslQuQ2dXSphHfegWywr5pEEyRAxoNP3sh4mYX5XMbPkudVv+jKxVOGgXcsekwDapeeo6I4lMH
V3+6r+EWovCc8Vrus1aRbqmZSISxfU824HaV42C1PslF58sVftMjRfY8OoOnzsr7ZMi7l6pwVOlf
okmtcLUKQ/EjUlCD4o6JrPwK5SjZ8uh5I4j+GbMtFJSlLUy1hxwWUtjlRauTFeGUHsxHW2nCdt9p
ZZfdqp3i1LuiblJC17KJv2dFab/ohVHBB8gtYT3Z+qQRjSObGtxJRRjLS3qh6JVbmgC6P5HoJNHs
hiEes0TPubaXJK6n1yZtk6NeCsX4XOioUNtGC/pWiZ2suzVFl9sbzaI1opTaIwzCpZwM7Qq4kbEq
CDotNIgg1Prj4Eyj8LNCxqPFJJsVbV08JpOcOvsWrHzsOuEYIN8tN1/rqSi1Hf6Y7VGyp686bZjf
slqiRoKMW/+id/0vG5qoefPxI3715PFTFXoAMKF4byj5rVaCLmRtNdNwRJxgEmj1iCYp3TARNGjd
Ebv4xkNMUX6w5GEsfZgVRvaXLRc+lgMflayf/iRZ+ZJA/5Gx6l1EgzAw5WNLC+6FflO7r8oe7bMu
4bIcw5wo8uM5r1NyNK2pzoAWoiu6CL2tipuJDsVXqhr5iGx6lh0wJka+ILVoOo9ugtyG4rVdLUmf
Px51jfVlV2iLwiJlscW6ja7X5UTDqUiUaBTGMSX7Kp4xS6+dyaPuV//U1Aj7T6Pu0TXgm0fSXkL3
e8TZJOcx1bGin5+cseXGtlFa/9eYphltr7Lo284NjEVPfoY4+GOA9Z0ObjsMsuXGhWLfwcqqVKiF
XdenG42MN4nGPw+xZcJbpHm+KGZBRF+rXeRwSCkLSdGdWos2ucVzpUA2X1YoO7pOI5JbSC5BfOzo
Ly4e7LIdqcKta2v0BxpB8YnfGtxRL2vVfWm3ZYJQqV4Ev/s5bfp7sHnW9CJLmV3/GLUIicbZwJv4
lnQ+/ZzOsVIcslySW3c2TBSCdmOTQj8YpYSI3VPiQI3cqNGzN4Moy25xmnUSSg0fL+nah5kllXXk
pxYkBqpaVxZRnJlW2FJhHkHRJDLYFlFCoerJF0+WwFr3QSWSlD043fZRUqlrTW49qdbsKZ2VBqqL
urtjPad9M+cuog9Zj/asaSd+WBjoNI9DF6seSUn2YPK/xEOd0QbcmMO60m9SP3wr4rx1FSjpXO5K
ZMetFO0V+xg29nAriAkfaXU4d3WFJFBXDxJaQGmxVRW7HpU69yKhij8tV8/6AXC0Dumzjgq7gJZu
HOqkdoabcrB6+ynMpiz6kjpaa9/h1qbO548X7e1K+3Pf0ummE0ajG3Qio6/dJ9CgkCj0ifzUpLJz
Zw82jNs21XhrY7bqk1RVg3CTSkM5V2mEoT5GadUYvh5OQeEidif3Nyxe/DAlSV8XIKRrIzuMuZqd
x1DNup2WADj2SFmLfxvmqPkiDYSzIR6yrnpQTYRUS2sYDrm+aF1cLlvYNKDn5UI6WmbnTw4U2sFo
p9/cZ8YT4UC4n5SoQ7zJMH5Pxhxs1GrftF4uvyFyHkCeLBw1uNDMVQVV7WNRzOOcnvpZq5Rd5ITD
XdZWJqU3oi884OMUug4HV68+W1SkK4Ifo3lS+9kYvUCkOaYZaByFexW31yLw+jkP8h82nPX7yQrs
0k9nqgheiehfM7qRXAwI6fDY15Ord7baPg1OZNxN0MxGd9T1QNpDFQby6haR0H/phqRTXBgnc/TD
VjHbfYxLZniiKeioJ/jHg+1OTSokdI+ofiS3ujaYtkf90UEBy0CxTLgydkTy4eOtdwV3YNUAi8LL
I+aknbR+bYthBptiyMlpMMMRIDX6T0elmYcHmhTlgdJOcsKpu+cSDX+J0VaOWta1G7Dj9c5ZZC2o
yyDFgGQk2LDVgXdKEYeB2fWnoqbZdpsFvIcuZ1xJjrRNKVRrWmLKO12pB83HKl6OT3pcypn/8bd4
52eAAEC8GcQcxoXrHTTO86DYWdSeUgu2KdpI8K47ISujh6FhrriRHbd7AwzkfT/mmYsbQrmxid8q
ZX9uYr4EEpYylTS6cbjkrL5E7UTUV+OoOg3BHNqHqHXa2W16u7Zv57aDsQfHtq/uyDLrH3oFaXSf
m3r5kLZjVyOH3lfWscrCcPBE30qN39VxX+9q5FnS1m1ldYJt2Mtd4id91tyVs1yM3wPW2Dn2Q2mf
Cj0IRleyMnFsnLAeyA9h6Zo+ivnSIZCw8th//MXXXQ+mC919mShRGq2wVXVjoNk6h8hvnCTb/DnK
ttRjvpy+RlUrdO/joa46gctYlFAAVLC+wAdXYyVJa2cxKS5KB9LPUUkb8OZZHht7zLLig+godLtx
rVmlXxdt/jIECOvNcd59pcjaQw3ePnvroG+ROYOUzdYH2EOsu0o5JmrUQz0l9UlCazj22hYCfFGk
VevJBlVpT23i2dl4W9e0VCpki6Au4S37m8tjHfJxnZjyWLXdKV7QGSfTyIR2g0Z5098Maav2rl5W
eU8oJEuh9Hky80w8Vro879Ipa7MzGuNDfnao9TzGkSOF+wLNghPJrWpR7a6V7pdeqMPoW+acBYeE
VgzxkBla8a5I08T82uOvxJulFfFgPMAHTIdnxBp4dEnt27OEtoCU+FWeq6XX91zV1K700X4AQV2F
G5vvqrbGpwDKBsAJWJZOOrbaEWIIJL0I+/IEObx9mCJDDsHZNCK7UWgC2zjYpkq4q40GsYeia8XP
ubJH21cSVAo8u2GTHgHIy7sYkkfsicSM/oFVX04346xIyU5MqnbbG0G3Zbu4Zo0sa4hSK/kqavpL
yLsK29sCjEU0lPXJstjBj03Jy34fRxT8FWUqs1OVKsaDPNdGcJBUXEceERFJG6/TzHT0xyKNrde/
PlwoRdAAQLiLois9gMu3X63lyU4BnHB1auI0mj0A1W7UnhSlfOwqO3oaUAV4IllUb2vDqBJXFqMm
Fpzw+BrWIFI3tvk7R4tEACFbwLoLPnK1tNhMB9R1M+3U0Bug5DWbg2spxXzQKyAVs0ynf2PEq4eU
0vMCSjbBLC5Q7ysubddnSkD4f9IQTEJFQFjF6GlwyeQdi5mLwq31QW0+KfCgW6TzqZzvJMpmwJrS
TDM2VuT6AzB9fgQ6E7BBrn7NYOlBKAuzPhmNZca32UxHcyeHem/+QBksFju0bnTpdmMbLCHeH88X
7S5ar4t+HGQe5G/XOlWVQ5ZaZkP6qkAeqPe6mmieRcZYIK4yWDeT5ZTTjsK9QfJuJpHbCcW6zbUw
+ELkNT03gz581+Q2xpklcNBIS/LZ9FVSLq+K8n8//rHv/VZslDBLZZfw3K/iRex3yiAlT3wFhyWd
pzLvH6QQEjeyx9aeSCu9EUawxS5Z75K3L7SoeqJsTpOQJsXlQRnVVJlFZJSvYBKz27HSpJtei7tT
Qs/6TtaK+Z/UsJybin/0OIZZ7sVTmXz965lzJpg4zXIZoMbqcGBzB0gZq8jXuhk7l04KNY3Bzr5S
HBwfNG1qdyAxgw0kzqqqs0wcEXf+WjC9RJyryEbRM+Bdlda89qVZ74cpwKctKKfbKFJfoqmbb40M
TcOCwtLGw786CQzMgFDrdB0xSua9WmenNOROacrhlY873LaNFt4GoyztRyF/z4XdbJyB63mCjgZL
hZY0nxaY++UCk103LZL4/auDsPqNZVJvriZ73JVWpO1CLUueG+zGnxFB2BLDXD8Ly0yxeIKnQPmD
VGiN45QTUD5j3E6vAtN1ihx5vrPAhaPOkikvciCnPuyMXHW5A00Xoa1p1wBAuBkldaucteygy3uA
X4LXFZVUUkKE8i4/QjTOFVa97fga0EP6jfc8Cmpanbw2VWVsLO86d36b9SLpsxQMeRLfalx/FOvS
PpZMVCumV6cfHTrC8Tx3btmHTephIQJHIxOZTpXKLuIFxSvmH12vKIIewcjiR6UTvdRYHeVeh97l
I3gvlRed10k6pvmQf6O6mIEQU5VCx59qapGH7ALj5eMT+d73wsR3cfUGOEBx/PJ72fZU6WprjK98
04nKuFAkELjBJA7IU9d/l6fzwRYB08W8jvEwsVjtUCPsMwKeTnnNMeX2cG7ud0qL+I+LPId9gg+m
HIoqiF0aoXPotVk6Pn082+sTiZC9RYVgme0CU72cLUmzg/EW7PcBLMs+Uc3yLs8Rcx6EbP4bx2X/
6ePxrm96xoMHRSWXj3vFUlSDGmscMP+vElCLPSCAnIgAtIqp1I4vhQLh/khT/g6D8faV8enl1tOh
nlhrAzAzamwJR0b1VfASHoJCwa4DuMoD/E+xL1jajXNwvYXQDQQ8D9JPAd21xoy3rSNlcz5pr+GU
pedmbtrG1cJOeYYuaSgbwc7ySl2eb5IonHmgSSx28GtIFzqIWl2kjfZqkbFHN6JzWoFz6NJm5Q4O
xL5s6SeG+pBUeyXLrSdUJawtnsLVsoIfZQNR7aTnvcRcl9sIgS8RzWAAXmu1IjPWa5LUidTeM8JS
ntyuycUDwDSx0Uq5uuAZFi1Y8LLEewAFlt39x32TS4Y9EMLqr8UcdK6p9IsyJO2MXZJIBqz0vj9Z
jTrhUpw0Nx9v5KuDAxSRSgmUcXDk8FRWwQMnWpLwtzBeRREn3zJSpSMNcOtZF2qxJ6gr/P8wHuq4
8N0WFo6lXk7VnkZ7Wmgar3pCz8u1EVNFRylJ4ge7L6NDDR5kY4bXa6qgTQj1hgoiMnhruG6C9riC
b735OkrS8FKIMnnUesX0JYUWK0YK/UudF+ZW8++dUdHBcuj8UTdfyE2X80zzecjqLpJep9h6caIw
oBeqdDtaQCqekK32O5fbZgube3VguYKBQy68ZqIiVO4vBw05r3oPK/PVznrYxq3Jm6RV4qXvLWvj
ebnesstQoOaJ+SCErnN+O5X1OowH6TUwY/kkhkgcNKzRzrXmJJ8BJVQeMMLZJV4ELfPXWwjyPWVZ
7l7oLGuRdYAFnTLGUXjWwLVOn3I1kb53KG5Wv9UB5cKdXGrBlrDsO8cE0LeJkjQ3FNn9ajmnKsls
kBLRWU9E+a9dTB3KiVb1jLStbBD92PHf3vUO+R5qifQNKB9y2V8upY6E6OAINTqPUYhZc69GL8Mo
2q+NoNQhIZizcUre2TrAuqGpL7xbCher8bK21vI51JzXicIpeX3gWIondSliQLnOvbOxhu8Nh4ee
gsHOQotfwxl7M2jCSbOC16bQ0r1RyYBiZfxSb9R6yKqNb/nOYCiCkiYQyeFFszZ7FKkpCOfi8CyM
Lg/2WtRLnwECgRHAEurXX29OJOqdhfdDT54U4XLd0oRmFwbX0TlTy7T16jCP+2OTFJa6q4EIodFt
YCm28TXf2Z1LsXOJjSlNEIRdDprgwD0izy291oxePLf0BDs3thu59rJsijJf5LH4+7cS5iteDkvp
T13Sz8tBhRM3UQ6m7RzEZQvSD/vDwq+dTjrMyViJe0F/k5ZauaHvcb2YKiVGXg92K139NapdyQHH
NFoen/FMErNLx8PwynrkQVGmv984jMUVAyscPCqrejlFtVTSOR2q+BzCjrw1ilbz1WLs7iUdg4W/
3TfLUBgXYcqBT+BaUhPELqgPUcfnpB7yJ7br9LWRogp1rKa5B0rZbYQc737GP8ZbrZ480NGtaFaf
RQI21C2tHjXOEJNH6cZOcCj8eHbLv+0iuFtENqjJ04/h/PE0XX7IWlK4oDVmJ5wefkAX2pln5XpW
uFFqlw8zNPHTgur98vGw70ySvHnJW7F7A0i8Wj+lCiMQ72Z8jpM+pgLbOecR+c+9DMxxy1H23bGW
nIByJTUBY3UGhdnC1I7U+NwxrRdHaKOXAQqnx1pmW42Hd8diQ0JSobNz5XBVsR/yGm+T8wQx5g4h
IOk+awfVG6ZmK+d4byiIKkiaojtJ2rFaOacC0qhYUkSVfsw5bk1Dw9jokCumbTkCoP54xa5vMqIm
XnVAKzY2I1fWo+zLToXDdK6psD+ZQ/kyRKZ0Yyqd8gUaQPfp4+GWDbDalxfDLbP/I/CezDLCUSSJ
zvQspdGF9pX7uUph+ZvdmNWjEwq5/NIM8GPBVZrK/uPRtya7/Pkfo0sxaCmnCZOzCdqbzJVOCXoC
0ZM01LMXKLAu/n48bs7l/OHqDJL/crwCUi78hjk5O7U9nFInkT6HttVjtTgZ3+sRPOl/WE0Afmjf
ofvPFlpNsGzVsuAFic/95ASf5VEt7ksThdTWxm51NvtuA9v83nKiciFzVctQg64QaXqnVX1rEKVR
hgSj3AGIRYg7qoZ90anFfON0lWydhnicEw8l8Xaj1/regiLw5yyAadKptRptLyFAG2CMfbaFPtwj
qUGcgeXka17IyOK26hZB6b3DCbBs4UDhpeWsSRlZJsVa1CCsnIm6/5QNHVm5psfJrRnORbyxmO8O
hlkXtFRqnwg3XO6e0XZ6JH3k6FwCwuoe67avbtVSTOIBi8tko7R7XXiEXQhmTSa+IO521iK7eQUL
rwud5JyXIgu8TK9zTNRGsGF0iubWxck2+2bneQUzaWj4f/MhdjtVSe9G6nq3Hx+cd54vuC/UQfnW
ELvXUweenUG1FhwcpTSNRy3EzNANo8Dxh4Cd7So9HrHAZZaOzMcjr1vMS2xFRMcjZUFC0wiXL796
QLNnQUek56QAN7GrgnZ60c2g9swmRd5M597nv5WJomQTl+K1GBDW3o2t4TxMc9fftyoe4B//pmWh
V5cm3TPKI2/BEWSky58EWtoqRRAk5yI38snrEwo2tHjhSH08zjunCbQWvEXAN4gJrGvP4RgPjhHN
2VnVYWq5siwlhxmHj9C1QZj/7qrGev54xHfuD5o31mJYRNDH576cmYqQNH8U5ecszIPTNJkIiYNP
VnNUxedfceVIn5pAadw4ta0Nmus7k7UcCk9LYgtJ9ipvMKMiHWc9P2t9cQa12YLvM2MARZlUPE+R
uXk3v7OKizweCPul3EK36nKuvdzjhNA7fF1UKYZ9iQwaouzIIbRbW3gpmq32i71IdLORqRMTtF+O
1CWaUWfVnJ9rAIt+bcFymBr8CElkwmOrF/ENFODWm7NJN7ylt+KlzgyeRJGml4/X96pVBvwWMjHl
TH4I1mVrZNKgjHKHp4/yWiy5N+c2UA6wPGNKxDYOtlk0w+gEYW6ikA3DIM1m/cvUbyb36322/Azo
9YtYBbBglvvyi+StCCWlKZTXoJbSg9bJ8Vch59G+7AmuxsBSIm/qSvunXDh/3VSmKE2FnuR0sdJF
N329HMLsJ3V0evU1l+0hd9UORBk4vinwHZTb4e2g83MjF1oe3FZZUn5uuyYjm8wBeu4+Xo6rPsvb
T6GXQ10FjgdN/svvMOqT3KVJKr+WcUhEoucpIinUQof2UxHPBdIPGBSZp1Ay1fxLrQ3ZcOzC0Kpv
+Dpa96kZZlRFSgcU8a4N6xqX+iTufkh0pCkqZqY2Dp4GZgT/n3HWcnfIzaja0ZUtSD8+nsr6+C4z
IW1bsmG48bxYlzPpS9B2FYpQr2ViTIe6nnP70Cox2gcDjqgVDlZtbG+9yOtn6W1QzoYNuhPSurOq
VscwMMP/cXZmvXEiax//REjsyy30Znfbju047eQGJTMJUOwU+6d/f/jmHeOWWznnwjrSjKYaqHrq
Wf5LDIfrzKnz4idrasZx23M954WfQc+TNyJhyuXXY0Hq/vkDr7MB1sa702QayYZiF6+2cAldhdaG
jqSzjYvpwR2U8U9NSwtQ5JQn288Xu3RuqR41pjj0byxuhfev15j7gcbKYJyFnMsvsWrmGzWsuoIZ
fj3wf+OtyXt+0vrJjLfwmuZjpjf2lZzkwqlFgQAQKjcDumzr3TqbeKXQXDLOKUh671bVlHpTjfoR
kjeOtKPlocsvAXud8FIdrrzuC/uLD021x/sG3LbuRKRhhGTUPJrnLhfanSVH0QSuHitfAcXaRhA6
9jXltosrUvDpzFsZO68b9UWm1ySshgmqwGq82yQX8T6UcWi+DtMsvi+EFe/w+We++IJ5Ou5AenWq
tjpETYrvR5+E5rkfhmjay6gaJ2oFGBN+aBgKNFUv0zb9aIavGXZJV47wpdUXdTzNUhmtodHwfo/Z
cVOXJrPls5cPcDTdDC70jTZiIbOpyj78bdelk2/ipnXKoAG4f824Y/nv//eaXE7Uwq9GsQG2gb0G
i6PbiPCfHmvnrsuy8St2JdkX+IFmAFs/i3bh2CU/lLbPu/vWiYdn6QEd233+AS4EFFa2uKm5m2iW
Lq/oPwVpFrtlFTceV0PTtPtEq82Fpuncq2OoxdupUZiEGdWcXQsmF9elKl3sk9jc6+Sny4dhso3M
OJfTHD65gHf8CHrBvaP3YbKJIP3+jIYGp4vPH/fSFgfbwFUIwAFs1yqGVdnQ08IwDQSsK6EUYK47
dAQ0BQSLwuBe/5LqSnhN8+7yomB1oIXR5liPytU8SdoGlNl5rk3vURdZAVeul3st4YEBc9VXvuml
bc38CRoaE3p21+qSEBJJ1gbY2hlIv/PStYUX3xc6ph/IQORtz0zTGoYbgHVjMNR/K7+2JBuLT5C6
lHLIsK7vRb65ooIbNs/CAOrre9nU9xu7GMZ+6+iKngRTmGj/S7AEtYIGl2MuXavVbeE0sut1URhn
hRlc4/faNKq+JZNOBK0mzQe3FFBUPt9Ll+5DtgrlA8hPIMGr0kFFbBtVGfaSnpp6EzTDqFY7TaLE
HWjR1MorX/XSLsJ+d6mPmfYRsd6f1HpoHX20GvNcW9H8jHBHx5lVxA85RCi7ZcBfr/UaLoUnynBa
7pQL7KXVPoKMiEudLe1zoVnhUa9Q7thAXLirm+ZVqQQEM61PXfrVMwzvMKyuPPCFEOHQPH6LjbSu
1qR1ptOtA6rbPoO+HO290od25M8YHZ2bYpybg40rTbox82S6BuG/8KrfJAAA9C4YiA+eKUXDTZU5
9nlQSmM7K62xyfPS9g5IUth/+B228pe1IIeGFRmqoGlH5bu2sbNyl91Ta/bZtRXc0WItbrYw1ObD
qIb169zG+8/37sV3S/64aBKhlLeGXoiFDGmiH3cubVXs+1ybGTGOtDsRC5tj3xlNuWO48j/kzDSv
F+YoVx6D5NWO0lx6/xDLnDPyCmqyBUWb9r5We38UESH1VtkwMz5/0At7GLzgAp2hvocasLriJ2NW
2UVAlTtliLouwPkj/lV1Io83at+Fys4oJqnsPXMuHb/D55qiA8Wkvw8VxD1cuukl0alct3RGF8c2
NzHtcwuauz+oss2/NTmJ7X2bMyu9stql7Yv9JiAlOki0vlbPHA9TiidZ6pznTHyZ28H2lXqM0S4Q
4VPXTVp3Zb0LgdDBARLWD50MevirQNjochyzonbOLhFXgJBu2mNe90MSmFF7bYp1aecummCY31F+
MeZ5HwbpD05dRKsb8rMyv8SQDFof2FvSoxk/jwfwoaj4ReFwrbG9bp4sJxRj4gXxxsCcUf37dQ3E
AjrbDK1zhG1CiMWRnZh+4fbjlZd56eMBA3BAmMFGhE31fp1Ijt5g5qZ1TrM8MpFLHdIpSOzICx+V
JBM3k6jaK2fkQ+f17dlwGliGg9Qca9y9XZnlkKLueO6jOhw21gRXmfo1dVBuQvURsXx0huyNUWfZ
rZeL6Xvq5Ro8/CZu61OVKt7093UX+ThFJseWfsU6MY7SUcvgLVpnA0jdc641/VEJC7U7QPCYnW2n
ziLf5lGG+Zer5+IaGvTShkZojIkz+5p6aBWmZAKPUjaledaMbkEYT13m+FZYVBY6ilHuXUlKLy0H
znbBnQJW4u/qk4tYciw745yVrtkeECAa631VgHO/M/Nav6ZCfiE9JG3BagHwF0PaDxSmsrbQL+ms
8+CUUeH35Xjom1n9VeS582J5nfpQh4p4dGpv/vN5ML60t4G2oGa1eNlBcnj/oK1bFnmoNM5Z6QS9
N2SLfE6c+AGkOgE8lMsrw5mPsYIeDXEQSi7Na0B+79eLyrqANRDzYo0w/VpEok+P2jT3KW4IkfwV
ho7syMfhe/71IWbTsIEIF3SPue7eL1yXaMtoWmad8SOpNiJFbH4zRMDtnvSBovIA8Ka0r6QQH3cR
hTu3DPFpsYF5Y7b+p5Jzqm6yqwJUBMa7w75M6sT209RFE0sXqDN9/iU/RkNAm+i7g0FBIIZrbfWA
eWRJmRb2OdOrZmfpzN34q/X6lX7hpYeiv8LNjWIrK63WMcY8trDWtc84etrWRi+4YF4a6Izbqsv0
7PD5U11oOnHel9YZkZ6R/jo/gTLddr0FzgwlqrY4lhPXTRCWiFwFo9oj2V0qmn7r1ZlV3rgOvUhf
oAT/LRRtd/78p3w8KpTFANLhcaM5CpJh9YJ1mcEqi5LXwlLTh0i2idimVb6w8LuuDMxpbq9xnz/G
haUSXz4ndDbQoavTkkwgxUrsLF/10NK+QmRrw4AEw/7atJhJ0VEUX8jAy2e6gMbff2YCH9ceMx+o
P2v7B6OWdpaZtnIeQQAeTaWebvPUUZ5bIAr7v3+xS4X6FhNwb17ewn+OSYYawVyMafRaakPjD+UQ
ffFEOG26OXumSW59/Xy5CyEIuw6CkMrYxYVS/n45RvNq3k+pcs6KWBTBrHXjtMUw1062ptQEHsLN
BDwmcsZr8WD5XO+bSwibkm6Sd7KZIZS9X1l20aQ4dhi/dmE12bu0HyJn3zqJ9T+8UEokjCZQ/gCO
v3qhvVGJso6t5FWr+nxvJtrozxqcg8yd6XEkMNbj7efv9NLZIENiXsOIiSJilYo15HyewHb7tYV9
M+wSUFbF3kMuMj4AwXWaG2q1+vHzNS99x4VwBJICVQDa0u/fZp6GWhGaU/yqt4ZzGmZ1DHIFf12r
bL1Hu7OaLWKB9pVXeyH6IevJtgFdsLTdVydSmcFm67UbvcbQuZBwIRLd6OhYPkqwMlci+sW1qBiY
2wEoBJ/5/gEFrESFRgfo02yov6joSAQhRs3epkS1q7jyYJf2JmeCO5LtCfp09QVxjY0yx4uT11Rv
85+qhh/Zvs2Suth8/tUuPZRFOGPuBXaKHuf7h5Lx3Egjzb1zljj9Li1LJwyMtsV10ppm6Xz9+9Wo
TCDfM2NFdn/1VG7adhOqDO7ZQ5/0eZiT+k9RIVIRaAWZx5VHu/QKQQov7nVsSibz7x+t0ufexWDT
O7tCzXdTmk7qLgtVXWw/f6hLt8Iy8FkgIGyPdXK6UB/ctMvCM015Kz94kLDviKruHfJkLhO2xEWs
xx+zJvkZjZ56zZBs+ULrKOYAyGST0Kz4cARUlafs51o5pzN0cV8xZL+t9Lo8IjsLwXL06p3Zqsle
7YnsSPXJ4uXz57908OnIMEEGn0ZcXp0LLYrTKhQE8LirwrsQTshdakbiVFhztrEim6FFg6bT54te
SkTouy1zCWhcBsIu77+uWWiRWoZ8XTqJTXpXlk3oS0ePjX0m6X76YRHmkeuLftZ1iOdWfh9aoTRf
C3WWv6/8lmXbrj8BXccF4EhBSkL7/rdEdKv6yivDc55lRKGG132A/FkhbpJp7a3ae9E+0tIW1+fJ
2iugFLEzMSZtGzLUmYLMqdNNbRXX4OsfcDLLdaOC0VmU2ZFrWfewmBJlOi4j9rlEakV9VkYAX0yQ
mq7fWoj/fLe7TmSB2rVWSENYxuNWycCQ+SI1pq+GnhRZEMn5qnbShQMDh4q8iCkD52bNi02c0gsN
KwrPpVqJ2vemvPOCaZFnEwCJoWcseobfsaGt2lu9btK/lB1bjipmXYv+B+RR8qNVYBjnKXUlMsav
0yituyTBJ9tu3CIwBVmsZlvTNcDShSNK052+CBrF9MHXkD9Haq2q06c8dyB78l9mUfWvejmEh3qq
Ve9OTK3In6A0WPYXTWAPH9RzdC3QXzilxAa6JQuCFBGy1R4tmG71eKQp50TM6M4h/KeSstbgK/8d
UlB5AbVKjS/LFDXV9vPzcXFpwBWwROjggsl/fzx6KQfZS3gNqFyiqZgZDIh9LzHm5tFOkvH3MJuC
ZEE0yFB8vvKlKEFo/v+llzviP7ksd4PQ+5ZcVox9v3W7SAS4z1i7Mg4V7+BYqfOnhrdwL82i2atF
G4vtbDfKlRewvNtVfGBCjV8V7VX6F+t2Yxbm4J/RnjqjOg4vuJpM41FWmkAIBRLh/vNnvnS6WIci
1zXgW6xdHK3EUusmGuLXHkKk+qTqhY4/uwaBbYM6RXQ0Zeumv6HHDvuiKqR+ZfkLqadDKsZExF7k
jtaodme2qqxs6ug1bFo0YatcPMxFUdMQK5pnAXDLvnLNX3q5IC95twtgBp7J+0881zCfyrmKXh3Y
tIfB8MKNMUlrU9vFNaf4y0stooUgWpA+XgUOxcoQ+Z+t6FUbh/Rboy+Ju+6NuDi2vXNteLbuOaIZ
AGeXiTP9YlJLbvb3D5aKrJx1xW2P/cDN/bX1au1BZHYNGgpklvDTUMwJjCuzf2gK2RWPBnD3zgfj
JOJvCGwVV3pFqygGzYuhJfNZyG1gegAkvP89ZqR4cV2O6SkdIGWkSCTN6RyoqSaNje20jBf8KnLK
b3rCLHMzTKilwH6fc+NK63ONkFp+CGMK463ZTOK/3mIS6MU8WrY4idAc6y4oykEOr6VV6l5Q9E6K
SP/kUJIfEokWo19I0GybudDa02RGXXsc3AY89AY9ijjUAryfXDXzlc7TGi0oDRBgv80kGlFwjsLy
5FTNlKENGZVFYIf91Pz7+XFdhyhomDpVL7RBl0oUJM/qtabWUKtGmRknpXSU8imV3fCgGqEXH728
MmgtV2Df7j29t8D6domroNKM5MCNzKzRuHZ4V8Hj7ceAdYDQR92NzsHqMC2ZSld00jwixm6ORVBA
TQ0Rk04gwPncXUP+VVROHGtIhghwx4ZMsz6B1AESQfo1xcoYqJoIcSNp7egVRSy0fmQfuRZFaCyM
TW+16THv1NF90lGuD9S8tRUo6bCXlWMbEih0tyuf8AZHW466pG1OSpioWQnadMpD2Mep8Yz4Qi79
uAN7FGheYTy0zI+UfdaJKTqhWtvcuuCQ6y2WCFEbQGyFTkefJrFfc9lNxS7P3PEOe4ei3LdpX0e7
CKGC8UVHnvdb22MssWkRsP9HcWbVOZXSjLVASKCHbgIp9jbPm/7fPISZ5GNQKG0f7KyR70sKrHFv
O0p1zEoL14o21809LcC0PphDmukbJxRFjgI3vBv3VNmORPdJovW3W5hN3lGJSqXeD7Wj3aRkk8w4
O7Oftp9vt48fGLw0LaKl8cFwyF6FMEiiUx21nnd0hnz4zaDR2ttzgsC1ZoZfVAWmkt8bwMb8MS68
KwHkbcz1n3uQ3QUuD20SAhq4NVqI7yOI50zRjJuMexwYhiPw3orBkoG0RfHLiUsRvZCyZQ66w572
M3JaK3mRrY6SDujHRVPCdBEtsRVd+4nCYds2fqE504NB16bXbjWRTuKFi9GtVT+D69sBU7Yq5Ruv
dUbXFo2Z6D6sYzXZeDX6M8NmbnpaI2adet8iLfYe3HA2ZNDWbMvGt0MkPBUknct7rDLK9ABqof41
amOJtPfnn+Ttna9eC9A5dFMY+dL0Xr+W2RI0yCvVOo4d/UsUvNA/9+41q+620ItquTOcut9buSjS
Pc3e/NXE1xhTBLLNeq6Q6pXC+103sZ3cqnGcJH7RKkL57jWA1XzB9L/YOYiC6RutqtVRBHkj1O5p
bNy6VbYltgncIoVuApDU8oyAabnCrPdm40X5JhxGz/5h5UWiPWv16JZ3eKRHcuNIIfmCFsT1KBhF
Yt40hlLUz8jhFMaXlKK4P7V0S3rfQqWkCgYtmawtRiJlMvh5pWsbvXPnYt8Uajg8I43PazWd3nls
cuTR7j0nFU9F4dRQ/0d7aip0wKqaikGoIiLETPUwbRFsN+EJhQZ6blCwMuWlrc35aLTFKIAs15F3
CE3GGEgre9PERaBUDaDm1EW+vEqU6Nvn3/HjvQTRlE4mzQagnx8jeZEzHLe4fE91mZjdv14/6D/y
1HX7febpMHxShGNiNlhY6I7vIdYWIO+LcQciXcIakG8rELGhTxjO/sBBjG7TNNGm/RyV1rgxBa6n
aJZ7ybdJqYbk3orc0jl0tdkYV87pKs3hmAI2dCEY0OTmr7G+BFS7HJVWJCc3Ft34dTY6U39RuwgT
Fp8Ab/XXivk3uMj6BEARRK2IuAQMbFUhJJlqoazYaceskkke2Gnj/sRAIsr+maVeZP9o0C9jv9XC
eYsL0JRsp1h3h22P7E+x6YCGR43fhJPU76amT7WHhplB/Cia1niJ8EJrkUoGCaT8KBOrd55pWHCt
WOpQG9xgc9y/VjJz4n/quG+2xYycm7f1aomij9cKbjo3msdnr861BOFlke+qmMRr8/nmuRCX+U3Y
vQIqpee3lsLGx8bN3NybjrYSuvKWcUf3xVBMo7sjWunq0Wx6DFS8vkvknWhxoL/m172kGatPAOaP
3I65GKdzndsCHaVZZffasbNVGd2lrRrdNWbX9oFG0wygo8jRzUXYZW52nz/6x5VJNpYRpM6G+9g/
MkC2x+AYxanNczyDQKcFTTpNL0LqUg8yzxk3CkrZV8RxPii1v6kQA1umQ0jR8GHu0FpqY7Rd6B61
KO8bXErcyIgOIagQlAWMoShfuxqVomAwhioNkJtVLO4SnOJ3qFTortxk3SSHIwD3ce+iMmX66sz8
9JGiKtNv2LdDnuHuUrTR378vTHMX3ApcDSTnlq30n5qWXrAr4qRXjohQudoeAX019525cvOn0sJK
T9pW/03ruHKuLGx/2CLoaFDZMVN4k+5f/vl/Fs4H6j29m+MTcvUVCHMytYOpMnbc4405H1owCefP
t8bHUwFAZwE/c/FTcqznGNHYd3UsEraG8Epzx2KDuelJHMMv5JBu8oCSBv0iNHjiXx2etvLKTOPC
Ey9ixzT8FyEncO7vn5hKwxEYaXnHuivE7RjONoHbSdXHjhnInZ6Fc3+tY7EE1/fnEK0SLkbYTkhq
MGd9v6TpelmVq5FD1ac56NCOIusfkz5v5FFRKayhYbWJDNKxSfBRQcG6Degcxu6XoaqcaEfOSjuU
MghPpWfmaphh6OqU296V33nhsrNgI+PVR+MZw84PkF1lcCrPbiKA/SGDZ39S+nT+B55Qdw/yx/H8
Jk/mg50WhuOnWVw9gELwFseaNtQe4qJqi2iHgILSnuwW5SEfNkus3CPaYCdBM5WuPCijYf1SQk1p
kk3HRyh2kZP30RV67MfoYyFkwGQOhQ9YKmvORtHV1SyVND6Vo6bdikg0+LipCVDRJKZ5K5eGuplt
3cxDJefKS3zjSK4+NnhncPUEXGZYa0EcppwiTUcB+zYbqi+oPfWvlltIMjG6FzoiT9UQEUTmVnV3
9G3C0ObUDWbCX60UG8uhkOjFVEzPEz5ADWlQV+Q/ZzPLmxcBZ2L+hpFeN22lknjl97qejINlpz1Q
8naIl7q2jZDi3XounkrBOOdFin6eU8utHDxlPNVa3hX/NLWCttZDPMRSNttYgdsYIZ2WlooXDL1d
OKfRcCrrK0OI9gbaY2XuZB57uq9nBs8wY6ksfewwip+c1Y7cxvJmOwDBpPwA4xiN2c6sskWs9vPY
ceHDAlTAHh7jXKBSa95zijHOUoNGJ5ckJt8onqS2ceNZ1dDbN4f9LG13kzYWdjV/vTDoTTbTooJI
bb8Kk8jZU0xFWA1iP9ulFCHY5jV9XPITlAY3hDwXJ7r11xwJLlRXi3gMOOCl5w+rcLWuE+fk4fR4
jy6+q44T4FVkN7sJY4LMLzO3/60iK0WjH3KUdxua7nzXtEXRbkM5mIpvdybmL0Mi3KMQk7vtybac
pbGkhbvZw0AqmFVIIKq/DD7PYZoi1itlPsk7Um/NPaCNY07H2JuEfewnq29/Amsvy3vF6UbjCVx/
+rMfa6p0pR4iO7BCnH+GbedivGVvpJmGRb9BPfaayMbbFfH+iC0+LCSW3CCowOur2xINSMUxCtU7
WpwY7cZg7tFsjDYtpidIwcU3jgo3dC4i7yuVTfkdU6YeGUlYfow//RmsS7EvCqH8O1YZ/iSfb5UL
v46zb9DRQrNlkctej1/7RrHi0M1OYCfnsPQLgWrUjYms6+B7M4xa5kalvBvizg5f9GrMSXQxakxq
LCK0Lv7q5XQRN4jQJubPfkIqxfzrzUwHkkwD+g8Ub87R++uodegvjkZenXprELeqK8J60zSUOtGN
2bJR9pGd53JvDh2M5yt1yMfbdymIme+/NbPZ0u/XRgRyTnv8tvAAlO4f3D8Hf3Ca5NCkbodBg10l
5u7K91gu9Pe7BbUnj/k067qk4vr7JXVHVLoI9fxkjbYgF87CxD544eDum6R41Mpu/pOib+zj8DF9
tZsBhnk9eOWjirp3dfP5j/nQb+X2h05Os2aZXrvrV+8Ip5J6UtO1tGd1CFJXx0CWpnN+jiKcR4K6
jdG/3mlVFk23SekUP0WpmUp35We8tVPfvZM3J3CowciaIRm3brem0ehWeibbk5h7ZUoCZp1qvyFT
dEcciqxRM79YSCA/dOBRlQBbLyt77Oa6x1Q1ySdlVvwBk5EYpztVJu5zXQ69afuzG7bKi8wUM3wk
GCrxjYRDVR0W46H4y1w0tX0tcf7wQhGfgFe82H4vyaS72k80hmzZtqF+UvE2+BHia7adu1KB2DQ7
8hXF9OamkWiNQ/I8iKQNnz7/nm9jvvcvku4uCGJ6XwuQax2gM6zncqNO5Ckq3FT8EIYRF0923Ls4
gwlPvzWdKSn/WBO3Bu4P0D43fZUlwzemOekusRVMI7k5tToNFFrTRYDYxpAH3CzO91Bz8uJZzYbi
SU0Qwtlk2RzyiL0T+TD4qmxTVrn7kjhdKfxam7j0BNrDzl4rskzYflnViZmhk22aw61VpokRKHE4
GkagCldT2k0LOC0/hF2Yu7t50K3oh42bb78xlVS1tmmplejahzGF9qxLsNGWVXT5fWRlhrdpS8/8
EQ5w12/bUbflk5KN9pIaQqvX46Z0A/wu9OTQWk3SYJYMD/Cm43TWvjaYbetXapR4W21mvHFj470Q
HuJRQ9vcynQySywYHAMVVW+ef9opjlytH5phFVV+2DS6HWR26uapj71cppxtrJQw3YqNBluXzz/v
h3xjwT3xVcncEekAxPs+dFiQhCzcTKOTYhda9yu2ejdQAadjezx0ygbSOkmPwXT02h3yoUhiYS44
2vWAaalRVgsj5chcwrWj0zTHgxOUlhIfpD3o9R+c8xJ5m9Ra5RwabITKYCKg/rKGwv4+Z3XatL46
pt70PUK7OfLoMfUYBfhDUhYddkv4z91GppYls9/izPMr5iKNr2By1xgF7hUm6oy4FlglOK51HaGP
KSx0vRAntLDmeK+JyWF+Z5n3jtGEJwYnuu67WKnSisyGbJ/TzomZ1GuGT0/TwcEQ/7ArvZiPkzd+
E7EXmSziHcPj1aUXUVu2TZbnJ/Y8mhMtp4K5sVY2zkmCOFUCnDTJVnB7NHYyqptfhRN63/FihJyv
GOXQfft8a71BiN5HjkULgEE2FwFJwgd2DM4YJAaKd9J7/NF+T8tI6JFdMdQ7RkRom5hOUy3ONmls
D46vFyD/jWAqkA9rgsIaSq3G59ArDUGbzEj0l1z0incT9zOtsKDS7URLr3W11zcpsRZUp7UoD5MM
r99haaDD3QreGB6oygsWtNYt98VAPtzY7d50jfaKeNuHY+DC1mIw6NITYb7hrbqW+CLoldIN1glq
VnHbpaXz7Gbt1PhIEHfPuWRy6eedojwUfexcGUl+LORQVgLRsnghaEwn3OXq+U9rBIgzsDZEck/s
GrdIbxSpVd9aUy3xPx1cBKV2rYMoHwO1akpyfWslUgC6GacGA1JHaL3r44RhdT4Jh6r6Mc6Nv+LW
nco7CLlp82iqQk77Up/QyGZAV+hBg4vLI+TUkXkBFkdGHLiK183pVpNpMj0jDGO6/6Rak/420yLB
ZxgCUBpouTHFgY7V7tekmsAqTVNiOdvQdDqxwRi29Y6FOpY65tI9ZGrpA+RK0BI09doSG8KMom0m
VS2i73pXNqdBxHU0+Bn+20YXRFgcPsLjyq6x0NehlV40/1vKGneZS65rdNsaU7dw8uY2tFLroHha
/G/JAOCQ6JOyrXS1xFk6Pn9+5i6sCaYA1Uq6sUSntb48HQEAOlIZbrO6Vw/JWPUB2MEigDIyHAA3
4rJnOP2VfbRkIP895wu5CHA3PVjaXsgMr5o/lajg6Ll1dygY8X61nNBJ/ZiBSutLlSnHXx7Rt9UI
Kcv5xOlkfWM5SFnjxvfGGaKs8DAsVvEMlU61mbRxUZD0evRg/vK18oRLw4O5vWPgxLZKsIEbDXWN
e+Ghyzzr7JVtM28qN0qLe3MULa6/SpN9zVuylysLX3q13DEUgCApoJ2swgPiLl4Iar87lK1sNs5g
lfPOTWUigeuZzrXmA42j9ackCJHsIYmBWBVMl1Wy2RWY1tpNMd82gyfu7XFQho0yFLrt517s6n7S
FsatxekTgVlX2fgFu+/oj+wMkB1IohbOS0Nd9rXQa/nbLr3hxRixZT4Ad7YVQposkpPn5HHyHUJC
Nu5CBsbhCYsPmj29HqYno4nz6Ftcm/HvMVlcR53CHr4B7e17LLR15GJmx+38CtWdP3EVjtpdLY0w
nnwcgCv0+XWtOxWugj6rL2fMpDcSCpb8OiX47+4wHK8sPE2zWdX3lN6m5mO2a+U/87IG1WhjDfmj
nutJ3oPJ6OqgaadeD0iQjC/dWPTlS9laEa01mJZ4wOaGtNSDaRTl7xjI4IMWz92PYtRs2mBsmBem
82h/g/Ue/7SDVilPudWkNQmKUetbDx0KzJRMXCWVOrTMLUy0YVeGVuTsZleLd7oRu+Gth2Y6jSqs
Y1La+16ffYWtjEJbAzRvOMD1au4HPBbKbe10sXUYkI+P924Zj2EgmtFRtklTp/ldk6XhjWnBCMNj
2K67x8muR5SCSq+McUAYq3QXzVJGGyCMlcCpCZnxTaLmw8vQokDzAPgf/+iymCMaKW5vHyfTqsPA
6jrrxvKSuWX0L8vWn8qxP7bkGr2P/IP7o6AmcDa6Xo+YtWhe2W0ikqbvZM+m6ouhlZNvOfH4q1PI
PvzENoff7oBqzH2fGvScwIHqT143NREyB/SE76qmHQrcGzDXxb1hVBs/n1rjaGMEQ5NMdRu5TXDp
+2F7oXwc4jldkmpnwmw0ShCY78oyNoDMGN7OGeBA7bXQZIsMGaPaA3YP6U5Bn930I3aaHlAhuOqu
Bu+XH4Z8QYSAoO8iX6MZ/G8/RfU/qlpZYovLuYa8h4NJ4Iny0NRgtFu1dueFtVEHdWe73+bOmqsb
r7eTExyZocO3MTO0Uyrc7B9njDvVn7Eij3HE6ivJXqNR9oz1T9X/7uoxqo4VRm9q0HZG/iOZRzf6
U8D/SB+tIXdGKi87TTHa8pxwg1u3HR6MqK6oZbq0ONcYY4X7gS5NGEyjMX3pDEbrW9MATnEzYUyc
b0U027kPD76uNqmJKugGm7cSycXS7c0bcFo4Zkdap2pPHFzFeA7HbHJ8p2dkH2SALv6J7XTINlG/
wD6YHIFinrusbV9GdO7OblwW4xc5iHYry0xF+jPuughJTFexN5NDZHkVE6xezQflZHu3ejSb/5J7
sx/c3ET12Enn/HGGpvqSZ4xAN12sWi/q0I7pi95nKk7dpoOEXxYBALopo8SYdhhWZ40SuLBfNY0d
0It+gwutV/wkyMqfXmvPP/AlV/9Vk5zmfh93Xv0DCfem9NVGuntv8RTfpEYIfiHUhrALJoMcZYNK
g5f69tzzL5oeMlVYIUaw+sNcqk8YYbS23yLXdxrUXCPFHjur3gAiD4tj3YzGHJg4P23cWRoAcxyV
YpVI3D2Msi7mh1pFaOq7Ihu0S1NT5aAJq8frjfPQVKc5G8Nuq9ZOaAXqaNs3Um/j+BaldLvzIdMN
P+kLVfjDKR7VKcgP76h15thsZyxKrd3CcKVLpw3pCHJiDl9lwmgyqPUZMITWeuUrUr4VOu/J0LxO
XsWhDSF6no0k8r6LrjfNO0en0mJqZnW3ShOGewZbyuITK7v8AGeizFDpoh13W816ku4bEjABYEKp
9DEQaE8HvdZW4kmLi8m8LckY4hvdDrub2qKX8VglalvpPg06IFrO/1F2HktyIosafiIi8GYLlKGq
nVzLbAhJ08ImkLgEnv5+NXdzukrRHTOriTGigCTNbzMfJ4JdTetpwil+0rYKOrvp08bdOY07Pwd1
3eUxBQ4cHdLBUBozcmt9p4NRZocuKAfcSqZderG/Orke5QuCOipiBy2FAOiNWq/CYG7aT4Fgeftq
F7XZPHXT4A2n3u+NNQJM68SjZN7Rjm3eZS/p4BgbvbbSnO3dKAx7iS01wjesDn7CmK5d6X8LMjP4
KrVLVTrMlfA4x4PmxCujDVyDEEKRGAbRaBA0trXEF3iiDVU52Zb+uILvtA9D6c7qjPxpm9tIQE4a
ZdgWzTB+p3m+KxIVmMNd7QdVdQf1u5yEntf6xzlYbIh3nAVhIU1tild37Ixw02eZWAZEZCwNoMGk
m+exjFRjqQB7Q+p+WrI++GJDj9rHvl29/CseiFI9ZUOvf2cCaX+NVq7dbwWhlad8Ncz+G5BwoHY5
oXJ6pP1bK+93IOSfXSs15Gny0/wgYZOLnY7w0PgpaoQ6PDjZAh2leqJNwphjtDpk08Xu0JlEfW4F
IFaYe8XWHdARbR1f8mJX491mrpn3sI2N6l8mN/de8rpt272/dDip9W0c/1mHrK6AgDo4OD7yUutD
o9LmNsbVyN/bZYEIBXSs/zWNhepi16/tlwCBaRpRcp4be0sgKIwXN3OM313uGs1dsAX45EOD7s76
ayoZp4m9mUb+BwTJtMNqSZuvS+00/jErtj6L/FrMR4N36CcU0DvPNR1y5bSjrcYgBBtrwtlz1sXZ
9U2vWUdse9KOFH2A9RnMRf0svGIe49LRdO2cS7dG5Tx5dRYFWWF7dxxb9ENBF0a9x15d6F/0RQ8O
q8aZMKyp6BJ7tqpt8ytjnshQk0obPt2jjDZaSDd3D9RZ2sb+8jrdaBlQ4EA4j9qBYCzHC5vKlOKB
GSqDlcuydpfPYzMnQlu3qgvbfBjduDM0vTtkVAY8a1bZpv9wULXTvWgsFnwJ1bDHRGOqGMeFmR+8
bVnLPXtEyv2yYmTszkbWrffN2hZBREhHP+1wh2W4FsbR+UoawppFAIVuG6K39MqdaoP6F9aCwtjX
wTyah7Govb1vE/G/K/w2ZYcWyOBA9VKA5nH1hl9eSR9kRaGLPv3xaNAyknYstfEIEZqNJ9oz/BIx
yGYQkOSKrSTCvqudZPUIgUTcTrenti1WD/bRuCugnTc4HHQ7K92xBV4FQGXlIimcNK/4wVGxZq+b
q+WxIr9liBzZuVNcEBThP6DBGPJH4TXl9GmdteYg4ArZ0mEqCA7aOHhNE7dttlZoTQd/c5awI6dZ
G8M5M7yndOyr7h6g3lMf63IsnzuMDc1xCTDkoLFyTBmjXF6/ae0Mtk6WSi3MaIbc7o7aoM9e3Be1
o+0gbGREBIDVxXPjLDMHeDRsoW80I2mgtcw19dssWs69UGuWvWNw196BlIU12QhUHjgiWsL9UVV2
1e9SWaqKmQqKMl5Mb3CPuM6bc0ZrbBZJZQ33hUWA0APm9CINgOOk051bjpv2ztVIcYxy9mUcrbXS
2PZbbVtkvio/aO47pyffOJpTTZZRy+ZY3CnPbkvGbK25iTc502XHvZKUKnOGJ5tHW2peTCuHZGaG
tVlDTeuHz0vfOFVstH6T7QoSs5ydhU/o0d1Kbf1NAngLAS1KlUi96i0UgvoS3GcpRYdU+LESmE9d
oIYPm55N1Z029wHK8GEIQEJDKqZ0/W4TRv7Dhebqk3QKVuattGnNjwjbqy1Eq83ek8SKAZkwsqh8
DonB11BZtNJ0kzrbcmvPijqJ2C+DWsTjUDdZ3GSqPrqp45n3uT47v0yoTR38IfDyg4Yi+YjjdSFl
vq+qKhyBTXUMqUqzMNZAZccXyyyZ5gX7tWjJ0/QzlxYuyrx1a4FLe1cdGETS2edduehROgRW9bjW
A8VHzmAI6oK7nIzleZmDBxRZbJfsPG+MZ7HVOiNkbfLqlKf9mn9ZqmmATded7uhmdaHvDOKiy9Do
mtGO2spZRey0ra5yygbIVStCR6LsZCaTQRPNWukJtiJjpX75GhuSsB59Z9llQVBTdmlk9JA4Ih/W
hP2IOR43XxpPm0SVEZK/5KWhKcSYhqxUY8BQGBpzNxQUwzkVEqL7JsjsbcdTrv0k13tOGmO3uZ+F
a7L7bFslM0o9xSDDbHSdO2MaCQ8XtVgKJivauxXu5fyzPQ9EpLLLx680qaB/9lJzLk9o6ovPKD69
dVevxmpTilzanhOa5Aq1uwVj2RLN/dTXx2GW/PNLBLAPQ2tolKqIPh2XcJCTk0fpUo1uJArX+Z5u
a1pfMoc1fyenkZ0zRi0Y0XAet9HhEKkVRpRXzBEt0IxTE3pdoLG+JycV0apJS/sxG0gE4kt2N/a5
yFtHsO580XlvYq2iee7Tb64/LXXoIn6Nt5pTYQgm68moU0vjnbIclGpXLfP8Y51spO6zZS7Djh1I
ytMHfnOfcwIaMc27aq5OLOn+TrOWrYkNOJCXnhmkSkOWkbH/PVb0TUqh28uzqNvpAVuSC1arCuu3
VQVyvcc1xsFKGU32gy6qeT3pgv66kA+yGj8MuGtOwu6NNs6VsNSxGk0TKpAKlngg2704idajngtE
mIKVw7wFuRNnztqykFGDWbuQJ52Gqr5GDvASWM2SJtbEu1xYuMQuWByaiJuJzjoXrrOQMg+RySxt
yH4cENkcuqkKM7HAiYLg63sowno7Nd68jHtva7sFr9HsqMiuZftlFXKym7ACdMfZLytmTt3Z7K9e
WdZYNcgb7nZGQYVxLMGmo4k4YvG1rfjRe0Fxk/vJNJU2fJEaLfNxgffBjrPNyW20DYXvhXaB2j4y
l9XYfqSDuywPLLoKsyVdpk4yoy7jpOvoF1FNpdFvQ0yDhy6auP3qZI/8fANAoK+yCPWeOx0qeKkh
LEt7TcONbMacrFgyeJsH1WSGYlPobuOOg41OyX3WE2k/Vf3wIdPmoTy4qHaIE2E1Oim37vQQWwNR
WQ7CX3nYDAC2PXErendf8bH87AsmhhjDUunvS4mOpwxHWVTFLrXQcjwErhy9ZxZWw/uSFQbb+zCr
Zf/TSJ2hfJJLsBh3PiE8ZYTcVW73y1QbhK+vq9B3KMaDX8ykrFtNu+RYKsEOOJTJVbPDfpDGtqsn
TRb7pcz0rwMkvB7RzFVoHMFwQIT2qrIXNytHnXObq40ZcepFqr1nSrxm+DFtQcOScYnoF8j0OjOg
Z+Ur2EcXibCXPF5IgdkFYjT36eD96jt49rfBx381P6/wVa5HCSYX1Pl4guvMkEkEagqazT1SR3RZ
tCe5ZkSeEbcteKKlYavImzZ3e3SLtTuRvdq5d3WNKONJCsoNQ0ms7w8YGLOIe6GRjmmOFt6hkoIf
Ti9u6Xz3ORX9tOp5LcK13pwmoa6j/NyUpVHtmEqC4Igd3PygViaKsGrMpb1r+sBVx6CoRf4lAOxx
8n0zpivYFuCcnf4mTcQxfhJBiosExV87biqSmHbr35yFvVUAkgFIxYQ8cUSpuxYBW9MU6QhiIqbf
ZirN4qxrxMTucxjfjKRev56Soa06XKAckJORVy4jy14duAQQfvNOQcHumssGK+qlNbuRqby5lThd
LA4eDsU/9qlZAQowBTFtfvbKoGpf3n5Z13yOT50sSDHuS8SX5JBeAaiOJWSx2LaXNDgVYmfa1t/d
muUHd5DivgPrW8MOifixQp77zqUvf/TrYcKFSUPiBwDeIrZ9zeZsYPBD4dRuonFjJ+Is/F2Ri+KT
18r599t3+bdLMSIvRm3y2ggJeX0p0+p1uwoyF/SvDp6ZVOCtkR6g05sa98vb17r92jBmYkDlMiDw
nGleX0sE9DCvYHRJ19jdXk1Fy26w8UNNTergrsF7qXc3FApXurw+iGlUjhANr6+HWKh3qtVwkoYt
gBUqWQ5nwnRRlFPCFfcroQERb/C92vbb27wwNkAkl1IKHuvVZSeyKfUmXezEK/L822z0AqRpopDd
GvQIdeV7bUC3t8kUBjRBBgG8I47y17cZbAW5PJmykrm2l4jECTMO7Hz8mBJB4IQyzeonbTKH9/qW
/01+fjVKebikAXH24VUCoV4xGnjRME1IvTkt/dw6YWeOYLfG5ukHNkbTR78otvvS6dkXIyQ6r9S8
0czhtUe9A2pBxDDS4tmzUOnOcldOhrLCQATvqRJvX4aBtJXWRegQUN7rsD7NsJHyUP2WrG1mbJ/N
vDTCthL6i1r6bXqo18p8h9W6/aIISOJxXEy6FFtet96yMiMXcOoiqUCoHrzJN/o9cYX6D60Yi3b3
9id1O0ldLoYIn0/qEkN1/Um17YgMby0SU0MUjzQP2WtgmqBSaYWcJsNL3wy+jnBHE/8xMhP9EPH6
KE4Cmyg1pGpX798plJ+KcnJgtJYUP5GpnzKjs+4BWt6bpS5/1KuhRqgF0mifihMYblI3Xg/xOnU2
xD69e0SGothLtOUSgq0T/fX24/zLdS5hHjhQLnKHmywTg7T4EvMUqFDWafZX+jiUcxJwHNN7dODt
R0v3EvJC6tfQsROx8/qOisJcyDLV/eNU6OkjliL1Uc+gi0LRdBsbwhrnR6Dm+h1Dwe3gRBCMWR1t
hke867WWDjFV7lCNTfSAoIZi7600vOxnKx3uZw3X1ce3H+ffrkaIIRQkSmQe6dXoxDQhWqK7tCPC
4XK8X3UCHkYbp+ADkRs//uu1GB7kqLg+F8TFZL1+oJyWZd0SB5AoZH6/1UKn5LT1mwUkuerveHdu
74upnUeoB8g02YpcXQtxi+ZnnspPfupg7ZwXB5evVo40XnT+/N+nMJyyl2QfHiKJWtfZnxeTh4t3
OU06olOJT12HJ+pSZLxNgQ+qIoZ3yhxvp0xssiCKl7BLYlKu9VyGyWZ4mzaWTek8F5czvd4bw4mv
XEW9o+bD2y/uWhV52WddtgNEoCE+44G+fnHVmBHyS2Er86W2xQgM7VC7EKHWxMEo1TVkFmLc4mwK
6kMa0AX39uVvxFb/v89jvSFwk/nFvNoBCReduTYCQijcud9zX9bnrFn077qwxXd/BoV02sCsIgu0
+A4iaz2khBOcxGbr7/yU22HFQo51E4CPvQMJD6+fxAVav4wnmxc9Fwcjk07iI24PM7i1d+aB2+kH
WfXFJ4rvDZ/Atd2vBOwbiPO0k1X2+p8h9fuvaanbXthRHbIAOhjbfSNIW4jfftq4ELiJ11P56ytf
3aRoDZJnBmSuTMMKJh0eKOl6F3GJIZAyhwvMXBDaYKnOQ9uKTv8FWTkkkl3wmOjNvKQYbAuQ12Wm
WTiU1greFJkbxgR8yuZWh0NTChAkl1V+Z1mL+5SVnqViS1/1z3xByxABXa0a5vlMGUmROe30pNOs
I3bbnAr51US8uN4pofX+00z6YL3z8qBzjvYqmz5e7TQ1vyGYKObI9nmEp81svXpvzZPexnPfbfMz
x2rT+sSYNsCJRcE5Uu9XqNmmqtMvrd005sGkfLbcUT+dPTcEVWSxKQpAGItas8jgZh/wkYv8LOkB
/aiVpDeDZhJ4vitmW36qmQF/eqbwPo12uhFxZwXaUfWZ9cckJ+CX7syDFuGqB4nSbI3A565GKh+O
VscmcdLtEWBxquQOvXYxnbJpyJ+IhDLdB98VLH69IdZHr9Czjzqqtu8NMzbnSh5f6IFLncrUoVrW
wsrdRiiJffHFMBpSwlWl7G/4G/ocgtLY5C5b09E6+FOznCexaBh57NrcKU06RrxZDugX/990xjjo
4zAQfRBac1t358Kjv62mhdSa7705kDKECRzdez+lJzxiQ6WlT52bm+59Xioe64ax+tNE6Ex6EHOV
3/cKyw/yhk79rjIH7LCx54njZKb9Lj2DYAPftOrvWQ1pX4eq76X+Qas7LFhOTYDWE3ISW/tVWXI7
DUR4Bb9UAAC9X3KIlnieIaYiJbslOGndoN8h1lYkf62rFCCVywKC4KyGfGw8khdCYXa1vTcQ0JxG
Iuvbg5NTIPCYdYXvRLOcJbaWfM6qg8LdtESFnxX6785AbXmve3iAd9ImevXPEBRZHjnbXE6PrRit
bZfBef3Bq4Ek1RMo4bwB6wwA6TgYzmPqIAS5wIxttffQ78VsgtPpWa97QKrIHuknHTm4DFOIN00q
zN3ror0I4oQ/2H4/bj8nz2nXZifSSfzqLL0cv5trqv3sIOuHSDq9Mfdhl65tTS7FuHHgl0VnNmHW
9lM7kmGS69knmVteE1caFNzZW5s2gw539RXa3SsqNBAbOpVQz6uKwkvMe/1Hypnnk8JOheU7H3rv
N5ii5u2bbfb6PUD9uAYhJ7f8a1VqWR5WELJ5yGB2fuuKuftI6x6KwBaAK4S1NokmnTcLNcg0PJX9
ZHgnl0QvmBUyj156WUg79udOajur8eXMbxvq8StqZDWeMkzgNAeOOSeW1Wn9c3bBo4/NZgRbBEOr
IG8wxa3nGvv78A+JncXwz6zZXfdEFl1OUApm6bk7+qPTOpEtpj5pMIHLQ7POag1xSeCY1QKlI2kc
Nae7w6Nn14+VWuBBB8ta/8FuEyxxXWDPQDm+gosB73kdNdm6OTyRKmD7MeUkxte+V80TEZ6uv896
H4B0NVuniCazKvkwhm36RNnn8gHVehv0Yd4ROno/XNJKQE5GVM8GOi3zheGf++cq0717P2tJT3Fn
uL6kHMzsS4PLw8X4kvEfBJYawslzM593zVDZ4/SrT+RmdeQdcBo6C622kCc3Yy2iYdD6alen01LG
6yj150BA58aK/BG0jJT11GHtFSLxrd6y4pG4IRna24ZzrBsu0SVwJb59R0SY+6MRi//ILnyZsWpN
kwa2hRZk5808h1+9uoS0tt2UzdGCMgqHCKpyrJ7uklphj50w28NWoVVpy75QUUaMhxnKXJUvGv7S
P6rOgl+Lq+ef3d6CnrhsMtuwM4Lln3kqmX3Aw9dzOWb5x82lahK0VjFx1HkePGvabNWJmeulPACA
bUnJMO1CIyWMbwEtrUmooCJoqTz93pNkBsba1k33uVn5WZRvK0l4/qQtSRAM7bdaw4QcqtXsvNAf
tfEZGY31p9fMAVU9sJPcpaKzp2havOIf4gloE+1bwuyscMabxBEM5i0/dLMNU9chBjlQdFKv8djP
mkF0j85L2oaxeszzxS8i1zLXDyZBFnm4QtbVj0FeLc+jldUfyiIttj2Ej2wf7VJq9gfLJkI+D0FL
0iFBDpT9GdeLSqi3Kll9qJfNOa+j8jYovbX50aXj8l3PpVPtddBFc4+PpL/LUZd4oapH+2FYK9cI
1eRKjjp972QHEGH3zmsMzQy9pW0+10OmvYAWGDJZNk+BOMqBt2JjlWX3a9AVN425K6iSy9p6L1vw
7zCFH6UwJ8VyeLRmHm5Y4WO7B4G0bRYcW9xDCbhfVNrB+UF0Bif0VpmDgsEuRdKnUg2JxYZv3EHe
Tvquh/90wrScqiqqy0HeWcVc91HlFvkQF20NM+QMFBGEbjE66t4hm+FRsdmVcak3gx7rg4B5ola8
uKsD6kn3pKu71p09wcCXfWqwxGE/xHqsxAg7XVjDR5RS3nzhSOtyt2jz9DL5ovs+WgClO2HSAcge
GoovuOQTh2nuVB9EQecaNIte09OhVRO2lICXdSjUPH2Ef66JmNB143FtsWdHRsHONqhMb3tsattX
UAMzGl8DwKoJl4EtDCtO02LUIClFC+3KGD2mocD47dlFo/DoqvF+1Pz+p5bpCpWnroYXQ3CoC7cW
4/AnXdTEys19g+bIGeQQGUrML6VmLFWCOMtojqbRpdmZ/8IKok4bci+kYGt69JeiKs9+Pqh/LvyF
jHJXOuOz0Y4VMoSh16cIS4RlHF2Ecz223hVxemEbyAuKzR8/OvlUFtwggGCMkNT3yQdL+zSpFrN7
WKfO7U55XyFmGAmFt14WGNDi4G9IVWMEAPQtt0MKuY87+WVmPRn3rb9giFTZktn3TqVcVPGZl32j
vUL1oXSlWcaM5zlAtYAPITQBC/JkacVaHjTdhx7sJ10W58lYGxuzoJU2x7pS+Q6azkkPtTdYz0Uu
t3Y3EjdCLMsETbkPgm39hEWLeoFiYRu5M00UgknHPg3sXUPwcRRBUH3UoKusfYazwI86hLRPJSLV
FXe7Ydx3gdVmp8GQl/Ls1bCr41Rl/kseNEjxsADP7h7irESZlOepZH3F2BdXdAe1FH3mzXgi7FWA
so9GkyM7NPw+bNPJIJ5wK3WqFtjgxaA1l/tZN3KRls41xD2FBHZ6kF1KmlZBMGqZ0I9n8iEqwupC
jv7YrJq1cCHvUOe2H10i69UpZ9Dr8BAy/extOWIfEw3mhFksoJu5cKqPxuKwFXQ8VpuTMrFtTerC
cVdVCqlQu7yhKgXrCNmdTvVuCDINvaNcmIkc6jHyu1riC4VOSivZ772JQR9TIDvrl0Fdogyps2zX
2H6ufyqW1jOego1iidBXopChHoyqxmGYV2dqYBc/XrahenRbs+3PQpgjTCcTB1qdduT7HbptGT87
4xQMsZ93/AIP0dKXRhBX91nvDBovV6sZ+QDMqYQn67U2FQSYIXYB1p2MKlzablwe4RrtKjGh5gOU
mwU1OGOfd/tsnHuVhbqpE0Z0EZKzy/ZMbK9hgE/ga+v3C7yv9GnGM2YqQvc4+r1gB42tfaiCVlg/
/Jw/OewKk05ORBiuFncglNrT2NkGWwNmri72+47LyskU7T2OFeofNFFrH2W7qc9+H9TF2YH7rvB6
wF5p/cj87bM5XaKKNP72ziTstkpse9ZRahBIi/HbUOv0ABnmBVGJgEXd24NgOwO2UGpP7KzZejmZ
bLxPRFJo3/HXWOmPTcmeQj3o6oM2SN1/x/PlXvCZqzMoVSoeLnlaIxnAV2dQRcOAJGrMSizQq/LO
aueF/ih206gl8xUts5n7NWlUeS/NU4oqdg47NZvHytF6c08mDU4Wlw3ClyrLs3yXMZ96IXhK8Q+Y
G4/ERU51p/c5FahmVrif7QD++Q6O2vgNzdHszTVf83vSP3mSIy3RWjzNk+DkqnHy+9h5ZWGezUWJ
5a5XWAp3q13Pe10MVRmhF2sefTUzQ4UaEoLlR9V1thO2m2//AbBN7cQQuf9FB1Zc71q5OF/dEc48
bJjP/xR83tYhcFOt2F/EdTVHIb8rznwwkpKeovdx3FRqJBKhrXsfEazb+Ac5MTBPBeLILVlzFJ57
nLrbecXj1+zzAQTpMJPU033M62lS6JpQrYf2VEHUb+uYvgO+3cJTqGP4Mw1yFYDZr41dluV1c0bA
bkJNyHDoVBPIWFs0/YRwois4aRO1unsbtfgLZsEliXAwL1QZqNhrYGagYbyvWoVEfhJmXEx5dlAO
jGte2PnJpMnugNo3YC9ii3cQ1L/gNHQzX/qZdR3LrncFTg3GgstwgcIKxtEnPTwrf0Lrz+GaB1oy
ERV38btu4h2U5m/3i3MOExsQ9eUxv75fyxRpdjlfY4nOfe1nTexovp/NoIqU6ak25riVRfZEqOA+
p3X1Pd/9Xy8P/clf5DMb15zkqi3b6E0aN10tw74hYeDsL6t6kmr0mmjI+/R3VrTDsWGVF4e3X/Ut
Ggk1H2ASgjaCMjIvGN3/GOmaBaiFA5CbVBMnkbCUNLNFbOQRLwSDakp0GxPh2SY7KreY3XvI+fcq
2G5hwEvp28UcdaGtbjpP22m2giH3nYSAO3MvyEtM2ry/qzzE5W/f7C32SX89abIEUBH/AolzeRP/
c7eDp7D4b7qbTGA+M01r0Eh8uT4Ha+pcank3i7qoUAz1uFkCWZXyQwAOl+9Rcvt3ajbm9zhb44aC
wcVIKBYtimxhYTWvXoAr6sYgxwpNWCedg9mzyCPP0rKDWwfbmTTQvjzlANRPXi3H+jzp2A3PduPa
6/lSCh8jCuBEUxlFv0Ngm773cv7yQTp0lxG+CwNwMVy+fmIORsBhGqn9yubhtM31+Mk0pBmlk2Yz
Q69/hln7j4nG8GwYqxGnIE8xL0KYqzmABKJFd5rKTZbCQNUxsh5iHFujrhfe5zSt35lfbwfF5Xp8
+DBFyIv0a+cY8VsdkHzqJG4XFEcC3MsnbVP+Fte9uz6bPUYLj/XibBYTSYEzNcdtOM2dfdILbXt5
e4T+ZSpgLLCbxDEH23gdwMVRzQzGxnMSYjHnY99N5r5ciDrD81tL0LW2/zFM5i8cN6n33ydBnjZl
EQS3WBdi4PWbNrqshUPj28CHxFkLSGHP9r3fB9AVHB/TZvrm8ZjOHlL1d4iAv70CiCXzX2ye2Pbg
sgb+z3dp2VSKCG9FRquNaWw2khArdghph1dRmyKwynKKFJCngekDIj6shgU9z8hO9gFfY728s2O6
GfWMdFYgsoSQLln6NTNBRI5MW8y5iZs3+b00gYUjHCoOkXmrcachBYt63y2Ob7/8m5X+clWQ8gtx
7zIPXk0F4JpiENPsJ+Q3eE8Esi52aHaq/GnTBemHorL9d654M/UiIOLDptEFYI2T+pWNesl8P/UX
00lKbzWJW8bGcixWPQ1zVt32nYvdjG1iDi+ZbsSYwX3d8GyoMwYyzKz8pAWN/VEN1nZX0d4uQoVJ
CKor836vY9sfUE9/fvvB3t4mweh4Qnmll3oo42p9z6AKyFhsyxOWlpPvifSF9I5gbxmq6KK3L3U7
crgUkOgldZe3dE2VBv7AL/Cn8lR3M/i2W84oEAsZG5lnvmx2u5sloOA7F/3Lk73ob1CmXIzThOm8
/ny2wR7gc6rq5AhDy8PezcyH3qvkOc+yeiO5ujAmMKm1zI+ZXpbvJcL/7fIMH52dS2AhGr78+//5
esm/N5kvbeKK1MVI1viXiED4NuC62pDHcsTJF9J5Me+0zJ0/vf3Aby9OotO/CxSRTpQtXC1QrJTK
3JCPJWnWk71hdgYVfgFn+2zI1EnXpjYhAEHhZ0Tm+ufta99kWjJhIaQMHPZQlsE8cfXFWhwz104g
R9HXZv1SU8TZHHRjXDjJkhyfDAoi7W5pJKT5kKMNfybJBdK3m2YKWkaX+OHYHtu5yaKNYLz6p4FL
yDyT2pPph0r01tGdquXb2z/6dpZhd21f4rkIQGYXdPUxdI3SwFLtjuUuvXMBfb6tXT7uTaf/Z14C
+73Mvdtvj8s5PB/XZo6BkXw9OIx5gZWVboe3AIWlDVD9ZzS3aj/iMirDt2/t9uPjWjBzDEWiEqGU
X19LJxWnXHCDJpldDB+raSRJRdcsl9w9gwz/nfJn/XNRrPM7y8Xt+sUTRR7BxG2hx0B79/rCE9JX
dpKzkfSBmJcTKLW5G61mvi9YNr/LHBigR+3ZhB6eijQsW2146Vsq1yNEgtk7eoabJ85HgOCFEEhY
FGS+V19EhwVl45uzEqN1168D9POjbWVWkFD9OL9XUnDzyIkrRjkEokopKsfgq0dOeIJymhY1A2Ch
uUaqGnvjWDDw/ETDm2MQp9BXOHglgTbvJEneDGSqulhR2JMQm4zk5uqhy7GVRQNOkWzuUpuhybdz
bzVwfa05P7qd907eye1j5XIoFTBJEZ2JrPn1O85IaF7AKOekL10Vd+NaPvVMpodFYZP5j+OYO2M5
piAUgQSD+Wo+d+xeEObZzFSr0YUtbDPdlRWSDJEBHZNHYj4IA5/Yf78oClyckDxP2gGv5gU0lWRT
OPacBFOj/Dhv3Bq7U63DnEEE2/Ux26R8KaVY3usHupnCCRVi9sSXy/nCJoLt9ZPtQL88vwo27Fxb
+tXeMvMD8LeJMSqd9eG0FjhCCIgXmhkVQVqY+/964/9KYdgdEAPCwLy68Yl+AY2dpZ0QfRfIcNQ9
kgXsuj2NuHx21SBe8KGO70xVt6MJ8ZbHfIE0GLHu9bmqWCqtRIzmJG3RVafacGYrIufL6yONM1d6
fPsWbz4VcqaRXCKWJdOIBfryBv5nhVZBDsFieP25k50SoV90MIJZlsPH0h3yAlLOE/7PlzTYzCJy
ohKb93t1iisawm38Wo1nVE54SsmSgsvEJQj9E+RLduoyOb5zl5cv8BXMSRfYJdn1os689B5dzUVo
4puUgTSddXyNBq4xb5ySboSAfXn73m5iJJnoUB5fko9o02JXebWo9Ugp3LLUl3MpEVgnhTa4TVQA
hRf/ZMPifvKdYVmDaFtUUUVEh/jfdcavuIefKp9gvVXxu8U16YZEv3sqevvX3b5s2rbYglKfzfaE
E8Xrl60N3ryY2aSfO8GBPTSxXoQmuowP/rSqoxjWp7evd/P5kjTKKYkZkccPanh1PSLh6OBa/o+y
81huG2nX8BWhCjlsCQaRFEUlS7Y3qLFnfuSccfXnaZ2NCKqIUo1rNjPlZjc6fOENDs3wZBisQ21N
+kNTGv9D3zfYwddW2qeo1JD46/pod3to8VdffnFUxcEjUruDbY6U5OVUlaA3IFNY2hE5vw5BgRSy
VHMyBhRR7hFyChZW9nqDiamCX6U4QWNt7hA0NVpsF7Apj5qdV/qbZOVQnCGLwza8Pa/rJaUgAc8I
mq2OAPj88NiZQZ/bFM4mRDThuGkQXcGwQG7j99QY7WEvkbhVT6klpd1f09PzX7fHFw/M53VFB1PX
uYk/qqG4N4st9um+kHnXsD/SvUMtq+XW80ZlTfUuR6MEfbOxLq11Byd2B18NuZauCTe3h5/vYDE8
gmLocSNpRgAjlufT8JGX1H2uOWhqaHG2yzOSiFhJ4bjZdvCOx7uzMN58uRnPoMxNc4TTIgqxl+N1
oS9XvPzBcfCl9JcWqzrCfYa6iVS0GlwPytc/vepNO13qEv+bb/3H2KL4zHOPQac2u0rioZRqT2Vs
NAyiVVgFJUbDPQ1pq5h+Nn2avQ1BNbx/e4FJU2FlfTy3jjF78rjbInvEIPMYetxyqxBI3LPelzCu
mgHtxgh4hr/wHnwk2bM9hREgWpyg2okzjNmeAthJ4cefoiMqmcGmLgJv35dx86hZYbM2BzO5Q5ut
cFuUiRUEjMA6Wq3pLKz2F19alJoBM6N8yLM/+xERsKiyptl51AJfe3do856lfEiPdqeDbzS8aDg4
FspRhgNt5vaaf6TB8wUg7wLySmwHDnV2T9YAwJQJjb4j6k55chcDIBhoptMLRczJL35UCXBAWrcV
Mq9TMU37Ygw4X7Evgbto+g5iWqWO23YEnAfqGn57inxzodvWkeZX9E9XB99F7YuiNKpsXELQA4jz
Z/ukUqaYMy5XRwVr8+4c0eiDTG0n9LbBFRa7ykKv6DnVJeTjb6+WOHKXi0V2Cn0F61AL/sOcy2Rq
UW1HcZ4ctVzOtlWZQVSWJLCQKyuMml2dl0l3iPTKXPJGucrlCJNEnmqTyongzBKPwKfLB/PCPPFV
Riabp9KLEk8iQfkrVHIZ35dBJlnpH3+IATKoUOZWZqWaQJTs+l+l89OFpOPLX0PwRnWUDiB7drZh
a2swsIGQ8PCySZtXSjpNh6brYBIbbVH8KCmbNccxrgg2QED8jqwAySDKDsDJFNAItz/K1emhccof
iA1AtmmhzPISaRgTdOYb/z7EHO1NTaZoX+NstoLlnACCiYvhTm0sAAa5tqTcffUkQBvBGgIsNS6i
CO3OdiJE0LLVqR4crDhPf6pt5W1xawEBoWvdERDiEjPmaqpsfMROCZVRsOMpnq27gs7ilGljfOjx
4HODvjfORpkrp4nfyBYQWlV98w55N1j64ldvLyMLKoJCHY8LSps9RgMM3brSneRQD3SUN/FoV9GT
ZrTjABLxI/1sfcs1R2oZrh0MWbDuRhQQtlYGYWCUK3Ay5tiOzqaKu8x5j6RBnnYxbGZ9a5hJFOxa
9Kv1fWIrcbb2wNss3fRXR5cJ0GQTtjqUsZX5ASomz6oyaUoOI7R6ExJ/r5rPgOpsWdxoVv0Xh4QU
+Ux0kIuFBt9XQxMKcl4oo1OGmSUdBU6zXt74CdlFKj/wmdLQ1bBg+4HvPOQpcNH/w65uyePt+pAy
Y6qvAppMHdCYD5t64Mgre0wRNpJHbaX1cb6zxyx6RtMyQ/OA8tfOrKwwBGSk2g8xPiFg1CXd/GtW
PIO3D+mXvwb3FJU4horbVVHSUGkI2pOZHJpaCijJCGpQ1ybaqy7RcVvRv1KFpoQzvclxjwMW8N46
ckENTtFZC/RmoRz11UlCQRezbjwkFQQhL+9Ts+jbTk7l9NBggBeauGULhuIqzT2wvq0P/MZSIUjK
gQpA/vZSzNMDqtEYa4nWBjAa8tDZi5vQI5IrRFoOUmCUd2ag5CPy8dYfvc79H98fitYCZXgqUUAc
Z7NMyqnpwhiaR4/+xmtd+m/RWLUnzTO9hTjiq0lBjaLaxqsgHqrL9UQ0r0SN3i8OviSr2wlbMzTV
AoiPaSF0y29P66rCLZYQbiCxMfkODL7ZaKhNZGB14py0Lkj3mpZIxjpL6vBpDDCvf8WlL/81Ag6x
X9rObH5oQo55JVN43CG+numgYxrF/4kEIrlgNMZJA2G36tVVqwWxspWVXh5fbv/kL/YbF4/oh9BA
Jf3VLtfHqWsk5zSlOAAx1tCksdJ+2FN38B96qVIUFycXZ0uSN/5C89XuF3b7F1+H7JA+Pu8UhNG5
wQTcgQnviLg4NCVOvG2Qmo/1VPe/FLnX7r47UQaCsWajw8znmfOgpbzq9HrMuoNPT2gdN7SopQwU
SaWpyUmSzOAkN9OPVvWXsu55GiwMErhdiM9I0MhbZhFSmXWy5aGUdYAxFN6nrUXPSVjcLSzl1WUO
SgNEqegdoFSizpPQxg7NEPRfe8ARXdkMDVDpzK+mHRQ5vA2qqr4b/PL99ppePb5Q4nR6aIR9FBWA
41xuHrO2YqswDbQoVDkENtgk5SZHjuxVHoDpoO2RW495URlIJ3o+sXBcJc2/t3/CF9Mm5mC+0Dvp
z8wpzjXaUgGAfmfvW6a1R/YKaouiTtMxwpUzdnMaIKukRdH39rDXH9Uk2MEUV0h6G1dADzmLI6Mn
wD3kQJeDldJJ8ZPWoKx6e5jr1wkPVIMYkm4Z09Pnb6UUFojlgdo8BA4VtB/wV0BKTkgK5m/V5Cgo
ZIe4W4b4lSvSHg+OrNn2hOT+ygaimDd3RQss5Pn2j7r+6rZgP2MLQ/RGEXEWNlTF6ECuk7pD0poD
GiNGCW5Uj4c9l0ymraCmxP95kddvKKsVe62hNHD7B1wvPj8AFBaRLXQoa64MLbUI0bVG0h9wodT+
1UZJwyQj0advnyjbFgEBr4ZGq0YWP+NTapOYfTXWhdUdOkFYSLTkDViYvVHLobi3G4qDQtFsMRwR
F+5FKkcJi/gILAUKAdzLszMVFg34flMdDiO79pFeY1G4fAwZ6+xSCDFJlCVfQ6vR0OYBgEmUqAiY
Np2Rce0Zmq+uBtKS8MEIpeCQdbo3AsFOBogrWOQQ38V1ba1TZfBkFyEwBIoqQJiI8oIQ1Ym9asBd
llVFLzI8qtwd0kY5NoIAAH5qsDtM3SYvOac4RhUvsT06wIFRcZtcq2vaVx97Vf4qQuviBSW9ChGx
Pgz1Vx35zPbMgbLvEHuPld9KRS7839ShBu8OktYjohd2vXmPQQmEiWowK3PVKSV8p9AM5HSDBFXD
JpPy5r3x/OINUoNTHEoj1/6hiFKPKD9lJR6qIOaUbG2Kbp9blPRNqUi3ya4YMHR7J/CU/suQbnTu
ROMfzSiWBedmu5Hf6y4d/hfkg3MP/7K3qborjY2wqDU5u05uyWJ8Q+nunSFUhcWRV/3QeZ9fcTCJ
BjCxnoMOb1cbHXqqVTzscnCZr+D8gWsEaArrMGuGljIOhe/gfVIHT91FrR4N/8URKP/NMMhdgsAT
/I49zlegOGujR9i2sjTphJ5l9xIhk1b+Cnune/SA6XrrSjcKddVZkz+dCxxw4CGpldU/qkUQS9CK
tPDFI9+KXd/ENHIDB6u091BHabaXUUpLrg6xbVplRphW/2OR0NsriyzI3DayBbEhtezfXpK0+UI8
dh0i4SMMWkeUKkV1eH57oP4wmASYmGBrvfwGxcUP4GIUtoMXcK39VFEoGl0pghtz0hJrUD0XhXmx
wYpWPieG46PX7TXtAFqC7sY2bZj9PgomDSKrSR6DiqKjFdPSRSwi0tmx5NfSDyJaJaWf4wBiO/S7
UcavxGpRqTXBDnYAzKIc5di2/eGF1vBM7plTtq/Sh5oe/h2auMqhwSv2t5FK0/jdYP3DjpmnngdI
5yKeXU6IuWRIUZkVcqygcrCap7YySr2xdnxlXHjsrouRTJ0bkLorwyEQMkvvwcAhWWtl9YHjzYfi
/YG0keu18xeYbPeYKmitVjZ1ZyvJ0+dgKIOtl5iGtrB3rqJFgAEy0CSNix+RirnwkUO22HZeTY+z
Hs0dssfdCePJcJNoubIw1FUBRdQ7qSlQuiFzIJ6/vPtVikaEHD1E/kotn5I4Q+i380duhiQPSsXt
iqD4eftVu4pkhK29qBwir0vBdw7kTIrMAnijlgddCYwn2GL5PpUj6aTm6fSfJPnoxcZFvLSvxWN9
sa9xhKbhSAxOkIHeyOzTRl2mZg5svSMy9Ogmo3xq/p4AHyEIZ0bNX8CF8CON0KgrV9H18U8PWTZY
j1MjhULQW154c6/WnQYVUQ51EBg+rLCIPT69uVOCV6rvW8ax9idtPzkQV5tEl9aK2kqI6NGHvb3o
4jvOpg86gc7xB6j4ypVw6kyr0qtAP1adYWx4D/q/UaJWynaixZxvZLuOnvwgLCL0DmIoabdHv/rk
UL9EF0XWRDR5pZGjjzVWUUjJHz2DQ9zSAAcPVvVHbB9RHKVunD7qTi4tKUl8scg2MvEqokxk+nz9
y0U2ykGzu9ZWj8hBO26q2GH1lhAo/k0CP5PfIlN1nm9P9CpkBBYsg1pQCGMxKJsnJ2MAukdyPOVo
haP6ZhdGtlXQ693Vo6X9pafugHmByYa6oa7udLplxQL65Yvv7FiYlxiU2Li/9VnM6vd1THNOU45V
6Oc/06HVXrDykFBkyaW7OB3kfWL65QkYZ1MufOSrW4vQke9L74jaKAic+VXSNik1F0c5xmMz1ivw
GtOrWjmoX/qUKRdgKdfzJE4VJm5iOCBdYsd9Oj96F9be1MsKSvSe/27kUGhdyGYaiujeMP2iyK27
ReqjauY7mb+EWb1+KESY/Gn42VyRp+nzlpfgyFUhqt1SvolLucE3ngh7nXGr4o9TZP+VSNG+gDRQ
+/2gDtHCx/5qxQURB9gBf2gGXC7CmIJEyQZWfGg9yy3RtIXNqErynVDSCRc+7xcrTqeB8jfCDyTB
H04rn1bcT81UNkvI7QGMVw3GgY1saZ76e5qRZoiqst789aR4Ck+Jl7dLgLLrowwOnFodPBNSlWsu
ThSMOaAI8yhNHlYIPnqh43psQxQ6CitcB4VqLBSNvxwRSTe2LGUjsqPLxbUNNCpzCqZHLUuLTQIa
E50GOVOeCqcyN/Ab1Lvbd8cXX5P8XkH1AAwQqInZ19RbxZMxILaOpZI4R23qtXSTSrEn4xLQlAuD
ffE1wXXTc0T2RpSEZ+fHlGQD6K2lHmPTdM6DFpsvSLFOB7WbylUsZ2g7NEYcQkH1rIXU72qehFag
YzAj41aGYSR+2qeN1HeovVbplB+j3NfrrRwPMoUikDvNytKmTN7cXtar70i5mx3LkRQQb8g0l8Oh
69gS2sglMxVSm4oX7gEuxkfcuoJ9gsj2d1fWws0EggDNBnJRgKeX45lVZPkQZKujAbVzW5ScTAgk
DQbEmrVR8lh5j6Ug/KEknfZ0e6bXC4uWkdCqEl1KMAOzmMLpJKMz1LE6NlGjPsnmpJ1jKY3dCG3n
JdW7qxedWdqiXS8yTQrOs8ZbkHKzO6FeHWm/2XvDb+JDxWvuGmWXrSbY7uVKjcqluvMX3xKRPwGy
EdJmfNjLtYVEmqaZP4CFTnEuchF7kV4rFAxeOjSGN/gRtAuX3vVFb7FzwK+LeUI+mh/KKQhtU5KU
5ih5evKMMLJX/TVl9HNI5syMMh+qB3r05hlG+qtOvaja81h5gUNdKsxp53z3C2tUdalEkaVoFJJn
yRBGCxytwB6PFWJLEK0ETsEf/xK2Ld231wU5CyCi4HbxkItsaLaN8yZtgwr9q6NPDSHdqxMQ/aiT
vXKn9hmV3WygSr4eNN/alJMpVa/yRDiDcnquj+MKQEcR/bg9eTHiRQjLL0K2QAHDDPaV7v/lxy9g
/+oBPhXHYmh8GxKFUicIqJAiHScDGyY3AIYWun6Qhc0uI/O2X2//gOs9T9ODWwsgIdpHFNgvf8CY
2qNPx2w46shUvw221mYufZfEvJvKUNW3IZC3/rfR2NpiMUFcUp/mzqMHiBweEJnaRwtvtvG5sBqD
fME/t45RTsfE4hNYx7itARisJCyKysxN+9yP/xlaxKQ2vj/l0TP2FLHzokSV3TrrAqlRUBpMzVIW
bvT5ZuGToBpH1K5je85vnAs6D2IIvfP6s486kV7DbZBIHFdh0NTWnZ1L/Rk4F1RKSvODbyqbyaPA
m6ym0irzvdQETQsUv0+npeM72zKsFluGAIkbg6DhSt/NmzJHoq+DMxWFvHHVU8Ku76Bn49dSmVZ/
7EZjPBkKRmbbohuhTd7eMNfrwiUlQ68nixdpvDN7ZWtaqgrrot6XtlbsUj6DyWMAsfdvl1n+ToUM
lGydMYnjdJUofVbAFIjkce003uAqWrHI2xQXxOd9xIJYgpMingfKGx+SAJ/e3iyJJS+QIgwycWC5
g0dcjqsAc42l52GWB7HwKDXSKbEBCVo6r/zlUUkaZ0RIqrDurUTCzkdvLWw/OyNG1SjJQJhtujTL
TTcLpyZdjZPphW451Fb6vfvy/3+G6F1QcfjAtV3+DMx0p1LLJfs+NhCSWKUSP3qF6FXdoRKE7t3C
cNfbjVnTGoVpYTks7uxRdBKjqbzBtO9bXUXmJh6VfK9LHk5peRC7ZRIOa0tSTBRxcJteeKm+GhuD
dtqbFHNoNIv//unLhm2ZFkOX2PgeU9XeZ5Su6EN5vboP4sqX7iAe+c4qCMfsRWC7loAxs7tRrDTg
AhiKAilJI0FcYJ+G17HZ60YS0nupTo2D7nfZmhvL2E6SUrvVOEp3dRAuhQNfzBkyHfRo+pw8DcYs
4FG48I1Ybpx70vGoXCegfFGsaotxbephdPTrHkcArP2etKpX1IXD/dWMyXaBXwGA43aeLTiegLAK
KTbdc0yLDQo4yd0YedoJ4sZ7nQXdhgq6vV24UK7OFYwhQUggiCD3Bdp8ucxA3fxhQvPnJMe+hp5Y
pNf2H032lNfc0JHO8I3OSVeh0nXmaybHo/9zqAo6lPRhwsfUTowXTMqS5HmaOkSyE8Mf8U4aByvz
3+GdeVUBmnhSWteRCyHwKXQkb8/gegJQKdggID8AUPGKX05gCKYEufjAPLXY7UIhKZTaQucOm0vZ
tSItLV6bVJMbWjbeQCsIsHaD9Uvdaogg3v4l880jkkgqb7TKuRFNgD6XvyR3BsxyqIKfRpxpMHJ0
pAkKHkItCAMh39XvitLq6zs0vOX0txoWDh4nt3+BIW7Bz7cx9TAo5vQWyYNkIrrZ14Q7luEUWMr3
Dl4X/rqVw8K/myLAa6uoLS1p7flTfIxw+vX3VDWVH6jccYmsRq32jbc+76Fsu7FDv+uhwlfahgqe
5dbk1nKJy+oKeseAhy3OA9kZ7w9zwH2GgV4LPwjMTaKAK8VuQA60p9TrJ2M3DN3w0yiUdthbXivL
qBpWbbfzjTTvNr4eYG7cqLJ/rgmAgy30YfQvm8RB2N3WpqSuVpnXqXJJ+yq1kQBtM5HQwSnEmKxl
8RykHV8L8rGmWNFui+O1ZNQWXk6dZmDfovd9ojwlsj/sKx9Fl7Oi1Wq1wTdU09eo5LfWr6ifplc5
AMyFKA2857vb32N+olUMBbjFPhIMapXzsjsGUlaAOXpw7+OlqGwNtSvPfqlJDzXOOmsjRQgWR+DF
muEsqQFzLArvItrG1YnrbLYLkG7r09oonHsbrU03l+J6X2c5c8zGwXyK8dD5Zn+BEQmHyOvF9UQY
MPcxz5xIk2I1cu7bzLDXHnpzTy3SbWvisaJe2ORXMRCDgdMF8sLkbM6bmP6nlyEeaB7VVRGcgIJN
CuJBIQCvgFartppo/I1UrOTcXpfR2AjDJAvjRasZ5XgdGkFwFKc4WTj51wvOLwIGRJNVrMH85CPz
S3PY7/1TZlfGn9FXkh8ksDSiawHqROptqfg+S8zFehMKIZwDr556y1zlnFhoCEEk+afc0JqjyrBb
Gn7hwewHY+FVuhqKFg6KLUJpnEIZ/fzL1W6DziMLMdX7CpjfQ6uGwwMsthBTLWRObx+X66Eo54rW
ptD/Jr5SL4eqcCFHDEFByW8s8s3oRErkak7lnLjHRmlhsKvbWugDUOsk/ZFhlM93kayiapLR3Tj6
uNdt4AiDg1fy/gCTftqVXWHsFKkf3LYzlsra8xeLRJN6nEKfCuwq1VsRUn/avx1uvS2oJvOYOCEy
qU1dOpuu8RDDQMu4iVdSgSBEL6ntqtKD4ZeTjdbj7YX+6LlevBPUWmgkAwHRQCFdxTmlH5tl3CsV
qQqscLeeNDyU+0Dz1kXqaY9jjp7qqhyVIiDBQtXZhfyeSlsWkjL5qg4TU3pVWrOoTqnaKcT9Sdtj
NKTnqrGyI4P++SprTOetIZfOVhpgkzfPd7TOWohR59kHVVSAJnDQqBsBa5mXVIe+aouyStqTHKCW
sk5qzUnu/XJMx39ur9jVCWcgh5sU6RBajVwsl98M1EVLfdavT5RImkNb42ZdxaFy8AAf/a9FSnTz
7fF4wwUUnQtVIMVm43W1UilmUJ/absrdRPfSf3iQ1RFjvfQxLXJz4aW6OnrACIFLCVwSnJlrwSIJ
L11i0uZkT+V4qEMTrdrBjKd/SP/a19tzu3oVxVi8isD6uMK4wC/nBhjGiezabk5yWaknJRqkLTYG
3hFhdnVbt8bwPzUYxoWdcjWoEOYAY2pA+cIu/gNc8enQCZndHu9B+eRb0+QiFYltk9rHO6UtANmB
87HcLs7jBfOEq/0pRiU4pZxJ85862+VUUXJWcbps5FOhTMAKJSMcfwE1DPa3V/Tq63FXEvoJ4gKM
d2onl8MUNMp0TTKUk/UhVaxmenrk5jOfVGSfv7szGYvWvlC3Z1Zk5Jdj6TJhdIgl32kI9ezAGUA5
SHjEGeGHqKuZFW/fn5woHGLVYArM/ey5L+SQYljUqScUBB2Zur6C2AJ6uwEqan6/tE8+QpWLq5G8
ngePSIYFQh9HrPWnjTLaWRlboxE/TJ6PGHRUUSNeD07U0vMV4pBTWWoOJvFG9ZYXZvwTFBDClnDW
TcQCHWj0EiVH2VX9oXnWgCsVboow5hnJ0qRfUWyzpN8d5V70AL28SP7WQ8pWHCsr6X4Tn+Ilv03a
AmfCLmnTN6Tf7edq0AiFEcEC+Y8JZVi8g4yVpiV6+gdf93LmsBPZFoKPyWrPoxivCgZADb5yQhpR
rh1SpcrGkswkZxvRRQ9sRCp7Rz9TcPNhffi+/hhpBearkU6KQ6MSUaFDhSysuo9DpLBdJTKsYZWm
cY3Uf00N27VLdCzf8j5Ng2xT0Urv79OkG7AcHf0StdaVEap5+5yjjz38IuBXwrVXN4O0cNtdvf2i
ny3TFhPlaG6hWVmFm6Du44LAYoyD8kWPzBKtVIQr70qIg3wArOyrO88SJeCKh3rafndH0zgiwGGJ
RSVvXssCdWcjBFZ4J90c8NVFkS/HclJgFsjFgZLcHu16srz1BFYANWgjcfddbuhSsQTKKFdPBVbZ
6A8nwcbSUWB3pCi8M+w432MXjkduEi/pDc57HaKIC06NCUIwooI0D+jMFgfqNpjUk9n40RG+IX5K
SYAha4Ta3Soo+3RdFI16akoZCZrRblZ0tuulCsHV201hQxf/6OREAnd9uQAZIuJ6G3X6vQd04Fy3
SfTkhQYWvnE+uipwSGVhxa/eGkrXQsiOdp3MgZprLnROjqne2ODRnsbTf2UV/eoFKSkeGs+Fxa27
0RR9U2GLOxkgBE10jJxwjkKo5HKSYWOj3V970anPpfDot4P5B9vS36HjLFEFr5aTkSgLIrHFk8bS
zhKCUfN0yF9yfJpwOoWlrXhFudayfsR7FILvb+w5mkWDR379xdXEmHCfINLCsiFkmO3htuhqXCi8
+ISwQ7af/FYC3NTnExBUyV8IT64eUzEWB0ajIoYD24eQ4qcHoAvwhgkiMz4NHrL/CDwo/2hSn/3R
srCLFx7Tr8biuhW4GjyNIe1efrUckG3q60rM2Sy4UiGHrz1bbveRIkUL2kFffTYMF22iIJV4ef7Z
cGCm++mlySkxC7HtW/kU9sjKGIjO5xtkrpslutr1MQB0wI3DmMQKZBuXk0MiwbcA1cQnbIGjNyOM
7DdU4GoPFHDUcPrRPl75Y0HCfvvCu752+IIcQcCAVJF5yeZPuJwkCYRbvqDTBf/ggq1vuqTGJhac
cLMtxtH6bUqOErpppE+/s9Ia3lQIfQvf9irNE7+CQEkXxRHgl+KDfNpHbWIYHTreLHgrD4/ot5+M
oPw39hHJ3lfoOqywdp409PPBJ1LkWiplX31vIR9BMZlTg9IsoiyXw0/W4EjoooxnvUny7kh1TG82
JdDp0qDcJ6MvUCWd4dnrhcW/+ur0dqkXEGJTK4SEPvvqTYMBSIUZ99mKw9I2V1kpxS+aVoKicsuq
6PIOqGQAEqWxRuVZEQjUY+4ZaeKaEp5R7ujZ0b9A6HPM33EJcowVebTVH6zUSMZ7C1keHSKf1f5Z
+N0iRr64Yqii8CQTnIlSOPWly/XqrYICeFe2DyHciHU+ji0N4QCiPNLtGlRcDB5cC1/0Y+Ao0ksY
584OMZCicXugILIr63nw2niNv7CL5rqtuKFRymMfkwiyjUBGXP6uyWgcL5e67qELYduucIFPAjdp
JFOY3WCpAPil+kF0hl34CpG1ctsUpl6vh7qyI2wJimJ4Ql5b/MJQdaKzMuAZsHBjXu10CglczGSr
xOngU2YvQpi3ei43Ufwgj0Nhu4GmUipojeghrWHIrfOor3XMxFsbdipyIvXODPCG+u6ja35gASlR
QVIQK3W5TraR40OaVM2DmdKCbAM1/GNEpYyLt5MpryO20+tMt6b329vmeuqAVaAswqSmRAYl93LU
xmgrXEDM5iGv6nY7lF63N8doQJ2Q9qSF6XVupNFaGgv7qTCtJT24L0YHOgB2AxgSwc1cxTX3qPe1
stM++I5MybHp5XZLCtxj3UD27f/T5UHzSOW28F0sDweU4ktqok+3l+DqokHLS5CROfWE04hRXi5B
TvsdyLnTPODo7W1tKShXbOPxX7tWPLdUperXt8cTuD14PqaFyvxcWqPCyDlBkC46114u+6thrPTQ
dbK4eFQwXP/P9MYi3t0ecq7DxCEEnIGsPcUYgfq+elHsKKdP1mZnXzRKV2Pujb60IqiUNCT3Ww+i
IFaCFceuwMlugymX2W4JfasCCV/gcm+G6qvdvYbKRQhdRC8DeVi4KMSjdnF/QQuhWQrpjeYlWN3Z
IRxzxBjUsg/Paj2m6cNQj4hhZlXrvcXeMJbb2ytyvfMArbDKPCzsP8qZlx+d4SNjwK3r7FjZCIdO
6gP+bbz7uEK8lI39i+I0BPWgMw9jGcrywmH/CIxmswWiQk2OY0dRbp6lV1FagRDpg3MOe+Uc4zOg
uSa0q/BxML3SOwWDPrZvATz6bG21cVQ8BF2s46fF5f6rruLRu8PGwH7jQqt8Fzk4xwf8aUrYO+AH
gGPAiGgaOkDY9q2KIYIwhFWGOuzsWM0fmXtGFAoMW1nVcq7pDxn7/ETZIHpKnUpS8JwJs6cGFxRn
VwL7rNbWgLvKui7jLNt4uZak/qrQavgASaHgJFB70kuUh2r0hLxh88ejsz+9ok2iYFLoIzl1jw3f
xD1SxuprIlnem5D11Q5YCo64NSWWl/znt21dHGNlLLQf+NE3o+toSaWtjUD3vXUNewjBnwY/o20c
i8RHgt9dbEfKD8NBj+XOvIsRUc22Bh4f9V6C3oSnHe521ZndkyvbAdMvJHRzJ4HmJvm19Zz0chFI
399YZKqa0CYmbeXNu9xYvCNZhW5NeDaapj+MVT68qsCS7z301jh4el3+J8WlMVKYUUJsPoLE+vZr
JoAWYE3IXHlytdl9Jsdyy8EmgKHu0j5XUhK8BkHarCtLTjy3TrLaDSVZf9DDwttSUZHX3z1aHGAa
/VCS2UAkIpcrkFTWRM9K9R48IwirbZQ7E97Ddo/7mWrHUzWsnAozz58I5penFn5vsnZqe4oXluED
/XZ5xMi1uF75Hdx6yrxMmxjmOGHQGZ7DDPOwFWSLUH6xK62+7/uutuEKp+k94b/1M4PTcsiyPPkJ
YNy3nyfeffM9iYoielW8NDd/GQk9sGOU1JKx1Me5fn7gL39Urgk4WbDZC1wjJkVqQWNVAS52GNXI
q9wg5VVaSRgASiihyvnf21/ougNp0vAS4BQhnAYtYzZmmAK2cpwuO3c1yNSNJPfZa2jXWbXJu5T+
cxIYsCURy6/D6McUOFrqqpnUn3olKiEUSJofGwuv4gda/uJziQhRiJihDKGhqjY7OMaUIQ3bp8pj
lVeJ81B4Qds8jkLA9R4t5rpfI9vkmKsk053gaTQGQzpZcYGXVyPnXbBSqyhIXgFS570rNx2dN7WU
mnjTVWMWv4FV6IsdouS98zoU7ehvcnosD5UyysPz2E7psC08zZcXctYP8MZsUkLISkNnlzNJJeny
LGhlG9ttpmuPcD6nvTz601+7zTPtxVI9f6c1pRO9h2XJuXSCPnQOTmrUyV5v2uZdw2QtWQegs+9N
PdH19yoJynurp1KxA2XbSthXxl36wzEQ6n1OrU6V3Cqz0vfEU8Ml0vtHpetiIjZJisaBoipECj4P
kgITiwsrTdqzXFu1CsRCwwLWlPPcf+762gpXWPg5wV0aGvjomdgfrppk9F4mX/e1TexFMf/3YDbF
d++aj9Scw23TjqFLMd/IiDi1GUrCZ1xsLOVOCjT/YQrL/OABj3LjLEl/lZ6GZRPrg3tkb39TgQ/W
tyhJwP4gffiiRtB5UU6PwhnOegvOfAVwRv83NavQcHvFz1/kJugXpnxdHUA4WdTJwGYIYYB50KwF
DhEjKK+znIbaH7nvDiO+GFsBI1lFZOQYb9mxV7qK5eWPNTnuiapJsvDMfVwRlxuCXwF2QVQJad3M
07phUEutIR85x+qENk5blnqzlrJBPUiTk/huJ2XKsJc7yuu5MXbZURvsCJnprkw1DD+5nJX3QZq0
6GSYTaevpb4W6u9OEqEDBAoGB7oRx9LvXnxCdJqiBhVd1Fa5ZS7Po1J7EIhh857ruoD7kKjdH96P
dNrkrTo9eM30F4+lKV7LXWVtpFoaBhf+9ZOExuSSYcjVvQ9w+sMAnbyPKsOc7a+HOhoJsVjAQre2
QWT/q+eN+ipDznqIk7pwFkLOqzI64310RyCYIjMwr2tMoSUPamOPZ65zeN9BPT0Wta3v7FD1XwJs
vVfT4HA+rLYyft5ednEKZ3uFIo6Q3IfiSY9W/LRPlSSq9RUV7M48T3XXvHVeXIf0S3zF2niIVzxq
dfK/MHfat9ujfrHAiE0B1ofqQig0LxjCSBicojasM2ZAabeSwiDedpY5/cILNzq1Zfi/2+NdJTCo
MhPMC0N20V2c30W11VV1D7/9PE0GN2GpDq9tU7XofmZLSMur7GU21GxBJ4wBJTuPjLOZpQCFbfzI
clc28mYdYF+69Rwr3MVOmmwGbYjOEYaLSyXK68nynFGnIG/mEkIG5fKTIv2H9bHnyOdBL22c3dKi
qO8qr5r+j7Mz640bZ9bwLxKgfblt9WK747SdfXIjZGbySdS+b7/+PPS5SauFFjzAAAEmQNikyGKx
6l0SeoRV/eDmWGAdUM/M/snbobDIGeh7PqZtZX7slUL728Cz+LUCQtj5sEnEMU+iaatxcrvvKBMD
PiZEQTm/UYBSeq0cSUL1S6kM7d5Vx26v2vXwBSfQsXvWkV47BSiFF+9FUwE8pIgkcbA88ZC5ul4b
qvNjHZOhX6BxqX7gOiXeVKbzWgBlfaDGED7e33hv8lzX54vJUUWUkY0a1vLp7DViNMuydy6Isdra
KSGtQIwlSW1tV6ph6jxFrdp2LIA9PmrdYE/HNmw8hRtZtMAGMBFV/FhA/T7BfdMuTSnG4YMxdwoY
xMlUf5e6cKcTtsDtQ4fdd+CHTlElu8odnQLZVx274gLnbO8w8462Tl2rAZvURdJLEUrTTXB2zJHo
yAI0K/aNjnD3q9VZ5imAhhH9yFVl+EwtsM5/TlqjfzONWSEy0MJxd70oh8eo7afgqaZx/iMbqvxV
dE0XfBh4IRc7RLODcNrlQ2v9vr+qKzscOiARRDIViCGLZ4yFyVZX1JpzaWmVRfsgswLlkANXlKpC
XaBvnajb+Az+AdQrjCrqQujZX++aNjTwDG5U66J1UFV8ozDJ/hLN1Xc1cpcnp3Ka+aRNosNX0rb6
4mD0hOvHEo+Eh0g4evtzwGO0xjNhlkbXtH33HThXbSc8MMZHbE5wknSajLzt/kIt9VrZ61IBVJcA
f5mPLNuFWVnnI4pq7QWlJ4cfmunRXp8b8+JQLLW+hKYk8Kejov8vS7rkkNC5cl8QJMkRq88jQzuI
qU5OdUmdwFfUruiTnZpSIf+lSHuSRnfz9DMrHs5bneXbMEpXmfo0XV5AZOQz10seJqKzK3AKmPNO
M8SpAtvw3DGemqIod7WnePt8rH56vZocuUPe3WVl2dhcaCnBFKDTsQihYNbcPBm69jJxc75qXhD9
hJXvHKRuzgmT4vpb3fT9exkZfCzpf4NsEGV5ML2Lbaa0qTL3jlNcmnEogj0kpGDvlK7xUI5NsB/d
umkfCY/ZQxYWwFLvb5XbK5knBHVeUmbJBF0OXphYkLtWWl+yPNUf1GoshK+6eAbEVCB/5KGa/Lo/
4MoNAEqLSwosjIQJLvI9mFCFjfFufykqo+n3GPeO2mPWZeFelNHgR30Z8lTIkq/3h105yx4nAlYe
clk00Rb3c5tU8+xG3XDBrcFIf/ADYCI4DpDt/RA2ZfNvLXW2n/MZS5DPTjC1G7FrdXwXXh4TlL0N
/Xpjg+fLqYgUmCfjEZ6AAYFH1hmTsE6TVyPiNBn2pO6UqXHFqVAsdavps7bsEp2CxQxdTP68Ht+A
qF2mWoIQsp5omLe3sXCPptsHrzgJYkdtU4DbjaMiNgobK/tLJplUEQhGLP1iXHpcXo9GGfOeq+FR
H4Qd7iK1UP/WA0E0HQJvK8VYCX7ILYAmkAAGWE5LllFuJ0bF7h0uo+uI8Skfjfx/xHhUpxPHTppz
ByL230R2D0+Q2IN/htrplX1djX3g60pvm2dj0BPlpOT4/h6mEEo29THHznZIZ3XhqTXd+Gud9cI+
3N+jbwDh66xBCkVQCKIIviJfMOixXhQT3pGxJoZXDN/5zWWThrTxjQA3pjCJX6KQyrQ/m26GP7VN
gruf+76tz00UiYI+KM45u2JUFbyyYaVUu8mjHewLtyq9h7LMimY3OHVpnHOt0JMfJYKPg1+ko/M/
dW6177M1cv4EJWjvhBxmkeBwhrnexs16uynAtQMJlfB+NuWyxTWmjlYajtJe2KrxAw4qwdeQ1+dz
Futiz6noN9Kx244nlyCHT0UIFKgCMivXu7/V4BR6at0je1Yl6bzr8jGmC2xXkOwMt8u6R8KgmYDX
dGfzZ9SJ4cwZQqzfCnOcRvTcgphiwcb/rhdaJ141e7b/vv/xb9dEIuVINiTZgeKJPMB/vMgU9Kvi
sTHni+5FmoG6rBmB5/OEFLzrjkmsgoa+P+JtSGBECtO0gjmfZOXXI9Zj6c2DMsyX1kTUdjBT/Skc
lS+BWxKgCizH/smJRKf7g8p/9HqLUyhBbJjKIvVOKADXgw40C9GVHdRLj5DyDv329qcRWT+yeNK/
3h9pbUH/HGlx0RTo47l126oXTMCnfZ4n5i4Z6+iHm6oPw+jUX+4Pd5u5oJvK7U3lgDIGWJ/riSWu
OWppXaoXTNWao9MPgXOk9mSlf6PxRz6c6M1IQ8swG+kAneDKiJEObowb9/nK+iIgxVanogCTYwk1
6kTmOVMUWBdHm2qc1ZVKBwIYqocG9OjGsVpZYZmJE9pB5cFxWcR2M3KrIh8Knid9Op9AU0zmzrRS
KFV1Yz/y5sm04/1FXhuRCxT+t2zk3GQrUVCbUN1G7aJVSv4pdpLo5I3miFxf1oX7GWGhjWxlZTll
aYoMiRqChIpdf9U6bLQGpJZ+yft5nA9mZvXui5qa3rQDzhaYG+9UuScXpwOmCqkRT2SarktgMnBV
3etrT7sUggCTKYYXn6ix1vpGFfw2G5FAQrob5J385y7OhhKVM3ihRL8MbdH5WmPSCEqt4ZjB7sNK
QlEfAZnGKOu11JHf/Qk5ITyoYKpILNdi0/ShYYwVpdlLklbJU9SL4NEIAJ3ADe72OZIdGyJMt50V
qXFC7iZlDikALIlNoqK4CAJbhyaXm/4YxShCek33IU9xfteC2PM9iGavLfI8z0pQeb6ou+mA7hi2
DfenvhJwLe51qjTgWjQ0CK43E4/sKjfiQbtwJaef51pL/oUCnT6YhN1hl2uZOe81RXeVjXO6tomp
TjuS1AJYdXlOu6GchFpV2oWGL5byWAmKnSIjkG0Ezt/357g6FqaSsqpInXb5ZqYAZSYFf3+xiqr/
WcVKjbaDBRa61xBD+Q9jSQgFb11gaUuti0KJw0gfmVdpZOO/fQChGwFTvTd/FR2v+Y0zs/b1JG8G
CizSHvbS6FeLTW+u4RBeEOT2HszJiA5mnDdHr1Hnv+jzz7uqnsXX908RcAhQILmFQdhcb5miNLuu
q2ftAiGRtCNM1KdMr9LMB2VAB/U/DCa7GID1KZgu7462cUtEBC39UiRIo5xViOUHw1WgIggltTaW
cyWUU5mhKGuT7NCzWNyXxeB2w5DEhHLbir19AsFL5aHt6T+ralD2XS/6LQ+stS9IvknYI/2Qn/B6
MecIdY9CSY2Lo7jVXjiFke8Kx433WkxXV6sN58iW1jYC0MqJkCRHvt0bqmWJK5mcuhu62ST+iFL/
i2s71X5RS2keuORM8/X+J1xZVXhBXMZI8LiSjXg9RQRce2+ebOqrok4fh7z/XTbokCLb6Kjsz8TY
kj5dWVMGRGoG4h+J61LLz3HzchTUtC62UardP33Te8MDNUirO7GnA8rfOtQLdBZQe9lQllsbmtzD
gZ8Eth+5geu5itSKO9uMjYviKOULwK0sOTkGCjgn8GrJT15IQ+7PSOj/h7zHlhRWXrOcSgLr9cB2
mLR5RAy/zIqd7GskQbqDJubgeQ7d6qJ2aVHv73/WtT0kRX1Q9IOeTDHxesTwza65MfQLZWPlRRgO
FupV0cf4nNtzlmws7MqVyRicE4nWAKmhLiY4aiVsKFPNXuaa16AbeZm9d7KWsgHmKE8kaOLYY8Gy
G3Cwe1IMJxQfo1IJn6inaJ/uz/wWJyfpkSCPZEVQliEXqYprYE3caHH6IkKbb130rWGiaj2KT0U9
j2dulfaxiafyuZvsIUCde+z3djnW/wKZpGYdpwhnu2iJbPQtbzMoaswUNqQGHji+JeNWq8HBOVZb
vwTQQFDGDkrSCnBaH0AAUQ9Gkv1zAqxqJyaooxv33kq/mc3Ha5a+HXYGuNVcbwcAbEkkGrNl05e/
NWUCfB9Z1ocqj5xTpCXZp7zO+0OrC3Nnd2H9NFhxvxFobg+fq5N/szmkOh6U8eufQGkcWlbuji8k
NHHnjwL420h55LXV7BhlMR2X6KZC8mTjjroNcLRyKM4CZwKNzga9Hjcv27SPvXJ4mQKj/z27XvsI
HahRvoLc5wq2zNAJ331TAS6lekVSjpzZDffGnLI6xCzJvWTSmbNOdH3XtHFxsIzM/ZTNVfDuN4d8
RqLYgnQdd8DSzTaaxYAIvOpceL0Wv/u+t6iP2sH3AZ7k5/eeLiqRAHzIn1QecoSX6+U0s5DLNk/q
j1aXzY+dOeaPXYVg+sEbsuDJTJHL6qNOPURtgn1iNYT6V8toIyTeLU38iIyp+EckWtFu7PCbdxBk
C2CnRB6+M8h5/fpn6XVQtchl1R+zTq9+j546QnOil7GlkXqzmxDpo7NDZGU3c5EsdlPridzUgm76
CKHDHU5mHnFizJYnOpq/+e9wtu3j/RXfGnERzoLYbpEiGKePHSSNxkfsKX0Iwrb5IMDDnITQT/fH
W94cnE+CBC7mXM3s4uVdVdmNAp9JZM9lbiaPXMvGc2EEFw2Bkq3ezTIkvg3lwoNWyR2p7S32Ulpl
E94+WMUKJ6DHZWbY6bhBWvwAPwsN023tX1pR5JOfaKGxcWaW4UiODYWM1i4FbtoZi2XtGmvUh85N
n8eRnpRIKxsGYObuQrvTygPUUeN33mbuX/cXd/kx30aV4Y9Niob+0pQiySvTK5UoRZ5nVs964X7X
zCYCaDN/GLIy2Tisq3Pk7odLwmuAisT1ocACAr9Bq81Qbxqgw4V0i/TdBDowOJRaWPtNGZpPkIaN
bn9/mrcD8+Lh5UhKQM2FM3k9cBUFqUjMMXuOg2h6CuPia9dVc0MPOcAwPRnFBbr2+HB/0Nu1dSjh
kzPD8mLvLntxWa+WgZWH+XPoSpJykRpec0yFOQ773AoMSAlDU2xcLmsTlQRESiLklTdPvL4KAz1W
Rf7MlasdjbTxHlQDSHAIIvwF3YnUpzG+NejtCcWzB4glKH/Y4YAnr1c3jPqJfnuZP1dIJh16MWsm
0ojd/BzXUNveGVhJWUmWkRwDo0rJdyk60VQCR9zQ8g6hlg+GbOoG8S7N1PG9JX4G8njUwVoF5MEb
bxFZK0ML0j5rvEMUcJsEk2l+giLd7yQA+dK6bbGhVb/8dG/jyZISTSZSo6VmF2ZwaKuUjncwRdrs
ciVO903O9kzUdDxgz4ZNhNNuRbzlp3sbVD4+UPGgpbisoGs0t9xI0b1D6pbVT6G01aFsbXGK0rja
yMmXN+LbUMiquuC1KDIsoVMa4ksN1U8AHVlh7YtQR35Mb7ONVGcZwuW2AD9JkgNwheL84p1hVQPq
cKh1Y1mFQ1RoFvbBjAB96FqeHW2F90bhDZgJj/mWOsnt/BiZohjYXEoXvD6uT4GOmlZXdS3fb8w0
RAE0+xjZoBTuB5WtUbTrUSBsZHpg995BjTV0/2y9OKD4sCWltAxdb6uIkpR0oAVo7C72Pio4Rpkb
tXegVi2ZIIPph0U0HV2r7Q6iRQfh/bOiKIVUB74gyIgu6hr8gqo2AfUzFyc+ihm6lD6kW2IOa7OS
dOk35chbczo1UMu6zUL3UM8uzA5qctGu1nPnMBfGdLDppW1Z+N58LRctdWimZKYSj7+MIaozB93Y
aslx7t3iubWn6hlX4Xh/f/VuDjE4YeA6aIEQsOQHu94TYaLZmKMD161mvfJVm5t0rPP44E5VvjHU
DWZbYpJBW3KnwaGVHYXrsRS7VBQcD5NjE1bx1xTw4snyOgx1MjjHP02EgF64BcTBaFwskdrCCi6t
3di/w6zpwEtSHDY3TsRN3OQXkRkCHGaNqRstflE5pwAiAswXUb7LHjOjyZ/GMsr3SNXS9bZn7Wmi
C7kRzNaW/M9B5Yf/o9eZYPtQl/Cjj9Tb62Or1cE+QKLK72MIxe//upSiJfyAfAKUzfVQFiJLM1ai
ydGMCkFmCCsL0nA75Q+9G+flfxgNHM8bSg0C4xLM3AVJh/9ZCjipEWgH1zpHxSerauwjxo/VVqHm
5khKiDtJkmymY1FmLoJmDyhqarM8OVYoNHxUecv46gyZKM6i4pjFzrCxWda+G81zZkZhiKtosZih
FQe9qXMLTGalU0AdxoMhnHxfheRm97/bzU1EnUuqhzI3HvqoSl9/Nz0y9TD3+uBgIkLsfkURzMwe
rCQq6kczpcvv45AaoGdGAgk0sa/QhtyIqiuTtU0gJMxT6kMsQQqq1qIbHnfKQQ8G69+gtrGaGjOj
fMEfpig2IsPKl7TRiKVILEXUWN3r6arhPHD7qWQSSTHaaF8IQIGtU0agB6mTezyn6rl8721PxsJD
DUAuhwPM2+JzIrTcUv5u0uOEw5iPel27Lwe9O86orb+wZ7t9G9aRPyfllpXi8uvyJv3/U8KzFPiH
sch528AGyzob3TkDfjKfJO4FXRGj+YiSfT/tYeY0HipBWX2Ok4iyzv29tfyy8kUs5XiluS6CMkvM
mzQ/cALITGc1c90aB0ev+gfclXHoO21LxlLu0z87um9jUSekhiGf30sLYSG8JsmQUkbot9ejQ91n
JoanwVRh6yD0du9VSRx/cu1weGyRzXA+kDJ44en+hJdBnh8B9pl2AgATWUVdLLcRKah3ezFa4qpT
PASeHr568eR+isvGe51HpT2iTb9lM7Tc0owkdZBoJKFyx5+LLe0mkPbp6gznoY7n5JuGFaq1Hyae
6t9NGzaJzzN3+HJ/oltjyn33x8XSsgIz8qDjOarUsf7dFImXqkcPGdn2oMTa3P7KCV3Ry/1Rb/cT
/U5gO2/q8vQhFlmlqhRWrzfpdM6VZnYPuSH6fg96O9F2rmiGLYjHyiThfJHtvUGh4ftcT7Iv0SXA
pWk6gxK3T73Vhl8Tk3sbcfgI46opFlsp0u3+ATuJfw+lHfzJSWmvR1ToqlduhKuBNhMpdpbWYr1S
Na32qIaqYj/0XAcfW932NlpnN40I9pBJ3QGtb549vLEW2QmojtoKxDSc21BTvrp10OFomQlH29dz
/qK7lfOg9aDGXoImsOMj4pba10CxnPQxNsN2izRzG7Wk9JQULweYLNEE18vg9WZb5H00nqu4C/8C
vh0+JYX6u0Mf6TOHyrnQl4k/cV1VGwHrNojIlJG2LIdJ4kMW23qOu6yplGo4B2M+HnVhhPsQfZhv
pdVqH/Ioil+HntqXGczNBe32rN4Yf3XiBC9aDhLLuSwiBn2v1ZbDZ6C61QNcsL2a4n6P22bY1/bs
43iRfquMKv1tT03x7f7pWtl80NlQvCFDBw/4pjH3x5mOKOh1wcjk02hWDkDkkufaG3Vn1019ux+s
toGqoNbvrCew80DHeZKpAhac6Hn9rUf6AXSVsF+IikgcJtOZzg6Qib2uJmW9c402PxEzt1DKN52d
t2ERbaLPLK+oJUQk0dTIauF6nN0AVMHkjereqmKB4q8deS9ZMOJKUIyYACbWRZGZnwZY/vQfFlxa
12Atx7rfdJeQn54duvNnJQr6X+gw/4wiNcLQs86UT0Ekqk+tEnnH+4PKlP/6nmS9ySjlOwRo1xKf
rU6inbXWHbnwa/ukwHAo0XuNgn/vD7O2mUgrESSlmQqJZHGSkBCVrTHsUTTs34lezpTsXFVRSx+t
Yyf0jSbRLhMsyPKdqbP8sBQVoeny8IOKvxjYnHB2T0TGLnbK8ogZbPAyVPWXvMnyjZ27dlgZB1ER
MnWJBLjeuTwR1U5v+vEsMV5fmmqavupF4j4oYaoPR8eZukuo1x5vL6CoGwF75SbkrpfUCT4lKK9F
hAxmWDhUbqezTtN4xwEaznofF/WTMWvaFgN6JSo6ALpkZYCyKXn69UTRaXDnEGuds1b3Om+Q0thH
Zqs/8sTuTr3I/kXU3PifPcZfTCMu/3n3RiKF9eBu8JClLLeIDzaP+LnXnPmMdcoUHMkpu1zdCay0
Qn+cOi/6kPeiU/fOIOb3Gpewl5ATBUGHzjQA3mVE7Iy4id1knM+oEXSftcnLS5/HStKfzHkSZ7d1
KTDUMfxYtVWAgMeiz7c0Em60HN5+BCmafFpDxlqufofP8pDWCp/ac/FLVnPPUvahYfXNc66LOfcH
ZcKeFbke3cn9cHZC9TGftbjcU721dYTSYsyWTdkk/6niGID3mUiLfacPjtpv3F8rwQV6Ji1FKMag
m5YLNleuBzFbH8+oDE4/XDMwfUet4i1JwZXETNpskAty+AjfizS7R5LCQvN/OlNfiPFRmzHLNo3O
63aBncX5abS6LTmDlTPgQhggMQMVK8tl12egTcIyjvVpPqMgpsMfqVH1mmNH/Yheb3EBrtr8PZpE
1MdaNaKPcVlZ5v7+QVgJN6C0UR19sy8lSbz+BWaGfVFrxeq5GByt3U2Aja1nrwX966uxVb7EYWtG
vlu46V70nIuNuLqWIhJPiaugq/gNy5Ia8A6RBiJXz64RDqcozrofqDsgzYca33gQdgGtxoqnJnhw
h74TxwGy1bQDQKNCi02mjafA2veA1USODFyFt/wiAHLljYWWReo5BpbjN7VnPjXlFO20Us8Oo42l
96grsNfxib4ERhVu3KIr1xuYL2qL1NBlYFzky9HgoEwaaDiOTobzT9bNzgcaPNETkkBa4ZMiR8Xe
niSc5/4mWNv55Ar/r0pNPF5sQ1fRozCpe+1sl8YQiF2Rz2n3seaqbY7S6R2BUh0LzOB/94dd23uo
0RD+uc2Rql7svdFQc6ErHKpISYy9hgvHZ3dSMUfGvGUPFSo+1CNNQiMd0w34z1qiRgdN6rUAZOai
XVw+lkojARG6+dxTfxJ+pyadaHjYQ0/9knpJF+/iHvbLX22XDdKso3B8TCR1bZcZgfZujLM8gPTz
6NnI8j9IhsUhzM0QQn3JjZDXUHYSgM5VgH7WpJbDfhpqVHDRTzgNg+k9dnGd7YPCVHcNEn8bG2Ht
OCJwRDtT2hEA2locANr7KGJa/BLc1apfU2eXv6A5KH7ThOJBTKOBu5RdKDu3qymDz2IqnryWOog2
oGK5EfZXToNH/YG1MVDsRGP/elUi/lfsDjrfKJvaB4vS2sHVecLuFaMvP+qJWsDxyqMtIbOVXYnY
NQFJBZ9Ev36RGqBGXOQ0yafz5CmN6ms11gd+QmkGiRvbRTvUzxs4E24wluhca5T9Nua9koXxOgWU
IP1LEb5a/ABDoUDdTTzXo0k1UdHBLRVhs/yHmzna+5NNCY6SdtkUEXknXS+xWeD7TleN+wf+4Hlq
4vHsciLL3UDAe9Yb2FK7ZoqT7LXsUOw83T//q6cQGCnHUKJbjKVEsZLje4/INl8YFwm/Nyfro6ah
RYbGbimeRqWo9gimlBcrM3kjjxTHd1ZVBFvv47UFl+QtHmyg+29ITalaVJrVyE1vagD580nswxJ6
fY7358aU5Z5dvJOoxVANocsNPHhZETEAu+Fq7KhnXkv6a2WnzQH/Pu31/sKubeE/R1mcHNBtCgAP
TcVPJFCe5rKuENKxU+17O6bBjxz5vGMajToy33b7cH/o5aEFPcT25F/g+c1NtgQUk8EJa3Tn6ZzU
gffsOmn1I6nG+Ls6ZQIFqVL38l3XIJB3f9jlxY3UJHhCCu+8CUzGXpS4Mho2NTZOztmIsjn2Q8A2
3g6ZoumUZG3Z7SdblFRJy+pz1bpYM2Ja6W2xf5bbSP4Gaoig0Xje4t25uM48bWi8KdGc8+TGvbuX
DU9zr9UxQI00aZxkI0zcrrQUfoFwSMufMvyyNJ16mH1XaGFgVzOlX7MsrvwMt4CzPXvD6wRx7OAI
V9vI15aZgpyjLAyz1nzmG/p36HZxaea5iy8oRlJe6U7Wrm1b53NBmvpxhjfaHO5/2ZVpgr+XzE/Z
taJPdh2iqrLh00Wle56CKfHVru1eo1HF+hgxDbGvlab4rHlDvqXIvzoswFjQ+HRWqJ1eD5t0Fm53
2Bydw1i3HjWjg7UretN77aJO36O+4aBL7IxboWgZH1hfiZeSPV26O8Tm62HRgbTVXnjsodLukh1u
YZ63z2wTLN79ZV3ZrAxEbR+xThDaSw8AExnQNgxT95w5VE/yxOuOVWDpjxn8g+//YSgacFKVE/rN
8j5risoU3hC7Z2vuouemtnRUtarSH3Rkxt8/lGQxEFoB9gNtvl6+BiKgE1eRdy47q3rWVLQtQTJZ
34fe2UKQr5wEqlCyeSvBDTcZJK1db1aga547Jewv9YxBB02Y4DwEYfTSlKP3eH9qazsDfCSIV2nj
B7T4emqjVuRx7NTaORZJ+6Np5+SfQMcC8v4oa9se7hd8DKpH0BIWNwd2l2BEyOjOroP1nz9lKN/v
aqe1Hkuw5MHJsIL81BvC3cJWrARwG2Y3lRjZdweCcz09J2j6UO8S41zqLXYu8DOmJxMo9UNjKagG
gyHUT5mtTh86iMeKH1hZtBVQl7emPHu02rg/QBQbnMPrn4CIoBN7oa2fh64ym91sOgWK6EV6rLOx
73zXTksyhFhgKqynNIfev/JS3EiXctVIiSxO/kA4qEy0/c5O1EBDGMv6AeuV4iCUqP48CcXdNRAN
9/cHXdtUMrLKSUutzMWqA5xRqEVF2tkw2mwv6PT9Ldqi+uv+KDd5HisLpFjWhcGDwv1d7Co1L9wI
/139nOML+JTTYTnYbQNgW2n1Aw1yB1yaUn6sQjjlaYvI6L4Rnvvt/q9Y2dqQLdArACFHGFgy9HUr
d/U587TzaJm9GR6g5zamXyfQnP0MWa8E5XSaTyEK3X3OGdm4OVd2Fwxkirp0rhHPWoIvhNGj19ao
5rkbwvBZZK72JSxadOqKLm39aR6z3waW23sXecuNLH8lVFFPkJV5oiJX6OIrc58UzZRU5lkIoyke
RFd0lt8kuvfDaEarjA4VOuH6lmTJyg0DipxvjmIswzqLlCwIK08d9NY8j/BMD4E1N5/QaHHBlBtb
XmVyAn9m1XJ/SQYAdQQ0wMF7XJ9cZ07DcihL/awYcV4c21of7H1fhyVWzCo4VnzbeUxYl8FUcvG5
gmj6mA+lt6WduXKaoFvxcVlqPvRyxpmLBHWJ1xjUSy/1dq0w0wNaZea8sZVWvickLb4kD3SMfJaZ
nzsNutuYwji3wgv/V1CMqnezVTWHsHFxlIr6ZqMvsHJ0eINTqIRHg8DSksY6uzNxUM+Ncz+o8690
SOjhNfOr6Ev3BEB4+DDHXrZRilubJOcFTU4KRFwLi+1j6n0H6TAyzmkDX5finwlYCECrZnXmgUfx
Fo57dTy6s+wgHt9M8noPxWZK9trXxlnEptg7Ad7FQq1zvzKy9EQC0z3eD0cr8YDCBvJyUmuVp+ci
3ifcBHE3l3g+4mhbFLtWC73xryia3O4AqVUbw4eg8ejUBmUaKeNxQIZ8C6G5Epip1mO+51FdoUG/
1JFsE6cooza1z25lumXpa5kWlV+HrHNIMWqBbbAVx32vH1ovzuMvIDCmDu09FDnwTQ7GZCv9vV0U
6p7YKXJ2KAeTQ11/BOQlnWQqKvucUxlPD2HRdE8JRoR+aJjJa+Ik7avbJN4318j/w/XP2GCzIRZT
DQFDvRi7m+EZsrnOQzr3o89dgs5e2BWJg4ZaUfYfBrcVvU/pDVPpBrj67/sb4jZestmhUkMCoWkN
EPh6/FlvC00ogXmGOl2YuznPhlOfzXa8wwsr3bj4byOmHAxfVaBUPOOWXcY21rkJzdw6O7mYDm4c
5cekipwHY2g+k4AE3zwLtmZuRPlp7vo434hgq8OTbbky8QCZsFhr0YnSCrtGSjU10wfgZMquQg7w
0xBp0x4WO+L8HU2A/eCkJc7iKNbpG+nW6moDXZOrQGqyBJZ6WEQ4zuxwHWO6/GVS00+NPhSPYhy3
DvraSBaDgNWjY3mj1VrPRVzZkWuelSp6SEM7+CcUpno0+zHauOfXTg/PLIiH1C1lIeR6B3Hdojtp
1BY4E68pX1CSzx20SyORjS9Z1IVDtIf+6P0AjKmG53nETvD9W5gkg/ckzWPui0VME0YSp1ZlW+dk
HoxznTbjJzWqOpydnC2x39u7VjbqgGPTL4FluYR9J1NioGvoWWeMB+zKL0joxSG0jfz7/SndXgsI
blDRoSbOrX5zp8+K2ZZmWTln3svRUXPH174JUEdPAsyli2DeKmSt7RbqVxTOKAAQCxdRICy5C6uO
8QKzn8Zd00hzy3bI8we7z8uNDXN7rzM59GNkEYBLaDmYUmEryTPHOdPes7/h4TjUZ2+2u+zfyR3N
+pc+GGm/q4O2MB/fv6wEGN2FcMipWF48btsNlpoE9rlWaXXvXEtx/bKwLF/J0jjZaUXy938YkHI6
rltSHnI51dqodLcIXfuMum7ZPrgpVhjI6KXhpa8zbzjAeNqqla2tLqgYtg9pN49pubX+QD71Ve8a
/aTYZPxl9VL1ef8QOZV9scoufZhFqDZ+6or8/c9YcF6w2sE2gGyg0Hw9LHEzgSvJDnJqE2ABkEYe
rHWSfohFiVaG1U7TYQiU+fPYqVvU9pXTohFRialISgCyW4ytF7piiEi45zxQOj+aU+UgsoiubaUG
PjD4fGMbrZwWuA8EVQ/NUbnIi7nqakGZm/Eo6lqPoOvcD31XZD8HXA42tJ3Wpkb1UfKNWVm08a+H
ckYesWY1UZmjSXpQ+1Q9gJYx/TnVeqhBzhYraHU8Ko+kZ9LGaimDGPdpYDsBBci87avHcVC8j7Od
lX/P6tR8zJJ+C9O9tpTUktGeRl+Sy0O/np9wemi/WMCAjszzfYMz5acB08GvozEpW9j8mzYj6R13
FHc/NGMJTV0cjTjP0EX0Qu8c9JV1bDOhfMnceD40eTUdMdKtfVMxEqKsM/V7LaUmRcvf0r5TlDU2
3ja3lyY/RXb7iLny0lxsIVuQYxsVdbw6VQR+D3H0PZ8srUd6uU0fbW0yvplmFRbHOkjyX/eD0o06
hlwHTuibZQjh11msg167IVITjXdOZ12FJZvnUt/Ra341qujT3Whm/aPpoU+i4PjW7SxsRGmBeZj2
7Cezd79LZxwph7N1jiUwlu/9x5taV8mBCZdvZwu/1iUaJqzKMkERoz8Umg6wp7CSxPApj7WtHyUh
8hB2Fqjpvsc78bW2eOjv2hqzt93QFUpz6pWhzveW4nVfHRbAOHQRGADfMzreVUZaWPXe1mrzKUiM
wDpIvxbDH0cz+B4pLVUuSCPT/I2rS33QylRR/MEKYmPyYxLXsfXj2LM7089MPdUQrwg6gFQoXWZa
PPtI2IjgY5dlQD6j3kD+AU3kMdeec8UbPHVXh46nPJgx9tiTH1GBCWcfYtckXtHopBe369t+JFML
RsUM8RcKyir6qmltXz7rQ5zyIJsDzwi/UMXR699YzSjGA32CSpt2DSFf63de1QfNCQm4qIZ6OYde
9lTirNjtnBif5EdbLc3Qb3o30F4stwKempRdX/qRCEcbCQxIVOUP7MBYkTnBLbYT6pR2O81E1Olx
qnWIVt70fxxd13LcuBL9IlYxh1eGmVG0bHll2S8sRwQSJAACRPj6e3RftrZqvdaIQ6C7T5/QanY9
iFPiMbTyLD9RAueyhwB6Lbvm5bG2Q7fkokE6RNjEDeah6Xq3QR7q/wP06MWwwexwnvIu1OX7seiw
3GAjPG9TYecq9IZgPLsk+pjbyYgiEwPWPUSNuib58dnZLI9/ZgBIxRPcyTP/BOXu6ljfVfDaeE7g
QI+kRvgFrC+2rmn8UyV6YZeWc0afDCwOk4tHtrL53JANxoMLso32Eer7D+lTJqAzeAAL7ST+DlzV
2A16XX37bnay+7+wTfRZ/WF3u5h7LC/F8TvOWCPL0RkHN97JQSJdDvBS73CSsiKqde1buhEKj+9C
FTYfEMmQ4ntlOwRW/+XWzNjhoBya/albg5xHQjHmmR4plCThfZfQsn2MNQzopmT3xt1yKHzwx+LK
dskGbIBqyp7maBr9xBLoxdZB1qFYs5GpLYs3j/3VmuGXwDl/JshBxPzcGQjS6YDmgKlvkH0pcZ/5
WCYXwONWrVO3Jmd5RXZY7qBILjj1bMhgo2RcnwXlqIOgN4IBNyJofEEE13bMsr7fOgR8ThFEm/0O
ruBH95JJVvB6yGy2smf4q5HjD5njwgafcn5kE62FPY7BxQMEn7JTyC6vE7gHir5zDo8YBnMFZW7I
dor93GirmG1TxT+cFLcE0Ty9t0nX/EwEFHrgEWb7kz4D3/s5W0zXf2iDxNuCyA87GSkP+dRhrgWg
LbRc3oDBwCiPiNnIS1RY5uVDkdM6f26w0ozjfB5l/mirWlV3oW0wOo3rDrLINQ+zUD9mgaXA/Sbq
Nr669VSeIr3ssFnPXVzIH7hnIbELeNHMOvSvXKUR+etJWh9XKOY3MJySZk/2PsaYzribWkvkjaeq
sXfQcXHYUKRHHl6OKhyISVKEzN2D16SKvdh5U/5Z9vwgyJzn7uQ9K7rkgzt6Nun8Zy5FEn4WCO/V
bxmhXt7rxdDlC2FEpR8aFpL8QKxFUQJnR+R5r7pYdi+zTm16T+HgEB94Uh95fkfhXD7L/tixLBhz
Asv85SKqGtwItUpR/6CFSshvZk9dgQ2EVeVEc8vtdZEyVZfcnjm5x5er5W8Jdwj9VPsqAZWuLpcU
ZwFZUNT9smRb4gU6rpavfWar87wRB6QKZaU12W/g+SkhvYZ/S/iSzBp/qGjZvNx0HurmsgCdI5/k
oez5nFGVnHepPIR/wwvS1EPhvLJDrctDXs868+pG8zOlt2Bktt4jE9Cfv8LeNDw+aEOwaqrPNeN3
sMxx8wNDpP2JS0omWADlRLPs59lAoXzHW7UhVNPASufnJlFAhhbEI7P29d6aM04F0dzDvUMisfkt
dntZmWFWJWQWKaFl+gMaTlndbzSEYC6rF+R8zwsNxwbXCqwMLigzwl47WSPnpAfSDHk0hToCmQ4y
cr4PfHZO3lDzlPrKSr8f72DFpWGfajsf6ocPeH3shfpjazDUgKskP+UZq8Ld0oJu9tzUFFgmVOzz
fMOe12/dQA2p9zuRWpbc4Wc39Wt0wbH/KMGpvoMTe+NvMskZ+OBVtQfWw7yUPZ6mng0m0aNdf1Z1
UrsHi70HckVLs4TqDYj/ApP0Vbo6H1EIYO4Ed1cY/aBIwo3ruqgqWIfQX3QkVwt6j/kCTLncR3To
O7BILStZyx6UNEwnnQIp8CUAx96mDfEj8NUUldgR9+Z21rxwia75SXERxbScbVKYHsxiwkYBfXQy
bElbH4gUg4ULGJvwAtlvFE78KBYKNNsB320O1wzByvpGEJgFb+cFbNGHbkt3Oi1J2On3qt67cF/U
Xpdu8oVA9C9Y6m333R5nwr7AMi+3Uw2JtS5uWjcz4poOg1zSHjYyEmlJKc7p9tyUjv5nUzB7H2Hn
NyfXM26M0QnMXtbIPtqaxZ/L4eT679AqxSfcgWx3L4FoFd92TsuFDxITchxCKWb0ih4u7O65sAfC
qqLpinBZD9igIokFHFVVDqiTfn6dy6y4RJEoAyoZPISvG0SE+TNhge4P4B1AjTpCoIHQmS77eCIr
2JJ/cCttfjK7WEeYEEBBGfKodY/YvVW9cJXgqwpu3WD7igeFKBjZVf9WurDXRmt6onIXcHqx9jzQ
jyGl9GHxYf6t2IGteyLRNkyBwnRvyLGv+17xtmXPUm7tcl2PVm9Xuy1ouFMYVkCUTHJ1gQqzEhcr
Z+RJzEpSeK6iqGzPTs9Vg5+m0/Ya9gO2QRLd0x/WWlv1bUvYDxifkzddhBQURtKc2YUJuyL8mcDi
2K/R8QmkDwsjnAWhc90VypRyudjQKPvoFxh33bLEgqWpGMrovVg39+qLYvYvSrVJ933eloz1EPjW
X0oAxsmXBIZv7rcSon7N9uxEAmg1zy8hVvg6fXHCVDRNhf2zQK22DGspy9fD7MWLzmIs+27LO/UQ
4Jo+hg/Vzl0KU0Ley8YbPorM1Oh8VVmhtcth4o68pZDtV9y2pLrJ/PAI5pTF8SqB+jMUBTymv3ov
lR5g5RzD2NYzPI73UtLX+cQLOWRNIl7ZruSfpW3NfM07u4cfUTTF+idEBIwNoVlqvM1UZinC3pBd
PE/UYVP5Aw2m7T4j9XJ3byY/KgOWLkHCRITTzTakIuHiEX2SBHJ9LGhmNIo58uNgy9V8Rnlj6b3D
MrIcuzaUttfat+mF4XWNiM8kvPk3g6uFYazDOHgl4KrIK4KU0S47xNwu4ACcpX3JNVaGj7Bncu69
TLCm6uVu3TbVpCXdbYFr5I4mKhJy5bYmRTUixaTG61MVvpnAKW/uSx9qdMsZrsHH87Qpu2YlSWqG
9q6rkZJ7VumXdVn9X54ikW6s8Em+LkXSmQklrMz7uj3P8CnOIeswNZVoE2BpGEPHRiQhAfqoVqWW
cQnnSe+xThZ05Ar5izDtIo287RCDd99RPkU1cVSp5IrlmY9zH9NUJ6Pbod7CbroV23UpkFH/DOu4
gnxbGt1sk5PpUVy5K9N9CLSq9AUWM8w9HUFbbJDkduw/gZLYdUqaBSWOFLjOvise9/zug+/HICZw
vrsRBDvs34ryrK9qlhpUH1EE+A+KxS8UJm41cy+gIjZuLMzSwuVdKmQ+5RIqT0yHyP1a5od0bznB
sS54c48b5CPkp9Ktrge+KEQO89DBUdF1QuKJ5ga77twjoaRcV9cM0MVRdY1QVZm+bMkivu1QGpww
ki5kHBvrbRiXdp/PPnTwsL/zEdP8lMMofR25hHnlUCwVCcgBRBbqu5UrYmS3HR7iKY4QWixy2zsT
vPkagZqCOAE2dudA4z0yI2yf8Jqs7KGafZOpl3YG6R3dZl1SXt7lm0+f95LhXfXpundjUQfcmf0x
QwQ2lKXvqkcP0l/dM2SD0MHO+kSC7rlsZ//R/bgnBrXC/KzBCCC/dQar8xHcQPBZraWN+YRpEIOf
L0wHBVlHyNelqUHaw6/UJOMCjtfPFox4HD6dFO+hLBiCntS8YjuTU1fcZcQafS+RaVwPtA0w02Tp
0b3WDav+W/BRf1RoZtPeIwzHIA4aad8QkWRhnXCM4cS34Jdpf65bk/IhsViyQD+KXAOE1C3FXRHX
8rPAwAVk5Mg6dRe2RO1XlSGCpIfNR2hHqffD9MwnpBvnFplfY+KDRya93M9PdsnAC8qoB5Vh5XNu
Hpa9DLgQIOjqOQBJPoas0LRHBl9a3TxbSIFJWJbvgDg6dtlZawpYsstNDXC81nLiUYK0VbS0KXsP
88qt31pRh2ueCNQ5pCP5y3Fsad2XyMP7150H+b7RHBnPCKqr/6W6I7/wXKMYHId9VNFpiRyrcg5P
VfJBRUjX6mzQdHQ8mWRXkrVHPnn17k5b/aP+FCcC5K0KQ92d4sfSrBCkSIZ7YARDfMf4I/k230We
WgWhCujCebGyChRPQCijKRna/aYjZdYXcEb4VcGsW/XIA6x9r+BH8bXWmE56lvuaT35ZmwSUuGZd
BgdJIBSyziLWMEnMkeAybeznzQndDTNgi8fk9ABlTmGzY1JlIEiARpeZ9MURLCKRyzDbYYcR+UeW
p92ygWE6oYPbddf0a+LpJ7zjyJeqlfXxemII+VQv9INfPsMF9QIBvoWRy8zMY9ZwaGV9aeM7ZLsY
/NysIuAB5TXcnWHq8dXmHMlOrimX35jPdmh6Ex30zX8cvsdTaZ4NmWLs7Oezg+63C0f20hZxgZlB
2p0vSVkudmQh1HbYwI96dPCOeYJGYsW0ihvS4fY95L/84HU6zdquMOUzyX41Apf0CHoUP4ZmWVNU
Sz9T0q8Ec3Gf+A6r0thtiBQ44IL/L2Ebgm+zA6YnA96yVQ/nspsvJT5ZNoHcRehk0uDjSFmADd4C
1KLpkSklvsot97Aj9BLlgR7o6EdSs+y3KFL4xdo9y/jIgTTisxCOrA84Ge4vFlF9bNjqhP7cc7Mt
EOEuadJjogW1vbKrQ1wbZo9LxHTyBG4VYM/W8QoTnYe8YSJW1SfujAX6kLYx9Te3Y8o2LRRSGHxr
84bF+Fb1RRWLHNdzLDz87VIQKh0HF3D2B4zFusPgC+ZHiw6njRRDQVZwO+MZf7RwuUdKyLib+g/C
VCAoFXlgQ7406q90Aecmzd4WerQfo231SzKe/fBL68ZOQ6U1pPPGn+0JtAW3ydx+VSRodtFFjYpL
QfFRPXJaa4AgeyzeDW7NFbqJCiGYAuDBDcdsK6CDVpnoD3f4oueFKptxy2Mg+LudmGClJKHJL+Au
14OphNjVDFkyK54O6kR/+CybIVgTcM9tt1CjCUUGVvXBnq9dP6vlhGqUZKfqG8lzAtO/XYgx29r0
uWaHSVGd0xxxZUF1OfJtefenLHbEylJcfO8Mfrisr2cE5PWNPvfPaIAMstYKgQzlUO+QZOZoB9xn
sBVnMAICPpbCyVVDYYp1G4UJCboeKZUbGrb68lM9g8KLJ5LlF2jxAXFlIq3msWIb+4WWIYfMRtnk
j9uPpZr8quvXDVVZDLulEgN22tJ/KTe7mYA/hR8iR5LdKCzGtt5QyNCGiKjf4xVMZSI+obz443lP
C3XfnDV7ZRypfP1OM2Rkokpvl9iC13uP5EZ8yM022Y51gp3lRJA9+S82zvCBe7lW6O4LrBrhIX/e
FqCJzbAgBX5BjHVXzz3eLaTaCSAS9AL+2rpfSgBP4QIAEVPLXq9pL9URUdj3c6YomcliBlJBcTuh
u9Ac4gBh2ZRihdJ9Tc84w3S8dismRcHfg0tYOyl4VGLol0YsU25T/rlmSZne5TgxboCMdbO/1yQF
FXpfdWkfMwVM/262UBncZhb5etehGZDjjLboVRaRA3eBpxJYFVuuAANjTDaDCkeDIV3m5VOAf2/W
+w2ODCBXI2juSvxRhzGcluKPmKYkd2hGfDq0Iom+Twv4WQzYkGK5lG2BU0SuAcgeWlZBlGNoif+6
WnfKy1q4IJ6SJG5mPNE8EPQIgqe3lIP1x7Sslyty5jnH3gMko+FDddgNGMmRtICNOj2uQtkN81en
XfXeVLw5L80BQGhAbDQXPfBQY34j5LHCBiHB8Dlw0jZi3BDNhvTgiOzOFi9AumcfePD/uyYbv0YM
NcvnNubuLUenJwcpa/yozRh6PFEOOP26EZu8GkC8ea+00Awrp3Nv9uGMSQbl1T7X/8pcosBt8E0R
vWIdZuDNwrO9z8DlSSaHscgPMT/yO9kZpa4beBZvBCRLMZwE4muFQLd4mSur3/TSLVCA4k3j44qB
T8ApBBucCZUemGGxH7SZykY0n0TSALCpqDMpDMxX3Ha47uXUdCxZBmhfwhckhbfvKUlaft+SaLOX
XCmB/ibfKZkgIz50j6qiiqcP2FaNOQsx3jVgYH1hEGkcozuAqE+LwKG8ZPGc6wFH2jpkemP4vQMd
YH5RqSFqsrLKvqDmdgR5kun2fjhbqT5+mKw8sNRW5QR4FbNP54riywq4lPUy25JfS7OprQcZt5qh
dLYSeARDeiFGOJoXA3zp1V3JoYcfSCnsP3z3yV9rIdTuF/QD/3bZYLrZdh7XPtWlx/JBEfbh8oTN
zKXjK+GTWc6OTBwBO+2wNsf6ey+iPCYJfxLU3xjO591Uxa/yY/Lpj4j54YppQBBshtf9fmsxbI+h
pfk8Onna70zs9c8aC8B/c8b2n6RL4N83z4nO+hTpBH5CcUFXxQ8BNOwQsE95XCoRJiHPYx8XAAL4
nTHW9bJawqf1PLQYDA/VZ3y3TcBhLre3UjX7An8S+uFGS8/qTWDayYZWRluifa0bO+Czif1C0GUD
OETYMWI8YamBHIYyUj9Z3NBPH6fyP7jszHpoIS0T04xdRrwgwjt/Vb758DSo3H+69cyPbIEB9y3k
3r6CuLLRsdQmvqgDFW5qt93GB+i+aZgwZ+HrYrBb6AZxJtj9IAx1I3jsZ8mHGr4FejCzKtwggZFs
k0Zihek7C+pYX/mVYlZrl4jnTLeaDdGU8cOaGvwugd4X4dmOdwpYwcGasdGqHfl6wiKnhl3iBWBC
Ti5levjfGWp6PZEgyN3pXLcgzBLbEWziDjjYuJkC/uDlTi+23PAEN3jN7v2uGH21ew1QHe/u9r5n
3qNXcrVbBgFLRtkbxNe/RMWUGlWe8P+wW0/ZgLV2/DufmIxGsq66GuTC2le/K9VcFUzLf3SIwrh3
iTb2kWBkumMVPWq095n7j1fO5AMHlcJjt2S2MIKVxN3VMMrvlqia7tLOCMoeKqyOEox2ht4DbHGm
R5hSd69KkML7XEfthjM96AM084se1jqf5big0NxjHFawBmh0YUZxSKEGHcAwGZSW9AN263bs2RoA
m8BQzx2724VYCGhVJP8dsFVSU4XFE/oxdGJ8XEhiXtFP72d/FidC8BxdEGloCxv/FXMLPfCS7/EJ
v3ikT1WVUHfPwolZPxcV+dnCNSnp9QkUeijxSj21O8iog+3y/bsMLSD0lvm57bla7XvUIZl7REyo
ebAAJ8KF6Ma9pR6CzhRrue8zrZP/SpLOP5FFdMB/el8AVoeIIdEBf0UUs3B7eq8Lsrshz2j1UKAn
PQesGbf/oibzP48bOPSYopdPJUSjRQ/gf7e95yA9DiTNku/cJ8s2LR1GwAG86cinpCs2LPiK3X9E
+m7tOgibfDDylhz40yI7OBKdNV7E0Z2QDE6liQytXpBV3ddWwktn70iD6L3Y2GNErgi2iSpCPYAf
qx1WI0m1If2ww2JydLrCLJBqGor7yqokG057ACKS5bm9NIX7kNd6o9oeBlwCIQzdBhLSLPx7c0pH
LqHqknMEYHTOdwnRW/6cgC26XkgNtBflmjWPMLN2OTAcwd4zC8dBNL75LgAXfKTo7l6F85KVyLIc
YFaFSinPDGejUUGh7wyefSskXr9LQykCK/a40b+tamPEyssw/LWkoYi2x74U/7/IXXtjmGjai60o
IDSfMQQklXSl12TFduGq5SbPZwPpaNPnmwMKiMXHiTlZo5OdIBVS7YBuljPMb7ijLyB6ze42Z8Yq
9CF59pX7hsYrwGs0soegbhkbOM34TwzqX5yc9SMs/ONF/wJpk96mc3U6Q5EgdF1x4BVNAAUips/B
ybx28srMkU+IsVHmsktbqiHYVi49EIQuvdXlWn3DnYqXswUQgLdvdUieK2pbJSjwaEqgQdfhQS7a
AKJ0iQl9AsiK9QZrPgD1hHsOzz/TdoNLa6aGnFP0jx2G5bWftw4WeTug6W85TiuSaXVef3whtuM9
Xj38U5FsuRf86F4jkgPrARw3wI8nQlWh2Co9/xmww0FXs4GnMFES8uzGMx0iurpq/lmIDhayhV9t
HNMmofcNvHK+GUpBW85ajTkBdJJunXjtjERbD44FiG0pTLOX82TIy27RmUCJy88BXgVLHK3Ny/dN
EQ8rGlW0T7BTROOeZk4/YoGxkyu2hpm4b5tqXp4SxPaRr5CVqeQGdglKfhbL8+ilzML3jlmFpZiA
v8JDpRg33/BGHMiBrsy6PnN0DgDnZ6z3h62tT2z8ClHwiVHZ4Lpv2NleiJux5Uqq4gviXmk+eQ+P
asjmapbCyJnsaNDh0NE8fTDqwrMDACPecAypWPq5c3l4WreMi1eHmv82k1yEV5j94ZHDwKoVE1a8
+69SF4e44GN5ChUePNI/HQYSvu+Lz4x6msHjtleX02NqT3T3t30TKIkyIku+L3VZ//B7YWD6DIiL
33a4pBe31MktfS1di28kBFEe09HWGpcyDF4CrkETP6dMiHAD+QeLoz5mmlbXDcBV1qsNG53HIIE8
9CVaVvN5Fx7/XAB9RwzlMGmq7nKs1Jv3tQEDBRKl7vQv0ht8oV61uQFgyqv9lR80EUM8Eer6cHJM
NBdZJE33Es/6TC6m3k85wfJc7A+0TaPuC8TywSo0bumJXXPBzLBvpdsfKVshc/14SO5h62JVf3Ww
l/fPGd4wgl4G27zqNVaHy6oJXEetOLzEMRijmYwINVi8DL+3IFC3TpSdm27z+c0Bd4LW6PRYhhWr
bZteWa3PcV6I/mVP7P0mLMeWHxGMIDohN2ftxrMOGwTGhq7PZ1UHcUcSawfAQeegUvoZA7XGnbZ8
Qr15m+t2Hrpa61+rsxqx66p6Zx+h8+MsHfsRIbJLnjNXYtg9QPnHiWl/LrC1fWscNIuSQA10IJ+E
nC1DNCxG+gI5ifs6IqNtuzJN1rfM+LK+pHI1gAqo/9EAGO1Qq9bZ/lmLbHmuUw0wb0EHYvtSqZjc
r9wcfmhtUX/hWpOtN2fV/Y3WYFVBlGY3oqruGWwL4FbzTJrfqihJeUHx78ovexNkfqFo1vwoOFng
k5gudV8hTTe/kSqPVyzNiwfAXYD1yl18yUE9vQDeaLc+YfT8XeawIj9AjcB1U3Iz6Vby8+K23fhL
gfgwhOcK+PvQCnYgEzb+25RWFP5pkItVY4uhBIuchlc/+UaBAiDtHrcLIWH+hTW2/Nny8AnE8m4b
F8SFAPHWHTLRzxxyuv5AUArtoYtuJk0MsNGDzcEiddKc1wN8ID3UJhXmmq8oUT21DUtHvDkdUnnr
Ra/oIzFZGB9PGNK0JWYFZETYz+fsjruDQdGLmalbfqA/EM9gtqaYwGpd3TReyQLDmC3AxZRkgfJ+
ZfQfrLXqj7Tsvfn+kbaaYTprw++dgNk5uFmyvw3Fl1JVkZrP0Jc2PehyC8XyzW7PvPLNejnPXRfv
KrTbXyf9Aqw5NQCmG0PDN9jcEkwH8QP/qbI0eVxEp7v3AAZQ8cyL7XynUdsNQKPwyW1e7cpBzNGI
/to3sFd6kJpcMwqV4PC3Jse+UEMacS3m2MwXlTZMP6lkdTXwdlr9pe2e/gEFlhw9EPY0/RLQFEGu
UzDHX8OaQiop2rP9m8QZB2f2fJm2zR/0WrkGm1eNHuyR7dtyH9Mug7cJAZujxHeVYI/hj8lUyy6/
4BXE/CeFX7JLatLDDazmSk8Ova8aIULazV8jqT3BxclRaxJc/9ktg24JiKYCxjYW2Jacj0F7leHH
qQ50cdRncmW8LSiwYWcoWvStOi4UqVRIVcZmuNuGFRSQZZybDDEIa+fRwetY41PVM4a/tUlh4me7
UGLUxsghP0TUBzKd6SKTIeOZ/Ibgavz1jpUWXiIq8rY/LZlBbugKgKMFTC069DYlakGb0OboNbj9
IIO5emH3RGdImPVSVn8Tc27Hc0hO9HZlhKUjqChp1yOSsv5dJNbsw1Fqb8YkEtBnXAuS6hg2ZNP3
c+DS3q8xhvzyMRgA+0rxFtUOgHuPolvOkwkoXn3nGwZsRkY1YesA5kdneAfKUWkZ+sYEOMqw2RqM
Fw52EebooLDJkOtB9X2901jfGmj8zGgqTcIdYr9KOjH8MtXl9GV7YulTbRRcPF49Uc/Xz5J6/Q3z
zIx5O0m3L2TOqjuUGpOOXbQKg2jcPpB6uyZ3WkQieiirdz7NTG9fAta4v7gP3XMpC+nQxmj2z6Cj
BN6MDew+EIuFPnDueOa3JhRovUBv+8TTcP5NE7acvQd5ruiF6sQD37m5U8AZ4baCXddHY5rpPhVr
/hczuwDRsMjF170RCx+1yrB6Ww6yZv1Sk7QZstb47ysV/g7lPj40AOix2ywpWUfcTp9JTPFv2Jw4
SKiTrB3Xdg3wTHYUD76ZU9DZECzvqh7bj9BNpi31fc5X91bC0r0a9nne4YPlwoo9WHHu97AHXUvY
Zye2gohR8ZecuOV8OC3GJbaBNtlDhQ8j2bwWRdGHMtNvId/rywFVD9gEOWwwLxsa6g9TK8YxmSTq
aICYLPPam9ihF889k/9VLRd/cR+CALKQlb6kbUqnj0ofR5SOdv7bghJ4adsZi1aEMaxgi6hZv81w
vcAyFn1xe626uVrHRWy4C1DI4SiYUxCIcGjWEvXMB9QIX2pnkbEANSzIGMRdTnD0H7voUV8AVq/H
APFQZBMoHlgbJ4iPW78gdXL7XgoAFIMrM1HcISTErI/NTgSWWrmVMoyM5hQ7NPArJ6x+zHo98HuC
YmqqSvQAm7YN+3u8xlOlKZPjWqsS64WCY2bwEZbVV4UpYns2nU3dHTyezbXOjUZ8WCg+H75Nl8lQ
wtfXdV6gX+L4uGgdBH5F5Alh/0EI5Fc3w2az4IuANeU94mMQs1XFpQS8mICl8HgQTEoj6h9iySLs
4TBsVy4BZUFsOeC+OkHQ9QIRDEb/AHeaweSwxukNXzc7ro0xf/yykBkful3XCSg/6LkWs8+vutlp
PmJFXNEBTMIiHdZ0bn5WlYf5gsfievREQVy/Lx29NKJuHtfS6d94qsnfVAYpJ4UZNL0VW4P04AYU
SiynkHGlnhqeawuGId+PX6BUY2AHYTx/2psYvx44TvvA5uR8CGjF/ZRtPP0FE3L3GOCtRa8uSdsv
DuKSss/X1epbbSOa2UqYJR9wUPgKkS5cBYdCnDDBMmCRAshS845GYYclE+aDuXmLVQBqY/KzQIar
nOX8cqwlYXcBhI56aMrTCThUNYUdkoVV+YUlMkUBsJm1I7i6TcDWfO3Sa6hrrPh0th7PEdZACqFW
87HjDQUbv+rntHHYFuiugyfj7P18c7kG4wnGOhggZIuGZOEtL+4wA0G6ZnHaqwF3JYJPDwb07xJX
XjzD5BMEkSyXLBvTIwJbBRZrm55UPpVoxTdPv1HG2uRHxPxErvv/ODqv7bhxJYp+EdZiDq/d7Kic
LMsvXLI9BiMIkGD8+rv7Ps9IllokUFVnn1PMxJo9T2g3uTvEFzVfuCDDKYNRZZy3gB7F2QyybPcB
OVTxcYwZee7nOYzm8+z2UOBR7W1c2VBykmdac510Uet8p0Ct/1Wh9Rp+hHwITy49SHz7Su7mauV1
fENKZQ9gL/KErzSSkxrQxnlla+MMoIzlqdoFAmlliYf2Z5XDlj2QcSuLoz+r5bOubV/u57KK/GNA
a4ZKo5QZT+PYLxwBaVy7l0FwX5/qknjc+4DRlzjSfsV256FmxSdqLIaYFTM854xnRYjMzFN/59uR
DQwq5xxIkpqPVwjzd2qiaDwlpc0DKpCy3jhwRNDfRwt/vH1ryunFttCcjIXC3t+l/Q2rF6i66hjm
WyWftgbdP4tGPxiPEXdE/M+LdfwDC2y+HBckzPhapcnw2+e9ZvzRegzkdMQ+q53DvJZMvFZCq2y9
avcUT/2Dq53qrnKH4FiLaX5IdeESJsCV8NixduADRHKIDluDhQEoMBn8hxH0YaZt9v0XzSZgue8N
QaPX3MzBe9ib9KkNzFpnSP3tfHCnUL1h+vPbOwn+wWbIunCQx5JcnMfUMFWJls5zDjGKIy1NUP1Y
R2m3j7bqovq88Rs/YgGtCW2LAGJObMvW9/h/QF3MhCPixolUhmsbNxqXeiSjDMpzlrtgtgG17hbS
F8f+gL1csG2PtGjCKRGS0twyRCOydG+qXP4btzpdTzEeozWrWLX8ByoWFrhgtG1RNoLtOOO9ZtFq
kV/JrrX6MPlL+bEOEc/aTcx8XVdJ246mesPHZWGdvZ3K8msRTH13EfcwoGv+q2mH+B6denkBRVn/
4oGK8RUw5WZAA+RKWklRt939VAZwL2qegsNYhtWPUbtMYWZuwswBul13GmHnFU5m/LNMkJM0BlX8
7EfFlO9UQRzZbaSv70a5JNeh6NL3DsX4kTUuzX9DOtJMDUVgr5Wpw+fSm6anrnfHn472U4qOdJqf
DD8cc34dNp+VoajfbDguO6v74L92400F2yLXrZZhe9eazaHuwnaXBaxKfDCtg5LIXdKGsVqISm+j
7Y87MnfX0w3Ot2H70yZ0P2vVUNc0KF6ejJy9SYLlcJsbH8oxMsd6Ufq0ubH6Ty+Nf7F5GF2G0VEf
gzu4dzIYBCpqQEsUKl1kaYfSFw7eAwDleKCNnl9AT/8WCqqGiPJ0pyqSiETjUlmQxATI0uYbxof0
G78dkR7VTX7S5uTE2j7BwUUftxf6VHsoemLhx563oDwrX9pTopJ7qZl/e8Ea7MjdRV8OTfMFyJs+
Iv0e07R5UU3ioW5y1+67NDhW0zrcSbIdlDOyGjj5rx1nSAS13nUgijv+68IUK1ruBz1073lPSOa+
1IA480epBe0VyZ7j3iZ66jJIuegjua2SOoTx4O8VveZDWEQxjLi2/d8o2rzoWLtN/LANjbnMQzRI
Jr+9gYRPOtiRcnrEp87TzcgA2jtR43DcuqkbD0VVr4TXaDfeR0kd/rTeJl42DJ8/+gRTSNHJ/qkT
Sv6d4cUprUht+I7awPkcaSh+iV4E70q07hNidvfsDE17NVLMQ+YUtX+U3BX3bje1h5Q59B2iPlXy
uHrtP3ZCSjibbil2SaCjwwg4hPzupY+rDW+g0WQPjFmbX27treuuSd3q2iAXnxIYafQyotF/RGpN
vi23/tVDLf2XtgBH8aOLTGJg+UdG1tQ55ggosTyQUKk+pGup4hNj7piUYVNv5abfvNw63yHOkwNl
ANrtZBjXpZv3JfoAVHSrvcM49MFHwrtyruepRM0g0JWS/E1ybz+TEMu3En3s/S7Tm+liCSW8X7he
OXMbxENPDaDuaeke0dbiH1Bc7T0lcscbDZX+7NZB88nlHKPc5d7VEQR8wkCsebfHmuicljlp7hwF
mQ03JBTqitsuv/1AFC9LhC+nKSvxGKt6ed2q3lt2/mC844Qx6JeYcv+rnHuzYLjo1wvFmpiwjgT5
G1kB7ddCfA/QsBuU//VF7vP9ZV4yGjGT94uBgH2NgD+BVdaIZ27pGr5PhT7+DAFO4j81tkwvbhsI
RpGpZ27HCCE1ayKxDUwz75vs8Mdo1ZaHuTP+AzClvrPgkXce/MbOxmp7WsgJK/bgea7IwlkBQiYF
R11DH3lgUtg9p7peEfQZIH7kcihfajRv0FJHLEybZSd/jWuuRvxVEER2E93fYhxkNkR4vXeRDVOa
hpBNpzu3KlbWSZMi/pBSRj5qYbElRfi9/iCrQCD6QbJ9sLOkGzPXeP1UZlFDysAVLHSYvp1tQQff
jZtXmDOViBu8+NYpvSstGOOhLRVi/K9rzezsmKs5P/zCDBGsOCjfVz5BwJ9rI+f2T19oVT3FzNr7
u7ZyPY8uL8n7A83KFjLiEvU7+GPYAKTUym0PsCVzlZmh0RsdlIpc4oY23ctiv2yqDjt+o7n2rng8
6vVCg2GB927bMzH6LF0ycx0EHRw9LaZgd3Bv1sZ+iKiAsduj2pfbsYxNHj/bJE+8B9lCRB/CUCYX
jDDbX7Kry3ZfrO1YnAsagO5ZtVQKR1igZXGORe+2yfbYicjE+jjQXFTyNMQM6MpdYiY94bhLsam9
GQOMO3HZ2S35UsgNEX0R0juGBl+vKyaFEEx5OPk9DEeJSW5j12e3ojQc4GIToAW75QZTsACccO6b
DmaRrXAIMDSznVN5gwbpRkoy+wWwbpGZP0eF+6jQlZKz1w4255NEujF/ONM8RqfzZtzJXrycdRqf
7bBN4gR4Vtpxl0yguz71ej6y0spJhmQdWBNGi+wc46Sc5fvI9nf/NRlJlXwEgulHRhiD79Ss78Qx
8BG5zaguE8a6GAmEMvsaAAikdLDLPO8D6eXEkjdgmIcSxq++L4LY5hm/dzk4aGZesvzkb1FA3Ufz
8j3ip3Xe156D8dcQO+1CO7BWTPp2cpCt80VylUewzEahWr9Eo3X7R41+611wSnfeiYCMHjA+6JFi
eAZqjQ9qadryMdIoeCCQg+MfAoSa+NR0ubL/okjVA7oMwPEbJoZcfXb+6KI6z57HQMRfDOXpVGq3
fFxaTK6Mydn/4u1LfEf5aVuiBU2NnoybwneEpc5tYU0zmZBmdOfAaeQb9o7EL4/C80v/Z2HLWDyg
b678eftBDOtjjqCVvGNkwU/gqKIjynbr0uq5gRRmvTmhPvm52pw43xH6vm6XdsWP9zSk5ZCj7cc+
7cQm+EeLHZ9WIs8iGdcF3skZrPWyyddAyEwau7B6YtUGB/CWOBAUKtIhMx/Wi/X9kygmRh87KUwt
U6LubRWGJ37DND67TlxDJuM8HpsLVvURsTjuUc530dxJSXATHXP402mS0f0OKjYRH+rZ4lE54BzW
OQon5qdbNFDep+OpkxQ9B82P6LlZY1mxfvJXFmD6F87yhKp6LHtmQ8rTvv9LO4JnJB5q4Yn9jZCn
2BV4tcxENlZOvYqvJlzu84lJ7Y6TTXRZzt8zHoH9bsOPvS+UBr9gAp+7Pyqn881zCCBUPeVuggxu
GEr0/8Y4DNWVOjPucScVoNrgQEElr65N3emENmHFN4xJ3v/rTRcOF+UxoD0A9RY5D61czWmMx7m9
J0lBpEzX2Z5+tmZR051QeZ5nbgz/uU/nwA9+4TINqgPx9vP8XIEviePABLB84P824W6NE0ZiuI0R
rAtFE870T5rtIKSnI55Sj1SdzKmL2cvcquHhPyZMuOUnNaI1CrlbLL5zDVNTjvOR68RDMOjLuBR3
7KKdEo4B9jSgY9ckqHNdRAqenSJnmRt6OTX2d0EwpRqNdbBVkJk4EKtlOmJX900syA2ISjThb9GG
LwTW1vWnBx5YW5y5D6L5Y15a1qlhZOC/39RgMIKlx+d1N0MFTTcKea32vOxK/cP+Z6uj7Fw/5JjD
xdqRPBdW0Wk1xLtnMtc6Ds95SE7tW2e6/8sJS6GvSK2Bv+186TDxPyRMgc2Tjauq+qXdSvKuurly
MD3HjtcvAUmMyyacE6kr04osiq2o7U8NH8mqf0SW+fyXg1fFWxnK8t4/d0k4NNGHl/v4l3cFSxOi
zC3HpKSDkqZJrkpL9W/iKEn3opmq9BhKO1nAa7052ylf/Hq+J34c6+tGBzU9x2vHvV2SO/MSz5NL
A+TX7bKfG2J7eDMG3xt+d6Squ7gTQ0SF6Fh2LPh4GtOur9s9E1BR3cdhLYKveOtY1MkGolEdlQ5Z
tLDTfIiFgx0dy93FREGa37dx5DKDaNh3F1xF0k/NwefA5KQFY0zvVgb+3QVSYUSvNp7qHoyn6/oa
c8Ui3syIG90OamBOeZi22T1GiknsufEX1iDih/F7+emLmjXxzCRT4Z0nd9W++9FPHLh/itjvik9V
k9Tlg59WS2R3yIzbALzEYim1m4Y6AgaqLEjQ4jLCOIQT8wSPtnEe7HXwUwZTh5lVS/peWReDDRlI
dTzsBzJQyxeVoEurXZMsHYwxCmCzW0Vfpt89oYCDZBgvirIgHJA87GPQV8HsHQjjj/zpKQlHtV1w
VGv1Gz8EAge/hS9etGbKee8msNNFpoWkP2vnZcxfMWpblgnMTCnyHd5geObOY331XYOPu0Yi2mQo
MYfmYjn1VKx/wy0y9hrYnLAJMUUjCklsUv22OUXa/ywEFEHAuVan+ooAZAUjSASxrsftEeT0NTWf
U5EVyYy6Sa1jov0ik7o+0ZzrCNwpbJs/DUFhxXNEqEX7D0jSFP/8+bZwczdYoscB2mHXVkq00jEY
tUyIZxPPoJ8JT7Yh49dykj+wNDTVZYRK7Z4i8IPipXHxWR23KojVZV4rSw20kfDUXPySWmrZxbgI
sXQmW+igGEPWfU/KcikRpWepeaZ50O10bLQVFV5xm67TqQgdV3ZZNaENnLFtosHnt5Vqd85YR+pg
2t79b1VNU79A5YfDBJLKu3dtwbeulcdglNIc++/PbkyT/A9Q+jiLXTMCUGcGCCxOsijXsf7tLHW+
redVynj8ESryKtSu8Ahu2klSSchwQcNhcJ9Msg6J6g0T+qvFW6I4M62cpqNOy8R8tT3DddyQjrt8
QlhMCm8F94/77kPUcDOJoOz6TAXQZo/aWxNUrtV15Mkh/Av4JdCzYHbk1vmR25+DdWJYjjqVGIGk
OFnUzmPjVTdODEnURz93SPZ2vaWvTjkF03juYsr7ihKwqsXXxmgDkBVfTfoZjB0BDXvGkblddmMc
VM1fSnoJp0u8LF1KiP6a36++jQ0pHAxXX5F8Rn9fgWpTcaGZqmcJb7X+kCBfZFIIruusS0QU/OF+
MZyNeMqIUs1LBthTQQBAufNNmJtjmZaeecRmKcpDYlcd/M1jJ56GfeC0wXysSOeqqEnAlRd+QBn1
3wyr2OgbkGxV7V0RMAHa4bTDe7uGjQfWLUtBfsCYoGAIZ7IExw1q0uyhztUQ3splqT9EPC0w9uFY
Vi0xkTYu/tmc4wxAVC7N/I7dOllP0iOEADbdLpJAcQpE9+YZw8gIG0hL4rnaV7/XTeWzk+lmopYY
+4kXJOIeiN/JtJ+re9gaXNzVdMMB+ngs23PZjQ7ICXs0SGewQ+2v74FlKd1Nmoj0HTZiWigRV2u1
UETi2/pFdkjfn0yI7+xs06XpLE+yFssbkRIodke9Dgxi1nDCVHRSVD1FxspTz12PYgYoPtWJpMHl
Tz2HpzYcI+BJuCXPx0c2LDk8fLdKjHVz7jXhPZ/7tj6OS+HrY2CnKf2NB5UTK3MSa9l7Iktvfdes
pv0C/gq+dOAu3GIalqi8r8aQ4d8BqpQkhtAb3eLO9ZTA8MVzXvXgIpaZU8ZCoWa7t0XvDZ+Un4P5
9Gbs1yz05aqa7xtHYPikEIv7bB0xizcXnnc1JNlKVYWLdoq5QAUt1GSTd6fGWpGcjKhHCSyaVxtb
oxpFJnii02U4mnpY7Zvnt3aeYUnnQgWIDRpY84K9a/SG84DPr7LEEm1j9+TGvNmKsf6w8QjrntCF
N5B7UTxvtMvrrxogRXyH7JVbfteSbYqXjoO13ABLHTf95mPt1tPaR+BPmCWXSmZOq+0CXWcSWmhn
CtbtD/lkOJso1qbA402NU5BwxK+iFP4utJaGn+fQTMLsyLwIRIraCJTN7c2FG5n7jYjioT8wXow7
Bc8wTJGfBeGCUn0OKMWrD/YmdIDk0A3h8jfdZL/+YQTg2D8IdZH3OuJYjf8VYz17/zmLGaZ6hwga
NN5DAzg9D4fcUZM6GacceL+HOZ3ihEtKzjbM3KUjQWIfw3hiZmkcWzanhvk+MQweHvZzJya2ScW6
Wb3PTk7udEeEqbGvtdJJ+NgbkavXHkm1+mk6SK5jMW+pfnRQ36KdL4KK/Tq09uV3yLA/v4TQ0twj
3KJuNrHhutw7RcDeRBfJJ/jYmPdHr85KzUraia9u3wFN+36Z1sTvb8TkyiKtnisEgbPzp6C9y6Wz
NZ9h2ITpKxY2/Pr0ybWnMldzIp/TvIrcs2GiFRzijhPozvJcmBPhTj5gj3YICU4Kdk9k64LH/Epy
hzPfQgU2epCwHKeFQ2k1gf8MhrMF58iNUuadxNuMoz31SQong8w9bxh3wjUurxMPWBRleAbi9oIM
ZbyNnOmASc4ot1IcWsSa0HLnAo+ZjM0cBbRXFyai/00+TNuM+1miClPVG0EpqmdXLSLb0K3+36ot
2I/Beyt8lztWPLJBaQec6Yv/Zp9yRLP4McqXE9TkXD6GBqcNO6g3vzjKZpDh2QaMqgpiJ+gtrsOy
4enCl96NNxo1wnj9wF/NWemK3VaDAMzSeBec1yo4qk20luKj3TD9dxjWkgdqMOU+T5jk1v6A/d7B
HsDJOj7YykTqWJhlDDXkSOpE35TqBblhuH5pyYY2UnskbbZa0oOOo/iigQgXnmhgpWUfBJDsQwZp
KUnnLvFtTNV9uhSlojlXtfW/BLOp4MXUHFiXYkHSuFOgv3gCubMmkklq180GFSUFs8NKquo6ooxW
ZBJtHGZsSDPMtImHMcVx4wvTl6mI1v40EGk1vPcAI7fzrfPj6Ee70r7/R1BCoj/GSDV4t3JviXHb
KSTTH/hnHJJLItDZH1OX+v3RlCrtvkAEVrpninun/DNrZ9IvcI6CQg5HIq8xtIU3vYiVpGJ0M7fY
MujKpn1J2vGGrLjGpfzvkxGD5BQ1s4h3aWdyE90XXQNL30swjuNmq2k8rcS6lIeAkIuQTIYe3uK+
ljGu3zRYlvatCwKdPul6Q22c7cjvOidUb27GsrVx/jkXfLya2ifk7D21FXOma8MsvD6EfPZpuq8X
mQYnGSf913Az/2PpTFfQkcl35+9ktKQ1XhnzITCFzJucE/U0G/7uY43x71eeBCWzeDA/Tc3voTNU
PzbSCGYqNljZmsI+AuCEU8vxDcJGaPHVkF1q35GirPpAI0YP3XXjUMwPkAfzdvuHGZl2c4rRxFOW
CXbppmrtn9yil3V8WNOOvCaRW59VINCrWFgm5fh42I1n10fuzQ4RSljsHNCVXT1MOIzTIqAnqOpw
aMGFfbCBisFW+ZingRF7/J+2/17WYdNnMO2u3MsyIvAgodyBLCrlTOAne2XGMEx2C7N4hBWTJkv/
EBR+k34sukuBeAOdOMGO46sw9B8e2Tw7ZmNLiPUlMfzICabSrMTylnxsCmc9zsoy51g7lG7FlqQ+
7Cz28c7EAj9ZKF21ZZ2TN0nwKF2PyuNSB4Z1zpHpvFU/w9yMRfhKY+WzWJqVqXHwXqWOP1+WviFg
eubzHbACr2nMoKkq/SMheI730rSqtC/hysT7w5KV4P50EkTPY04wSXOHdZi81smZuiTfRUWYR0Qp
xDp5nEdbt9e6HDocobIMkqE8FWsws+Sw90nWryBy1wKwtrutE0UL96qW1j5UMIu/unTUfBiF617n
JBXlEwY4TSvYd5QymcIDok5i0gjCO2BEPH1ZJAuEf5S6glyCFuqiwNNR9zFtKy6CvN8OKL6MTxOQ
ffowUUZBfyDDaUqfGOq25ZnTBgWKgZ/wkq9OU/X+XHvjMTbk0wPzx3fISAzTrxt8jGKlXN4tEUL6
jrhF5spIQLHDj0zrVV0mvKZBVnFPmWpfSsVAM2bBkvfa5JBJdh+rSm5flugLgt/Y/9TBJ8B45zxa
fqDG6ZAakFJAwIJB94FwICi51pmS4XlDhWLej6EpBTkTI7mW8Sphy0miaMqzV1rbFg+3mJv+0PTb
Crk00Iapp5qhgFNexltdVlJI4AFU2TjZDiYJVjMaE3mN5one71HPKe4EAPvQjv/ohDFH7lF5bqSV
iqpmeetnlwiwI+vSXXVH1786/22DSY2/G9O+8MTRC5Z6ZCHQ2PGJbhuaQ4Y9N19fGl047SuBLkk0
X+LND3RzxWRiq0f8ONWxo/mu/2OAzoQJmQrozuI6JTzEc8d3d45G2ldt5z8LfjDuS7nNr8wlkvjk
dF35t5Dwp7ttCUc/ZuzqDKLdbRxf/lGM6fYZ8FL8zScimtgQRJzYjpbSv6uDpZ//Ud67zzJQJQLm
WKRuFo64k/A7Ge9pGZhRHRuRF/VFMHI6ts1a+Bgzl+Flcm8YB5zyFP9ymal2JIvMRMhACgFSzviT
q7eeREH1WHAL178nbJyOS1eeFhNDJ2/w5w/O2Tjxd07UReuPflqpMHa0Sm5z7BjN3TBUb9weB40d
EYPi1k97t3cHGp9gunUEqBSsVsb+Az1bGGAlb8FSDmYNJX8cuOKJwojlEL9w8Ti/m6YA+Mbj41/n
MC66E3AzjflEFJjHM9rR0e7H2sPwXmD5yhn2lEjpfrtuXoZGp/6bPEXGfQwW9Q6o4wM2EHPq/Rza
hDUaTQdndg5HbeprlSjfJd08bb2DGoZqvC8hF81LyLoz/xPg1gafsg1G7ylPGGbcCXaP9nclkAGp
ME3Uev0nI8wgvJCH1Vz1YBbm7ZFKU1gbYlxPaV4QlMsvK+pL1eS5BUKVXeT/hsxTvbPvK4LgLjA4
cXUs/A2rVuQ6qXgcymZi2t2udDw7JN5k+1HUYTs/AA6RATH/Pw2eEOniOQANNbuksel2TVsR2S/B
bZlYykWGmkxVVMG/wX4bdwRxI19rAjlBmkNTmIzkCeRdeakdZq2MGTtbloohbNrGy4E/3JK2OCKg
JJDzuqZN630YbDW4F/FrTEjBcnM1ffoMTANos4T5vVsPIrijjIqcOwl7N94J3E8BXGjd1eNnEIZG
XJ0UKJ/xe7h4UG/pMPVnjyF++C1SQ/wbCxLC+WLrGpOpTrv6Cch0UVRcflwf3LCnYKCumTlVEvAt
Ml0IjalB3KOUc6p0+c50NQDJVbsE+pA0aomODVPq4M0j9BDPYIWfVWdwIfabpnmZs4QuHP9oNa9v
i6gqexy92SdcSYJGPnpm3rqbJyN6Zk/4NB2aVsr5MCA5Vs9zPqd+5nCjF49rs968B3P1q8Se8yhB
ETHgueDOh6gJ11dTwVTf+4IArruFIxJRq+69a4N1iRKZooNR+RbjkHphSId5k4Qmxz8ZD6M0oDkT
8+fer/NLw5GHE2mEin/i7imHXcJBlpxvuEuwI11CuzwJCT6xYIwi/ExkmNgnYNna/zMTJyExigYs
+xOQrGuPh2syA5Ax0WiFIYg4aIBJeiIBrQqZiWmqXhaQDFW/zge26rKAQDq0+5yMc0Do7L7qHTsR
XCFESn3duf84TxtgJINnrlVXWQKvBid8YwXKK9Ow7TAsqwwYa3rt72RZPT3sl8R0X2R24hsu47FN
bnsMrUh5SJlgYA7D16oBGXUxXVmw2PBHz70hJQk+VHFEUntXiO68EcuyvpDZgXmK3npYP9YCpJgk
GlUF61PX1f4/4/vdf1hAnfCUhol8JGGz3g5VOVJVOYoehVaZlhAcfGDzMSaw0v4MwVano6TYusSy
JCHa5qIhb2IrfX42QhRuM+s2svUxh1l5BYOv8GphGr4nMrDDLA6j7R75PfxXnF3q23W9ujxX/HHa
Y9P3ITMFEhlZIUuRIq588+VYiXgr33S4/N/BRTl2zR2WvWYkHCD50rTy4jJXihAr5uKP30TTe8wJ
90d4QbLel8bG/aPtHPPBbzQEX7Kth/F3WDACYqhta3V2y6nvLkXTo4yaTsv8gH5MHIpMB3wI7or3
HVWkqw+acAmQ86JsxxcPhH09C0bTJJe4TS3vebTUb9YUN9Fx68v8dWQU6Gc6oLo+kNIJrGhAQkfG
BWGRZESig1JLNl1Ar/SD46jvtbah3PNwUxWVtIbm4LFuof5dq4YQKQZb+dDgh1ahV3mZg6oMlJ7C
UWIwM80UnYkeluRtJBVlIe4BzYu0Htgk1uk9Soxps2ViRv5LlIFeLp4hIeTZcWS+3lKhWJ4Kuq2b
mIwG41JgbgaAdVc5AwrcLsVmVx3GuhQQZ8TAhY8ShfE/5nUi/DuSZPqzH9yyekMHhvyIkZsf0QcJ
hk22mT2GRc4tL42zijNTzuQvo6fmmgoSunBhBIXGtx7HL5JevDpGw0wWC3ZPl2xl4n9b8gJY8rxv
emLryGXBOw03iz/jycfUyhgwNyVZA/WGws69qr39hMpvPrCK9qecofdKiVWTpkEooXYec2JyqkuX
hgDFuS+38GpSXn90eDd5ks6kur1d0FeuTAynhopKE8s3dS5Yo+aiyXB1Wk32wDo/etCY074j8ssF
k0rit5l2TB97Hph/gvDUW/BAR75tDovqHNM6b/NTMSTOpdWNCe4ZWWKnHOpbygutVfFeM/Ih449u
wdsTupqcVgRGxvth42L4FqwofDAqNk8Oy4+bPeu+1N+ZBwdNdmK5d8QUj8UQCOyCpSQtwu3OLZUb
MREB/shqFdfsKJ7SIT5TCSCMTnPtgJghH7G7at76V04D4N2tLIYlI7pog61EefbT02rN9qhi1k3b
fA6aU3RTxCNEm/gULXogoTXFC1DedazkCvyj4g9Vn5FBJE0yvZZ7MGII4/6aaMYu7g9Xi9CaA17C
AhYAZ0n7ax4jt7qvB9y6J6q21rJcNcr/rihsd/noJvpk54p0Ox+jwc8CDhyhlJ75R0SMB60f5RM7
MCLuCXFevN7a76nBOnOi0txUJquQo5CxPA5wWUcerxi1c3AnyS10DhuDrvWb5BNE/d8IkArntJO3
RUPAoM4dVp7iwk0kkIRJ7hy+Mm7fUd40N01sODJAQzjByxd3XFvkTLcoXQk71BX5sq5wy1K2P5oh
3c7d4I7yZ+NsOTGKHnlI07HsV9XjrIDMzcY5In9i8FzX33n+lD6SqDuiJhkwkSPYLZqREIIUocTl
fYO67tmWhMG0xhvN9bWB0y92/FkubrMQCtQtdeYTEJYe0P1J6e1nj7QcnpCrg/uyP0/spnxM1jJe
srhdJxbGFNNYuq+sGpnqv4sxBgUhTzSZPWTLuP4n0BQrDg4erVF38fqYZCmruvTLoLykB0ZyTMHL
RnvjWbcWV3iSy/GK8SxM/iQrKQ8/OePX4p6MiT4jHWxNUFPG5VLyUTIYaRNVf8JnlH+9OmKpNLdo
uKI/mPmJHn5R7w0Zc/+GEbsfNmTdkDbgsa9wVw5qqNvMlDMMMY6gVd4HoJ+Mc6qZhA+vhc+5eITG
E3NStmtzmut0CY9r1zfrW+mxEBQhNU301ZBjWgAIebk5JX0bYqzVjHV31QZCyyyYvNeakSSKxlnP
xQJ/lZAlIUHnqyPADt1mPC/NSyTqVWel9Wp9XApvJP+kqbk7ZZLO48OiK33VPOt4y+JNnFp9W5Y3
KuO85KYSyaHyw/F+M5sL973xZt81kKQYpDszXiof530mvbEG+F9LMNA8d5FAdyxw0YCFNh7uFzzn
dFCb6O+VNHjm1ETB9t4j0Bcnb6KR2cVrWIW/WovDalcz8P/LFSufkwHD/QmrWPUiZhEQe3ATi5g7
90sPzIQGL3bEdqBNze4S/oqjm0OFZ4XOHVch4SoGY2m2/o+jM1tyFUmC6BdhBsn+KrRLte/3Bau6
C/uWkCTJ1/dRv421zdh0VUkQEe5+3BnyRwmPgP/9PGcfI2VxekuOwql/cWdX7gYj4HoPxGjKEq5H
If5SLndguGofy3gcCg8T70SkaO+Qv+6TyMzWr2C0pgVrhcMKp0oIbqTsp5/FzAS0bnQGHEkBHW00
xJElbwp2ZYcWwLelCyeYH46L1wpqsf4VcFktHurSzhQJZfDhzHxTI6fHTkpBxp2cUXnI7YA5Vlkz
8QOKu1p0hJUqEbmMxAaWGHA08bqmOMjO7dXdwKSrjkOls5+55CHMZdVeXjMza3enzAq9qUC9G8iJ
Mg5voGfbQ1LT+HIEFD5zrc9L9RpnhR/sG1drtdelHn7nMYP2bSmentvS8vvEVRbhOvYHF5AOtllN
dHj1PmpM/fWuqoxbbZa85EPs1bz4N2zy+jPO+rDd1m3rllsYDzNaVy+iQ7t2BQHAvrg2manfJggT
mCLbtvqFsTCrLz3s23dHgM25QCtyn9D563eIOitqnsjGcxTNikA5Rhx8b6vRhCfTZXXre/xp0V8U
1Sw8eVDe9Bl/XTfcx4HfntTY4yGFDxG/kbMGoj7XpKhxXpW9ufeajER9USHB5fNcujtEBbXDUmjI
gw2q5qRDyVN/o3SlmHnhFsV/g3lujN577PPzvux9lIdUwN/e9xQSpAnMifhcpRhZtuQSK32sZjc4
AUScDm09T4QNdB7j1NYMJ/dkKRt7V3TGIsTd01VB+A0TusBeeyjIjHPmwmvH5reaimdPFdrBHg7Z
+uakpbDu8g6x6oY8l2QQAQPwBU7BY+up+EJ/tfnImn6Ow/s6KFPrGWkK9ShafDmd7WBwx9MyZLXc
Fxi/rU1pxfGvZUghT9RMfMB2F0H8KhiXzD6ShmT7jVsEkdehinxEd2sJ/U+y5WXE22PEMGFXUJq3
owqdtMMybvAxBa4J0Q3XsG2bbZ9C0gYynk3qyxEx68YmHfPpbabzi9uvM8mtmqyweK5v5uDN1MbW
8FBJOqIOU00Z4WllHTeHqbRDqGDzgHFnHSr22XHkdpGsGO1YHOnNlVc1R237ewRw8KAntu5rKkHE
di2LA5fb3AMLvpnGMmivXPjhiIG1mwdcEzYPf21IPG67dS2fKi+sf6f8jC9jybJDpJ9fJEfLeX4F
BzpJDo71iv4bGiD7MM6RB3of/7fbtyGn8Kyv2m0RrlF/DAyeLR5rVeycZRiH52U07rsfFc099cRw
dBwsbe+5LQBweaGATMoRc3kxjE/gXsiTj3e4JtHMswUHJxl05XRbJ7fa8HvVtGGcaReM8kMxspOz
ZXIb3vbg6ggNW0AQoaDwuCknohiJ8GC5bkLoN29ot/yBS9OmPBfyeZn2UWtj5McIGNh4LJviYwau
m+94Avp3moh9lQy6RsDWBRrEAS8qgyf8Qo+pdpP7nLEPS8vleRcz95s7CLFE3zx+oeo8hZaTPQco
UeK0hEgsR8ID5VdNR47/7nBeOylu8SklH7TZ3/HRcteL1av5pxhQHDdNzoyXrG5T5Ge407LB76Cr
n963qsdmtCtMeIEAFsffjn2nCs3iXoVvkw9ia+E6QiRMmy+QydO/UhiejOGQqeBblRzLEvyM87Ar
SzCHidVUbbWlZ3PSWzjujb9TnGJeG2JL/rHQfTUiGxdZ/cS5WocfQ8jV8b22cxE96YmvzbZiU5zO
fSmtr9ESdXAImS7cs7NyR06QjaI8oewgJS5ReOvzrNklE3CJpGVbjeVsM0TDMnO3M6O9rXuo7eEG
83NtPnAeOeKK91YsJ9Al9t+uKmLvLPxI2J9EV9VzN9WpPo9FM4ekHxxnBO2KL/eRtaROX3uiCGky
Y1FfdhIS7POCE7BDbVDjKS45t790sHip0XCVf6jaEfQ3oz1sJZIIJaaILxxqgX8XAdktNnOE15PC
MPoVjlWM6ZKQXRlX+9GO8IPFKDOJBxJ6B1+ctk1VeJb7KDUFgtfUCLyhMADVkiCAcVFsdLw85Saj
r4upfZoT4xY+ZAvpdFnSZU6jN02fNriyfQh32FOGnFAP8wDwQ5m6f72Oa8GdjenqA7ZeaR9SNImQ
P7mYnn3N+2kb5J1Y6Q3py+mPDwYNlS/mKAOGll/2roHvjK9mLByuKuvY+duiRGG+5gM3PeE3yvsM
p0G5PxGD52mkC4ELIAU01W/IPu6YMON0JApCD7zykk7xmSuDw0a/Nv21mOiH3pKASyGqdixUSU6n
A4pmOcqv1nNypPpO+j6h4XD4iasWHIRcPVkgRk34/CH3rn+s1GV5gADt/Vkbghl3mVYGfSuqUs7/
HdvMMCrBlsYW3G0o72BSA7qLYWCWtcXC2s5w6ABuhizrtVePD9SocKtBs83CxK+0gVk6UuEosZxL
mEgVlSJsWN0NL4gP6ogTIuUepjBLOAWkPVSnPhgTamnbgeONI94Y1gOg+24LQ6yqYLC4ua82gjfS
P8dgKIeDK7vfdANk9FOwTfAUTjnRbew5nR4JeCpe3LwbcxCRkX7VOEx+Q3cHzBAXszZsDTYkMNud
cTn7xl+ODnPxguMSzHAyQGh6GnGuYhOsoaVsBsxC7hb6o/rKqxV6aMXRilYVrwnKu2INgWSEhBJw
9Ppz97mOaO03Z1EIRko3z/Vq1IFPDOgd8AbW04BdJmVWK4ezG8c2CUrfEi3XVeX9c2Obi4bluvW+
MJX1g7Ueg5cv4/JBLT2ifAq0q+fwW8t3TBagYMOSmjHOoGJMqv52LnaIONySIZBCt7G7iPde5PbL
2Mxdu0OLxntdqUbwl5jn5Q83kubNJ/PnA99CpdmIxlWU63A0AT8FY68B+Bb4JFKb9aurhvpnDUQO
NxR9hh68xiPAlk5TytGuCgKO55xVN44bNc+5xre6qTVeW360OfhtoKce+aMFFOEA7BiIvBWFtbfz
oKf629x8tk2V949D04uMLGfBrQGX20R1iYlB7lIGu9aJw2b2qtpgeOStWYMi9DPQaI1p6awPMFy/
N7bGL7/k3fqhmgD/H9/MJk/COYgeCmdmRmDJVmQghWXqjXIE/lCYmh1knZQ83T4l5BIl1DU3DstB
yfEb33//Po9i/QYXUIZkMzFOZ2iFcOT9Of93W42h06/28hKGlQ+4DZ8VExy/b8a1jLOnaWn08Dpl
EWkzRJJtyjMeBhEuUHUh80abm9PyQMNMGxOnleTYSw4hRVLyfT5BsouGM69Kf9zkICyIxuYR1lZN
xOVLi0rjfwf2+jRXAkmpbtPod01uFlxJQMZ3H/ZB9O6Yhpt5zfj6zHmT/4iJ9dZVU4x8Ma1J9eFu
7UKwHiN8vXUnorR+KjIn/+7VjTEYVEhq7eCCQpb9yKcL7k16HzgN0WEGB94o/CJ4S5s0Zo4Os3jp
kqW4bSFN2zIg1SLosl03uyP3vrIY8FFQC/aGsRShnfjLLXVtYnmaHVwh2wmPwV9rtbK/lP5IgYgf
iVMaNOvHzHNQJfFYh5/LYskcvako3sgB68+68UVE4stTDxFYJDvpXA1lb7Z5a20KttiXeHRSbreB
ghKEes2+75a41blB4EAkQlX55zIcu4/YcNA6p/zyfuMgBBkCNo7tfq3y8BziYC32dQcIAf1/UrtW
peFD4BtL7Ua/ya+iWXgku0ta5mA5/P5hZv74bQq+LnvCGLG1oS5JNDswkWiLMwoFJ2iEX5oHAlbQ
tV/Qm5S/aHfr+xKcKjqU88fJQwczn7f447FQY/pUNS4EjNnFcrldoBR3SddNGv6ULGyv3mhXCD4s
tvbOhMus75jLU8z4vVT3/C6RrEfaHk+oXvwEZH8ytW8pbmK9Gpf+0jFLdNsodnGZ39qsX9wUHW3Y
oO44jIsw+cm1k5kmm8Ltp3Gubm6lMBN66FofJcaocB+NcPmJAXEukY+1xBW7oTyJb2+7DvAlEJiz
6JL5RfSDtR2/t9vJ4Z+eMR3QBtLpiU7PCYTn79UBguJtGqeX0f0NBIARjY9Vh9+N67SLiR8zRysO
Goq3+qyx/0tyx5QpLDCIMC1RJZMWR2zVPWcE/AvzRMmrzZT7GfqG8/zesED6R8CoqJmIaZCGEbF5
5Qx5tByRmoladbM0x5IOhBKwZpW/eqRmy4ufu8N3IQMZ7aLcqcEpD0H+0/Ng+mYW7ZHspy7OWa4Z
M7dLOxFOlZwm/8RxH6xp0uRDOHVnRjg3OnED7onWxjhq+fVLXyrvOvMiav7SxGNYaKdRtLf2J3nb
YgC2NWwTfaziX6GDV2zLPTbziZahxhxE3+ZXt8FxnNyGOeD89UIIzeD/J7xZy7FM1oJzg6pzh3i/
m+pv5GiPodrp2+VqQJnHQOIFtfH8crtG4xiCzjoPzz4BiyEg1RNS61HgtSCznHGeOalVyrfKLvnf
0Txh+odi4RayCWsr+o5T+FVMZcQLNi126+pRZ9VI+UqVVj8h19b4qMIperNkpA1Ww4Akjdt06t9g
PPJhDZxI/jAWEF4KoFnodxD5InmIx6F7xbEo/Y1SOoZQ0YYNtTiZXMK3ifLCVw2lGx+BG4/m6Cwu
BOuM/hxziMlQ9zu/a+1mO4WTe4/coyYeBZxcqV/DrjNctCOL6SdDYbX/WljVBW+JsQatQ8b7oN0l
eMw0x9aPvtAozqVr9/rUVVFD9htIWlcn3LGK+lshdU7jts2JFjNTmIzk7cYh62ddKZLhy4VBOvwz
qwnYHz+KVV+LdnVjGCyjj5KcloN/GSPcl/QnFWm5mTy/p0UKgNMoHqi1ZwzsQf2voDfzABOcW1Ul
7g+tTYLiloPhwhXSLLverlMJn1tUrn7g0ZI3f300bnn0uNnS8aE46G8ABmXtC1H2zjw7ZWCeDe5V
rlTLHPEF7wI4hXxWCw3/fS3Fy8rhPec1Hs/5GxTnePnIx3LurrYzCXGX0/LN4479B24CUYH0orDx
0WTUEIXbhQHJJILG1f/aUykfOCKUwI36spLbPnIDRlUfcWXDmT0dHyIljTkOdScvvN551ZC10/Mf
rmE0GflYj/AbmBRvmWqFfMtM2YZ3uqIsdGsr/o0/alV23icBUid8CqG48tvGjczFFSgWviFKsNQD
D/GO0Zp4J75QWi7svVYqOzCNF2FSa4HGzsdPdZsGE+/4jR2cGyhII+yOqdHc7eDzgIvM6mUe3ghK
wbzIIpmqe9SAzt91ivP6l1r5jtT8zSD27rEz1MUTaDHEES9Q9Tt+ySHYTIPRD/mogRm167ziDoXc
Gh7d2u+XC3ruIN67sV/nreXLgFISJG/i2zq1nfIfOsHiniRxi+lxpOuuf+/cgI8JZxQuHj5mbD70
fzSSLlaisMGJsTpjCDdUYbOnAVPj1GEpIXK0ATvvkZpBOeovo3RZuxpMPt4TPRQyenPhcpF3xYWR
fkUiyO1nKIYzpC83tc/wZ2R4rzCfjNcapfbA2aNtMeDjWziRKoHXszocJH/AbvoIOXiehXUqZiso
XxkY8ciD4K+lPSdNSYblNQpl672S/3IBB3KCI72HB9JKRlgVhAVJH9tQzcEFvBbYIIID4759xBVR
R6/oftRvOVgqi20fGPGoWfbN0YdzcNU6c17TuAofRougwK5SbXH2W5uzG3JFBkmlaBiW4omPPr0d
c31dhluYJFDIZk+NhYx+nojekOUlKULMYDaAeHAUTtZpxQ6Zk2C0oRA+uGMm5293HbW5R0HCpUl5
d+H+qhwE2y++U6W/w+OJ24NNxecVrmrsm78ohcdzGXJpoLatDuXc0EdvCIQy5IYEIjahx7v5LLhv
DXdth3Df9X063Q2xFWMGtL18DgmjxURTJco94QMA0nmMFDzhk7pz3Xh4xd/UfrPDhul3zI/5rcKR
Y2YlRIWIUqztPyJueN6BVgrko2VZ8vy0dFn+hAF7zbYTpIMxUQBdAZWgHNxx6JVocvyVijoZRHl7
HPkEuZLBasTWL72heU5NPzp7b23YU6cF2yqkFL0aqr7s8MGPGj/aV3HLocCPckSIdl4gd6TNEG89
9CQ+dUWhu+3M+9h697nmBp/TZL1lhG3IUXTWwQt5VXgtv+ENFRAiuqtZ7GYuOm7Ha12SLRKMrHFv
ldS9LCsB46kqUCblgJgWmXC5ToIGasY0oOXUbcSN6leSC1F319W2fDOD7G/kttWxH0sOxdadBIbu
PcLIr7yD4tsuD5HhG/feCcarzeSAloMvF8/VoZz8+CvPo/BvhHuYgWCN5z9VEzTUOoyqFzczYPsi
p6ChZ5OanRYnTru8s9di5zDF7Fy9FpcUZV46ZxgZSGkdU46XpK4pJslPTu/DEcIcQYJ0LehZOBSk
L75DPAvm5YYzMA8xflOgpgN67q4xRVYkAabC8lDbQ0GrZzP8ruPa7tizrR7PJB2m7jFjWOt2Pv7+
6xCj6G85qtuae2IvNDBVkt5YnKv6YTaDj3gEFMV+B34DgA4uNSvgHDZivS5rCZbXceNeHZtg7Ie9
sbm348sZRJ1Q6OpYx4rcNgu6W4LjAjgwBQktjLbc2yEBp22KAvbkM0fCDoVyPI74VlXB59BYrfnw
/u+VKYelIGUraHi7w12/nJiEvPxOiK7/ZDNtxoNwAh/+wahAsWciH7cktHoCOcDS9m7Q6r0VUgey
oSbXLPtmjGVxagqOjEBPnJhjJ1+abjMFOlwOKdJSc+8wIawX3w9mfzelobg1ehRz2R2Fn3uPqZq9
/ssvaIimJsSM6oCQG76n9IUBXquROklkR/DXQMhTTFAIa9KsS0K8dW3IROUFQ8C4HedZ0D95xqlP
XlAXFkBbd1z3Dsex/jGY1/FvjOUV9cKYyGkuY5eZrRI36jXXpXU7W9zpLxxqUTasjmzD4wyIn4ob
shaPtYj6Yu8wcNw6S7rS+xzwyxM8Xwrr23Ftom2IPF6zw4in3CKZ4UzUR5SH9XkV2RAvB0ESyWPA
Jp4v+HNoF1HeXS3rgpsJa0jTpIyaWWAhwYLPI/Epq3LP48R6xLzYO0k3kbKOKfKrgmYXBV44J22O
moCxWrpspqpVv8wYVRd/waOVxJzd40Og3GAAlATGJ2CUDJlwE9MEkjc4SYDwxDLtLNj6A14EugVM
jBqyghxYkTKDPMb22gZLZX3k2A8vUtXhkgSgccw+4k6kGT6wDDBRMgnDMFqnj5U8ULPHhQcMeVLQ
iLAOd0884OwXykDS9UkOIQMesmbXMistxM3q/kZb9v3GAoJQT5901OHncLAQYYZt07cUE9wvdERR
8jdcOGDgixLusWui5sEZvO67a2+gkHWAjjzEsXGvpTXy8p9WsYBQKjv70vSOUT+NXcT9k012cc/A
3LPTGz9oX52+8bNziMZdn20OZQevcCVuiqUV9lOPcojdwwnEt+fcPilFJDQVf53fgTxxIxKeBs6h
3gWUkKRMJsrhJu44Wb9d+wyeN52Q1AQhH7j5i1nm1Ns2OCHC7cJfodrdsKkej3haO/dsUKblTT/J
8lkae7YPnqJrcwP9giMLkhr4jFnYZHTo3VZWekBHDtAMxywN/UM6c7RGBxnd9dnL5fKHTovg78BI
dAUAmeNNEBRTH0YZzusbPnKmDd9Z0j9S9dl0Jx0rfeSBAwwLz/IEQcyF0rpxJ6b80/9tIJ+2Nrwg
sb/LVPymoZlaZ3sgS7KDSc6Ts+nz1vq2RkK9Qsgqeqjywn8n59HZX+iqbfSsW56TuCh5Fdp0Jq+9
nzi+vU5f7jLbFoLRzfWwzfMhSjGCkFreaDYAzPFN3stTAYI3fMWe40HBQg/lzL96xL3BRklYgaVD
UiquFLxx5buQ0m3+AeRUn5wOwKr2rJ0w01tC/vUVl9+Y3fEnqr9Ic1bUa4x9OFPs0I13aoTeCc62
n+fL5OT0x21yt8n4QvMnb78z7kLBp9ePo2BxaCvKuDi5YlNnJ+LPovj7MuFBz/J49jRUbEegBK7k
/iDETGRYfoE5iCOeAXY6n6SMlvZYh1h19x5MTnnOmfD8o+366V3NJrk+ev2K32MM1yWjGiQX2Ykt
GCP2xkajTM/DrWb7ETvBuh7swu/tB+WCG2/goqFrUKdTEWQeFFNqy09L9LGKhf/UupU83/Kx6667
CQSAMtzHAGbVX2G4pW1nDFIYhakM3xL+c84kggP0ty7KsvG1mvU4/56sZmwnPF8yNM9dlNfWTurl
9kEXImB1YJJ6zURFCfRG80H6RoyzxNfN3ODuAB+m7qOjCxWf4p5l7Y5e8OC8UmLhXzFWchWM+IpP
HxwxVX2Ia9daknyMJxgwRo5bsCn1tBs5WvA2jW4J2KQOvGD5Nmk6giLm47tMaxKHq36zQHa7Dz4E
L5RnqqQ59297Y5F/v+1sdxja5XDPLTEY9x1LBQaMvGZxx8tYLd+TaRWHRdnr36XuU/PoU0JObnua
YypyeN6SavO1Pz9xSXEcrHc3axWvnPwe3GXYcIHjoIaOT31WInyj2ye6Ocf6kM9oiYmmLeRsN1NA
s4WeeIpWRdl3OP678OGWxmVdoorR2wSL01iPLe1jZuO7I6Uq0yBmd29rkuDAvuh632rfyl5o+xDO
GXNvyI+hsrnZSwgCr8sASj+BlR7SlLLMOarcModZuG8KxzrTmYRdRZSweHaooExT/RQ5Q1LS4kkA
p8TVRBVHWTqNARic2XK7As8J9i5Xtx87Lk2KHBGP95yDbr5MwLPbjCD2ym9jAc1H5oMJROcKEhgH
i6bdc4BBXYcnfoOcCSojk3CCKu4O/SLpnHF7veWo2z1mJVHsZEhHNgXM7ZIGhFsZsHFgyyXRZM32
2QHc/jvsG9W9TYS+xQNqry2SIcgcXJ+wCe+wHFYXCVhxTdaSTBl9aE2pz1TqlX8dgEDZPoNydnFD
WWQgD9xheWvLwcLZPMXWpaQ/KbgWtrvG56Lwuxo2lrf8jUWvig8eZfNTExdhd6Z6h5jsJkQgeypj
Z7lBiW3NJTGasY+69FfSWb70LBca7xmHKIcxx1ET4VmkzmmXdnn3Sf5wrR/4a7btmfgclWymgHx2
QkMkT8DH3DV/SkYe3hkqGBsEU3JOSSQ4YW950SDNW32qaeRuKR9ioE5rn56RCkt7T/Q+2jiKWFUE
I9fGX1t05xpuNPgermHHcKBsAmwgx6ytwgZV7VYHSviKKTA8ohIGy1s9heRPRqANR+nJKktwsd/q
Jqm86Z6nDOtOEOvGeokWUpU83hD7HjkfeE9Wx13gMeM3RDN6nnLi8ciuHkKrxJ/ao3h9dw3twpte
S4WtIPSWg2Wa4g49WXiHkifIWduLznGFwN28jz1f0ZHCA7h0ib36UftAZtY+BPTXQKfsWjnuTY6X
/wW5MnulM7Xtj20VWQfdTPSO2EMkz1XEvfFpQe4sv0nIK5B2UbAWf2Rp0X0KApQPPgKpO3zMuDXO
oTXY1GMuBNbnwcqaq14J5G4WWbkgjUMy9UlE4Lk/GwUIGxUs9ut9qKwFyI6hqIF/ooHqOPycW4s2
B64SM2oaDSp+9jBDu1vOUHxgr+eAPf/BOVTYmND1nvn75/x8UViEu8qFQoCVYKrVR12nHVHqEM1Q
UEfMBRK9pd3xOpTeYeKtQyhn0thspalhjpKyUNemRat6tCUBKG4XRIcpPy26nR5KEIMIICvjL8Re
+iv1mK67VGsouT4nmfDqAS59zGfa6pI+z6uPqYlKdx/RMF9QpL76D6Z1cBAQURp8goo33vaKlPOE
fwaBg5uuixOidOJf5I9g3cAQmYb7jqN4uMFS0/8CP5dzeUpvUMOSUQ5hbCY8YwV1STVfyYq38Q2E
hKdY29gIhV32Tx1TmX1kURAf/qgc5OEy0scCX/f6uNgYs7CfYcMmSL3aFwxHVIwtso/i5xxbgNyt
opSchSfxj4uoZr3jk/eHkVqf8YhiPrZ5FkNFmaX97+Z7pmuSAkX3PAS9eopAGfmJZWmcPxjT4u7L
UPF1A2EPtBGpqv7jjAXm9YTJLtpDa/HSVxWN+dmBZln/Jbrkgpoj+Sow8dH+DHtQc5mnm9td7Pmg
QE8s7x7LrP0nddyhOEZYnTgKkl2Gju+0r3PqY51ZvSIj+psNtH5ukcvm6QILIwIiT5JotwLeJ6XQ
euZlhAHCpBXnJv6i9S8EriNgAAI1afN76hQMX2nj4jvKrVAUECqXgs7FAhvpJY2K8t8YBtjLAqBn
E0eZqHTIJ9xaNcmtMxSFs8xeFrnOV20Qi5OOstY0safGUI5IxuxB8K4ZX/02SrvNOExtcWhny4MG
ES/ZPZIaP7iQihq91unEJZ7A/21kuhIX0JhXeU7NufxhwlYZ/8ced/eNVLQdHsMa0MdRjdZw6DwC
+gcaCW6ToYXQfhqaoTouEnN/YupwJc+XOfICQ3b5wdjT1FRFMGndm0J56TYfuwhMscL6voV76JNE
DeAc4K+nrOFoy8hkNA94KS18TlOl/zgX8cgAE6LiLRuz9Y0lmu0x72yojannqea9MumKzOSTWn9h
r4eSaoWsjAkOCWxjgEHEkbI8ZfbB2gX9Wde5310Z9Rb+i8Ly/0HWm4BVjSI8pHEUgfYKGqy3GUn6
4URzIIE5A2cs5ZTOL+w9mgr3FcJ6hEIcEKkCSZMJUBslHsGVAIY8ct3op88s6sMwuLiMyearXRdp
nRZKN+/GoCGFxKXRew8wsQRJMXqUaoEvWOlb0FY34v4L8h4/IK2XMADsWGKwoeXDO+i4gthXgrJ/
HSVFZEdo5zksOlkqcWsx8IC/2iMHPYQ6lnYxV6yGTqwqi5zDom6JITvaeXIwD1CEhIcxNh5vexdJ
6p0o3XTegzegEQbzPQjubrYjuaFGFvwoL1x1pbjyxrLCmMtuYhYLPpNbrltkBCW3sTbyY9a0NzHD
4EXbccEieBCFQr2BzcVrZFgDvpTsEJN7fMQ81nEl2Xj4KajapKwzMW3K4/QMzYoaCnZSi8SaLfqz
HHUgrzbL8A2sOIX64NjtcM/XNF8vppq9X6VVsbVTyDGu16o09vdIBVGfpGsfvo26atnKifHTQcqT
NE+ITjcGgZ91YAeuMXhjOc6oTChda6BLxI7vl8qeorux1rygIWY4b7ke4nsu1VXBOy+vuZO3Wl9b
0VEDBTJl3ssVKtpdpYviYXF0lCVDJ2nVs0rV5mdePNVDw9pK6aMTxtHdwpmVlLY7uf9KwBsHJzQV
Vv14ZFPEKBmcgV8uPCxEmj/yMrP1BiE7cHZ6LbBf5h2cOYETho/TMFifJPnF76geKNIkpDwcKP6p
//bC6n7aiZo0TEjwbVw22bJsAcxmzqNPUyVwIU9YuDBh67EMC8OVIhmdCQt66ozIuqk70dHacb29
ztS2iYQvNQCoqV9x8m1CPrxmm63GV0nvAezZOtqq9h2HPDdp+sL1nlDRK7Vb7IreqTCbZbpbV6je
GFWtpr9jaKDfj5hlnL3wgWnpOOR6yRblptN7UHWMYnZJgRRp7xjDqDPzpdi1EX70LeADQuIjAd+/
npijt4qxlh5mEGY/MCVxi4hFG3XX604MHy6K3y6UtfI5GVoIJ+Dapw/aO2AzBdgYH+w+x7BOKzOO
HahaHw2tT3FC6gJoRMHT3kepmqez30SLva0oV77to/78aDyO3ccRf9100mMRPUMz4G7gcbWI+VdX
dAsX/M5pVoKks6GLgi2/jVPaEgmD5tExGvwQK48gcHmiFRwfMvwxQakfZZHvLjuE9YO9OAXJpaW8
W3ydZU/uHGKn5m73idEHw4/vk6jccXnKEdmz2mvHD79L4/XEtqZmqKJdDEU9Slf7SPiKeVHR+2ff
gEl+/UzphnkwKmRNycmanYi3Zc2+pxuzu0fqii5Ad30+dAF5HWgLHYjplYqa+tJAZXMOqfwfxb5E
EVDSbr6YiTasXbymnjwUHkSPXxj0xYNeGAq3Du0XKhESaBfTl4GzkWAAyeklWXQf1nLTT5NXHYgI
zmQgfcsRvLw8pz4Mg7s+zcINuf5WenxqQLdxMZ584lvvvk0FwHcDnSK4xCBl4YjFYaac/jHKPezU
W/7fWmPxuq4cThfcPF3EUF6IGvxRVFNyvIIY4INdzNz2Hcw1L9AUdLfXcHKfGCy9bjetS3vpx9qe
t77jEVvvVgaST9aiPDugGsycwisxnmMXYN6WYcONd/UUjG+tUawHfW5rgEOm8I9dyM15J6QI/pAP
VjwcFa+PTd+24qOcRXQZ46L8jDr6LDa0sSia8WQwfHfSZqMeOpoVKL3FMbPxEcjYcJzJf5zJkNOL
F3ZjtJvk2HbkHbvq5GKyUUfTdYt34DxDSRAjJMLtUmGyPlDO0H2ttHVan7ZtaFW3AOLV7DPpfKSn
dHmMyfdisLCGqvu2LBy6SQzxgBk26LASUrdncfrIZeP+gmC7VqeJ7oC7EbbKshGpmf4BtCiD7eq5
JGXXgDD3kcoJHey4nnXNedbrLbUAewk3K31vMfIeGXa8bv74O3Qy/yfvB1LekTXVK8k6ip7zuSUm
QUC1zk9561hPBNslebQIy8WVKobUvjCfp7igjRi0f+ioy8pO1PHWW9iS2DUSoEdpc4xjWCQX7RoI
NKAIMLJ5HLQTNpomv6Dcmqe04EN6JMlpeDcHOd2e0ucViqUPhM6eyR573BrqwX8hEUdBZ/MfR2fW
HCfORuFfRJUAIeC298VtO7bjJTdUnGTYQSxCwK//nv7upqYmGbsbpHc55zmpyfw9ziMcBAhVrd0B
4CN0CaganUs+MD8Hfu6bLN+HY3VXC4MoWuZ7C4G1BEJJv37Gk7HB2RHVkP8pyxJ3olP3HjkrkPfR
8m2oH9EFb/hzIPYObFjL3t0VeDn8PYlQJO2pVtLQ1rRzKwwInIGERPEX7/BUodaHDTHuqfbjfwYZ
6Xi6iwJGdnC0C5uAtp85Tl+lH6nfMNJ8UqxhkleS4bBYwmeM8WzykiCEuS7VoP1/VCFrcZi4oP61
xN586ZG47HMcdYCsLAuaFWGDx9aEJ7CJLzgr+gsBBGly0d3gvo6xqnkt2Va4hworlb0QEzH/R/6y
+NMwBaruL0wV7fHdKJagY6TXXS+AcaMldIZHSG3W+elNuKCSJWfKwLyx9GmU0xzJFtOx0rzVsGXE
LUmZZf/VJckAxwVJIp8pBCv5yQOI72I7ILlOThlfvvfdq1G45yVHzcd8S89OdQpDX5T4Vj35H010
h3Z/5iu6JLMiM3bnuHJEHymZwv11goICPOLdIxchGXpxBn6Fl9hBypuc3IWH8pJgdMXN4SEe5UTy
AM8ngZA6JLOVlI+tShjlmp03A4qFmgLihE2c7wRcY8bnEhJJ5qibBsfsXLnzsnWfxnDW9xA3lHpx
3Y69M06XKT+IiZ/4EXU04iw7BP1ZOY7yz2sYVMzkpMKlNQHp8ullnKA7pF1YPfKcJoSZTUzpAR6X
sGfCsVb7HDCW5CNlmTxfRIYIjxlxEIU/a+wNMOKqPvRZELfmU+Ta+92hnYnfBoyJMPBZEF5iOxhy
dVURvnDOO4SZLZZRK1iC5mHSksjNbq2R6QOviU8DSyoS7N3RvxqQwfOREpNmWztRxHQRS0u9C6JZ
BgckBmH14ResPs6ZpSR/izNU5xszppm6kSqBCBqatMpRFxS1yl4ZyQY07yWDAnUcO4DdjHbrO5Mi
DkCzQkkP2d3s1tShZ0UyT37pKwIrWT+uIKryA5O05Ltp4ZNiV0SOdqhH0jC3tWtZSNEikdg3h3r+
dNZp/sxCq5yTDnQob8zUsPEhpSx3PXySv43REjmjKnz50w6u62xqbN0WbaFi0LSiVSg3yySwyxfG
zHZfk3ETE2EldXOS7RpHe/CcZLOA5dKYwidikC6pKaM3gmr1IwM1FibxXaS/A54+VOQAobTm3tH+
V1gQ2L6hiF6AhCYBAkbCvuj94O6TtxOJJPhFScE5MzTUZ0dvYYyxSZA5ILityDM61rEkZh7HJ+xT
bwzsM4rsqPoZMsy7Rwgb78qvtficl4hIdmUSg9z0faC9caWX6ivGub6AHND55LyooUH8khuoK9h+
UXG8Q/BVsAWx8qDDt4gG1L43xZBfEzKdkeY6Miuvi7ay+VqVb+Rvfqg++a0Drwvd383ARvWEPT2N
D60/+I9jRFeDBzxLne1UQrm4cAut4CgpDPl/uqpxXgrgVQxtVt2t46ttRVuiCTcgCC4GYJk6mIDB
2IV9hVl+Z145fd7RprBn7DoxjUwSsYPbkEkGOW6dZmds1aEDEliHaEPHdBJXpxcq2s6kD+oHVU1Y
SGIGc4yVc5k2lvQzTlS4FqDosq1b9tHjfReDlqnIa1CTBsLXBrlveC28JCVDHMQNYnjSw+mUkUhB
fL33NO20hsVxjupC7om/4ZVSA9QXUIqtml6ZPkfAhpaYEx+eiWO3c4qSDQVsLLnb2jFN/qReNcU/
dM99/FDOq+LzUfzZ+KlQZhneCMPrix8K1c5ds2PchFqCoBzszKw4zw0gLNh8oPow2xdLrkBc4VI+
hHPs0URALdaI/fIkObYqg9a/cWc+p7t4cB1NsOMcXHlkwmmUX7S/8w+h/MaFTJvjTmBspi6C9ZJD
a+9I5PJh6b2Svr0S1mUrSB57vIw1DzuH7YZULd0ejeq68KeMc3pNVpTrAV823ocOCNCIGJz9DTsp
y24/D73wJ4cuGnGsxIq3rA8NeYigt34NU+j9zeDLoTbiAAVMGjNEQnwhxEfGOLY/BOgIiSYXOvg1
5yWp1RQoJMPTexI0mWiSeICdcIk+ow0iyst3G/+pW1RApBo4Z6rIdgg53TZdsk4RPvQeAIRXxrnY
L4id7qknKhDHFWLrG+tntisNSuvyqBh0IA5L/x+JDMUPr4jpPXGRsxcX8OgV6cx9TX3D2nAkoXTs
Z/kLbQr4EvZomA6XiGk96NUuqK5x3QcHn9EFuS5dpeYdBaXHeUsYHXpzVcys4oxB/sWppCG145lg
JM2lnWzBbKT/8lF0JC62U/dFvK//1+TE8KVVkn/TGcG5QJn4N116wh1cTONnPE347AkgL5xvTmcE
/snAQ7indCT6s3LcEKFZBY7woW0lgDrpm6455TNaWaRxkMsfM5rwXzUTrGIX9mHxJrR8ms0cV099
MXsPYWjKebv0gU9IzBLCdYwXR/inTs0S9gdLQiblcCByjggUnK9076M6sHFdcwjrhuKnqpaC+rQe
qLrA/q22wY9Z01WCLUIWCNO+KX+E2pvym/HW8o+7ttLd1zWGB8Nv5tAMbenq1+9yQVl4rFdfz1s0
q0Rvp4ZO8eIyEBy2TegWeuOUqkUI0dTio59K+9G5Xdgd6si68b4vXMe/tmmcfPJMTN0RsGmQfkyV
T3seOgNj8zBc1K1e6DR2ESpAYqJnnZLz1CXewr2beG9xZEmn0/G4Tu89fjaSc+NAPLREnNQ7yCVE
gzIO8+dd68rsvVkEfiy/hJuBAYmtY7yb47tTTMzDUN9wnLTUuU2DlmdxF3EVS0BYtcaKCi0jSo1A
A1fUVIRvAiugeJkwZuVXEtJ084th+ggous8wUC08iXNSvdAPp5/w+Bi5YdBi0mXCJJXbIBUO5sS0
RgNc7waCB5DetQqw3LbPWmd8WJvQ6O1CN5S/TkHXc4jNYRDvYoRnOAsnhn9wznCqzIiP+y6pJIe6
ERjpBsfwM96VJ1hVGLvChuIBn9whPTbtgB1WV6QqAFEH1qRZbnRpwUSt0Lh6Om0ZWTa5Msh/rRO5
iMY1K77ioRp8txXHjEQTu96wIWesaTsH/33/7Om8cw/0Y7p9XxqxEt3l+3qMD2WeDBjLVYZpeVCY
nl9qLQ0fLKg5KBRIjw32S1bc8XLpV8SNh5m8nPrWRY1SD0U+cj5e3VS2RKug344m+HaccxIQgg7M
kWW9Md9sp+bgM2FvWrz3WY3CmQwU4AlbdyDVdlf0em0eBCN8NGY1c124YVEywo/qQuzyE4P16ug2
/PHXrMIFBXONBQbyXW0C51IYptfHVdRZ/txVKDg3jAE6/qPa2gyqXUqAAEr4qX8Y3bmav4q09Uhg
cxZJcIOomm2s5XAljEaurwLwnH/RUwUtynGXKcQi2SPByylMyQ8loYLJQ6MWimDZwWU6WpYKf+iK
LI6BMnSRnlFaoq/ikm7AAqVwhOivwIleehatZpsY31vpmmFs71yQn6ARlLDNbmxRFu9ij9iFF1Es
WvebTpGee+sXLi5EYCMEpxtLCWVeCs8fmhuCg2V4Dyw9MRPPMk13gTPjJfSR5wIzUe34J4FanD4O
WTI+NK7p3xB/i/rkd57FCYRFRDBGaMmzWXzqw6rxmBC1biPYD+Xd+FDMBjByZZMZBUo33RFhLeSo
r6ZAM4s5qIy+S94vu4c0qiriWShEN2MGWQyBqohBovPFyPDodzFa7xw2rzot8TqwhKNWrLbouEhD
hd2MRynOY/IWuQcp2tjKWH2bW4/mvemgS5O1O6MoLAlgic/lKE306TLM/WjRA6OEQZpzy6oiXx+d
aRL1L5gjff5MBAInAXt/uyIS76s4fDV0b90O+IL93Q4OhXwbUJmcUMknnyiG9Rl8GVp81HKCl54m
62GqO7SN471QI9eROdQba4guvELYxW0gkGS6W9vN7nwyqA28fVe7o3rOeHixiVUgPx4dQ8jDbuba
+456RPZQRwOT4Ytk5Ljp3UgVO7fRVXzhie6eA5B/98AGq7/Yl1T9LlB0CKBFhuUy832LrQ0YNz90
qA3QcgCjHa+91ulqToFZ3frvGkSLc+H/ENavudvNz0S/zuLB8UTwQWUo64r45rmAvwmuAcXJVhdD
5H7MtZyX8sh3UaaspzEVBswbyTj9pTPfJATZhMV7zoKVnLWSlw8z352o/soaM85YisfN+DMp0rTH
c+/1WCth41XuIaBCq24spZPkFy/v6kPHZc2PoqHLUrGj77wb+cfakpeM66kPa7gAXlH8HksInvez
kr6oCDzvDj8pg9DbeVHFuM9UyYCy0uS57F4t/1idy4BTmDOUebR8a9dxvmRxAZOh424h76Zoe3hm
BDBCmMiC+6NWFuo3zZkcPmrspheeMIu2forwa5G+QXtIoroE+5tCJf7GnRXIUxgVZNRnoO71R8U+
RRM5xbeOu39xkZ91MAcPHtrxj4C4+EcEDmQFAr8a7IGoMW9EepHomQFJWI8MriL5DjNSkdlWTY7/
E+W+bI8WOZJ7Lu9IIMop8oxeVIDLx9hxqk4VNPRsXwSuxg2KZO5qM53GxCrhvdj7Ln5AShcnOQs9
4zwa1qL85iXvf1l87+BllfA/2SoRTLeASYyPmfJIbWa3pj+bMHHJsJ2G9H3tavMMd4p5dosHAtEb
ydL4Plo5Nd9UZbH9Vzo+94sOyMXcpabP5wuWk/qliU30XwaPxJLJ7tkIiWwEKqvIxqbcIhif1/dw
lt55ICDN3zo+nd92ZE6rWexwFR1ZsyYIhBsDNiVvAvnaRv1S4sECUdW71b1i0m7ts864R6qjRC9m
hojkjJ6jcUJsU+uprg/5OKt+R1Y7UvQERDuRwsiPCfydNcvkLE5bhDN9zkQTXiUSR2oztyeyxHgH
Q065sy+DILh5pWNQgqx+8cT1wn5+ij0PuHwfBqzz21l14TZ3OJ0OxKrM0TGZwzssfMZfP34k5R0/
VPVR2qPmEdgzh9QOv0s3h8MWQRTCBkw8woQrYWCa6vn1W4Nch/ecQk5uLPYVMLKYpr3hxZoYkcAG
Bf7q3SYMxv+tOezwbW+lU27rhQkPiATCcWowb+mrC74dVZ6Il3f2fVTQQAEdCJGA2gGW5m6LsDe0
zr+h6PKrrNu4vLRrqrOTo9Lm1pQkZ2MF7KbJ28z56hPeLZn17CZsZl8zvrn0kisQfe9UDsXViL4p
7sbauL1ZoiTEnyXwyKLCvZvA4HG8/pPHBlB3inWh2zJVDuAdqSJ9910sN8euhtxfnyF91/PXhGMA
UescxNXRME97ARkYkSxa0Ka0U+3KL5uMZr6R+0OWJ6pZCM7A+VsCwUas+Zso8zT7R7f5g/ciupGV
i6zBx/vxGlqPAGKUFFI8RQ6jsO7srmJl6wmRxTw2bjD6YM/62n0O1jn3jwG3UYxA3JFlrw9mKivb
IU0nRsFAE0NWSAXfBJFYriRCsxDfVG4opw14htKhWWGxzxKxE9FfvFKR5IcgAPqESmcKyTtGsLup
84HxAy5HCx9HDAsm6twdINs3iwIrJemW8OHVeGCoPOeHWBPNfZBWRBdQE8n3FMLY3JnK9fUndeRU
EGrPWfHbg5rxDtfEkBOSNv/CfrLHRs7+O0aN8F/GjUz2hUtHgHOcrC6Szh9jFAdAFzrgeNhV5vY/
+utpOc2igN+nSQR5R6nNoY/Njtu4SwT7kbDzmNJkVgXJFW7w+gutyvobs6b/C84xv4wXsexhrofR
7hAiLLpn62DFy0l3WU+roWTY4jLB0BRTCn6SEe2ufPJxPJ+I5jB3/yDN+RPT5EI9o6lqBOIXKq7u
FuSeWh/AFzrLDg9hiMucTBVggO4dxNU3dEm82yGkwB61Vf3daWWHs4bYBPEg9IvqmgC4ciA0k5Py
Egj+VLFJ0GoyIkaBz/GpkdveILqWmA2nPnxZ9UjsBuL9nAhrg9uNt4FI5Jwr9KevhfMXe7zrn0KA
ZeLHnI0JtzcaA1JUcKu1u96v6+Lxrnn/yVtCwMxQVMsWLk7hsaBdypPndiUM6zIhr+sPDhckoWPi
yZMhJ4W1aSHnBxUXgzwXpHICaaPmB2+PEYm4lTxmmd++O1VR04jldM2E2WKT3/tTTfqONJM3AmLL
rP41914f7vzOHdcj69xyuUTMtdjIg2Bu/qIujvkgCt7v9qtWkAWPuA18e7inBS3vQelM47Yo7zBQ
kBfEi7Ds6pL4xS94z6lcpcJJhukf6hLBatu+1MTVbgoULBvROl38lKaUUxcV10MHmRclenK4X+fQ
YSqitTw53jWvvuu9NSzRMnajy9BsfZLWve1KQuf0WlHJZwfAWuKlTWFxbsT9W2bcWY/5EdNPGTPi
aDlRq3S06ItsLR6EiOoTuZOEV9Aird0Jkg/ygYLS/qtYQiwOMSftaUL7yu+LKO0ZQo1KvoGR5Thq
UtVR8iQ92YAsnZYbWw2iLJIscIBhTgHorogj96f1FqR4RrpsUWfl96AbR2fZC8/v/OdsmVZuG/z9
SIRQVb+NmbfgT1zz7jYJrufY0zY+ZNJlMsWatlnR/1aSwFuUIP0L/USPtRd30b+o7vzuSuiAJbxg
zs0D730dotYV+g25BsnfqDzoX3qntAmEwsVke9MGwVPB9nAFqImNNO+79bvlfU/prgygY4b1gYuX
k/WfG8M03ySwFPDDkl0QnnDisBlv/AkIX0f7hxDLj73i6HPqNOeBLmza96CXG3NgpZJ7e75XFwt8
ZiM2TpXx133HfCcedn3L/kUd0XqMnI8ih1HpvnhlQZfX9YHjHMfWX/pj4A18Cl7OhoFHMUU1UjiL
+GlkYCuaLQd9ghbMnHYiz5Pw37xWOiEWihgP5GcdJL0GMDbKKzsPvGJMVqsX5IzL8lhoTFc8y3Bt
WzNpLlOiE26sSA0DUcPpdgSbEPxm9cFQeqavHo9dA4P+jJAS3VVewlnYBvg33u72sIz72ekwTzTT
cCscCtw3w6j51DuzNzIbTkeqxrHykACSepDiH0LlMF6sw4WxwxrD0UkAW5NeFAG40OuHKH1i1g4U
yOLesfswkuv8cypGQlQoGzJ4dSkJlZ9RKapbnEI3IJIZPw02bgTioy+3DEs5zhOni74lMhMQeR3K
3t3AvJwRQ5OZH2s6EHnC5CG6EMVBHqMuk/Tqlk4Uv3fCmFNFKEi5UdGEYIJosAWNWUxuFP2g7Vcp
miMQT88+sJPNwhdoSCB9mdJHj7UrSK5qcaz9W3O67h2ySiu34m5eOKk6m4EcBTFduIOg1aK28uVJ
ZwtYVxMQP0AB1ETRgfrF2CdNTNK+okEP9yl4Dv9hiOK+2/ckm8jNZIAUHMrCo+KacjcszjOctH9d
OqO7w6QIeZOgwP/6NcVEm6kQzjccFyJWTqyk8vXcTRZCYV5QsPMmS5LV4Wb16XFkn8OiN+y4oh81
KpPQ59sY9HQqy2H4NRTzGKBzIvD5HvMN5IF7uzdDrh9w1HbRdFLE8w2XUniVi7qH6/TT7TSehNoC
KEKo1dV8Ndab2Xd2OBm3yN8hOva0Mb9BOZUTOoSlWybkmkBfvhJRtUf4YrV4l0jEyxeoHkn/OEPG
Ip4Vbj/IQSCM6h6amieY7zwW0swWV/gLqNhwEm86Bm3Fq6pDNAkhwdoR6/yMirigdse9VKaDesRJ
QTAQG4A7uWUlbWjZtt7AlqEsp+HuZqlLQu7ykoFit3qQNYakcc5dzsvKLKhidk603Uj2Ddpdjn/2
5dXCwjbZyypqaKN4KmVSHLyM2EuoLQb+8EtZCze+Y1mcYX6JEe4jvugCXY+bklDLJT3QYFSy261L
G/8KnKrMdp3rrMNPTZRbuQPxrB9boPFvuZMUdoMLlkHPTBcfbQdQxreGgeRL3VMos7Ec7MWPfLSb
AXb+l9RJc7oZS0r7gRjN4hwipV6OGnSt/HLo1gtCW9AEFdvJKVJ4f2teAaocpmH9WqVFnrvl5a4g
6wrPItqQvop/rXltzJ+1nP35vLgk97xGEahqUBAWThHAmrJK2KSiNl3GTZ1opC4izKG0yYw58aMJ
UZ5cI9hyLAvrBOnkjgsvkAeSup2IjAtCyttHTsFEovdMA1aTeOwFwk6wo0YeJZO2KDjBrIIRuqOJ
a4238dhFwnNH4pZXfyIfgRpHJoczEn0SuMCqlQQ6olakGMicB6ebveVmmjTQf5kIzoxwElcofO2t
l7vHBjISAr4KrzveeXjQazTuUeaX6e/WjWJvL+dsTq8eFBZD3qU7Z8n6OXNn/c0Qys3UUoOofhD5
glVhpxGPzFS8Q+U+Fnl8t1XRAb/3NRa+F1aSvvzU/ujA9/Dk5OYPrVj7YD/PkF72KIlL80/SSMiE
fWsGNqOfuIGDR1a6QY3MsU2g2+b0edEjYgUlEDvlRY8Pr1qm/hGj51TuOQyr5gl2lERmCPgufcgD
VB3PvUuX/Z3MA0iovTvIOWGvjOIzw0bPpkb9CagpvLsqOKk+fa437B+GUdYlFpCYPxdce6jj60GL
nOVby8LIWvZ7eufh5473VPpgcfgbwbX9jmezqvRN4nxgs8ieJQ+PLVvn6XuQkdtj2s20c7Btr9xj
1I0UziuwwAxIUUjyxm5ALBYTiRUlFjybX1NnbT2HZBVW4FnYPiAQj1Mi1/JVsnVB8DKl58HtAwHS
q1N2+W5JEw6Pk1TsSeH0Ylr+KguKZzSZXpbuJtnqhRS5YSm/BskWeGcBwNqtX/L0I6/tgeQdLQOp
EVEEV0Hy1Ktk6i8Inv2IXNyOtF13dfL4gCcBuCqHwzT5R12oPPqRgd6nF8c0qg4K2af/YxGBTk/J
OlKbJIGXertSBDXWsklkrvPmNraMDh7BlAtHLgLz28hOBbxJGAo9HBedSSqFoQCFd3TrPKBy6UFQ
OiEJ4jMtGk6L1csBDKIUQrAfU+ZAyQXWcACO1zXlqYYAIVvcGZyJ8w5/riv+w/vDAaInVUfPfmdl
94ThnEBGBxGnt+fRysttY0MiMbdtYTN/wGxOd8sumalYrHdhgfmEf8nm4rsxS9ls8eMNdjOniZBf
ZZT1RXbl9Ql9jNMlyn1cBA2n6x8euZpueyWG5paKPgFrplivb6KiU8D1ekmWA5uxGQIUQCPMBzTP
ml+o5w7/nBmD+A+sLkrxTzVI7+k/ysrr2g0xtsqf8SAjnUXJjC1doKsH6RjKk69T46NBXNguXGrF
0PVkZZTf7ZDC54AnRoQ8LNw1iPRGxv/bAK3Hr4qSbvqLAIIJIPFGXmRISunAqEgQLgO3n7XOy0hA
Bg2WtDz60u2UglXto11maD0K9Rz5IHYIo076pL8K7CFKPzLSBv23bDGE5pB5GpzAVf4YAhOyxSMI
79ZGhxb+WtftsQR7NeDFRoQi2gLTx0K9kIhgEbZHxTodyqYIqy+m3/F0jdZiHY+26UmsqNM4twd6
1pC4JGiY2UELl1w+Z5CQjJhd4IG17rKQuXRnj56Z+Y8TCuEMiWc/1B7kMBtF5KqngMD2tVHzuaLB
QijKx1PvaqRsYPqQLDA1K6r8BRFtx7A/mEryjjp6B1iJI9VB01D47xwbj9RHDDFo2bKGzDpE1d5m
8BcidpnaBMspZP0nduy1BKqKIotPgqjlb055Jo11oeRD649E26K4+Ogq4Zm9AKVocYwPGLskPhIG
S0GClAAjAsNRPWfTmeCo5N/Q+oQs6yCJhn8oR4LgN/2Nq/HtIo7bKhQuxPHKtbM/ENYRhmNmH/BC
Wwx1eGC4Bxm57AZn2xK4xs7Pn5yJjR4n0rDT2P0sHhRClb/LyLZXZCMFrL1ypZVyKd2piqpgxv+R
evjcIkCleMm7Mr8OQ9/GV3gMU4vRuULilhJl7+3ZT1GvhWlKkElY5DxSodMWCDvbOVg5FG1MCosT
ZZ/O2ObrqYbmOPBUu01y5QxAQTVO0fgnY/X4Jioxs/fFjIaI3m0pihuJBoQBFcUCk3G6tk1URm2w
mXHSwZtYFE+/AwiV0KWYW9+FHxA8Lz6uqT0ljkKFQpeSXcicCacnVORFfh7iYBTXcK6WYE9eRPZz
mGQUIQymEbxBNe/eiwjd5W/VpIzmmgDS1g4RjJ8edOk6v9IoqP6NmM0bvg13+GmcdcFtRRJgvbWI
wL7hyOD+J52XPYJO7qmckxLdC27l2juv5Ln9qVKlWyhPcMeR+uk1J0cwtR67vsJeOd3Fv3FCHgaj
NI7XH6RpZU8tMKjlmNR10G1Z894jbVoRtvuQjGeiZ/qwOSFAzuTO1W3cMQhF//hj9Fg4HcaesKqn
dWS8/8rKimwOPp+s3TIfBiCJ0IUE96DNixP6anD3uLjyN9mZtLsUyoeDQd4OfHQVOeJxSSdswESM
1i+TkFN7qNXiRiQtxZJIPWMR/EqVD69dM5fMpDl4DgVK5+YY5W36FEk22qfJZ8hF/E4V41GdiIzc
O0OnIEnJLBEbP2Tu/JQ1tVUgx43E6TCMEXOYtHC2ys3xIwhmq+GZ0cp8Dh0XFZOxoaQ7aFKcPmRB
d4/weYndcVSI/dRFM0RYLT4Z4ihi5RybPiEdo0QgUDJ0loibcBiyfiZg1HluoxlCIZCbwt+gUEuR
aGJ7up/MONwOneLF/Z2kuNp2YeIEL8iNgNebxqY/uloUf6VTiIeG6Tjzt/8Tu5w4QMNfritHYIIL
CcQyA5937XvNI7LkESr7WOgnZqvYregEwqS5jYNgiYn/OyYVCcpZeWcZjlcQBCEqtGHljlFlbf+4
LkVwSLYB8I2wzc8T4QT3QROmQBSCkySty1nrcSeU7pYrkvdUP6BZwykxF9kXFd+iiPXS6ZvBAhJc
bJCRgYXhofxonFF/F8TJ/y2Ab7qXe7bzm9OjxNyyZmwuHb9cvstwmDOvcUngeGvdIX5POUNfgrnU
FQIwDl6BNL8XbzWQXX0mn2c6sPjj846SkGhCXwd2G6JJHyhslvAwg4NOvplb+eg5gJdVRxEUvncS
XZT/WYVY/0Zsl8hgNGtxjOHdYtZzKhGdKPMW9pQxvz2Z1SLFwcprE9PlChvuatQfhH2lwfAwwheU
rMd5ZhictAFAT1kyNCOTab1YM4VgudDf39BajemZ79IH4+wiid41IijZdOiYlm52ygRsN2Bb9zpi
bcw3xp+xW3HfNo9Ln9sJ14J1gRV5brPzV6A7D+vad+8mKs0n9kcoO7ETleU+TKkht2Z07y1inupf
HdMgUCg5U7avxpmGv/0q8OPHoyUeCbVIoaJr5TVq+saQx3x2aR31ndqF19N4smPdgkDzyFwAhq2C
0Xdgt5gAFSOZhsd5TVBsblSTpH9c9DwUSus6+KcoJwd808Lk4VRFMO8dPKOj5ma6KGgOAz2ev/XD
LuhfZZ2wFVcDQet+nxkSQAh6vb/K/fhmU0Ate3aqd9ogigrik6jfyVcDEUPr2xBncVx7NDBbO0o8
FWmWeV+K3XDwMJAVNr81GKzh3vhZTagvCib80M4E+cdPHPccmbgi7KXsKY/VmATNFY3ZXNyZFO2f
wlkZTecU+K9RK8tPzGbpdwIqz+6bhTscaUdMmzpOIeb3XPZPie7vwqZsgqnejn36RamBQwmyk2JP
1yYdk6GUjd4mZMiWILtZzS4IfZKyiLGq6m0pAQG0Emkarax05AtKILaPKiemeSa8O3quXeX/hSkw
gUGXvf+7yhCXnObAzq+536L8QS8yhPs8g3X15OMsKbnHc1E+ugIv36PN++AOSgWRgM8qwoC+q4Jo
PcNkn6EY1jNURVHH2t/ls4slRttykDtv6Az0TMSG46mb2hn2GcAN9+jGyAX5qWqijUZoJbsM57HY
YACJzA/b0/psoh4366UdguLUmNYdr0uXdeDDe8YBm5VGKNhnjinCAyf6cqazkOiFJ39SzqOVODXC
k0hofvZ4UP3pgxlpJp5qzVLhP5w3WLn3JtTwSA8Teus8vVUpkongmE9rNYz7IsR2StURjMsdj+Ct
Hwk/FRKUOU4MsQkm8H867YSgNTdFH1Op5RgbJjKDB5jhyh/dLQxtjknfk379u8sqdTUj5gLMJ0gK
atKhUCDvykWa7oYgbxkOxi4twkKkMQ5De9chgUuABc96TO2M8F7Y9eKXCCDpdptyoRSF4BB6/Ycq
0W0c8ejq9nHBN+pgqkygQW8BdDXZM5FguccEfGV4g/pmQVrMApVfKueHIhohSlW1LR252qvlfMxP
K+c0ei/yBFMcyoiNzuhIRvpJGU73BAIVc3ZgiKu2ayDmn9ka9xIv8FD3B+RFbr13USa+BCkWtF1Y
Axi/+JFT/SyIDvBuiVbUr8wkkJ0y4e/lT6Zz5l/Mu0u5HAUTWYGz4p7GGaQEW0ESbbc8MPdbIGy7
+qh0MIUn7TJiZrsF4ObEksdL/5L7hSgSmKFUh1ZnyMBD7L/ZiWidhWYmkL1orkFmRvOXG9/LbyAj
+LwK7Hx3xE4rX717yf6CIiJNXmFQ3TeLC8R0ctAWnuhDgZ88O9gVEBhXXRp5JxmkiC8pZM1HuGRL
fkxTFMybbpixnNGUI2innRfMVjKXzkVRNcKtUVVUb4uIsnfboFRyXwL6enYMNRnrxVMWYV/lIgAw
Va5wn6mLYEKCdoiiINpKpZdnyiCPozOCGXUD/Rj8G8B3LA+T50fD2+QK0uCYjXcIiUInPNclCKUf
Nqf6/dT4KdTJT5kPIaVqLMb0bJ02Sxo45iPLgqi9tBZh7ZYJqxZMjbo+fvLbeRB7BpaCK4LcyvY/
z2U1eEDGFkBAzZqMUagP5fMV9ftUnafMMjpjJBMjgUqReMofPkLUL4NbzL/1xBmPBzehzoCw4PHO
LCVf12Ei0v1/nJ1Jb+TIdoX/ysNbm3AwyAiShu1FjhpKQ6akklQbQlJVcZ5n/np/7FUrVZDQBh56
4W6DIpOMuHHvOd9ZWBL1OFRrrH8h0dp1jfjkjUF8VayXHf2KETlVWquZFyJPNfwyvC8zd3qhvJj6
Q+WR7MwxXGI11dDPMBQZpe1mK5ToeXkVcGaOL4lxcOLrsmAItPHAGzK6xgmS099BaG5h58QkCJlf
WrBXaYS7UJrQZZWVR4YAXrbmW4ECpq0P4Blmyg9kAEgZ1SDAp0xIrDJ2GM83biNtOnV9z2FjIJM0
MIOMSZQxtyRUVLbf6scS+8oI4mIpsfg3ruU9tq43NT9jjzP0GTapTp3RrDOjR3Y707ilcz74RzuI
q+aMaobIwWF0LBzllslukqnGzm9HNNrhdpn9mGdC4YjbErlb33OgZqzNzEkQTuLbmNH9TFGtUu00
5M/CwTBqxEf2jh71QMktSTlyL8oAO85Wq6jJ3sAVQL0YQyd6qsDpnNdGadAl0aaUpHz4/UO6SOy4
z6Ydz0FhA063g0G/+QSxN+uaBjWxRInB/ul4vbzW+A99Utp5VzfL5qWX7qt+9CTgIRrfUKQYBBZA
a5ALgebMG7M+m3vRLSyrCruV8JB9MrqZkhLkgAuotM7d+cJ3MDrR9hohSla9KyrwgQNBPQ2ij2Cd
tAhVsin06g09OiJPGZAoVJvIsWE68748jiXbImbJOngQITQYOvSDcWVgf8DD1PAxrRHlUdojXLP7
JZc3+o7muv1N2gCKJAMZPlPlMlL8v8DOoKluRMDMqQF/YsnGnKxQFPvMkXEBbpTfYZJEAo48mTrE
fUx0EhebCsn9E9p+BnyRHgfCZ3EgPqOrkaQIEbByrhU5BNue5vj3dl7mPI3MpuuaF/QK2iF9zTQp
3O4R4Gj6Ms+yWWBrg2+sQ6ezDkCEhuMg/faZIMv8t2zs5NWfHP9CyqED71gizl+N7OEY4JAXvUgr
RH1VT1Vdbsmg8oytl6Xxk9flwPFMNNDPEQ62OwN9fIjEGQnKZsDMeJ2FpGitvLpAgwXerX5rEooU
Zu0yOWCytb57wpK/kyj6K8Kp65z17GY1Cu1OVwImppmQF4gCmQlekJsbXjPWxBH5abJhkpxduqgz
YSKRfVytUDFCWx4AmeYseBXOxsmuiDTCOMkwI/ZZ04hKYXiUuRr7kLRj1to5nrBSVCECtpXbCA4F
HP2MFK+fXfyu7bLRayI261+UV0W0lUPuRNQtOTzPOJfOZYvwUOCxspmGu0XJvVYk3kScLBwvvdBW
2mI5AsLYkSCFeNUV6FTQLMZ+v2chyH4NfWW/GgNr7YIKz4yLrtTVm8OYz0PHl+XEwXr047eBARNr
2812dd1apnvHfhPoM+L5CHaY0M6Cych5TquONZVulhE59XndLmasoQ/Su7pqSKqU7NXE/BYMbrcm
Y5ffdtMZ9wOq4LO5KuUNtOWFuwOwqWFuloSITtjW14MXy2wf+QH2tClM3cs6nb2HHD5Gt+4gPKBw
LAqsI5EE4oASBOOvx1Tw1kA4U50PmSuPfd+Gh8o32QcREU5AFKZgvGbskYPsQE5urUKwZZfY/eZX
0VOUr0OLAOyVHjmSM2U18dra/Th+H8QEQZPcFmafzK1rFNpWbq+ZrGbnCsFTv+5q1R4YrVX3cTAV
V3FOZtYK3Qx9M9U4zSGFB0mXJnDG32YSox9hGqb3VtKmxa4VhJbvDINY+jXac1It3Wqcf2Csqu7c
ug8QkojFNdz2Zp7tqJmIOee7L/q1MCiltrmK5mE9RC7gKwR1YkWLL7mNExG+YohyaBENhYo2uBvj
IwdtDHN8ctlLZxnOmxe3fbzhTSA4q+RUdvTgAPFnmHh5tswQqktvsSqs5yAzaLTNZfJQexNalcwY
1LegNHO586iaqpXTxCyeQU0fiSwh1tSVB7bsqR5HB1uy5venYvB5NdjMEAmxNkBt78rIvCUgkXUK
VJf5EjDC5qUqmBU1U5s+qU6mTyBd8ue2tRBXmmKyvzFviO/9XEOJbvNSZed9Fmf7dIQDuBmZbT8j
xeFg5JPcYq2GGSEUdUNMyevIAianRHEensF/YEDeYHztz+2cE7TrI/oG/DQx5qr5GAE3lSWlAGk3
CK1M2vdnfd9T+bNdO28EvNfDug9U/ZRx4LyztEESMyYQF0tQxZgAx9C4NXBj/UjDsL8ZXOx7lNZS
UbD1mT0vYiyaYMDm0gdDoPZaYSoV6CKDwBs2tH6aeCsQAiHmbGgDr5rOW8DsDFto7RSO+d3l+2Wo
rvMEKPnAeXcV1EHXrukU9SWzcdQAW8QTkKAJO04eFWlgYjUnA1nnSd24AOf6kMyIqvE5eQUAxexd
xlJ57TpzcIk4phw3kPHj4DluQut3hNxJr9BxNfTV0xYjRhYWLxw50ksRDUsswGDCLebEEbhErkz5
I0Rgc7qhV1vDBUG1dRWOo8zOzXiEcQLOI2MDlBXMz3ieyuIsr+NFfAmdAiJUVYtgawBl7i+BWDJL
tGtUnvQrTHXdV5nxq0OQvVfLnw7JNRiwzxFz+qanzEQBj2UPH0avFtlrUkMr9OKyukvGzHn16mZg
F2UNxMEKJWQ7CWnDW6IT+s3ubACcnMuA+LiMVFLm7Aw2NiYRr+RmS5mNhCKAlltBSBgEQGnpkEKM
MJYz1YxUe90xXYO7NFC6cyoLs2IFYKFtGItyDN6aHISIf5ONJKUoFcFFzkJE05gcmd9Gz6a3NiC/
MOjQ4IEww+STjdQpJnZOJlBEV4LTobEGqls+tBAHgZExP//GZNjk3Ct6TnbCHPLHlMzcGPJ+4X9H
ro/l0w8Gxlktk0t+HrzmJnGFS5Tm6C7e65yTmyyz5zrN8vCSEsK+4Q2o0IaXcfiKPbl4AFtJ/7n0
7SC7CKBv0Jk3BK2BiCFSs6t7t7jzSc+heE4CdWXjdQLNM+rhOQha9mmGHHa9CU0ZONteE2+/EjIr
UffQst4MDLpcjq34JJHrN/WNpWWPb18Z1SvfOlkZWvvF7xHvDzGzCC2Qq9pd/OJ6uKutjnPkLhch
jCj8ee3BI4qIzmNc5OfI2MueJpRDGtlSctLlcEb5mAKgZyDCsBjCWeA5yJabBKlgh2uYAAOmrmxC
VYjQ1rJGXk5+xfx6hMD9FgAuIv1mrqJqHbZJ8L1BSTryvebttVtko8Hogm90JZMO40pq1S2RB57/
i/ea5g3o4ZyWeizuWBCzu2DO63yj2mb6YeK6ODBmaNWapnoF+xtA1jUDxkW1QH7do+NMwzmptbZY
z40nFkCVD03DDPokgFQyzk8mKuerbMT4uREdZA2emaDh5qi+RKJP8PSwrrwQ6CNPgAP+NJrAvATj
VGqVxFDFJvUM68rkFSS8JcrcS5LAcSnxG8piY9UWk0JisqjBWsImxdoYakmULEUJLiBz9oZtnRi6
3qLP5pGz+jjfUzuiWxui66HLUZXWWWMst1ZmZvWopcuJLRv7uCHDNi0OHKZwSVHTupsc3n68tHVw
xFZUsliGUpuTWIdf4KzGcEOCS9T3DwQc5nectfvXMYwTHEUNuTkG3YVyndOtzFYh8eJiHcyZuQfe
RepXIwOrpEDKk++o1evvDSi+mD1xMTFEBj0WyqswBNAQc46w+sj5zVriOhtsJzGm4bQdXkIwWY9z
KSjxtEX/dkt0XKTPKhdP2T6gVL1p3I7TFsLwGNnXkEbfLRvjAmxOQuovwsbIj0gKQ2Q6IdRrkPv5
+ByWlFjrMC8RagNvNM9ZsDjDN+hP0o2BSGA4w0UQXNPeYZZl0ewA0xix26ynJFPxGpuh9jDlRwFL
P/NtqOlBMbxmKXOeHaaoZmuSJcBssEJnQ3Ozro0Ns/s+PNJZDqiyysLYjJggxXU7csjdeHmKxGxy
Gcuet6SN3mPlbc4gCAqGgjNKR2BXjFQZW8u428bd7MNi4JWwNqB5rOfOaAFJ1qRRtuehi7t9t7wu
isfLV7Rlgg2EgzMn+EokgzUhXYajq52B45kzE9HgE3BBEsjHoqKqSl0bWIRrk3aAPokMWOapjYCJ
6BXD3jWHihg2vHLhBodydXQILwt2lanHH000LgiYWuIVZtBqo1tA5EGOV9sVL3RWbTgGEgfKykBp
/BBDuAEbY5Knt6pydJcbO0mA8wgRIQmpQWzDrYsK86UtoU6vsefLmxkAEeIYNRAm1SPXIpS1tVmx
XW/hzDZhMszn5hhHzS7PdProTlOoViXYLWQXlAnpWduUHonSmPj8PeFdnD7oFcIurTnR/I67GPuj
bBFynWeG04AvpIKh02gPtn8W0B3B6z6ShQ2AKL2ap942sLsFfX6vHfJQNjgmfO86ZlH+0YVDyLyo
qFxzU+X+wImVbN9XegHAR7qxKekjMcGzDsBiynqD1TK+jZLaGtac6UsCvAmc4rvARUL+tktts7GU
ET7NdobgO4is4Dbtc6vdEvdk73tHELI0qqS7oswbo73kJBmtbHYfwdffgddp6Fm8QXyKX0ziS5fg
ISOv7wG3u4dMdMwThxk7yl51iEKRLNec6ZgeRAC9UTPQ1pFV/ILjNP+Fr9ws1qnwsWuQp2fOW8PW
oYGZC2MHhp/IoI3C8QT0HjVdSAJmv2GXrClgQH099YkLuQ+Nhn6x9ezW2GIsEw1mEC5J1brrz/xO
2WggybTLdy6F7i9yxkS8sSgIAJsmbnUfOG322OSatRsCqPHGEL2qqOwYO6DHGkN93uZx8VzDwXbR
JvrIgrqwoAdHmjwnN+I87ku3WOZiovWqC6KkCriXRIHq1SAj2W1GFZAXHtC4oheYLUKJmV34rE1M
sU/TAsOvqyFYUcU1o/ES02iOiaT1HYuBvobuTFew/kV2Um9uaHgOtwkCz18gitt5ZSkrNlG29c69
UUn3x1BJ/0XHfTzMK8Gy/rvtJ14Wrx7b59D3+2jj0l3bDm5rIXZWofVkGfl8SMwY7ZxpNQmhwrkZ
nOezJJN+0Jr3HYZLTxcv68N0N6JfvJZx6YJPYLw6lHDeiXLuflJX0Rrlwyvj9IAYJtRIUN2il3QZ
WII3Zjh1LBRCqt6787Ca5bs27LWzkuY0JIx3auH49MB80fQdvlb4MwcbQUG9KUqrt56B/+f8HAnT
Y/rWTSSs8wA4f8cwppgqNEV0i5mg83fTyFqbRsakN+IdXLIzWivat2QEjtzRJPgaKjPwEpudDanr
+cLmsEh5r2CGtIlnjbeSgFSsEopVqrr1pSMZx4AO0ISuxTrtgu9SY8d0111TjBg8q1hB+weMBbvy
LiYEGjL+UDrdJXl1nr0jiTpWe02KYf6GZVUSem/JshkAL5aF3sJtgIxI1hw4Vkr7wOwgzYepqTHp
0ssc26vQ7ZwmP3M9gpb0JXZ8RgrMV9yIBzJaJZidbZMszcwt/MERdkpIWN1K0LYXy8GAwzuWvZEa
zDPm2xQ4f7ZH0c1gDm4nC2Fmt2zq7EKMHGJCA431aOYFUROImAhYxUe1AMAG6OwxaeMzlBySgNdh
iCMdooJkicHcEz7G5Cx2q7hGdkr1EOUmFlmtLI7eFHEbm4jSa4VynmzOGhEIw5GKIwwj9x91HqW/
tW3X35Hh1s06hiRA0ZSRzrJuI189MrwmtqcrpGmyVBNyvokK/DEbEbipte57Xf9eFMGA/wc7Xlgn
tcJmj1KdbHOkP4TXRLnNSWucfrsaHzXB19nIjAfVPtUNjoVki81KnCEWlIruQllflXgqp9U81d6r
kw7TDrw7TXdyNFrNOLGlQebYFnq3oWuj5xEF/o+AdLxoO+ZWTkuJcxgxY0y61Bl/BzN217DFfIYf
ivIdKjCFVzlWfNnBrDqbfxrulZ3heaEpqBzkPXOLoXDUVKRrji1+vQVzRCB8oYgSifrce6JhjjAF
p2umLzSjesSSTYK00Wsz4yi0TeuFlaH6HcqcHNJsVqq7dONa3lHXocYKPIrf1SyIC90ONmqWlVLQ
lGwhrPicwBPsImXOnGSNtxFdUSRdMtst23Cqi3Z5RTYxrhhjL4ZxjgAYVQhmwK0AqHAVKWAwNWf3
QXNYZTyKXkISmNdLfF6oOgkQqRLS0weWpbOxyxh9WJJ+Tlni72Z5IPSM8y36bWADOWkhXVi7+qyp
8/Yi9ptAb6JeDv3aVT59Bugq/NfAdFik8sJ/RSPUPHroPSlE8VD8UmZl/YQK1vOa6Ik3u5QthPgR
WO0qaiGWbnCu2Y+eoKm7y3VaH5CC0Tri3pKzDgn9Aa7S+Kpyq7ySesJBEjGa8bfk09jeFu2cxa5I
ihWKyBoD8MaW+IrXCuGySSiDrtM1URo0zBCZeWKlbBskgdv7E+PPOP6ZpznD7LzJjWtITinAN0fU
F3mSA1V2tFvts4jUxnNPD/OlaOvkyQkb8ma8DnrgBpwB2kLEyyiTzFbbzspHFvyIlsPExgeB6zWM
kgltnzNzdEZV0qzUFETRip4v55vAZwSz4nGwuze0Ox90KIdnObfFra/4oWgd5vQYcgNYPblhFozc
aRAvcabyXxzdomNiLs3TKLOmHrK6y/tmEzSHu26kIcMxDo8ABSp6fycY4hdRQGo1k6jHkmDAacDW
NEeP3mQ6ehOiD/R2JSPncsWmD1wDkrLCg2cypYFqPoRwIEjVwtiLO464Nmd444A3EYtcje0lvyPH
7dj0o+VkRaNt1bEUQbAEEOQuyATnWXn24jqeM2AznK9yhG6F3d1wjBqLDXYB1Z3RdKyrdadNdQul
Z3zBnlizE8fJm5cB0eNQN49PKdbhI2PN9glWd303AiYvV/RUoOeYluaOIT/yIP4DYxsSeKr5bQWU
tDyrhBPCzag9UIG7rmS+cxEh2yeTSmMTkNt//+s///e/38b/Cn4Vt0U6BUX+r7zLbosob5v/+bf6
978YGCz/1/Of//Nvx1JC2Mr2UEo69DI9ofn3by/HKA/4j83/CP0Q82ST2lvSRV/rsCrOO6YHlEvB
uPvHVwISKIRQNrYGbbrvrzQodhhFENPWcCO7W5N1MYNpEQNBah2Dk9X/42o2djYFv8mSQr6/Gu8D
hkLXQdgmKBy3+KrAvU/S6y4sxgm/P7+Y/eEhmorpgetoD+mdI5z3F0tA4DMiJ+ILbVmNF4kITxYq
w3r6/DLLb/G330rx9GBraQ03xySp3DHfXwa83wxMqTUP9eSI79S5GPySZuzWGfofQjncOrr7/IrL
b/L+iiY/mCu5sLRsLvz+ihnnIDNLa3mQWszBTYfW9YGMr3TajE5vtiTZC/MZ6n4YwE1s7O+fX937
w9VNk5sVpMziOrLeX31qcVt7QspDh2Nh29DCeKOeBrqdC/vMqGAYzWPn4baLM8aZGNQ/v/zHx21y
TETizCJo4wgU7y/PXdq0tmfrEJRRu4VNTOavyiSNiCSCMs4sf/5nHyM/sCn4B9NTlMG24y4f698+
xjSWHYPcwgalGPio5Ry7R/AR0760o0refn57y0t5+tsqTYcW/5JpetbJS0tKL1EKZa4O7RTikBqd
1vgNLcLfSG2J8Yrgq/A+a9v+/PPLniw4f92jdk3+B2IeOenJK8UjjQ0AeRrDhZG8Goabeet2sJwL
NNiwZT6/2J/u0VFLMU8h79Lae/9AZW5oFGNcrKQXhERvNIyD7n1xg60mKJcjmA1UCpfL55c1l1fj
9Nm6ICU8qT1Nc+tk9ZFhRGJZ4dsH+g3wpiY4bBw70f6siY9CRZdnzc9GTBL/hxERD6iCrdN58vn/
82c4tvC0ZQmLVf797dPspotpOPahtwzzmxitZKeNgXinlqHLJSJuykEQLm9TGLnXTVP4Z0UXWZsv
/orlIZ88DNNWLgU3n6kWfz2sv73VWlV4Ilxt8iM0HZb2ySlGPE1W4G094AcmNX6obzEo6Zw0T2xq
VCB0UlhQQsIsQvA1h8//oj982HLZGvi4OSkodbITcZAhQbVObKSqSXQh6ijctQWoJfRXyTcCGOov
nsDHV17StGLtdl2uqp2ThSSMRUmWdOffzpVJ2E1DrNMjpE4wEUgg6i/WkI+LJlNZvi9bWJrNz13+
/d+etucnIcVMmRzMEd3ZDTlNs7Ufm6HfMK+CeY6ItHdIMq2qZ63n9AmLk2KM/PkT/vjdOVyeZYVK
RvPTntxxa03KKNRUHIquyV75ezrsrvRh1gmBWPMeAbC8TBggrD+/7IcflnWat90zWWUcNq2Tz85k
U+qDobGOyYhgb+c1UBzS4RwTVdnsaEXlX9zmx+vx8khHSV5vy5b2yfUKATd2jqSPMh1T2XkJ1fUJ
QCV2jQF/U7tNiCW8+Ke3yCUpnlybJc3x5MmKRsaxX9Kd9g6NasvuvPBUtCezzGMSo/JxwCGMlPeL
x2ou9/HuC+YjoTRUikXU5P09WUeQj0HnKLLgmDLRoUk6i7x+WpwT8/3Y0OTBc2J6zYWsvPTKITti
2k5eAKAoE3Cozqu2wh7bI+40vviwPrzrtmJxRQqK5Z6P63SZ9cJJlREy/0PmtN1DUg/Zk4NimnZG
EzX2TQ996KUawi49YLnOEZI40eU//jm0haZfC6m1zZv3/msDYlmhe5uCYx8bw4UMIvmMcrlAzA5S
g0lJGthfvHMfSjLu2XN4wT2XeGpTLbXo375vxPAAi3gchx5KmXFZWGl2npaQxDUYWaBH2ITtTRhl
zIyRAcLr/fyGP6xltgLHTbFrKmyZjj65YRAEbUK8bXQMqxbnLIm26b5hqhDuEQT4//heNcsm9ymE
lmzjy/f3t3vtrTaie10lx9gwCBlia7mfVWX9CGz15Ckv3qVeASgGXgc2kM/v8+MWvvymjqWpw9i/
WVfeX9uCNRkgvuPaTai++/li3psK5iODUT/T6CzuSCaN4BCTPrYa8uj3aAfyi4/9Dx+eFpSB2oKp
sBQTy6/xtweAwJ1oItq1dBrGgCgWrKftHcEihrpxsYwShDAUVC/koNCcGgfStYGE5TRIcbfFjItk
KL/VixTvi9deLnf/fkVgUXd5FVkZWGpPqzhjEV2HY+wdyCydgts4cHBtoFWedzpDFbWLjIXFXALP
opOkG+anUN/JItR1EJAVYyCCH4FyxBgdXYZWWAvoRpRVURIlr0Eq2sFECkJsCm/XOd74m6zY/rZN
8XIcETeWWNVxEpXbtLKs4xc//PIGn96as2wiy/JK1XTyw8dxMptOC9y1165Rb6PActY484PzllUG
TT/5R/vRtMlME7Z5mU5y2s/QfL85KK6++Ng+bKOoGflDNMZcm+Xl9Fvv2HUc0Hs+0hJLZQSVWMH3
QGNv3TZiCPpV5rqMugNQOHefP4Q/XJg9TXLyM+3lKHLy4TF/7wqfFejgqZqxg4Gr9imK5qTf2/Rs
8NliUQsBCM5ffHUfVxcKMuGwf0sgHaZ9Urz81VEs0zE4tq0ys5WYCHkzfHSMK8Vg7ebzmzT/8Esj
CPZsTMOc8YR7cpduWbd5D2jg2KVp8Cv0yRrZI42y2puBEZbaTsxZlsR7DUEza/HN3rUlgBKmQQkj
sUZUxhef1Z8WHZa5ZTeTFpXMh88K9YRd9To8RkzaH0o28+uuEHrlmNYy8GyjChlJQhRuhqAXNXI/
IpsI2/3nD0ZbHz8BzX7G9sB3QE/pZNlBNT32DU7aw2B0eXmORgY6Q+EnEnGEZJ65zaICIpnHzBDg
I8yuJ1xFORFvkJC6sxHsJoGouEOxntnp9GscrCHcu17l3EjEFbezGYb4M3rRV2t/GvM7cjQRCLug
hNprw10C2Ts7C67mIEx/OR11B47G3PpWe90I0yax4ujOFahtiN9qcLkiJZ+4OGm+TMsBOugLE2nl
VnVBVO/QxNNj9CsC7faqaI09rEja5crnuHQ21SSWbCIigaK32AyrsxqoFZIfpqjxuul57xkCN427
441lCu65U2Jedt4QixXlbX5bTUCovrV49QZUokZYXdBtEtaLpVK6t01ry2lLzq0mrpIYAIHysppv
mMtaP0ovp83G7CJ6+PzH+6uPdrJ+LcX/8vmyRWOQeL9nwD1KUfdj+CRMYfpJqieorZ6Uq03oGhp4
Q9tFyBiLDLXHOLWoXjLy17tXyXb2VzcUoR5ZQmRG1H3VXpO/DYAYvU/3ZsUE8a1KW6V7MFBN+cVi
Z8mPbx2dCHqErHom3/7JoSHKRwh3ZPUdwjnPFmAf3I51EfgTJoBeheEl9ou0ugnaRrh7g1l8jbN1
4EjTZJj8ViWzcE5X9WChTDTGTtgAQnR31qVNjIqOSe/r7AveCCsV5Ys5xMmdg1XR3qIhFNhUW90R
NTrL7EaVA8E3oIYVF26yGD9xj2ia970H97jCpEXJVfHQSFwgKXvbWln7xUrw8WShPZKKhM05VSp1
erLQrWMXmlH+MQmxAdzgVJkBz1l+cmWUor1qoqx5/fy9+XhFR0i0wtTR9IO1u6wJfys1wtHCy5N4
2TEKGikgLIGdmzKHyWbQTAdsQskXa/2fLsgag0BEc1KlOfP+gsir8ez4TXlEF+ueseMsGP8ujX6W
PlbLvWiICf6io/dxW8Nnbyl6iZwNaaSeLPhpYGSks3TlsY8AcqzszHluiLHC0JDl8RoGH/b3GhPd
F5f9eEyhnuCIyD+YYdrq5E6zAvqLipz8OACadq5xfvaYS7yx+qkIIrkbpe3OADiG3nJXM9guYmyV
7Orunz9wvisOS1oKTzEsef/AewfddE3FcIQgB0O7EWrL+hM+a9uHbEnt9UX1+ocf2KJz6lrMvBnK
6OV7/9sbRV70YNjkzx6LzAv3WeH/8DDmftNd0ewjLDzHz1/gP2ye3JpgAYFfT0NTnOxaeY+tZMLR
fSQ4tcU7NeEIQH+MvR7jozXtavb3cEtNYcrLnvYtm0BfAD8wR0bxm8//mD/du0eTCck81n1lnvwt
aICT0q36+hj4/rAP5Fx+sxITMhjKxhtUuSQ2f37Bv85C75d9h9eaRZ+vWPEzn1yxiWMY3WOXH3Vk
Y173Q8Ae9KNG74xwBVrXcb2MTCdI7oicCDMgTaAOihsB+TtHEmiBi5Fx5aq1FrlhEWZggnzxRonQ
jHgpTrSVZZebJsjxaAkIuS17tKcZvLqd9WyRIdvvQjQdcCncyZs2RKc26tYbHfuLbeIP3zDvLw01
z7aUVqdnQs+ODQviSHqs6i69JwIRr1xmZFzQGi7Kkkgldpfzzx/uH85hDqMyC7Yc3Q/vw6lX0Ccn
ct7zD1FG2+mFA8jAeaewOOCs6nYqCcfBivOTRIFG3BKv5F2AJjCKizGbxYC0vm/Li4Je/FedxT/8
Ya7kWcB7gApDbvDJcTyT+PkJonSOdiZQGsq53iBAsX5U6OD22mjiRxnifQu9jlcggLZwURGgIpmr
IgbAe2xO//ijZ1okl0kiuGha3yev4eS1kYN1yDkGkbkkQE0M/DIQYCPAHQTXZdL18xdvxMdvbWkr
w59ikOHxO50c2LDgo9fqE+eY9iAKVnA2gXDIcXqIYkRNiBzq8eHz92G5ifffGlekn84XrqhXvJOV
bRijwk1brpj48/yMNw8kMUHEf3Hl++3n1/rwvvPbMvRbRmCmtwDK36+iFtU1kd3DdBSBVAfAWBEe
9dL3kTagA7iwZ9uM9n5KbPsXuxY9jtPbVEIKTqBUBCzk4vQ05quk4g8LPfYtZ+5eQnTtPeqzOE3j
V/pAsEZ2wRyiZKiKNpK7EQ6Sgf0SMZ39wFqXek+tZRkwZlljAC8MWMTrQ46dID1ThU6Be9RBo2+j
Pu7JQUEvF7ygc44TivOZGKJ4LnR9NoYgCNHg1fE34bbUedY4judizAb7PmitwL42tEBuUy74K34B
M+6wmZsU7Hx+8HQ5afT0D9ONa7vGdGGgDLqSQdYQvmjxLVtLQdtJzrSTJx8MGg5sjbQ27jll9/Mu
VbaZrRWVF/kXmtmuEjXyFQPx+qPTW/31cqRIzmodqx2m9rDdVDBP8s3ACkUoVBUQ+RIAGYNVM3h2
DiWyslqxSih1sY3CLDy4RuU5W+CD/WtoG3G2cVWBZ7wdxJ05KpDxAKTt3j+PY371bxqwENyIyFSH
DFY3jCl4fo+K5KeJnDvTv42LcbA3hGg0aOGsVv6iDlbWdzKUkoJsDGXD/Unm6hWlQf1Sd/Tv9p0w
m0sWEsNYxTJAyJ+AEY3ua3jLWPK79IlAqeoAgjiZNuA28AVEALyy1fJiQnbu6RRuID41lzncb5Cz
1egcdRdY33Eh9PeJk/hvfeKRDsIAIMe5I4PgqfQy7xfdUdPfOm1bkYRdMGldg/MjXSkF32Otceu0
6TVcT3+4jrEzvTqtw0luAvM2rDBTYs8zwLS5xFHIKdhPtCxLULONgIqZ5M0rpomaIEYzjCEFYPaI
8HhFHpbYHEXvlTv7rXdwHA8XId0sfenKaXig44q7gLQLuAqammZdo6xBDFKHaFGmaKoOes7RNCvH
C9pVHOtyAYEuaw/WfSCDMOy8H8pxiheEG0NyzU2FgAJ7t9vOgx9e+OSiypU9iG64m1xM9BvIE0Ta
kfVe/eKjthFIdoJcxcJ3uvShY4ApH6oAxMPa7hvTucda478OODSMu47eOtQokeC9d8rOD/dhFkS4
RglVrVG7FBPxjGWGGwUNt8LQVDLwe6lbJjJ4oJAkbmM8o8sHFqBtjSK4yZuOiX+xi0fQ8avOK3tC
iugCinUsKlzT2DTMpz4Hg/9slpUtbwL8092dxeN/ootU9K92iAEezI/XyOI8DNLh2+KxK37gyy26
g+1SoWD0qMsB4XPfOG9dE8TD7yaMbH3dePSud5md5dOqRHV8UYjIG1coN0qLn6gaX1TSeDclEnJ1
CYhFjOD1+0UUT4Qy3sEJzjOUCRn51zMtjeyC/zDdtni7R712CagjkZf6kczJgfrpDPOxGX3PFDFS
MwO69hzyLorduW0njFoCjNlKBeidMcDZlXPsAJbixzGSxt3gUkKo3tbVcAPSdDbP2euNve5jBaue
3JJ4A77MSjHLTFG/y702yS5lRcDDzgrcJjjXszfN971dYr3ifv3iIY7jkXNsWtvtjVlJfWu3bWBu
7azNfrWGZ4Zf7NIfNjBGVi7lDFMdTylOQu83FZb6wO05ex51mhs/kyK4b+leRBtpkuPzRWX6YXtW
0NIZHTEHXI6W1kmJIuxuDFRqucc8h5NUlHMGGCq1SKGelDrKtp6+qL0/HgToezCwWu7Mgp55WnzP
NJlSXcnwLleDi//UFdcRPL6fXajNa7Mmyl7oxtqbs+qxA6KYxCjU20+f79unhz7G3YKTxHLe43/K
dd8/YgBWA3Y50i1ICimAlJbMw8yuiF6Rp8a7WsSc8uZU1eMVrkLIIzUa5C+aCKelw/InMAzW9DgR
rsGae/8n6Ng1sNIGxV2nahlsPKv11o5ZBcmN58Ttt7AjbodhVfbr8ztf7uzv1RGXxVDNhEqbf1WC
J03ccCj/j7Pz2o0bidb1ExFgDrcdFR0UWtLcELZsM8diKPLp91feBzhuttANbcxgMJgBXM1icdUK
f8ApsTXrR78bzfBrWJZMSHhV4mW2MH6to6GKNhjl6eW95ffFy/nVT48bPhmkgUxLQLRxsx8/dFEZ
aeq7ev5o1BBzdnpqyt8aXBfU1ACai5uYmciFTOm0keyYJm1Sn0NHgwFJm+M1EcXuhU2EehAI0a9y
B0W0FCbqfQNYEkWj2qi/jOgW+xukAsXPusJ0hXY/MNzCptn92XSYhNEFo0jtSQ7OThz/mBTmW4Ht
qXxA5QEdP6iCa6l1SBPrTud9DzotuoB2+SCYMAKlWw9UClCFsViwTDBWREZ7enDqHAHRJnauCisb
DxO2ssGFYLJcS50tPmw6mxR/WJksdpo0C65ZnXeP9KdQrS3KyvuOgORwjcq3HC4EkuVRMpl1G6Zp
Gmr859nWoiHpzVmKN2TmPYLVVxBpO4hXqCJIH4u+2fxpY0cRX1jSVN/k8cfDKIIGhkVo9kj5F2Fj
SsaxitugeZpj0ruBjAj/mqu+HUbjUOmSRJlkesZ2Ez3fn1VkMvhs/QgSi8TVaYaPBy10FcnUT3ch
G3PnYOLN3WZB21zH+HDfU/APyFYpxgCSLeM4/NK1SL5M6Lq+ISYs3cfz3+NpEPKAztH7MqidDaCL
x8cReAmGG0nTPeE5pz8opOJdS3L+lHVyQq1YuLeAGbULIehviD/eRmoWwAoK+0UgWEbfosf1ZvbL
6qnQgxbHlTaE0N57ScR8sVcOqE4uN/4A/2JXTK3j3fgGUtq10Fprb40aVi9Qcqd6TxErrxCcyeWV
OWmdfDi/Oao0XfxMAAx8pySWrm04i3s4QXjQR5/SfEQsotaRPbRFt0fKwbwQE04/G9+lKHcMKm86
n8uq3OiqyHMZ6j8OjUinHfI2vxzwZghqDCgYXfhGP3ooYoF6HsCZzO+P37iL3K8tUOV91Eo86Jmv
lfE1wrvNdCHsfvRQ/66zuGd65K5zRHDMR9Jw7OawiEFODbF7lPcZ+gAjO/+uPlouYChnASjkLl3O
5mrZerX0Z+sxqXAwrjBRuXUc5Kt1BGAutWpPt5A+PIhzdZOqJReXWIKSqRcnJkl+mI1vSApBfBho
sj5/9pEYMiDhS9+ISTIPdvymmkZHrJUR8hNCjvDqjL6buTUYtSlajPnz/GLqtR+ddVqTpCEAOgyO
Ghfl8WKuHfWGj3zqk4VKNuRwzKZ/UnPByvcxEbkDI5Y8OUla/0H/yh4vfAAnUUgtDkCImart2tZy
1AtWwJozmgFPFCzIGKHfUVibMvED1Fpw39x3dVZeG6E7X+gcfvTQGCHQBQcKh0j6IvolPkIdwmvT
J7x/QjqGQWNvEbGKnhD7rZ+qLGpoDPS4Lq9sp3E/fYGBX6CHAV7MBkQC3vZ4y70ZAIuFITzKk/Ru
rRGVZ4hx2g9bNPV1H4tLnbiTT0StRzrNoQXai5zT8XogO8MYB4L8yTZKX7uJ0R6od7LHTnJPM3AK
LlyWJ18JkHsFvPI4EKZPunm8nOm2nknmMTzNbdQVtC0K+1cw1/LCh2+eHB4odgqtTF6luwClF4EG
2htebk0xPSHemor/CoC03mZuUI3AEHLo792cNtaV2btBCI2CAWuxGt2mwYDUwYsy9xI8f3J0Pear
MHHwJeqcevKRug4FhhNzN7XzTYOZTfvk+/A/Kl1vjRVobJSRM4QBkfjB/QZGS1dSTHd7M8sTuiN1
6T5XsFp/xImItAufy8mLhDTBjYF7Gw1HrqbFzrbk5l4Xxv3T7GoeYAzpvRqTH+8bt28/WYoyrQDp
zoFRWd0p5AHmbzQ6pDxPLiyzpxi/NxNdG/HQSyCzu/Mh6AS2xGIOSkIKmQO2y3cWbxK0bQL63myf
+tl3YszQBIb1UNogHoZJ1/6B24VCAfCW2dnHVl8/gvef6ZbPkj4DXnNFBWh3nuNyowtP+z7pRQP7
qhHomCNxadfb1I7m9zSCObgWbm/+ccjWrujqTvVO69CmxComFs1XhPn14gKc5STUWHSdAtJU6k5S
42W2yifeZsgz9U+GJ4ZhbbR1tOcn9d+k2VYvk4koEKqQcp/S8r1wXE4SZfX2DLrUnk1fnHH18YeI
iGoThc3UP9UxbbS1gTsV+sd4NfbrNtEbsS9iGFwXFj39KvkamWU6WDjw0pZwgR5f186rze7JaND/
3SMKUAJJQZXK2pCujV9KCKg7eI6fvkqIApRVdP3JBhDjN48ftm3RYEvg7j+ZlkDzgbeq38TWfO3D
znkbKA8TckeE4c8f3ZMv0kYnG1UluFO6Rwa3OLlDjOgt7lPaE2L9UOnKAADHKhi0vNiFo4eO8/nl
TkpaRqieyyzFBIxhmxD+j58SqBGgtnKKnyeQ6rdJw2TciMf0jibbfdJWe4Qlja/IP4kv9Micq55H
/tK0o7jwkk96OYCqeWB+RkAWpCZcx7+jlEXBcc/SZxEJdJzzBKtAO0Z4EBXpFqhOPcfiDk02LJYQ
t5B0y8GFQClwRXBhS07OG7/EpCijnQ3Ymynr8S9B3r+mVy/TZ4v7GsVsrrX9mMzx3qjn9jUYJmtL
+n4pPJ5M+CgFCVdAQTzVzOIfx8uKrp2HRHr5M7719demktCda72wrttRGZyFmq0lK+SmIIBDzXb3
LXaK9z6oKVxtazwIeIfMes+fjsX3TvLrECQYONLhASG7ZEY1wG4nhj3286SEb11Y39PtgL3YS+sX
xoA8kAkb+MKai+1nTeiUNq1E1EsZqC+5UTTi/djH7eK5RiZlbZlmuPJJam8gTlrX4ew293blNRfS
tyWYSq1KaeYpoKtq7CzZFEhUhF6b29Ghw1GIdcNMeCVCFd0QfS9mFHJvwRDaxoYzAxQuwu4woEWA
eP8jjuZp/dvWRD+hnNwlSdatXLrDLgCiXLjipjAFvj/YmnfgRiHbjuXVhOKHLS98Qioy/JN3q0eg
9vPA77uB6gUuakzaFRmAiCp8rk0EImDH2piwJq2wMOXBWMnfWYgf5vukGPQSetAso705k0FfeH+L
6+nvz6DnzG5yeijOF+n/YIOUtr1Ie3YROp+/9Kiw437aCte6jjtkVDdzi+7uFj+dydtWDY4P388f
2kUE5Qfg1sH1z+ekqmBrEUExirSdRDerw5zRZcHTKZVy56DTSNHYu1FxIdc4WU4FLLoPdCKpuymy
jr9bLFURUrO87JDPee6BIysRctZSXM3Q+eq7p/MPd7K7ASLuCv1ByGYA7y1uYDQxcEOLe+2ZixJH
197q1zWWhXuQ+YiOzG6/mfJUbuwS5a3zKy8jtKINw/GBXaf+orRb5IoSVi+RGC0mK261L20RBHf2
kAZfsPd01jy0fWtlhfndCO34i23EKPl2xf78bziJDeANFCGBqhLpxZMrOcBbydaipjug5DcgcJtY
aKQzf/s1jk55g6DnWwIu6sJ9sNxy6iqyVsehnoW1j7bu8QsuaTpkgz/Kg1t5/l2IbET/U9QmXgWJ
lbYARHVTFvsJHZx9NYFBvLDvp8uTmivEhwNWj9e+2PbED52mmwfnYOJIeieivvo+MhMfkNbq5z+j
6VFowOQQ3RdM0YJLPZ6Tt64YyHR30C4hn+bFLz5nZPclyNJkOoz0Wow1PqE+YgR+n91YQ86Qr+ry
6UspmAIgHuzeoJub/ERRXjoXIvTyKlK/wyfpBWVGKmgsuXyaY2Cg2jf6oRHIt+If49btHlPQvL3u
ArSxV3pf1Bcy7dM1XVIi2CFwsJg0LSNJL1Ep1GyzPgRk+hv0boKvcxO8I6+NAXHIp/e5003eg44H
yAMKMgChS6Ju5nSzKUTdHtI58dbx0I33s0jmnRYEEeJVHPRVFkMoPb+qihj/XhsMjgDRGTAPOGfw
oBcvOMocCw3OxjlYGF1bm0k66YtjT6hNf34dUni6TyzGt7QIy0U/+kmLQyxxctCSmzlEERGVyBb9
y/MLLQMyD0QZTyz2II2plPL4exXdhKFG3huHKJMCvRr8IICqoReph9lnQ4NaiikUXW8LCTF3sXdI
EpY2MBfjgBZIdWfNrXfbI+K1yhyOqJ4hKNXF1fwzHxB2O/+Qp0fTp1mh8lOmX7AoFg9pCNwwRW/q
h0hEyKXjMazTW4Ansmoy10XXrej++/SK1EPMWzmiFKCW+kX/oDzpKemZGPTogBC2UKbS3Q4n5GDr
T7G+8jwMRT65ngL/KcIGNLgAEK+Ki/+sB/5wKKaynw9pZeb7QAhxrcmhuYoK3d3WVf96frmTz8Dk
YiUHJPn3aJEv44sxZCWSduV8yKpA+5rlljI+nKoLB+bDVUiqoXaCuCKwHD8UVgsZNiLdfABb3m2m
Jkf8NYvlhVhJN44/5+ijBiTH2QRhTybIdHZxMJ0BBw+P0u0Z1prW3YbtBJ3FtTBu+IlTvLIDjzPd
QLbX6ocGI0iYFnH5OreDQw2Bf5SR/prQV5+u3DH3ozVhNi4ovErUDvEHK0wEkNDcQyE8wJkjfLUC
5Kdh8MTuiF2F3csegctCwjteW+Bhiq/CQqsaaykpOioXnHiCJzeFfmgA52hjJwPG0jWTXEsP24zb
qEZDvqTkQ3up2gvB+YjXKXZOiFK7ftK519MMd0UgmOPk/rA22wJLpzVGxfVAiZp7ynNvqszGcFdx
U7qZtyJRSpyVkogr7oJ0DOQXyBNWOwJ0SmWTbZ1G+Nmt6oVVr0lqVrD+Gjrz6bWfdTYMu9FFiw6L
rlJODB9qwwwRmGOwXiBcbJp1rmSV8ZMj89c6mrzF6DTNtWC4kL7gRNCiHx4j+wWkax7rGE1Sxou2
d1XozjR/7UTYtXsjKf3sj26NCHqtbUTIta+hM/XmS9WKFiABjjvJe5hg67RNUOowrtKgnj3+JMk7
vBm5PMLdrI1u+qdC3FTfYcAxYrzWzIN7sOagRbDeyXDIAdM469/8yI67OzPKHahGwqr7DMF4PN+6
rQ2m2k9Qssr6/AuGw1CmVrLPphTd4cTTrnA964YHu82j4g3rCkPfBjLInW9Z23fBm67nUSzXBiaO
zbzWvdS2sLWWZRVdG6ZW/c6p4GNA6KbEAiy3RtB06HU5+yAoNX0zmWANH+tRExj8kuXG+5qZ4nSN
/iBivbW0wnSDwDcGSp6vYf004so23gJBa+29HtTBuG4bC38Mm+Fxe5OqRsMjUoC9/zqha4kGeDo4
nr+VOKFH66RFo3+fNDoVNGREf4D84wKYR+ANmGCObCDuFfzZykUTkzZotkkaQ4yxcf7DIc6EzZC1
HPZMT7YDfV0N/9ow6KZvWqxpGAaAyYBgNvRm8jaYwnb2Y+h73fOMLWxxi4umHBXHa5x/RKlhF9uo
q2EnkE2KyQEZWQBwe4rtJoUU5lqx629tr0adq+oq29rBAfaKe60dbGRCbZduFHphwhFo7UHEoqeB
jZ2dhCsrDwVNUDPxx2tJ0Z1fpc0Q6NveRhz7AUjjjGUxhW92jZ+ljY+cbzSOvk583OpWozmiKGty
/Cqm/bM9Ves686BDrXWsisXbhIFRWWx4dVbiIaTkVfWXGmRYN6GtFg7hfw0/CWFrzZ4QbNvkwk6C
nyM6lfKHUl5H5Tiyog7fwJJAcJ9mjG6vhTEkPgbONa4wcj3gCzD/1jXE8LBTLVHfdFZ5JxrXxzDc
ccc7ZADa8ldp4+bWXWVmyk5szIYy6Bf0Dx/FjdiLgp/nb4plfoGZLiA3qHsMWcmI/UUMd1ALx4Q+
zV9qw8rQFbPiX1L3xXfTbkDFfnotFA4UpwSkje4vx1mW6AK8Qb30pc9T76qqHVTT/CbGqSlWroIX
koplqcGT0XWBgQxUlDWX9H/TnjRXEgpeYBsHch2EAkhw7HTfEA4u9khCmm/kXZm5qb28ejn/pCcJ
Df1k+m5oK1HYAjNZVFkcjpRua47Lai4Qy7OAL1jrvAU25eYJAVwv6+RChnHyIlUl6QL+YGmG2MtE
cYIrMjatVrwZU9b7G9/sGmUdj3DLuyuxOPlz/glPdlel2EDEqF/o79FqPb77y9TwbCTI2rc0HoMA
mfS6jX+D7ij924zp0nCDCKo3lHxI6PztMT2Qxtv5X7Bs9lLHKMYg6QLlJAP7JRwwsR2tgw/QvUzx
GD7V+KnO+Q7Pzxi7BIybQygWUZ4Fa43L871qcVTAXzBGUMNbm7Mtje8DJoDyAnptieHgV8G1AGHP
xI3XT8p+vDGiQECyAud5SMZsQJQzdkodu9nSJyf5RrSSMt91E30FujjpjKdZkCL/9xqVHjrzjRhA
I68FRuUJR7YpfXjntg8BCb95FV2setTzz54cG7q2+r2cHHowy1cZaBUKe2FpvkphVO6+8JrMvBrr
gByI3Ci+VGacFOFkpZA8aQozB/HofSxyYcy0oFagrv6KGbFtYXJfmnIT+paod4lsChjUY8RB3pum
1qXMFPlYom9RjertDswLZhTnz9HJSQYmRZqsUwVwhfKTjl+YBE4Af9lLXoUIva0BURmnr2rYO6mB
lC9MgV2IfANotKy8O7/yMkpQFYNi5W+GtDr/rvLef4oCXr6W1H4RvyLmQKbZYYHh71U/DCwydmuM
ZegRfbILwJpk0fyDt01zfsmOAKEvEFWU9Stj9uyaiWMCCC3QHpK4wzIHE4tv559R7d6/ubuq/BH2
AVVDvKfhsdjdUjPaLsyleAXNE6bbwh2KQ5cUIS72TYU2hJidtl5ZRWh/Dt8HNokKSFFy1UeIXtKi
QsfUSqjIJF+dZNDTmyYNtPI+TkqEWhGehiRw/jlPTxGPSBg01MzdhYB+/C4RT9aKcRjb1zFNk+LZ
qaJR3wimfdUtUhN2ilBYHoz7sBNu8+BXSXapI3F6mLjjVK+Abgst4+WkocgKzPmGMX6lIDQ2k+OG
18L60nrWOqKBdXX+aU8uGwI/PVmLNjGQTXsJ0ZChGcPjmIJXf2qb56oejW+o0WOZoudz9HB+rb/l
3fERAjFJtuqxEvSsZa0eumUXMMHXXouujKikPAed8QRxcxEUDslVXqCcTTZf3A2AotttXQ+Vv8Ms
WHeu68aJ7Lva0tAoYAxi+lWHHF47hs962khmUH1DQXZdU4rodxmm5/lN4dTm9NoHJPLPsfTHx/OP
c7J1NB5JuQC70oN2TzA9XVQ0AFx06C9+4sU3LQjcN/BZbnyL1LZ7SWvodDUUIiAGBHAHfBBg6v//
E2IsJKeFC7rlxcaX7CWGDIitnoa+ZF37F74AdcKPXhM4PTXpRXdGOTUue6uTg49BG7rOS9fkKFhh
f75BN0BcFXkzb5iegCIAa3/NpZtuo9muPnuLsTwjL8ihqvPIMTl+0t6xNDNLGv8lpA7BmrHHY5YE
oIupwCM9uIQ1OfncArIfS41VkZRByGFxiWFJ1CGypWvvvoOVjT1AA0r7KEKXLRRbmDzp/fljs1yP
U8PYnum2zzUFuFf9/39eZJaEwYRLo/lzgGeBhVZ00+IG8jRWxQuV0PDJm8mBAU3HBQE+ZMKUatfx
arWAW8yIXb57nY5j5tzqHRTNKkAm30O7aovTIjqz559w2U1iTZQNoA0CgieW/hVa+OcJ80ExCrJZ
fw+CsPyGsGd524NH35xf5WQf1SqgotSEy+LxFnE6ypEUtxG1eNf6cDg4gyO3XSDyTTXZOPKaWvP7
/HrLD5Dmvg4Sm547XBIqgkXvCrNj/A/rMHufGhep8iDOt8Mwwe5Lm/nTL42JHS+Nz52OMd3v45em
9K8Cqt/uvZRuu9fredxT9t1jBuzeo1cyfLKaI/V3SLxJGw3+ZHQCjpcjhU0bzMamn3LE1khIH/l/
G/dmt3LLT143zF153+ykaupzDSyOo0wzO2Nz5bvw+mofY4V7nWhmdBcXtTycf18n54MXhdghvAiu
UrZska+ENRrYForl7xN2i69+L26wQkO1eba6+KqN3AuX2zI94phzVdPVhPbDdbqcLyuDC68NEkx7
vNp7dVLdoXcmkUlatT2gx21Pywr/H0bl0SfjJdWikolC6ZNpEF33xZ7aY61PYM2L9wCzCH9F+haC
6pvntRyGiwpJp7tKPLEY5XNiyLH1xVfXus1gA1ifiCducBVBu//j9f38gky289xH1aX49ZdB/u9l
BMGVGSNJCvvL7N5dLEhrC3uBMNR+Nn6Gurkr8nK+1rw0CY21n7dhKdbePGW1uZ1bJbaId4DEkadJ
qvh6CqFr6Ksh4TCu6t7vik03KHDzKnXGMu1uydMNEyFsCHT9qiytEDXQ3sY7a52neRJoK33Ay3da
2U1cD0+fO5+AkJGFRW2JM+MCIF1c6LowimJyy+jPFBrTQ0Xn8ioPUHORppu9OfhMfPIrh61C/CeT
ZnQIL2zZ49f7WgvNprX+C8HtrIGzyJXWztkei1LvUum8PCVKpYCrm0GJilWQtI8jSpXwDdgUwj/N
0B7c37UepEjyY4XYYzjZR7RpYG43tI9NOItTsEYZxHKgbtPfwF6SpqqZ/ggGiUS/G2MEcF9oSWrh
l9RqjX03BzbaJERiH7rP+Xdy0okAQWiDJKTi13XS7+UmcYnGQx7W+TviEt3422yqPtyU2CmAlBW0
c7WtFQs9+z1EGgoUsrO76Hukdw29x4ycNtqX3PzFpRRlEVvofDGfVCAag+qWWaV5vJ1oRWlhCH32
odKwyTYtCDRT3uXXkAp7FLgTj7ZMfAlvtqzu/3dVdURJipi/6ouXWKCUHLq50z2UaYxPAF6Bd3mJ
ZUxl0gVpnXFQOv84ipZ6juyV49xUYTjtz7+QxUFSvwG4FTko+nPkokv8eu/PLTLGQfOAxkKNzbwf
Gthx9ZO/9zAU/NJFCT/t/JIfbDYtVDDzLkhyIBaLfBB9I1MXvdE8jFOY3bXYd+1Sf/ZwfNWyXd02
+qbyokuc0Q8XBUTO8M3gcZdzUy0BHgSvuX0oUogAkKjyvW40yb2GAOXaVy1/pcO9Pf+ki4zm7+Yy
laZdjHYpYORFBGocFOgcrxMPFT7Q6zrFE0BHUmRrY3d44d7/6DCp+0nFOTX+dhZHOE+1lkGH2T7E
leaW1z1NBGzD8soOb+dSgJ4XJkYR28lvMMmJQ3ghK/QSzG5ltPigf+7GBK9CBFRgRrhI8BSXWjWz
lUbomHbVw9in1jVAbayxAp1JSigvadcucuH/XUplBKxIi2wpeqSPcWeOelk9JHkS3UOlHrZ9FV/K
uBcV299VYLcRcdlkRQQ9DhCdkRB2mrp8kNUU3yNw9D4XmnwE4xZvosBpt1bfdMhhps0ViML/PneM
1G7SnkdXSmHp6QUeL55qkZcCPk8eUK5Kv3NVa+sAB40bJyHFO7/UB7vJjayYEPS+ghNaHdMnmWtO
UT1oA345EabzX808yH6cX+WD3VRoENoUSJ6Qf6ig9G/9UmArgJVXjW2Iz1w51rFADkOk64IYO8ne
bq6GycbUFVQM1kLe4Fz4LpdBD7ytYrFwFVEekvIsIhBgsiIv0rF7KIw5xAQdE2U+zETHS84y6/9C
q9Yv1KRLlC8HiA8TbAqFBWKffKjHjwyaA0/Axuwf8DjSblth6ObGLGcMXMD7lNEGiwPjSxl2/XvQ
dMUN6JXuvQ/i4t1IhPyZ8xyXML5/d/mfxA+FAAogFAK47kg4TzggaRgYox7V9XONS2iH06zfbzxh
9d5KCNsXTNB7r1t1ZC/RhhZR21xJPzWzLR5l2pMvm/RXY2v+e6F1CExZMXf92szjfi+YzV7oUP4l
kR7/ViC6zKZ4Z0Q3EGHH29dgQirmJp4e1WeIS30MHwu5vgSRStSYxEgKGkHdEGFuICk4+spUNXDy
P/agFa+k92K6nVDvPvSpYX5WEYmBPQU+BZcHXYH7bPFq0aDmu+0DosHkidtwNoMHkL8Y8+J+hpU0
O3oJGrg4v7w5VlTyRNwq5JtLvbnSDnCZ1Xr5yLi1CDCwjcO7IC4xJCtwiUHCUVr5pYnkx2tydSre
F+Xlokzos6EwB0/KR5CW9gPNlwmB8Hp8YYaWblT+/ed8jFBvdPnGPbTXiXpcaGTWx2+c/BF1Ad+R
j/bs3ESiZNaTuPn0bNae1gB81ATMvkB8a1r3Evzvo6XJqmlXcdCoxFQu8U94cmWRMOEX0yOUfnHV
+5qzweLRea9qXeyy3rGvdQy8n4vS7p7PP7S6RpYPTWLEbUYthlamCs//rlwYoe8LVjaKOftO4dm0
q3YyjI0Wmdbn7mh1iGgWI1xBm4BUbEkAieomwCRumh+z3mDmQFPiNvS0rt9g82lf4id/cHpYDD1y
lyEWoXf5YIE1gDsKpkdU89DC6HzRGojc9n29Enof37dZE9hX5zfzwzUxQKFQMj3mG4sTNHZY2suh
4wEj5122PsaHPso/2g4bdNvEMkvU3eb8koss8++eUrfzgCjrMq9ajHr9FiX5wJ+nR6ImDnsW/j1B
O5nrti+85xD9q6vGSZ3384t+cGgo3///oovMzwAaZEHnZW9huD3WZvW1FBlwy2n6eX6hkw1l5klr
lcoVGIT61+PT6TRgY/LEk08O3luge2LyrlWYBU6zS5gtjGs3RI3gwlu01Z79+02oEY1qZ0HMIeoR
DY5Xhck6GznwsOdUosfHlByWP5q7OQyhpE7xxWqQQbiOzNS8amJDaDt/bgz9ujTNPthHsSWam9l4
8dy6fYni2ftmN6XYmXB67prRXDfYfObeMOYrkI0xTkvSnfT91FgZjmVUJAkG5UmQrnskuuLHyGY+
1IVR067dGI/QVVSnUbwG12B9s3D0HK+Qs20PQ5LjdMOlM76m4ETCX2Mso/lHmcr6VzVM/p00BytY
IzEYiz34Xj+7sGl/A8W/m+ZAgVD9VIIIGfhJIPFQMbJ8HuVZ8nW7O/IN5wVlVC+4aeDPezvaJso2
D2u6nUw1/RYxBa1a94Et4huHDyrBma6aatozSfej0Ibq0peybATQK0H/WycdgvAGzGXJFgex54U0
euvnlrIv38URraKV2U0y3BugIopVXTtav0mtGT/ozi0OWu6MHvBFx+yu2qlETPZzpxuOMS0JykPV
g6ZXu6jGAffEwvPD7tkox8BGAo3JmBGWGjpGxTxnm0KAGjy/5DIrZBPAEKgKnEYffaolrzKSmCWO
VTU8j6XRj6tkAtsPVs3OMVwc59HeekY2/ArSOvfXDf6j9xHOOXI314ONDLcxV+168tAvvjQhXYYU
9btoY+JARl+BgdgipMh67FwLW+FnD+7SfTT34ZUDt2dWV+702WyGxWj7MGegL6RYRIsPHDSeixSw
Jp5tDGh/hmHvv9uRNYLj6Dra5bHHAOXC97GM0yzp0H8gXVNSqlwRi5hidXQmvKZ/xqlqXrdB2RwY
mOk76o3xvSV8Vre5O1TjhbadunH+/SpVexUONDcgSSwfwCJTLETiuNVga09WGhRib3au99XqffFm
eKm0Mb21EZ4IS6+6Tee0uvRS7ZO3yu1johhEYQdHy1tW5W2YoNczDd4T3tcZBpDSz+XbnEaTs3Fa
cN3PwkIXzwfDypGDT0auqzlXmFxn+tq0u+xHASgy2I8298B+cmLx6AOHQzPQFIbYzvaAonQ3jXa5
oYVvpqjUtJjfzqL32ysbd0ZthMEYiFHukYfHXHWLADTNCCMzRlyRa6rFndfrwbM/0a3Zz2HZQo2P
jBQP6CGmjwoNZ2Qm2zf9doxCE/uJPNG6eynjYPxqFHrwGzKpX/8e02myHyf0curvjphs1h3aqdMx
FEWQob13Q+B9v85/ysu7kcE+6HFVRimqMryA4xOV6L3X+HMUPBklYNobD7rSEzqRxW1tJrW7RaMG
59nzS54cYtqGgJE4TpBnUZ9YpKmNOVdVmDTVsyyTxgUTE9tfuwmn920RuRECN6El9QcjMqpw939Y
mW8VZgwEUWAjxw/bI99paOFQPnMvj3wptb7SO7P/6pWGDi0bvKgB/jT65PNC7FAaVHw/MGbVBXe8
KhalOjqJlfbcZy7kEa806x+IfbTVNpxs+UM6U/jYTIH/SWAAynasC26flI45KDfE8bpxO4Bkk2V0
0DDFfUao0toU7eB/T4b4Ek1g2cX7f2shFcSVQFm+HMZMo+HXjaFpzy2I+9tOdPUP3OyKrZaYOBLS
sLS2BYZ6DpAOoDrX1AbYkTueCNbn3/AyUqlnNoE8MeLzFFJn8cwZiFCPcWwIAVj61tUMYPA1F1gs
AWBBZ9EWtKPg/vWzeVcABr84JlCX7b+RkqsA2Q+G2/ROQUno6vf9UwjJuWqaAUeQQ0+YWctClSVO
PO/6NPvqTvawNYterlq3c/5QDJd7JjzjhUN+ugXqJxAoabqBE1q2HHqrgTccFNnBzqDxQr0bvxQ5
mPJVa3ERZoMWjmDBM7GxseC9Or/9J4mBen4PkXMT7puady7uRGC33tihQHwAL67vdTHqd1Xeh7tY
5u03hKqD6xQbnp0kKq0Hp0uYfjbeVsf1bs2pKi+chuXFoX6NknYkB6dapBl5/DayeAr9jhnNIcI+
/lYzKm9vI127i8OifT7/5B/tOmef4okeGRFmEUeFl4DfMJL8IOe63A2xU7wJzx5Xmttme8xc5jdQ
2ng3dHl2qUZdxlP1lNCbCN5gwgipi6X7ZtRMXQbZATptvivaIH3U477ZNlbh3MwiaF5CzQgunDL1
hy4OuurpGsg3wlzm8jjeWimVgbtw8oOHPCvVTdUmAgWSqVsnho3oFYM6Coyhy/FqVuiLJwM4bvz5
96saAYrdCxYbHODxj9AMMK0tOpGHLjaCr3nRZF+9Kco23axdEi/8YJOVjAkYc3VjWku1uMKsI9zF
jPLQZkO97y09jNZZH2rFqoCI9eDGM3mRL3G7PX+uPtpn7irwCgoeQdJ9/IgZOjcUtk5xYIY2/FeE
MkA3FL86lMXr69hvzNuaRtYbqnLGfV4z/zu//EePDZMWHAEwZ2a2ix1m9yOt6dz8YEMulbeyb33K
V/7T9SzpI2xiytpNgzjNJVb+R8+NljkpHwBPgskykENQgd0Zlwcjdqw722gDd+u1Y72vGlfcK3G3
NyOGFbNyYoxydKN8Ov/g7gfnWw3FFSTFU6jh432nhkvxUirKgzcZmr4eq1JGm1LI36Evghw7FmzU
P3+ayeiVYBQ4PgU6O15yTJVCBj6Kh8CMfkZlrdXrMc/nbw3DiGl7/vE+iIysRTvkf0EpS9UWEYye
jEevOmiyrZ5nko92pQZfa8eOquvza52UzLSXEFBCAJ+DCjv5RAcfk57Yg3v+Umvm1NPmbtN0n4xd
vAVgR0JfJfn4LYoM7YscyFr2pMrOjdf6brrmZKb5hWrmNFlRvwcVUuR5dOYIS3FD04kRou7i5GUK
I6vAHXMcwn3CVwghysZ0Bz1KkchtkNUJd5Ps0nqD6zi/PKEz5194EycH3WSWoZIm6KOUdUs686Qn
oT+YVkSbI+3ep6Ly7hCqDcN9n8pJ7vEUQqaobBnIrnvXTNPr0tP+T79BIRsob9DWWZ4Ga8KgwMiL
5KUVzrwZ+SautDrJf2TZ8GPUZ+85sYq0WJV4sq+jJos/G2TYAmyXeRF879S1i4NfjfUILzKNXko9
8raE+yZdodvUboYOhp7Ra82dyYDgQmQ9zVVYllaygtLRQTmpaiskcGfBbPsQtXEGOpCh0zqpKdhy
M0ieC1t629Jvppso1rs7u63Sq27KUK+N9PHryMG80Nf+6CAoaB9jA37RiSKfpPSAzutFL5YcDPhS
pWVs5AT3cWeV2HpZxeTdRWHWXlWTX22IR5dMvk9SGPZDzUkY0jA/IH89jj+GIzMtdef4JXOT6Kns
suCgBaV9l3t2/uxqgC43SdLk73LOxsP5EHESbVkaWjqNJI8O3glGbjYnZNAdToAhRXWFcI3gTTS0
jWCR3DhD7e/Pr3dyrTHT5Fbj8wfcrkqG40e15sQYDFdLXsjmxsdezzs6ieb/kHYevXEjYRr+RQSY
w5WdJEsOssfdtC+EPfYw58xfv095sYCaTTQhL6DDwHOorsCqL7xBxk7RkPczsJpPYcBpuD/oyiQh
MdG6FcVNZBPEnfwqN0hg5o7joMYXB6rzRwAfXCuVYn6Z5Aa5dhgh94dbmyPYIIGEFeoFS7nliSzF
bCgAXujD28+aLM07lfpC52Zh7+zMQM6OGj3yjcv15mFhZYXgC1+x6MYva+1SOQBAR9nnkmtILGK7
g6RvN8snBWT+VgFubYbgnwh6bfoIoB2vF1TvGq7UrJTOvYW9wEjh/EupTMaun+EeNr2RkGDL4cv9
ZV35SgSQAvQ0USdJxWIXZ7D1Gkx/6Sx1klO6gRMnF23IrT3U5H5PnVDrd3leqE/QmLaUXVZeUuJc
QJYmjEfK0EsvtBxqGMA40z8HBfoGropWfu0iKQLdvGwU/7tJuoHInIEJhkNs3O5KdHwpuI4T3dY2
HTY+o5vNFrVAARAQm0CatdiAUOC6ylYLz2YjyY/mhGWqGzWQe/dpi9DZxoG++X7EaJwrkh1xrpcv
JRjFsR37Jjx3QRL9ni0f40Or6kGpT535M4IIoP4/R1w8TLWqBknTyeHZliLn4PeZfKr85F2X513l
huXkfLl/ttZmKAx1gXvxB0j5+kDLWVwGdaOH56gqfwRSNx371kr+wSYQ/YMyj7y3Dyf6jAbyZRTy
jcVRpkGNd0sSxGe5baLPeu1k7zIrqI+STwcf/6zGjjdCwdsDQ6oq9FuE2AM6D4sRIxPKVKuW8dnE
qcutnF5R3RhnSrfHD2Rr926uB8rWDiRdzHINtCeXtRgbHV+F6mp8tmPuOimWWh+5H6st92OdTfPe
tnztUQnbJj2+dV0ZWPRUScy5KpYAXmVSE6Mxjegcji2Cl1PppNJe0qNEOfSx1XwdFGUuN1b25loS
k0VmE6F/PhBgDIujA4xktv0uObdtW3z1o66cXWNynA+WNNr/+HM6/fLRklB2egqHbOMeuI2oqbjR
yAWeiBg9hGyxFa+eNlyWsFBKtORMcON/z2o7ecmyUAtOUuYbPwv0P2MUM0b1k2aFNZC+qRkPat5U
G79j5XiRqaF8JQJ70EqL78dHGDbrGis+04KaexTljCQ4yMkw0Y6TrI0M8SZeE3MmXhURpCXkrq7n
XPOYNk4pJWfeA5/7Fq0QhKRaXLDMSa12uhapOk5sbfk9zwOfjkBSJuc3HzTyciJ2FH3ATi7rH1kU
znYyU9+K1a5TX8q5DE9JQBdoN/VDcJQReFPeGqWK2ipvEHAAPiz+63rWCv2LUUKY4zxXXd3s8ZGi
/2raZfEFJ/TiAbFB599gstruFHeIJfAc+OEGqErs4lXpiZ/Agw++halDyFy8OumYOED9pPRc+eSt
bqlY6fsil4t/Wiep9KOZDMXGB62vjkh+AhCEatsSHpHUBbFb7afnTI/j5hDnvTo9VFgB/8V+Qmuj
RSCEy6j3XC8u4BKjaOwxO9d60/3TZjMku0yxn3H3SR5mVZs23jexWYuVpI9LEiRE8UEvLy6NwtF7
o1bt7Jyrdj66Rmtnj0IgGx0Dzfow6J104Rhv4c7WR4V8ZiGDieSi+LBeXRadrPX2iJ/PuTGxYHIR
Umg+JIkfDwyLOgixefyRPupW8+c230MwjE+VDBeUMZupXo9bKaMR4OyenRECH4Mfia+X6akP1E7b
DZIWfCFarvW9TOTS/ZQ7fcDEPqnBP/tK3z02I6J2Bwn3+q28b+XSQstBgJpIvsgxFz/LLFQlyByW
Q9HwsjqUo2q5ABfs/gmb3XpLdHNltD+WOzbbDutjeWUUOsiSruTkFmHTVS9BWlmIDVWDlfwyfFWP
Np6lteGob1DIQ9eJVV+cMBp8dSHXABjNtu2To6SRRu582Wj+kxAP+Hb/Olz5TIEu8Y0Cm4KzvGxC
DU1ijEbXF9RKzcwB+KAk+qMSjZqx8d2szgr+AwULOHjETtcnSUJvKeb2K85TmZTfFEey3Ehr6PkX
yhYZaOVdRzIb8DaC8gDSl8oNzYCs8mDW+dm0567f6UrVP81RpjyghEF9gk/on0HN42M6a93byIY8
bCTkZFV0Myj/Ap+8nmWuZpUWalN+lqsMmpRu1nwAiW+dmjmIvnRtvKXSv3IxcKE7UAGJ8IHNiov/
1cUwToBxNcSwzhaWkp+dwEz3iMEqD8GcJu+Ro6qCA/0/oLP3j83KewI+nj40cEKy1yXLUWmrNpq0
quQWnCq4jV10KLWk2GtTgzWfBMfyjeOxn0JAhHaNkFdZEgLTKWgoK6XKWafR/VSoRQNURwdH4Kaj
bO4aDO+2+rM3B5YhuV2IFWBWQuoQK/9qZSXdjuwA57FzMAfxMUyn5mMSthnNi7FBoPr+/G6jQU4O
TTBQqMhu2MSk16OlKFqhxaGo51iZmi9oNQ6f7AG9/mOWAajaQdgxQMorSnxUUlx3FLOyHsE+vFUP
XRxgNPMhcwjB8Bu+jkabN+P508492emDgx7MxZBMzeVqzR/txjjJExSyrcmLb//qTRWjEo7BCUbH
jgW4nnyeDmitJLp6Hu0uvcRhH59Gu7E+dVOj4nQ7jtVPedRGd5Tb+ZKXdbwfA8t8b8s+kmxzZbYu
AnPj7/tbcnPE+VEUnmiBwjeRKR5c/6giSRpZ7gztLOVp9LNvotTfm9HgqAcCuiB7qCOI2fv7Y96e
OcakjYEUIli5G/mgloIEnp+mdi5z2/oRF0X2oUIOeN/roXq4P9TNxS+mJ7TYKQIherK8qdQ+nsUL
qp97PEbbXRsEebqvByne+HJvLijGoTgLP5M2K9/T4mAHdifr1RQYZzlNy2dgFPr3oM9ROAmU5pdh
hEmKbp+29QSsbZ5JJ19ILyBIsHzWTGkai4RfdG47OTHdzsCilbi67ntXbyxv7Jw53zjFa3tHA1/I
yHD336CC6raiVRPU2LNGpf4Mj0evTukw1ruq6DHAfOvu0RViYoQJXE7cG4vD2YJOyHA0O+OBoUof
rBoU3aGtG9n89/5AN28pmSFgGHaQdhTwzcX2oTwC/Gc2jHOkyYEPpkvUHBw4PZ9D7rJjboequR80
lPNHGOrpxiG9PTyMzr0oHKF545ayPFRGyzzsTONcRsp4aqQyfUBYvHoocryxYSwVEiTwqTren/Pt
4bka1VigQ9OkitJUlRhVnvov4ezkjwVEZngwqvFfXE3zxieytsacUaoBAFK5cxZrXLdKPCjoA9BY
nNNDaqvhgXJp5FZm0LxXBixhYx/5p8aJtjxU1mbKXCmAWJQieHiujxFMs3Ieu9k8B7KRHqxUl6Nd
mM9NfSicrvkcTgGU+7cvrujeUY8kvoXFdz1kP+LSG9Spea7SRH9wHN0/6B1E3z0ASRO0b2JWP++P
uHaIaKQCPyaKF3Ih1yNKE4DLBHfOc1ua9qWvxz8CmVWn7uJAbY2DkhUFgIumD1jzvxmaYcmcFER6
Fus7MqPKgN52hv0Q4v3s15/CpKZDWtcKUrchex7AibAf7g97U2aBUCJKSmQPtvhwxba/Cl2SabIh
5IfZpa8C+cGQR3MEtFf8tmkbtm6aZgYp62DtTSUP3Mx5o3QY6BIuXrSJICyRmd9YlXY96ijjKJWX
LkLTetKb9gKnsjvwb/hk95n2Vakn7cnK6nDjS7rZakamR0XFjFhRQDCuJ64Vo4GVz1Bd4gA9V61R
9EM19MUJjdnoUZ/L4F2UpfXGo72y2kLbR9TOeFDBhV4PKjSDMDJp6kuIF/KlLoLq2fDj+hT1NL6d
NFIOaHuWh3qcqs/60ErH+5t9GzqCEBAdUKq1IOiAal6PX6L+hKiPVl/MuVM7t7Uk57cJxnj+KGv4
HZ8sgqUMOQBDaghdojx/kJQ2MR+TyZc27mtxU10FcvwUdhzeGCIyyk0xvhwTnQ1IGhQz8waNgllz
9XmKfsTKYGy8gLdbTYyq0v0m/6c+vmxHzmkxVIjqNhc1bY39XPiFm5hOvY9CCbX4rvxA7FNuMDv/
3MTL+YmGilAExbVkCTeBxO/QQtHrSxqHpbMLCKW/TIPVKYdcc5rnVK/02S1RrUvcOUFXEJhPIwp6
YYS7jT5K+FElJrbhO65aSDyzlKI1a8eS9UkLDck/Jk0/vMvbppYBSnWG4pZF6Cc7WY8nXCeGGE0l
G8QWwvFFMn9J0Qx+uX+Ybh4ENhA/D1p1sPhoEi7uSoCowF+RVLzoaWbtnK4bj+NI12xGD+Qg2+Xb
q+BiQME+EDwMyv9im19dVQC0nNo3+vZidKp+KRvarDwB0jHAR/QdldG22vVdFR+UeM6zXWgjYI+h
95aY2sphYsZsq2h7kHwtXuC+b/wCtYzuAjgs/Mgv/dbBMD/12F4d5K5WH/xW3ULH3bz6CJDR7RW3
NIzhG6GgMYgJlke9u6SV40e7ggsdtIxRa243yfq7wcrsk6YmfuBSevLub/MfTO/iIFP0IePiD5XH
ZYgzqmVDNbVPL9Thw69DImcP9oi2zq7KA6qaZdVMxyIY08Rts3B4HhWn/h62GH5Iddn3j12jdLAV
e6n4NSAR8xFGd3rsjKJ4MJUuwB/7U1gcZUl1ELCezVPUAV/feFpvb13KVhprRwbDRb+k8CST3NdZ
GqUXA53eby3Uu+c2LUPV1ZHROUipku6VjhYKbkuhW82a+nh/CVe+FNg8dI8oTACONxfpodP6TRHI
6IyVthZ+qgY5/BBKSvWYqS2uQUFpbVSW/sRiiy0DokdeTmUQv6ZlLNylCe6ItpJfgAvUz41qJQ9F
j3xVZM4ziha1XnzEQyL8p1KtrHP9fpIl5FWN8CWBLPwhVa3myzTXY+cO+NrtkRWvzvQkZtToTGef
Gma7BwEqvdAdTjq3aNIu2Y24oD3Umpp90eDl7axpNnM303jlogztmCQJyafuL+tSoojgAVwCcD6u
ddGXW+alo+RodViq2cWxmsJ0dX+yhn1pCnX11miG76DCnEenS/QWl/VJCw51ixnoIwYmuXac4tBu
d1lfRj+buZQ8Zw71+ggdEIWBsaTyISBBU4Srd629A5hUgZZTQ/N9qab5ls7M8i0UMBIiXFME1wD5
lhOZ5oC0Ly79C/gD2F1mooXTEdXzYD5YBsn3RhiwPI9/UCu8iISalG1uOrdNotYI7A7+Jcgrx9r3
dY/AeYEDVOz2jtR/LxOJL/P+Zq2OCYOOqhHX2A1sXm3aMSimRLoYVVa7g6Um+4Ro6BPKw4Eb+NOW
YsXym2eO5NVUR/jkGXGZKOn0D2UJ47aL1Qg992Ka3yl1VTx2c/nQTL3zjxApP0LnpKxsF2NvbER6
K1tKDwAO3x9k/I26IXRbONtWE3itglR+003tUxeiclXpFULn99d2+TyIuUJXg7olkzlQxLh+GDmg
VgsVQrp0alHnHzDbsn6ZahvoLz41X5JD28lS7Gcrq99XDU/E7v74K3vLayiMrMGPCPXm6/F9ZKFH
WqHsbakMJ7xHND79sLAQHGi7d+DVoUTcH3FtdYWjsPD1osO2RAkFqrAui/zUU41Y+57aw/xpDmf9
R544+a+/GIo7RlSSBfl+0YwwraCD/1bHXke46O9kXsLcDdpuKKkxptUGvmttK4nP4U/RCYXts4hx
dHWMx7aOQy+dO63+jMJ7Jn8yMboevta4ADm72en77F9fUZoThpSO/sagThwlSPF0f7kfOLyL8cvG
9/FFtmOvDPQpcENjDv/T0QP4x9Iaoz9m5rip+7S6l+S7qMyB+KKocX16dPz/ZAVopKfnJpYf5mhY
6a5kmeePfjwq39++nSL3If/i9eAEXY/mt2OtwTRIvKoZ/SzfjVUwWx/hB2bqz2gY9I3UY21y3AAk
XHRe0IJeTM5XHb8gkYo9rc2S+WWq5tp/igrH+GW34VtR52LzXg8mfsyrADnF8QruvRV7WEIgHD9w
A+b7tinmh8oqwq2+ztrU6KIjjCarrObyqBpxBLVTyiIPOQy//TzGaWzv5i43tBfiGn+rKbj2ZcDz
ExUoAS5fopgzxK6lqZ4iT5W0PnONcgKgl5tKQZQRmPEpGGyn0Fw165tfctoM7V98GTS4qUaBxhME
sOvFLfFdKAjVEkTOa+tHY03WiVpcciikRnuJchn/l7efVKELQdBIYQbdrOsBW93sIhXxRW9Qanne
O4mUma6K4+ewy+QKJ46/GA5okQZaTUCrxCX/6vD0JYJDJdL6nhlqQnSvVvA+aWQr27X2UG8oHYtj
/zpA5aTSR6bwhKQr1+pSp3BCxDtvkXr0HGzAKvS9o1l7GgY0qe9PauVl4ogCPkdrjIdxOSnEKoK+
hmfi+Qg4pEclwh9ldKOhnvAOkOb5XUF2vSXPvzooZS3QS3TKKfZcr+SghQTGXZt43ehjXUF5JXRc
ZHmGZt8WiWYelbnOi42ZrnyNXNk2JWFEAynQLgYNRJ9QreTEk4wajzFXoQIAeLWq/BKtijCPt+B/
K98jJsgWhf4/eq/64mZT2qCJp6hPvDkr8s/6jHLAboywWtkZWPoM7x0pMZVT6CNtexjbebI3zuvq
+KBjie0cwXhejD+PJqKEKEZ6hVxm1dEo2+lAOSnT3qegsqtdOKpaRF2p9GV7hxlCb5/vn621FUcP
jRialxq9pUX9w5H8uI3gFHhVUBnPkZLnXwncfWyx5PbH/aHWPhehV/pHnVtAia5PlKRT8Ha6Ofdy
P1DGfYYFTHBoLEKQ++OsTgmLATqKf3oMIqh+dQcUNXB9vbVyD80S42cHG801my7fF3E+/MV9w+ch
dk/ot9C4uR4rS1uz7FQn83otDRjBGr0cjIblgmvdQoyuzosayh/KMju2GItG9dB1uZ56VWIkymOS
DM0JFoRqoikSblHblgUicbcJWiwvI2EcW3Y9sXlWQqcwysxL+th8MCXZcG05SD8mQ66DBRrH3zWF
s40Sw+oMBQ1BlDfo9i1C8NpK5qJLzcxDwQFKSZt2vyaj7qe90UpwLu4fk7ULjhwOuQrucN7/RZCY
jfqYKjInP07z1DrVcBEmN0KeBTXWWQ36g5PL3Vb/aW2GqKGIrA5jXfLI62V10jyUIn3OPBvAU+SO
TgEeSJvspzKwjI0ofHUsHl1BfdVgiixWc0oTU/VnP/McYxhy8JdFfCiMAZSzom1qSK6tJiamQmeZ
BIO/64nZMSD/MhhyL2sks3uOUq3/roZpXaHDI3efh6qTD2/fv9cjLpYywqrFNlMz97QOQ66j1lcQ
GvDQqelv1aH9jnRxi0uyOklIOWAvhTzxUtM2rtoe/b+28Ew5DHZNiOGeL4FEdPsix75PifMvfzFH
EgriC4AiyCZer6oxU9RRnKzwQivMTjahjasVJT3gSc+eeTK2pAlWj8yr8RZXzGAEGXbheeF1VoB0
7DDXdSLi0/xHqpT2BkR37T2gnklHH2qOEGm8ntyEdmATYMPmWXJWZ/vapEi7a4pNA7C1XePdpqcO
tAns3yJZKsE+dAFFBa8GUnuphvBTrUX+uwKt5Od2cjZaJmuzQnRc9MdAYhDEXM9qbm1e2rwvPA2+
pHpI2zz8UaXhZqi0OisSepAsogW3hOUOhlTBuImZlW0k2bGHyOAWuSIV7qioAb6YVrOVmW0Nudgw
CuV42nBlebFVYyBfVP6XeG66B6UfP+dog//F/UVI8ie6hgi39IgmvnTo7+m5Vwukxt6KLSwCEWWo
voBHTuz9/U9tdd+IBYEWGqCRltoMoZSjwxkOHH3fsD7FEtorblKVW47PawEfB56CL/7q3CTLL2wE
l9NMRu515WT6T0Af5O6UlmZ1Konwn1uDzsyuxrBTfp/PpbYRGq3t4OvRF4dTthoRrtiERrMmv6C/
HzTg7ZQC4pfljPLeKcMtrNvauooFFfoTQDaXtOG8NlMoS0oOBAlV2pMqKUN1zHvZ2pja+jhkSHQL
6KotaWboylJuJoj38BGTyn+dSBnKTw5lEmljoNU11BAOQ8KGUvCygUeIB98WcWKvrqJMOoVZ/U4f
i2Oa5taHENGi/C/eOXp0IpSFv2Evr6+6xFSayLPw9BE7Wjcd/GI/Ben8UFdtZ+5Cgx7w/U9hLfYT
Bj7AZiGN3KAp6jYftCFNSg/ms32QxmF6SCVk2JImD0+zVRcXp/S3hIhWP4xXgy7CsRxRQppwUuFJ
0lC/s4u5oZmjav/NEAROJODNS9nFiNarPLd/MV366kAogIMDAr2+sYvALHGJaArPn4Ja2Br4tlti
g+rGBBZ7mWu829mDvuVLuXpg4QQJzLtQil/EL2UylFXuBFw4NiX9k9QlmLjOjb7FKF7dzVfjiPP8
Kh1yEDwNndgkaBmqg1n10b/qzP0ETMWs/EPUpNX7JGjbje7dWiQBHtFEh47wk27Q9aiRPnWlPIv8
QWiJn+Kxy3Hv1cZSe0b/zJj+InMAXkAdnQr3LW2arKHpRlAIno6TpwR4NemS94BZS7N3/bqN42/3
z8za5qFjBYINjB56Pur19FqdJrATtrmHiQgFLUVJCQgr9Ee2oHJrtw2PEekYVQrELhfraCqVUYwx
SZ+VFNHPtlCD+aFAmCk/lnbZ0Aw0tO7h/txWhwRlArQHpzVavddzg2evyZPTZl7RlFn40TFKLfuv
L5S2eRe0vQ0Dx4i0euOx/9OBWBbT2D0BBaceQlJ2PWpsT5UlY8V8ies5MH40c6gWR6KpTPmt6H0x
7zMdjOKp63FV+5gOKaqCO6VuNSOlGzWEnWsVo1Wf6qoJo2ccjruv91dl7UALYrboxJGfLotwTWsG
XdX4nLAymL/kk0MPWggEPsLLeSvFVyTf3EN4U/HGQPtZXA3ZKPV2N00pyffQU5xNtdx+se3Sf0bF
KgMhjqMExf6/uAfp2gh8BiVF2AfXO0DO3eaRJqVeVxRTvZfDsBy+qBiFox9PnXznJPF3254zcyPJ
WfuWgApasEhwVICNez0uvr8tsQ9XRV93qXMG0dhK0Q536nrcGGntZNsCdSp6qnRPFuuaj3UrxeWU
eY3dFf5ejfzpP+S45Kc28fPvRqNsGZCsTQ3gFOfGFlTmJRUfpxora6eIT0nK2vEFIaQ6PUEUzLdo
DGunU3SCwJiiwUn9+3oNebGNOclJv9sEw3O3V+qoe7DlqWuOTTgNW0dldSEh5XFBCNb0EjWVlX1U
9GZaeDlqFacIpu0TumKBjbBsZFm7OMQI+3T/+1tdSoRPRCeaAtqS91MnFVgRVco9Jba598C/0avQ
u7T4fX+c1amBsxNhJLWhpf1cgpVYnrak3KbURjRnurBKcVXXo2GntmNo7jGAyrZUC0TmtLz8KHxD
SqNsKWhG19uXJVqRTINGkGwl7d6Q4xxAiznjCD/bU7LraZg9j7LvP2DwUn6iNlj+vD/rtSABxWId
HKNJkrws3xjWyJtCPd+TowSNfb+VlfKYxG3wvYpLFWeXxqzivRRZ5vn+wGvLLSRdhAoIuidL6bJ4
inmcKTl4diHh4J7F8KHNHqPPPa3a5iu8z3HLH291rkgpAaVCOQyhgevFRgtZg+CPdUKbW0N8TJwW
5WhJKrv6hxTPYb0LsaoFvoV4XfI3oTUYKpTiobXSz1ncsVVaGoNSkKXAxKu+BUacWU8OyALQI3aa
fxvtsNHcXlPiLV/atQvCIQWD2won8cZ/Vzanxpykhjp/PAz9oQiTZnyyTS6+z84MimirMH6jQiLe
MFoaGgkSFy1f7fUql43BfZjEVPvrQTkbY/ioDyq1frkbMeyz6uR7Hffhu1i26rOa5MEzLO7si9JN
xsv9E3a73bCZyLT/ty9/IywGtbOwZlnNPclvqmMKx//JbrMYjBwOVTVOYLQRoBqMzaf7496ebMb9
U7njuUGyaBEiQl3DcdiyQ0+zEANUUx2/Uz5co92lwAPFVpfJRhR8e42IIUlkgCLDb1g6altW28oG
CvJeWuaA2eJY+QV2bo7eZehrSwd/NMf2JA1m6NVWjMVfkEDVPN6f9srG8yOACoPxFPXgpXJvRBEg
NzJa3FZMrKpKdYETpdYZLn4TyPNFUfoe8hpuhhycyYvMgX9Mgyzek49AGt0IalZ/DtcqQAlOvQDA
XJ9DeSaYUionpuTRJmCKrTl9UKkVD18Roa5QaGmwiDXx4UTueQcnsUxQ5kmk6oPmz021M7rKT7fE
OG/fMgydCNWgvlENBEx2/ZtKdW7roh5Dbx5tsyITK5XsSOss3kIYrQ6EahpVQqhoaH5cD1SrtYm7
fBV6leZUDxGli/hgFUZUnu5v+sY4SxpCIQTqUiVgnBDxUnfAhnk4plZab9mrrX1UVJIEcBksMTfL
9YTsWpYTjBwjr0kQEHUptMnySZ8lazhWppHmH5JUruyNI31bmuAoE5ryNZMVARO/HrRSbOKOQI08
BJWK8GmOtfGno6TBBxz0xvSEEntIXX6Y+1OO6P+WdP/qCWbG8OyEECEo0evh1cjoYP1Xkdf2HbRn
DXhyH7aBcRwDgBdu2oSa/gGDIHM+xBSLdVcZ+wHcqu3byu+8xF9wf3+3b98S1gOEHGRoSvdQ269/
UKvLwJ+dMvbiwcjPqTyj1hK3/XwwMz7u+2OtnSx05SkhUOPio1msfdiUSqPMceK1Q+uP72djVPNH
2hKjs1UGWh8JCDrSWULEfvE0c1n7SRs2zCrQzWkP/Thr/0tbqdxq6qwtHwkkUbMQoKbUcr18cao2
lYVYh9eo6Qd5DItvUo+o4zxZW5ff2pSEEAvBLB8Cta3rkVJfov3XGYnHzxhSzCcdSFkWbYlmAyC2
9sYSwLFDwkcOVt/1QIh1yCr4hdhr20Z+6O3Unk4Zseu+HWr9nZEa6hMwB6QJ7h+Otffu9bCLJzYz
87zKLW6DKAyt6bNTDGn0o1aNKHZLKyyjD4kd9r6rDnLVnXqpDT62g+mbG79ibfKQY0DFQyBBWVns
wqsCW0wP2ehwx/OscMiTfRAE+mOOq+k/wKHqxp1RlJeeZa2Zt4hQaweJDEX4gKOdYS4r0VE3hIVR
qbEXKW3/BOaRQEa1hsncGRDxrI1bcHU00UMTFRARsF9P0wkn04iHMfb6LE0P1TQ6X5yonKggjtGX
t+8rPQMhz0El/wYpAsq/0o0yib3RDH1gz+oIi08lKo53QRMY6q6xNLCyZZKkEdZusDhkJdTtz/d/
xdqEBZdbnDCdYHbx9dQKzsS9noee7RsBoIAxUsqXIosGy9X6QtviO4hb8zoHhBSDGZgo+ACBWOaA
qumH7ZDyVpfUmX73hnweOlV6H0et+RXsc/zmAu31cItTG1T6pMzob7HGWlIfxgpcLuJQM+gOslwE
qu4v5tpHQj+SoF+o890UTLOmtdVaKQLP7PQifc5U2W8SanZyG50gmUnfLb8ajANcNrP8i4OLZAQg
J64n4Rp0fXB5BuHGNwMgdsMcPvd9EVauA7N6b+ey/RdBP9BOdLDp/lLAW3wkGISAWq0ZK6yUYWcH
ivFUlZ3sZrgh7UNrtN7cQwfZAeT4D+RR+Idfzw29uCk3EynwZl3Px32YmYGzl+bujS7h7BeQHA6m
EK7/Y6h2PY41tBTDpS724KdFH+O6zkT1RUqyateqaqduTGvtW+A65eMHKEtXZrFlTtZnfleRQ4y0
vyZ3nHXjhzQVGrq/A8Jto7Z5ia997MAcWUJkxBF7XWycllAuMEGMeHkW9Me0D51yJyVF+x+1GX/L
H2p1MHRPRFOPB3NZyyr9MCgskPheqCK3dzAnuZhcNZLS1i1G/MXvf3priylk/wEdU9ylhH29d7Vp
Sl0R6aFXGMWwzwVBxjKD5GCaVvTfTNb9+/833uJmUWCsTHFHdmMVVf7RmNv/jNpPXvKqGw7K0If7
vxkO5XtKkXzgy5JKNyLXgGQUi5lY5i9Qce+NyVQw8OjMyfVLY8tTfm3zyAEE2o/akbwExlYmtjQK
XQavN3Nl2pVSNf3TJK3vnIi7tY2Mfi314EDCEAMOJ3iT13unFjgKDRQSvFSp5INKKe6hBJv+ZIYy
/vK21hSPOt5A7lyp0o+3rytmFQKLz92pLpGhxeCkMoTHxJta7VsqjXLsIs+QPOnKqL5vAzm93B9v
7YWgBIk2Iw0WgshFWJwkWWPk0ginwTKr3/ysNt9neEsferPQHojynAfHr9UtQeu17SS7gLsPXhQo
zeK0NhaGM7rVgarsRvVxHKgP7WpUnz/mcSllG2d1dTDReeDSFhrIi+u6tYqoCeQwBSXXN16Ab9Kw
N6y+O9SWDvP4/oKuD4YVBexJeqNL5eNUjvI2NlK6SLgkuU3rZC+2cG50GkRoNu6Y1c0jqSGjARJP
bfP6nGZjkM19rSTeKHXV/GChOPnDLMP8U1SqhoskujW7ah+o1d+MiwQCSAyEpCigX48725FhD7ZJ
LlXIEzS83Nk5UhW80MPXd4gBNJZrZtOW6sLajSo0wf9vVPV61HG0rJi0i6Q0rupvemHbHzhg82mO
tEF9yMhit0SdV9cX5i9vE+xKHo3rERVEHEKzlVMvz0mu3Bl68i98jaNv/Zw47hQqwzEflGSLc7xy
/dDdoY6Hqpwg/ooj9iq16fOcgmUVJZ5ZjZ8zXyr3vZ1Uozv3vZIdxr5HB14pjM6dmjTdsmkSX94i
IGZwAmEIchh8LItXkzoNUYxdnZeqVfhYkQW07wrJSrf63StrKzofGisrJmotzpBZk4AwDJOUTMyo
pNA/DICVKpdCeXseHOALeWIM3978dQJqQ/5G3Hfs6+Lesbsxh1gBzYmcYCzcMG396b2E6WcFobst
w7fXURgOfI1QPUTnbPGQIA5ljAS9HNk6wMJOiY1LCGBqi0618mUoyBsQRNHIQr9G/P/XB0aZm7HP
qtRDXoASr1LEtXVsx8m1Yn0K3aAK1a2C8+r2idaGoDZCn17UOKFwa1i2whmJBl2NPgPcwcNLYqTp
EAylXny30YSBL15lxl+UPYDlUsgRPEMq/IuSkY03hK1ERkqJP6h2Y1sFXwDlVwd0lZOHLIyUfVIE
0c/7B2fts3g96OK4gpgFJd/DGvXLyRbEnLCs9kkUbNl0rY6jg84VtJTbsBG87zxMmgbyxCna/mOS
VGr/YoZxs/+L+QhWk0qJkyRjuYhObUG8tVMAgpMm74dGnoPPBdjPLZui1QlBSRXmOaJWs7y1wxRx
oi7PvEhOjVOSGyNSkdgsGLs3T4hElw+NkiWE5qX6MX59wis6ky6pBpnQjTQ7bfbRAArg/jgr7zst
RJCOBkA9LrDFQfA1q8isUHUuTZcANNbq3O0zUhy3r4rO2Xho1wYjOCILhDNBeLYYrAiVmYteci5t
UyI4UGD+SGbaHClJR1/fPi/hBAR6msgX0ZvrO8Sigl/nFUNNKHOfbCkZdkYjnBFNrd+oW67OSgih
UCBFD3wpz50VMp2hPvAvvl9pp0jv7H1d9vLzFPvx26MxJJQ5Erw0JCrL04dfsz47Q2dfwKR+hkoj
JXsrQuzNxSSs3KAHr1yJGHoQZlJrEaasi1s4bxw9sPtYuiid7Ze7vtdLzZXU0Jd3Ujx1j3Nlq+M7
2sTyFvdqpSLLyMScQmuFmS4uY9vPU7kM4v/h7Mx248a1NfxEAjQPt1INLjt2EmewnRshSXdrliiJ
1PT051Muzk7JBReS3o3eQDcQFilykWutf0ienSAbaZIM4n3p6T/ALM1flkV+qqWZNSH+mY8yDeSV
g3fh8oGTsepSwcUCPrWJJFqcYDSRDBRDjL475Usgul3tarRCS2AGn6q8ya918i4NSUWUG299JZHS
n+9VdKD1FPvW9Fmai/inUi3aRfMSxKE/Kv0RoIhz5R6/8GnJ4clzuXIQx95W2oUzjcpJGFCMdvcu
7gcM0S2r2jW2Zt/EoAdS+ET26e0T+TpyOqs4KjrGXDw8yDapWVs6ftfg2PG0yqw9xoYNpa6eJuv7
28O8mhuwMz4dUBBefJRiNt/PwoGh1pxUPPduV34KasOXIfJ5gp7FbMk7DFL9DK1z51rAvjbuJrah
PANDPwFhXSZ4ooex53z0x7E5Vlo97nMP+1tY6PGVNX21c9bJkkLwAgQUT359vnPKCfmO1LbE8xB7
7U6WmrMDjJFiHyfn94FQzZ+GOsZbi5LEbpjY1NTOxzNGvcdZLBHPrpM6w03rC0sPpXSF9j6Lacof
/vxbcgOuXMVVQnxLNC+yrKEVUbTPDoSeXQGxYgfPrb4pOqc7NgKBbxvczcc/HZTzj0aBSZBlH21F
4ynzisp2pubZpwUEVDy4K+IMAxh3rPKI9pQGP+wqC/zVHbKKzyCSsoKYiLZb4gFw/C6tTK95NgJk
C3apY8hH4o0+71o5N5/enuGrk7gORjWIT4njIAyl8684ZH43mnMtnku6MdNeFoldhm6BDN2f3vfn
AwWbs4j68jxUfSmeW8P0v4IIFR89AbRvkZo+XRnr9VFgUoCcsa4kiALDP58UkTPviGvi2UNL5+NY
qPoABbuIYi8xb3Mkkq9gjV+fd2qhxDHSvbXqswVvI2o6dAnOR88S8utJsjlOllfPYyjK3Lnzml77
2GZy//aXe5VKrwXY3wbdJGDU8OqgXflaVdcs8M4aTUVeBh1o788ot6u2TH6kATnTUDnxlcB6aYvy
7uWNSL2Z9vbm5WtRNJiAukE1sOp+CZFGGXbToHnuroDE+/T2RC9tUZo8uLxA7eP5tommsV/yas0h
ScJQaz8WE3Kku7bB3mT39jgXFxT+GyyD1XTU2+4azfI02GdA6ea8iYIqkPhsLf92evwDxJc+R6rB
wzHURV1eCd3rn3xWmFg/5f9G3mrBt8tgJrGCOdyxX7+KFcLjLpV+MFUibtAsCz4vlphEWPt1GUcm
3oSf3576pQPD7rVXVhUNki3H0FZjIERmQQkanTvTFPaD2fn93kQ7hQvTrP/0OYk8IirlvMR/6TJs
G2giIGgTZ2qSekTIhD5VSwhpxQwJVMVnT+/8d2MeX+s3X5gkZQoyAMamv70FsxW+kHWg4KqNo/Tu
Mr2Jj0aq17fxhJNZWEzuco2Rc+GY8FlX4aIV3ULF6zwOwY2upxoS7/OsuniIdEt1x0ENWG0U0jav
bN8Lx+T3wbZpbyvGrpdVAD5SSLQl0s5sbzpspq4JZ1/YrHCLqN7xMaiibWEtqsp4EGB//NxbmK+j
LRmok4EvxU8qNAlSAjmiEiG6sZaJ+VDX+485pf7g+Mcblh+xgvxXE2YKtecr26nWyMwU9OlYx/PO
T4rlmMjYv+FBQtVUgnx9e7yLX5LXFZJFjEnF9Hw8ZWhtPw7gqUVhtvhpE+XCvgzMmwVt62uWvBc3
6goLW3GPlNbWH/Nbzct0Whk7MUQuhF9VNKNb8qgPrX7q+tR4KOYyuXIcL06OBAvtgpWgt9VYNrxk
KsaFyaH72L2blK31oQALUoPPngLr8PZSrku1CXbcHLCAKJhAs9uq+rnC9LqyzxoSDshxeQ7tZIk9
/aPhK/WBS33Zx1bv/ff2oJemSOkJDgpEFB4Fm5OYuHpduOnMSQR4cx8IA2vTMXe+1V41nt4e6tLX
I6yhC0pLZvVpOf96RmPl7TinoMFlXk/vKivPtNtmUsZ8zxt5ir/pSrO1/EqqenFVqfqCowOui8z8
+ahO041B3aLNkAtd/yyzCpKj1Kfih9Ga/mf8A+8bPfWuKTReuDJBBVNbITOntrINcJ5EeaKz+uoZ
8EX2JcjnNpTKFP7OHzPkLuPaCdIwnX2zuUlR20+vvPMuThoAJf0hxBMIBOeTtrqyifHJrp7LsilD
8EoQVQC/+6EmO2Ov0gVqZzlY10SML20moFYsNJUrsDybLwytTqYiTQkGY1edlEzL/az05EsCYfkv
Zgj0efUJJtJxXs5nGJTCqlMBm4F2RvmiFUa769Bm/LBQKDg5FAumqICcfwUtcemzsn0hGBFaKc1t
RvU1PbYUWhjPk4mubjzX2o4XUPJk6D1qxqPS9sqy5U/QjcWVdOTSF+UFDfoEidbgleQnpgQutZxV
kmaQ3n1fGzJKcoCToRBi3pldJXbQB7sr0KULVxqBBW7cOiq7eRNwu0FvFy1LmC/vvBvwnOPjCOpu
V89oLuyyXrhjWGAMb4YpCm6PuIV7P94OGhcub17R4Hsoc5G6b0uvSzEYetzyC2pz8fPbbIAn6aWB
/8ct3LWLYnJz85Qm49tWe8wcNVdU7+iJJ57fRaqclTp1S1c0+wyB2OLm7WldOCkMh0IybXjA6VuJ
X8ov5uQ6Ljp/jr8qNDcyNd+5sR3jHVI15VL8qSQ04hVnA26+5DIuLqky7VtFkN31AT6UodKC/kl0
5H/dgM9zPWX1j6JFG/PtuV6I+xwZEwYbai7EpE0wgsVuFoWHhCIGhD6cI6X84lAvpvraBmPwT5FX
zpVNc+GwMCL6BFRfkIPcUqJpU0/S7u0C4YAuRao+9ew95JTye0ZR4r9aG8ByN+6QXrlqLp2W34fd
3KVqaGvNAKr1HCTd90Y03l1tywIDymZov4u4u/N99d6Rvbqt9axp93+zzDhg8jcJy7Y60tezGZuS
L7wMInmevOqurZL5u9Tt+YhI1/jHVS42FHUnOp0r9XxbQqRljAbnWKD/p+QPtGVmXieJ8QwFBJ7w
2zO7EHUhymFdtIpTc51u1hV0aFwHK5YDnMxt3Irq1upi1KZ7LVFHeJASBlka+7eoIl3z17x4Tv83
9DYBDdBTzOgzls8GHCpQlG3g7QPNdp4gzk5XVvTSrl152fwPnzeyo/MrzRkofZuFjRxnpYY+yhdT
DrdmWw79odO8YFdoZhvTcjKc5S+i0cqCXskGNDG2gNhaJQFlUTrknKX5bnK0JfS72flpq15dqapf
WlCSW0ByJEM03DfBIKYrrYwU9VYQSN3Jb5f+hKST97Gkm/349ra5OBQy+EwJ/iwFpvP11Bq6WvDt
aFe7VX70lxYVsELZD5nHRfI3Q60wNXjBK5TyfChvYeOiKULAWVp0y4dixvg0tdWAuRts+Stx5tJ5
QB72/0fbPLPA+Ey6nwMBMiG29aES4B7vjXi0o6wEo9J6UxWHRm96R+H09ZUn0CtPkPUmoblG24BQ
w8NrM1daLpqeDIwO38EwQ6D4NF17c2Uc+pi1erTZJvMdFTjnU5X1rh7BoO9vywJDiitx4dIHhp3E
+xYVITReN+tgtgohsDavnquxHw80h7w77vdu7zqw7f5mLPhjpGcrLH8LInELKbzWgLLftQmu6pXK
jUhkvYUgsGz7P//A3irKh300woqUwM63k5sZaSGVnz37de9HbtEF9zCxynelk+8LNdj/qKCzv0pt
bK7B5i7EIDJBuqYgdAHpGOt//y3DdsyG3ExAzRkzt30Az9UVu1hPQif+OTklzojakl7LlS6NueqQ
g4CEFY2K3vmY0svmJZN6+hwje36fO3Y6HYVXN340gZfX7rMAr/moHlPU+t8+thdeJrT2jNWditPJ
e+x85MW0lsooAT/HovBvdLj8WjjKdLrJZSceckMa11B0l0ZcU9E1CSbF33Yxy8oUqteT4jkdGm+P
T0fwvjfxDtKHZPla1vUf6zxSrqVXAjwIRCu9jE1zYS7cfCoH9Lmn1DPCQJ/ETmC4UOxnXw3WleW8
cB6B5tC3pB6NwLO9ie1+NreTt25bRaKvnwrl9/1tXdS+eJr73Jp/vP31Xu0bDgg9KDB+vzyatxoT
WbZKMRoJQPIxIIOGx+GmUZNYooxKH4WxyDHnsotwMPL++dOR2TBcYiRkoOYovZ/vm2RVykazWj0n
Bo3wyDPyQmFN6qZLmGXuZEVGvcjDPBjXAsOrFV4RNZwRuEhQPHhrng+c176fNVM1AviW3X3TDLeJ
kosdzk01/mnta1UoAIbCRCEDvirsTdncxX2Qes+F3c9PlbKnxyyJ0ygY8At6ezlfz4qh6P2uvC4b
65VN0Gm70ZkGI/eeFT3OEYVshGeg0DnTXVXbxZVN+uoErtPiIPBGBmAD1Pt8CUUONmVB5ufF97F3
huS0/GeP7vyU9nrzhbrj1dfr623K5HCSwXgE+AJzPB8QaTnMlGRRv4ypU+3tru/SEH/M6q4MxPIN
/a/pVOdF8BfTJGtHnR8QAWzazahxLN16CrrqpQ06d1ejN66H6BWUoQjc6oYIL42/GhF+4wqFWTfP
+TwFJzGn612+VGIZw2lS/n3lqeQ+nXMklBr/WvB+9QpiCF7JPrUQzj/8zvPxZguTA23yq5fJVTF1
pkzbw8mfvgSmow5dmsA9qoopJ00I4j8EzOJDRmWdmwqXYgIscM/zsas6T02fiX0SRhcu9RLJa1DZ
LReZBw0mJABduBXRSYR5dD4E3n6acnvL+G5MLYZJnZAv1PS+mfOi302ktC9i6rVD4RfyC6C1/l2u
+o8oBsnPb5/NX2TD36rS/A6a3xBooQhh5vrK8bpuJJAQfWm/OWbpaiJEtmga7hIrVTiUqKABxtEs
rp3hBZ3q8wHposTqQ6zM8vH9UqLzfZMov1E/pQS4s6tk4H/1Yrf74WGpZhcr6mQaTlrWgFhgnYPh
oRtdSHma4zwpTep9aNjV8GAJ1O1/XpnaegbOpwaSHQjMapFFqNtqvkpXjiKLjezbNPpT/gCkQX5D
o9wBdY1tFo1/jK/3hcx95yazWtvaty4WHta+zupyuZt1YRgfvEzDKWHhbZLu5jpP5sisskUc4VAV
8YOx2EZzwjEQW0TMz/L4JCqzMj4WBf/RcwfLuSKUv4lu3PJ8IQ48Gkhc+7whz3fN0vd67Hnt/D3J
+uYRKByS5oGBq5s0g+Tg1tcoOsisbhcRJCkxm1uQDcs23RxDkY21VlqN9s0pM+EctX4m7Qq1An7+
7VJh+LZvBztIIg/8i3Hf8SbYBW4dzHsHp4s6XGsz1aHLE/8bMliasYuDGTXhoJ4HP2ozmA2HXEu7
+rHqC71A72BJ3jvK9tx3ji8tD1xNMNbH1G9xr+ptzEjuuljYS/t+maRo5b2s5upoWzRTHpc8GJub
olGVQ68610QVdnY3DUfaLt0tSkCIDXXlZGQfFiMZ72u3M/3Qg4r3w0XpbI4au1s+2zViGrteGziT
yC60h3yep+FGVuh7HJt8MPtoKpPmXVOWbZ4flAgmdTv5S0e9bbTm2H1oYPX+xILPH0LPjLt271la
nX2f7Tnzw74oUVsrq8JJwgk7bjs/YOoXZ58g1JQvwcyS3dV0xHFTc6oyvxetaExFacCmB4+LVeto
d1Ybe99Q/7Dwem2D8n3bLQob6zjO3aNTARnc98Fc2qfJzwyxk2ZfzXsoJaPY+2xsGcpyCh7rkndp
qI9OHxwx88HieHaQ8I2mpLc6rJisWR68IlHZqdOoyuRpvmiPPZdZfNNMZlaFS7ZM6eegHYW/rw03
9Xe9Asb6rtZ1gSNO7FbBsE+MAltYkLeTdzfYjeFFidnHdYQNQW6Hyzz5Xy2Kou6dN5tB+5lkyVYP
TuPUNs3+pbg1lW3Vn0TKmX3X1d30oDudUnhwpVkQVpinJKd2MKeAC7Brnb1tNUZ11FTg5fd6YRbu
g4DzW0a21i3LTZ/5eRBKP213TrXUzc2AreJdpui8RYOej/W3RKSJiiau+R++23tz1LqN+ED4XFcN
baVpbzdmOt9ZsivLB68Zl3/QQknVKf4ldxLmDU3NApPBLvbMEGmv0Y+4s9z5mKTxVD0so64ZZWgV
BFex06o0Te5tHibxZ6S4DHVq2yQw7m290+pTXKFr0kSIG9XV56SqtOQwDe2UfjcGFzJgr3vIZ+96
WcbmfoxJO0ToVQhCfkXNS+FlNxq915hRBVra+aSDMXTvqgYs1clrmwTgKLqxQ8TRU/Kz7mtmnRzM
xbJEEo2Z5g3hWLl2fDuO7iQ4NVlSdEnkDjgBYQLb+lnw1MVmke5Md46po/ctXc05TfQvadLpjwtd
wASPP+CAp4zQbBxW7+d/Yz/oIL0lqYXtczEPe3PodOszGec8fjcsYYE7GXSVfxnF4DzYmpVih6q4
m0LwTibdbj/Ru1s0noIpgrsuux0ShqBwRrOp9Me8rfJ/FZV/50HX4/x5po7nhhhnVkvU5LlzXAw/
NUK989wf7lJbT23e5QbbOzW6nTsvOYbwArVWGM1e34dN6SNEaWIHlFNx6RvkB+AOH0obWTOQRUtm
RP28qJ++gVhu1Bda9aEHoeiHqdv40w26vO0cDn0ST6FDslvdtnjG9Qc9lelpsUrL2HVSzqsAuZxl
G1JsRdedRxUpfzKO/vsBLmYb9jbUyJ0dO016tGwkvYp96pSae+gWvS1OQ+8lPaADKEPOC041OEEN
eJeGJSqe6c7tgsF+72cC162yM2P7nejdfKgOub7Y7m2GOPKTU+ZzvysXy0kPTodGdOS1ifMZXdN8
hP48e4MfOqMzNAm2YQsb0syL5n1iY/HzXAZAlND4GswcPoq+zq4Rg7ajiW+KA68AKIZQ8IPyYzOY
w40+1iZJWxfD566mtFrukICP1fulx+K2KeNCf8ZwwvqP682mp1jP82Ey+lr/KSHZmiDXFzBdTpqU
/dERS/1BD4rAiRq3y529NdlKHGYusCESbmtPB40uZhZ6BbyrcC5QJbgp6YmACo1t76kGzDHfjdIf
4K6Xjq1oZgYr660BUz0uUtbvugJw11642eSeamNkP2P2bCJQ6ulN92hnWLUfAS0N7j7Wa8DnvfA0
490wUOY2dj3678aPucIK9EHX2sWrQwdDJPNdspZNafvjtxcG3BkqislmsDvOR9FkR/RHbM3bYUa5
XDNlW9+TZ48htHFXsCq63LD7+Pv85UCXPFbBDJkwT5x+uGkSWX5uWyNR72Mr5oz7XCOraazpTodG
SkuEVa18dSWJ2KSCNBvpiLn4aVO2gHi6ZTVZcsDzK3WN77FVZllI0H82ZIBL7OiW/779/Hv1VGIo
CqPUuxFPA4a0ecNDUsjTRArzO1Gxfu5nmdx5adZ9k/Dgh6MwvCI9vD3iJmNhcvT7YPWvbuHk8Vtw
d5GnQ8HDNv0RlHbqhJonxgdjqIx3UvM51aKFLt4Ii5tfGuJKSfFXgfLs+/qr7w2ZC/2TVVdgk571
XeI7dIjy70kqtce8tHN5Tzxvmh3+KZW/cxJKqcfaGZwAe7NyafctekbDvkvQFg4LKy+/uc4Qt6e4
HcRnGyjuQKFVBsN/8Zj6jb3rjFJlX0ct1fVDlhLQT1nQ9f+0teuWxDK/au4WEIbDDe+v+pqC/auP
iTzmKs5Pl3h1iNq+Qod8cnuRz8533FhJybhhjeRDYabd3agNHRupVU23f/tzvtqrjImEJE1NGvJQ
8TZV2k7V/mxWwvu+3iQKCftgzG6VRjkjbIJEqStf8NVwATV/QOXrOxu14C0guXZGOnmdlv+QUkxt
VMxu9lLp6bRzMVO8kvX9Aoj8vlv4EGhbAl83gT3x/trMLRmxRF7STP8+5cE8HYQwavVh0vpxuXNI
ZMa9g9+X/s5kpzi72iz9b2AxBjOiFYMb3wz5eSrDvIIU/SltLXL1VbBr6R5MUSvjppwTN3hcWp7o
WZhrvPjqUFg4mf+bzSJ2eJ4P0BCmsFGxnn0R3GTJPi6WvnoI/LKqIhOMYrFHDMN40VNkHkPXbltA
koKeGUmOyPvbpkqX9LPdCaf7kNRmg7fzYk2q2YGy1pNIcztNw+fJGuP8VNmgR8Mmi7E4n53Y1PbY
jTr5EEl3MLyDSVd+yaPJ7j0K4ASLss/31eAMU7NTDdKW812ci6HH1Ior7CmIk6r+4aWd0/9h7YpY
RduFuMH/Ayl6pbCXKZHjRTbOL0Kbk3221FoYpxmU6MX6gSKTdqWrtb0SMFJEOMNaoYyrKva2gSa7
dDLGVOovWkOucHDnIjnMWmF+gNVXJkfdX4ad6ZdWHhap1SZh7zaFfeWQbQ82vwGeOyGaFs/aXNts
xDHRtaQMavMlcRMrgu1efK6RhgvNRrd5cgzVNWDRq8LLrxHXIEKJda28bAovhTAUSn69+eLZvCoy
6ZNPpF12GBu8upB0XI590hhRncmvWqbld4ayE6x3SuPKbXFh5qz8qlHLYYcNtLmQKyetCCal9RLL
LDvpfUV2MXTzRxBW+p3CUPTm7XD2C4dxdubhE1Pj4YJaMayYJW9eALOnRmd07Zc5D/p/PFm6DwF5
j3sHb8bTw0zlfrCTsljKY0OiQorbad1emYNYdvEIEO0AsiK+UtDYVE/pkvCjYFxCWKBey7vg/Ecl
Gj1+bL/sF0A/aWTWtbP3mxadn2Wox29VMy3eYemsWH+6shrr8m5Xg34lvBpiLvf1Zhv0xQyQjZD8
kqZ+/BVEyWqcY/fipk2lFezTJp2XXRHn6UsRNN0TvdJ8j1mDblyhUFzYBlAnyGxXPSfwSZuKjh1k
Te6Mk/Oi+sH/kHemF8UBCgU8Altk7Ay/KdTx7blfWPOAyxRQL48gVOI3a94LTcfcWXdfRJb9l492
c6fbDe6OFeSqHeU6+bWkBPzh7UEvzBOhB5MWIBTodaLnH3owKEnolXJfhmnUb2w9RXx9XJbpkQK3
HeK8k1wjw1wIb2AU10W1WF7acecjYgiRlAMaLy911y/dvp675c51R/QzCs+IH0BjySKycgcDTfg4
TaR31nylmb59EbK7OWmccpbZ5727mbSyWpQmeiatY295lEA9bnmjN9FEkrVDf9MIq8yqd/Pk1FdO
+6u63To0YKxV+AlBD3tbPlcWBbYiTvyXbIpR8slrdsRjWtoO2I/CMdUe1YSie+iN2IpmV/nWfiCD
H6N8NNKHBnHI9ITLjHYzuLFa/kPqwFRZqNN1yA597xnTz8kepcrDWqbG4wKPwo+MdEk+6uOIWuGf
7h34PrSqVq8wOgHbUNl2jdK8pmQZBVd47iiZh+lkl2AjgqJ4MMAPXXmMvd47jIh6Dn0kTJ7pkZ3v
HTexYwOnPOdlGGEXLbYm0WOR80GmVXUblKZx02PtcBRcbceSi/RKUNi+BUGe0vv0KcnTGYAMt9k3
egPQntzYfQmGVB1Nv5G7BI+0Q5JOy+Httb1wHzIYR9JdVdO5FDedpJRq6hxPwn1xxw4RQOWo6SQD
A33LpnVtiU6JKqliKeMe+YI6uJEct71JXwuQXSaa5I+DEz+HawpDJ7SP0Rk+X3nkn+yhnA33pZ1R
SUjduN2nYi4PqFAa4QKF9IhF6zVrpQvr/WvBOaE4RQCsPh90ghqfUSZxX3gieke30ccfOco0lHgg
6vxZ45VAtH5cdPcp4Duvid2UiK2+ywv3xWjM/Os453NYm3N+6hEzv/JtX4efdSwDRSZufPLCzROj
DQBhaXz5lxIheNABKBKiHNRFc9GcMifRomRRyCU7SXZl/14eGI0UMMUQ2KxN6E0takL24Lgv2tgH
uykb6hsvqLywroMphJG7H8bue+wY1ZV4++tcnt/qcFUZlAudNyVshPMP6QwqA1/Slt/syfHEZ9DE
gRFaqAfS+lV6GTYO3Z7DXFmjfWgru/V27K3C2K2O6tWdnRqSDT8iIn3sByvfW5ocrCuhZXP7rgKA
1AHhnfPcBxaz7S2WpRPHcwCI3i295EvVBKmx57EalKGR9555i+ZBb+xdD0ng8O2jvk7+t8V5NfJm
cRDmGQYdKaln/En094ZXGloIzgNKyFxX/o9e5stfzJWIbYEYAdjJU+P8c2h6li8ID+EMqqYlJNlL
72U3VR/1lPymKpts5yptKK6MujnNv+ZJPgPfhWt/7Vafj5q19iLGvoZlV+RBEha4J/1wJIRtr/Hz
n3++pr+PZZ2PFSQjXboBpluFfxFjaW5W74F6ik8A9OyXth7j+i8+4+9Dbu4mysgN2mAZGyiz5NdA
k60IKcA7N5OeeB/hGrePfzFHcI8W5wnW2ZYDluI+aooMXRlyUPtYKMeR97RSKI8vpe9Uu8XL3fZK
BLl0SlYQjr5qlDs0cc/X1anzlp4IkmsA0r4DhJsjfLQxVuft4n+ui2bMTnEWe9ekqy9unf8f1t6+
NKTeVeng9eXzgA6xETl+FQdh3DZNgXX1ZGeHt1d2/VTbE/m/WTLZ81nGQVlgFqLKZ5EtSOR3seVm
exTgtCtf8NK0uE5/uXRQ8tlCj1OZD2Dw0M0ReJ8cCjk7J+TOktthrLLPb0/p0odbQz6qE9QxXrHc
QHIIRDWgJtGsmH4WqQ1EzDKHKiz95Oj67c2QZ+rK9C4FNqQfoHbwF6gK83wZXej1CVoM5TPGL/TC
nSoQp5oL8W5UZVIfJJaaV4gzr1GyRHFKJxb3OGV16O/nQwK8a6SrwdeZfJl+98rp2A3DSQP1F829
WUXgxlxK/BTXZNhpMHAPcGLVNUe6i9+VWt7KVuK1vy36LoHsnMoC/qclyAeFul2quwR+uh/hcUVR
/y8+LUKdYLjAUrLY53N2cs0zkznNn3nCyNNSKeGEkIfNR7da9EjQF3yaeGRcibCXzgiELK49vJCZ
5ibc2YX0weOhke84qR4pOQ/AkUHQTru3Z3dpLUlNwVJCQEVnYzO7Uqi6TayheLbB/t2pKRbqMBVL
C6yyauMr4e3yYDCRfqn+o9FyvpRDM6o6DWYQ+cD7vmsxtT0d+8QvWOSp/dvzunQ4yH8RH1zrLK+E
daQ1uzWyrnw1SjF5tAT8Y0rb+UM/FlhOBc7QXvlil0IAgkWQ6kHfcjo2d2KLGFTl1QDzlexoh6fN
NP7ANMfxQ4UKl9xpmA50R4kz+jWltUvLupa2AVHSZiPlPl9Wv49bbmCw6xmGSzKaM2HsF1Rexx2f
wLt5e2F/IeG30RvuJRqUZPmrH9D5aNyIcT0Xsnx2sr6LhG2nnyn2yUPjIYGl5ZAHCQLKjpDPHT/Z
SrlDlKWu/6Fv/fYuWPijI3/2QIWQpy9fcUpxT1d+4Xp/vPqFAJ/pmEBpfMVnnHu/KVXML5wXf3w3
xq53U4GF+LfIu+w/ozCK91rnWB+HYO5EmCpDqkggZmge0uAaO/jSMYZATq+BchddyM1iyXHUjQZA
wHPZ9FUTNqmewItDS+daF+7iHvhtoM0eyHJz6gsB048WVf9tEUspduZAonRSTZ/mV07X+qdtV5iu
LDXM9cqjp3m+B/TeKQGQQX4r8QNtosXsNYr2HSlmpCbhf1hlau/bKacP3GjX4MIXjjava1JlEMN4
0mw3YD1p+ggQyX9qQLKEmTnP0CSs3EBUwuzGFw8Nu2uCrRfmi0oXkDAgg/Aat10qpNHhJkjhPwES
EQlQhdIRETk7+iBiTKwyBI6eG1/H3hgd3FD7uPzy9p7eVGbWxz3AbM62BZWADu+6Jr8xGALR0MQF
XPRUjOVIMXFywtyt/fw099301LSjHdo5IjShXqdLe5A5vIZr5YJLv2Gt2PPVoem8YjR0gFZrTV+8
p8Ruk3SPC2zyrvZ85LnzrJHvA3easp9LNxlFBCfVNd6DUuHfvL0QF6Isn57CIsoM1HC3TkHmBBSi
aO3gyZAUH3dZDIOuiXqRtd8y1E7EQQR0+vdT7mTX6nGXIh9iVLx7CH40MLYmd1aHalSXmfFTMJlu
c0RcNkeuzRnmD7XNJT1oc1WExsAXjHw5LeoE0sEAgaNlqgtBt1naMYF5TCvcDgrvyCXiH41S/wtn
Bl7XIA241jmjW+ZJV6hk7lG8eUoqt7wFc+c2oY0TxX+KfP/PGhm/9uVar+JYEGkptpzvy6Kkk6FX
VfxkDXyCnWMvDkeiHY07bagTWv/oaKR2JJQRZFeGvrQdgYSuHwJTVeqF50MviTbRUka+0muH0t0p
GZe32LqS19u1Xnbv+85p/it5ZHzDA6h8nErNyG/e3oyXwgJvNLrWOHzwtTZXfqk3cPnbOHhKhsJ5
KmqNUqnepNqXuDDLdygwlMe4HrrvczwW14zgL0VBnjU0EtEKQJlpc7OYSa06KrLxE44GY78zuV3r
KMe+qjokS5EdK9Sdr5XXL86XVsZqPOTD5tx87cUusn4QcfxUIKKT3YrBsEOAUWYQUU4q9iDN2Ohy
qbEjtJZ0eHl7tS9ccSvzGd4+kA8od5vRwQbXRmoMOPxWGrg4N8jKsQhNH1UsQI2ym69ccpeyHYaC
DEjA5yiZ6w/6LejGdr7ImYrvk5YswQdLlqA3oR6296D9QCGafVnJfeAkloqSyVy6HX09pe8GxS1y
fHvuv8iqmxsX4s9aVIQ6R+DbXADjwG5uNS1Gdbk3+lBvfe+UisDrn9vSlLdD28yfcjkvUT1nLep8
k5nf+FotNACjTsxnqht9r/mxfoX5ui2krxGAd9ZaSCczRJtn81Vsr5baICztyUmC7GvSLcN9wXfS
Qycz3Xw39EP10CzS9XYWEAN7tzhO8KFMhxK91HL9dG8v1IVjsT779F/XJUWozZGM4Re54ywQz41R
3yYVdXL736XMFlo2CXqepAvI9L895oVH3joctxGAq8Df9i2yySbmzrH3BEByHiJXi4GSJGizLldS
0UuTW48ewqxrDX2b8RtlYraWJ4KnMqvWuvL/cXclO5IjyfVXAn3RDKBAk4yFpDDTQMWae+VWFTl9
IZiZLJLBNbgGKQjQRR+hs05z0E1H3fpP9CV6zkhWh3uwgplJR1dPo4FGRWakr+bm5mbPnhWicKGk
guYsk01QfvKsjTC4Oz63hkOH4g0gtCKeTCRuMO9QZNwAuKNZMDz6CIgDnRkWC18F29Sp5biF8/Yj
jnJUsNhRghjhOzb5rT9GbMWLFPQ2dpQv5iAq82tTlSJgp1E67x1+BMBOYMcOUF0ZT19GdOFZ0ODF
LdWVJUjuzxvfsRejMNw8hpppt4BOGncOb0NsHlyzh7zm/TwqYtvXVq61RrFYWzL/VgxgscKgikSk
WGyz4eLtGwfGPsIkg4SbgyDsFvQecOJAebmyk6+kzLcGE8H2ohMX5lsbAypZKVY7odo75AOUKjCS
ycWxpylL09wOzBTaCRB/hD4c0TedJXA9yXAZOdnw2h4ON8ksHGujqbgOhPBSAm9R24yb9DUuRFIW
g2SrIzueHsV4K6Z2AOf3KskAIpiLoI/RphFY9RD2jcr1GPm+NipIeBF8eCcOYLgrbWhmFoDkVqK8
Z/lJ2W6CtQGFDGOdKH6Wb4nQrVCHHalx3jjO7p0w9fyZPwTLw/Qdmw02EmRQgvEKqdz0zPsJnrtA
uSgrOKv6UyDqCmXm5ohTC6q9fk9nI6C+ofJwLx6k/mkbSEKsmepKScbDqT+QSS1WbzO4LeVCFVtm
1nRw9jtj9Hk2BP1c4mvKSvHTRyuUi9FEQ0buElT9Krw6IIdt6bBB4SH6Awc8qe4MvltGlD0A3yIb
Hp4VqqoKs1ArtM/rYvspyMysxRvWJK9A/8DzhigDGIvZiI3nb9HVIAKltzJ0ll4SCZdlbpvyZNSP
/OV47OcnIU5sPtmYdnQXFo4wleKwDTHc8KIC2W2lcUnKE4vfLcaaNDajrbqCB1STpq4LTNLUgd7U
QLRnx+5NYdmbzactyh234aIbNhddEwgvvNew5RkFnAAimTrWFg7UBJbUYD0WP4GsEWj5fORdiaGf
37z5mOCAIO8XoCOBUE3QxySwwtJONbW/Qr4QnimlYt6AMlm82XiS2nZKGowCWObkaQQljN1lFIDq
gJ3NB8hy1S/9cTLRVK3YLASAHd8R36zYauB0BDszwE30pCRbTkb5WuyvhkhM3xK6UKRtR96oH5+M
4KqLPyGnoZRaHl8NLwEEHVA3Dk8QpACzxBEIa2tmlJQmgmNj5CpZvqnMRWmbyaejPC4HM7HIJOsS
iUW2e+JtN20y22R1QrEi0gLKMjh5Wbd1KW7G0WarmQ9yJIvZQoIgqZM8ykx1CvyPeiOOTOkUTiTU
IRT8FIkmW1IdHVCPbGmpKA7XojQaBBkODQFvbgCfCLM6vQdjlH+RfBll9Ox+MbgpxK08R4AZpFeg
Vlam61Ep3h+X5Ortwdy4ML2BXBnjQYTTS0a0d+Naphyi1LyMDVD6G/kU2K7Rg4dvb04KQJngCNoi
HdG8lhUQFc9SqZCSh1EOVI+urZFtcxHZAThN+kHuiWBpyNNgAeYEoE6tDFyGyzQ3+xpqvMcFSq7m
JbiQkCpf2qvESkT3Mt9k/U/9OHSuHKuAmxgl0EEFeoE80CR6PD7NJjFDLHuA560KUWMDk6YD52U+
TPurYBxqsjOxk426/eiJhX+/zcCv44myd7p1x/JFZnqDlvdfw00ACBtwUMBEQUuzYaZNLGuZraIW
wVoV48/gOI8mkuz78cSBq7elrwYDCjWKCD+STDK/Beaas1MURUNytLbyowFezwBza9FUyyTkt5le
fiknZhzgRaWI8TwzcyGfpLD92kglmyYM/xZiAmOMA/EuWqZM2RMEaBNUsxDDYD6OFdOcQDPmc8DR
y3c8aEmmOXqBDxfWPhnMngD7SGsQrUzCa36s2Bfpdji8lpDFv1QK0ZugVJR/J8cFakQJ4/VHyxsN
Po/d0WYRR2BxMrUEprO9NYO2KiUNdyGQbwChA6kCy4Yt5paqcCOkmaKtQslTlAUwS75wEji5LUyy
AukCE0HuB9MC8dEWBdLYMdQ4YXHAC4GFZyfb8TAQXFldZf2sXJSbAHXHVG0wM6W+e43kS2sOckT7
+e2nCyBcBElg7oCDkdkCBHODIapVQugydTRzNj7KeVhgVrjwUPNspvTXSnBdajCUZxLyhTcnx3tv
0pmgOQC+AmYWnkRM75EUI7y5TtRVqWVBf+L203w8CZEGe+KOc0AyLRS5DufH+2w6ZrBZcaYR0MWt
xWjNOI9R9z1MtZUcRKNwkpaDZIrLeywgKW8k3qjjxP55NLZGMUDfYxlYQCkt7o4PgUyLVdxw4IA2
QwbRFJg3aLlHrixx2Y/VlT3yy5MMRkIy91L5OUUeVTA73lfjNQmiX3iBCYsxbku6M9SHEcW1BP25
2SrWBajDrFUeOuYJDExFXo18MVAvI9REm0TF0J8hdVZeqoJzO5C2sjdpGUvTxPfHwtgpg43na6iu
AuchsPanSIAWP5VKbF4MkI5yjlRREJkpALmegOd5k82QLu/KkEZZ04VBnCLwEooz5E8Obsokdz6m
uO/a6C8aBziCW2UM+gTc4sSi29NIhQmE6za1tBXy3Zz7OE4VpOCOUa/gDJms/bQFtNdwtYF3AhsD
PwfA3mNG4w+T0stkyTYf1GHslfNhoXjD+djJoVqSQnsoBgpwr16WLCLYdULL2WtQN8gQJK7jCv86
ZIUQwu45SBZayf42iqe5KQ6uhHzszwQz8MfTzYA4WOHU9u35cSloOPToGKmCeF4B6Mq6k8amDN+0
51oPmZ0OUGR9qC4gAwHAAJtRMilzkDM+dOuRmWq8drdw/3nmg98PQ38hmrDHZ4KFmk5zcbDNULQB
qZifjvdJJIU54/BhIcsA1d2wwKw2j0Q5TkCC0F8B/w4ik42oyctSKCL3HasJZnWwfIAyCklojAzZ
g9SXA60wH7DY6hmAcdFjuhnK9rwE+YI0U0D48Q4EEOgS4WSArwevKJb3J/M9Vxl4eG2o2lqbgQ4j
Kk8EAfkroSWNp3ZfjX6WBmZ856trdQGjJUdq9dDy2oqdk107WOG9YTAz7yNGCAArhiH0fRSWjYot
bGBlhDLvrrS2T49vZ5PQIpYGPyhqlyl4ZNGKIc0EZKiPbfsh2yjrGwL7BO+E515mfkiuxqANu9Jw
SyEzDSYIODNhE7IEbqGCnE8z24BxbOAM4mmytrf9RR6BfuFibCL7HiVfi/Gj4JXDs5FYWhaYc1Kr
7W3etMKI0oILDGnTBCBET1rBE8CJQYCBqpYEzgIjPbjPUaHwYRgLgzapajow+50RZbmnepNsNABW
VrIfrKGrPtkobiksvbWYLqNiFHp40qUaSkAKw3x0EaqBeJoo6wLp01twGawna83xEQdCUoGu9INS
morDtGgLfjcuB9zuYMkGUEplb9IBCp34fQsjLIThtjxzIksZLr0BmNenCEeVbSSQjSKHRAgBlgqI
9RRm9QN7MwKaVkV3EeAMC1cSIn+x9eRNilpk28S6GI7TlrcWiyInkRzQI4LjCrY/QOQyc6Y08HKg
sAJ22JdUoBkndjQa34ZOUUgTN7FBMpMJWR/1bgoVfCeeOl5PElV2YCWlmrk9FdZpWU77GwcAwD4q
hT4r6fDtxLUYIjBOO8p7xFqYIfqYv4dAyxq1usfpeuqgKOg08LTwpB+lxZtLGJHOCKYKL1CC/mM6
A2EHKD5RyflBVGC4fIzLfpIsSjfzkmW5sfwvx5VM0xEAkgZBNBhqiLgwR2CTjQrZ2oL3z9v4ljsb
xbDZbz2lKIfL4x2xGZHVPpMwRJWkhaPN2DlOHiHPyfOch9GmL9tw9Umi7o/zoQpIB/GnAmWY5CB8
coNlYq+3p9pgDaYKBUVy8tFocxJYg2zRMiQmLXE3JJQzwwMYzlcApejzHw9jczD2x/bDcLgWs1Nk
hyBDIx1s+9EU9IfnGzyYtWuwp4CNZZyI8glewKoNeuRNYM2OD6Xp4IHR4OtIGCvVTcLUGuTC+kH5
eW1H2RlySTZXIvKRNQBshnEbc2aTWhkD742oV8X3z+w6uUvwUnHXD5LvgTlF0Kz1rPSzwfMIcIbp
26eGu5sUnoe5gIcXvciwm9Uy8RwwS/qjtTCJYeOvgcwAlBaZ6Rt5OAUyUWgRNjJ+9p4mh4iwkcGk
OkgxEhNwqgSe/eDBleJfqtrWSZYAjmVXIxWvkYW9yc0CkSKvAOcsqucgPHN80k3HigDVBCQfgTCQ
RYkMyng72oBv60EaJcM5imP0lVPV7yfxyfF+GjcSlIQK4onI12NTcPp90PUJOMEPIA3LPudhcZv5
KBgzFb2srW5rU9wAaQkwn5HvgxJ57EYKiQyrx7XMBylOzb8pSAlUpmHkLgbj2J9tzM12M0PpmOHZ
FiHNz2FahKf4jtpWk4dcQezWwjFGKCKAawQohBYnRJ0RugS8/aEEAfwAxbytNSYtgrxmKqVjbzoG
4HM8BUttP58fX+smodrvmTmjKDKipfE6Mh8AbxxLU2frO4jqIfQvXWuu2V/2S684cwYpeD0FVwAJ
yfHum1QEkvZJhhlxDLL4KhGwVXheEwvQbDFZqPI2vSyd1LnJEi1LEJPKN1LLhJuWescsjg5hGjKB
zQ0s23Rrwr0cJOXgDgUzlLsYXCZnmoYCcAtT8Qb23EzdVnroRkmDkwJEeFAbOL9E6vfsMrUPDzNK
ksDal30h+ZgUHtBqpr8RLraSo55mkm+BcEkZmdbSHPijJxPkX9uFBZartsKwjYsOXkoZ9Ukg9yzo
swhzCy7SIZagGObB1ANRF0BPiQSe2kxMZ4gyCe9ZdIQyiZ8GOdwsVSVcjsgaE1z7AYRwwe22VLQp
SKW2XyQPEW3QbojFTOhHwTuUNHJv4a4BYREpK0yv+BbO0GSdWNbDGlRzD4ggpcJ1Dtrx8lYD3Cya
DWMxklp0JNlF9iQjTgXeIASrkD9I3iN7uzwshtHAHGX2Q+Ko8d+idYyCdEqpYGkHHngijp+eRlke
oRYAGI4R+mMztAPJ8+0IVc8fXDh6pAmYZsob2I+SOQ22qPCzAFyhdMC9FkhCy7lt8obh0QoLHuWz
AflgSyiHIzPQsijAZYuIxnbiD0QnnxdCmc4zN0qHy5EYKqgxn/cT8ywAtG8qJmJwBVDPKAQZ2bB/
c3wlmkSaAMPhiSSFvtmrCbYX6qKXKvQIeAFvMsdSLsK+p44WCdIoH520DB6Od9i0zwi14tIgsGnE
Jul91vqupAXrAZwvo1CRpoUIQqMTeST3vaXv4OXeAg1rUNO4dsG0Cg8FLGm2ctxGGYR4IOMAgdEu
Vs5SILO0CajbCgXHt4yLqxR1x+MT2dVscWKDWzNcHJ9vk/rCoxAVOgFOg8tJZAQbHJrrQAqGsD42
fW3mDOSsPy3WgKonmqN+UfOoPwdt+Ph8NATDaakEZTABxi5rkfiGZcclDQ5o+IOAXGaPNAhX+skA
ntaV5IOMESw8IHqbRSWwXAtFsuR3ICYIdy/J0cI7Dr4aepeHlrTxhMIFPMPMg4sxEjQW2TpMzpHF
KM0SsV+0TK/BWwEydkSCETYawG5m+kuRO+mnYaasLEsVruI8FeVJkaEq6tIRs4mAjMlrASUNBlME
NECkIpaJ1PZ+aB4C8ZQQNt+DhNtBOrIScDUqK2Aj09t8o7jhcgMuMPNEkpM8vQeeVetPnExVb6w+
sv+W640dRCfHpa3hOAOZSgimcLTwfmbWQc6ykS2XAOQG7jY6iQDnOEsGljMzNaRxShlogo/316BI
iREIChkBmYeIWtH7HHmiNfBAZLGKodJRqyZ3ygKki0Kwnbn9EGy1Y7CT5efbUirtneb68Wn7L6YR
XO/uhvinv+DzUxAChAL2NObjTx9Dw79LIsNILvXwL+RPv36V/sOfLu2nKIiDLwn7LeqP0P5L/zM9
0akPcx/Vboqb1IiKWyNO3eT4b3cjxUSmlu0+V39sG/Hen7d+oZpAYwM9oxrL6fNff4BDCeRo1Ffv
i9DYNb77Gvn80xNYuAA+vjVMO/CrOe79kizx3kfqu/HBl18WqJrXS1/7P5qTsdVTpQZW/6b+4Ylt
RHr0ZBXVL4qXWV3pnvHXH6a6rz/rP+zNlOC8fx3kX3+gRrkntMdaXUJSfFf3n+umyBIS/03Xhi8N
5JAEdTukVdSZrz+SRXrfeO90209611inyOhh2L1Le5MabuDXTVciIHDo6RM4tYzn3l2iJ0ZMtT4c
1h/fP48p1jfS3d4Hz4jsJ2pb4SMnJtA3NwCD+fF1AhPZj4+GTi0N1BI8paSyVEv7TQL89Xx/6wTX
w3r771+GU+0esEN/wPP74Ytp6b4dJ/SGcDhqH1D9+lG313TDMHe+ucWvlKAPkWeADLxuiGwObruu
rU5033T1ZyO26raqXeewEJeF7nt6RDXLY8CgnabXljDdd14GUHYadt0OWQJSPrlrq1Pdewye6T0j
JkjXdu8iu3eh+w4lDORp1LVhqAqfbpSD4J4Evtk7J/+7+3Bbj5EsMQIG9cf36+5T/znwjZheZDzT
ubTMtsrhWJzpIS2+AHZ1H+t5ESGoyaozJKJ2b/oqiBIL+xcZlGQgrt297bsAlYCb2uYgGOd6qTvW
4ZJwONcXeoB7f3fYKkEmePCuZ+9Sf9KDgyNC8IWdW8bZC1xGlkcclvhSd5/tjDbI8JLlMGLd1ZHq
Qwscqd/ddSmujFB362aqrSPRlq6tXuuR/mS4vdOYGO+0aJC0/+7tI2eUufVEkrnTuWE8/uwwtKFA
68bIosCZXX98v2K+s31TD6E26qaqlol3vOuo7y3dZl9JFfaic8P62j5caWRdcBizbue03gfXEodm
08ghZiErHYBVdW/8U/loNCwHgfZ0XenPtpH4ulc3VIkGD1X3MU6iIOudJmmUhr0fe/MkiIIkfTmZ
+90hbCBwmMhLh+epr8dgl0CX9T/tpk4RIeJgQ9yFkZ64RZO+eSlN33V/Lu3nZ9fozfU42V80xFyO
WlbQIq96Db+s2p1lOwH0Glbt6z93OnS/0zGYYWQe7hVcV3qhY4Mi2/2/f//P2CGfgI6CJwcjONEf
A0+vd43Sh/ABIMeBgxvj3kZpnv6FESeUViTJ+uBxrCfdQecaeBQ4tbjHP85sPSjwXrJ7N6n/rFMe
IBBYIzDLodNZ4DwHWMB73cEz0vaoWxuAAoSxOPjGzvXUjmynXqPq7kZ6EGKAHAyZax1lCfpPlq33
AVlu6IPD3t/hpd3QMgcddKGHIJKjzZrd0rReAt/PsbRTJZSPisj9Gz3D++N/+fP9H825OHsnuhXB
00ltHodtmxZhlFJ6hsc5WeLZAz9pZIfUeEnGY9dL4TSiLZiKYalzo3GkG7TsEtxC52YjfVO3UukK
ksfatdGzIHpmloBgmLo2e57muk3ds0DEd2/2wnjUfdoXDwai7u1+9Jg1GHPQwDeIZ0X12KoNI4V8
uq7snZ4+270Pkf5IvyUlklHUuXHE/Ki7DgDw7q2+RDrImHtzz4ahx7zNCBS169BXsEB6cP1S1yk4
07q3/DcDz5G6mcqsJzjVruO9CnoQun+Ke+yzDwyr3VtfBmi2d5c+PuMdhQAQdRQRo+ahlu9T/7HJ
XocFA6oTlcMafXhMe5dpTEnkS+sc1uhfb+d389vP89m/9YjwGBEWjJV/lEUGBBzMNBUJjgIOrFZt
03RZ/zaBrQEy0IVXRbZgQ/gQ4INAMx2VDp4Q3Gv5DhUT/k6R6w9f2BAn+CnZM/Qy5Ve+5j740N1P
CRM5RX7uwfa/sV3GA4iqCB1bnKdREFJPL4CACCiXVlBvG+bOQd4UO67AD53a/pBCI+mM75bEpDsu
xM7x3jBmpCipB7bH29bjIzkJ9M0IzBPBMSpDZI4idZ/Uleu25tcwF5BlyfRCnprg4CLgPUUGqIvg
JumdTX9FmcDyfpWvAjKjM4KIDHRAskmONCCCInwDR82J13Y00ZEh9NSAcUCqCw4TiHZABIB8bFKh
i8O8Lo04COF98ehFhBJHJU5gTkkJClJkhhQ37LyIl6gtGRmPdUvEMJBBukX+Qy6Airxr1N7j0dFU
f8FZ9K6MxDKiA4c8iMIrDjoUrIKEgAmalJFpmd/3u6V28JN/jFeyAYJASrfysFSnAVzbvVvmbuER
vJq7vTvdzfTnIKoFoBLLg8twT2e8UmUsU1jtHryN+w0f3oZvbxih9GeijvbbhY1Xf3y/4/AKCxzp
ZkqNGPRl3Vu+BlKOdgmibEdbs9/vwDWph9/2+DXNfQ+XSQ1mjpv5K5ixhn3CLm2DZe6sHqqpdzjf
aAP4d2HcunB50PcZh8PxARCTKKKORqtjdbcJx8CelWlHj5VkG3/zKnql7pkYrmmndGTt2MX62maD
GAtbgTxPDJQBMIOMgQoR9i0Og9cZn+ihyf92tTlBLRfYBdQOkqLfXYc7MwjCjXKi8PB2nEYG6+cg
RWS6jnYeJ6zFTPIeujY7LQ0SOKkbqu5QDmu7sA+Q0KS6VNfRLvQoMJocMUfN3FcekgUc5E+UCUTo
77sOeWk/4gnIuEd5oD+WSBbwY6Ooh0i2rv1ubtdsSyOCt45ulsc6AB1Pry7J/++6utMo0BNafFHs
pnu7JyngLxG1CMgb7N7uKYBGABnVDZE9A11//fH9FuBporv0aAlBcdfVPTMiRsDA+MOhWfhrL/WC
9jSjZmb3li/0JGOkgQdi98JOrJQ1TUDq133Ad26Q6Q47ZA5rfGFDryeGD2cvE/skTFhdBQNkhQbA
0Wlk1m1VkswDW3QZuM9YE6pdwizbdciXga8zSTQkO7Rzs0S3181Ui8ADIvQN7wcoBOuu3q8q4PDM
dVpX8LiakVLHKjYecZFr4JdTk4FH8EiqugVciHlsgKqw+/KSE81mesD1zaHhSmtGtk/hgKq68l2F
+C5kABJVxanOrWY6HnQRddlVxA6dG86NZ/rykHjgA+5yO0H6DyvGYEXrvnmfHIJBoYxLuJ85tLvL
rDsHWvc5oJ+Nh3Gh9Ff3+StN4s8wrp4gd1Mkp9aDJUpOOup2fWXj0Mi4oAwzogWax6vmDllc9KUq
EcLqroIHdKPRC77AeKGC5OB25QEk2UWikEhgICeGHj1S+3nYc+fIUc6o1QYx7q7WW9el+eU/yLlp
eprJqO0JdiQUjUHqPIqNgFqubSeanGi/TVyZRFP/iI41E6mxlJnC4UX3geSlUI22bmz763MSJDGg
9lSzhNSiq3xOcCdTh5ZHWgAq2gGYa9ejI5qRB3J/aunUpcnjorg1wvTRRYAS6guRtd6UZBXtD5xw
v3dd5JnhBU/APKGb9v44SCAyNI0ooEFy7aiVdiEEoSISD+J6Qci+EmqXrsvzNVG9AnH4X9eobrnq
h8PrbKqHRu+zET1T9sbRcPorr+zZ2sarL6EkntT96boyc1TNTupmyDLwyBabbxDIC6D33N4yhfFF
6RRCWNx51JENdhCqWR5Wxjyx7CCk1TUPpP89jv0SOc10y6TMXteFWCL5glKuhMy1c6NI8afWtt1u
aD/Zh4IAFofuY53+8j+J0Xv+p9MssOmUOZHH5XVu+AW1FA1QqvTNxv2F/chaBRVDV9eNQ4JMkFjU
5VIVb+ncrv3IrAKpXNW11UvkD5l6jAB63RbRPyigVH98v6cFPs4goXOFRC4PJ2ATckoHgy+Qx3Bd
plEOp/gSF+kT63fjsrbIA0tsOgMDFTp5LANpmfUNiTyuucugJPoXLDv1MCtZ4xEevLJh4lOt8rgy
qlbp+0IkNVS6HrqdGkbl8jjW07q5ai0O4YvpmxXb7S9/T30wUdENc9AVt3iZ0LxRILCve3m/nrgz
iifLcF0mVYBHHOsFKXqAGpZ4BLPuiPeGds2iXBeH9SCUVHrvwgA1SN0aEQ4QOtYfOyw2/L4sIpfU
mu8q0ncpk1wEcGL3Vu8D+pWGErXdG7375b+C3n3g/fL3ChFyHf3y3/6TTSOrUQqie0dIm7AZ8C38
Pxza1f2SVdASj+SoT+bBAecRP4SfwAHeprfQY8osQjHT7osBSjubseklLghL+GGQO0GZBBKPC/bn
gzcIyhF1X4efbe9Rf8xpjcEjuW2nQw/PN49gHCpMIPM6t6kUSiDsuy/Hh8eCpsRCGQS4YAXwPMvw
JkNRt7+nvp8ftko/+QM6YhtzbUbtGODvuBM1y2HX3difArm+kSu+/6P5PhiW6qv+Tf3Do7DMKH2k
X8ocThJGBmx1dVdOdNSXYkxAHj2Yqe3SvnQeVDtktEDIU45MHnEk4klCWj2Q4VTTPBJor/RMx6Pg
JZBULy2x/ngwlk31AlH/pigVD+jKlJE9Ho/yGSqH+Ez+BI/bsm632QvNgwUMdLgsyy4PQAiyM55B
UpvS5iqPZ+MJ0vgpawdU5rUAvv+9cYZTwuyfyCO15lKPiHXG+hJ4xClIYD4mTzDKJY/SCd1X4xqg
1SQgGUG0IcwjEXzHZ3xuJ0lc6eorI7Np/cSDMmrXy0X6RLtFJC56Fege+1l/roZ/HzwiSbJe8ur9
ywMieY+3yG59ppDLIG5ShqjMV/f7fsHfLdRnG5hq0EwTcACJO+60wgFlHQ9PLipmJHZs9T7bkWk3
KnlkuHef16e7oz1weJ9PAFVkwggSqULZ1UUxRfIZWCrrhiqR4uElvNNpmwulkuo+OogPISefI4Ea
j1Day1tVce66FjvphIGUWL/83TW8oh4xWRXUiKk/dpzApY4eaKwanmA8opu7Cexugd6fdrkLf65H
vbOXUGau/sG3ptFkgR+xy9uS1Np+/yLCO8kjD9Dapp+SOgZkkG9kkELE71dJoOsQfC+Ghqacfx74
T8DDvgSu02AZo1gzqdqKGjBAcykKeAtaAzffb993FAV/wH2PTCKJdMj6KN3iKzEXE5D/MkkNPNCG
k0gvabcTD9cyOceUB44H7+I0cAMWtsCDbnT+hLcEnT/Oo67GAg+fJ4tgThgAAw+H4UJ3nW8iLTlY
bcsUxP+0B+Uos8MrhfgOMVVkklOiIfJI2iPkzXDOUNe3qPB4qRhRWt+e5L5CJcT647cu03b4yaco
ZQeL+tfd2/2MSFyJ2i3UxoFrpK3l73cNNHHK/AEvhV1JGrBt6V5AbQ4PC3OCTE3WGcnDcCXqNmh8
QPGoSDANyKvzT+cGGEd8889N708er8EKTU+IzmAiE0Xc1A+PvLJpENQ2GeVs4JFcdqZHcGE0WXwc
HlgLe23X+oEoOB5U+gsk5hDOw7rWU5UsQWqjHdT4OFo26ZWXystFS4q5HbbP4b08ASVy1LD6Cge3
4MvYq9gikVLiH/nKxNa7wEdKmnjcaPCcUhlChyxe6ZuhNicGErxelqiaw+XTDN4Lt/4ZNQnwltQC
9/4r9CTI9+yfur3qhubh3jsLLOTMQvt9SAKXisqiAnTd2/tHTxK1SATi1jC+1K1VY+dhfJ+DYvsR
7hK6YQ7COrUicGsi2tNwGFAJsu7v/ctyrbteAcjP4aLzKBB3ZeS9qe42pFXxyDW7shk4Hw8M+Gfd
B3idNkB5eNWudKSs1Pu1M2s5WAxkgX82gEplmA14KMprO3mCN7TRHAF5Xz2XLrIXIrhLptAADudD
T++yIEcORwZmTQza+OayNTzYynYOxhPDRRjvn3sfYrjxY4Aqd7EJog+gxlB6YZr6FmXZglOx+6bc
Bw5eM5SkSjyMz3ukPdGj5RFWvk+R6swMloNkrrC9MP+IabBIE9QoqdeVHFxQPNYf3y/7K1g4DTpd
4mG8Hjx5JB5MzChtAvaCw4sCKfY8Ep6npKASCVHW+qZeY7LkI1BOyjL4J0dImxVAV9rOm/AdH9gN
dKpdH9j7syFCdxzCs//t+T66py1K0Pb7vShCE5frbzvLndOnil/Uk6wHcAyotDQCRCmpE82j1tht
GrOAWx4ghvtf/hcI1sLYPw1g6q0/fksBNUnAbxNdaiLdrbflvbGm/dn8PqS/ie33DzjLBqrh39ks
90Wj1gJ7rJ+7oCZoPeGtNvzkXd+oZ9zQxJ4+rEqnfiXGrjqiS58fFFz91tnd6bW93up2KuOjSkBE
Py8T3/taXZydVuLv+QI1LbxiW6b1qzL9x5gSHFTHZnTAHf++We3I5n+7ndqx/B+d2N4FVc+JBE5x
MPZWZE9g9gVvV/eBLNxvJHlVZcpj07mGv9Mykh4pa9l2H/6uzhTubxKAOza3HSMNU2fgH2DPiNPo
2Lw+7ViT7oAt+jXnrp5X2ugE/YY8/rqIv5U8fj3QO2FqUPHf1By/31P267H+5qzosxXC12Ts9EX7
wrd94+UZ8+TCmf3T/wMAAP//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Download Speed And Upload Speed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Download Speed And Upload Speed</a:t>
          </a:r>
        </a:p>
      </cx:txPr>
    </cx:title>
    <cx:plotArea>
      <cx:plotAreaRegion>
        <cx:series layoutId="boxWhisker" uniqueId="{08012EF1-51DF-4728-A7C1-680A7E4B1EF5}" formatIdx="0">
          <cx:tx>
            <cx:txData>
              <cx:f>_xlchart.v1.2</cx:f>
              <cx:v>Download</cx:v>
            </cx:txData>
          </cx:tx>
          <cx:spPr>
            <a:solidFill>
              <a:schemeClr val="accent1"/>
            </a:solidFill>
            <a:ln>
              <a:solidFill>
                <a:schemeClr val="accent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F80D9A04-7FA1-405F-852F-E8166791BBDF}" formatIdx="1">
          <cx:tx>
            <cx:txData>
              <cx:f>_xlchart.v1.4</cx:f>
              <cx:v>Upload</cx:v>
            </cx:txData>
          </cx:tx>
          <cx:spPr>
            <a:solidFill>
              <a:schemeClr val="accent2"/>
            </a:solidFill>
            <a:ln>
              <a:solidFill>
                <a:schemeClr val="accent2"/>
              </a:solidFill>
            </a:ln>
          </cx:spPr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Ping</a:t>
          </a:r>
        </a:p>
      </cx:txPr>
    </cx:title>
    <cx:plotArea>
      <cx:plotAreaRegion>
        <cx:series layoutId="boxWhisker" uniqueId="{30D1A635-3F23-4E9C-BC42-2B7415C0AE6C}" formatIdx="0">
          <cx:tx>
            <cx:txData>
              <cx:f>_xlchart.v1.6</cx:f>
              <cx:v>Ping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12</xdr:row>
      <xdr:rowOff>85725</xdr:rowOff>
    </xdr:from>
    <xdr:to>
      <xdr:col>17</xdr:col>
      <xdr:colOff>538162</xdr:colOff>
      <xdr:row>26</xdr:row>
      <xdr:rowOff>161925</xdr:rowOff>
    </xdr:to>
    <mc:AlternateContent xmlns:mc="http://schemas.openxmlformats.org/markup-compatibility/2006">
      <mc:Choice xmlns:cx6="http://schemas.microsoft.com/office/drawing/2016/5/12/chartex" Requires="cx6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7CAD7A-84F8-855D-24D1-A9780169E5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9362" y="2371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323058</xdr:colOff>
      <xdr:row>11</xdr:row>
      <xdr:rowOff>185208</xdr:rowOff>
    </xdr:from>
    <xdr:to>
      <xdr:col>4</xdr:col>
      <xdr:colOff>0</xdr:colOff>
      <xdr:row>26</xdr:row>
      <xdr:rowOff>149490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15EFFC-E814-46B1-9B54-720D34FD27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058" y="2261658"/>
              <a:ext cx="6687342" cy="28217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1211231</xdr:colOff>
      <xdr:row>11</xdr:row>
      <xdr:rowOff>176074</xdr:rowOff>
    </xdr:from>
    <xdr:to>
      <xdr:col>13</xdr:col>
      <xdr:colOff>601580</xdr:colOff>
      <xdr:row>26</xdr:row>
      <xdr:rowOff>151945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F8BFCAA-9FC5-42B9-882F-9BAE2D1F29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1731" y="2252524"/>
              <a:ext cx="6276924" cy="2833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292552</xdr:colOff>
      <xdr:row>29</xdr:row>
      <xdr:rowOff>6802</xdr:rowOff>
    </xdr:from>
    <xdr:to>
      <xdr:col>3</xdr:col>
      <xdr:colOff>1047750</xdr:colOff>
      <xdr:row>44</xdr:row>
      <xdr:rowOff>29372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D62B9-3839-460D-B4A2-A6D5557A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10026</xdr:colOff>
      <xdr:row>29</xdr:row>
      <xdr:rowOff>10026</xdr:rowOff>
    </xdr:from>
    <xdr:to>
      <xdr:col>14</xdr:col>
      <xdr:colOff>80211</xdr:colOff>
      <xdr:row>44</xdr:row>
      <xdr:rowOff>67872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AB126-9E96-4B4D-897A-37203A34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591553</xdr:colOff>
      <xdr:row>29</xdr:row>
      <xdr:rowOff>10026</xdr:rowOff>
    </xdr:from>
    <xdr:to>
      <xdr:col>24</xdr:col>
      <xdr:colOff>591552</xdr:colOff>
      <xdr:row>44</xdr:row>
      <xdr:rowOff>82531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976A6B-8E6A-4D8A-8DBD-20256D193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1172765</xdr:colOff>
      <xdr:row>47</xdr:row>
      <xdr:rowOff>9524</xdr:rowOff>
    </xdr:from>
    <xdr:to>
      <xdr:col>10</xdr:col>
      <xdr:colOff>1000125</xdr:colOff>
      <xdr:row>61</xdr:row>
      <xdr:rowOff>178593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C8E8A-E279-8977-73CC-F304B52ED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381000</xdr:colOff>
      <xdr:row>64</xdr:row>
      <xdr:rowOff>11905</xdr:rowOff>
    </xdr:from>
    <xdr:to>
      <xdr:col>18</xdr:col>
      <xdr:colOff>11906</xdr:colOff>
      <xdr:row>84</xdr:row>
      <xdr:rowOff>154780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889858-11ED-4A29-A7C6-7AB9209B3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357185</xdr:colOff>
      <xdr:row>86</xdr:row>
      <xdr:rowOff>11908</xdr:rowOff>
    </xdr:from>
    <xdr:to>
      <xdr:col>17</xdr:col>
      <xdr:colOff>607217</xdr:colOff>
      <xdr:row>106</xdr:row>
      <xdr:rowOff>178594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3F9E7C-B3EA-4516-BEBD-1F8859AAC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ing.com/images/search?form=xlimg&amp;q=Australia" TargetMode="External"/><Relationship Id="rId3" Type="http://schemas.openxmlformats.org/officeDocument/2006/relationships/hyperlink" Target="https://www.bing.com/th?id=OSK.GqOT1qhL9G6u_5AL8_ul98pC_nA8lVsG2EBdNFIzeRo&amp;qlt=95" TargetMode="External"/><Relationship Id="rId7" Type="http://schemas.openxmlformats.org/officeDocument/2006/relationships/hyperlink" Target="https://www.bing.com/th?id=OSK.bed9fc3690f3414a4850855fee332f1c&amp;qlt=95" TargetMode="External"/><Relationship Id="rId2" Type="http://schemas.openxmlformats.org/officeDocument/2006/relationships/hyperlink" Target="https://www.bing.com/images/search?form=xlimg&amp;q=United%20States" TargetMode="External"/><Relationship Id="rId1" Type="http://schemas.openxmlformats.org/officeDocument/2006/relationships/hyperlink" Target="https://www.bing.com/th?id=OSK.08d481ce2e6378c8b3492a5438438208&amp;qlt=95" TargetMode="External"/><Relationship Id="rId6" Type="http://schemas.openxmlformats.org/officeDocument/2006/relationships/hyperlink" Target="https://www.bing.com/images/search?form=xlimg&amp;q=Indonesia" TargetMode="External"/><Relationship Id="rId5" Type="http://schemas.openxmlformats.org/officeDocument/2006/relationships/hyperlink" Target="https://www.bing.com/th?id=OSK.Zl2rYbEOa6RnR5PxgY7VLDcsFkfskAZrZiNUjyMAlyM&amp;qlt=95" TargetMode="External"/><Relationship Id="rId10" Type="http://schemas.openxmlformats.org/officeDocument/2006/relationships/hyperlink" Target="https://www.bing.com/images/search?form=xlimg&amp;q=India" TargetMode="External"/><Relationship Id="rId4" Type="http://schemas.openxmlformats.org/officeDocument/2006/relationships/hyperlink" Target="https://www.bing.com/images/search?form=xlimg&amp;q=Thailand" TargetMode="External"/><Relationship Id="rId9" Type="http://schemas.openxmlformats.org/officeDocument/2006/relationships/hyperlink" Target="https://www.bing.com/th?id=OSK.3386bc8d96f35351f9956787a1c677c6&amp;qlt=95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  <webImageSrd>
    <address r:id="rId5"/>
    <moreImagesAddress r:id="rId6"/>
  </webImageSrd>
  <webImageSrd>
    <address r:id="rId7"/>
    <moreImagesAddress r:id="rId8"/>
  </webImageSrd>
  <webImageSrd>
    <address r:id="rId9"/>
    <moreImagesAddress r:id="rId10"/>
  </webImageSrd>
</webImagesSrd>
</file>

<file path=xl/richData/rdarray.xml><?xml version="1.0" encoding="utf-8"?>
<arrayData xmlns="http://schemas.microsoft.com/office/spreadsheetml/2017/richdata2" count="18">
  <a r="4">
    <v t="r">21</v>
    <v t="r">22</v>
    <v t="r">23</v>
    <v t="r">24</v>
  </a>
  <a r="1">
    <v t="s">English language</v>
  </a>
  <a r="55"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  <v t="r">97</v>
  </a>
  <a r="6">
    <v t="s">Samoa Time Zone</v>
    <v t="s">Atlantic Time Zone</v>
    <v t="s">Central Time Zone</v>
    <v t="s">Alaska Time Zone</v>
    <v t="s">Mountain Time Zone</v>
    <v t="s">Chamorro Time Zone</v>
  </a>
  <a r="2">
    <v t="r">124</v>
    <v t="r">125</v>
  </a>
  <a r="1">
    <v t="s">Thai language</v>
  </a>
  <a r="76"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  <v t="r">171</v>
    <v t="r">172</v>
    <v t="r">173</v>
    <v t="r">174</v>
    <v t="r">175</v>
    <v t="r">176</v>
    <v t="r">177</v>
    <v t="r">178</v>
    <v t="r">179</v>
    <v t="r">111</v>
    <v t="r">180</v>
    <v t="r">181</v>
    <v t="r">182</v>
    <v t="r">183</v>
    <v t="r">184</v>
    <v t="r">185</v>
    <v t="r">186</v>
    <v t="r">187</v>
    <v t="r">188</v>
    <v t="r">189</v>
    <v t="r">190</v>
    <v t="r">191</v>
    <v t="r">192</v>
    <v t="r">193</v>
    <v t="r">194</v>
    <v t="r">195</v>
    <v t="r">196</v>
    <v t="r">197</v>
    <v t="r">198</v>
    <v t="r">199</v>
    <v t="r">200</v>
    <v t="r">201</v>
    <v t="r">202</v>
    <v t="r">203</v>
    <v t="r">204</v>
    <v t="r">205</v>
    <v t="r">206</v>
    <v t="r">207</v>
    <v t="r">208</v>
    <v t="r">209</v>
    <v t="r">210</v>
    <v t="r">211</v>
    <v t="r">212</v>
    <v t="r">213</v>
    <v t="r">214</v>
    <v t="r">215</v>
    <v t="r">216</v>
    <v t="r">217</v>
    <v t="r">218</v>
  </a>
  <a r="1">
    <v t="s">Asia/Bangkok</v>
  </a>
  <a r="4">
    <v t="r">246</v>
    <v t="r">247</v>
    <v t="r">248</v>
    <v t="r">249</v>
  </a>
  <a r="1">
    <v t="s">Indonesian language</v>
  </a>
  <a r="34">
    <v t="r">268</v>
    <v t="r">269</v>
    <v t="r">270</v>
    <v t="r">271</v>
    <v t="r">272</v>
    <v t="r">273</v>
    <v t="r">274</v>
    <v t="r">275</v>
    <v t="r">276</v>
    <v t="r">277</v>
    <v t="r">278</v>
    <v t="r">279</v>
    <v t="r">280</v>
    <v t="r">281</v>
    <v t="r">282</v>
    <v t="r">283</v>
    <v t="r">284</v>
    <v t="r">285</v>
    <v t="r">286</v>
    <v t="r">287</v>
    <v t="r">288</v>
    <v t="r">289</v>
    <v t="r">290</v>
    <v t="r">291</v>
    <v t="r">292</v>
    <v t="r">293</v>
    <v t="r">294</v>
    <v t="r">295</v>
    <v t="r">296</v>
    <v t="r">297</v>
    <v t="r">298</v>
    <v t="r">232</v>
    <v t="r">299</v>
    <v t="r">300</v>
  </a>
  <a r="2">
    <v t="s">Indonesia Western Standard Time</v>
    <v t="s">Indonesia Central Standard Time</v>
  </a>
  <a r="2">
    <v t="r">329</v>
    <v t="r">330</v>
  </a>
  <a r="15">
    <v t="r">347</v>
    <v t="r">348</v>
    <v t="r">349</v>
    <v t="r">350</v>
    <v t="r">351</v>
    <v t="r">352</v>
    <v t="r">353</v>
    <v t="r">354</v>
    <v t="r">355</v>
    <v t="r">356</v>
    <v t="r">357</v>
    <v t="r">358</v>
    <v t="r">359</v>
    <v t="r">360</v>
    <v t="r">361</v>
  </a>
  <a r="4">
    <v t="r">389</v>
    <v t="r">390</v>
    <v t="r">391</v>
    <v t="r">392</v>
  </a>
  <a r="2">
    <v t="s">Indian English</v>
    <v t="s">Hindi</v>
  </a>
  <a r="34">
    <v t="r">410</v>
    <v t="r">411</v>
    <v t="r">412</v>
    <v t="r">413</v>
    <v t="r">414</v>
    <v t="r">415</v>
    <v t="r">416</v>
    <v t="r">417</v>
    <v t="r">418</v>
    <v t="r">419</v>
    <v t="r">420</v>
    <v t="r">421</v>
    <v t="r">422</v>
    <v t="r">423</v>
    <v t="r">424</v>
    <v t="r">425</v>
    <v t="r">426</v>
    <v t="r">427</v>
    <v t="r">428</v>
    <v t="r">429</v>
    <v t="r">430</v>
    <v t="r">431</v>
    <v t="r">432</v>
    <v t="r">433</v>
    <v t="r">434</v>
    <v t="r">435</v>
    <v t="r">436</v>
    <v t="r">437</v>
    <v t="r">438</v>
    <v t="r">439</v>
    <v t="r">440</v>
    <v t="r">441</v>
    <v t="r">442</v>
    <v t="r">443</v>
  </a>
  <a r="1">
    <v t="s">Indian Standard Time</v>
  </a>
</arrayData>
</file>

<file path=xl/richData/rdrichvalue.xml><?xml version="1.0" encoding="utf-8"?>
<rvData xmlns="http://schemas.microsoft.com/office/spreadsheetml/2017/richdata" count="451">
  <rv s="0">
    <v>536870912</v>
    <v>United States</v>
    <v>5232ed96-85b1-2edb-12c6-63e6c597a1de</v>
    <v>en-PH</v>
    <v>Map</v>
  </rv>
  <rv s="1">
    <fb>0.44369067999501505</fb>
    <v>23</v>
  </rv>
  <rv s="1">
    <fb>9826675</fb>
    <v>24</v>
  </rv>
  <rv s="1">
    <fb>1359000</fb>
    <v>24</v>
  </rv>
  <rv s="1">
    <fb>11.6</fb>
    <v>25</v>
  </rv>
  <rv s="1">
    <fb>1</fb>
    <v>26</v>
  </rv>
  <rv s="0">
    <v>536870912</v>
    <v>Washington, D.C.</v>
    <v>216726d1-8987-06d3-5eff-823da05c3d3c</v>
    <v>en-PH</v>
    <v>Map</v>
  </rv>
  <rv s="1">
    <fb>5006302.0769999996</fb>
    <v>24</v>
  </rv>
  <rv s="1">
    <fb>117.244195476228</fb>
    <v>27</v>
  </rv>
  <rv s="1">
    <fb>7.4999999999999997E-2</fb>
    <v>23</v>
  </rv>
  <rv s="1">
    <fb>12993.961824772699</fb>
    <v>24</v>
  </rv>
  <rv s="1">
    <fb>1.7295</fb>
    <v>25</v>
  </rv>
  <rv s="1">
    <fb>0.339297856663409</fb>
    <v>23</v>
  </rv>
  <rv s="1">
    <fb>82.427828245269197</fb>
    <v>28</v>
  </rv>
  <rv s="1">
    <fb>0.71</fb>
    <v>29</v>
  </rv>
  <rv s="1">
    <fb>21427700000000</fb>
    <v>30</v>
  </rv>
  <rv s="1">
    <fb>1.0182144</fb>
    <v>23</v>
  </rv>
  <rv s="1">
    <fb>0.88167390000000001</fb>
    <v>23</v>
  </rv>
  <rv s="2">
    <v>0</v>
    <v>21</v>
    <v>2</v>
    <v>7</v>
    <v>0</v>
    <v>Image of United States</v>
  </rv>
  <rv s="1">
    <fb>5.6</fb>
    <v>28</v>
  </rv>
  <rv s="0">
    <v>536870912</v>
    <v>New York City</v>
    <v>60d5dc2b-c915-460b-b722-c9e3485499ca</v>
    <v>en-PH</v>
    <v>Map</v>
  </rv>
  <rv s="0">
    <v>805306368</v>
    <v>Joe Biden (President)</v>
    <v>cad484f9-be75-7a78-12dd-16233f823cd7</v>
    <v>en-PH</v>
    <v>Generic</v>
  </rv>
  <rv s="0">
    <v>805306368</v>
    <v>Kamala Harris (Vice president)</v>
    <v>ef5cf66f-32b7-7271-286a-8e8313eda5c5</v>
    <v>en-PH</v>
    <v>Generic</v>
  </rv>
  <rv s="0">
    <v>805306368</v>
    <v>Kevin McCarthy (Speaker)</v>
    <v>deb3b1b0-ed4c-206d-2f27-d94f7f833250</v>
    <v>en-PH</v>
    <v>Generic</v>
  </rv>
  <rv s="0">
    <v>805306368</v>
    <v>John Roberts (Chief justice)</v>
    <v>af7f7f4b-fd5b-867d-e108-4b6ecf118076</v>
    <v>en-PH</v>
    <v>Generic</v>
  </rv>
  <rv s="3">
    <v>0</v>
  </rv>
  <rv s="4">
    <v>https://www.bing.com/search?q=united+states&amp;form=skydnc</v>
    <v>Learn more on Bing</v>
  </rv>
  <rv s="1">
    <fb>78.539024390243895</fb>
    <v>28</v>
  </rv>
  <rv s="1">
    <fb>30436313050000</fb>
    <v>30</v>
  </rv>
  <rv s="1">
    <fb>19</fb>
    <v>28</v>
  </rv>
  <rv s="1">
    <fb>7.25</fb>
    <v>29</v>
  </rv>
  <rv s="3">
    <v>1</v>
  </rv>
  <rv s="1">
    <fb>0.1108387988</fb>
    <v>23</v>
  </rv>
  <rv s="1">
    <fb>2.6120000000000001</fb>
    <v>25</v>
  </rv>
  <rv s="1">
    <fb>331893745</fb>
    <v>24</v>
  </rv>
  <rv s="1">
    <fb>0.22600000000000001</fb>
    <v>23</v>
  </rv>
  <rv s="1">
    <fb>0.30499999999999999</fb>
    <v>23</v>
  </rv>
  <rv s="1">
    <fb>0.46799999999999997</fb>
    <v>23</v>
  </rv>
  <rv s="1">
    <fb>1.7000000000000001E-2</fb>
    <v>23</v>
  </rv>
  <rv s="1">
    <fb>5.0999999999999997E-2</fb>
    <v>23</v>
  </rv>
  <rv s="1">
    <fb>0.10300000000000001</fb>
    <v>23</v>
  </rv>
  <rv s="1">
    <fb>0.153</fb>
    <v>23</v>
  </rv>
  <rv s="1">
    <fb>0.62048999786377002</fb>
    <v>23</v>
  </rv>
  <rv s="0">
    <v>536870912</v>
    <v>Alabama</v>
    <v>376f8b06-52f6-4e72-a31d-311a3563e645</v>
    <v>en-PH</v>
    <v>Map</v>
  </rv>
  <rv s="0">
    <v>536870912</v>
    <v>Arkansas</v>
    <v>b939db72-08f2-4ea6-a16a-a53bf32e6612</v>
    <v>en-PH</v>
    <v>Map</v>
  </rv>
  <rv s="0">
    <v>536870912</v>
    <v>California</v>
    <v>3009d91d-d582-4c34-85ba-772ba09e5be1</v>
    <v>en-PH</v>
    <v>Map</v>
  </rv>
  <rv s="0">
    <v>536870912</v>
    <v>Colorado</v>
    <v>a070c5c2-b22d-41d8-b869-f20e583c4f80</v>
    <v>en-PH</v>
    <v>Map</v>
  </rv>
  <rv s="0">
    <v>536870912</v>
    <v>Connecticut</v>
    <v>b3ca6523-435e-4a3b-8f78-1ad900a52cf8</v>
    <v>en-PH</v>
    <v>Map</v>
  </rv>
  <rv s="0">
    <v>536870912</v>
    <v>Florida</v>
    <v>5fece3f4-e8e8-4159-843e-f725a930ad50</v>
    <v>en-PH</v>
    <v>Map</v>
  </rv>
  <rv s="0">
    <v>536870912</v>
    <v>Georgia</v>
    <v>84604bc7-2c47-4f8d-8ea5-b6ac8c018a20</v>
    <v>en-PH</v>
    <v>Map</v>
  </rv>
  <rv s="0">
    <v>536870912</v>
    <v>Hawaii</v>
    <v>b6f01eaf-aecf-44f6-b64d-1f6e982365c3</v>
    <v>en-PH</v>
    <v>Map</v>
  </rv>
  <rv s="0">
    <v>536870912</v>
    <v>Idaho</v>
    <v>ecd30387-20fa-4523-9045-e2860154b5e9</v>
    <v>en-PH</v>
    <v>Map</v>
  </rv>
  <rv s="0">
    <v>536870912</v>
    <v>Illinois</v>
    <v>4131acb8-628a-4241-8920-ca79eab9dade</v>
    <v>en-PH</v>
    <v>Map</v>
  </rv>
  <rv s="0">
    <v>536870912</v>
    <v>Indiana</v>
    <v>109f7e5a-efbb-4953-b4b8-cb812ce1ff5d</v>
    <v>en-PH</v>
    <v>Map</v>
  </rv>
  <rv s="0">
    <v>536870912</v>
    <v>Iowa</v>
    <v>77850824-b07a-487a-af58-37f9949afc27</v>
    <v>en-PH</v>
    <v>Map</v>
  </rv>
  <rv s="0">
    <v>536870912</v>
    <v>Kansas</v>
    <v>6e527b71-bd3e-4bc1-b1c0-59d288b4fd5e</v>
    <v>en-PH</v>
    <v>Map</v>
  </rv>
  <rv s="0">
    <v>536870912</v>
    <v>Kentucky</v>
    <v>108dfd18-4626-481a-8dfa-18f64e6eac84</v>
    <v>en-PH</v>
    <v>Map</v>
  </rv>
  <rv s="0">
    <v>536870912</v>
    <v>Louisiana</v>
    <v>0ca1e87f-e2f6-43fb-8deb-d22bd09a9cae</v>
    <v>en-PH</v>
    <v>Map</v>
  </rv>
  <rv s="0">
    <v>536870912</v>
    <v>Maine</v>
    <v>d62dd683-9cf9-4db9-a497-d810d529592b</v>
    <v>en-PH</v>
    <v>Map</v>
  </rv>
  <rv s="0">
    <v>536870912</v>
    <v>Maryland</v>
    <v>4c472f4d-06a8-4d90-8bb8-da4d168c73fe</v>
    <v>en-PH</v>
    <v>Map</v>
  </rv>
  <rv s="0">
    <v>536870912</v>
    <v>Massachusetts</v>
    <v>845219d5-3650-4199-b926-964ca27c863c</v>
    <v>en-PH</v>
    <v>Map</v>
  </rv>
  <rv s="0">
    <v>536870912</v>
    <v>Michigan</v>
    <v>162411c2-b757-495d-aa81-93942fae2f7e</v>
    <v>en-PH</v>
    <v>Map</v>
  </rv>
  <rv s="0">
    <v>536870912</v>
    <v>Minnesota</v>
    <v>77f97f6f-7e93-46e5-b486-6198effe8dea</v>
    <v>en-PH</v>
    <v>Map</v>
  </rv>
  <rv s="0">
    <v>536870912</v>
    <v>Mississippi</v>
    <v>6af619ca-217d-49c0-9a86-153fc7fbcd78</v>
    <v>en-PH</v>
    <v>Map</v>
  </rv>
  <rv s="0">
    <v>536870912</v>
    <v>Missouri</v>
    <v>6185f8cb-44e1-4da6-9bf0-b75286aeb591</v>
    <v>en-PH</v>
    <v>Map</v>
  </rv>
  <rv s="0">
    <v>536870912</v>
    <v>Montana</v>
    <v>447d6cd5-53f6-4c8f-bf6c-9ff228415c3b</v>
    <v>en-PH</v>
    <v>Map</v>
  </rv>
  <rv s="0">
    <v>536870912</v>
    <v>Nebraska</v>
    <v>3e64ff5d-6b40-4dbe-91b1-0e554e892496</v>
    <v>en-PH</v>
    <v>Map</v>
  </rv>
  <rv s="0">
    <v>536870912</v>
    <v>Nevada</v>
    <v>c2157d7e-617e-4517-80f8-1b08113afc14</v>
    <v>en-PH</v>
    <v>Map</v>
  </rv>
  <rv s="0">
    <v>536870912</v>
    <v>New Hampshire</v>
    <v>9ca71997-cc97-46eb-8911-fac32f80b0b1</v>
    <v>en-PH</v>
    <v>Map</v>
  </rv>
  <rv s="0">
    <v>536870912</v>
    <v>New Jersey</v>
    <v>05277898-b62b-4878-8632-09d29756a2ff</v>
    <v>en-PH</v>
    <v>Map</v>
  </rv>
  <rv s="0">
    <v>536870912</v>
    <v>New Mexico</v>
    <v>a16d3636-4349-41c7-a77e-89e34b26a8ad</v>
    <v>en-PH</v>
    <v>Map</v>
  </rv>
  <rv s="0">
    <v>536870912</v>
    <v>New York</v>
    <v>caeb7b9a-f5d7-4686-8fb5-cf7628296b13</v>
    <v>en-PH</v>
    <v>Map</v>
  </rv>
  <rv s="0">
    <v>536870912</v>
    <v>North Carolina</v>
    <v>9e2bf053-dd80-4646-8f26-65075e7085c0</v>
    <v>en-PH</v>
    <v>Map</v>
  </rv>
  <rv s="0">
    <v>536870912</v>
    <v>North Dakota</v>
    <v>77fbc744-3efe-4aa9-9e8e-f8034f06b941</v>
    <v>en-PH</v>
    <v>Map</v>
  </rv>
  <rv s="0">
    <v>536870912</v>
    <v>Ohio</v>
    <v>6f3df7da-1ef6-48e3-b2b3-b5b5fce3e846</v>
    <v>en-PH</v>
    <v>Map</v>
  </rv>
  <rv s="0">
    <v>536870912</v>
    <v>Oklahoma</v>
    <v>cbcf556f-952a-4665-bb95-0500b27f9976</v>
    <v>en-PH</v>
    <v>Map</v>
  </rv>
  <rv s="0">
    <v>536870912</v>
    <v>Oregon</v>
    <v>cacd36fd-7c62-43e2-a632-64a2a1811933</v>
    <v>en-PH</v>
    <v>Map</v>
  </rv>
  <rv s="0">
    <v>536870912</v>
    <v>Pennsylvania</v>
    <v>6304580e-c803-4266-818a-971619176547</v>
    <v>en-PH</v>
    <v>Map</v>
  </rv>
  <rv s="0">
    <v>536870912</v>
    <v>Rhode Island</v>
    <v>65a08f52-b469-4f7c-8353-9b3c0b2a5752</v>
    <v>en-PH</v>
    <v>Map</v>
  </rv>
  <rv s="0">
    <v>536870912</v>
    <v>South Carolina</v>
    <v>810015e8-b10b-4232-9e2c-de87a67bd26e</v>
    <v>en-PH</v>
    <v>Map</v>
  </rv>
  <rv s="0">
    <v>536870912</v>
    <v>South Dakota</v>
    <v>9cee0b65-d357-479e-a066-31c634648f47</v>
    <v>en-PH</v>
    <v>Map</v>
  </rv>
  <rv s="0">
    <v>536870912</v>
    <v>Tennessee</v>
    <v>9bbc9c72-1bf1-4ef6-b66d-a6cdef70f4f3</v>
    <v>en-PH</v>
    <v>Map</v>
  </rv>
  <rv s="0">
    <v>536870912</v>
    <v>Texas</v>
    <v>00a23ccd-3344-461c-8b9f-c2bb55be5815</v>
    <v>en-PH</v>
    <v>Map</v>
  </rv>
  <rv s="0">
    <v>536870912</v>
    <v>Utah</v>
    <v>c6705e44-d27f-4240-95a2-54e802e3b524</v>
    <v>en-PH</v>
    <v>Map</v>
  </rv>
  <rv s="0">
    <v>536870912</v>
    <v>Vermont</v>
    <v>221864cc-447e-4e78-847c-59e485d73bff</v>
    <v>en-PH</v>
    <v>Map</v>
  </rv>
  <rv s="0">
    <v>536870912</v>
    <v>Virginia</v>
    <v>7eee9976-e8a7-472c-ada1-007208abd678</v>
    <v>en-PH</v>
    <v>Map</v>
  </rv>
  <rv s="0">
    <v>536870912</v>
    <v>Washington</v>
    <v>982ad551-fd5d-45df-bd70-bf704dd576e4</v>
    <v>en-PH</v>
    <v>Map</v>
  </rv>
  <rv s="0">
    <v>536870912</v>
    <v>West Virginia</v>
    <v>8a47255a-fae3-4faa-aa32-c6f384cb6c1d</v>
    <v>en-PH</v>
    <v>Map</v>
  </rv>
  <rv s="0">
    <v>536870912</v>
    <v>Wisconsin</v>
    <v>cb4d2853-06f4-4467-8e7c-4e31cbb35cb2</v>
    <v>en-PH</v>
    <v>Map</v>
  </rv>
  <rv s="0">
    <v>536870912</v>
    <v>Wyoming</v>
    <v>bff03ad6-2b7f-400b-a76e-eb9fc4a93961</v>
    <v>en-PH</v>
    <v>Map</v>
  </rv>
  <rv s="0">
    <v>536870912</v>
    <v>American Samoa</v>
    <v>12d04d63-b9b5-855b-0821-b32474a729a4</v>
    <v>en-PH</v>
    <v>Map</v>
  </rv>
  <rv s="0">
    <v>536870912</v>
    <v>Guam</v>
    <v>f842c067-b461-3084-6a3b-6c6c7431fc9a</v>
    <v>en-PH</v>
    <v>Map</v>
  </rv>
  <rv s="0">
    <v>536870912</v>
    <v>Northern Mariana Islands</v>
    <v>f4475436-adda-9ff0-b5fe-6c3dff0e26be</v>
    <v>en-PH</v>
    <v>Map</v>
  </rv>
  <rv s="0">
    <v>536870912</v>
    <v>Puerto Rico</v>
    <v>72752f4d-11d3-5470-b64e-b9e012b0520f</v>
    <v>en-PH</v>
    <v>Map</v>
  </rv>
  <rv s="0">
    <v>536870912</v>
    <v>United States Virgin Islands</v>
    <v>38bd827b-bc00-140e-85be-46a96078429c</v>
    <v>en-PH</v>
    <v>Map</v>
  </rv>
  <rv s="0">
    <v>536870912</v>
    <v>Alaska</v>
    <v>31c4c7a1-54e7-4306-ac9b-f1b02e85bda5</v>
    <v>en-PH</v>
    <v>Map</v>
  </rv>
  <rv s="0">
    <v>536870912</v>
    <v>Arizona</v>
    <v>bf973f46-5962-4997-a7ba-a05f1aa2a9f9</v>
    <v>en-PH</v>
    <v>Map</v>
  </rv>
  <rv s="0">
    <v>536870912</v>
    <v>Delaware</v>
    <v>8ad617cc-3d7a-4b3c-a787-098de959ccc4</v>
    <v>en-PH</v>
    <v>Map</v>
  </rv>
  <rv s="3">
    <v>2</v>
  </rv>
  <rv s="1">
    <fb>9.5866513904898809E-2</fb>
    <v>23</v>
  </rv>
  <rv s="3">
    <v>3</v>
  </rv>
  <rv s="1">
    <fb>0.36599999999999999</fb>
    <v>23</v>
  </rv>
  <rv s="1">
    <fb>0.14699999999999999</fb>
    <v>31</v>
  </rv>
  <rv s="1">
    <fb>270663028</fb>
    <v>24</v>
  </rv>
  <rv s="5">
    <v>#VALUE!</v>
    <v>en-PH</v>
    <v>5232ed96-85b1-2edb-12c6-63e6c597a1de</v>
    <v>536870912</v>
    <v>1</v>
    <v>16</v>
    <v>17</v>
    <v>United States</v>
    <v>19</v>
    <v>20</v>
    <v>Map</v>
    <v>21</v>
    <v>22</v>
    <v>US</v>
    <v>1</v>
    <v>2</v>
    <v>3</v>
    <v>4</v>
    <v>5</v>
    <v>6</v>
    <v>7</v>
    <v>8</v>
    <v>9</v>
    <v>USD</v>
    <v>The United States of America, commonly known as the United States or America, is a country primarily located in North America. It is a federation of 50 states, a federal capital district, and 326 Indian reservations. Outside the union of states, ...</v>
    <v>10</v>
    <v>11</v>
    <v>12</v>
    <v>13</v>
    <v>14</v>
    <v>15</v>
    <v>16</v>
    <v>17</v>
    <v>18</v>
    <v>19</v>
    <v>20</v>
    <v>25</v>
    <v>26</v>
    <v>27</v>
    <v>28</v>
    <v>29</v>
    <v>30</v>
    <v>United States</v>
    <v>The Star-Spangled Banner</v>
    <v>31</v>
    <v>the United States of America</v>
    <v>32</v>
    <v>33</v>
    <v>34</v>
    <v>35</v>
    <v>36</v>
    <v>37</v>
    <v>38</v>
    <v>39</v>
    <v>40</v>
    <v>41</v>
    <v>42</v>
    <v>98</v>
    <v>99</v>
    <v>100</v>
    <v>101</v>
    <v>102</v>
    <v>United States</v>
    <v>103</v>
    <v>mdp/vdpid/244</v>
  </rv>
  <rv s="0">
    <v>536870912</v>
    <v>Thailand</v>
    <v>588bd4b9-e440-b7eb-2cab-2a54c0458548</v>
    <v>en-PH</v>
    <v>Map</v>
  </rv>
  <rv s="1">
    <fb>0.43277417839456594</fb>
    <v>23</v>
  </rv>
  <rv s="1">
    <fb>513119.5</fb>
    <v>24</v>
  </rv>
  <rv s="1">
    <fb>455000</fb>
    <v>24</v>
  </rv>
  <rv s="1">
    <fb>10.343999999999999</fb>
    <v>25</v>
  </rv>
  <rv s="1">
    <fb>66</fb>
    <v>26</v>
  </rv>
  <rv s="0">
    <v>536870912</v>
    <v>Bangkok</v>
    <v>651e796f-a780-c032-4e9c-23e5f5fe5854</v>
    <v>en-PH</v>
    <v>Map</v>
  </rv>
  <rv s="1">
    <fb>283763.46100000001</fb>
    <v>24</v>
  </rv>
  <rv s="1">
    <fb>113.265649996346</fb>
    <v>27</v>
  </rv>
  <rv s="1">
    <fb>7.0672860131430508E-3</fb>
    <v>23</v>
  </rv>
  <rv s="1">
    <fb>2538.79638035364</fb>
    <v>24</v>
  </rv>
  <rv s="1">
    <fb>1.5249999999999999</fb>
    <v>25</v>
  </rv>
  <rv s="1">
    <fb>0.32157607312728798</fb>
    <v>23</v>
  </rv>
  <rv s="1">
    <fb>79.839022650550007</fb>
    <v>28</v>
  </rv>
  <rv s="1">
    <fb>543649976165.63</fb>
    <v>30</v>
  </rv>
  <rv s="1">
    <fb>0.99774360000000006</fb>
    <v>23</v>
  </rv>
  <rv s="1">
    <fb>0.49286810000000003</fb>
    <v>23</v>
  </rv>
  <rv s="2">
    <v>1</v>
    <v>21</v>
    <v>33</v>
    <v>7</v>
    <v>0</v>
    <v>Image of Thailand</v>
  </rv>
  <rv s="1">
    <fb>7.8</fb>
    <v>28</v>
  </rv>
  <rv s="0">
    <v>805306368</v>
    <v>Vajiralongkorn (Monarch)</v>
    <v>838f8fba-7ce1-3cb6-caf3-eadcdd6d67c4</v>
    <v>en-PH</v>
    <v>Generic</v>
  </rv>
  <rv s="0">
    <v>805306368</v>
    <v>Srettha Thavisin (Prime minister)</v>
    <v>df7e055c-ffb1-de44-0c65-3085de0bdc08</v>
    <v>en-PH</v>
    <v>Generic</v>
  </rv>
  <rv s="3">
    <v>4</v>
  </rv>
  <rv s="4">
    <v>https://www.bing.com/search?q=thailand&amp;form=skydnc</v>
    <v>Learn more on Bing</v>
  </rv>
  <rv s="1">
    <fb>76.930999999999997</fb>
    <v>28</v>
  </rv>
  <rv s="1">
    <fb>569228320000</fb>
    <v>30</v>
  </rv>
  <rv s="1">
    <fb>37</fb>
    <v>28</v>
  </rv>
  <rv s="1">
    <fb>1.06</fb>
    <v>29</v>
  </rv>
  <rv s="3">
    <v>5</v>
  </rv>
  <rv s="1">
    <fb>0.11765354909999999</fb>
    <v>23</v>
  </rv>
  <rv s="1">
    <fb>0.80500000000000005</fb>
    <v>25</v>
  </rv>
  <rv s="1">
    <fb>71601103</fb>
    <v>24</v>
  </rv>
  <rv s="1">
    <fb>0.222</fb>
    <v>23</v>
  </rv>
  <rv s="1">
    <fb>0.28100000000000003</fb>
    <v>23</v>
  </rv>
  <rv s="1">
    <fb>0.44</fb>
    <v>23</v>
  </rv>
  <rv s="1">
    <fb>0.03</fb>
    <v>23</v>
  </rv>
  <rv s="1">
    <fb>7.2000000000000008E-2</fb>
    <v>23</v>
  </rv>
  <rv s="1">
    <fb>0.111</fb>
    <v>23</v>
  </rv>
  <rv s="1">
    <fb>0.155</fb>
    <v>23</v>
  </rv>
  <rv s="1">
    <fb>0.67325996398925791</fb>
    <v>23</v>
  </rv>
  <rv s="0">
    <v>536870912</v>
    <v>Chiang Mai province</v>
    <v>ec21839a-048d-d7f2-68f9-73688da0c93d</v>
    <v>en-PH</v>
    <v>Map</v>
  </rv>
  <rv s="0">
    <v>536870912</v>
    <v>Chiang Rai province</v>
    <v>773cf086-b01f-6641-3201-e1cb9355ccf9</v>
    <v>en-PH</v>
    <v>Map</v>
  </rv>
  <rv s="0">
    <v>536870912</v>
    <v>Lampang province</v>
    <v>ea3b275a-ae62-b46c-be21-4f66c21cf992</v>
    <v>en-PH</v>
    <v>Map</v>
  </rv>
  <rv s="0">
    <v>536870912</v>
    <v>Lamphun province</v>
    <v>d37b9cb6-896b-23c8-17ae-5cd391241ada</v>
    <v>en-PH</v>
    <v>Map</v>
  </rv>
  <rv s="0">
    <v>536870912</v>
    <v>Mae Hong Son province</v>
    <v>220094e8-a250-8e9a-0ae9-19272c634f8b</v>
    <v>en-PH</v>
    <v>Map</v>
  </rv>
  <rv s="0">
    <v>536870912</v>
    <v>Nan province</v>
    <v>c2231910-8e0c-3f11-ee64-9812ca91010f</v>
    <v>en-PH</v>
    <v>Map</v>
  </rv>
  <rv s="0">
    <v>536870912</v>
    <v>Phayao province</v>
    <v>58fbb830-cd58-6852-5600-332a50023b7d</v>
    <v>en-PH</v>
    <v>Map</v>
  </rv>
  <rv s="0">
    <v>536870912</v>
    <v>Phrae province</v>
    <v>1c56ac66-0095-e89e-3205-89e7e4a9078c</v>
    <v>en-PH</v>
    <v>Map</v>
  </rv>
  <rv s="0">
    <v>536870912</v>
    <v>Uttaradit province</v>
    <v>7afa7c5a-244d-03f0-7fc4-689f94788bdb</v>
    <v>en-PH</v>
    <v>Map</v>
  </rv>
  <rv s="0">
    <v>536870912</v>
    <v>Kanchanaburi province</v>
    <v>78829daf-4fa5-5c2d-9f10-4da1ebbb7b07</v>
    <v>en-PH</v>
    <v>Map</v>
  </rv>
  <rv s="0">
    <v>536870912</v>
    <v>Phetchaburi province</v>
    <v>24d7d851-f000-498e-4b14-950395383091</v>
    <v>en-PH</v>
    <v>Map</v>
  </rv>
  <rv s="0">
    <v>536870912</v>
    <v>Prachuap Khiri Khan province</v>
    <v>f02632b4-4ca3-476d-b8ca-6d6eeca727b5</v>
    <v>en-PH</v>
    <v>Map</v>
  </rv>
  <rv s="0">
    <v>536870912</v>
    <v>Ratchaburi province</v>
    <v>9106e633-4925-4a04-b58f-0ed8024ae947</v>
    <v>en-PH</v>
    <v>Map</v>
  </rv>
  <rv s="0">
    <v>536870912</v>
    <v>Tak province</v>
    <v>243b2c7d-8668-e11f-6500-7bf8544652a1</v>
    <v>en-PH</v>
    <v>Map</v>
  </rv>
  <rv s="0">
    <v>536870912</v>
    <v>Amnat Charoen province</v>
    <v>a3e2255c-2d4c-6a39-ee14-acb4b82794da</v>
    <v>en-PH</v>
    <v>Map</v>
  </rv>
  <rv s="0">
    <v>536870912</v>
    <v>Buri Ram</v>
    <v>286bf73d-595c-88a0-198d-d63ade1a7db0</v>
    <v>en-PH</v>
    <v>Map</v>
  </rv>
  <rv s="0">
    <v>536870912</v>
    <v>Chaiyaphum province</v>
    <v>95db73b8-fa30-ad09-16f1-ce5277ecdcc7</v>
    <v>en-PH</v>
    <v>Map</v>
  </rv>
  <rv s="0">
    <v>536870912</v>
    <v>Kalasin province</v>
    <v>a8164165-4567-027a-d2ff-7bb056e870e8</v>
    <v>en-PH</v>
    <v>Map</v>
  </rv>
  <rv s="0">
    <v>536870912</v>
    <v>Khon Kaen province</v>
    <v>e2d66065-6e59-a164-1343-8f12f640920b</v>
    <v>en-PH</v>
    <v>Map</v>
  </rv>
  <rv s="0">
    <v>536870912</v>
    <v>Loei province</v>
    <v>e58d9875-c305-ee1f-05ef-1fdf818e52db</v>
    <v>en-PH</v>
    <v>Map</v>
  </rv>
  <rv s="0">
    <v>536870912</v>
    <v>Maha Sarakham province</v>
    <v>ed8e7a88-5ca7-1c3c-095f-53c3c392ca36</v>
    <v>en-PH</v>
    <v>Map</v>
  </rv>
  <rv s="0">
    <v>536870912</v>
    <v>Mukdahan province</v>
    <v>183e95bf-ae60-ffc8-cd43-8bd722ea5cad</v>
    <v>en-PH</v>
    <v>Map</v>
  </rv>
  <rv s="0">
    <v>536870912</v>
    <v>Nakhon Phanom province</v>
    <v>b431d58e-d6c9-cf67-b191-473f5b3d1e8d</v>
    <v>en-PH</v>
    <v>Map</v>
  </rv>
  <rv s="0">
    <v>536870912</v>
    <v>Nakhon Ratchasima province</v>
    <v>7ce7803a-8dd0-1cde-8139-69ebef62dfa9</v>
    <v>en-PH</v>
    <v>Map</v>
  </rv>
  <rv s="0">
    <v>536870912</v>
    <v>Nong Bua Lamphu province</v>
    <v>f506fb74-64c3-e442-eb93-23f39d769940</v>
    <v>en-PH</v>
    <v>Map</v>
  </rv>
  <rv s="0">
    <v>536870912</v>
    <v>Nong Khai province</v>
    <v>8c153c99-d1d5-8939-8e38-a4771dab046e</v>
    <v>en-PH</v>
    <v>Map</v>
  </rv>
  <rv s="0">
    <v>536870912</v>
    <v>Roi Et province</v>
    <v>85d9a1b9-72b1-8c2d-c8ae-a1a4ebeabff1</v>
    <v>en-PH</v>
    <v>Map</v>
  </rv>
  <rv s="0">
    <v>536870912</v>
    <v>Sakon Nakhon province</v>
    <v>643c56ea-b791-7a7b-1715-4fb369e4828b</v>
    <v>en-PH</v>
    <v>Map</v>
  </rv>
  <rv s="0">
    <v>536870912</v>
    <v>Si Sa Ket</v>
    <v>efff8ff8-a9e2-ff41-f162-5fe167bc2f68</v>
    <v>en-PH</v>
    <v>Map</v>
  </rv>
  <rv s="0">
    <v>536870912</v>
    <v>Surin province</v>
    <v>bcfc86b1-45fe-cae6-e72b-124be7c0ec4c</v>
    <v>en-PH</v>
    <v>Map</v>
  </rv>
  <rv s="0">
    <v>536870912</v>
    <v>Ubon Ratchathani province</v>
    <v>9799346e-1d7b-454c-1596-f7cfec285b4f</v>
    <v>en-PH</v>
    <v>Map</v>
  </rv>
  <rv s="0">
    <v>536870912</v>
    <v>Udon Thani province</v>
    <v>f98afd3c-06df-6455-f66f-2905e60856a2</v>
    <v>en-PH</v>
    <v>Map</v>
  </rv>
  <rv s="0">
    <v>536870912</v>
    <v>Yasothon province</v>
    <v>b691e27e-bdb8-cf25-87ee-76541e6804e2</v>
    <v>en-PH</v>
    <v>Map</v>
  </rv>
  <rv s="0">
    <v>536870912</v>
    <v>Bueng Kan province</v>
    <v>a4160bb6-525a-4048-8b1c-f189304eeb89</v>
    <v>en-PH</v>
    <v>Map</v>
  </rv>
  <rv s="0">
    <v>536870912</v>
    <v>Ang Thong province</v>
    <v>3b530508-becc-3215-2c96-0b9e1b51f154</v>
    <v>en-PH</v>
    <v>Map</v>
  </rv>
  <rv s="0">
    <v>536870912</v>
    <v>Phra Nakhon Si Ayutthaya province</v>
    <v>578e9ec0-ecf1-f532-a8a1-18a5e9597ac1</v>
    <v>en-PH</v>
    <v>Map</v>
  </rv>
  <rv s="0">
    <v>536870912</v>
    <v>Chai Nat province</v>
    <v>2ce7514f-a8ea-6fa8-4dd1-da4225bd72b8</v>
    <v>en-PH</v>
    <v>Map</v>
  </rv>
  <rv s="0">
    <v>536870912</v>
    <v>Kamphaeng Phet province</v>
    <v>b90a4bac-0833-3612-3e23-e8e94bc63851</v>
    <v>en-PH</v>
    <v>Map</v>
  </rv>
  <rv s="0">
    <v>536870912</v>
    <v>Lopburi province</v>
    <v>ceae64d6-76e9-5c56-fff7-00643272f340</v>
    <v>en-PH</v>
    <v>Map</v>
  </rv>
  <rv s="0">
    <v>536870912</v>
    <v>Nakhon Nayok province</v>
    <v>c79375e7-7f58-a4e5-8d37-2d475d0b3ade</v>
    <v>en-PH</v>
    <v>Map</v>
  </rv>
  <rv s="0">
    <v>536870912</v>
    <v>Nakhon Pathom province</v>
    <v>e0d61a62-637b-f7a9-232d-82400c4c113b</v>
    <v>en-PH</v>
    <v>Map</v>
  </rv>
  <rv s="0">
    <v>536870912</v>
    <v>Nakhon Sawan province</v>
    <v>8d29908e-40c6-7b33-244d-14818fc17c76</v>
    <v>en-PH</v>
    <v>Map</v>
  </rv>
  <rv s="0">
    <v>536870912</v>
    <v>Nonthaburi province</v>
    <v>38a59c88-5429-4d6c-b137-db4bef343bae</v>
    <v>en-PH</v>
    <v>Map</v>
  </rv>
  <rv s="0">
    <v>536870912</v>
    <v>Pathum Thani province</v>
    <v>a4631966-30fd-7622-899c-11205340b931</v>
    <v>en-PH</v>
    <v>Map</v>
  </rv>
  <rv s="0">
    <v>536870912</v>
    <v>Phetchabun province</v>
    <v>96583f01-5ecf-e761-123a-bbd7a098a0af</v>
    <v>en-PH</v>
    <v>Map</v>
  </rv>
  <rv s="0">
    <v>536870912</v>
    <v>Phichit province</v>
    <v>1df4e6ac-5ca1-5d05-bdf2-8f2a41a56be6</v>
    <v>en-PH</v>
    <v>Map</v>
  </rv>
  <rv s="0">
    <v>536870912</v>
    <v>Phitsanulok province</v>
    <v>99f5afe8-6528-aa85-8e99-e1d4b74eecb9</v>
    <v>en-PH</v>
    <v>Map</v>
  </rv>
  <rv s="0">
    <v>536870912</v>
    <v>Sukhothai province</v>
    <v>0a6402e0-1579-efc4-94ee-731b92d86d30</v>
    <v>en-PH</v>
    <v>Map</v>
  </rv>
  <rv s="0">
    <v>536870912</v>
    <v>Samut Prakan province</v>
    <v>4fca47ef-6db5-529c-d8cc-7233dae78274</v>
    <v>en-PH</v>
    <v>Map</v>
  </rv>
  <rv s="0">
    <v>536870912</v>
    <v>Samut Sakhon province</v>
    <v>e980786c-cdbc-c326-bccd-3ef129d64795</v>
    <v>en-PH</v>
    <v>Map</v>
  </rv>
  <rv s="0">
    <v>536870912</v>
    <v>Samut Songkhram province</v>
    <v>6981b8c3-86e5-2eb3-b5b0-dca3df5b623d</v>
    <v>en-PH</v>
    <v>Map</v>
  </rv>
  <rv s="0">
    <v>536870912</v>
    <v>Saraburi province</v>
    <v>fc7f8d5c-4c87-0cc6-10a0-48e2cb2cbf12</v>
    <v>en-PH</v>
    <v>Map</v>
  </rv>
  <rv s="0">
    <v>536870912</v>
    <v>Sing Buri province</v>
    <v>6130b71a-93d5-381b-8994-6c662c98368f</v>
    <v>en-PH</v>
    <v>Map</v>
  </rv>
  <rv s="0">
    <v>536870912</v>
    <v>Suphan Buri province</v>
    <v>128d66e6-6c6c-7b30-fcd2-4a52c17fba2f</v>
    <v>en-PH</v>
    <v>Map</v>
  </rv>
  <rv s="0">
    <v>536870912</v>
    <v>Uthai Thani province</v>
    <v>b43cdfd9-80ff-1611-dc6e-e1252fbdc043</v>
    <v>en-PH</v>
    <v>Map</v>
  </rv>
  <rv s="0">
    <v>536870912</v>
    <v>Chachoengsao province</v>
    <v>65d6edef-7834-54a9-e3dd-9960101fd398</v>
    <v>en-PH</v>
    <v>Map</v>
  </rv>
  <rv s="0">
    <v>536870912</v>
    <v>Chanthaburi province</v>
    <v>7e320113-f3bc-a68a-e3e2-32a306211183</v>
    <v>en-PH</v>
    <v>Map</v>
  </rv>
  <rv s="0">
    <v>536870912</v>
    <v>Chon Buri</v>
    <v>51facd2e-84fc-996e-b57b-f36d2fd58e2f</v>
    <v>en-PH</v>
    <v>Map</v>
  </rv>
  <rv s="0">
    <v>536870912</v>
    <v>Prachin Buri</v>
    <v>014a3f63-d8f1-79a4-bc41-df01b86d6dc0</v>
    <v>en-PH</v>
    <v>Map</v>
  </rv>
  <rv s="0">
    <v>536870912</v>
    <v>Rayong province</v>
    <v>e967d008-0fd5-839d-5f76-1239ea9a3d78</v>
    <v>en-PH</v>
    <v>Map</v>
  </rv>
  <rv s="0">
    <v>536870912</v>
    <v>Sa Kaeo province</v>
    <v>8822c0d1-49f1-ef37-2d74-4236bdae7db2</v>
    <v>en-PH</v>
    <v>Map</v>
  </rv>
  <rv s="0">
    <v>536870912</v>
    <v>Trat province</v>
    <v>9a550417-ad10-bbc6-94db-81ea617698ac</v>
    <v>en-PH</v>
    <v>Map</v>
  </rv>
  <rv s="0">
    <v>536870912</v>
    <v>Chumphon province</v>
    <v>f41d048f-3362-a5c8-e21b-0a64c129467e</v>
    <v>en-PH</v>
    <v>Map</v>
  </rv>
  <rv s="0">
    <v>536870912</v>
    <v>Krabi province</v>
    <v>4cd9acbf-b437-bb27-ea9a-d3d74997c2ad</v>
    <v>en-PH</v>
    <v>Map</v>
  </rv>
  <rv s="0">
    <v>536870912</v>
    <v>Nakhon Si Thammarat province</v>
    <v>bd31e26b-e9fb-5bfb-a24d-f97a2010852d</v>
    <v>en-PH</v>
    <v>Map</v>
  </rv>
  <rv s="0">
    <v>536870912</v>
    <v>Narathiwat province</v>
    <v>920b263b-f271-938d-3446-028731fe8698</v>
    <v>en-PH</v>
    <v>Map</v>
  </rv>
  <rv s="0">
    <v>536870912</v>
    <v>Pattani province</v>
    <v>19227138-e1ac-2ebe-45af-dec9111e9931</v>
    <v>en-PH</v>
    <v>Map</v>
  </rv>
  <rv s="0">
    <v>536870912</v>
    <v>Phang Nga province</v>
    <v>e6a34126-0490-3447-3fb6-fdd8bf0b7afe</v>
    <v>en-PH</v>
    <v>Map</v>
  </rv>
  <rv s="0">
    <v>536870912</v>
    <v>Phatthalung province</v>
    <v>b443801d-894b-7e2b-fe41-182a7f70dabd</v>
    <v>en-PH</v>
    <v>Map</v>
  </rv>
  <rv s="0">
    <v>536870912</v>
    <v>Ranong province</v>
    <v>fbdf6111-bf54-12d4-c6d1-95590b109932</v>
    <v>en-PH</v>
    <v>Map</v>
  </rv>
  <rv s="0">
    <v>536870912</v>
    <v>Satun province</v>
    <v>514729e9-3ba9-13c3-90e2-2b9fc1e5562f</v>
    <v>en-PH</v>
    <v>Map</v>
  </rv>
  <rv s="0">
    <v>536870912</v>
    <v>Songkhla province</v>
    <v>0e2aa654-5226-84b6-807e-5786195cb93c</v>
    <v>en-PH</v>
    <v>Map</v>
  </rv>
  <rv s="0">
    <v>536870912</v>
    <v>Surat Thani province</v>
    <v>e9f26cf5-c566-940d-61f7-5ce884ac07f3</v>
    <v>en-PH</v>
    <v>Map</v>
  </rv>
  <rv s="0">
    <v>536870912</v>
    <v>Trang province</v>
    <v>674457b4-7466-8dd8-d488-e2285a57a9a8</v>
    <v>en-PH</v>
    <v>Map</v>
  </rv>
  <rv s="0">
    <v>536870912</v>
    <v>Yala province</v>
    <v>e1a596b2-50dd-aa13-03aa-db9fe1a505e3</v>
    <v>en-PH</v>
    <v>Map</v>
  </rv>
  <rv s="3">
    <v>6</v>
  </rv>
  <rv s="1">
    <fb>0.14927746956191601</fb>
    <v>23</v>
  </rv>
  <rv s="3">
    <v>7</v>
  </rv>
  <rv s="1">
    <fb>0.29499999999999998</fb>
    <v>23</v>
  </rv>
  <rv s="1">
    <fb>7.5400000810623199E-3</fb>
    <v>31</v>
  </rv>
  <rv s="1">
    <fb>35294600</fb>
    <v>24</v>
  </rv>
  <rv s="5">
    <v>#VALUE!</v>
    <v>en-PH</v>
    <v>588bd4b9-e440-b7eb-2cab-2a54c0458548</v>
    <v>536870912</v>
    <v>1</v>
    <v>36</v>
    <v>17</v>
    <v>Thailand</v>
    <v>19</v>
    <v>20</v>
    <v>Map</v>
    <v>21</v>
    <v>37</v>
    <v>TH</v>
    <v>106</v>
    <v>107</v>
    <v>108</v>
    <v>109</v>
    <v>110</v>
    <v>111</v>
    <v>112</v>
    <v>113</v>
    <v>114</v>
    <v>THB</v>
    <v>Thailand, officially the Kingdom of Thailand and historically known as Siam, is a country in Southeast Asia on the Indochinese Peninsula. With a population of 66 million, it spans 513,115 square kilometres. Thailand is bordered to the northwest ...</v>
    <v>115</v>
    <v>116</v>
    <v>117</v>
    <v>118</v>
    <v>14</v>
    <v>119</v>
    <v>120</v>
    <v>121</v>
    <v>122</v>
    <v>123</v>
    <v>111</v>
    <v>126</v>
    <v>127</v>
    <v>128</v>
    <v>129</v>
    <v>130</v>
    <v>131</v>
    <v>Thailand</v>
    <v>Thai National Anthem</v>
    <v>132</v>
    <v>ราชอาณาจักรไทย</v>
    <v>133</v>
    <v>134</v>
    <v>135</v>
    <v>136</v>
    <v>137</v>
    <v>138</v>
    <v>139</v>
    <v>140</v>
    <v>141</v>
    <v>142</v>
    <v>143</v>
    <v>219</v>
    <v>220</v>
    <v>221</v>
    <v>222</v>
    <v>223</v>
    <v>Thailand</v>
    <v>224</v>
    <v>mdp/vdpid/227</v>
  </rv>
  <rv s="0">
    <v>536870912</v>
    <v>Indonesia</v>
    <v>b4a5bd62-2259-21e3-4627-bf249ae6ee84</v>
    <v>en-PH</v>
    <v>Map</v>
  </rv>
  <rv s="1">
    <fb>0.31464420364656098</fb>
    <v>23</v>
  </rv>
  <rv s="1">
    <fb>1904570</fb>
    <v>24</v>
  </rv>
  <rv s="1">
    <fb>676000</fb>
    <v>24</v>
  </rv>
  <rv s="1">
    <fb>18.071999999999999</fb>
    <v>25</v>
  </rv>
  <rv s="1">
    <fb>62</fb>
    <v>26</v>
  </rv>
  <rv s="0">
    <v>536870912</v>
    <v>Jakarta</v>
    <v>6261fc72-a172-5cdd-9c67-a7644a026c29</v>
    <v>en-PH</v>
    <v>Map</v>
  </rv>
  <rv s="1">
    <fb>563324.54</fb>
    <v>24</v>
  </rv>
  <rv s="1">
    <fb>151.17667507135201</fb>
    <v>27</v>
  </rv>
  <rv s="1">
    <fb>3.0305866496949097E-2</fb>
    <v>23</v>
  </rv>
  <rv s="1">
    <fb>811.90690494758496</fb>
    <v>24</v>
  </rv>
  <rv s="1">
    <fb>2.3109999999999999</fb>
    <v>25</v>
  </rv>
  <rv s="1">
    <fb>0.49860398197419897</fb>
    <v>23</v>
  </rv>
  <rv s="1">
    <fb>66.089475456589</fb>
    <v>28</v>
  </rv>
  <rv s="1">
    <fb>0.63</fb>
    <v>29</v>
  </rv>
  <rv s="1">
    <fb>1119190780752.8</fb>
    <v>30</v>
  </rv>
  <rv s="1">
    <fb>1.0641081999999999</fb>
    <v>23</v>
  </rv>
  <rv s="1">
    <fb>0.3631104</fb>
    <v>23</v>
  </rv>
  <rv s="2">
    <v>2</v>
    <v>21</v>
    <v>39</v>
    <v>7</v>
    <v>0</v>
    <v>Image of Indonesia</v>
  </rv>
  <rv s="1">
    <fb>21.1</fb>
    <v>28</v>
  </rv>
  <rv s="0">
    <v>805306368</v>
    <v>Joko Widodo (President)</v>
    <v>0e561e59-7fca-ba4b-34f2-e33811030cff</v>
    <v>en-PH</v>
    <v>Generic</v>
  </rv>
  <rv s="0">
    <v>805306368</v>
    <v>Ma'ruf Amin (Vice president)</v>
    <v>29ff1220-4804-d4c1-f570-57918054b501</v>
    <v>en-PH</v>
    <v>Generic</v>
  </rv>
  <rv s="0">
    <v>805306368</v>
    <v>Puan Maharani (Speaker)</v>
    <v>bce5e50c-23e7-f796-fb15-4e7093b47fbe</v>
    <v>en-PH</v>
    <v>Generic</v>
  </rv>
  <rv s="0">
    <v>805306368</v>
    <v>Muhammad Syarifuddin (Chief justice)</v>
    <v>ab7548ae-c501-88f1-47f4-abfad7b0d383</v>
    <v>en-PH</v>
    <v>Generic</v>
  </rv>
  <rv s="3">
    <v>8</v>
  </rv>
  <rv s="4">
    <v>https://www.bing.com/search?q=indonesia&amp;form=skydnc</v>
    <v>Learn more on Bing</v>
  </rv>
  <rv s="1">
    <fb>71.509</fb>
    <v>28</v>
  </rv>
  <rv s="1">
    <fb>523321860000</fb>
    <v>30</v>
  </rv>
  <rv s="1">
    <fb>177</fb>
    <v>28</v>
  </rv>
  <rv s="1">
    <fb>0.48</fb>
    <v>29</v>
  </rv>
  <rv s="3">
    <v>9</v>
  </rv>
  <rv s="1">
    <fb>0.48302203660000004</fb>
    <v>23</v>
  </rv>
  <rv s="1">
    <fb>0.4269</fb>
    <v>25</v>
  </rv>
  <rv s="1">
    <fb>275439000</fb>
    <v>24</v>
  </rv>
  <rv s="1">
    <fb>0.217</fb>
    <v>23</v>
  </rv>
  <rv s="1">
    <fb>0.30399999999999999</fb>
    <v>23</v>
  </rv>
  <rv s="1">
    <fb>0.46100000000000002</fb>
    <v>23</v>
  </rv>
  <rv s="1">
    <fb>2.7999999999999997E-2</fb>
    <v>23</v>
  </rv>
  <rv s="1">
    <fb>6.7000000000000004E-2</fb>
    <v>23</v>
  </rv>
  <rv s="1">
    <fb>0.105</fb>
    <v>23</v>
  </rv>
  <rv s="1">
    <fb>0.14899999999999999</fb>
    <v>23</v>
  </rv>
  <rv s="1">
    <fb>0.67496002197265592</fb>
    <v>23</v>
  </rv>
  <rv s="0">
    <v>536870912</v>
    <v>Bali</v>
    <v>c4f6d9fa-e141-4316-1f4b-6dff75b71985</v>
    <v>en-PH</v>
    <v>Map</v>
  </rv>
  <rv s="0">
    <v>536870912</v>
    <v>Bangka Belitung Islands</v>
    <v>3af40073-e8c1-5118-afe5-3cbc63eec4de</v>
    <v>en-PH</v>
    <v>Map</v>
  </rv>
  <rv s="0">
    <v>536870912</v>
    <v>Banten</v>
    <v>b4e3eb01-c9fd-7eab-acf2-789027f22206</v>
    <v>en-PH</v>
    <v>Map</v>
  </rv>
  <rv s="0">
    <v>536870912</v>
    <v>Bengkulu</v>
    <v>ca439385-218f-1525-c930-ce7acb910fd2</v>
    <v>en-PH</v>
    <v>Map</v>
  </rv>
  <rv s="0">
    <v>536870912</v>
    <v>West Java</v>
    <v>931eb2be-2b48-b0ff-4997-05f06cf85b18</v>
    <v>en-PH</v>
    <v>Map</v>
  </rv>
  <rv s="0">
    <v>536870912</v>
    <v>Central Java</v>
    <v>39b12ecc-e3fb-184d-0602-e36314b32c5d</v>
    <v>en-PH</v>
    <v>Map</v>
  </rv>
  <rv s="0">
    <v>536870912</v>
    <v>East Java</v>
    <v>f76a129e-0160-9c71-d6b5-fb788a91af78</v>
    <v>en-PH</v>
    <v>Map</v>
  </rv>
  <rv s="0">
    <v>536870912</v>
    <v>Riau Islands</v>
    <v>e3471e28-8f42-6ecf-4ccf-4698fdb6ba7b</v>
    <v>en-PH</v>
    <v>Map</v>
  </rv>
  <rv s="0">
    <v>536870912</v>
    <v>Jambi</v>
    <v>f9f17551-f6f4-8e98-3914-364646c1f529</v>
    <v>en-PH</v>
    <v>Map</v>
  </rv>
  <rv s="0">
    <v>536870912</v>
    <v>Central Kalimantan</v>
    <v>8d3f7094-f4c0-94dc-e426-1fcab06739ff</v>
    <v>en-PH</v>
    <v>Map</v>
  </rv>
  <rv s="0">
    <v>536870912</v>
    <v>South Kalimantan</v>
    <v>d0e9b3fa-cc83-7afb-07e9-c2d457864e16</v>
    <v>en-PH</v>
    <v>Map</v>
  </rv>
  <rv s="0">
    <v>536870912</v>
    <v>West Kalimantan</v>
    <v>5febf7f0-5901-95c6-deac-984325a2c927</v>
    <v>en-PH</v>
    <v>Map</v>
  </rv>
  <rv s="0">
    <v>536870912</v>
    <v>East Kalimantan</v>
    <v>1c25ef68-f0fa-78fc-107b-520cea759d8a</v>
    <v>en-PH</v>
    <v>Map</v>
  </rv>
  <rv s="0">
    <v>536870912</v>
    <v>Lampung</v>
    <v>c37bf0bc-29d7-8a9d-c9ca-5d41aeee72da</v>
    <v>en-PH</v>
    <v>Map</v>
  </rv>
  <rv s="0">
    <v>536870912</v>
    <v>West Nusa Tenggara</v>
    <v>0407c75f-c808-9cce-028b-f2d85975e54a</v>
    <v>en-PH</v>
    <v>Map</v>
  </rv>
  <rv s="0">
    <v>536870912</v>
    <v>East Nusa Tenggara</v>
    <v>0f9a80a8-52fa-396b-9da0-b9128a05870d</v>
    <v>en-PH</v>
    <v>Map</v>
  </rv>
  <rv s="0">
    <v>536870912</v>
    <v>Gorontalo</v>
    <v>e2330abd-3509-8dcd-5446-d0bdb068233e</v>
    <v>en-PH</v>
    <v>Map</v>
  </rv>
  <rv s="0">
    <v>536870912</v>
    <v>Maluku</v>
    <v>39a3c290-4f4b-b61e-f197-a09ae7642267</v>
    <v>en-PH</v>
    <v>Map</v>
  </rv>
  <rv s="0">
    <v>536870912</v>
    <v>North Maluku</v>
    <v>4d1d7c2d-e3a4-666c-5b1d-1a8b18de3a5c</v>
    <v>en-PH</v>
    <v>Map</v>
  </rv>
  <rv s="0">
    <v>536870912</v>
    <v>Papua</v>
    <v>0f2c1326-0491-269f-31e1-74488078a32a</v>
    <v>en-PH</v>
    <v>Map</v>
  </rv>
  <rv s="0">
    <v>536870912</v>
    <v>West Papua</v>
    <v>2bd66757-1154-0845-4ab3-b533eaafb66a</v>
    <v>en-PH</v>
    <v>Map</v>
  </rv>
  <rv s="0">
    <v>536870912</v>
    <v>Central Sulawesi</v>
    <v>fca0651b-c50d-6497-3564-cf378d76f7ca</v>
    <v>en-PH</v>
    <v>Map</v>
  </rv>
  <rv s="0">
    <v>536870912</v>
    <v>West Sulawesi</v>
    <v>50e1c5b6-8c37-abe2-96fd-7b0ddfe17455</v>
    <v>en-PH</v>
    <v>Map</v>
  </rv>
  <rv s="0">
    <v>536870912</v>
    <v>South Sulawesi</v>
    <v>f6bf6682-f96f-24d6-1b1b-b05c77b899cd</v>
    <v>en-PH</v>
    <v>Map</v>
  </rv>
  <rv s="0">
    <v>536870912</v>
    <v>North Sulawesi</v>
    <v>70a8dc2d-0ecd-0471-3c78-516c671329a4</v>
    <v>en-PH</v>
    <v>Map</v>
  </rv>
  <rv s="0">
    <v>536870912</v>
    <v>Southeast Sulawesi</v>
    <v>4aff599f-5e3f-801e-344a-16dcaacba1b8</v>
    <v>en-PH</v>
    <v>Map</v>
  </rv>
  <rv s="0">
    <v>536870912</v>
    <v>South Sumatra</v>
    <v>3f0b33c1-6f1e-a592-3d72-2b8e053c5609</v>
    <v>en-PH</v>
    <v>Map</v>
  </rv>
  <rv s="0">
    <v>536870912</v>
    <v>West Sumatra</v>
    <v>3ad5cdb7-7630-6662-ae72-367bbd112dc0</v>
    <v>en-PH</v>
    <v>Map</v>
  </rv>
  <rv s="0">
    <v>536870912</v>
    <v>North Sumatra</v>
    <v>42ca1f6c-e43e-bf42-fe72-4ad9e000d932</v>
    <v>en-PH</v>
    <v>Map</v>
  </rv>
  <rv s="0">
    <v>536870912</v>
    <v>Aceh</v>
    <v>a7512e23-3525-d514-b5ee-6adb3af70ca0</v>
    <v>en-PH</v>
    <v>Map</v>
  </rv>
  <rv s="0">
    <v>536870912</v>
    <v>Special Region of Yogyakarta</v>
    <v>7a5ea5db-f9d5-434b-8ed3-d1dbe5b4e377</v>
    <v>en-PH</v>
    <v>Map</v>
  </rv>
  <rv s="0">
    <v>536870912</v>
    <v>North Kalimantan</v>
    <v>669e45da-91e6-45ec-af06-a29b2ed52f69</v>
    <v>en-PH</v>
    <v>Map</v>
  </rv>
  <rv s="0">
    <v>536870912</v>
    <v>Riau</v>
    <v>f537ab07-cdad-a175-50d8-b58eb136e125</v>
    <v>en-PH</v>
    <v>Map</v>
  </rv>
  <rv s="3">
    <v>10</v>
  </rv>
  <rv s="1">
    <fb>0.10230449477737399</fb>
    <v>23</v>
  </rv>
  <rv s="3">
    <v>11</v>
  </rv>
  <rv s="1">
    <fb>0.30099999999999999</fb>
    <v>23</v>
  </rv>
  <rv s="1">
    <fb>4.6869997978210398E-2</fb>
    <v>31</v>
  </rv>
  <rv s="1">
    <fb>151509724</fb>
    <v>24</v>
  </rv>
  <rv s="5">
    <v>#VALUE!</v>
    <v>en-PH</v>
    <v>b4a5bd62-2259-21e3-4627-bf249ae6ee84</v>
    <v>536870912</v>
    <v>1</v>
    <v>42</v>
    <v>17</v>
    <v>Indonesia</v>
    <v>19</v>
    <v>20</v>
    <v>Map</v>
    <v>21</v>
    <v>43</v>
    <v>ID</v>
    <v>227</v>
    <v>228</v>
    <v>229</v>
    <v>230</v>
    <v>231</v>
    <v>232</v>
    <v>233</v>
    <v>234</v>
    <v>235</v>
    <v>IDR</v>
    <v>Indonesia, officially the Republic of Indonesia, is a country in Southeast Asia and Oceania between the Indian and Pacific oceans. It consists of over 17,000 islands, including Sumatra, Java, Sulawesi, and parts of Borneo and New Guinea. ...</v>
    <v>236</v>
    <v>237</v>
    <v>238</v>
    <v>239</v>
    <v>240</v>
    <v>241</v>
    <v>242</v>
    <v>243</v>
    <v>244</v>
    <v>245</v>
    <v>232</v>
    <v>250</v>
    <v>251</v>
    <v>252</v>
    <v>253</v>
    <v>254</v>
    <v>255</v>
    <v>Indonesia</v>
    <v>Indonesia Raya</v>
    <v>256</v>
    <v>Republik Indonesia</v>
    <v>257</v>
    <v>258</v>
    <v>259</v>
    <v>260</v>
    <v>261</v>
    <v>262</v>
    <v>263</v>
    <v>264</v>
    <v>265</v>
    <v>266</v>
    <v>267</v>
    <v>301</v>
    <v>302</v>
    <v>303</v>
    <v>304</v>
    <v>305</v>
    <v>Indonesia</v>
    <v>306</v>
    <v>mdp/vdpid/111</v>
  </rv>
  <rv s="0">
    <v>536870912</v>
    <v>Australia</v>
    <v>06de2191-243d-a83f-6990-2eb1c7f3382a</v>
    <v>en-PH</v>
    <v>Map</v>
  </rv>
  <rv s="1">
    <fb>0.48241944248714902</fb>
    <v>23</v>
  </rv>
  <rv s="1">
    <fb>7692024</fb>
    <v>24</v>
  </rv>
  <rv s="1">
    <fb>58000</fb>
    <v>24</v>
  </rv>
  <rv s="1">
    <fb>12.6</fb>
    <v>25</v>
  </rv>
  <rv s="1">
    <fb>61</fb>
    <v>26</v>
  </rv>
  <rv s="0">
    <v>536870912</v>
    <v>Canberra</v>
    <v>59ab58e3-2f00-9175-e7b8-76d910040855</v>
    <v>en-PH</v>
    <v>Map</v>
  </rv>
  <rv s="1">
    <fb>375907.837</fb>
    <v>24</v>
  </rv>
  <rv s="1">
    <fb>119.797086368366</fb>
    <v>27</v>
  </rv>
  <rv s="1">
    <fb>1.61076787290379E-2</fb>
    <v>23</v>
  </rv>
  <rv s="1">
    <fb>10071.3989785006</fb>
    <v>24</v>
  </rv>
  <rv s="1">
    <fb>1.74</fb>
    <v>25</v>
  </rv>
  <rv s="1">
    <fb>0.16258278059599401</fb>
    <v>23</v>
  </rv>
  <rv s="1">
    <fb>89.625630110237395</fb>
    <v>28</v>
  </rv>
  <rv s="1">
    <fb>0.93</fb>
    <v>29</v>
  </rv>
  <rv s="1">
    <fb>1392680589329.1399</fb>
    <v>30</v>
  </rv>
  <rv s="1">
    <fb>1.0033898000000001</fb>
    <v>23</v>
  </rv>
  <rv s="1">
    <fb>1.1314216000000001</fb>
    <v>23</v>
  </rv>
  <rv s="2">
    <v>3</v>
    <v>21</v>
    <v>45</v>
    <v>7</v>
    <v>0</v>
    <v>Image of Australia</v>
  </rv>
  <rv s="1">
    <fb>3.1</fb>
    <v>28</v>
  </rv>
  <rv s="0">
    <v>536870912</v>
    <v>Sydney</v>
    <v>3ecec2e8-2993-42e7-7299-f693bbe3b9b9</v>
    <v>en-PH</v>
    <v>Map</v>
  </rv>
  <rv s="0">
    <v>805306368</v>
    <v>Charles III (Monarch)</v>
    <v>afc6f6a9-5b55-9178-3e6f-2c8b6d16ee9c</v>
    <v>en-PH</v>
    <v>Generic</v>
  </rv>
  <rv s="0">
    <v>805306368</v>
    <v>Anthony Albanese (Prime minister)</v>
    <v>00f8b947-2f64-9828-df4d-5993583bdbe4</v>
    <v>en-PH</v>
    <v>Generic</v>
  </rv>
  <rv s="3">
    <v>12</v>
  </rv>
  <rv s="4">
    <v>https://www.bing.com/search?q=australia&amp;form=skydnc</v>
    <v>Learn more on Bing</v>
  </rv>
  <rv s="1">
    <fb>82.748780487804893</fb>
    <v>28</v>
  </rv>
  <rv s="1">
    <fb>1487598500000</fb>
    <v>30</v>
  </rv>
  <rv s="1">
    <fb>6</fb>
    <v>28</v>
  </rv>
  <rv s="1">
    <fb>13.59</fb>
    <v>29</v>
  </rv>
  <rv s="1">
    <fb>0.19558295019999999</fb>
    <v>23</v>
  </rv>
  <rv s="1">
    <fb>3.6778</fb>
    <v>25</v>
  </rv>
  <rv s="1">
    <fb>25688079</fb>
    <v>24</v>
  </rv>
  <rv s="1">
    <fb>0.221</fb>
    <v>23</v>
  </rv>
  <rv s="1">
    <fb>0.27</fb>
    <v>23</v>
  </rv>
  <rv s="1">
    <fb>0.42100000000000004</fb>
    <v>23</v>
  </rv>
  <rv s="1">
    <fb>7.400000000000001E-2</fb>
    <v>23</v>
  </rv>
  <rv s="1">
    <fb>0.122</fb>
    <v>23</v>
  </rv>
  <rv s="1">
    <fb>0.161</fb>
    <v>23</v>
  </rv>
  <rv s="1">
    <fb>0.65517997741699208</fb>
    <v>23</v>
  </rv>
  <rv s="0">
    <v>536870912</v>
    <v>Australian Capital Territory</v>
    <v>c296eb2e-2c1a-16bf-bc37-164541ce7365</v>
    <v>en-PH</v>
    <v>Map</v>
  </rv>
  <rv s="0">
    <v>536870912</v>
    <v>New South Wales</v>
    <v>9143b1e4-782f-52c3-0f4a-cea5eaf6f36a</v>
    <v>en-PH</v>
    <v>Map</v>
  </rv>
  <rv s="0">
    <v>536870912</v>
    <v>Northern Territory</v>
    <v>20947ace-4dd4-0516-21df-2af8da517b06</v>
    <v>en-PH</v>
    <v>Map</v>
  </rv>
  <rv s="0">
    <v>536870912</v>
    <v>Queensland</v>
    <v>d8d1c6ea-bc68-82f2-5bb3-ae7aa11442b4</v>
    <v>en-PH</v>
    <v>Map</v>
  </rv>
  <rv s="0">
    <v>536870912</v>
    <v>South Australia</v>
    <v>202994ba-49c2-98c5-91fa-e0b05ffcf2da</v>
    <v>en-PH</v>
    <v>Map</v>
  </rv>
  <rv s="0">
    <v>536870912</v>
    <v>Tasmania</v>
    <v>8327961c-5e1c-9007-38cc-b90bc76e7bc3</v>
    <v>en-PH</v>
    <v>Map</v>
  </rv>
  <rv s="0">
    <v>536870912</v>
    <v>Victoria</v>
    <v>afad25fd-4cbc-2e30-7764-19bd8a1cb1bc</v>
    <v>en-PH</v>
    <v>Map</v>
  </rv>
  <rv s="0">
    <v>536870912</v>
    <v>Western Australia</v>
    <v>bf87c7cd-72cb-99af-809b-eb7577149dcd</v>
    <v>en-PH</v>
    <v>Map</v>
  </rv>
  <rv s="0">
    <v>536870912</v>
    <v>Christmas Island</v>
    <v>66788ba9-2bf3-1a5c-abea-c2feb1989f85</v>
    <v>en-PH</v>
    <v>Map</v>
  </rv>
  <rv s="0">
    <v>536870912</v>
    <v>Ashmore and Cartier Islands</v>
    <v>0cf3b96d-0c52-2057-50e3-f4d0baacc740</v>
    <v>en-PH</v>
    <v>Map</v>
  </rv>
  <rv s="0">
    <v>536870912</v>
    <v>Cocos (Keeling) Islands</v>
    <v>02bce610-1981-8169-049c-5f416771ad7e</v>
    <v>en-PH</v>
    <v>Map</v>
  </rv>
  <rv s="0">
    <v>536870912</v>
    <v>Coral Sea Islands</v>
    <v>12fcab3d-6815-b0bc-3cf7-b1396ef5cd47</v>
    <v>en-PH</v>
    <v>Map</v>
  </rv>
  <rv s="0">
    <v>536870912</v>
    <v>Heard Island and McDonald Islands</v>
    <v>fb1ed011-1cc6-3fa2-760a-a9290a0bfc5d</v>
    <v>en-PH</v>
    <v>Map</v>
  </rv>
  <rv s="0">
    <v>536870912</v>
    <v>Jervis Bay Territory</v>
    <v>e59341af-b7a6-b4f4-6a5d-590c58c94b7c</v>
    <v>en-PH</v>
    <v>Map</v>
  </rv>
  <rv s="0">
    <v>536870912</v>
    <v>Norfolk Island</v>
    <v>edf78bdd-d272-9969-118f-522fd065d490</v>
    <v>en-PH</v>
    <v>Map</v>
  </rv>
  <rv s="3">
    <v>13</v>
  </rv>
  <rv s="1">
    <fb>0.22985815296127299</fb>
    <v>23</v>
  </rv>
  <rv s="1">
    <fb>0.47399999999999998</fb>
    <v>23</v>
  </rv>
  <rv s="1">
    <fb>5.2680001258850098E-2</fb>
    <v>31</v>
  </rv>
  <rv s="1">
    <fb>21844756</fb>
    <v>24</v>
  </rv>
  <rv s="6">
    <v>#VALUE!</v>
    <v>en-PH</v>
    <v>06de2191-243d-a83f-6990-2eb1c7f3382a</v>
    <v>536870912</v>
    <v>1</v>
    <v>48</v>
    <v>49</v>
    <v>Australia</v>
    <v>19</v>
    <v>20</v>
    <v>Map</v>
    <v>21</v>
    <v>50</v>
    <v>AU</v>
    <v>309</v>
    <v>310</v>
    <v>311</v>
    <v>312</v>
    <v>313</v>
    <v>314</v>
    <v>315</v>
    <v>316</v>
    <v>317</v>
    <v>AUD</v>
    <v>Australia, officially the Commonwealth of Australia, is a country comprising the mainland of the Australian continent, the island of Tasmania, and numerous smaller islands. Australia is the largest country by area in Oceania and the world's ...</v>
    <v>318</v>
    <v>319</v>
    <v>320</v>
    <v>321</v>
    <v>322</v>
    <v>323</v>
    <v>324</v>
    <v>325</v>
    <v>326</v>
    <v>327</v>
    <v>328</v>
    <v>331</v>
    <v>332</v>
    <v>333</v>
    <v>334</v>
    <v>335</v>
    <v>336</v>
    <v>Australia</v>
    <v>Advance Australia Fair</v>
    <v>31</v>
    <v>Commonwealth of Australia</v>
    <v>337</v>
    <v>338</v>
    <v>339</v>
    <v>340</v>
    <v>341</v>
    <v>342</v>
    <v>263</v>
    <v>343</v>
    <v>344</v>
    <v>345</v>
    <v>346</v>
    <v>362</v>
    <v>363</v>
    <v>364</v>
    <v>365</v>
    <v>Australia</v>
    <v>366</v>
    <v>mdp/vdpid/12</v>
  </rv>
  <rv s="0">
    <v>536870912</v>
    <v>India</v>
    <v>85fa63d3-9596-adb9-b4eb-502273d84f56</v>
    <v>en-PH</v>
    <v>Map</v>
  </rv>
  <rv s="1">
    <fb>0.60447196445568596</fb>
    <v>23</v>
  </rv>
  <rv s="1">
    <fb>3287263</fb>
    <v>24</v>
  </rv>
  <rv s="1">
    <fb>3031000</fb>
    <v>24</v>
  </rv>
  <rv s="1">
    <fb>17.856999999999999</fb>
    <v>25</v>
  </rv>
  <rv s="1">
    <fb>91</fb>
    <v>26</v>
  </rv>
  <rv s="0">
    <v>536870912</v>
    <v>New Delhi</v>
    <v>9b1ec747-aca0-6708-8b17-4f08ca9a1c2d</v>
    <v>en-PH</v>
    <v>Map</v>
  </rv>
  <rv s="1">
    <fb>2407671.5260000001</fb>
    <v>24</v>
  </rv>
  <rv s="1">
    <fb>180.43581241118</fb>
    <v>27</v>
  </rv>
  <rv s="1">
    <fb>7.6596947427925291E-2</fb>
    <v>23</v>
  </rv>
  <rv s="1">
    <fb>804.51422808927896</fb>
    <v>24</v>
  </rv>
  <rv s="1">
    <fb>2.222</fb>
    <v>25</v>
  </rv>
  <rv s="1">
    <fb>0.23833121474746</fb>
    <v>23</v>
  </rv>
  <rv s="1">
    <fb>73.576979087800794</fb>
    <v>28</v>
  </rv>
  <rv s="1">
    <fb>0.97</fb>
    <v>29</v>
  </rv>
  <rv s="1">
    <fb>2611000000000.0098</fb>
    <v>30</v>
  </rv>
  <rv s="1">
    <fb>1.1295785999999999</fb>
    <v>23</v>
  </rv>
  <rv s="1">
    <fb>0.28060550000000001</fb>
    <v>23</v>
  </rv>
  <rv s="2">
    <v>4</v>
    <v>21</v>
    <v>52</v>
    <v>7</v>
    <v>0</v>
    <v>Image of India</v>
  </rv>
  <rv s="1">
    <fb>29.9</fb>
    <v>28</v>
  </rv>
  <rv s="0">
    <v>536870912</v>
    <v>Mumbai</v>
    <v>fbbc8d69-667a-e1ff-34bf-e524be01025d</v>
    <v>en-PH</v>
    <v>Map</v>
  </rv>
  <rv s="0">
    <v>805306368</v>
    <v>Droupadi Murmu (President)</v>
    <v>adde4ff7-2867-52d2-5cee-2e1eb72876cd</v>
    <v>en-PH</v>
    <v>Generic</v>
  </rv>
  <rv s="0">
    <v>805306368</v>
    <v>Jagdeep Dhankhar (Vice president)</v>
    <v>cfa2e8c7-64e1-e81b-7e51-6da604f190d6</v>
    <v>en-PH</v>
    <v>Generic</v>
  </rv>
  <rv s="0">
    <v>805306368</v>
    <v>Narendra Modi (Prime minister)</v>
    <v>04fee623-e9bd-ee4b-f30d-cad3c29199e4</v>
    <v>en-PH</v>
    <v>Generic</v>
  </rv>
  <rv s="0">
    <v>805306368</v>
    <v>Dhananjaya Y. Chandrachud (Chief justice)</v>
    <v>f421a29e-7806-c913-4950-d7dc466c1465</v>
    <v>en-PH</v>
    <v>Generic</v>
  </rv>
  <rv s="3">
    <v>14</v>
  </rv>
  <rv s="4">
    <v>https://www.bing.com/search?q=india&amp;form=skydnc</v>
    <v>Learn more on Bing</v>
  </rv>
  <rv s="1">
    <fb>69.415999999999997</fb>
    <v>28</v>
  </rv>
  <rv s="1">
    <fb>2179781240000</fb>
    <v>30</v>
  </rv>
  <rv s="1">
    <fb>145</fb>
    <v>28</v>
  </rv>
  <rv s="1">
    <fb>0.3</fb>
    <v>29</v>
  </rv>
  <rv s="3">
    <v>15</v>
  </rv>
  <rv s="1">
    <fb>0.65060906480000003</fb>
    <v>23</v>
  </rv>
  <rv s="1">
    <fb>0.85709999999999997</fb>
    <v>25</v>
  </rv>
  <rv s="1">
    <fb>1407563842</fb>
    <v>24</v>
  </rv>
  <rv s="1">
    <fb>0.20300000000000001</fb>
    <v>23</v>
  </rv>
  <rv s="1">
    <fb>0.317</fb>
    <v>23</v>
  </rv>
  <rv s="1">
    <fb>0.46200000000000002</fb>
    <v>23</v>
  </rv>
  <rv s="1">
    <fb>3.3000000000000002E-2</fb>
    <v>23</v>
  </rv>
  <rv s="1">
    <fb>7.6999999999999999E-2</fb>
    <v>23</v>
  </rv>
  <rv s="1">
    <fb>0.14699999999999999</fb>
    <v>23</v>
  </rv>
  <rv s="1">
    <fb>0.49292999267578097</fb>
    <v>23</v>
  </rv>
  <rv s="0">
    <v>536870912</v>
    <v>Arunachal Pradesh</v>
    <v>c2da5cc2-b1a0-f17a-707d-e5067136b9e9</v>
    <v>en-PH</v>
    <v>Map</v>
  </rv>
  <rv s="0">
    <v>536870912</v>
    <v>Assam</v>
    <v>a9d4e5df-f559-c28f-dc41-7c72a82dfaf7</v>
    <v>en-PH</v>
    <v>Map</v>
  </rv>
  <rv s="0">
    <v>536870912</v>
    <v>Bihar</v>
    <v>e402c108-ade8-40dd-b6d7-f36882e8e3e3</v>
    <v>en-PH</v>
    <v>Map</v>
  </rv>
  <rv s="0">
    <v>536870912</v>
    <v>Chhattisgarh</v>
    <v>91e8d1d3-b929-8697-13f5-91241ae0d1b6</v>
    <v>en-PH</v>
    <v>Map</v>
  </rv>
  <rv s="0">
    <v>536870912</v>
    <v>Goa</v>
    <v>d9bda1c6-a2c4-994c-5335-195386cef40a</v>
    <v>en-PH</v>
    <v>Map</v>
  </rv>
  <rv s="0">
    <v>536870912</v>
    <v>Gujarat</v>
    <v>c70b768e-21ab-4f53-a356-564e8da2291e</v>
    <v>en-PH</v>
    <v>Map</v>
  </rv>
  <rv s="0">
    <v>536870912</v>
    <v>Haryana</v>
    <v>f50b36c9-0e06-9b0a-b657-100ebb295bb1</v>
    <v>en-PH</v>
    <v>Map</v>
  </rv>
  <rv s="0">
    <v>536870912</v>
    <v>Himachal Pradesh</v>
    <v>0e213229-adc2-378d-f093-949050fffa34</v>
    <v>en-PH</v>
    <v>Map</v>
  </rv>
  <rv s="0">
    <v>536870912</v>
    <v>Jharkhand</v>
    <v>9cf33868-3d76-c243-1cd3-91dda44b77e3</v>
    <v>en-PH</v>
    <v>Map</v>
  </rv>
  <rv s="0">
    <v>536870912</v>
    <v>Karnataka</v>
    <v>216903eb-bbc1-497e-b914-8eb69db6f747</v>
    <v>en-PH</v>
    <v>Map</v>
  </rv>
  <rv s="0">
    <v>536870912</v>
    <v>Kerala</v>
    <v>9d932c0c-d3e6-abbd-5274-6b53036ca764</v>
    <v>en-PH</v>
    <v>Map</v>
  </rv>
  <rv s="0">
    <v>536870912</v>
    <v>Madhya Pradesh</v>
    <v>bcbcd891-852b-6dac-1671-8d00b9eae5ea</v>
    <v>en-PH</v>
    <v>Map</v>
  </rv>
  <rv s="0">
    <v>536870912</v>
    <v>Maharashtra</v>
    <v>8e20e4dc-1423-75a9-a049-5e500370aafa</v>
    <v>en-PH</v>
    <v>Map</v>
  </rv>
  <rv s="0">
    <v>536870912</v>
    <v>Manipur</v>
    <v>774dc6a3-56a4-d8f3-26d2-6e2536af50a5</v>
    <v>en-PH</v>
    <v>Map</v>
  </rv>
  <rv s="0">
    <v>536870912</v>
    <v>Meghalaya</v>
    <v>b317786c-1e28-16cc-03ca-835f315a094d</v>
    <v>en-PH</v>
    <v>Map</v>
  </rv>
  <rv s="0">
    <v>536870912</v>
    <v>Mizoram</v>
    <v>a1dcfd92-e2ab-1111-48a2-8c885ebd1155</v>
    <v>en-PH</v>
    <v>Map</v>
  </rv>
  <rv s="0">
    <v>536870912</v>
    <v>Nagaland</v>
    <v>9097c945-eb0e-f294-cb7f-43ad572c6903</v>
    <v>en-PH</v>
    <v>Map</v>
  </rv>
  <rv s="0">
    <v>536870912</v>
    <v>Odisha</v>
    <v>becca699-9820-c027-8e14-b5840348a600</v>
    <v>en-PH</v>
    <v>Map</v>
  </rv>
  <rv s="0">
    <v>536870912</v>
    <v>Punjab</v>
    <v>d98d08e1-818e-a7ba-30a5-4637a11eec3e</v>
    <v>en-PH</v>
    <v>Map</v>
  </rv>
  <rv s="0">
    <v>536870912</v>
    <v>Rajasthan</v>
    <v>58d414c6-9557-d15b-60ff-52f256e32345</v>
    <v>en-PH</v>
    <v>Map</v>
  </rv>
  <rv s="0">
    <v>536870912</v>
    <v>Sikkim</v>
    <v>aa8e9a23-8c5b-d667-7f28-62e9ce93f9bd</v>
    <v>en-PH</v>
    <v>Map</v>
  </rv>
  <rv s="0">
    <v>536870912</v>
    <v>Tamil Nadu</v>
    <v>6e3e5a82-8737-a613-1d99-0b4d68370109</v>
    <v>en-PH</v>
    <v>Map</v>
  </rv>
  <rv s="0">
    <v>536870912</v>
    <v>Tripura</v>
    <v>a7fa8608-5e0d-f0d4-37a2-b87e3fe2b039</v>
    <v>en-PH</v>
    <v>Map</v>
  </rv>
  <rv s="0">
    <v>536870912</v>
    <v>Uttar Pradesh</v>
    <v>f624b656-1585-9836-7a98-128016c67d52</v>
    <v>en-PH</v>
    <v>Map</v>
  </rv>
  <rv s="0">
    <v>536870912</v>
    <v>Uttarakhand</v>
    <v>41a39bbc-6b82-df10-b345-3afffff3985d</v>
    <v>en-PH</v>
    <v>Map</v>
  </rv>
  <rv s="0">
    <v>536870912</v>
    <v>West Bengal</v>
    <v>067d886f-4d7d-8889-c8c7-d54e2dbc1cb8</v>
    <v>en-PH</v>
    <v>Map</v>
  </rv>
  <rv s="0">
    <v>536870912</v>
    <v>Andaman and Nicobar Islands</v>
    <v>0543bce3-574a-8949-ac01-944cd0418886</v>
    <v>en-PH</v>
    <v>Map</v>
  </rv>
  <rv s="0">
    <v>536870912</v>
    <v>Chandigarh</v>
    <v>10beaf9e-bdab-00b9-8037-79ffe16cf357</v>
    <v>en-PH</v>
    <v>Map</v>
  </rv>
  <rv s="0">
    <v>536870912</v>
    <v>Lakshadweep</v>
    <v>90dcf823-b8a7-5ca7-11dd-dcf29ea357f2</v>
    <v>en-PH</v>
    <v>Map</v>
  </rv>
  <rv s="0">
    <v>536870912</v>
    <v>Delhi</v>
    <v>275e8ab8-7bd0-4633-9c89-0133be92e587</v>
    <v>en-PH</v>
    <v>Map</v>
  </rv>
  <rv s="0">
    <v>536870912</v>
    <v>Puducherry</v>
    <v>6e0dc6cc-da9d-7f4a-75a8-85997485edfd</v>
    <v>en-PH</v>
    <v>Map</v>
  </rv>
  <rv s="0">
    <v>536870912</v>
    <v>Telangana</v>
    <v>19abdc7d-29ea-4ed5-99d8-3a1d7bc90b05</v>
    <v>en-PH</v>
    <v>Map</v>
  </rv>
  <rv s="0">
    <v>536870912</v>
    <v>Andhra Pradesh</v>
    <v>9e3a52bb-38ae-c817-5cd2-7a8dd2a4c0e5</v>
    <v>en-PH</v>
    <v>Map</v>
  </rv>
  <rv s="0">
    <v>536870912</v>
    <v>Ladakh</v>
    <v>a7a84d3a-9c83-e85a-7347-73d712e71fe2</v>
    <v>en-PH</v>
    <v>Map</v>
  </rv>
  <rv s="3">
    <v>16</v>
  </rv>
  <rv s="1">
    <fb>0.111799218352875</fb>
    <v>23</v>
  </rv>
  <rv s="3">
    <v>17</v>
  </rv>
  <rv s="1">
    <fb>0.49700000000000005</fb>
    <v>23</v>
  </rv>
  <rv s="1">
    <fb>5.35500001907349E-2</fb>
    <v>31</v>
  </rv>
  <rv s="1">
    <fb>471031528</fb>
    <v>24</v>
  </rv>
  <rv s="5">
    <v>#VALUE!</v>
    <v>en-PH</v>
    <v>85fa63d3-9596-adb9-b4eb-502273d84f56</v>
    <v>536870912</v>
    <v>1</v>
    <v>56</v>
    <v>17</v>
    <v>India</v>
    <v>19</v>
    <v>20</v>
    <v>Map</v>
    <v>21</v>
    <v>57</v>
    <v>IN</v>
    <v>369</v>
    <v>370</v>
    <v>371</v>
    <v>372</v>
    <v>373</v>
    <v>374</v>
    <v>375</v>
    <v>376</v>
    <v>377</v>
    <v>INR</v>
    <v>India, officially the Republic of India, is a country in South Asia. It is the seventh-largest country by area; the most populous country as of June 2023; and from the time of its independence in 1947, the world's most populous democracy. It is ...</v>
    <v>378</v>
    <v>379</v>
    <v>380</v>
    <v>381</v>
    <v>382</v>
    <v>383</v>
    <v>384</v>
    <v>385</v>
    <v>386</v>
    <v>387</v>
    <v>388</v>
    <v>393</v>
    <v>394</v>
    <v>395</v>
    <v>396</v>
    <v>397</v>
    <v>398</v>
    <v>India</v>
    <v>Jana Gana Mana</v>
    <v>399</v>
    <v>भारत गणराज्य</v>
    <v>400</v>
    <v>401</v>
    <v>402</v>
    <v>403</v>
    <v>404</v>
    <v>405</v>
    <v>406</v>
    <v>407</v>
    <v>141</v>
    <v>408</v>
    <v>409</v>
    <v>444</v>
    <v>445</v>
    <v>446</v>
    <v>447</v>
    <v>448</v>
    <v>India</v>
    <v>449</v>
    <v>mdp/vdpid/113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2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  <a count="63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5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1</v>
      <v>6</v>
      <v>7</v>
      <v>2</v>
      <v>6</v>
      <v>8</v>
      <v>9</v>
      <v>10</v>
      <v>6</v>
      <v>2</v>
      <v>6</v>
      <v>11</v>
      <v>12</v>
      <v>13</v>
      <v>14</v>
      <v>6</v>
      <v>1</v>
      <v>6</v>
      <v>6</v>
      <v>6</v>
      <v>6</v>
      <v>6</v>
      <v>6</v>
      <v>6</v>
      <v>6</v>
      <v>6</v>
      <v>6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2021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Cia	travel.state.gov	</v>
      <v xml:space="preserve">CC-BY-SA			</v>
      <v xml:space="preserve">http://en.wikipedia.org/wiki/Thailand	https://www.cia.gov/library/publications/the-world-factbook/geos/th.html?Transportation	https://travel.state.gov/content/travel/en/international-travel/International-Travel-Country-Information-Pages/Thailand.html	</v>
      <v xml:space="preserve">http://creativecommons.org/licenses/by-sa/3.0/			</v>
    </spb>
    <spb s="0">
      <v xml:space="preserve">Wikipedia	</v>
      <v xml:space="preserve">CC BY-SA 3.0	</v>
      <v xml:space="preserve">https://en.wikipedia.org/wiki/Thailand	</v>
      <v xml:space="preserve">https://creativecommons.org/licenses/by-sa/3.0	</v>
    </spb>
    <spb s="0">
      <v xml:space="preserve">Wikipedia	</v>
      <v xml:space="preserve">CC-BY-SA	</v>
      <v xml:space="preserve">http://en.wikipedia.org/wiki/Thailand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https://www.cia.gov/library/publications/the-world-factbook/geos/th.html?Transportation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35</v>
      <v>5</v>
      <v>32</v>
      <v>35</v>
      <v>7</v>
      <v>33</v>
      <v>35</v>
      <v>8</v>
      <v>9</v>
      <v>10</v>
      <v>35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2016</v>
      <v>2019</v>
    </spb>
    <spb s="0">
      <v xml:space="preserve">Wikipedia	Cia	travel.state.gov	</v>
      <v xml:space="preserve">CC-BY-SA			</v>
      <v xml:space="preserve">http://en.wikipedia.org/wiki/Indonesia	https://www.cia.gov/library/publications/the-world-factbook/geos/id.html?Transportation	https://travel.state.gov/content/travel/en/international-travel/International-Travel-Country-Information-Pages/Indonesia.html	</v>
      <v xml:space="preserve">http://creativecommons.org/licenses/by-sa/3.0/			</v>
    </spb>
    <spb s="0">
      <v xml:space="preserve">Wikipedia	</v>
      <v xml:space="preserve">CC BY-SA 3.0	</v>
      <v xml:space="preserve">https://en.wikipedia.org/wiki/Indonesia	</v>
      <v xml:space="preserve">https://creativecommons.org/licenses/by-sa/3.0	</v>
    </spb>
    <spb s="0">
      <v xml:space="preserve">Wikipedia	</v>
      <v xml:space="preserve">CC-BY-SA	</v>
      <v xml:space="preserve">http://en.wikipedia.org/wiki/Indonesia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https://www.cia.gov/library/publications/the-world-factbook/geos/id.html?Transportation	</v>
      <v xml:space="preserve">	</v>
    </spb>
    <spb s="9">
      <v>0</v>
      <v>38</v>
      <v>39</v>
      <v>39</v>
      <v>3</v>
      <v>39</v>
      <v>39</v>
      <v>39</v>
      <v>40</v>
      <v>39</v>
      <v>39</v>
      <v>40</v>
      <v>39</v>
      <v>39</v>
      <v>41</v>
      <v>5</v>
      <v>38</v>
      <v>41</v>
      <v>7</v>
      <v>39</v>
      <v>41</v>
      <v>8</v>
      <v>9</v>
      <v>10</v>
      <v>41</v>
      <v>41</v>
      <v>39</v>
      <v>41</v>
      <v>11</v>
      <v>12</v>
      <v>13</v>
      <v>14</v>
      <v>41</v>
      <v>38</v>
      <v>41</v>
      <v>41</v>
      <v>41</v>
      <v>41</v>
      <v>41</v>
      <v>41</v>
      <v>41</v>
      <v>41</v>
      <v>41</v>
      <v>41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2018</v>
      <v>2019</v>
    </spb>
    <spb s="0">
      <v xml:space="preserve">Wikipedia	Cia	travel.state.gov	</v>
      <v xml:space="preserve">CC-BY-SA			</v>
      <v xml:space="preserve">http://en.wikipedia.org/wiki/Australia	https://www.cia.gov/library/publications/the-world-factbook/geos/as.html?Transportation	https://travel.state.gov/content/travel/en/international-travel/International-Travel-Country-Information-Pages/Australia.html	</v>
      <v xml:space="preserve">http://creativecommons.org/licenses/by-sa/3.0/			</v>
    </spb>
    <spb s="0">
      <v xml:space="preserve">Wikipedia	</v>
      <v xml:space="preserve">CC BY-SA 3.0	</v>
      <v xml:space="preserve">https://en.wikipedia.org/wiki/Australia	</v>
      <v xml:space="preserve">https://creativecommons.org/licenses/by-sa/3.0	</v>
    </spb>
    <spb s="0">
      <v xml:space="preserve">Wikipedia	</v>
      <v xml:space="preserve">CC-BY-SA	</v>
      <v xml:space="preserve">http://en.wikipedia.org/wiki/Australia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https://www.cia.gov/library/publications/the-world-factbook/geos/as.html?Transportation	</v>
      <v xml:space="preserve">	</v>
    </spb>
    <spb s="9">
      <v>0</v>
      <v>44</v>
      <v>45</v>
      <v>45</v>
      <v>3</v>
      <v>45</v>
      <v>45</v>
      <v>45</v>
      <v>46</v>
      <v>45</v>
      <v>45</v>
      <v>46</v>
      <v>45</v>
      <v>45</v>
      <v>47</v>
      <v>5</v>
      <v>44</v>
      <v>47</v>
      <v>7</v>
      <v>45</v>
      <v>47</v>
      <v>8</v>
      <v>9</v>
      <v>10</v>
      <v>47</v>
      <v>47</v>
      <v>45</v>
      <v>47</v>
      <v>11</v>
      <v>12</v>
      <v>13</v>
      <v>14</v>
      <v>47</v>
      <v>44</v>
      <v>47</v>
      <v>47</v>
      <v>47</v>
      <v>47</v>
      <v>47</v>
      <v>47</v>
      <v>47</v>
      <v>47</v>
      <v>47</v>
      <v>47</v>
      <v>15</v>
    </spb>
    <spb s="2">
      <v>1</v>
      <v>Name</v>
      <v>LearnMoreOnLink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2015</v>
      <v>2019</v>
      <v>2014</v>
      <v>2014</v>
      <v>2014</v>
      <v>2014</v>
      <v>2014</v>
      <v>2014</v>
      <v>2014</v>
      <v>2014</v>
      <v>2017</v>
      <v>2017</v>
      <v>2019</v>
    </spb>
    <spb s="0">
      <v xml:space="preserve">Wikipedia	travel.state.gov	</v>
      <v xml:space="preserve">CC-BY-SA		</v>
      <v xml:space="preserve">http://en.wikipedia.org/wiki/India	https://travel.state.gov/content/travel/en/international-travel/International-Travel-Country-Information-Pages/India.html	</v>
      <v xml:space="preserve">http://creativecommons.org/licenses/by-sa/3.0/		</v>
    </spb>
    <spb s="0">
      <v xml:space="preserve">Wikipedia	</v>
      <v xml:space="preserve">CC BY-SA 3.0	</v>
      <v xml:space="preserve">https://en.wikipedia.org/wiki/India	</v>
      <v xml:space="preserve">https://creativecommons.org/licenses/by-sa/3.0	</v>
    </spb>
    <spb s="0">
      <v xml:space="preserve">Wikipedia	</v>
      <v xml:space="preserve">CC-BY-SA	</v>
      <v xml:space="preserve">http://en.wikipedia.org/wiki/India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https://www.cia.gov/library/publications/the-world-factbook/geos/in.html?Transportation	</v>
      <v xml:space="preserve">	</v>
    </spb>
    <spb s="0">
      <v xml:space="preserve">Wikipedia	Cia	travel.state.gov	</v>
      <v xml:space="preserve">CC-BY-SA			</v>
      <v xml:space="preserve">http://en.wikipedia.org/wiki/India	https://www.cia.gov/library/publications/the-world-factbook/geos/in.html?Transportation	https://travel.state.gov/content/travel/en/international-travel/International-Travel-Country-Information-Pages/India.html	</v>
      <v xml:space="preserve">http://creativecommons.org/licenses/by-sa/3.0/			</v>
    </spb>
    <spb s="9">
      <v>0</v>
      <v>51</v>
      <v>52</v>
      <v>52</v>
      <v>3</v>
      <v>52</v>
      <v>52</v>
      <v>52</v>
      <v>53</v>
      <v>52</v>
      <v>52</v>
      <v>53</v>
      <v>52</v>
      <v>52</v>
      <v>54</v>
      <v>5</v>
      <v>55</v>
      <v>54</v>
      <v>7</v>
      <v>52</v>
      <v>54</v>
      <v>8</v>
      <v>9</v>
      <v>10</v>
      <v>54</v>
      <v>54</v>
      <v>52</v>
      <v>54</v>
      <v>11</v>
      <v>12</v>
      <v>13</v>
      <v>14</v>
      <v>54</v>
      <v>55</v>
      <v>54</v>
      <v>54</v>
      <v>54</v>
      <v>54</v>
      <v>54</v>
      <v>54</v>
      <v>54</v>
      <v>54</v>
      <v>54</v>
      <v>54</v>
      <v>15</v>
    </spb>
    <spb s="7">
      <v>2019</v>
      <v>2017</v>
      <v>square km</v>
      <v>per thousand (2018)</v>
      <v>2021</v>
      <v>2019</v>
      <v>2018</v>
      <v>per liter (2016)</v>
      <v>2019</v>
      <v>years (2018)</v>
      <v>2017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2011</v>
      <v>2011</v>
      <v>2011</v>
      <v>2011</v>
      <v>2011</v>
      <v>2015</v>
      <v>2011</v>
      <v>2011</v>
      <v>2017</v>
      <v>2018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14" formatCode="0.00%"/>
    </x:dxf>
    <x:dxf>
      <x:numFmt numFmtId="3" formatCode="#,##0"/>
    </x:dxf>
    <x:dxf>
      <x:numFmt numFmtId="2" formatCode="0.00"/>
    </x:dxf>
    <x:dxf>
      <x:numFmt numFmtId="1" formatCode="0"/>
    </x:dxf>
    <x:dxf>
      <x:numFmt numFmtId="4" formatCode="#,##0.00"/>
    </x:dxf>
    <x:dxf>
      <x:numFmt numFmtId="0" formatCode="General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0">
      <rpv i="2">0.0%</rpv>
    </rSty>
    <rSty dxfid="1">
      <rpv i="2">#,##0</rpv>
    </rSty>
    <rSty dxfid="2">
      <rpv i="2">0.00</rpv>
    </rSty>
    <rSty dxfid="3">
      <rpv i="2">0</rpv>
    </rSty>
    <rSty dxfid="4">
      <rpv i="2">#,##0.00</rpv>
    </rSty>
    <rSty dxfid="5">
      <rpv i="2">0.0</rpv>
    </rSty>
    <rSty dxfid="5">
      <rpv i="2">_([$$-en-US]* #,##0.00_);_([$$-en-US]* (#,##0.00);_([$$-en-US]* "-"??_);_(@_)</rpv>
    </rSty>
    <rSty dxfid="5">
      <rpv i="2">_([$$-en-US]* #,##0_);_([$$-en-US]* (#,##0);_([$$-en-US]* "-"_);_(@_)</rpv>
    </rSty>
    <rSty dxfid="0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7157-AFD3-404D-AD9C-F8D26BF9C6C2}">
  <dimension ref="A1:U2181"/>
  <sheetViews>
    <sheetView topLeftCell="A2129" zoomScale="49" zoomScaleNormal="70" workbookViewId="0">
      <selection activeCell="U2181" sqref="U2181"/>
    </sheetView>
  </sheetViews>
  <sheetFormatPr defaultRowHeight="15" x14ac:dyDescent="0.25"/>
  <cols>
    <col min="1" max="1" width="6.42578125" bestFit="1" customWidth="1"/>
    <col min="2" max="2" width="11.7109375" bestFit="1" customWidth="1"/>
    <col min="3" max="3" width="19.7109375" bestFit="1" customWidth="1"/>
    <col min="4" max="4" width="11.7109375" bestFit="1" customWidth="1"/>
    <col min="5" max="5" width="13" bestFit="1" customWidth="1"/>
    <col min="6" max="6" width="42" bestFit="1" customWidth="1"/>
    <col min="7" max="7" width="14" bestFit="1" customWidth="1"/>
    <col min="8" max="8" width="12.42578125" bestFit="1" customWidth="1"/>
    <col min="9" max="9" width="10" bestFit="1" customWidth="1"/>
    <col min="10" max="10" width="15.42578125" bestFit="1" customWidth="1"/>
    <col min="11" max="11" width="18.28515625" bestFit="1" customWidth="1"/>
    <col min="12" max="12" width="15.7109375" bestFit="1" customWidth="1"/>
    <col min="13" max="13" width="13.140625" bestFit="1" customWidth="1"/>
    <col min="14" max="14" width="23.42578125" bestFit="1" customWidth="1"/>
    <col min="15" max="15" width="22.42578125" bestFit="1" customWidth="1"/>
    <col min="16" max="16" width="22.85546875" bestFit="1" customWidth="1"/>
    <col min="17" max="17" width="26.28515625" bestFit="1" customWidth="1"/>
    <col min="18" max="18" width="25.28515625" bestFit="1" customWidth="1"/>
    <col min="19" max="19" width="25.7109375" bestFit="1" customWidth="1"/>
    <col min="20" max="20" width="18.5703125" bestFit="1" customWidth="1"/>
    <col min="21" max="21" width="17.5703125" bestFit="1" customWidth="1"/>
  </cols>
  <sheetData>
    <row r="1" spans="1:21" x14ac:dyDescent="0.25">
      <c r="A1" t="s">
        <v>0</v>
      </c>
      <c r="B1" t="s">
        <v>20</v>
      </c>
      <c r="C1" t="s">
        <v>21</v>
      </c>
      <c r="D1" t="s">
        <v>22</v>
      </c>
      <c r="E1" t="s">
        <v>23</v>
      </c>
      <c r="F1" t="s">
        <v>7</v>
      </c>
      <c r="G1" t="s">
        <v>1</v>
      </c>
      <c r="H1" t="s">
        <v>2</v>
      </c>
      <c r="I1" t="s">
        <v>15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58</v>
      </c>
      <c r="U1" t="s">
        <v>3</v>
      </c>
    </row>
    <row r="2" spans="1:21" x14ac:dyDescent="0.25">
      <c r="A2">
        <v>1</v>
      </c>
      <c r="B2" t="s">
        <v>34</v>
      </c>
      <c r="C2" t="s">
        <v>35</v>
      </c>
      <c r="D2" t="s">
        <v>36</v>
      </c>
      <c r="E2">
        <v>7123</v>
      </c>
      <c r="F2" t="s">
        <v>10</v>
      </c>
      <c r="G2">
        <v>608826616</v>
      </c>
      <c r="H2">
        <v>476670608</v>
      </c>
      <c r="I2">
        <v>0.98899999999999999</v>
      </c>
      <c r="K2">
        <v>0.81</v>
      </c>
      <c r="L2">
        <v>5.673</v>
      </c>
      <c r="M2">
        <v>0.253</v>
      </c>
      <c r="N2">
        <v>209.56</v>
      </c>
      <c r="O2">
        <v>1.6020000000000001</v>
      </c>
      <c r="P2">
        <v>4.3630000000000004</v>
      </c>
      <c r="Q2">
        <v>15.672000000000001</v>
      </c>
      <c r="R2">
        <v>1.157</v>
      </c>
      <c r="S2">
        <v>1.7250000000000001</v>
      </c>
      <c r="T2" t="s">
        <v>59</v>
      </c>
      <c r="U2" s="1">
        <v>45462.979178240741</v>
      </c>
    </row>
    <row r="3" spans="1:21" x14ac:dyDescent="0.25">
      <c r="A3">
        <v>2</v>
      </c>
      <c r="B3" t="s">
        <v>34</v>
      </c>
      <c r="C3" t="s">
        <v>35</v>
      </c>
      <c r="D3" t="s">
        <v>36</v>
      </c>
      <c r="E3">
        <v>7123</v>
      </c>
      <c r="F3" t="s">
        <v>10</v>
      </c>
      <c r="G3">
        <v>622675896</v>
      </c>
      <c r="H3">
        <v>790559208</v>
      </c>
      <c r="I3">
        <v>1.5029999999999999</v>
      </c>
      <c r="K3">
        <v>3.8559999999999999</v>
      </c>
      <c r="L3">
        <v>1.67</v>
      </c>
      <c r="M3">
        <v>0.16900000000000001</v>
      </c>
      <c r="N3">
        <v>17.137</v>
      </c>
      <c r="O3">
        <v>1.425</v>
      </c>
      <c r="P3">
        <v>3.3570000000000002</v>
      </c>
      <c r="Q3">
        <v>213.05600000000001</v>
      </c>
      <c r="R3">
        <v>1.06</v>
      </c>
      <c r="S3">
        <v>2.012</v>
      </c>
      <c r="T3" t="s">
        <v>59</v>
      </c>
      <c r="U3" s="1">
        <v>45462.968761574077</v>
      </c>
    </row>
    <row r="4" spans="1:21" x14ac:dyDescent="0.25">
      <c r="A4">
        <v>3</v>
      </c>
      <c r="B4" t="s">
        <v>34</v>
      </c>
      <c r="C4" t="s">
        <v>37</v>
      </c>
      <c r="D4" t="s">
        <v>36</v>
      </c>
      <c r="E4">
        <v>7167</v>
      </c>
      <c r="F4" t="s">
        <v>10</v>
      </c>
      <c r="G4">
        <v>605849712</v>
      </c>
      <c r="H4">
        <v>613374624</v>
      </c>
      <c r="I4">
        <v>0.98299999999999998</v>
      </c>
      <c r="K4">
        <v>4.6980000000000004</v>
      </c>
      <c r="L4">
        <v>11.605</v>
      </c>
      <c r="M4">
        <v>6.0999999999999999E-2</v>
      </c>
      <c r="N4">
        <v>211.99</v>
      </c>
      <c r="O4">
        <v>0.93899999999999995</v>
      </c>
      <c r="P4">
        <v>1.524</v>
      </c>
      <c r="Q4">
        <v>205.226</v>
      </c>
      <c r="R4">
        <v>1.107</v>
      </c>
      <c r="S4">
        <v>2.9049999999999998</v>
      </c>
      <c r="T4" t="s">
        <v>59</v>
      </c>
      <c r="U4" s="1">
        <v>45462.958344907405</v>
      </c>
    </row>
    <row r="5" spans="1:21" x14ac:dyDescent="0.25">
      <c r="A5">
        <v>4</v>
      </c>
      <c r="B5" t="s">
        <v>34</v>
      </c>
      <c r="C5" t="s">
        <v>38</v>
      </c>
      <c r="D5" t="s">
        <v>36</v>
      </c>
      <c r="E5">
        <v>7131</v>
      </c>
      <c r="F5" t="s">
        <v>10</v>
      </c>
      <c r="G5">
        <v>571097776</v>
      </c>
      <c r="H5">
        <v>763694104</v>
      </c>
      <c r="I5">
        <v>0.98299999999999998</v>
      </c>
      <c r="K5">
        <v>3.516</v>
      </c>
      <c r="L5">
        <v>0.79</v>
      </c>
      <c r="M5">
        <v>0.04</v>
      </c>
      <c r="N5">
        <v>11.569000000000001</v>
      </c>
      <c r="O5">
        <v>1.085</v>
      </c>
      <c r="P5">
        <v>1.7190000000000001</v>
      </c>
      <c r="Q5">
        <v>202.81899999999999</v>
      </c>
      <c r="R5">
        <v>0.73599999999999999</v>
      </c>
      <c r="S5">
        <v>1.284</v>
      </c>
      <c r="T5" t="s">
        <v>59</v>
      </c>
      <c r="U5" s="1">
        <v>45462.947928240741</v>
      </c>
    </row>
    <row r="6" spans="1:21" x14ac:dyDescent="0.25">
      <c r="A6">
        <v>5</v>
      </c>
      <c r="B6" t="s">
        <v>34</v>
      </c>
      <c r="C6" t="s">
        <v>37</v>
      </c>
      <c r="D6" t="s">
        <v>36</v>
      </c>
      <c r="E6">
        <v>7415</v>
      </c>
      <c r="F6" t="s">
        <v>8</v>
      </c>
      <c r="G6">
        <v>612383960</v>
      </c>
      <c r="H6">
        <v>652943784</v>
      </c>
      <c r="I6">
        <v>1.446</v>
      </c>
      <c r="J6">
        <v>0</v>
      </c>
      <c r="K6">
        <v>0.85099999999999998</v>
      </c>
      <c r="L6">
        <v>40.350999999999999</v>
      </c>
      <c r="M6">
        <v>5.8000000000000003E-2</v>
      </c>
      <c r="N6">
        <v>530.79499999999996</v>
      </c>
      <c r="O6">
        <v>3.0950000000000002</v>
      </c>
      <c r="P6">
        <v>55.503</v>
      </c>
      <c r="Q6">
        <v>25.15</v>
      </c>
      <c r="R6">
        <v>1.244</v>
      </c>
      <c r="S6">
        <v>2.3580000000000001</v>
      </c>
      <c r="T6" t="s">
        <v>59</v>
      </c>
      <c r="U6" s="1">
        <v>45462.937511574077</v>
      </c>
    </row>
    <row r="7" spans="1:21" x14ac:dyDescent="0.25">
      <c r="A7">
        <v>6</v>
      </c>
      <c r="B7" t="s">
        <v>34</v>
      </c>
      <c r="C7" t="s">
        <v>39</v>
      </c>
      <c r="D7" t="s">
        <v>36</v>
      </c>
      <c r="E7">
        <v>7205</v>
      </c>
      <c r="F7" t="s">
        <v>9</v>
      </c>
      <c r="G7">
        <v>591969768</v>
      </c>
      <c r="H7">
        <v>589567744</v>
      </c>
      <c r="I7">
        <v>1.83</v>
      </c>
      <c r="J7">
        <v>0</v>
      </c>
      <c r="K7">
        <v>0.80200000000000005</v>
      </c>
      <c r="L7">
        <v>1.173</v>
      </c>
      <c r="M7">
        <v>0.19</v>
      </c>
      <c r="N7">
        <v>13.704000000000001</v>
      </c>
      <c r="O7">
        <v>1.6020000000000001</v>
      </c>
      <c r="P7">
        <v>2.0840000000000001</v>
      </c>
      <c r="Q7">
        <v>14.367000000000001</v>
      </c>
      <c r="R7">
        <v>1.409</v>
      </c>
      <c r="S7">
        <v>2.0009999999999999</v>
      </c>
      <c r="T7" t="s">
        <v>59</v>
      </c>
      <c r="U7" s="1">
        <v>45462.927094907405</v>
      </c>
    </row>
    <row r="8" spans="1:21" x14ac:dyDescent="0.25">
      <c r="A8">
        <v>7</v>
      </c>
      <c r="B8" t="s">
        <v>34</v>
      </c>
      <c r="C8" t="s">
        <v>37</v>
      </c>
      <c r="D8" t="s">
        <v>36</v>
      </c>
      <c r="E8">
        <v>7415</v>
      </c>
      <c r="F8" t="s">
        <v>8</v>
      </c>
      <c r="G8">
        <v>588835336</v>
      </c>
      <c r="H8">
        <v>685927312</v>
      </c>
      <c r="I8">
        <v>1.8360000000000001</v>
      </c>
      <c r="J8">
        <v>0</v>
      </c>
      <c r="K8">
        <v>1.2709999999999999</v>
      </c>
      <c r="L8">
        <v>14.250999999999999</v>
      </c>
      <c r="M8">
        <v>1.726</v>
      </c>
      <c r="N8">
        <v>235.44900000000001</v>
      </c>
      <c r="O8">
        <v>1.0900000000000001</v>
      </c>
      <c r="P8">
        <v>9.32</v>
      </c>
      <c r="Q8">
        <v>18.334</v>
      </c>
      <c r="R8">
        <v>1.155</v>
      </c>
      <c r="S8">
        <v>1.827</v>
      </c>
      <c r="T8" t="s">
        <v>59</v>
      </c>
      <c r="U8" s="1">
        <v>45462.916678240741</v>
      </c>
    </row>
    <row r="9" spans="1:21" x14ac:dyDescent="0.25">
      <c r="A9">
        <v>8</v>
      </c>
      <c r="B9" t="s">
        <v>34</v>
      </c>
      <c r="C9" t="s">
        <v>35</v>
      </c>
      <c r="D9" t="s">
        <v>36</v>
      </c>
      <c r="E9">
        <v>7123</v>
      </c>
      <c r="F9" t="s">
        <v>10</v>
      </c>
      <c r="G9">
        <v>543156176</v>
      </c>
      <c r="H9">
        <v>596404352</v>
      </c>
      <c r="I9">
        <v>1.1160000000000001</v>
      </c>
      <c r="K9">
        <v>1.93</v>
      </c>
      <c r="L9">
        <v>41.923000000000002</v>
      </c>
      <c r="M9">
        <v>1.4999999999999999E-2</v>
      </c>
      <c r="N9">
        <v>288.50299999999999</v>
      </c>
      <c r="O9">
        <v>1.702</v>
      </c>
      <c r="P9">
        <v>58.279000000000003</v>
      </c>
      <c r="Q9">
        <v>25.983000000000001</v>
      </c>
      <c r="R9">
        <v>1.2869999999999999</v>
      </c>
      <c r="S9">
        <v>6.8840000000000003</v>
      </c>
      <c r="T9" t="s">
        <v>59</v>
      </c>
      <c r="U9" s="1">
        <v>45462.906261574077</v>
      </c>
    </row>
    <row r="10" spans="1:21" x14ac:dyDescent="0.25">
      <c r="A10">
        <v>9</v>
      </c>
      <c r="B10" t="s">
        <v>34</v>
      </c>
      <c r="C10" t="s">
        <v>37</v>
      </c>
      <c r="D10" t="s">
        <v>36</v>
      </c>
      <c r="E10">
        <v>7167</v>
      </c>
      <c r="F10" t="s">
        <v>10</v>
      </c>
      <c r="G10">
        <v>592128008</v>
      </c>
      <c r="H10">
        <v>654466440</v>
      </c>
      <c r="I10">
        <v>1.246</v>
      </c>
      <c r="K10">
        <v>9.4939999999999998</v>
      </c>
      <c r="L10">
        <v>20.725999999999999</v>
      </c>
      <c r="M10">
        <v>0.17899999999999999</v>
      </c>
      <c r="N10">
        <v>268.68099999999998</v>
      </c>
      <c r="O10">
        <v>1.0089999999999999</v>
      </c>
      <c r="P10">
        <v>12.039</v>
      </c>
      <c r="Q10">
        <v>212.91</v>
      </c>
      <c r="R10">
        <v>1.046</v>
      </c>
      <c r="S10">
        <v>1.998</v>
      </c>
      <c r="T10" t="s">
        <v>59</v>
      </c>
      <c r="U10" s="1">
        <v>45462.895844907405</v>
      </c>
    </row>
    <row r="11" spans="1:21" x14ac:dyDescent="0.25">
      <c r="A11">
        <v>10</v>
      </c>
      <c r="B11" t="s">
        <v>34</v>
      </c>
      <c r="C11" t="s">
        <v>35</v>
      </c>
      <c r="D11" t="s">
        <v>36</v>
      </c>
      <c r="E11">
        <v>7123</v>
      </c>
      <c r="F11" t="s">
        <v>10</v>
      </c>
      <c r="G11">
        <v>579672152</v>
      </c>
      <c r="H11">
        <v>794029448</v>
      </c>
      <c r="I11">
        <v>1.347</v>
      </c>
      <c r="K11">
        <v>3.6890000000000001</v>
      </c>
      <c r="L11">
        <v>21.597000000000001</v>
      </c>
      <c r="M11">
        <v>9.4E-2</v>
      </c>
      <c r="N11">
        <v>224.63900000000001</v>
      </c>
      <c r="O11">
        <v>1.2769999999999999</v>
      </c>
      <c r="P11">
        <v>8.9090000000000007</v>
      </c>
      <c r="Q11">
        <v>202.744</v>
      </c>
      <c r="R11">
        <v>1.1619999999999999</v>
      </c>
      <c r="S11">
        <v>2.5209999999999999</v>
      </c>
      <c r="T11" t="s">
        <v>59</v>
      </c>
      <c r="U11" s="1">
        <v>45462.885428240741</v>
      </c>
    </row>
    <row r="12" spans="1:21" x14ac:dyDescent="0.25">
      <c r="A12">
        <v>11</v>
      </c>
      <c r="B12" t="s">
        <v>34</v>
      </c>
      <c r="C12" t="s">
        <v>38</v>
      </c>
      <c r="D12" t="s">
        <v>36</v>
      </c>
      <c r="E12">
        <v>7131</v>
      </c>
      <c r="F12" t="s">
        <v>10</v>
      </c>
      <c r="G12">
        <v>584978320</v>
      </c>
      <c r="H12">
        <v>685122208</v>
      </c>
      <c r="I12">
        <v>1.6060000000000001</v>
      </c>
      <c r="K12">
        <v>1.0489999999999999</v>
      </c>
      <c r="L12">
        <v>19.914000000000001</v>
      </c>
      <c r="M12">
        <v>0.47799999999999998</v>
      </c>
      <c r="N12">
        <v>227.416</v>
      </c>
      <c r="O12">
        <v>1.363</v>
      </c>
      <c r="P12">
        <v>11.632</v>
      </c>
      <c r="Q12">
        <v>26.78</v>
      </c>
      <c r="R12">
        <v>0.75700000000000001</v>
      </c>
      <c r="S12">
        <v>1.3839999999999999</v>
      </c>
      <c r="T12" t="s">
        <v>59</v>
      </c>
      <c r="U12" s="1">
        <v>45462.875011574077</v>
      </c>
    </row>
    <row r="13" spans="1:21" x14ac:dyDescent="0.25">
      <c r="A13">
        <v>12</v>
      </c>
      <c r="B13" t="s">
        <v>34</v>
      </c>
      <c r="C13" t="s">
        <v>39</v>
      </c>
      <c r="D13" t="s">
        <v>36</v>
      </c>
      <c r="E13">
        <v>7205</v>
      </c>
      <c r="F13" t="s">
        <v>9</v>
      </c>
      <c r="G13">
        <v>577078072</v>
      </c>
      <c r="H13">
        <v>584732288</v>
      </c>
      <c r="I13">
        <v>1.8680000000000001</v>
      </c>
      <c r="J13">
        <v>0</v>
      </c>
      <c r="K13">
        <v>0.47199999999999998</v>
      </c>
      <c r="L13">
        <v>10.050000000000001</v>
      </c>
      <c r="M13">
        <v>0.34599999999999997</v>
      </c>
      <c r="N13">
        <v>471.57900000000001</v>
      </c>
      <c r="O13">
        <v>2.0070000000000001</v>
      </c>
      <c r="P13">
        <v>25.817</v>
      </c>
      <c r="Q13">
        <v>6.9370000000000003</v>
      </c>
      <c r="R13">
        <v>1.3580000000000001</v>
      </c>
      <c r="S13">
        <v>1.75</v>
      </c>
      <c r="T13" t="s">
        <v>59</v>
      </c>
      <c r="U13" s="1">
        <v>45462.864594907405</v>
      </c>
    </row>
    <row r="14" spans="1:21" x14ac:dyDescent="0.25">
      <c r="A14">
        <v>13</v>
      </c>
      <c r="B14" t="s">
        <v>34</v>
      </c>
      <c r="C14" t="s">
        <v>39</v>
      </c>
      <c r="D14" t="s">
        <v>36</v>
      </c>
      <c r="E14">
        <v>7205</v>
      </c>
      <c r="F14" t="s">
        <v>9</v>
      </c>
      <c r="G14">
        <v>571755280</v>
      </c>
      <c r="H14">
        <v>895330128</v>
      </c>
      <c r="I14">
        <v>1.76</v>
      </c>
      <c r="J14">
        <v>0</v>
      </c>
      <c r="K14">
        <v>1.3660000000000001</v>
      </c>
      <c r="L14">
        <v>25.768999999999998</v>
      </c>
      <c r="M14">
        <v>0.43099999999999999</v>
      </c>
      <c r="N14">
        <v>357.14800000000002</v>
      </c>
      <c r="O14">
        <v>5.8979999999999997</v>
      </c>
      <c r="P14">
        <v>54.179000000000002</v>
      </c>
      <c r="Q14">
        <v>25.972000000000001</v>
      </c>
      <c r="R14">
        <v>1.5149999999999999</v>
      </c>
      <c r="S14">
        <v>2.2170000000000001</v>
      </c>
      <c r="T14" t="s">
        <v>59</v>
      </c>
      <c r="U14" s="1">
        <v>45462.854178240741</v>
      </c>
    </row>
    <row r="15" spans="1:21" x14ac:dyDescent="0.25">
      <c r="A15">
        <v>14</v>
      </c>
      <c r="B15" t="s">
        <v>34</v>
      </c>
      <c r="C15" t="s">
        <v>39</v>
      </c>
      <c r="D15" t="s">
        <v>36</v>
      </c>
      <c r="E15">
        <v>7205</v>
      </c>
      <c r="F15" t="s">
        <v>9</v>
      </c>
      <c r="G15">
        <v>610658792</v>
      </c>
      <c r="H15">
        <v>839767776</v>
      </c>
      <c r="I15">
        <v>1.7549999999999999</v>
      </c>
      <c r="J15">
        <v>0</v>
      </c>
      <c r="K15">
        <v>1.5920000000000001</v>
      </c>
      <c r="L15">
        <v>3.4830000000000001</v>
      </c>
      <c r="M15">
        <v>0.24199999999999999</v>
      </c>
      <c r="N15">
        <v>44.680999999999997</v>
      </c>
      <c r="O15">
        <v>1.702</v>
      </c>
      <c r="P15">
        <v>21.902000000000001</v>
      </c>
      <c r="Q15">
        <v>19.329000000000001</v>
      </c>
      <c r="R15">
        <v>1.5229999999999999</v>
      </c>
      <c r="S15">
        <v>2.3530000000000002</v>
      </c>
      <c r="T15" t="s">
        <v>59</v>
      </c>
      <c r="U15" s="1">
        <v>45462.802094907405</v>
      </c>
    </row>
    <row r="16" spans="1:21" x14ac:dyDescent="0.25">
      <c r="A16">
        <v>15</v>
      </c>
      <c r="B16" t="s">
        <v>34</v>
      </c>
      <c r="C16" t="s">
        <v>37</v>
      </c>
      <c r="D16" t="s">
        <v>36</v>
      </c>
      <c r="E16">
        <v>7415</v>
      </c>
      <c r="F16" t="s">
        <v>8</v>
      </c>
      <c r="G16">
        <v>623702648</v>
      </c>
      <c r="H16">
        <v>904910168</v>
      </c>
      <c r="I16">
        <v>1.577</v>
      </c>
      <c r="J16">
        <v>0</v>
      </c>
      <c r="K16">
        <v>2.375</v>
      </c>
      <c r="L16">
        <v>3.6360000000000001</v>
      </c>
      <c r="M16">
        <v>0.29899999999999999</v>
      </c>
      <c r="N16">
        <v>23.51</v>
      </c>
      <c r="O16">
        <v>1.6259999999999999</v>
      </c>
      <c r="P16">
        <v>7.444</v>
      </c>
      <c r="Q16">
        <v>205.255</v>
      </c>
      <c r="R16">
        <v>1.234</v>
      </c>
      <c r="S16">
        <v>1.7809999999999999</v>
      </c>
      <c r="T16" t="s">
        <v>59</v>
      </c>
      <c r="U16" s="1">
        <v>45462.791678240741</v>
      </c>
    </row>
    <row r="17" spans="1:21" x14ac:dyDescent="0.25">
      <c r="A17">
        <v>16</v>
      </c>
      <c r="B17" t="s">
        <v>34</v>
      </c>
      <c r="C17" t="s">
        <v>37</v>
      </c>
      <c r="D17" t="s">
        <v>36</v>
      </c>
      <c r="E17">
        <v>7415</v>
      </c>
      <c r="F17" t="s">
        <v>8</v>
      </c>
      <c r="G17">
        <v>571802888</v>
      </c>
      <c r="H17">
        <v>818737160</v>
      </c>
      <c r="I17">
        <v>1.8819999999999999</v>
      </c>
      <c r="J17">
        <v>0</v>
      </c>
      <c r="K17">
        <v>6.9729999999999999</v>
      </c>
      <c r="L17">
        <v>13.361000000000001</v>
      </c>
      <c r="M17">
        <v>0.57199999999999995</v>
      </c>
      <c r="N17">
        <v>455.07900000000001</v>
      </c>
      <c r="O17">
        <v>2.871</v>
      </c>
      <c r="P17">
        <v>22.661999999999999</v>
      </c>
      <c r="Q17">
        <v>215.589</v>
      </c>
      <c r="R17">
        <v>1.1819999999999999</v>
      </c>
      <c r="S17">
        <v>2.9710000000000001</v>
      </c>
      <c r="T17" t="s">
        <v>59</v>
      </c>
      <c r="U17" s="1">
        <v>45462.781261574077</v>
      </c>
    </row>
    <row r="18" spans="1:21" x14ac:dyDescent="0.25">
      <c r="A18">
        <v>17</v>
      </c>
      <c r="B18" t="s">
        <v>34</v>
      </c>
      <c r="C18" t="s">
        <v>37</v>
      </c>
      <c r="D18" t="s">
        <v>36</v>
      </c>
      <c r="E18">
        <v>7167</v>
      </c>
      <c r="F18" t="s">
        <v>10</v>
      </c>
      <c r="G18">
        <v>575931336</v>
      </c>
      <c r="H18">
        <v>494604432</v>
      </c>
      <c r="I18">
        <v>1.4410000000000001</v>
      </c>
      <c r="K18">
        <v>9.3710000000000004</v>
      </c>
      <c r="L18">
        <v>27.373000000000001</v>
      </c>
      <c r="M18">
        <v>0.73</v>
      </c>
      <c r="N18">
        <v>663.005</v>
      </c>
      <c r="O18">
        <v>2.048</v>
      </c>
      <c r="P18">
        <v>64.379000000000005</v>
      </c>
      <c r="Q18">
        <v>216.03100000000001</v>
      </c>
      <c r="R18">
        <v>0.93400000000000005</v>
      </c>
      <c r="S18">
        <v>2.0590000000000002</v>
      </c>
      <c r="T18" t="s">
        <v>59</v>
      </c>
      <c r="U18" s="1">
        <v>45462.770844907405</v>
      </c>
    </row>
    <row r="19" spans="1:21" x14ac:dyDescent="0.25">
      <c r="A19">
        <v>18</v>
      </c>
      <c r="B19" t="s">
        <v>34</v>
      </c>
      <c r="C19" t="s">
        <v>35</v>
      </c>
      <c r="D19" t="s">
        <v>36</v>
      </c>
      <c r="E19">
        <v>7123</v>
      </c>
      <c r="F19" t="s">
        <v>10</v>
      </c>
      <c r="G19">
        <v>598626488</v>
      </c>
      <c r="H19">
        <v>825520648</v>
      </c>
      <c r="I19">
        <v>1.353</v>
      </c>
      <c r="K19">
        <v>1.536</v>
      </c>
      <c r="L19">
        <v>3.1930000000000001</v>
      </c>
      <c r="M19">
        <v>0.12</v>
      </c>
      <c r="N19">
        <v>19.951000000000001</v>
      </c>
      <c r="O19">
        <v>1.3169999999999999</v>
      </c>
      <c r="P19">
        <v>4.6440000000000001</v>
      </c>
      <c r="Q19">
        <v>21.928000000000001</v>
      </c>
      <c r="R19">
        <v>1.1419999999999999</v>
      </c>
      <c r="S19">
        <v>2.218</v>
      </c>
      <c r="T19" t="s">
        <v>59</v>
      </c>
      <c r="U19" s="1">
        <v>45462.760428240741</v>
      </c>
    </row>
    <row r="20" spans="1:21" x14ac:dyDescent="0.25">
      <c r="A20">
        <v>19</v>
      </c>
      <c r="B20" t="s">
        <v>34</v>
      </c>
      <c r="C20" t="s">
        <v>35</v>
      </c>
      <c r="D20" t="s">
        <v>36</v>
      </c>
      <c r="E20">
        <v>7123</v>
      </c>
      <c r="F20" t="s">
        <v>10</v>
      </c>
      <c r="G20">
        <v>588408536</v>
      </c>
      <c r="H20">
        <v>618289392</v>
      </c>
      <c r="I20">
        <v>1.452</v>
      </c>
      <c r="K20">
        <v>6.0789999999999997</v>
      </c>
      <c r="L20">
        <v>64.385000000000005</v>
      </c>
      <c r="M20">
        <v>0.111</v>
      </c>
      <c r="N20">
        <v>594.72699999999998</v>
      </c>
      <c r="O20">
        <v>3.72</v>
      </c>
      <c r="P20">
        <v>166.398</v>
      </c>
      <c r="Q20">
        <v>206.81100000000001</v>
      </c>
      <c r="R20">
        <v>1.2689999999999999</v>
      </c>
      <c r="S20">
        <v>2.17</v>
      </c>
      <c r="T20" t="s">
        <v>59</v>
      </c>
      <c r="U20" s="1">
        <v>45462.750011574077</v>
      </c>
    </row>
    <row r="21" spans="1:21" x14ac:dyDescent="0.25">
      <c r="A21">
        <v>20</v>
      </c>
      <c r="B21" t="s">
        <v>34</v>
      </c>
      <c r="C21" t="s">
        <v>38</v>
      </c>
      <c r="D21" t="s">
        <v>36</v>
      </c>
      <c r="E21">
        <v>7131</v>
      </c>
      <c r="F21" t="s">
        <v>10</v>
      </c>
      <c r="G21">
        <v>580934632</v>
      </c>
      <c r="H21">
        <v>843129536</v>
      </c>
      <c r="I21">
        <v>1.591</v>
      </c>
      <c r="K21">
        <v>4.5650000000000004</v>
      </c>
      <c r="L21">
        <v>2.5350000000000001</v>
      </c>
      <c r="M21">
        <v>0.501</v>
      </c>
      <c r="N21">
        <v>27.757999999999999</v>
      </c>
      <c r="O21">
        <v>1.9390000000000001</v>
      </c>
      <c r="P21">
        <v>13.085000000000001</v>
      </c>
      <c r="Q21">
        <v>206.86799999999999</v>
      </c>
      <c r="R21">
        <v>0.94</v>
      </c>
      <c r="S21">
        <v>2.048</v>
      </c>
      <c r="T21" t="s">
        <v>59</v>
      </c>
      <c r="U21" s="1">
        <v>45462.739594907405</v>
      </c>
    </row>
    <row r="22" spans="1:21" x14ac:dyDescent="0.25">
      <c r="A22">
        <v>21</v>
      </c>
      <c r="B22" t="s">
        <v>34</v>
      </c>
      <c r="C22" t="s">
        <v>35</v>
      </c>
      <c r="D22" t="s">
        <v>36</v>
      </c>
      <c r="E22">
        <v>7123</v>
      </c>
      <c r="F22" t="s">
        <v>10</v>
      </c>
      <c r="G22">
        <v>590553368</v>
      </c>
      <c r="H22">
        <v>840266448</v>
      </c>
      <c r="I22">
        <v>1.744</v>
      </c>
      <c r="K22">
        <v>5.8970000000000002</v>
      </c>
      <c r="L22">
        <v>5.1310000000000002</v>
      </c>
      <c r="M22">
        <v>0.51100000000000001</v>
      </c>
      <c r="N22">
        <v>211.678</v>
      </c>
      <c r="O22">
        <v>1.34</v>
      </c>
      <c r="P22">
        <v>2.2389999999999999</v>
      </c>
      <c r="Q22">
        <v>220.64</v>
      </c>
      <c r="R22">
        <v>1.228</v>
      </c>
      <c r="S22">
        <v>2.3929999999999998</v>
      </c>
      <c r="T22" t="s">
        <v>59</v>
      </c>
      <c r="U22" s="1">
        <v>45462.729178240741</v>
      </c>
    </row>
    <row r="23" spans="1:21" x14ac:dyDescent="0.25">
      <c r="A23">
        <v>22</v>
      </c>
      <c r="B23" t="s">
        <v>34</v>
      </c>
      <c r="C23" t="s">
        <v>38</v>
      </c>
      <c r="D23" t="s">
        <v>36</v>
      </c>
      <c r="E23">
        <v>7131</v>
      </c>
      <c r="F23" t="s">
        <v>10</v>
      </c>
      <c r="G23">
        <v>596326352</v>
      </c>
      <c r="H23">
        <v>833112488</v>
      </c>
      <c r="I23">
        <v>0.95499999999999996</v>
      </c>
      <c r="K23">
        <v>2.0859999999999999</v>
      </c>
      <c r="L23">
        <v>2.2000000000000002</v>
      </c>
      <c r="M23">
        <v>0.14799999999999999</v>
      </c>
      <c r="N23">
        <v>19.690000000000001</v>
      </c>
      <c r="O23">
        <v>1.617</v>
      </c>
      <c r="P23">
        <v>7.4809999999999999</v>
      </c>
      <c r="Q23">
        <v>26.341000000000001</v>
      </c>
      <c r="R23">
        <v>0.745</v>
      </c>
      <c r="S23">
        <v>1.6160000000000001</v>
      </c>
      <c r="T23" t="s">
        <v>59</v>
      </c>
      <c r="U23" s="1">
        <v>45462.718761574077</v>
      </c>
    </row>
    <row r="24" spans="1:21" x14ac:dyDescent="0.25">
      <c r="A24">
        <v>23</v>
      </c>
      <c r="B24" t="s">
        <v>34</v>
      </c>
      <c r="C24" t="s">
        <v>39</v>
      </c>
      <c r="D24" t="s">
        <v>36</v>
      </c>
      <c r="E24">
        <v>7205</v>
      </c>
      <c r="F24" t="s">
        <v>9</v>
      </c>
      <c r="G24">
        <v>596967400</v>
      </c>
      <c r="H24">
        <v>863380680</v>
      </c>
      <c r="I24">
        <v>1.849</v>
      </c>
      <c r="J24">
        <v>0</v>
      </c>
      <c r="K24">
        <v>1.9770000000000001</v>
      </c>
      <c r="L24">
        <v>10.387</v>
      </c>
      <c r="M24">
        <v>0.52900000000000003</v>
      </c>
      <c r="N24">
        <v>237.964</v>
      </c>
      <c r="O24">
        <v>4.3120000000000003</v>
      </c>
      <c r="P24">
        <v>13.638999999999999</v>
      </c>
      <c r="Q24">
        <v>22.58</v>
      </c>
      <c r="R24">
        <v>1.405</v>
      </c>
      <c r="S24">
        <v>3.1890000000000001</v>
      </c>
      <c r="T24" t="s">
        <v>59</v>
      </c>
      <c r="U24" s="1">
        <v>45462.708344907405</v>
      </c>
    </row>
    <row r="25" spans="1:21" x14ac:dyDescent="0.25">
      <c r="A25">
        <v>24</v>
      </c>
      <c r="B25" t="s">
        <v>34</v>
      </c>
      <c r="C25" t="s">
        <v>37</v>
      </c>
      <c r="D25" t="s">
        <v>36</v>
      </c>
      <c r="E25">
        <v>7415</v>
      </c>
      <c r="F25" t="s">
        <v>8</v>
      </c>
      <c r="G25">
        <v>601070344</v>
      </c>
      <c r="H25">
        <v>564721408</v>
      </c>
      <c r="I25">
        <v>1.4419999999999999</v>
      </c>
      <c r="J25">
        <v>0</v>
      </c>
      <c r="K25">
        <v>1.32</v>
      </c>
      <c r="L25">
        <v>25.670999999999999</v>
      </c>
      <c r="M25">
        <v>0.23699999999999999</v>
      </c>
      <c r="N25">
        <v>587.48299999999995</v>
      </c>
      <c r="O25">
        <v>1.446</v>
      </c>
      <c r="P25">
        <v>24.303999999999998</v>
      </c>
      <c r="Q25">
        <v>38.408000000000001</v>
      </c>
      <c r="R25">
        <v>1.298</v>
      </c>
      <c r="S25">
        <v>2.0539999999999998</v>
      </c>
      <c r="T25" t="s">
        <v>59</v>
      </c>
      <c r="U25" s="1">
        <v>45462.697928240741</v>
      </c>
    </row>
    <row r="26" spans="1:21" x14ac:dyDescent="0.25">
      <c r="A26">
        <v>25</v>
      </c>
      <c r="B26" t="s">
        <v>34</v>
      </c>
      <c r="C26" t="s">
        <v>39</v>
      </c>
      <c r="D26" t="s">
        <v>36</v>
      </c>
      <c r="E26">
        <v>7205</v>
      </c>
      <c r="F26" t="s">
        <v>9</v>
      </c>
      <c r="G26">
        <v>607820584</v>
      </c>
      <c r="H26">
        <v>867549912</v>
      </c>
      <c r="I26">
        <v>6.2640000000000002</v>
      </c>
      <c r="J26">
        <v>0</v>
      </c>
      <c r="K26">
        <v>1.4550000000000001</v>
      </c>
      <c r="L26">
        <v>2.2040000000000002</v>
      </c>
      <c r="M26">
        <v>6.8010000000000002</v>
      </c>
      <c r="N26">
        <v>37.109000000000002</v>
      </c>
      <c r="O26">
        <v>5.3449999999999998</v>
      </c>
      <c r="P26">
        <v>14.459</v>
      </c>
      <c r="Q26">
        <v>19.033999999999999</v>
      </c>
      <c r="R26">
        <v>1.5760000000000001</v>
      </c>
      <c r="S26">
        <v>5.4859999999999998</v>
      </c>
      <c r="T26" t="s">
        <v>59</v>
      </c>
      <c r="U26" s="1">
        <v>45462.687511574077</v>
      </c>
    </row>
    <row r="27" spans="1:21" x14ac:dyDescent="0.25">
      <c r="A27">
        <v>26</v>
      </c>
      <c r="B27" t="s">
        <v>34</v>
      </c>
      <c r="C27" t="s">
        <v>37</v>
      </c>
      <c r="D27" t="s">
        <v>36</v>
      </c>
      <c r="E27">
        <v>7167</v>
      </c>
      <c r="F27" t="s">
        <v>10</v>
      </c>
      <c r="G27">
        <v>526532384</v>
      </c>
      <c r="H27">
        <v>855015472</v>
      </c>
      <c r="I27">
        <v>1.609</v>
      </c>
      <c r="K27">
        <v>4.0960000000000001</v>
      </c>
      <c r="L27">
        <v>3.8260000000000001</v>
      </c>
      <c r="M27">
        <v>1.226</v>
      </c>
      <c r="N27">
        <v>32.012</v>
      </c>
      <c r="O27">
        <v>2.08</v>
      </c>
      <c r="P27">
        <v>13.004</v>
      </c>
      <c r="Q27">
        <v>204.78800000000001</v>
      </c>
      <c r="R27">
        <v>1</v>
      </c>
      <c r="S27">
        <v>2.6890000000000001</v>
      </c>
      <c r="T27" t="s">
        <v>59</v>
      </c>
      <c r="U27" s="1">
        <v>45462.677094907405</v>
      </c>
    </row>
    <row r="28" spans="1:21" x14ac:dyDescent="0.25">
      <c r="A28">
        <v>27</v>
      </c>
      <c r="B28" t="s">
        <v>34</v>
      </c>
      <c r="C28" t="s">
        <v>39</v>
      </c>
      <c r="D28" t="s">
        <v>36</v>
      </c>
      <c r="E28">
        <v>7205</v>
      </c>
      <c r="F28" t="s">
        <v>9</v>
      </c>
      <c r="G28">
        <v>612919928</v>
      </c>
      <c r="H28">
        <v>921577512</v>
      </c>
      <c r="I28">
        <v>2.0059999999999998</v>
      </c>
      <c r="J28">
        <v>0</v>
      </c>
      <c r="K28">
        <v>1.1679999999999999</v>
      </c>
      <c r="L28">
        <v>2.1549999999999998</v>
      </c>
      <c r="M28">
        <v>0.18099999999999999</v>
      </c>
      <c r="N28">
        <v>13.917</v>
      </c>
      <c r="O28">
        <v>1.617</v>
      </c>
      <c r="P28">
        <v>6.11</v>
      </c>
      <c r="Q28">
        <v>22.318999999999999</v>
      </c>
      <c r="R28">
        <v>1.5289999999999999</v>
      </c>
      <c r="S28">
        <v>2.2069999999999999</v>
      </c>
      <c r="T28" t="s">
        <v>59</v>
      </c>
      <c r="U28" s="1">
        <v>45462.666678240741</v>
      </c>
    </row>
    <row r="29" spans="1:21" x14ac:dyDescent="0.25">
      <c r="A29">
        <v>28</v>
      </c>
      <c r="B29" t="s">
        <v>34</v>
      </c>
      <c r="C29" t="s">
        <v>38</v>
      </c>
      <c r="D29" t="s">
        <v>36</v>
      </c>
      <c r="E29">
        <v>7131</v>
      </c>
      <c r="F29" t="s">
        <v>10</v>
      </c>
      <c r="G29">
        <v>624697832</v>
      </c>
      <c r="H29">
        <v>843384440</v>
      </c>
      <c r="I29">
        <v>0.96399999999999997</v>
      </c>
      <c r="K29">
        <v>0.55900000000000005</v>
      </c>
      <c r="L29">
        <v>10.057</v>
      </c>
      <c r="M29">
        <v>0.17199999999999999</v>
      </c>
      <c r="N29">
        <v>54.524000000000001</v>
      </c>
      <c r="O29">
        <v>4.8090000000000002</v>
      </c>
      <c r="P29">
        <v>34.350999999999999</v>
      </c>
      <c r="Q29">
        <v>30.876000000000001</v>
      </c>
      <c r="R29">
        <v>0.76</v>
      </c>
      <c r="S29">
        <v>1.165</v>
      </c>
      <c r="T29" t="s">
        <v>59</v>
      </c>
      <c r="U29" s="1">
        <v>45462.656261574077</v>
      </c>
    </row>
    <row r="30" spans="1:21" x14ac:dyDescent="0.25">
      <c r="A30">
        <v>29</v>
      </c>
      <c r="B30" t="s">
        <v>34</v>
      </c>
      <c r="C30" t="s">
        <v>37</v>
      </c>
      <c r="D30" t="s">
        <v>36</v>
      </c>
      <c r="E30">
        <v>7167</v>
      </c>
      <c r="F30" t="s">
        <v>10</v>
      </c>
      <c r="G30">
        <v>608600616</v>
      </c>
      <c r="H30">
        <v>729503544</v>
      </c>
      <c r="I30">
        <v>1.3560000000000001</v>
      </c>
      <c r="K30">
        <v>2.452</v>
      </c>
      <c r="L30">
        <v>1.413</v>
      </c>
      <c r="M30">
        <v>0.22500000000000001</v>
      </c>
      <c r="N30">
        <v>20.106999999999999</v>
      </c>
      <c r="O30">
        <v>3.4359999999999999</v>
      </c>
      <c r="P30">
        <v>14.662000000000001</v>
      </c>
      <c r="Q30">
        <v>214.64500000000001</v>
      </c>
      <c r="R30">
        <v>1.02</v>
      </c>
      <c r="S30">
        <v>1.5229999999999999</v>
      </c>
      <c r="T30" t="s">
        <v>59</v>
      </c>
      <c r="U30" s="1">
        <v>45462.645844907405</v>
      </c>
    </row>
    <row r="31" spans="1:21" x14ac:dyDescent="0.25">
      <c r="A31">
        <v>30</v>
      </c>
      <c r="B31" t="s">
        <v>34</v>
      </c>
      <c r="C31" t="s">
        <v>38</v>
      </c>
      <c r="D31" t="s">
        <v>36</v>
      </c>
      <c r="E31">
        <v>7131</v>
      </c>
      <c r="F31" t="s">
        <v>10</v>
      </c>
      <c r="G31">
        <v>89837152</v>
      </c>
      <c r="H31">
        <v>93824328</v>
      </c>
      <c r="I31">
        <v>1.3140000000000001</v>
      </c>
      <c r="K31">
        <v>24.007999999999999</v>
      </c>
      <c r="L31">
        <v>55.857999999999997</v>
      </c>
      <c r="M31">
        <v>0.255</v>
      </c>
      <c r="N31">
        <v>416.73899999999998</v>
      </c>
      <c r="O31">
        <v>6.7539999999999996</v>
      </c>
      <c r="P31">
        <v>191.827</v>
      </c>
      <c r="Q31">
        <v>227.00700000000001</v>
      </c>
      <c r="R31">
        <v>3.6640000000000001</v>
      </c>
      <c r="S31">
        <v>94.843000000000004</v>
      </c>
      <c r="T31" t="s">
        <v>59</v>
      </c>
      <c r="U31" s="1">
        <v>45462.635428240741</v>
      </c>
    </row>
    <row r="32" spans="1:21" x14ac:dyDescent="0.25">
      <c r="A32">
        <v>31</v>
      </c>
      <c r="B32" t="s">
        <v>34</v>
      </c>
      <c r="C32" t="s">
        <v>37</v>
      </c>
      <c r="D32" t="s">
        <v>36</v>
      </c>
      <c r="E32">
        <v>7415</v>
      </c>
      <c r="F32" t="s">
        <v>8</v>
      </c>
      <c r="G32">
        <v>93577888</v>
      </c>
      <c r="H32">
        <v>93723416</v>
      </c>
      <c r="I32">
        <v>1.5720000000000001</v>
      </c>
      <c r="J32">
        <v>0</v>
      </c>
      <c r="K32">
        <v>43.423000000000002</v>
      </c>
      <c r="L32">
        <v>32.676000000000002</v>
      </c>
      <c r="M32">
        <v>5.7000000000000002E-2</v>
      </c>
      <c r="N32">
        <v>216.58099999999999</v>
      </c>
      <c r="O32">
        <v>10.446999999999999</v>
      </c>
      <c r="P32">
        <v>114.206</v>
      </c>
      <c r="Q32">
        <v>262.79199999999997</v>
      </c>
      <c r="R32">
        <v>6.0650000000000004</v>
      </c>
      <c r="S32">
        <v>141.488</v>
      </c>
      <c r="T32" t="s">
        <v>59</v>
      </c>
      <c r="U32" s="1">
        <v>45462.625011574077</v>
      </c>
    </row>
    <row r="33" spans="1:21" x14ac:dyDescent="0.25">
      <c r="A33">
        <v>32</v>
      </c>
      <c r="B33" t="s">
        <v>34</v>
      </c>
      <c r="C33" t="s">
        <v>38</v>
      </c>
      <c r="D33" t="s">
        <v>36</v>
      </c>
      <c r="E33">
        <v>7131</v>
      </c>
      <c r="F33" t="s">
        <v>10</v>
      </c>
      <c r="G33">
        <v>93197120</v>
      </c>
      <c r="H33">
        <v>93883240</v>
      </c>
      <c r="I33">
        <v>1.3520000000000001</v>
      </c>
      <c r="K33">
        <v>34.216000000000001</v>
      </c>
      <c r="L33">
        <v>0.95099999999999996</v>
      </c>
      <c r="M33">
        <v>0.20100000000000001</v>
      </c>
      <c r="N33">
        <v>117.233</v>
      </c>
      <c r="O33">
        <v>1.788</v>
      </c>
      <c r="P33">
        <v>2.3490000000000002</v>
      </c>
      <c r="Q33">
        <v>262.34899999999999</v>
      </c>
      <c r="R33">
        <v>5.9480000000000004</v>
      </c>
      <c r="S33">
        <v>114.367</v>
      </c>
      <c r="T33" t="s">
        <v>59</v>
      </c>
      <c r="U33" s="1">
        <v>45462.614594907405</v>
      </c>
    </row>
    <row r="34" spans="1:21" x14ac:dyDescent="0.25">
      <c r="A34">
        <v>33</v>
      </c>
      <c r="B34" t="s">
        <v>34</v>
      </c>
      <c r="C34" t="s">
        <v>37</v>
      </c>
      <c r="D34" t="s">
        <v>36</v>
      </c>
      <c r="E34">
        <v>7167</v>
      </c>
      <c r="F34" t="s">
        <v>10</v>
      </c>
      <c r="G34">
        <v>625631528</v>
      </c>
      <c r="H34">
        <v>870513440</v>
      </c>
      <c r="I34">
        <v>1.0640000000000001</v>
      </c>
      <c r="K34">
        <v>2.194</v>
      </c>
      <c r="L34">
        <v>42.853999999999999</v>
      </c>
      <c r="M34">
        <v>0.23799999999999999</v>
      </c>
      <c r="N34">
        <v>252.56399999999999</v>
      </c>
      <c r="O34">
        <v>3.544</v>
      </c>
      <c r="P34">
        <v>135.38399999999999</v>
      </c>
      <c r="Q34">
        <v>220.39099999999999</v>
      </c>
      <c r="R34">
        <v>0.97899999999999998</v>
      </c>
      <c r="S34">
        <v>1.5389999999999999</v>
      </c>
      <c r="T34" t="s">
        <v>59</v>
      </c>
      <c r="U34" s="1">
        <v>45462.604178240741</v>
      </c>
    </row>
    <row r="35" spans="1:21" x14ac:dyDescent="0.25">
      <c r="A35">
        <v>34</v>
      </c>
      <c r="B35" t="s">
        <v>34</v>
      </c>
      <c r="C35" t="s">
        <v>35</v>
      </c>
      <c r="D35" t="s">
        <v>36</v>
      </c>
      <c r="E35">
        <v>7123</v>
      </c>
      <c r="F35" t="s">
        <v>10</v>
      </c>
      <c r="G35">
        <v>612940592</v>
      </c>
      <c r="H35">
        <v>634039328</v>
      </c>
      <c r="I35">
        <v>1.833</v>
      </c>
      <c r="K35">
        <v>6.5670000000000002</v>
      </c>
      <c r="L35">
        <v>11.08</v>
      </c>
      <c r="M35">
        <v>0.84699999999999998</v>
      </c>
      <c r="N35">
        <v>81.998999999999995</v>
      </c>
      <c r="O35">
        <v>1.452</v>
      </c>
      <c r="P35">
        <v>10.961</v>
      </c>
      <c r="Q35">
        <v>210.816</v>
      </c>
      <c r="R35">
        <v>1.1659999999999999</v>
      </c>
      <c r="S35">
        <v>2.7450000000000001</v>
      </c>
      <c r="T35" t="s">
        <v>59</v>
      </c>
      <c r="U35" s="1">
        <v>45462.593761574077</v>
      </c>
    </row>
    <row r="36" spans="1:21" x14ac:dyDescent="0.25">
      <c r="A36">
        <v>35</v>
      </c>
      <c r="B36" t="s">
        <v>34</v>
      </c>
      <c r="C36" t="s">
        <v>37</v>
      </c>
      <c r="D36" t="s">
        <v>36</v>
      </c>
      <c r="E36">
        <v>7415</v>
      </c>
      <c r="F36" t="s">
        <v>8</v>
      </c>
      <c r="G36">
        <v>626977656</v>
      </c>
      <c r="H36">
        <v>600812600</v>
      </c>
      <c r="I36">
        <v>1.3580000000000001</v>
      </c>
      <c r="J36">
        <v>0</v>
      </c>
      <c r="K36">
        <v>0.54500000000000004</v>
      </c>
      <c r="L36">
        <v>53.923000000000002</v>
      </c>
      <c r="M36">
        <v>0.14699999999999999</v>
      </c>
      <c r="N36">
        <v>640.16</v>
      </c>
      <c r="O36">
        <v>1.6559999999999999</v>
      </c>
      <c r="P36">
        <v>107.599</v>
      </c>
      <c r="Q36">
        <v>31.414000000000001</v>
      </c>
      <c r="R36">
        <v>1.2030000000000001</v>
      </c>
      <c r="S36">
        <v>1.7450000000000001</v>
      </c>
      <c r="T36" t="s">
        <v>59</v>
      </c>
      <c r="U36" s="1">
        <v>45462.583344907405</v>
      </c>
    </row>
    <row r="37" spans="1:21" x14ac:dyDescent="0.25">
      <c r="A37">
        <v>36</v>
      </c>
      <c r="B37" t="s">
        <v>34</v>
      </c>
      <c r="C37" t="s">
        <v>35</v>
      </c>
      <c r="D37" t="s">
        <v>36</v>
      </c>
      <c r="E37">
        <v>7123</v>
      </c>
      <c r="F37" t="s">
        <v>10</v>
      </c>
      <c r="G37">
        <v>622789264</v>
      </c>
      <c r="H37">
        <v>881914912</v>
      </c>
      <c r="I37">
        <v>1.5629999999999999</v>
      </c>
      <c r="K37">
        <v>5.7859999999999996</v>
      </c>
      <c r="L37">
        <v>6.3410000000000002</v>
      </c>
      <c r="M37">
        <v>0.219</v>
      </c>
      <c r="N37">
        <v>30.181000000000001</v>
      </c>
      <c r="O37">
        <v>1.5309999999999999</v>
      </c>
      <c r="P37">
        <v>7.4189999999999996</v>
      </c>
      <c r="Q37">
        <v>208.00800000000001</v>
      </c>
      <c r="R37">
        <v>1.1950000000000001</v>
      </c>
      <c r="S37">
        <v>1.702</v>
      </c>
      <c r="T37" t="s">
        <v>59</v>
      </c>
      <c r="U37" s="1">
        <v>45462.572928240741</v>
      </c>
    </row>
    <row r="38" spans="1:21" x14ac:dyDescent="0.25">
      <c r="A38">
        <v>37</v>
      </c>
      <c r="B38" t="s">
        <v>34</v>
      </c>
      <c r="C38" t="s">
        <v>35</v>
      </c>
      <c r="D38" t="s">
        <v>36</v>
      </c>
      <c r="E38">
        <v>7123</v>
      </c>
      <c r="F38" t="s">
        <v>10</v>
      </c>
      <c r="G38">
        <v>623552536</v>
      </c>
      <c r="H38">
        <v>754857760</v>
      </c>
      <c r="I38">
        <v>1.4590000000000001</v>
      </c>
      <c r="K38">
        <v>2.5419999999999998</v>
      </c>
      <c r="L38">
        <v>5.2359999999999998</v>
      </c>
      <c r="M38">
        <v>0.20300000000000001</v>
      </c>
      <c r="N38">
        <v>209.97800000000001</v>
      </c>
      <c r="O38">
        <v>1.2350000000000001</v>
      </c>
      <c r="P38">
        <v>1.857</v>
      </c>
      <c r="Q38">
        <v>226.46299999999999</v>
      </c>
      <c r="R38">
        <v>1.1639999999999999</v>
      </c>
      <c r="S38">
        <v>1.728</v>
      </c>
      <c r="T38" t="s">
        <v>59</v>
      </c>
      <c r="U38" s="1">
        <v>45462.562511574077</v>
      </c>
    </row>
    <row r="39" spans="1:21" x14ac:dyDescent="0.25">
      <c r="A39">
        <v>38</v>
      </c>
      <c r="B39" t="s">
        <v>34</v>
      </c>
      <c r="C39" t="s">
        <v>39</v>
      </c>
      <c r="D39" t="s">
        <v>36</v>
      </c>
      <c r="E39">
        <v>7205</v>
      </c>
      <c r="F39" t="s">
        <v>9</v>
      </c>
      <c r="G39">
        <v>613428896</v>
      </c>
      <c r="H39">
        <v>653970992</v>
      </c>
      <c r="I39">
        <v>1.7809999999999999</v>
      </c>
      <c r="J39">
        <v>0</v>
      </c>
      <c r="K39">
        <v>0.751</v>
      </c>
      <c r="L39">
        <v>70.900999999999996</v>
      </c>
      <c r="M39">
        <v>0.193</v>
      </c>
      <c r="N39">
        <v>411.62900000000002</v>
      </c>
      <c r="O39">
        <v>7.4710000000000001</v>
      </c>
      <c r="P39">
        <v>183.852</v>
      </c>
      <c r="Q39">
        <v>30.928999999999998</v>
      </c>
      <c r="R39">
        <v>1.375</v>
      </c>
      <c r="S39">
        <v>1.9710000000000001</v>
      </c>
      <c r="T39" t="s">
        <v>59</v>
      </c>
      <c r="U39" s="1">
        <v>45462.552094907405</v>
      </c>
    </row>
    <row r="40" spans="1:21" x14ac:dyDescent="0.25">
      <c r="A40">
        <v>39</v>
      </c>
      <c r="B40" t="s">
        <v>34</v>
      </c>
      <c r="C40" t="s">
        <v>37</v>
      </c>
      <c r="D40" t="s">
        <v>36</v>
      </c>
      <c r="E40">
        <v>7415</v>
      </c>
      <c r="F40" t="s">
        <v>8</v>
      </c>
      <c r="G40">
        <v>616790184</v>
      </c>
      <c r="H40">
        <v>662491888</v>
      </c>
      <c r="I40">
        <v>1.4370000000000001</v>
      </c>
      <c r="J40">
        <v>0</v>
      </c>
      <c r="K40">
        <v>0.60399999999999998</v>
      </c>
      <c r="L40">
        <v>76.694000000000003</v>
      </c>
      <c r="M40">
        <v>0.157</v>
      </c>
      <c r="N40">
        <v>432.09100000000001</v>
      </c>
      <c r="O40">
        <v>3.032</v>
      </c>
      <c r="P40">
        <v>168.441</v>
      </c>
      <c r="Q40">
        <v>16.585999999999999</v>
      </c>
      <c r="R40">
        <v>1.375</v>
      </c>
      <c r="S40">
        <v>1.89</v>
      </c>
      <c r="T40" t="s">
        <v>59</v>
      </c>
      <c r="U40" s="1">
        <v>45462.541678240741</v>
      </c>
    </row>
    <row r="41" spans="1:21" x14ac:dyDescent="0.25">
      <c r="A41">
        <v>40</v>
      </c>
      <c r="B41" t="s">
        <v>34</v>
      </c>
      <c r="C41" t="s">
        <v>37</v>
      </c>
      <c r="D41" t="s">
        <v>36</v>
      </c>
      <c r="E41">
        <v>7167</v>
      </c>
      <c r="F41" t="s">
        <v>10</v>
      </c>
      <c r="G41">
        <v>615473416</v>
      </c>
      <c r="H41">
        <v>711435176</v>
      </c>
      <c r="I41">
        <v>1.5169999999999999</v>
      </c>
      <c r="K41">
        <v>2.4470000000000001</v>
      </c>
      <c r="L41">
        <v>7.548</v>
      </c>
      <c r="M41">
        <v>0.155</v>
      </c>
      <c r="N41">
        <v>256.57299999999998</v>
      </c>
      <c r="O41">
        <v>3.2669999999999999</v>
      </c>
      <c r="P41">
        <v>14.771000000000001</v>
      </c>
      <c r="Q41">
        <v>202.62700000000001</v>
      </c>
      <c r="R41">
        <v>1.026</v>
      </c>
      <c r="S41">
        <v>1.5720000000000001</v>
      </c>
      <c r="T41" t="s">
        <v>59</v>
      </c>
      <c r="U41" s="1">
        <v>45462.531261574077</v>
      </c>
    </row>
    <row r="42" spans="1:21" x14ac:dyDescent="0.25">
      <c r="A42">
        <v>41</v>
      </c>
      <c r="B42" t="s">
        <v>34</v>
      </c>
      <c r="C42" t="s">
        <v>37</v>
      </c>
      <c r="D42" t="s">
        <v>36</v>
      </c>
      <c r="E42">
        <v>7415</v>
      </c>
      <c r="F42" t="s">
        <v>8</v>
      </c>
      <c r="G42">
        <v>623328784</v>
      </c>
      <c r="H42">
        <v>717799224</v>
      </c>
      <c r="I42">
        <v>1.577</v>
      </c>
      <c r="J42">
        <v>0</v>
      </c>
      <c r="K42">
        <v>0.40799999999999997</v>
      </c>
      <c r="L42">
        <v>45.356999999999999</v>
      </c>
      <c r="M42">
        <v>0.185</v>
      </c>
      <c r="N42">
        <v>247.173</v>
      </c>
      <c r="O42">
        <v>2.7090000000000001</v>
      </c>
      <c r="P42">
        <v>96.078000000000003</v>
      </c>
      <c r="Q42">
        <v>15.516</v>
      </c>
      <c r="R42">
        <v>1.2529999999999999</v>
      </c>
      <c r="S42">
        <v>1.74</v>
      </c>
      <c r="T42" t="s">
        <v>59</v>
      </c>
      <c r="U42" s="1">
        <v>45462.520844907405</v>
      </c>
    </row>
    <row r="43" spans="1:21" x14ac:dyDescent="0.25">
      <c r="A43">
        <v>42</v>
      </c>
      <c r="B43" t="s">
        <v>34</v>
      </c>
      <c r="C43" t="s">
        <v>37</v>
      </c>
      <c r="D43" t="s">
        <v>36</v>
      </c>
      <c r="E43">
        <v>7167</v>
      </c>
      <c r="F43" t="s">
        <v>10</v>
      </c>
      <c r="G43">
        <v>627184568</v>
      </c>
      <c r="H43">
        <v>854172904</v>
      </c>
      <c r="I43">
        <v>1.1479999999999999</v>
      </c>
      <c r="K43">
        <v>7.4889999999999999</v>
      </c>
      <c r="L43">
        <v>12.592000000000001</v>
      </c>
      <c r="M43">
        <v>0.17499999999999999</v>
      </c>
      <c r="N43">
        <v>250.91300000000001</v>
      </c>
      <c r="O43">
        <v>1.5609999999999999</v>
      </c>
      <c r="P43">
        <v>14.705</v>
      </c>
      <c r="Q43">
        <v>219.29400000000001</v>
      </c>
      <c r="R43">
        <v>0.95599999999999996</v>
      </c>
      <c r="S43">
        <v>1.552</v>
      </c>
      <c r="T43" t="s">
        <v>59</v>
      </c>
      <c r="U43" s="1">
        <v>45462.510428240741</v>
      </c>
    </row>
    <row r="44" spans="1:21" x14ac:dyDescent="0.25">
      <c r="A44">
        <v>43</v>
      </c>
      <c r="B44" t="s">
        <v>34</v>
      </c>
      <c r="C44" t="s">
        <v>38</v>
      </c>
      <c r="D44" t="s">
        <v>36</v>
      </c>
      <c r="E44">
        <v>7131</v>
      </c>
      <c r="F44" t="s">
        <v>10</v>
      </c>
      <c r="G44">
        <v>624747728</v>
      </c>
      <c r="H44">
        <v>913248256</v>
      </c>
      <c r="I44">
        <v>0.99299999999999999</v>
      </c>
      <c r="K44">
        <v>0.27800000000000002</v>
      </c>
      <c r="L44">
        <v>6.3810000000000002</v>
      </c>
      <c r="M44">
        <v>0.122</v>
      </c>
      <c r="N44">
        <v>52.148000000000003</v>
      </c>
      <c r="O44">
        <v>0.93200000000000005</v>
      </c>
      <c r="P44">
        <v>7.2990000000000004</v>
      </c>
      <c r="Q44">
        <v>6.0060000000000002</v>
      </c>
      <c r="R44">
        <v>0.78800000000000003</v>
      </c>
      <c r="S44">
        <v>1.1779999999999999</v>
      </c>
      <c r="T44" t="s">
        <v>59</v>
      </c>
      <c r="U44" s="1">
        <v>45462.5</v>
      </c>
    </row>
    <row r="45" spans="1:21" x14ac:dyDescent="0.25">
      <c r="A45">
        <v>44</v>
      </c>
      <c r="B45" t="s">
        <v>34</v>
      </c>
      <c r="C45" t="s">
        <v>38</v>
      </c>
      <c r="D45" t="s">
        <v>36</v>
      </c>
      <c r="E45">
        <v>7131</v>
      </c>
      <c r="F45" t="s">
        <v>10</v>
      </c>
      <c r="G45">
        <v>624790792</v>
      </c>
      <c r="H45">
        <v>845682896</v>
      </c>
      <c r="I45">
        <v>0.95099999999999996</v>
      </c>
      <c r="K45">
        <v>0.93100000000000005</v>
      </c>
      <c r="L45">
        <v>3.3519999999999999</v>
      </c>
      <c r="M45">
        <v>0.15</v>
      </c>
      <c r="N45">
        <v>67.677000000000007</v>
      </c>
      <c r="O45">
        <v>1.589</v>
      </c>
      <c r="P45">
        <v>5.476</v>
      </c>
      <c r="Q45">
        <v>61.045000000000002</v>
      </c>
      <c r="R45">
        <v>0.78900000000000003</v>
      </c>
      <c r="S45">
        <v>1.399</v>
      </c>
      <c r="T45" t="s">
        <v>59</v>
      </c>
      <c r="U45" s="1">
        <v>45462.489583333336</v>
      </c>
    </row>
    <row r="46" spans="1:21" x14ac:dyDescent="0.25">
      <c r="A46">
        <v>45</v>
      </c>
      <c r="B46" t="s">
        <v>34</v>
      </c>
      <c r="C46" t="s">
        <v>37</v>
      </c>
      <c r="D46" t="s">
        <v>36</v>
      </c>
      <c r="E46">
        <v>7415</v>
      </c>
      <c r="F46" t="s">
        <v>8</v>
      </c>
      <c r="G46">
        <v>619191424</v>
      </c>
      <c r="H46">
        <v>637283840</v>
      </c>
      <c r="I46">
        <v>1.492</v>
      </c>
      <c r="J46">
        <v>0</v>
      </c>
      <c r="K46">
        <v>0.505</v>
      </c>
      <c r="L46">
        <v>10.766</v>
      </c>
      <c r="M46">
        <v>0.151</v>
      </c>
      <c r="N46">
        <v>64.378</v>
      </c>
      <c r="O46">
        <v>3.0289999999999999</v>
      </c>
      <c r="P46">
        <v>35.567999999999998</v>
      </c>
      <c r="Q46">
        <v>22.683</v>
      </c>
      <c r="R46">
        <v>1.226</v>
      </c>
      <c r="S46">
        <v>1.8169999999999999</v>
      </c>
      <c r="T46" t="s">
        <v>59</v>
      </c>
      <c r="U46" s="1">
        <v>45462.479166666664</v>
      </c>
    </row>
    <row r="47" spans="1:21" x14ac:dyDescent="0.25">
      <c r="A47">
        <v>46</v>
      </c>
      <c r="B47" t="s">
        <v>34</v>
      </c>
      <c r="C47" t="s">
        <v>35</v>
      </c>
      <c r="D47" t="s">
        <v>36</v>
      </c>
      <c r="E47">
        <v>7123</v>
      </c>
      <c r="F47" t="s">
        <v>10</v>
      </c>
      <c r="G47">
        <v>622511416</v>
      </c>
      <c r="H47">
        <v>793225784</v>
      </c>
      <c r="I47">
        <v>1.474</v>
      </c>
      <c r="K47">
        <v>0.499</v>
      </c>
      <c r="L47">
        <v>3.742</v>
      </c>
      <c r="M47">
        <v>0.19900000000000001</v>
      </c>
      <c r="N47">
        <v>24.314</v>
      </c>
      <c r="O47">
        <v>3.68</v>
      </c>
      <c r="P47">
        <v>13.186999999999999</v>
      </c>
      <c r="Q47">
        <v>14.945</v>
      </c>
      <c r="R47">
        <v>1.19</v>
      </c>
      <c r="S47">
        <v>1.6930000000000001</v>
      </c>
      <c r="T47" t="s">
        <v>59</v>
      </c>
      <c r="U47" s="1">
        <v>45462.46875</v>
      </c>
    </row>
    <row r="48" spans="1:21" x14ac:dyDescent="0.25">
      <c r="A48">
        <v>47</v>
      </c>
      <c r="B48" t="s">
        <v>34</v>
      </c>
      <c r="C48" t="s">
        <v>38</v>
      </c>
      <c r="D48" t="s">
        <v>36</v>
      </c>
      <c r="E48">
        <v>7131</v>
      </c>
      <c r="F48" t="s">
        <v>10</v>
      </c>
      <c r="G48">
        <v>626636768</v>
      </c>
      <c r="H48">
        <v>831853440</v>
      </c>
      <c r="I48">
        <v>1.0049999999999999</v>
      </c>
      <c r="K48">
        <v>0.42899999999999999</v>
      </c>
      <c r="L48">
        <v>1.0109999999999999</v>
      </c>
      <c r="M48">
        <v>5.6000000000000001E-2</v>
      </c>
      <c r="N48">
        <v>10.036</v>
      </c>
      <c r="O48">
        <v>0.81799999999999995</v>
      </c>
      <c r="P48">
        <v>1.6339999999999999</v>
      </c>
      <c r="Q48">
        <v>17.786000000000001</v>
      </c>
      <c r="R48">
        <v>0.93500000000000005</v>
      </c>
      <c r="S48">
        <v>1.3680000000000001</v>
      </c>
      <c r="T48" t="s">
        <v>59</v>
      </c>
      <c r="U48" s="1">
        <v>45462.458333333336</v>
      </c>
    </row>
    <row r="49" spans="1:21" x14ac:dyDescent="0.25">
      <c r="A49">
        <v>48</v>
      </c>
      <c r="B49" t="s">
        <v>34</v>
      </c>
      <c r="C49" t="s">
        <v>37</v>
      </c>
      <c r="D49" t="s">
        <v>36</v>
      </c>
      <c r="E49">
        <v>7415</v>
      </c>
      <c r="F49" t="s">
        <v>8</v>
      </c>
      <c r="G49">
        <v>618541400</v>
      </c>
      <c r="H49">
        <v>591438560</v>
      </c>
      <c r="I49">
        <v>1.4970000000000001</v>
      </c>
      <c r="J49">
        <v>0</v>
      </c>
      <c r="K49">
        <v>0.54800000000000004</v>
      </c>
      <c r="L49">
        <v>21.542000000000002</v>
      </c>
      <c r="M49">
        <v>0.217</v>
      </c>
      <c r="N49">
        <v>209.846</v>
      </c>
      <c r="O49">
        <v>1.758</v>
      </c>
      <c r="P49">
        <v>18.780999999999999</v>
      </c>
      <c r="Q49">
        <v>14.909000000000001</v>
      </c>
      <c r="R49">
        <v>1.3169999999999999</v>
      </c>
      <c r="S49">
        <v>1.7749999999999999</v>
      </c>
      <c r="T49" t="s">
        <v>59</v>
      </c>
      <c r="U49" s="1">
        <v>45462.447916666664</v>
      </c>
    </row>
    <row r="50" spans="1:21" x14ac:dyDescent="0.25">
      <c r="A50">
        <v>49</v>
      </c>
      <c r="B50" t="s">
        <v>34</v>
      </c>
      <c r="C50" t="s">
        <v>38</v>
      </c>
      <c r="D50" t="s">
        <v>36</v>
      </c>
      <c r="E50">
        <v>7131</v>
      </c>
      <c r="F50" t="s">
        <v>10</v>
      </c>
      <c r="G50">
        <v>613162056</v>
      </c>
      <c r="H50">
        <v>841664952</v>
      </c>
      <c r="I50">
        <v>0.96499999999999997</v>
      </c>
      <c r="K50">
        <v>4.2060000000000004</v>
      </c>
      <c r="L50">
        <v>5.39</v>
      </c>
      <c r="M50">
        <v>0.124</v>
      </c>
      <c r="N50">
        <v>20.995000000000001</v>
      </c>
      <c r="O50">
        <v>1.4990000000000001</v>
      </c>
      <c r="P50">
        <v>5.8570000000000002</v>
      </c>
      <c r="Q50">
        <v>230.13</v>
      </c>
      <c r="R50">
        <v>0.82699999999999996</v>
      </c>
      <c r="S50">
        <v>1.3109999999999999</v>
      </c>
      <c r="T50" t="s">
        <v>59</v>
      </c>
      <c r="U50" s="1">
        <v>45462.4375</v>
      </c>
    </row>
    <row r="51" spans="1:21" x14ac:dyDescent="0.25">
      <c r="A51">
        <v>50</v>
      </c>
      <c r="B51" t="s">
        <v>34</v>
      </c>
      <c r="C51" t="s">
        <v>37</v>
      </c>
      <c r="D51" t="s">
        <v>36</v>
      </c>
      <c r="E51">
        <v>7415</v>
      </c>
      <c r="F51" t="s">
        <v>8</v>
      </c>
      <c r="G51">
        <v>612688864</v>
      </c>
      <c r="H51">
        <v>847393352</v>
      </c>
      <c r="I51">
        <v>1.49</v>
      </c>
      <c r="J51">
        <v>0</v>
      </c>
      <c r="K51">
        <v>3.5750000000000002</v>
      </c>
      <c r="L51">
        <v>47.161999999999999</v>
      </c>
      <c r="M51">
        <v>0.22800000000000001</v>
      </c>
      <c r="N51">
        <v>474.54700000000003</v>
      </c>
      <c r="O51">
        <v>4.4640000000000004</v>
      </c>
      <c r="P51">
        <v>164.78399999999999</v>
      </c>
      <c r="Q51">
        <v>208.55799999999999</v>
      </c>
      <c r="R51">
        <v>1.1519999999999999</v>
      </c>
      <c r="S51">
        <v>1.9690000000000001</v>
      </c>
      <c r="T51" t="s">
        <v>59</v>
      </c>
      <c r="U51" s="1">
        <v>45462.427083333336</v>
      </c>
    </row>
    <row r="52" spans="1:21" x14ac:dyDescent="0.25">
      <c r="A52">
        <v>51</v>
      </c>
      <c r="B52" t="s">
        <v>34</v>
      </c>
      <c r="C52" t="s">
        <v>38</v>
      </c>
      <c r="D52" t="s">
        <v>36</v>
      </c>
      <c r="E52">
        <v>7131</v>
      </c>
      <c r="F52" t="s">
        <v>10</v>
      </c>
      <c r="G52">
        <v>625528360</v>
      </c>
      <c r="H52">
        <v>856353296</v>
      </c>
      <c r="I52">
        <v>0.98799999999999999</v>
      </c>
      <c r="K52">
        <v>0.49</v>
      </c>
      <c r="L52">
        <v>1.8089999999999999</v>
      </c>
      <c r="M52">
        <v>7.2999999999999995E-2</v>
      </c>
      <c r="N52">
        <v>10.153</v>
      </c>
      <c r="O52">
        <v>1.0640000000000001</v>
      </c>
      <c r="P52">
        <v>2.1429999999999998</v>
      </c>
      <c r="Q52">
        <v>23.712</v>
      </c>
      <c r="R52">
        <v>0.73699999999999999</v>
      </c>
      <c r="S52">
        <v>1.2010000000000001</v>
      </c>
      <c r="T52" t="s">
        <v>59</v>
      </c>
      <c r="U52" s="1">
        <v>45462.416666666664</v>
      </c>
    </row>
    <row r="53" spans="1:21" x14ac:dyDescent="0.25">
      <c r="A53">
        <v>52</v>
      </c>
      <c r="B53" t="s">
        <v>34</v>
      </c>
      <c r="C53" t="s">
        <v>37</v>
      </c>
      <c r="D53" t="s">
        <v>36</v>
      </c>
      <c r="E53">
        <v>7415</v>
      </c>
      <c r="F53" t="s">
        <v>8</v>
      </c>
      <c r="G53">
        <v>613258544</v>
      </c>
      <c r="H53">
        <v>637205928</v>
      </c>
      <c r="I53">
        <v>1.5309999999999999</v>
      </c>
      <c r="J53">
        <v>0</v>
      </c>
      <c r="K53">
        <v>0.33400000000000002</v>
      </c>
      <c r="L53">
        <v>75.308000000000007</v>
      </c>
      <c r="M53">
        <v>0.112</v>
      </c>
      <c r="N53">
        <v>904.78399999999999</v>
      </c>
      <c r="O53">
        <v>3.1219999999999999</v>
      </c>
      <c r="P53">
        <v>233.02</v>
      </c>
      <c r="Q53">
        <v>3.8809999999999998</v>
      </c>
      <c r="R53">
        <v>1.1930000000000001</v>
      </c>
      <c r="S53">
        <v>1.6879999999999999</v>
      </c>
      <c r="T53" t="s">
        <v>59</v>
      </c>
      <c r="U53" s="1">
        <v>45462.40625</v>
      </c>
    </row>
    <row r="54" spans="1:21" x14ac:dyDescent="0.25">
      <c r="A54">
        <v>53</v>
      </c>
      <c r="B54" t="s">
        <v>34</v>
      </c>
      <c r="C54" t="s">
        <v>39</v>
      </c>
      <c r="D54" t="s">
        <v>36</v>
      </c>
      <c r="E54">
        <v>7205</v>
      </c>
      <c r="F54" t="s">
        <v>9</v>
      </c>
      <c r="G54">
        <v>619535424</v>
      </c>
      <c r="H54">
        <v>935965048</v>
      </c>
      <c r="I54">
        <v>1.768</v>
      </c>
      <c r="J54">
        <v>0</v>
      </c>
      <c r="K54">
        <v>0.53100000000000003</v>
      </c>
      <c r="L54">
        <v>1.1870000000000001</v>
      </c>
      <c r="M54">
        <v>0.318</v>
      </c>
      <c r="N54">
        <v>32.296999999999997</v>
      </c>
      <c r="O54">
        <v>1.6060000000000001</v>
      </c>
      <c r="P54">
        <v>2.2730000000000001</v>
      </c>
      <c r="Q54">
        <v>22.483000000000001</v>
      </c>
      <c r="R54">
        <v>1.4079999999999999</v>
      </c>
      <c r="S54">
        <v>1.9079999999999999</v>
      </c>
      <c r="T54" t="s">
        <v>59</v>
      </c>
      <c r="U54" s="1">
        <v>45462.395833333336</v>
      </c>
    </row>
    <row r="55" spans="1:21" x14ac:dyDescent="0.25">
      <c r="A55">
        <v>54</v>
      </c>
      <c r="B55" t="s">
        <v>34</v>
      </c>
      <c r="C55" t="s">
        <v>37</v>
      </c>
      <c r="D55" t="s">
        <v>36</v>
      </c>
      <c r="E55">
        <v>7167</v>
      </c>
      <c r="F55" t="s">
        <v>10</v>
      </c>
      <c r="G55">
        <v>612770512</v>
      </c>
      <c r="H55">
        <v>613401168</v>
      </c>
      <c r="I55">
        <v>1.079</v>
      </c>
      <c r="K55">
        <v>0.73199999999999998</v>
      </c>
      <c r="L55">
        <v>14.294</v>
      </c>
      <c r="M55">
        <v>0.313</v>
      </c>
      <c r="N55">
        <v>417.06099999999998</v>
      </c>
      <c r="O55">
        <v>1.0109999999999999</v>
      </c>
      <c r="P55">
        <v>1.9710000000000001</v>
      </c>
      <c r="Q55">
        <v>19.77</v>
      </c>
      <c r="R55">
        <v>0.98399999999999999</v>
      </c>
      <c r="S55">
        <v>1.76</v>
      </c>
      <c r="T55" t="s">
        <v>59</v>
      </c>
      <c r="U55" s="1">
        <v>45462.385416666664</v>
      </c>
    </row>
    <row r="56" spans="1:21" x14ac:dyDescent="0.25">
      <c r="A56">
        <v>55</v>
      </c>
      <c r="B56" t="s">
        <v>34</v>
      </c>
      <c r="C56" t="s">
        <v>37</v>
      </c>
      <c r="D56" t="s">
        <v>36</v>
      </c>
      <c r="E56">
        <v>7415</v>
      </c>
      <c r="F56" t="s">
        <v>8</v>
      </c>
      <c r="G56">
        <v>614046536</v>
      </c>
      <c r="H56">
        <v>827460432</v>
      </c>
      <c r="I56">
        <v>1.5049999999999999</v>
      </c>
      <c r="J56">
        <v>0</v>
      </c>
      <c r="K56">
        <v>0.48199999999999998</v>
      </c>
      <c r="L56">
        <v>4.1749999999999998</v>
      </c>
      <c r="M56">
        <v>0.13</v>
      </c>
      <c r="N56">
        <v>22.88</v>
      </c>
      <c r="O56">
        <v>2.1829999999999998</v>
      </c>
      <c r="P56">
        <v>18.542999999999999</v>
      </c>
      <c r="Q56">
        <v>9.5779999999999994</v>
      </c>
      <c r="R56">
        <v>1.2270000000000001</v>
      </c>
      <c r="S56">
        <v>1.768</v>
      </c>
      <c r="T56" t="s">
        <v>59</v>
      </c>
      <c r="U56" s="1">
        <v>45462.375</v>
      </c>
    </row>
    <row r="57" spans="1:21" x14ac:dyDescent="0.25">
      <c r="A57">
        <v>56</v>
      </c>
      <c r="B57" t="s">
        <v>34</v>
      </c>
      <c r="C57" t="s">
        <v>37</v>
      </c>
      <c r="D57" t="s">
        <v>36</v>
      </c>
      <c r="E57">
        <v>7167</v>
      </c>
      <c r="F57" t="s">
        <v>10</v>
      </c>
      <c r="G57">
        <v>612276088</v>
      </c>
      <c r="H57">
        <v>872684416</v>
      </c>
      <c r="I57">
        <v>0.996</v>
      </c>
      <c r="K57">
        <v>0.498</v>
      </c>
      <c r="L57">
        <v>5.4169999999999998</v>
      </c>
      <c r="M57">
        <v>0.109</v>
      </c>
      <c r="N57">
        <v>30.515999999999998</v>
      </c>
      <c r="O57">
        <v>1.153</v>
      </c>
      <c r="P57">
        <v>13.355</v>
      </c>
      <c r="Q57">
        <v>16.911999999999999</v>
      </c>
      <c r="R57">
        <v>1.0169999999999999</v>
      </c>
      <c r="S57">
        <v>1.502</v>
      </c>
      <c r="T57" t="s">
        <v>59</v>
      </c>
      <c r="U57" s="1">
        <v>45462.364583333336</v>
      </c>
    </row>
    <row r="58" spans="1:21" x14ac:dyDescent="0.25">
      <c r="A58">
        <v>57</v>
      </c>
      <c r="B58" t="s">
        <v>34</v>
      </c>
      <c r="C58" t="s">
        <v>35</v>
      </c>
      <c r="D58" t="s">
        <v>36</v>
      </c>
      <c r="E58">
        <v>7123</v>
      </c>
      <c r="F58" t="s">
        <v>10</v>
      </c>
      <c r="G58">
        <v>626029624</v>
      </c>
      <c r="H58">
        <v>772243016</v>
      </c>
      <c r="I58">
        <v>1.478</v>
      </c>
      <c r="K58">
        <v>2.6619999999999999</v>
      </c>
      <c r="L58">
        <v>0.76300000000000001</v>
      </c>
      <c r="M58">
        <v>0.13700000000000001</v>
      </c>
      <c r="N58">
        <v>13.869</v>
      </c>
      <c r="O58">
        <v>4.4660000000000002</v>
      </c>
      <c r="P58">
        <v>10.765000000000001</v>
      </c>
      <c r="Q58">
        <v>236.54499999999999</v>
      </c>
      <c r="R58">
        <v>1.1759999999999999</v>
      </c>
      <c r="S58">
        <v>1.627</v>
      </c>
      <c r="T58" t="s">
        <v>59</v>
      </c>
      <c r="U58" s="1">
        <v>45462.354166666664</v>
      </c>
    </row>
    <row r="59" spans="1:21" x14ac:dyDescent="0.25">
      <c r="A59">
        <v>58</v>
      </c>
      <c r="B59" t="s">
        <v>34</v>
      </c>
      <c r="C59" t="s">
        <v>37</v>
      </c>
      <c r="D59" t="s">
        <v>36</v>
      </c>
      <c r="E59">
        <v>7415</v>
      </c>
      <c r="F59" t="s">
        <v>8</v>
      </c>
      <c r="G59">
        <v>622943120</v>
      </c>
      <c r="H59">
        <v>794959864</v>
      </c>
      <c r="I59">
        <v>1.4430000000000001</v>
      </c>
      <c r="J59">
        <v>0</v>
      </c>
      <c r="K59">
        <v>2.524</v>
      </c>
      <c r="L59">
        <v>2.7519999999999998</v>
      </c>
      <c r="M59">
        <v>6.9000000000000006E-2</v>
      </c>
      <c r="N59">
        <v>20.425000000000001</v>
      </c>
      <c r="O59">
        <v>1.5960000000000001</v>
      </c>
      <c r="P59">
        <v>9.6449999999999996</v>
      </c>
      <c r="Q59">
        <v>207.59200000000001</v>
      </c>
      <c r="R59">
        <v>1.2150000000000001</v>
      </c>
      <c r="S59">
        <v>2.0870000000000002</v>
      </c>
      <c r="T59" t="s">
        <v>59</v>
      </c>
      <c r="U59" s="1">
        <v>45462.343761574077</v>
      </c>
    </row>
    <row r="60" spans="1:21" x14ac:dyDescent="0.25">
      <c r="A60">
        <v>59</v>
      </c>
      <c r="B60" t="s">
        <v>34</v>
      </c>
      <c r="C60" t="s">
        <v>35</v>
      </c>
      <c r="D60" t="s">
        <v>36</v>
      </c>
      <c r="E60">
        <v>7123</v>
      </c>
      <c r="F60" t="s">
        <v>10</v>
      </c>
      <c r="G60">
        <v>613015824</v>
      </c>
      <c r="H60">
        <v>820213376</v>
      </c>
      <c r="I60">
        <v>1.4390000000000001</v>
      </c>
      <c r="K60">
        <v>4.476</v>
      </c>
      <c r="L60">
        <v>47.14</v>
      </c>
      <c r="M60">
        <v>0.156</v>
      </c>
      <c r="N60">
        <v>662.62099999999998</v>
      </c>
      <c r="O60">
        <v>3.8759999999999999</v>
      </c>
      <c r="P60">
        <v>131.18199999999999</v>
      </c>
      <c r="Q60">
        <v>204.95699999999999</v>
      </c>
      <c r="R60">
        <v>1.083</v>
      </c>
      <c r="S60">
        <v>1.649</v>
      </c>
      <c r="T60" t="s">
        <v>59</v>
      </c>
      <c r="U60" s="1">
        <v>45462.333344907405</v>
      </c>
    </row>
    <row r="61" spans="1:21" x14ac:dyDescent="0.25">
      <c r="A61">
        <v>60</v>
      </c>
      <c r="B61" t="s">
        <v>34</v>
      </c>
      <c r="C61" t="s">
        <v>39</v>
      </c>
      <c r="D61" t="s">
        <v>36</v>
      </c>
      <c r="E61">
        <v>7205</v>
      </c>
      <c r="F61" t="s">
        <v>9</v>
      </c>
      <c r="G61">
        <v>613320456</v>
      </c>
      <c r="H61">
        <v>659240664</v>
      </c>
      <c r="I61">
        <v>1.6579999999999999</v>
      </c>
      <c r="J61">
        <v>0</v>
      </c>
      <c r="K61">
        <v>0.41799999999999998</v>
      </c>
      <c r="L61">
        <v>8.1229999999999993</v>
      </c>
      <c r="M61">
        <v>0.16800000000000001</v>
      </c>
      <c r="N61">
        <v>45.804000000000002</v>
      </c>
      <c r="O61">
        <v>1.6839999999999999</v>
      </c>
      <c r="P61">
        <v>38.387999999999998</v>
      </c>
      <c r="Q61">
        <v>18.350999999999999</v>
      </c>
      <c r="R61">
        <v>1.4990000000000001</v>
      </c>
      <c r="S61">
        <v>1.9690000000000001</v>
      </c>
      <c r="T61" t="s">
        <v>59</v>
      </c>
      <c r="U61" s="1">
        <v>45462.322928240741</v>
      </c>
    </row>
    <row r="62" spans="1:21" x14ac:dyDescent="0.25">
      <c r="A62">
        <v>61</v>
      </c>
      <c r="B62" t="s">
        <v>34</v>
      </c>
      <c r="C62" t="s">
        <v>37</v>
      </c>
      <c r="D62" t="s">
        <v>36</v>
      </c>
      <c r="E62">
        <v>7415</v>
      </c>
      <c r="F62" t="s">
        <v>8</v>
      </c>
      <c r="G62">
        <v>612781352</v>
      </c>
      <c r="H62">
        <v>914070648</v>
      </c>
      <c r="I62">
        <v>1.4239999999999999</v>
      </c>
      <c r="J62">
        <v>0</v>
      </c>
      <c r="K62">
        <v>0.46899999999999997</v>
      </c>
      <c r="L62">
        <v>0.85299999999999998</v>
      </c>
      <c r="M62">
        <v>0.26800000000000002</v>
      </c>
      <c r="N62">
        <v>6.7690000000000001</v>
      </c>
      <c r="O62">
        <v>1.24</v>
      </c>
      <c r="P62">
        <v>1.839</v>
      </c>
      <c r="Q62">
        <v>15.298999999999999</v>
      </c>
      <c r="R62">
        <v>1.1970000000000001</v>
      </c>
      <c r="S62">
        <v>1.7050000000000001</v>
      </c>
      <c r="T62" t="s">
        <v>59</v>
      </c>
      <c r="U62" s="1">
        <v>45462.312511574077</v>
      </c>
    </row>
    <row r="63" spans="1:21" x14ac:dyDescent="0.25">
      <c r="A63">
        <v>62</v>
      </c>
      <c r="B63" t="s">
        <v>34</v>
      </c>
      <c r="C63" t="s">
        <v>35</v>
      </c>
      <c r="D63" t="s">
        <v>36</v>
      </c>
      <c r="E63">
        <v>7123</v>
      </c>
      <c r="F63" t="s">
        <v>10</v>
      </c>
      <c r="G63">
        <v>624480608</v>
      </c>
      <c r="H63">
        <v>866953448</v>
      </c>
      <c r="I63">
        <v>1.5669999999999999</v>
      </c>
      <c r="K63">
        <v>2.2349999999999999</v>
      </c>
      <c r="L63">
        <v>1.5589999999999999</v>
      </c>
      <c r="M63">
        <v>0.16700000000000001</v>
      </c>
      <c r="N63">
        <v>8.9610000000000003</v>
      </c>
      <c r="O63">
        <v>1.476</v>
      </c>
      <c r="P63">
        <v>2.8740000000000001</v>
      </c>
      <c r="Q63">
        <v>203.059</v>
      </c>
      <c r="R63">
        <v>1.1140000000000001</v>
      </c>
      <c r="S63">
        <v>1.651</v>
      </c>
      <c r="T63" t="s">
        <v>59</v>
      </c>
      <c r="U63" s="1">
        <v>45462.302094907405</v>
      </c>
    </row>
    <row r="64" spans="1:21" x14ac:dyDescent="0.25">
      <c r="A64">
        <v>63</v>
      </c>
      <c r="B64" t="s">
        <v>34</v>
      </c>
      <c r="C64" t="s">
        <v>39</v>
      </c>
      <c r="D64" t="s">
        <v>36</v>
      </c>
      <c r="E64">
        <v>7205</v>
      </c>
      <c r="F64" t="s">
        <v>9</v>
      </c>
      <c r="G64">
        <v>613150472</v>
      </c>
      <c r="H64">
        <v>602933472</v>
      </c>
      <c r="I64">
        <v>1.6870000000000001</v>
      </c>
      <c r="J64">
        <v>0</v>
      </c>
      <c r="K64">
        <v>0.40699999999999997</v>
      </c>
      <c r="L64">
        <v>28.974</v>
      </c>
      <c r="M64">
        <v>0.33900000000000002</v>
      </c>
      <c r="N64">
        <v>304.31200000000001</v>
      </c>
      <c r="O64">
        <v>1.8149999999999999</v>
      </c>
      <c r="P64">
        <v>32.786000000000001</v>
      </c>
      <c r="Q64">
        <v>16.007000000000001</v>
      </c>
      <c r="R64">
        <v>1.4390000000000001</v>
      </c>
      <c r="S64">
        <v>1.919</v>
      </c>
      <c r="T64" t="s">
        <v>59</v>
      </c>
      <c r="U64" s="1">
        <v>45462.291678240741</v>
      </c>
    </row>
    <row r="65" spans="1:21" x14ac:dyDescent="0.25">
      <c r="A65">
        <v>64</v>
      </c>
      <c r="B65" t="s">
        <v>34</v>
      </c>
      <c r="C65" t="s">
        <v>39</v>
      </c>
      <c r="D65" t="s">
        <v>36</v>
      </c>
      <c r="E65">
        <v>7205</v>
      </c>
      <c r="F65" t="s">
        <v>9</v>
      </c>
      <c r="G65">
        <v>613052640</v>
      </c>
      <c r="H65">
        <v>920845320</v>
      </c>
      <c r="I65">
        <v>1.8260000000000001</v>
      </c>
      <c r="J65">
        <v>0</v>
      </c>
      <c r="K65">
        <v>3.1419999999999999</v>
      </c>
      <c r="L65">
        <v>2.3359999999999999</v>
      </c>
      <c r="M65">
        <v>0.21099999999999999</v>
      </c>
      <c r="N65">
        <v>23.03</v>
      </c>
      <c r="O65">
        <v>1.649</v>
      </c>
      <c r="P65">
        <v>10.247999999999999</v>
      </c>
      <c r="Q65">
        <v>216.828</v>
      </c>
      <c r="R65">
        <v>1.48</v>
      </c>
      <c r="S65">
        <v>1.917</v>
      </c>
      <c r="T65" t="s">
        <v>59</v>
      </c>
      <c r="U65" s="1">
        <v>45462.281261574077</v>
      </c>
    </row>
    <row r="66" spans="1:21" x14ac:dyDescent="0.25">
      <c r="A66">
        <v>65</v>
      </c>
      <c r="B66" t="s">
        <v>34</v>
      </c>
      <c r="C66" t="s">
        <v>37</v>
      </c>
      <c r="D66" t="s">
        <v>36</v>
      </c>
      <c r="E66">
        <v>7167</v>
      </c>
      <c r="F66" t="s">
        <v>10</v>
      </c>
      <c r="G66">
        <v>613600856</v>
      </c>
      <c r="H66">
        <v>847560992</v>
      </c>
      <c r="I66">
        <v>0.99099999999999999</v>
      </c>
      <c r="K66">
        <v>2.48</v>
      </c>
      <c r="L66">
        <v>3.8490000000000002</v>
      </c>
      <c r="M66">
        <v>5.7000000000000002E-2</v>
      </c>
      <c r="N66">
        <v>38.646000000000001</v>
      </c>
      <c r="O66">
        <v>3.879</v>
      </c>
      <c r="P66">
        <v>13.56</v>
      </c>
      <c r="Q66">
        <v>212.774</v>
      </c>
      <c r="R66">
        <v>1.0429999999999999</v>
      </c>
      <c r="S66">
        <v>1.5029999999999999</v>
      </c>
      <c r="T66" t="s">
        <v>59</v>
      </c>
      <c r="U66" s="1">
        <v>45462.270844907405</v>
      </c>
    </row>
    <row r="67" spans="1:21" x14ac:dyDescent="0.25">
      <c r="A67">
        <v>66</v>
      </c>
      <c r="B67" t="s">
        <v>34</v>
      </c>
      <c r="C67" t="s">
        <v>37</v>
      </c>
      <c r="D67" t="s">
        <v>36</v>
      </c>
      <c r="E67">
        <v>7167</v>
      </c>
      <c r="F67" t="s">
        <v>10</v>
      </c>
      <c r="G67">
        <v>602477040</v>
      </c>
      <c r="H67">
        <v>805740400</v>
      </c>
      <c r="I67">
        <v>1.35</v>
      </c>
      <c r="K67">
        <v>3.83</v>
      </c>
      <c r="L67">
        <v>2.5329999999999999</v>
      </c>
      <c r="M67">
        <v>0.33100000000000002</v>
      </c>
      <c r="N67">
        <v>37.344999999999999</v>
      </c>
      <c r="O67">
        <v>2.4020000000000001</v>
      </c>
      <c r="P67">
        <v>12.180999999999999</v>
      </c>
      <c r="Q67">
        <v>202.84700000000001</v>
      </c>
      <c r="R67">
        <v>1.036</v>
      </c>
      <c r="S67">
        <v>1.873</v>
      </c>
      <c r="T67" t="s">
        <v>59</v>
      </c>
      <c r="U67" s="1">
        <v>45462.260428240741</v>
      </c>
    </row>
    <row r="68" spans="1:21" x14ac:dyDescent="0.25">
      <c r="A68">
        <v>67</v>
      </c>
      <c r="B68" t="s">
        <v>34</v>
      </c>
      <c r="C68" t="s">
        <v>37</v>
      </c>
      <c r="D68" t="s">
        <v>36</v>
      </c>
      <c r="E68">
        <v>7167</v>
      </c>
      <c r="F68" t="s">
        <v>10</v>
      </c>
      <c r="G68">
        <v>626260992</v>
      </c>
      <c r="H68">
        <v>918212680</v>
      </c>
      <c r="I68">
        <v>1.1759999999999999</v>
      </c>
      <c r="K68">
        <v>0.56999999999999995</v>
      </c>
      <c r="L68">
        <v>0.88900000000000001</v>
      </c>
      <c r="M68">
        <v>0.156</v>
      </c>
      <c r="N68">
        <v>14.071</v>
      </c>
      <c r="O68">
        <v>1.1579999999999999</v>
      </c>
      <c r="P68">
        <v>1.8819999999999999</v>
      </c>
      <c r="Q68">
        <v>37.203000000000003</v>
      </c>
      <c r="R68">
        <v>1.101</v>
      </c>
      <c r="S68">
        <v>1.5049999999999999</v>
      </c>
      <c r="T68" t="s">
        <v>59</v>
      </c>
      <c r="U68" s="1">
        <v>45462.250011574077</v>
      </c>
    </row>
    <row r="69" spans="1:21" x14ac:dyDescent="0.25">
      <c r="A69">
        <v>68</v>
      </c>
      <c r="B69" t="s">
        <v>34</v>
      </c>
      <c r="C69" t="s">
        <v>39</v>
      </c>
      <c r="D69" t="s">
        <v>36</v>
      </c>
      <c r="E69">
        <v>7205</v>
      </c>
      <c r="F69" t="s">
        <v>9</v>
      </c>
      <c r="G69">
        <v>424996168</v>
      </c>
      <c r="H69">
        <v>565352688</v>
      </c>
      <c r="I69">
        <v>1.4790000000000001</v>
      </c>
      <c r="J69">
        <v>0</v>
      </c>
      <c r="K69">
        <v>0.79200000000000004</v>
      </c>
      <c r="L69">
        <v>86.649000000000001</v>
      </c>
      <c r="M69">
        <v>0.222</v>
      </c>
      <c r="N69">
        <v>1193.8009999999999</v>
      </c>
      <c r="O69">
        <v>7.8220000000000001</v>
      </c>
      <c r="P69">
        <v>578.18499999999995</v>
      </c>
      <c r="Q69">
        <v>14.731</v>
      </c>
      <c r="R69">
        <v>1.399</v>
      </c>
      <c r="S69">
        <v>1.841</v>
      </c>
      <c r="T69" t="s">
        <v>59</v>
      </c>
      <c r="U69" s="1">
        <v>45462.239594907405</v>
      </c>
    </row>
    <row r="70" spans="1:21" x14ac:dyDescent="0.25">
      <c r="A70">
        <v>69</v>
      </c>
      <c r="B70" t="s">
        <v>34</v>
      </c>
      <c r="C70" t="s">
        <v>39</v>
      </c>
      <c r="D70" t="s">
        <v>36</v>
      </c>
      <c r="E70">
        <v>7205</v>
      </c>
      <c r="F70" t="s">
        <v>9</v>
      </c>
      <c r="G70">
        <v>622198592</v>
      </c>
      <c r="H70">
        <v>661837816</v>
      </c>
      <c r="I70">
        <v>1.9450000000000001</v>
      </c>
      <c r="J70">
        <v>0</v>
      </c>
      <c r="K70">
        <v>1.0880000000000001</v>
      </c>
      <c r="L70">
        <v>6.4489999999999998</v>
      </c>
      <c r="M70">
        <v>0.40200000000000002</v>
      </c>
      <c r="N70">
        <v>88.784000000000006</v>
      </c>
      <c r="O70">
        <v>1.7370000000000001</v>
      </c>
      <c r="P70">
        <v>4.4210000000000003</v>
      </c>
      <c r="Q70">
        <v>83.057000000000002</v>
      </c>
      <c r="R70">
        <v>1.4359999999999999</v>
      </c>
      <c r="S70">
        <v>2.0640000000000001</v>
      </c>
      <c r="T70" t="s">
        <v>59</v>
      </c>
      <c r="U70" s="1">
        <v>45461.947928240741</v>
      </c>
    </row>
    <row r="71" spans="1:21" x14ac:dyDescent="0.25">
      <c r="A71">
        <v>70</v>
      </c>
      <c r="B71" t="s">
        <v>34</v>
      </c>
      <c r="C71" t="s">
        <v>37</v>
      </c>
      <c r="D71" t="s">
        <v>36</v>
      </c>
      <c r="E71">
        <v>7415</v>
      </c>
      <c r="F71" t="s">
        <v>8</v>
      </c>
      <c r="G71">
        <v>603273736</v>
      </c>
      <c r="H71">
        <v>644536384</v>
      </c>
      <c r="I71">
        <v>1.526</v>
      </c>
      <c r="J71">
        <v>0</v>
      </c>
      <c r="K71">
        <v>0.59399999999999997</v>
      </c>
      <c r="L71">
        <v>0.41299999999999998</v>
      </c>
      <c r="M71">
        <v>0.06</v>
      </c>
      <c r="N71">
        <v>8.8949999999999996</v>
      </c>
      <c r="O71">
        <v>1.3520000000000001</v>
      </c>
      <c r="P71">
        <v>1.702</v>
      </c>
      <c r="Q71">
        <v>21.052</v>
      </c>
      <c r="R71">
        <v>1.228</v>
      </c>
      <c r="S71">
        <v>1.784</v>
      </c>
      <c r="T71" t="s">
        <v>59</v>
      </c>
      <c r="U71" s="1">
        <v>45461.9375</v>
      </c>
    </row>
    <row r="72" spans="1:21" x14ac:dyDescent="0.25">
      <c r="A72">
        <v>71</v>
      </c>
      <c r="B72" t="s">
        <v>34</v>
      </c>
      <c r="C72" t="s">
        <v>37</v>
      </c>
      <c r="D72" t="s">
        <v>36</v>
      </c>
      <c r="E72">
        <v>7167</v>
      </c>
      <c r="F72" t="s">
        <v>10</v>
      </c>
      <c r="G72">
        <v>556344936</v>
      </c>
      <c r="H72">
        <v>893834904</v>
      </c>
      <c r="I72">
        <v>1.095</v>
      </c>
      <c r="K72">
        <v>0.59199999999999997</v>
      </c>
      <c r="L72">
        <v>2.5099999999999998</v>
      </c>
      <c r="M72">
        <v>0.151</v>
      </c>
      <c r="N72">
        <v>19.280999999999999</v>
      </c>
      <c r="O72">
        <v>1.2010000000000001</v>
      </c>
      <c r="P72">
        <v>4.9710000000000001</v>
      </c>
      <c r="Q72">
        <v>22.516999999999999</v>
      </c>
      <c r="R72">
        <v>1.105</v>
      </c>
      <c r="S72">
        <v>1.647</v>
      </c>
      <c r="T72" t="s">
        <v>59</v>
      </c>
      <c r="U72" s="1">
        <v>45461.927083333336</v>
      </c>
    </row>
    <row r="73" spans="1:21" x14ac:dyDescent="0.25">
      <c r="A73">
        <v>72</v>
      </c>
      <c r="B73" t="s">
        <v>34</v>
      </c>
      <c r="C73" t="s">
        <v>38</v>
      </c>
      <c r="D73" t="s">
        <v>36</v>
      </c>
      <c r="E73">
        <v>7131</v>
      </c>
      <c r="F73" t="s">
        <v>10</v>
      </c>
      <c r="G73">
        <v>622619696</v>
      </c>
      <c r="H73">
        <v>694536328</v>
      </c>
      <c r="I73">
        <v>1.4350000000000001</v>
      </c>
      <c r="K73">
        <v>7.468</v>
      </c>
      <c r="L73">
        <v>2.2559999999999998</v>
      </c>
      <c r="M73">
        <v>0.16500000000000001</v>
      </c>
      <c r="N73">
        <v>16.172000000000001</v>
      </c>
      <c r="O73">
        <v>1.4870000000000001</v>
      </c>
      <c r="P73">
        <v>10.577999999999999</v>
      </c>
      <c r="Q73">
        <v>212.19499999999999</v>
      </c>
      <c r="R73">
        <v>0.76100000000000001</v>
      </c>
      <c r="S73">
        <v>1.1930000000000001</v>
      </c>
      <c r="T73" t="s">
        <v>59</v>
      </c>
      <c r="U73" s="1">
        <v>45461.916666666664</v>
      </c>
    </row>
    <row r="74" spans="1:21" x14ac:dyDescent="0.25">
      <c r="A74">
        <v>73</v>
      </c>
      <c r="B74" t="s">
        <v>34</v>
      </c>
      <c r="C74" t="s">
        <v>35</v>
      </c>
      <c r="D74" t="s">
        <v>36</v>
      </c>
      <c r="E74">
        <v>7123</v>
      </c>
      <c r="F74" t="s">
        <v>10</v>
      </c>
      <c r="G74">
        <v>613433400</v>
      </c>
      <c r="H74">
        <v>613294624</v>
      </c>
      <c r="I74">
        <v>1.486</v>
      </c>
      <c r="K74">
        <v>2.444</v>
      </c>
      <c r="L74">
        <v>0.50800000000000001</v>
      </c>
      <c r="M74">
        <v>0.10199999999999999</v>
      </c>
      <c r="N74">
        <v>9.9269999999999996</v>
      </c>
      <c r="O74">
        <v>1.0720000000000001</v>
      </c>
      <c r="P74">
        <v>1.538</v>
      </c>
      <c r="Q74">
        <v>213.02600000000001</v>
      </c>
      <c r="R74">
        <v>1.2490000000000001</v>
      </c>
      <c r="S74">
        <v>1.629</v>
      </c>
      <c r="T74" t="s">
        <v>59</v>
      </c>
      <c r="U74" s="1">
        <v>45461.90625</v>
      </c>
    </row>
    <row r="75" spans="1:21" x14ac:dyDescent="0.25">
      <c r="A75">
        <v>74</v>
      </c>
      <c r="B75" t="s">
        <v>34</v>
      </c>
      <c r="C75" t="s">
        <v>38</v>
      </c>
      <c r="D75" t="s">
        <v>36</v>
      </c>
      <c r="E75">
        <v>7131</v>
      </c>
      <c r="F75" t="s">
        <v>10</v>
      </c>
      <c r="G75">
        <v>626431360</v>
      </c>
      <c r="H75">
        <v>842526480</v>
      </c>
      <c r="I75">
        <v>0.97599999999999998</v>
      </c>
      <c r="K75">
        <v>2.2559999999999998</v>
      </c>
      <c r="L75">
        <v>1.08</v>
      </c>
      <c r="M75">
        <v>0.105</v>
      </c>
      <c r="N75">
        <v>13.045</v>
      </c>
      <c r="O75">
        <v>0.92</v>
      </c>
      <c r="P75">
        <v>1.5940000000000001</v>
      </c>
      <c r="Q75">
        <v>203.53899999999999</v>
      </c>
      <c r="R75">
        <v>0.76800000000000002</v>
      </c>
      <c r="S75">
        <v>1.1990000000000001</v>
      </c>
      <c r="T75" t="s">
        <v>59</v>
      </c>
      <c r="U75" s="1">
        <v>45461.895833333336</v>
      </c>
    </row>
    <row r="76" spans="1:21" x14ac:dyDescent="0.25">
      <c r="A76">
        <v>75</v>
      </c>
      <c r="B76" t="s">
        <v>34</v>
      </c>
      <c r="C76" t="s">
        <v>37</v>
      </c>
      <c r="D76" t="s">
        <v>36</v>
      </c>
      <c r="E76">
        <v>7167</v>
      </c>
      <c r="F76" t="s">
        <v>10</v>
      </c>
      <c r="G76">
        <v>626957384</v>
      </c>
      <c r="H76">
        <v>613608416</v>
      </c>
      <c r="I76">
        <v>0.97499999999999998</v>
      </c>
      <c r="K76">
        <v>4.4390000000000001</v>
      </c>
      <c r="L76">
        <v>0.67</v>
      </c>
      <c r="M76">
        <v>9.0999999999999998E-2</v>
      </c>
      <c r="N76">
        <v>15.260999999999999</v>
      </c>
      <c r="O76">
        <v>0.91400000000000003</v>
      </c>
      <c r="P76">
        <v>1.357</v>
      </c>
      <c r="Q76">
        <v>224.35900000000001</v>
      </c>
      <c r="R76">
        <v>0.96</v>
      </c>
      <c r="S76">
        <v>1.5680000000000001</v>
      </c>
      <c r="T76" t="s">
        <v>59</v>
      </c>
      <c r="U76" s="1">
        <v>45461.885416666664</v>
      </c>
    </row>
    <row r="77" spans="1:21" x14ac:dyDescent="0.25">
      <c r="A77">
        <v>76</v>
      </c>
      <c r="B77" t="s">
        <v>34</v>
      </c>
      <c r="C77" t="s">
        <v>39</v>
      </c>
      <c r="D77" t="s">
        <v>36</v>
      </c>
      <c r="E77">
        <v>7205</v>
      </c>
      <c r="F77" t="s">
        <v>9</v>
      </c>
      <c r="G77">
        <v>609251232</v>
      </c>
      <c r="H77">
        <v>653280608</v>
      </c>
      <c r="I77">
        <v>1.9590000000000001</v>
      </c>
      <c r="J77">
        <v>0</v>
      </c>
      <c r="K77">
        <v>2.7970000000000002</v>
      </c>
      <c r="L77">
        <v>22.565999999999999</v>
      </c>
      <c r="M77">
        <v>0.23200000000000001</v>
      </c>
      <c r="N77">
        <v>350.36500000000001</v>
      </c>
      <c r="O77">
        <v>1.835</v>
      </c>
      <c r="P77">
        <v>17.445</v>
      </c>
      <c r="Q77">
        <v>206.864</v>
      </c>
      <c r="R77">
        <v>1.409</v>
      </c>
      <c r="S77">
        <v>2.0169999999999999</v>
      </c>
      <c r="T77" t="s">
        <v>59</v>
      </c>
      <c r="U77" s="1">
        <v>45461.875</v>
      </c>
    </row>
    <row r="78" spans="1:21" x14ac:dyDescent="0.25">
      <c r="A78">
        <v>77</v>
      </c>
      <c r="B78" t="s">
        <v>34</v>
      </c>
      <c r="C78" t="s">
        <v>38</v>
      </c>
      <c r="D78" t="s">
        <v>36</v>
      </c>
      <c r="E78">
        <v>7131</v>
      </c>
      <c r="F78" t="s">
        <v>10</v>
      </c>
      <c r="G78">
        <v>481202408</v>
      </c>
      <c r="H78">
        <v>808894448</v>
      </c>
      <c r="I78">
        <v>0.997</v>
      </c>
      <c r="K78">
        <v>3.3340000000000001</v>
      </c>
      <c r="L78">
        <v>20.582999999999998</v>
      </c>
      <c r="M78">
        <v>6.6000000000000003E-2</v>
      </c>
      <c r="N78">
        <v>270.68599999999998</v>
      </c>
      <c r="O78">
        <v>0.95299999999999996</v>
      </c>
      <c r="P78">
        <v>17.530999999999999</v>
      </c>
      <c r="Q78">
        <v>205.55</v>
      </c>
      <c r="R78">
        <v>0.83899999999999997</v>
      </c>
      <c r="S78">
        <v>1.423</v>
      </c>
      <c r="T78" t="s">
        <v>59</v>
      </c>
      <c r="U78" s="1">
        <v>45461.864583333336</v>
      </c>
    </row>
    <row r="79" spans="1:21" x14ac:dyDescent="0.25">
      <c r="A79">
        <v>78</v>
      </c>
      <c r="B79" t="s">
        <v>34</v>
      </c>
      <c r="C79" t="s">
        <v>37</v>
      </c>
      <c r="D79" t="s">
        <v>36</v>
      </c>
      <c r="E79">
        <v>7167</v>
      </c>
      <c r="F79" t="s">
        <v>10</v>
      </c>
      <c r="G79">
        <v>612435272</v>
      </c>
      <c r="H79">
        <v>888963960</v>
      </c>
      <c r="I79">
        <v>1.1919999999999999</v>
      </c>
      <c r="K79">
        <v>0.50800000000000001</v>
      </c>
      <c r="L79">
        <v>2.0819999999999999</v>
      </c>
      <c r="M79">
        <v>0.26800000000000002</v>
      </c>
      <c r="N79">
        <v>11.37</v>
      </c>
      <c r="O79">
        <v>1.2889999999999999</v>
      </c>
      <c r="P79">
        <v>5.51</v>
      </c>
      <c r="Q79">
        <v>18.587</v>
      </c>
      <c r="R79">
        <v>1.0649999999999999</v>
      </c>
      <c r="S79">
        <v>1.5429999999999999</v>
      </c>
      <c r="T79" t="s">
        <v>59</v>
      </c>
      <c r="U79" s="1">
        <v>45461.854178240741</v>
      </c>
    </row>
    <row r="80" spans="1:21" x14ac:dyDescent="0.25">
      <c r="A80">
        <v>79</v>
      </c>
      <c r="B80" t="s">
        <v>34</v>
      </c>
      <c r="C80" t="s">
        <v>38</v>
      </c>
      <c r="D80" t="s">
        <v>36</v>
      </c>
      <c r="E80">
        <v>7131</v>
      </c>
      <c r="F80" t="s">
        <v>10</v>
      </c>
      <c r="G80">
        <v>619236864</v>
      </c>
      <c r="H80">
        <v>646329216</v>
      </c>
      <c r="I80">
        <v>1.0089999999999999</v>
      </c>
      <c r="K80">
        <v>2.3580000000000001</v>
      </c>
      <c r="L80">
        <v>43.795000000000002</v>
      </c>
      <c r="M80">
        <v>0.22900000000000001</v>
      </c>
      <c r="N80">
        <v>263.01100000000002</v>
      </c>
      <c r="O80">
        <v>3.3260000000000001</v>
      </c>
      <c r="P80">
        <v>117.98</v>
      </c>
      <c r="Q80">
        <v>202.458</v>
      </c>
      <c r="R80">
        <v>0.95499999999999996</v>
      </c>
      <c r="S80">
        <v>1.4930000000000001</v>
      </c>
      <c r="T80" t="s">
        <v>59</v>
      </c>
      <c r="U80" s="1">
        <v>45461.843761574077</v>
      </c>
    </row>
    <row r="81" spans="1:21" x14ac:dyDescent="0.25">
      <c r="A81">
        <v>80</v>
      </c>
      <c r="B81" t="s">
        <v>34</v>
      </c>
      <c r="C81" t="s">
        <v>38</v>
      </c>
      <c r="D81" t="s">
        <v>36</v>
      </c>
      <c r="E81">
        <v>7131</v>
      </c>
      <c r="F81" t="s">
        <v>10</v>
      </c>
      <c r="G81">
        <v>619409104</v>
      </c>
      <c r="H81">
        <v>892419104</v>
      </c>
      <c r="I81">
        <v>0.96499999999999997</v>
      </c>
      <c r="K81">
        <v>10.746</v>
      </c>
      <c r="L81">
        <v>2.38</v>
      </c>
      <c r="M81">
        <v>7.8E-2</v>
      </c>
      <c r="N81">
        <v>12.922000000000001</v>
      </c>
      <c r="O81">
        <v>1.1200000000000001</v>
      </c>
      <c r="P81">
        <v>2.7610000000000001</v>
      </c>
      <c r="Q81">
        <v>216.74</v>
      </c>
      <c r="R81">
        <v>0.92900000000000005</v>
      </c>
      <c r="S81">
        <v>1.504</v>
      </c>
      <c r="T81" t="s">
        <v>59</v>
      </c>
      <c r="U81" s="1">
        <v>45461.833344907405</v>
      </c>
    </row>
    <row r="82" spans="1:21" x14ac:dyDescent="0.25">
      <c r="A82">
        <v>81</v>
      </c>
      <c r="B82" t="s">
        <v>34</v>
      </c>
      <c r="C82" t="s">
        <v>39</v>
      </c>
      <c r="D82" t="s">
        <v>36</v>
      </c>
      <c r="E82">
        <v>7205</v>
      </c>
      <c r="F82" t="s">
        <v>9</v>
      </c>
      <c r="G82">
        <v>613213816</v>
      </c>
      <c r="H82">
        <v>661125736</v>
      </c>
      <c r="I82">
        <v>2.1040000000000001</v>
      </c>
      <c r="J82">
        <v>0</v>
      </c>
      <c r="K82">
        <v>0.751</v>
      </c>
      <c r="L82">
        <v>46.02</v>
      </c>
      <c r="M82">
        <v>0.11700000000000001</v>
      </c>
      <c r="N82">
        <v>906.66499999999996</v>
      </c>
      <c r="O82">
        <v>2.448</v>
      </c>
      <c r="P82">
        <v>50.75</v>
      </c>
      <c r="Q82">
        <v>27.684999999999999</v>
      </c>
      <c r="R82">
        <v>1.3420000000000001</v>
      </c>
      <c r="S82">
        <v>1.948</v>
      </c>
      <c r="T82" t="s">
        <v>59</v>
      </c>
      <c r="U82" s="1">
        <v>45461.822928240741</v>
      </c>
    </row>
    <row r="83" spans="1:21" x14ac:dyDescent="0.25">
      <c r="A83">
        <v>82</v>
      </c>
      <c r="B83" t="s">
        <v>34</v>
      </c>
      <c r="C83" t="s">
        <v>35</v>
      </c>
      <c r="D83" t="s">
        <v>36</v>
      </c>
      <c r="E83">
        <v>7123</v>
      </c>
      <c r="F83" t="s">
        <v>10</v>
      </c>
      <c r="G83">
        <v>618679912</v>
      </c>
      <c r="H83">
        <v>846843720</v>
      </c>
      <c r="I83">
        <v>1.496</v>
      </c>
      <c r="K83">
        <v>0.84699999999999998</v>
      </c>
      <c r="L83">
        <v>7.8819999999999997</v>
      </c>
      <c r="M83">
        <v>0.151</v>
      </c>
      <c r="N83">
        <v>110.88800000000001</v>
      </c>
      <c r="O83">
        <v>1.5289999999999999</v>
      </c>
      <c r="P83">
        <v>48.593000000000004</v>
      </c>
      <c r="Q83">
        <v>25.387</v>
      </c>
      <c r="R83">
        <v>1.2430000000000001</v>
      </c>
      <c r="S83">
        <v>1.7849999999999999</v>
      </c>
      <c r="T83" t="s">
        <v>59</v>
      </c>
      <c r="U83" s="1">
        <v>45461.812511574077</v>
      </c>
    </row>
    <row r="84" spans="1:21" x14ac:dyDescent="0.25">
      <c r="A84">
        <v>83</v>
      </c>
      <c r="B84" t="s">
        <v>34</v>
      </c>
      <c r="C84" t="s">
        <v>37</v>
      </c>
      <c r="D84" t="s">
        <v>36</v>
      </c>
      <c r="E84">
        <v>7167</v>
      </c>
      <c r="F84" t="s">
        <v>10</v>
      </c>
      <c r="G84">
        <v>539986832</v>
      </c>
      <c r="H84">
        <v>433122448</v>
      </c>
      <c r="I84">
        <v>1.18</v>
      </c>
      <c r="K84">
        <v>2.8439999999999999</v>
      </c>
      <c r="L84">
        <v>78.364999999999995</v>
      </c>
      <c r="M84">
        <v>0.1</v>
      </c>
      <c r="N84">
        <v>3062.7910000000002</v>
      </c>
      <c r="O84">
        <v>1.0489999999999999</v>
      </c>
      <c r="P84">
        <v>715.64700000000005</v>
      </c>
      <c r="Q84">
        <v>204.22200000000001</v>
      </c>
      <c r="R84">
        <v>0.97599999999999998</v>
      </c>
      <c r="S84">
        <v>1.456</v>
      </c>
      <c r="T84" t="s">
        <v>59</v>
      </c>
      <c r="U84" s="1">
        <v>45461.802094907405</v>
      </c>
    </row>
    <row r="85" spans="1:21" x14ac:dyDescent="0.25">
      <c r="A85">
        <v>84</v>
      </c>
      <c r="B85" t="s">
        <v>34</v>
      </c>
      <c r="C85" t="s">
        <v>37</v>
      </c>
      <c r="D85" t="s">
        <v>36</v>
      </c>
      <c r="E85">
        <v>7167</v>
      </c>
      <c r="F85" t="s">
        <v>10</v>
      </c>
      <c r="G85">
        <v>625765480</v>
      </c>
      <c r="H85">
        <v>671624160</v>
      </c>
      <c r="I85">
        <v>1.4710000000000001</v>
      </c>
      <c r="K85">
        <v>2.153</v>
      </c>
      <c r="L85">
        <v>22.07</v>
      </c>
      <c r="M85">
        <v>0.23599999999999999</v>
      </c>
      <c r="N85">
        <v>363.77699999999999</v>
      </c>
      <c r="O85">
        <v>6.9219999999999997</v>
      </c>
      <c r="P85">
        <v>64.781999999999996</v>
      </c>
      <c r="Q85">
        <v>203.47399999999999</v>
      </c>
      <c r="R85">
        <v>1.01</v>
      </c>
      <c r="S85">
        <v>1.589</v>
      </c>
      <c r="T85" t="s">
        <v>59</v>
      </c>
      <c r="U85" s="1">
        <v>45461.791678240741</v>
      </c>
    </row>
    <row r="86" spans="1:21" x14ac:dyDescent="0.25">
      <c r="A86">
        <v>85</v>
      </c>
      <c r="B86" t="s">
        <v>34</v>
      </c>
      <c r="C86" t="s">
        <v>39</v>
      </c>
      <c r="D86" t="s">
        <v>36</v>
      </c>
      <c r="E86">
        <v>7205</v>
      </c>
      <c r="F86" t="s">
        <v>9</v>
      </c>
      <c r="G86">
        <v>614600624</v>
      </c>
      <c r="H86">
        <v>630750424</v>
      </c>
      <c r="I86">
        <v>1.74</v>
      </c>
      <c r="J86">
        <v>0</v>
      </c>
      <c r="K86">
        <v>1.286</v>
      </c>
      <c r="L86">
        <v>0.55100000000000005</v>
      </c>
      <c r="M86">
        <v>0.106</v>
      </c>
      <c r="N86">
        <v>12.903</v>
      </c>
      <c r="O86">
        <v>1.571</v>
      </c>
      <c r="P86">
        <v>1.923</v>
      </c>
      <c r="Q86">
        <v>21.126999999999999</v>
      </c>
      <c r="R86">
        <v>1.4079999999999999</v>
      </c>
      <c r="S86">
        <v>2.0019999999999998</v>
      </c>
      <c r="T86" t="s">
        <v>59</v>
      </c>
      <c r="U86" s="1">
        <v>45461.781261574077</v>
      </c>
    </row>
    <row r="87" spans="1:21" x14ac:dyDescent="0.25">
      <c r="A87">
        <v>86</v>
      </c>
      <c r="B87" t="s">
        <v>34</v>
      </c>
      <c r="C87" t="s">
        <v>37</v>
      </c>
      <c r="D87" t="s">
        <v>36</v>
      </c>
      <c r="E87">
        <v>7415</v>
      </c>
      <c r="F87" t="s">
        <v>8</v>
      </c>
      <c r="G87">
        <v>622898272</v>
      </c>
      <c r="H87">
        <v>862841184</v>
      </c>
      <c r="I87">
        <v>1.538</v>
      </c>
      <c r="J87">
        <v>0</v>
      </c>
      <c r="K87">
        <v>0.75800000000000001</v>
      </c>
      <c r="L87">
        <v>35.917999999999999</v>
      </c>
      <c r="M87">
        <v>0.23300000000000001</v>
      </c>
      <c r="N87">
        <v>228.59</v>
      </c>
      <c r="O87">
        <v>3.0209999999999999</v>
      </c>
      <c r="P87">
        <v>120.854</v>
      </c>
      <c r="Q87">
        <v>34.744</v>
      </c>
      <c r="R87">
        <v>1.2789999999999999</v>
      </c>
      <c r="S87">
        <v>1.9059999999999999</v>
      </c>
      <c r="T87" t="s">
        <v>59</v>
      </c>
      <c r="U87" s="1">
        <v>45461.770844907405</v>
      </c>
    </row>
    <row r="88" spans="1:21" x14ac:dyDescent="0.25">
      <c r="A88">
        <v>87</v>
      </c>
      <c r="B88" t="s">
        <v>34</v>
      </c>
      <c r="C88" t="s">
        <v>38</v>
      </c>
      <c r="D88" t="s">
        <v>36</v>
      </c>
      <c r="E88">
        <v>7131</v>
      </c>
      <c r="F88" t="s">
        <v>10</v>
      </c>
      <c r="G88">
        <v>621022048</v>
      </c>
      <c r="H88">
        <v>510008992</v>
      </c>
      <c r="I88">
        <v>0.99299999999999999</v>
      </c>
      <c r="K88">
        <v>0.62</v>
      </c>
      <c r="L88">
        <v>87.087000000000003</v>
      </c>
      <c r="M88">
        <v>0.13800000000000001</v>
      </c>
      <c r="N88">
        <v>3270.8980000000001</v>
      </c>
      <c r="O88">
        <v>0.79200000000000004</v>
      </c>
      <c r="P88">
        <v>1480.7860000000001</v>
      </c>
      <c r="Q88">
        <v>36.350999999999999</v>
      </c>
      <c r="R88">
        <v>0.91</v>
      </c>
      <c r="S88">
        <v>1.4390000000000001</v>
      </c>
      <c r="T88" t="s">
        <v>59</v>
      </c>
      <c r="U88" s="1">
        <v>45461.760428240741</v>
      </c>
    </row>
    <row r="89" spans="1:21" x14ac:dyDescent="0.25">
      <c r="A89">
        <v>88</v>
      </c>
      <c r="B89" t="s">
        <v>34</v>
      </c>
      <c r="C89" t="s">
        <v>38</v>
      </c>
      <c r="D89" t="s">
        <v>36</v>
      </c>
      <c r="E89">
        <v>7131</v>
      </c>
      <c r="F89" t="s">
        <v>10</v>
      </c>
      <c r="G89">
        <v>612338592</v>
      </c>
      <c r="H89">
        <v>912204856</v>
      </c>
      <c r="I89">
        <v>0.97399999999999998</v>
      </c>
      <c r="K89">
        <v>0.433</v>
      </c>
      <c r="L89">
        <v>11.624000000000001</v>
      </c>
      <c r="M89">
        <v>0.29599999999999999</v>
      </c>
      <c r="N89">
        <v>57.470999999999997</v>
      </c>
      <c r="O89">
        <v>1.722</v>
      </c>
      <c r="P89">
        <v>17.532</v>
      </c>
      <c r="Q89">
        <v>14.555999999999999</v>
      </c>
      <c r="R89">
        <v>0.94199999999999995</v>
      </c>
      <c r="S89">
        <v>1.379</v>
      </c>
      <c r="T89" t="s">
        <v>59</v>
      </c>
      <c r="U89" s="1">
        <v>45461.750011574077</v>
      </c>
    </row>
    <row r="90" spans="1:21" x14ac:dyDescent="0.25">
      <c r="A90">
        <v>89</v>
      </c>
      <c r="B90" t="s">
        <v>34</v>
      </c>
      <c r="C90" t="s">
        <v>37</v>
      </c>
      <c r="D90" t="s">
        <v>36</v>
      </c>
      <c r="E90">
        <v>7167</v>
      </c>
      <c r="F90" t="s">
        <v>10</v>
      </c>
      <c r="G90">
        <v>477852632</v>
      </c>
      <c r="H90">
        <v>732193576</v>
      </c>
      <c r="I90">
        <v>1.0940000000000001</v>
      </c>
      <c r="K90">
        <v>0.432</v>
      </c>
      <c r="L90">
        <v>9.7230000000000008</v>
      </c>
      <c r="M90">
        <v>0.28199999999999997</v>
      </c>
      <c r="N90">
        <v>275.10300000000001</v>
      </c>
      <c r="O90">
        <v>1.681</v>
      </c>
      <c r="P90">
        <v>12.791</v>
      </c>
      <c r="Q90">
        <v>4.5620000000000003</v>
      </c>
      <c r="R90">
        <v>1.004</v>
      </c>
      <c r="S90">
        <v>1.397</v>
      </c>
      <c r="T90" t="s">
        <v>59</v>
      </c>
      <c r="U90" s="1">
        <v>45461.739594907405</v>
      </c>
    </row>
    <row r="91" spans="1:21" x14ac:dyDescent="0.25">
      <c r="A91">
        <v>90</v>
      </c>
      <c r="B91" t="s">
        <v>34</v>
      </c>
      <c r="C91" t="s">
        <v>37</v>
      </c>
      <c r="D91" t="s">
        <v>36</v>
      </c>
      <c r="E91">
        <v>7167</v>
      </c>
      <c r="F91" t="s">
        <v>10</v>
      </c>
      <c r="G91">
        <v>621623304</v>
      </c>
      <c r="H91">
        <v>865424984</v>
      </c>
      <c r="I91">
        <v>0.95599999999999996</v>
      </c>
      <c r="K91">
        <v>2.0720000000000001</v>
      </c>
      <c r="L91">
        <v>2.0099999999999998</v>
      </c>
      <c r="M91">
        <v>0.05</v>
      </c>
      <c r="N91">
        <v>14.949</v>
      </c>
      <c r="O91">
        <v>1.474</v>
      </c>
      <c r="P91">
        <v>8.7799999999999994</v>
      </c>
      <c r="Q91">
        <v>202.935</v>
      </c>
      <c r="R91">
        <v>1.0129999999999999</v>
      </c>
      <c r="S91">
        <v>1.5069999999999999</v>
      </c>
      <c r="T91" t="s">
        <v>59</v>
      </c>
      <c r="U91" s="1">
        <v>45461.729178240741</v>
      </c>
    </row>
    <row r="92" spans="1:21" x14ac:dyDescent="0.25">
      <c r="A92">
        <v>91</v>
      </c>
      <c r="B92" t="s">
        <v>34</v>
      </c>
      <c r="C92" t="s">
        <v>37</v>
      </c>
      <c r="D92" t="s">
        <v>36</v>
      </c>
      <c r="E92">
        <v>7415</v>
      </c>
      <c r="F92" t="s">
        <v>8</v>
      </c>
      <c r="G92">
        <v>627498232</v>
      </c>
      <c r="H92">
        <v>653141280</v>
      </c>
      <c r="I92">
        <v>1.5149999999999999</v>
      </c>
      <c r="J92">
        <v>0</v>
      </c>
      <c r="K92">
        <v>1.9259999999999999</v>
      </c>
      <c r="L92">
        <v>21.282</v>
      </c>
      <c r="M92">
        <v>0.35899999999999999</v>
      </c>
      <c r="N92">
        <v>129.23099999999999</v>
      </c>
      <c r="O92">
        <v>1.4690000000000001</v>
      </c>
      <c r="P92">
        <v>15.657999999999999</v>
      </c>
      <c r="Q92">
        <v>208.09299999999999</v>
      </c>
      <c r="R92">
        <v>1.1990000000000001</v>
      </c>
      <c r="S92">
        <v>1.659</v>
      </c>
      <c r="T92" t="s">
        <v>59</v>
      </c>
      <c r="U92" s="1">
        <v>45461.71875</v>
      </c>
    </row>
    <row r="93" spans="1:21" x14ac:dyDescent="0.25">
      <c r="A93">
        <v>92</v>
      </c>
      <c r="B93" t="s">
        <v>34</v>
      </c>
      <c r="C93" t="s">
        <v>38</v>
      </c>
      <c r="D93" t="s">
        <v>36</v>
      </c>
      <c r="E93">
        <v>7131</v>
      </c>
      <c r="F93" t="s">
        <v>10</v>
      </c>
      <c r="G93">
        <v>628490832</v>
      </c>
      <c r="H93">
        <v>904487120</v>
      </c>
      <c r="I93">
        <v>0.92600000000000005</v>
      </c>
      <c r="K93">
        <v>1.93</v>
      </c>
      <c r="L93">
        <v>7.5620000000000003</v>
      </c>
      <c r="M93">
        <v>7.0000000000000007E-2</v>
      </c>
      <c r="N93">
        <v>84.686000000000007</v>
      </c>
      <c r="O93">
        <v>4.5380000000000003</v>
      </c>
      <c r="P93">
        <v>37.174999999999997</v>
      </c>
      <c r="Q93">
        <v>202.91900000000001</v>
      </c>
      <c r="R93">
        <v>0.95099999999999996</v>
      </c>
      <c r="S93">
        <v>1.4910000000000001</v>
      </c>
      <c r="T93" t="s">
        <v>59</v>
      </c>
      <c r="U93" s="1">
        <v>45461.708344907405</v>
      </c>
    </row>
    <row r="94" spans="1:21" x14ac:dyDescent="0.25">
      <c r="A94">
        <v>93</v>
      </c>
      <c r="B94" t="s">
        <v>34</v>
      </c>
      <c r="C94" t="s">
        <v>38</v>
      </c>
      <c r="D94" t="s">
        <v>36</v>
      </c>
      <c r="E94">
        <v>7131</v>
      </c>
      <c r="F94" t="s">
        <v>10</v>
      </c>
      <c r="G94">
        <v>611481728</v>
      </c>
      <c r="H94">
        <v>715283544</v>
      </c>
      <c r="I94">
        <v>1.1040000000000001</v>
      </c>
      <c r="K94">
        <v>3.1040000000000001</v>
      </c>
      <c r="L94">
        <v>0.76300000000000001</v>
      </c>
      <c r="M94">
        <v>0.45700000000000002</v>
      </c>
      <c r="N94">
        <v>9.8460000000000001</v>
      </c>
      <c r="O94">
        <v>0.95599999999999996</v>
      </c>
      <c r="P94">
        <v>1.7070000000000001</v>
      </c>
      <c r="Q94">
        <v>203.268</v>
      </c>
      <c r="R94">
        <v>0.79400000000000004</v>
      </c>
      <c r="S94">
        <v>1.3240000000000001</v>
      </c>
      <c r="T94" t="s">
        <v>59</v>
      </c>
      <c r="U94" s="1">
        <v>45461.697916666664</v>
      </c>
    </row>
    <row r="95" spans="1:21" x14ac:dyDescent="0.25">
      <c r="A95">
        <v>94</v>
      </c>
      <c r="B95" t="s">
        <v>34</v>
      </c>
      <c r="C95" t="s">
        <v>35</v>
      </c>
      <c r="D95" t="s">
        <v>36</v>
      </c>
      <c r="E95">
        <v>7123</v>
      </c>
      <c r="F95" t="s">
        <v>10</v>
      </c>
      <c r="G95">
        <v>615041192</v>
      </c>
      <c r="H95">
        <v>475708696</v>
      </c>
      <c r="I95">
        <v>1.462</v>
      </c>
      <c r="K95">
        <v>0.54200000000000004</v>
      </c>
      <c r="L95">
        <v>64.450999999999993</v>
      </c>
      <c r="M95">
        <v>0.27400000000000002</v>
      </c>
      <c r="N95">
        <v>959.88300000000004</v>
      </c>
      <c r="O95">
        <v>3.7309999999999999</v>
      </c>
      <c r="P95">
        <v>288.09300000000002</v>
      </c>
      <c r="Q95">
        <v>19.151</v>
      </c>
      <c r="R95">
        <v>1.169</v>
      </c>
      <c r="S95">
        <v>1.732</v>
      </c>
      <c r="T95" t="s">
        <v>59</v>
      </c>
      <c r="U95" s="1">
        <v>45461.6875</v>
      </c>
    </row>
    <row r="96" spans="1:21" x14ac:dyDescent="0.25">
      <c r="A96">
        <v>95</v>
      </c>
      <c r="B96" t="s">
        <v>34</v>
      </c>
      <c r="C96" t="s">
        <v>35</v>
      </c>
      <c r="D96" t="s">
        <v>36</v>
      </c>
      <c r="E96">
        <v>7123</v>
      </c>
      <c r="F96" t="s">
        <v>10</v>
      </c>
      <c r="G96">
        <v>597991376</v>
      </c>
      <c r="H96">
        <v>665312216</v>
      </c>
      <c r="I96">
        <v>1.4690000000000001</v>
      </c>
      <c r="K96">
        <v>1.054</v>
      </c>
      <c r="L96">
        <v>2.8359999999999999</v>
      </c>
      <c r="M96">
        <v>0.14199999999999999</v>
      </c>
      <c r="N96">
        <v>42.616</v>
      </c>
      <c r="O96">
        <v>3.508</v>
      </c>
      <c r="P96">
        <v>18.672000000000001</v>
      </c>
      <c r="Q96">
        <v>45.703000000000003</v>
      </c>
      <c r="R96">
        <v>1.1950000000000001</v>
      </c>
      <c r="S96">
        <v>2</v>
      </c>
      <c r="T96" t="s">
        <v>59</v>
      </c>
      <c r="U96" s="1">
        <v>45461.677083333336</v>
      </c>
    </row>
    <row r="97" spans="1:21" x14ac:dyDescent="0.25">
      <c r="A97">
        <v>96</v>
      </c>
      <c r="B97" t="s">
        <v>34</v>
      </c>
      <c r="C97" t="s">
        <v>38</v>
      </c>
      <c r="D97" t="s">
        <v>36</v>
      </c>
      <c r="E97">
        <v>7131</v>
      </c>
      <c r="F97" t="s">
        <v>10</v>
      </c>
      <c r="G97">
        <v>622789016</v>
      </c>
      <c r="H97">
        <v>902372008</v>
      </c>
      <c r="I97">
        <v>1.2749999999999999</v>
      </c>
      <c r="K97">
        <v>0.27500000000000002</v>
      </c>
      <c r="L97">
        <v>4.3390000000000004</v>
      </c>
      <c r="M97">
        <v>0.111</v>
      </c>
      <c r="N97">
        <v>40.442999999999998</v>
      </c>
      <c r="O97">
        <v>1.998</v>
      </c>
      <c r="P97">
        <v>13.656000000000001</v>
      </c>
      <c r="Q97">
        <v>2.702</v>
      </c>
      <c r="R97">
        <v>0.81</v>
      </c>
      <c r="S97">
        <v>1.254</v>
      </c>
      <c r="T97" t="s">
        <v>59</v>
      </c>
      <c r="U97" s="1">
        <v>45461.666666666664</v>
      </c>
    </row>
    <row r="98" spans="1:21" x14ac:dyDescent="0.25">
      <c r="A98">
        <v>97</v>
      </c>
      <c r="B98" t="s">
        <v>34</v>
      </c>
      <c r="C98" t="s">
        <v>35</v>
      </c>
      <c r="D98" t="s">
        <v>36</v>
      </c>
      <c r="E98">
        <v>7123</v>
      </c>
      <c r="F98" t="s">
        <v>10</v>
      </c>
      <c r="G98">
        <v>615751960</v>
      </c>
      <c r="H98">
        <v>883897456</v>
      </c>
      <c r="I98">
        <v>1.417</v>
      </c>
      <c r="K98">
        <v>2.379</v>
      </c>
      <c r="L98">
        <v>15.256</v>
      </c>
      <c r="M98">
        <v>5.7000000000000002E-2</v>
      </c>
      <c r="N98">
        <v>131.73500000000001</v>
      </c>
      <c r="O98">
        <v>2.4390000000000001</v>
      </c>
      <c r="P98">
        <v>45.621000000000002</v>
      </c>
      <c r="Q98">
        <v>215.994</v>
      </c>
      <c r="R98">
        <v>1.1990000000000001</v>
      </c>
      <c r="S98">
        <v>1.8109999999999999</v>
      </c>
      <c r="T98" t="s">
        <v>59</v>
      </c>
      <c r="U98" s="1">
        <v>45461.65625</v>
      </c>
    </row>
    <row r="99" spans="1:21" x14ac:dyDescent="0.25">
      <c r="A99">
        <v>98</v>
      </c>
      <c r="B99" t="s">
        <v>34</v>
      </c>
      <c r="C99" t="s">
        <v>39</v>
      </c>
      <c r="D99" t="s">
        <v>36</v>
      </c>
      <c r="E99">
        <v>7205</v>
      </c>
      <c r="F99" t="s">
        <v>9</v>
      </c>
      <c r="G99">
        <v>614047096</v>
      </c>
      <c r="H99">
        <v>642128336</v>
      </c>
      <c r="I99">
        <v>1.599</v>
      </c>
      <c r="J99">
        <v>0</v>
      </c>
      <c r="K99">
        <v>0.73499999999999999</v>
      </c>
      <c r="L99">
        <v>0.28799999999999998</v>
      </c>
      <c r="M99">
        <v>0.156</v>
      </c>
      <c r="N99">
        <v>12.83</v>
      </c>
      <c r="O99">
        <v>1.4830000000000001</v>
      </c>
      <c r="P99">
        <v>1.8360000000000001</v>
      </c>
      <c r="Q99">
        <v>19.420999999999999</v>
      </c>
      <c r="R99">
        <v>1.472</v>
      </c>
      <c r="S99">
        <v>2.0009999999999999</v>
      </c>
      <c r="T99" t="s">
        <v>59</v>
      </c>
      <c r="U99" s="1">
        <v>45461.645833333336</v>
      </c>
    </row>
    <row r="100" spans="1:21" x14ac:dyDescent="0.25">
      <c r="A100">
        <v>99</v>
      </c>
      <c r="B100" t="s">
        <v>34</v>
      </c>
      <c r="C100" t="s">
        <v>37</v>
      </c>
      <c r="D100" t="s">
        <v>36</v>
      </c>
      <c r="E100">
        <v>7415</v>
      </c>
      <c r="F100" t="s">
        <v>8</v>
      </c>
      <c r="G100">
        <v>613651832</v>
      </c>
      <c r="H100">
        <v>658052832</v>
      </c>
      <c r="I100">
        <v>1.369</v>
      </c>
      <c r="J100">
        <v>0</v>
      </c>
      <c r="K100">
        <v>0.96799999999999997</v>
      </c>
      <c r="L100">
        <v>2.089</v>
      </c>
      <c r="M100">
        <v>0.36199999999999999</v>
      </c>
      <c r="N100">
        <v>27.884</v>
      </c>
      <c r="O100">
        <v>2.8439999999999999</v>
      </c>
      <c r="P100">
        <v>9.1620000000000008</v>
      </c>
      <c r="Q100">
        <v>24.777999999999999</v>
      </c>
      <c r="R100">
        <v>1.26</v>
      </c>
      <c r="S100">
        <v>1.9850000000000001</v>
      </c>
      <c r="T100" t="s">
        <v>59</v>
      </c>
      <c r="U100" s="1">
        <v>45461.635416666664</v>
      </c>
    </row>
    <row r="101" spans="1:21" x14ac:dyDescent="0.25">
      <c r="A101">
        <v>100</v>
      </c>
      <c r="B101" t="s">
        <v>34</v>
      </c>
      <c r="C101" t="s">
        <v>37</v>
      </c>
      <c r="D101" t="s">
        <v>36</v>
      </c>
      <c r="E101">
        <v>7415</v>
      </c>
      <c r="F101" t="s">
        <v>8</v>
      </c>
      <c r="G101">
        <v>612997464</v>
      </c>
      <c r="H101">
        <v>658749896</v>
      </c>
      <c r="I101">
        <v>1.423</v>
      </c>
      <c r="J101">
        <v>0</v>
      </c>
      <c r="K101">
        <v>0.437</v>
      </c>
      <c r="L101">
        <v>6.7759999999999998</v>
      </c>
      <c r="M101">
        <v>0.223</v>
      </c>
      <c r="N101">
        <v>94.86</v>
      </c>
      <c r="O101">
        <v>2.7469999999999999</v>
      </c>
      <c r="P101">
        <v>42.03</v>
      </c>
      <c r="Q101">
        <v>14.443</v>
      </c>
      <c r="R101">
        <v>1.123</v>
      </c>
      <c r="S101">
        <v>1.6970000000000001</v>
      </c>
      <c r="T101" t="s">
        <v>59</v>
      </c>
      <c r="U101" s="1">
        <v>45461.625011574077</v>
      </c>
    </row>
    <row r="102" spans="1:21" x14ac:dyDescent="0.25">
      <c r="A102">
        <v>101</v>
      </c>
      <c r="B102" t="s">
        <v>34</v>
      </c>
      <c r="C102" t="s">
        <v>35</v>
      </c>
      <c r="D102" t="s">
        <v>36</v>
      </c>
      <c r="E102">
        <v>7123</v>
      </c>
      <c r="F102" t="s">
        <v>10</v>
      </c>
      <c r="G102">
        <v>613625312</v>
      </c>
      <c r="H102">
        <v>617302136</v>
      </c>
      <c r="I102">
        <v>1.2430000000000001</v>
      </c>
      <c r="K102">
        <v>0.43099999999999999</v>
      </c>
      <c r="L102">
        <v>62.850999999999999</v>
      </c>
      <c r="M102">
        <v>0.20399999999999999</v>
      </c>
      <c r="N102">
        <v>527.70000000000005</v>
      </c>
      <c r="O102">
        <v>1.232</v>
      </c>
      <c r="P102">
        <v>149.62200000000001</v>
      </c>
      <c r="Q102">
        <v>14.36</v>
      </c>
      <c r="R102">
        <v>1.2629999999999999</v>
      </c>
      <c r="S102">
        <v>1.7070000000000001</v>
      </c>
      <c r="T102" t="s">
        <v>59</v>
      </c>
      <c r="U102" s="1">
        <v>45464.020833333336</v>
      </c>
    </row>
    <row r="103" spans="1:21" x14ac:dyDescent="0.25">
      <c r="A103">
        <v>102</v>
      </c>
      <c r="B103" t="s">
        <v>34</v>
      </c>
      <c r="C103" t="s">
        <v>39</v>
      </c>
      <c r="D103" t="s">
        <v>36</v>
      </c>
      <c r="E103">
        <v>7205</v>
      </c>
      <c r="F103" t="s">
        <v>9</v>
      </c>
      <c r="G103">
        <v>611923736</v>
      </c>
      <c r="H103">
        <v>613094624</v>
      </c>
      <c r="I103">
        <v>1.8779999999999999</v>
      </c>
      <c r="J103">
        <v>0</v>
      </c>
      <c r="K103">
        <v>0.437</v>
      </c>
      <c r="L103">
        <v>34.350999999999999</v>
      </c>
      <c r="M103">
        <v>0.18</v>
      </c>
      <c r="N103">
        <v>432.02499999999998</v>
      </c>
      <c r="O103">
        <v>9.7569999999999997</v>
      </c>
      <c r="P103">
        <v>63.335000000000001</v>
      </c>
      <c r="Q103">
        <v>16.308</v>
      </c>
      <c r="R103">
        <v>1.494</v>
      </c>
      <c r="S103">
        <v>1.9319999999999999</v>
      </c>
      <c r="T103" t="s">
        <v>59</v>
      </c>
      <c r="U103" s="1">
        <v>45464.010416666664</v>
      </c>
    </row>
    <row r="104" spans="1:21" x14ac:dyDescent="0.25">
      <c r="A104">
        <v>103</v>
      </c>
      <c r="B104" t="s">
        <v>34</v>
      </c>
      <c r="C104" t="s">
        <v>35</v>
      </c>
      <c r="D104" t="s">
        <v>36</v>
      </c>
      <c r="E104">
        <v>7123</v>
      </c>
      <c r="F104" t="s">
        <v>10</v>
      </c>
      <c r="G104">
        <v>618684008</v>
      </c>
      <c r="H104">
        <v>830235520</v>
      </c>
      <c r="I104">
        <v>1.4530000000000001</v>
      </c>
      <c r="K104">
        <v>2.375</v>
      </c>
      <c r="L104">
        <v>2.2810000000000001</v>
      </c>
      <c r="M104">
        <v>6.8000000000000005E-2</v>
      </c>
      <c r="N104">
        <v>63.031999999999996</v>
      </c>
      <c r="O104">
        <v>1.6240000000000001</v>
      </c>
      <c r="P104">
        <v>3.2690000000000001</v>
      </c>
      <c r="Q104">
        <v>202.80699999999999</v>
      </c>
      <c r="R104">
        <v>1.1539999999999999</v>
      </c>
      <c r="S104">
        <v>1.734</v>
      </c>
      <c r="T104" t="s">
        <v>59</v>
      </c>
      <c r="U104" s="1">
        <v>45464.000011574077</v>
      </c>
    </row>
    <row r="105" spans="1:21" x14ac:dyDescent="0.25">
      <c r="A105">
        <v>104</v>
      </c>
      <c r="B105" t="s">
        <v>34</v>
      </c>
      <c r="C105" t="s">
        <v>37</v>
      </c>
      <c r="D105" t="s">
        <v>36</v>
      </c>
      <c r="E105">
        <v>7167</v>
      </c>
      <c r="F105" t="s">
        <v>10</v>
      </c>
      <c r="G105">
        <v>608873152</v>
      </c>
      <c r="H105">
        <v>853209192</v>
      </c>
      <c r="I105">
        <v>1.4350000000000001</v>
      </c>
      <c r="K105">
        <v>2.1589999999999998</v>
      </c>
      <c r="L105">
        <v>4.9909999999999997</v>
      </c>
      <c r="M105">
        <v>0.13400000000000001</v>
      </c>
      <c r="N105">
        <v>49.404000000000003</v>
      </c>
      <c r="O105">
        <v>4.375</v>
      </c>
      <c r="P105">
        <v>13.186</v>
      </c>
      <c r="Q105">
        <v>14.571999999999999</v>
      </c>
      <c r="R105">
        <v>0.98</v>
      </c>
      <c r="S105">
        <v>1.94</v>
      </c>
      <c r="T105" t="s">
        <v>59</v>
      </c>
      <c r="U105" s="1">
        <v>45463.989583333336</v>
      </c>
    </row>
    <row r="106" spans="1:21" x14ac:dyDescent="0.25">
      <c r="A106">
        <v>105</v>
      </c>
      <c r="B106" t="s">
        <v>34</v>
      </c>
      <c r="C106" t="s">
        <v>37</v>
      </c>
      <c r="D106" t="s">
        <v>36</v>
      </c>
      <c r="E106">
        <v>7415</v>
      </c>
      <c r="F106" t="s">
        <v>8</v>
      </c>
      <c r="G106">
        <v>576394656</v>
      </c>
      <c r="H106">
        <v>680888472</v>
      </c>
      <c r="I106">
        <v>1.38</v>
      </c>
      <c r="J106">
        <v>0</v>
      </c>
      <c r="K106">
        <v>2.17</v>
      </c>
      <c r="L106">
        <v>58.792000000000002</v>
      </c>
      <c r="M106">
        <v>0.219</v>
      </c>
      <c r="N106">
        <v>363.85899999999998</v>
      </c>
      <c r="O106">
        <v>6.94</v>
      </c>
      <c r="P106">
        <v>170.226</v>
      </c>
      <c r="Q106">
        <v>207.29900000000001</v>
      </c>
      <c r="R106">
        <v>1.2649999999999999</v>
      </c>
      <c r="S106">
        <v>1.6739999999999999</v>
      </c>
      <c r="T106" t="s">
        <v>59</v>
      </c>
      <c r="U106" s="1">
        <v>45463.979166666664</v>
      </c>
    </row>
    <row r="107" spans="1:21" x14ac:dyDescent="0.25">
      <c r="A107">
        <v>106</v>
      </c>
      <c r="B107" t="s">
        <v>34</v>
      </c>
      <c r="C107" t="s">
        <v>39</v>
      </c>
      <c r="D107" t="s">
        <v>36</v>
      </c>
      <c r="E107">
        <v>7205</v>
      </c>
      <c r="F107" t="s">
        <v>9</v>
      </c>
      <c r="G107">
        <v>620417600</v>
      </c>
      <c r="H107">
        <v>608917632</v>
      </c>
      <c r="I107">
        <v>1.8149999999999999</v>
      </c>
      <c r="J107">
        <v>0</v>
      </c>
      <c r="K107">
        <v>7.4569999999999999</v>
      </c>
      <c r="L107">
        <v>14.99</v>
      </c>
      <c r="M107">
        <v>0.21299999999999999</v>
      </c>
      <c r="N107">
        <v>518.88499999999999</v>
      </c>
      <c r="O107">
        <v>1.4410000000000001</v>
      </c>
      <c r="P107">
        <v>32.417000000000002</v>
      </c>
      <c r="Q107">
        <v>416.08800000000002</v>
      </c>
      <c r="R107">
        <v>1.373</v>
      </c>
      <c r="S107">
        <v>2.0419999999999998</v>
      </c>
      <c r="T107" t="s">
        <v>59</v>
      </c>
      <c r="U107" s="1">
        <v>45463.96875</v>
      </c>
    </row>
    <row r="108" spans="1:21" x14ac:dyDescent="0.25">
      <c r="A108">
        <v>107</v>
      </c>
      <c r="B108" t="s">
        <v>34</v>
      </c>
      <c r="C108" t="s">
        <v>39</v>
      </c>
      <c r="D108" t="s">
        <v>36</v>
      </c>
      <c r="E108">
        <v>7205</v>
      </c>
      <c r="F108" t="s">
        <v>9</v>
      </c>
      <c r="G108">
        <v>618662072</v>
      </c>
      <c r="H108">
        <v>664020672</v>
      </c>
      <c r="I108">
        <v>1.778</v>
      </c>
      <c r="J108">
        <v>0</v>
      </c>
      <c r="K108">
        <v>0.29799999999999999</v>
      </c>
      <c r="L108">
        <v>99.117999999999995</v>
      </c>
      <c r="M108">
        <v>8.5000000000000006E-2</v>
      </c>
      <c r="N108">
        <v>2302.6350000000002</v>
      </c>
      <c r="O108">
        <v>11.586</v>
      </c>
      <c r="P108">
        <v>1048.077</v>
      </c>
      <c r="Q108">
        <v>5.6219999999999999</v>
      </c>
      <c r="R108">
        <v>1.4159999999999999</v>
      </c>
      <c r="S108">
        <v>1.883</v>
      </c>
      <c r="T108" t="s">
        <v>59</v>
      </c>
      <c r="U108" s="1">
        <v>45463.958333333336</v>
      </c>
    </row>
    <row r="109" spans="1:21" x14ac:dyDescent="0.25">
      <c r="A109">
        <v>108</v>
      </c>
      <c r="B109" t="s">
        <v>34</v>
      </c>
      <c r="C109" t="s">
        <v>39</v>
      </c>
      <c r="D109" t="s">
        <v>36</v>
      </c>
      <c r="E109">
        <v>7205</v>
      </c>
      <c r="F109" t="s">
        <v>9</v>
      </c>
      <c r="G109">
        <v>617405176</v>
      </c>
      <c r="H109">
        <v>654284368</v>
      </c>
      <c r="I109">
        <v>1.8420000000000001</v>
      </c>
      <c r="J109">
        <v>0</v>
      </c>
      <c r="K109">
        <v>4.3179999999999996</v>
      </c>
      <c r="L109">
        <v>17.632999999999999</v>
      </c>
      <c r="M109">
        <v>0.13300000000000001</v>
      </c>
      <c r="N109">
        <v>142.79</v>
      </c>
      <c r="O109">
        <v>7.9969999999999999</v>
      </c>
      <c r="P109">
        <v>78.11</v>
      </c>
      <c r="Q109">
        <v>209.941</v>
      </c>
      <c r="R109">
        <v>1.4330000000000001</v>
      </c>
      <c r="S109">
        <v>1.994</v>
      </c>
      <c r="T109" t="s">
        <v>59</v>
      </c>
      <c r="U109" s="1">
        <v>45463.947916666664</v>
      </c>
    </row>
    <row r="110" spans="1:21" x14ac:dyDescent="0.25">
      <c r="A110">
        <v>109</v>
      </c>
      <c r="B110" t="s">
        <v>34</v>
      </c>
      <c r="C110" t="s">
        <v>37</v>
      </c>
      <c r="D110" t="s">
        <v>36</v>
      </c>
      <c r="E110">
        <v>7415</v>
      </c>
      <c r="F110" t="s">
        <v>8</v>
      </c>
      <c r="G110">
        <v>613123920</v>
      </c>
      <c r="H110">
        <v>866149600</v>
      </c>
      <c r="I110">
        <v>1.454</v>
      </c>
      <c r="J110">
        <v>0</v>
      </c>
      <c r="K110">
        <v>0.92200000000000004</v>
      </c>
      <c r="L110">
        <v>1.083</v>
      </c>
      <c r="M110">
        <v>0.19700000000000001</v>
      </c>
      <c r="N110">
        <v>12.221</v>
      </c>
      <c r="O110">
        <v>1.2250000000000001</v>
      </c>
      <c r="P110">
        <v>1.8939999999999999</v>
      </c>
      <c r="Q110">
        <v>39.793999999999997</v>
      </c>
      <c r="R110">
        <v>1.2689999999999999</v>
      </c>
      <c r="S110">
        <v>1.802</v>
      </c>
      <c r="T110" t="s">
        <v>59</v>
      </c>
      <c r="U110" s="1">
        <v>45463.9375</v>
      </c>
    </row>
    <row r="111" spans="1:21" x14ac:dyDescent="0.25">
      <c r="A111">
        <v>110</v>
      </c>
      <c r="B111" t="s">
        <v>34</v>
      </c>
      <c r="C111" t="s">
        <v>37</v>
      </c>
      <c r="D111" t="s">
        <v>36</v>
      </c>
      <c r="E111">
        <v>7167</v>
      </c>
      <c r="F111" t="s">
        <v>10</v>
      </c>
      <c r="G111">
        <v>621271768</v>
      </c>
      <c r="H111">
        <v>857178096</v>
      </c>
      <c r="I111">
        <v>1.0049999999999999</v>
      </c>
      <c r="K111">
        <v>9.1120000000000001</v>
      </c>
      <c r="L111">
        <v>12.73</v>
      </c>
      <c r="M111">
        <v>0.17599999999999999</v>
      </c>
      <c r="N111">
        <v>147.345</v>
      </c>
      <c r="O111">
        <v>1.8109999999999999</v>
      </c>
      <c r="P111">
        <v>32.033000000000001</v>
      </c>
      <c r="Q111">
        <v>253.55199999999999</v>
      </c>
      <c r="R111">
        <v>0.89700000000000002</v>
      </c>
      <c r="S111">
        <v>6.6070000000000002</v>
      </c>
      <c r="T111" t="s">
        <v>59</v>
      </c>
      <c r="U111" s="1">
        <v>45463.927083333336</v>
      </c>
    </row>
    <row r="112" spans="1:21" x14ac:dyDescent="0.25">
      <c r="A112">
        <v>111</v>
      </c>
      <c r="B112" t="s">
        <v>34</v>
      </c>
      <c r="C112" t="s">
        <v>37</v>
      </c>
      <c r="D112" t="s">
        <v>36</v>
      </c>
      <c r="E112">
        <v>7415</v>
      </c>
      <c r="F112" t="s">
        <v>8</v>
      </c>
      <c r="G112">
        <v>614091824</v>
      </c>
      <c r="H112">
        <v>669145760</v>
      </c>
      <c r="I112">
        <v>1.4950000000000001</v>
      </c>
      <c r="J112">
        <v>0</v>
      </c>
      <c r="K112">
        <v>0.79</v>
      </c>
      <c r="L112">
        <v>22.158000000000001</v>
      </c>
      <c r="M112">
        <v>0.20499999999999999</v>
      </c>
      <c r="N112">
        <v>550.49599999999998</v>
      </c>
      <c r="O112">
        <v>1.5209999999999999</v>
      </c>
      <c r="P112">
        <v>11.285</v>
      </c>
      <c r="Q112">
        <v>20.916</v>
      </c>
      <c r="R112">
        <v>1.163</v>
      </c>
      <c r="S112">
        <v>1.6910000000000001</v>
      </c>
      <c r="T112" t="s">
        <v>59</v>
      </c>
      <c r="U112" s="1">
        <v>45463.916666666664</v>
      </c>
    </row>
    <row r="113" spans="1:21" x14ac:dyDescent="0.25">
      <c r="A113">
        <v>112</v>
      </c>
      <c r="B113" t="s">
        <v>34</v>
      </c>
      <c r="C113" t="s">
        <v>37</v>
      </c>
      <c r="D113" t="s">
        <v>36</v>
      </c>
      <c r="E113">
        <v>7415</v>
      </c>
      <c r="F113" t="s">
        <v>8</v>
      </c>
      <c r="G113">
        <v>624182760</v>
      </c>
      <c r="H113">
        <v>798341384</v>
      </c>
      <c r="I113">
        <v>1.4830000000000001</v>
      </c>
      <c r="J113">
        <v>0</v>
      </c>
      <c r="K113">
        <v>2.4750000000000001</v>
      </c>
      <c r="L113">
        <v>40.103999999999999</v>
      </c>
      <c r="M113">
        <v>0.27100000000000002</v>
      </c>
      <c r="N113">
        <v>342.87299999999999</v>
      </c>
      <c r="O113">
        <v>1.7609999999999999</v>
      </c>
      <c r="P113">
        <v>117.898</v>
      </c>
      <c r="Q113">
        <v>207.04300000000001</v>
      </c>
      <c r="R113">
        <v>1.1339999999999999</v>
      </c>
      <c r="S113">
        <v>1.837</v>
      </c>
      <c r="T113" t="s">
        <v>59</v>
      </c>
      <c r="U113" s="1">
        <v>45463.90625</v>
      </c>
    </row>
    <row r="114" spans="1:21" x14ac:dyDescent="0.25">
      <c r="A114">
        <v>113</v>
      </c>
      <c r="B114" t="s">
        <v>34</v>
      </c>
      <c r="C114" t="s">
        <v>38</v>
      </c>
      <c r="D114" t="s">
        <v>36</v>
      </c>
      <c r="E114">
        <v>7131</v>
      </c>
      <c r="F114" t="s">
        <v>10</v>
      </c>
      <c r="G114">
        <v>613088768</v>
      </c>
      <c r="H114">
        <v>523413728</v>
      </c>
      <c r="I114">
        <v>0.94199999999999995</v>
      </c>
      <c r="K114">
        <v>0.59499999999999997</v>
      </c>
      <c r="L114">
        <v>2.016</v>
      </c>
      <c r="M114">
        <v>5.8000000000000003E-2</v>
      </c>
      <c r="N114">
        <v>24.16</v>
      </c>
      <c r="O114">
        <v>1.026</v>
      </c>
      <c r="P114">
        <v>2.5920000000000001</v>
      </c>
      <c r="Q114">
        <v>21.192</v>
      </c>
      <c r="R114">
        <v>0.92800000000000005</v>
      </c>
      <c r="S114">
        <v>1.452</v>
      </c>
      <c r="T114" t="s">
        <v>59</v>
      </c>
      <c r="U114" s="1">
        <v>45463.895844907405</v>
      </c>
    </row>
    <row r="115" spans="1:21" x14ac:dyDescent="0.25">
      <c r="A115">
        <v>114</v>
      </c>
      <c r="B115" t="s">
        <v>34</v>
      </c>
      <c r="C115" t="s">
        <v>37</v>
      </c>
      <c r="D115" t="s">
        <v>36</v>
      </c>
      <c r="E115">
        <v>7167</v>
      </c>
      <c r="F115" t="s">
        <v>10</v>
      </c>
      <c r="G115">
        <v>613199904</v>
      </c>
      <c r="H115">
        <v>785622376</v>
      </c>
      <c r="I115">
        <v>1.0860000000000001</v>
      </c>
      <c r="K115">
        <v>4.4660000000000002</v>
      </c>
      <c r="L115">
        <v>26.114000000000001</v>
      </c>
      <c r="M115">
        <v>0.21099999999999999</v>
      </c>
      <c r="N115">
        <v>193.381</v>
      </c>
      <c r="O115">
        <v>3.677</v>
      </c>
      <c r="P115">
        <v>89.19</v>
      </c>
      <c r="Q115">
        <v>203.19399999999999</v>
      </c>
      <c r="R115">
        <v>0.95299999999999996</v>
      </c>
      <c r="S115">
        <v>1.4830000000000001</v>
      </c>
      <c r="T115" t="s">
        <v>59</v>
      </c>
      <c r="U115" s="1">
        <v>45463.885428240741</v>
      </c>
    </row>
    <row r="116" spans="1:21" x14ac:dyDescent="0.25">
      <c r="A116">
        <v>115</v>
      </c>
      <c r="B116" t="s">
        <v>34</v>
      </c>
      <c r="C116" t="s">
        <v>39</v>
      </c>
      <c r="D116" t="s">
        <v>36</v>
      </c>
      <c r="E116">
        <v>7205</v>
      </c>
      <c r="F116" t="s">
        <v>9</v>
      </c>
      <c r="G116">
        <v>613325616</v>
      </c>
      <c r="H116">
        <v>659877704</v>
      </c>
      <c r="I116">
        <v>1.95</v>
      </c>
      <c r="J116">
        <v>0</v>
      </c>
      <c r="K116">
        <v>1.675</v>
      </c>
      <c r="L116">
        <v>68.885999999999996</v>
      </c>
      <c r="M116">
        <v>8.2000000000000003E-2</v>
      </c>
      <c r="N116">
        <v>401.423</v>
      </c>
      <c r="O116">
        <v>2.2810000000000001</v>
      </c>
      <c r="P116">
        <v>142.81700000000001</v>
      </c>
      <c r="Q116">
        <v>36.156999999999996</v>
      </c>
      <c r="R116">
        <v>1.5740000000000001</v>
      </c>
      <c r="S116">
        <v>2.101</v>
      </c>
      <c r="T116" t="s">
        <v>59</v>
      </c>
      <c r="U116" s="1">
        <v>45463.875011574077</v>
      </c>
    </row>
    <row r="117" spans="1:21" x14ac:dyDescent="0.25">
      <c r="A117">
        <v>116</v>
      </c>
      <c r="B117" t="s">
        <v>34</v>
      </c>
      <c r="C117" t="s">
        <v>37</v>
      </c>
      <c r="D117" t="s">
        <v>36</v>
      </c>
      <c r="E117">
        <v>7415</v>
      </c>
      <c r="F117" t="s">
        <v>8</v>
      </c>
      <c r="G117">
        <v>615571008</v>
      </c>
      <c r="H117">
        <v>905069736</v>
      </c>
      <c r="I117">
        <v>1.429</v>
      </c>
      <c r="J117">
        <v>0</v>
      </c>
      <c r="K117">
        <v>0.47299999999999998</v>
      </c>
      <c r="L117">
        <v>4.1870000000000003</v>
      </c>
      <c r="M117">
        <v>0.158</v>
      </c>
      <c r="N117">
        <v>18.603000000000002</v>
      </c>
      <c r="O117">
        <v>1.218</v>
      </c>
      <c r="P117">
        <v>3.891</v>
      </c>
      <c r="Q117">
        <v>16.026</v>
      </c>
      <c r="R117">
        <v>1.1919999999999999</v>
      </c>
      <c r="S117">
        <v>1.786</v>
      </c>
      <c r="T117" t="s">
        <v>59</v>
      </c>
      <c r="U117" s="1">
        <v>45463.864594907405</v>
      </c>
    </row>
    <row r="118" spans="1:21" x14ac:dyDescent="0.25">
      <c r="A118">
        <v>117</v>
      </c>
      <c r="B118" t="s">
        <v>34</v>
      </c>
      <c r="C118" t="s">
        <v>38</v>
      </c>
      <c r="D118" t="s">
        <v>36</v>
      </c>
      <c r="E118">
        <v>7131</v>
      </c>
      <c r="F118" t="s">
        <v>10</v>
      </c>
      <c r="G118">
        <v>624778304</v>
      </c>
      <c r="H118">
        <v>844587432</v>
      </c>
      <c r="I118">
        <v>0.97499999999999998</v>
      </c>
      <c r="K118">
        <v>3.9990000000000001</v>
      </c>
      <c r="L118">
        <v>10.563000000000001</v>
      </c>
      <c r="M118">
        <v>0.21</v>
      </c>
      <c r="N118">
        <v>73.084000000000003</v>
      </c>
      <c r="O118">
        <v>2.387</v>
      </c>
      <c r="P118">
        <v>27.001000000000001</v>
      </c>
      <c r="Q118">
        <v>203.15700000000001</v>
      </c>
      <c r="R118">
        <v>0.875</v>
      </c>
      <c r="S118">
        <v>1.359</v>
      </c>
      <c r="T118" t="s">
        <v>59</v>
      </c>
      <c r="U118" s="1">
        <v>45463.854166666664</v>
      </c>
    </row>
    <row r="119" spans="1:21" x14ac:dyDescent="0.25">
      <c r="A119">
        <v>118</v>
      </c>
      <c r="B119" t="s">
        <v>34</v>
      </c>
      <c r="C119" t="s">
        <v>35</v>
      </c>
      <c r="D119" t="s">
        <v>36</v>
      </c>
      <c r="E119">
        <v>7123</v>
      </c>
      <c r="F119" t="s">
        <v>10</v>
      </c>
      <c r="G119">
        <v>613242352</v>
      </c>
      <c r="H119">
        <v>657172096</v>
      </c>
      <c r="I119">
        <v>1.381</v>
      </c>
      <c r="K119">
        <v>2.5169999999999999</v>
      </c>
      <c r="L119">
        <v>0.65400000000000003</v>
      </c>
      <c r="M119">
        <v>7.6999999999999999E-2</v>
      </c>
      <c r="N119">
        <v>12.679</v>
      </c>
      <c r="O119">
        <v>2.02</v>
      </c>
      <c r="P119">
        <v>10.696</v>
      </c>
      <c r="Q119">
        <v>202.81200000000001</v>
      </c>
      <c r="R119">
        <v>1.1830000000000001</v>
      </c>
      <c r="S119">
        <v>1.696</v>
      </c>
      <c r="T119" t="s">
        <v>59</v>
      </c>
      <c r="U119" s="1">
        <v>45463.84375</v>
      </c>
    </row>
    <row r="120" spans="1:21" x14ac:dyDescent="0.25">
      <c r="A120">
        <v>119</v>
      </c>
      <c r="B120" t="s">
        <v>34</v>
      </c>
      <c r="C120" t="s">
        <v>35</v>
      </c>
      <c r="D120" t="s">
        <v>36</v>
      </c>
      <c r="E120">
        <v>7123</v>
      </c>
      <c r="F120" t="s">
        <v>10</v>
      </c>
      <c r="G120">
        <v>604271120</v>
      </c>
      <c r="H120">
        <v>843481312</v>
      </c>
      <c r="I120">
        <v>1.444</v>
      </c>
      <c r="K120">
        <v>0.82299999999999995</v>
      </c>
      <c r="L120">
        <v>1.861</v>
      </c>
      <c r="M120">
        <v>9.0999999999999998E-2</v>
      </c>
      <c r="N120">
        <v>15.827</v>
      </c>
      <c r="O120">
        <v>2.677</v>
      </c>
      <c r="P120">
        <v>10.340999999999999</v>
      </c>
      <c r="Q120">
        <v>17.277000000000001</v>
      </c>
      <c r="R120">
        <v>1.0920000000000001</v>
      </c>
      <c r="S120">
        <v>1.7809999999999999</v>
      </c>
      <c r="T120" t="s">
        <v>59</v>
      </c>
      <c r="U120" s="1">
        <v>45463.833333333336</v>
      </c>
    </row>
    <row r="121" spans="1:21" x14ac:dyDescent="0.25">
      <c r="A121">
        <v>120</v>
      </c>
      <c r="B121" t="s">
        <v>34</v>
      </c>
      <c r="C121" t="s">
        <v>37</v>
      </c>
      <c r="D121" t="s">
        <v>36</v>
      </c>
      <c r="E121">
        <v>7415</v>
      </c>
      <c r="F121" t="s">
        <v>8</v>
      </c>
      <c r="G121">
        <v>622887960</v>
      </c>
      <c r="H121">
        <v>857972152</v>
      </c>
      <c r="I121">
        <v>1.413</v>
      </c>
      <c r="J121">
        <v>0</v>
      </c>
      <c r="K121">
        <v>3.266</v>
      </c>
      <c r="L121">
        <v>20.986999999999998</v>
      </c>
      <c r="M121">
        <v>0.17799999999999999</v>
      </c>
      <c r="N121">
        <v>579.03499999999997</v>
      </c>
      <c r="O121">
        <v>1.4179999999999999</v>
      </c>
      <c r="P121">
        <v>4.8040000000000003</v>
      </c>
      <c r="Q121">
        <v>237.19900000000001</v>
      </c>
      <c r="R121">
        <v>1.212</v>
      </c>
      <c r="S121">
        <v>1.956</v>
      </c>
      <c r="T121" t="s">
        <v>59</v>
      </c>
      <c r="U121" s="1">
        <v>45463.822916666664</v>
      </c>
    </row>
    <row r="122" spans="1:21" x14ac:dyDescent="0.25">
      <c r="A122">
        <v>121</v>
      </c>
      <c r="B122" t="s">
        <v>34</v>
      </c>
      <c r="C122" t="s">
        <v>35</v>
      </c>
      <c r="D122" t="s">
        <v>36</v>
      </c>
      <c r="E122">
        <v>7123</v>
      </c>
      <c r="F122" t="s">
        <v>10</v>
      </c>
      <c r="G122">
        <v>606770920</v>
      </c>
      <c r="H122">
        <v>640770088</v>
      </c>
      <c r="I122">
        <v>1.431</v>
      </c>
      <c r="K122">
        <v>9.0670000000000002</v>
      </c>
      <c r="L122">
        <v>76.150000000000006</v>
      </c>
      <c r="M122">
        <v>0.105</v>
      </c>
      <c r="N122">
        <v>431.77600000000001</v>
      </c>
      <c r="O122">
        <v>1.8560000000000001</v>
      </c>
      <c r="P122">
        <v>193.661</v>
      </c>
      <c r="Q122">
        <v>208.18100000000001</v>
      </c>
      <c r="R122">
        <v>1.169</v>
      </c>
      <c r="S122">
        <v>1.673</v>
      </c>
      <c r="T122" t="s">
        <v>59</v>
      </c>
      <c r="U122" s="1">
        <v>45463.8125</v>
      </c>
    </row>
    <row r="123" spans="1:21" x14ac:dyDescent="0.25">
      <c r="A123">
        <v>122</v>
      </c>
      <c r="B123" t="s">
        <v>34</v>
      </c>
      <c r="C123" t="s">
        <v>39</v>
      </c>
      <c r="D123" t="s">
        <v>36</v>
      </c>
      <c r="E123">
        <v>7205</v>
      </c>
      <c r="F123" t="s">
        <v>9</v>
      </c>
      <c r="G123">
        <v>607406840</v>
      </c>
      <c r="H123">
        <v>621371488</v>
      </c>
      <c r="I123">
        <v>1.873</v>
      </c>
      <c r="J123">
        <v>0</v>
      </c>
      <c r="K123">
        <v>3.9489999999999998</v>
      </c>
      <c r="L123">
        <v>13.497</v>
      </c>
      <c r="M123">
        <v>0.11</v>
      </c>
      <c r="N123">
        <v>212.084</v>
      </c>
      <c r="O123">
        <v>1.35</v>
      </c>
      <c r="P123">
        <v>3.7679999999999998</v>
      </c>
      <c r="Q123">
        <v>228.68899999999999</v>
      </c>
      <c r="R123">
        <v>1.44</v>
      </c>
      <c r="S123">
        <v>1.944</v>
      </c>
      <c r="T123" t="s">
        <v>59</v>
      </c>
      <c r="U123" s="1">
        <v>45463.802083333336</v>
      </c>
    </row>
    <row r="124" spans="1:21" x14ac:dyDescent="0.25">
      <c r="A124">
        <v>123</v>
      </c>
      <c r="B124" t="s">
        <v>34</v>
      </c>
      <c r="C124" t="s">
        <v>35</v>
      </c>
      <c r="D124" t="s">
        <v>36</v>
      </c>
      <c r="E124">
        <v>7123</v>
      </c>
      <c r="F124" t="s">
        <v>10</v>
      </c>
      <c r="G124">
        <v>608656928</v>
      </c>
      <c r="H124">
        <v>824222536</v>
      </c>
      <c r="I124">
        <v>1.4379999999999999</v>
      </c>
      <c r="K124">
        <v>5.8490000000000002</v>
      </c>
      <c r="L124">
        <v>4.1520000000000001</v>
      </c>
      <c r="M124">
        <v>7.6999999999999999E-2</v>
      </c>
      <c r="N124">
        <v>203.625</v>
      </c>
      <c r="O124">
        <v>1.1719999999999999</v>
      </c>
      <c r="P124">
        <v>2.0329999999999999</v>
      </c>
      <c r="Q124">
        <v>218.47300000000001</v>
      </c>
      <c r="R124">
        <v>1.143</v>
      </c>
      <c r="S124">
        <v>1.7030000000000001</v>
      </c>
      <c r="T124" t="s">
        <v>59</v>
      </c>
      <c r="U124" s="1">
        <v>45463.791666666664</v>
      </c>
    </row>
    <row r="125" spans="1:21" x14ac:dyDescent="0.25">
      <c r="A125">
        <v>124</v>
      </c>
      <c r="B125" t="s">
        <v>34</v>
      </c>
      <c r="C125" t="s">
        <v>35</v>
      </c>
      <c r="D125" t="s">
        <v>36</v>
      </c>
      <c r="E125">
        <v>7123</v>
      </c>
      <c r="F125" t="s">
        <v>10</v>
      </c>
      <c r="G125">
        <v>612648488</v>
      </c>
      <c r="H125">
        <v>491884368</v>
      </c>
      <c r="I125">
        <v>1.425</v>
      </c>
      <c r="K125">
        <v>3.1960000000000002</v>
      </c>
      <c r="L125">
        <v>0.84899999999999998</v>
      </c>
      <c r="M125">
        <v>0.11600000000000001</v>
      </c>
      <c r="N125">
        <v>24.808</v>
      </c>
      <c r="O125">
        <v>3.238</v>
      </c>
      <c r="P125">
        <v>11.071</v>
      </c>
      <c r="Q125">
        <v>203.751</v>
      </c>
      <c r="R125">
        <v>1.127</v>
      </c>
      <c r="S125">
        <v>1.736</v>
      </c>
      <c r="T125" t="s">
        <v>59</v>
      </c>
      <c r="U125" s="1">
        <v>45463.781261574077</v>
      </c>
    </row>
    <row r="126" spans="1:21" x14ac:dyDescent="0.25">
      <c r="A126">
        <v>125</v>
      </c>
      <c r="B126" t="s">
        <v>34</v>
      </c>
      <c r="C126" t="s">
        <v>37</v>
      </c>
      <c r="D126" t="s">
        <v>36</v>
      </c>
      <c r="E126">
        <v>7167</v>
      </c>
      <c r="F126" t="s">
        <v>10</v>
      </c>
      <c r="G126">
        <v>619961488</v>
      </c>
      <c r="H126">
        <v>915172232</v>
      </c>
      <c r="I126">
        <v>0.97399999999999998</v>
      </c>
      <c r="K126">
        <v>0.85599999999999998</v>
      </c>
      <c r="L126">
        <v>4.7350000000000003</v>
      </c>
      <c r="M126">
        <v>0.192</v>
      </c>
      <c r="N126">
        <v>48.322000000000003</v>
      </c>
      <c r="O126">
        <v>4.7469999999999999</v>
      </c>
      <c r="P126">
        <v>14.32</v>
      </c>
      <c r="Q126">
        <v>25.829000000000001</v>
      </c>
      <c r="R126">
        <v>1.008</v>
      </c>
      <c r="S126">
        <v>1.6479999999999999</v>
      </c>
      <c r="T126" t="s">
        <v>59</v>
      </c>
      <c r="U126" s="1">
        <v>45463.770844907405</v>
      </c>
    </row>
    <row r="127" spans="1:21" x14ac:dyDescent="0.25">
      <c r="A127">
        <v>126</v>
      </c>
      <c r="B127" t="s">
        <v>34</v>
      </c>
      <c r="C127" t="s">
        <v>39</v>
      </c>
      <c r="D127" t="s">
        <v>36</v>
      </c>
      <c r="E127">
        <v>7205</v>
      </c>
      <c r="F127" t="s">
        <v>9</v>
      </c>
      <c r="G127">
        <v>622878200</v>
      </c>
      <c r="H127">
        <v>613074808</v>
      </c>
      <c r="I127">
        <v>1.962</v>
      </c>
      <c r="J127">
        <v>0</v>
      </c>
      <c r="K127">
        <v>0.68799999999999994</v>
      </c>
      <c r="L127">
        <v>12.829000000000001</v>
      </c>
      <c r="M127">
        <v>0.1</v>
      </c>
      <c r="N127">
        <v>555.51700000000005</v>
      </c>
      <c r="O127">
        <v>1.3240000000000001</v>
      </c>
      <c r="P127">
        <v>1.8879999999999999</v>
      </c>
      <c r="Q127">
        <v>41.173999999999999</v>
      </c>
      <c r="R127">
        <v>1.39</v>
      </c>
      <c r="S127">
        <v>1.964</v>
      </c>
      <c r="T127" t="s">
        <v>59</v>
      </c>
      <c r="U127" s="1">
        <v>45463.760428240741</v>
      </c>
    </row>
    <row r="128" spans="1:21" x14ac:dyDescent="0.25">
      <c r="A128">
        <v>127</v>
      </c>
      <c r="B128" t="s">
        <v>34</v>
      </c>
      <c r="C128" t="s">
        <v>37</v>
      </c>
      <c r="D128" t="s">
        <v>36</v>
      </c>
      <c r="E128">
        <v>7415</v>
      </c>
      <c r="F128" t="s">
        <v>8</v>
      </c>
      <c r="G128">
        <v>613026600</v>
      </c>
      <c r="H128">
        <v>650573400</v>
      </c>
      <c r="I128">
        <v>1.4910000000000001</v>
      </c>
      <c r="J128">
        <v>0</v>
      </c>
      <c r="K128">
        <v>2.6469999999999998</v>
      </c>
      <c r="L128">
        <v>24.359000000000002</v>
      </c>
      <c r="M128">
        <v>0.11899999999999999</v>
      </c>
      <c r="N128">
        <v>336.64699999999999</v>
      </c>
      <c r="O128">
        <v>1.365</v>
      </c>
      <c r="P128">
        <v>18.158999999999999</v>
      </c>
      <c r="Q128">
        <v>209.244</v>
      </c>
      <c r="R128">
        <v>1.1859999999999999</v>
      </c>
      <c r="S128">
        <v>1.744</v>
      </c>
      <c r="T128" t="s">
        <v>59</v>
      </c>
      <c r="U128" s="1">
        <v>45463.750011574077</v>
      </c>
    </row>
    <row r="129" spans="1:21" x14ac:dyDescent="0.25">
      <c r="A129">
        <v>128</v>
      </c>
      <c r="B129" t="s">
        <v>34</v>
      </c>
      <c r="C129" t="s">
        <v>38</v>
      </c>
      <c r="D129" t="s">
        <v>36</v>
      </c>
      <c r="E129">
        <v>7131</v>
      </c>
      <c r="F129" t="s">
        <v>10</v>
      </c>
      <c r="G129">
        <v>617392352</v>
      </c>
      <c r="H129">
        <v>883403928</v>
      </c>
      <c r="I129">
        <v>0.96899999999999997</v>
      </c>
      <c r="K129">
        <v>0.248</v>
      </c>
      <c r="L129">
        <v>11.282999999999999</v>
      </c>
      <c r="M129">
        <v>7.1999999999999995E-2</v>
      </c>
      <c r="N129">
        <v>115.90600000000001</v>
      </c>
      <c r="O129">
        <v>2.1989999999999998</v>
      </c>
      <c r="P129">
        <v>36.247999999999998</v>
      </c>
      <c r="Q129">
        <v>3.9239999999999999</v>
      </c>
      <c r="R129">
        <v>0.77400000000000002</v>
      </c>
      <c r="S129">
        <v>1.1399999999999999</v>
      </c>
      <c r="T129" t="s">
        <v>59</v>
      </c>
      <c r="U129" s="1">
        <v>45463.739594907405</v>
      </c>
    </row>
    <row r="130" spans="1:21" x14ac:dyDescent="0.25">
      <c r="A130">
        <v>129</v>
      </c>
      <c r="B130" t="s">
        <v>34</v>
      </c>
      <c r="C130" t="s">
        <v>35</v>
      </c>
      <c r="D130" t="s">
        <v>36</v>
      </c>
      <c r="E130">
        <v>7123</v>
      </c>
      <c r="F130" t="s">
        <v>10</v>
      </c>
      <c r="G130">
        <v>619502776</v>
      </c>
      <c r="H130">
        <v>463290720</v>
      </c>
      <c r="I130">
        <v>1.4419999999999999</v>
      </c>
      <c r="K130">
        <v>0.435</v>
      </c>
      <c r="L130">
        <v>2.968</v>
      </c>
      <c r="M130">
        <v>0.217</v>
      </c>
      <c r="N130">
        <v>18.227</v>
      </c>
      <c r="O130">
        <v>1.177</v>
      </c>
      <c r="P130">
        <v>3.5510000000000002</v>
      </c>
      <c r="Q130">
        <v>17.265000000000001</v>
      </c>
      <c r="R130">
        <v>1.1000000000000001</v>
      </c>
      <c r="S130">
        <v>1.6160000000000001</v>
      </c>
      <c r="T130" t="s">
        <v>59</v>
      </c>
      <c r="U130" s="1">
        <v>45463.729178240741</v>
      </c>
    </row>
    <row r="131" spans="1:21" x14ac:dyDescent="0.25">
      <c r="A131">
        <v>130</v>
      </c>
      <c r="B131" t="s">
        <v>34</v>
      </c>
      <c r="C131" t="s">
        <v>35</v>
      </c>
      <c r="D131" t="s">
        <v>36</v>
      </c>
      <c r="E131">
        <v>7123</v>
      </c>
      <c r="F131" t="s">
        <v>10</v>
      </c>
      <c r="G131">
        <v>613612512</v>
      </c>
      <c r="H131">
        <v>898200136</v>
      </c>
      <c r="I131">
        <v>1.4370000000000001</v>
      </c>
      <c r="K131">
        <v>0.64700000000000002</v>
      </c>
      <c r="L131">
        <v>1.4079999999999999</v>
      </c>
      <c r="M131">
        <v>0.104</v>
      </c>
      <c r="N131">
        <v>11.272</v>
      </c>
      <c r="O131">
        <v>1.3340000000000001</v>
      </c>
      <c r="P131">
        <v>3.6280000000000001</v>
      </c>
      <c r="Q131">
        <v>33.758000000000003</v>
      </c>
      <c r="R131">
        <v>1.129</v>
      </c>
      <c r="S131">
        <v>1.6719999999999999</v>
      </c>
      <c r="T131" t="s">
        <v>59</v>
      </c>
      <c r="U131" s="1">
        <v>45463.718761574077</v>
      </c>
    </row>
    <row r="132" spans="1:21" x14ac:dyDescent="0.25">
      <c r="A132">
        <v>131</v>
      </c>
      <c r="B132" t="s">
        <v>34</v>
      </c>
      <c r="C132" t="s">
        <v>37</v>
      </c>
      <c r="D132" t="s">
        <v>36</v>
      </c>
      <c r="E132">
        <v>7167</v>
      </c>
      <c r="F132" t="s">
        <v>10</v>
      </c>
      <c r="G132">
        <v>609824296</v>
      </c>
      <c r="H132">
        <v>924220576</v>
      </c>
      <c r="I132">
        <v>1.4570000000000001</v>
      </c>
      <c r="K132">
        <v>3.137</v>
      </c>
      <c r="L132">
        <v>0.629</v>
      </c>
      <c r="M132">
        <v>0.16300000000000001</v>
      </c>
      <c r="N132">
        <v>12.361000000000001</v>
      </c>
      <c r="O132">
        <v>1.1060000000000001</v>
      </c>
      <c r="P132">
        <v>1.552</v>
      </c>
      <c r="Q132">
        <v>202.958</v>
      </c>
      <c r="R132">
        <v>1.03</v>
      </c>
      <c r="S132">
        <v>1.413</v>
      </c>
      <c r="T132" t="s">
        <v>59</v>
      </c>
      <c r="U132" s="1">
        <v>45463.708344907405</v>
      </c>
    </row>
    <row r="133" spans="1:21" x14ac:dyDescent="0.25">
      <c r="A133">
        <v>132</v>
      </c>
      <c r="B133" t="s">
        <v>34</v>
      </c>
      <c r="C133" t="s">
        <v>39</v>
      </c>
      <c r="D133" t="s">
        <v>36</v>
      </c>
      <c r="E133">
        <v>7205</v>
      </c>
      <c r="F133" t="s">
        <v>9</v>
      </c>
      <c r="G133">
        <v>627536224</v>
      </c>
      <c r="H133">
        <v>894504112</v>
      </c>
      <c r="I133">
        <v>1.744</v>
      </c>
      <c r="J133">
        <v>0</v>
      </c>
      <c r="K133">
        <v>2.556</v>
      </c>
      <c r="L133">
        <v>15.885</v>
      </c>
      <c r="M133">
        <v>0.15</v>
      </c>
      <c r="N133">
        <v>997.63900000000001</v>
      </c>
      <c r="O133">
        <v>2.6219999999999999</v>
      </c>
      <c r="P133">
        <v>47.726999999999997</v>
      </c>
      <c r="Q133">
        <v>254.001</v>
      </c>
      <c r="R133">
        <v>1.3680000000000001</v>
      </c>
      <c r="S133">
        <v>1.921</v>
      </c>
      <c r="T133" t="s">
        <v>59</v>
      </c>
      <c r="U133" s="1">
        <v>45463.697928240741</v>
      </c>
    </row>
    <row r="134" spans="1:21" x14ac:dyDescent="0.25">
      <c r="A134">
        <v>133</v>
      </c>
      <c r="B134" t="s">
        <v>34</v>
      </c>
      <c r="C134" t="s">
        <v>38</v>
      </c>
      <c r="D134" t="s">
        <v>36</v>
      </c>
      <c r="E134">
        <v>7131</v>
      </c>
      <c r="F134" t="s">
        <v>10</v>
      </c>
      <c r="G134">
        <v>621676240</v>
      </c>
      <c r="H134">
        <v>613169392</v>
      </c>
      <c r="I134">
        <v>1.0069999999999999</v>
      </c>
      <c r="K134">
        <v>2.5529999999999999</v>
      </c>
      <c r="L134">
        <v>0.98499999999999999</v>
      </c>
      <c r="M134">
        <v>0.188</v>
      </c>
      <c r="N134">
        <v>36.506999999999998</v>
      </c>
      <c r="O134">
        <v>0.78700000000000003</v>
      </c>
      <c r="P134">
        <v>1.1539999999999999</v>
      </c>
      <c r="Q134">
        <v>202.67</v>
      </c>
      <c r="R134">
        <v>0.89</v>
      </c>
      <c r="S134">
        <v>1.3480000000000001</v>
      </c>
      <c r="T134" t="s">
        <v>59</v>
      </c>
      <c r="U134" s="1">
        <v>45463.687511574077</v>
      </c>
    </row>
    <row r="135" spans="1:21" x14ac:dyDescent="0.25">
      <c r="A135">
        <v>134</v>
      </c>
      <c r="B135" t="s">
        <v>34</v>
      </c>
      <c r="C135" t="s">
        <v>35</v>
      </c>
      <c r="D135" t="s">
        <v>36</v>
      </c>
      <c r="E135">
        <v>7123</v>
      </c>
      <c r="F135" t="s">
        <v>10</v>
      </c>
      <c r="G135">
        <v>612622176</v>
      </c>
      <c r="H135">
        <v>698371120</v>
      </c>
      <c r="I135">
        <v>1.3919999999999999</v>
      </c>
      <c r="K135">
        <v>0.38900000000000001</v>
      </c>
      <c r="L135">
        <v>9.9169999999999998</v>
      </c>
      <c r="M135">
        <v>9.6000000000000002E-2</v>
      </c>
      <c r="N135">
        <v>67.099999999999994</v>
      </c>
      <c r="O135">
        <v>1.524</v>
      </c>
      <c r="P135">
        <v>14.141</v>
      </c>
      <c r="Q135">
        <v>14.295</v>
      </c>
      <c r="R135">
        <v>1.2370000000000001</v>
      </c>
      <c r="S135">
        <v>1.7150000000000001</v>
      </c>
      <c r="T135" t="s">
        <v>59</v>
      </c>
      <c r="U135" s="1">
        <v>45463.677094907405</v>
      </c>
    </row>
    <row r="136" spans="1:21" x14ac:dyDescent="0.25">
      <c r="A136">
        <v>135</v>
      </c>
      <c r="B136" t="s">
        <v>34</v>
      </c>
      <c r="C136" t="s">
        <v>37</v>
      </c>
      <c r="D136" t="s">
        <v>36</v>
      </c>
      <c r="E136">
        <v>7415</v>
      </c>
      <c r="F136" t="s">
        <v>8</v>
      </c>
      <c r="G136">
        <v>628996352</v>
      </c>
      <c r="H136">
        <v>903529952</v>
      </c>
      <c r="I136">
        <v>1.4330000000000001</v>
      </c>
      <c r="J136">
        <v>0</v>
      </c>
      <c r="K136">
        <v>2.077</v>
      </c>
      <c r="L136">
        <v>14.202999999999999</v>
      </c>
      <c r="M136">
        <v>6.3E-2</v>
      </c>
      <c r="N136">
        <v>466.71699999999998</v>
      </c>
      <c r="O136">
        <v>2.1259999999999999</v>
      </c>
      <c r="P136">
        <v>16.998000000000001</v>
      </c>
      <c r="Q136">
        <v>206.07900000000001</v>
      </c>
      <c r="R136">
        <v>1.2090000000000001</v>
      </c>
      <c r="S136">
        <v>1.665</v>
      </c>
      <c r="T136" t="s">
        <v>59</v>
      </c>
      <c r="U136" s="1">
        <v>45463.666678240741</v>
      </c>
    </row>
    <row r="137" spans="1:21" x14ac:dyDescent="0.25">
      <c r="A137">
        <v>136</v>
      </c>
      <c r="B137" t="s">
        <v>34</v>
      </c>
      <c r="C137" t="s">
        <v>37</v>
      </c>
      <c r="D137" t="s">
        <v>36</v>
      </c>
      <c r="E137">
        <v>7415</v>
      </c>
      <c r="F137" t="s">
        <v>8</v>
      </c>
      <c r="G137">
        <v>612851216</v>
      </c>
      <c r="H137">
        <v>866705168</v>
      </c>
      <c r="I137">
        <v>1.411</v>
      </c>
      <c r="J137">
        <v>0</v>
      </c>
      <c r="K137">
        <v>0.81499999999999995</v>
      </c>
      <c r="L137">
        <v>15.596</v>
      </c>
      <c r="M137">
        <v>0.14000000000000001</v>
      </c>
      <c r="N137">
        <v>180.30600000000001</v>
      </c>
      <c r="O137">
        <v>1.909</v>
      </c>
      <c r="P137">
        <v>67.287999999999997</v>
      </c>
      <c r="Q137">
        <v>31.513999999999999</v>
      </c>
      <c r="R137">
        <v>1.2410000000000001</v>
      </c>
      <c r="S137">
        <v>1.7390000000000001</v>
      </c>
      <c r="T137" t="s">
        <v>59</v>
      </c>
      <c r="U137" s="1">
        <v>45463.656261574077</v>
      </c>
    </row>
    <row r="138" spans="1:21" x14ac:dyDescent="0.25">
      <c r="A138">
        <v>137</v>
      </c>
      <c r="B138" t="s">
        <v>34</v>
      </c>
      <c r="C138" t="s">
        <v>37</v>
      </c>
      <c r="D138" t="s">
        <v>36</v>
      </c>
      <c r="E138">
        <v>7415</v>
      </c>
      <c r="F138" t="s">
        <v>8</v>
      </c>
      <c r="G138">
        <v>624526608</v>
      </c>
      <c r="H138">
        <v>548912976</v>
      </c>
      <c r="I138">
        <v>1.462</v>
      </c>
      <c r="J138">
        <v>0</v>
      </c>
      <c r="K138">
        <v>0.58299999999999996</v>
      </c>
      <c r="L138">
        <v>31.02</v>
      </c>
      <c r="M138">
        <v>0.17899999999999999</v>
      </c>
      <c r="N138">
        <v>177.91900000000001</v>
      </c>
      <c r="O138">
        <v>1.7949999999999999</v>
      </c>
      <c r="P138">
        <v>100.643</v>
      </c>
      <c r="Q138">
        <v>23.847000000000001</v>
      </c>
      <c r="R138">
        <v>1.1379999999999999</v>
      </c>
      <c r="S138">
        <v>1.677</v>
      </c>
      <c r="T138" t="s">
        <v>59</v>
      </c>
      <c r="U138" s="1">
        <v>45463.645844907405</v>
      </c>
    </row>
    <row r="139" spans="1:21" x14ac:dyDescent="0.25">
      <c r="A139">
        <v>138</v>
      </c>
      <c r="B139" t="s">
        <v>34</v>
      </c>
      <c r="C139" t="s">
        <v>39</v>
      </c>
      <c r="D139" t="s">
        <v>36</v>
      </c>
      <c r="E139">
        <v>7205</v>
      </c>
      <c r="F139" t="s">
        <v>9</v>
      </c>
      <c r="G139">
        <v>612993520</v>
      </c>
      <c r="H139">
        <v>584828000</v>
      </c>
      <c r="I139">
        <v>1.9670000000000001</v>
      </c>
      <c r="J139">
        <v>0</v>
      </c>
      <c r="K139">
        <v>0.90900000000000003</v>
      </c>
      <c r="L139">
        <v>0.371</v>
      </c>
      <c r="M139">
        <v>0.25600000000000001</v>
      </c>
      <c r="N139">
        <v>12.333</v>
      </c>
      <c r="O139">
        <v>1.5329999999999999</v>
      </c>
      <c r="P139">
        <v>1.8640000000000001</v>
      </c>
      <c r="Q139">
        <v>33.454999999999998</v>
      </c>
      <c r="R139">
        <v>1.421</v>
      </c>
      <c r="S139">
        <v>1.944</v>
      </c>
      <c r="T139" t="s">
        <v>59</v>
      </c>
      <c r="U139" s="1">
        <v>45463.635428240741</v>
      </c>
    </row>
    <row r="140" spans="1:21" x14ac:dyDescent="0.25">
      <c r="A140">
        <v>139</v>
      </c>
      <c r="B140" t="s">
        <v>34</v>
      </c>
      <c r="C140" t="s">
        <v>39</v>
      </c>
      <c r="D140" t="s">
        <v>36</v>
      </c>
      <c r="E140">
        <v>7205</v>
      </c>
      <c r="F140" t="s">
        <v>9</v>
      </c>
      <c r="G140">
        <v>612848464</v>
      </c>
      <c r="H140">
        <v>928824448</v>
      </c>
      <c r="I140">
        <v>1.575</v>
      </c>
      <c r="J140">
        <v>0</v>
      </c>
      <c r="K140">
        <v>0.434</v>
      </c>
      <c r="L140">
        <v>6.0090000000000003</v>
      </c>
      <c r="M140">
        <v>0.16400000000000001</v>
      </c>
      <c r="N140">
        <v>442.87400000000002</v>
      </c>
      <c r="O140">
        <v>1.4690000000000001</v>
      </c>
      <c r="P140">
        <v>2.29</v>
      </c>
      <c r="Q140">
        <v>15.984</v>
      </c>
      <c r="R140">
        <v>1.47</v>
      </c>
      <c r="S140">
        <v>1.9159999999999999</v>
      </c>
      <c r="T140" t="s">
        <v>59</v>
      </c>
      <c r="U140" s="1">
        <v>45463.625011574077</v>
      </c>
    </row>
    <row r="141" spans="1:21" x14ac:dyDescent="0.25">
      <c r="A141">
        <v>140</v>
      </c>
      <c r="B141" t="s">
        <v>34</v>
      </c>
      <c r="C141" t="s">
        <v>38</v>
      </c>
      <c r="D141" t="s">
        <v>36</v>
      </c>
      <c r="E141">
        <v>7131</v>
      </c>
      <c r="F141" t="s">
        <v>10</v>
      </c>
      <c r="G141">
        <v>613691864</v>
      </c>
      <c r="H141">
        <v>845553992</v>
      </c>
      <c r="I141">
        <v>1.0149999999999999</v>
      </c>
      <c r="K141">
        <v>1.1719999999999999</v>
      </c>
      <c r="L141">
        <v>7.4580000000000002</v>
      </c>
      <c r="M141">
        <v>0.16</v>
      </c>
      <c r="N141">
        <v>302.87299999999999</v>
      </c>
      <c r="O141">
        <v>4.6989999999999998</v>
      </c>
      <c r="P141">
        <v>29.433</v>
      </c>
      <c r="Q141">
        <v>10.911</v>
      </c>
      <c r="R141">
        <v>0.97099999999999997</v>
      </c>
      <c r="S141">
        <v>1.4950000000000001</v>
      </c>
      <c r="T141" t="s">
        <v>59</v>
      </c>
      <c r="U141" s="1">
        <v>45463.614594907405</v>
      </c>
    </row>
    <row r="142" spans="1:21" x14ac:dyDescent="0.25">
      <c r="A142">
        <v>141</v>
      </c>
      <c r="B142" t="s">
        <v>34</v>
      </c>
      <c r="C142" t="s">
        <v>37</v>
      </c>
      <c r="D142" t="s">
        <v>36</v>
      </c>
      <c r="E142">
        <v>7167</v>
      </c>
      <c r="F142" t="s">
        <v>10</v>
      </c>
      <c r="G142">
        <v>612147744</v>
      </c>
      <c r="H142">
        <v>900108104</v>
      </c>
      <c r="I142">
        <v>0.96599999999999997</v>
      </c>
      <c r="K142">
        <v>0.58299999999999996</v>
      </c>
      <c r="L142">
        <v>0.73099999999999998</v>
      </c>
      <c r="M142">
        <v>0.111</v>
      </c>
      <c r="N142">
        <v>6.3250000000000002</v>
      </c>
      <c r="O142">
        <v>1.0980000000000001</v>
      </c>
      <c r="P142">
        <v>1.7470000000000001</v>
      </c>
      <c r="Q142">
        <v>25.594999999999999</v>
      </c>
      <c r="R142">
        <v>1.02</v>
      </c>
      <c r="S142">
        <v>1.502</v>
      </c>
      <c r="T142" t="s">
        <v>59</v>
      </c>
      <c r="U142" s="1">
        <v>45463.604178240741</v>
      </c>
    </row>
    <row r="143" spans="1:21" x14ac:dyDescent="0.25">
      <c r="A143">
        <v>142</v>
      </c>
      <c r="B143" t="s">
        <v>34</v>
      </c>
      <c r="C143" t="s">
        <v>37</v>
      </c>
      <c r="D143" t="s">
        <v>36</v>
      </c>
      <c r="E143">
        <v>7167</v>
      </c>
      <c r="F143" t="s">
        <v>10</v>
      </c>
      <c r="G143">
        <v>613273392</v>
      </c>
      <c r="H143">
        <v>911019216</v>
      </c>
      <c r="I143">
        <v>0.998</v>
      </c>
      <c r="K143">
        <v>0.92100000000000004</v>
      </c>
      <c r="L143">
        <v>2.5009999999999999</v>
      </c>
      <c r="M143">
        <v>9.9000000000000005E-2</v>
      </c>
      <c r="N143">
        <v>23.401</v>
      </c>
      <c r="O143">
        <v>1.2609999999999999</v>
      </c>
      <c r="P143">
        <v>4.681</v>
      </c>
      <c r="Q143">
        <v>35.591999999999999</v>
      </c>
      <c r="R143">
        <v>0.98199999999999998</v>
      </c>
      <c r="S143">
        <v>1.46</v>
      </c>
      <c r="T143" t="s">
        <v>59</v>
      </c>
      <c r="U143" s="1">
        <v>45463.59375</v>
      </c>
    </row>
    <row r="144" spans="1:21" x14ac:dyDescent="0.25">
      <c r="A144">
        <v>143</v>
      </c>
      <c r="B144" t="s">
        <v>34</v>
      </c>
      <c r="C144" t="s">
        <v>38</v>
      </c>
      <c r="D144" t="s">
        <v>36</v>
      </c>
      <c r="E144">
        <v>7131</v>
      </c>
      <c r="F144" t="s">
        <v>10</v>
      </c>
      <c r="G144">
        <v>612723200</v>
      </c>
      <c r="H144">
        <v>832323408</v>
      </c>
      <c r="I144">
        <v>0.97599999999999998</v>
      </c>
      <c r="K144">
        <v>6.4119999999999999</v>
      </c>
      <c r="L144">
        <v>1.9510000000000001</v>
      </c>
      <c r="M144">
        <v>8.4000000000000005E-2</v>
      </c>
      <c r="N144">
        <v>17.079000000000001</v>
      </c>
      <c r="O144">
        <v>4.5979999999999999</v>
      </c>
      <c r="P144">
        <v>11.581</v>
      </c>
      <c r="Q144">
        <v>203.256</v>
      </c>
      <c r="R144">
        <v>0.874</v>
      </c>
      <c r="S144">
        <v>1.339</v>
      </c>
      <c r="T144" t="s">
        <v>59</v>
      </c>
      <c r="U144" s="1">
        <v>45463.583333333336</v>
      </c>
    </row>
    <row r="145" spans="1:21" x14ac:dyDescent="0.25">
      <c r="A145">
        <v>144</v>
      </c>
      <c r="B145" t="s">
        <v>34</v>
      </c>
      <c r="C145" t="s">
        <v>37</v>
      </c>
      <c r="D145" t="s">
        <v>36</v>
      </c>
      <c r="E145">
        <v>7167</v>
      </c>
      <c r="F145" t="s">
        <v>10</v>
      </c>
      <c r="G145">
        <v>618123784</v>
      </c>
      <c r="H145">
        <v>925187840</v>
      </c>
      <c r="I145">
        <v>1.306</v>
      </c>
      <c r="K145">
        <v>4.9740000000000002</v>
      </c>
      <c r="L145">
        <v>1.2330000000000001</v>
      </c>
      <c r="M145">
        <v>0.39700000000000002</v>
      </c>
      <c r="N145">
        <v>12.587999999999999</v>
      </c>
      <c r="O145">
        <v>1.6419999999999999</v>
      </c>
      <c r="P145">
        <v>3.1480000000000001</v>
      </c>
      <c r="Q145">
        <v>213.511</v>
      </c>
      <c r="R145">
        <v>1.0429999999999999</v>
      </c>
      <c r="S145">
        <v>1.7669999999999999</v>
      </c>
      <c r="T145" t="s">
        <v>59</v>
      </c>
      <c r="U145" s="1">
        <v>45463.572916666664</v>
      </c>
    </row>
    <row r="146" spans="1:21" x14ac:dyDescent="0.25">
      <c r="A146">
        <v>145</v>
      </c>
      <c r="B146" t="s">
        <v>34</v>
      </c>
      <c r="C146" t="s">
        <v>37</v>
      </c>
      <c r="D146" t="s">
        <v>36</v>
      </c>
      <c r="E146">
        <v>7415</v>
      </c>
      <c r="F146" t="s">
        <v>8</v>
      </c>
      <c r="G146">
        <v>618888192</v>
      </c>
      <c r="H146">
        <v>893654408</v>
      </c>
      <c r="I146">
        <v>1.3759999999999999</v>
      </c>
      <c r="J146">
        <v>0</v>
      </c>
      <c r="K146">
        <v>0.69199999999999995</v>
      </c>
      <c r="L146">
        <v>1.538</v>
      </c>
      <c r="M146">
        <v>0.28399999999999997</v>
      </c>
      <c r="N146">
        <v>11.913</v>
      </c>
      <c r="O146">
        <v>1.29</v>
      </c>
      <c r="P146">
        <v>2.2759999999999998</v>
      </c>
      <c r="Q146">
        <v>14.571999999999999</v>
      </c>
      <c r="R146">
        <v>1.1819999999999999</v>
      </c>
      <c r="S146">
        <v>1.6659999999999999</v>
      </c>
      <c r="T146" t="s">
        <v>59</v>
      </c>
      <c r="U146" s="1">
        <v>45463.5625</v>
      </c>
    </row>
    <row r="147" spans="1:21" x14ac:dyDescent="0.25">
      <c r="A147">
        <v>146</v>
      </c>
      <c r="B147" t="s">
        <v>34</v>
      </c>
      <c r="C147" t="s">
        <v>37</v>
      </c>
      <c r="D147" t="s">
        <v>36</v>
      </c>
      <c r="E147">
        <v>7167</v>
      </c>
      <c r="F147" t="s">
        <v>10</v>
      </c>
      <c r="G147">
        <v>625739312</v>
      </c>
      <c r="H147">
        <v>900537160</v>
      </c>
      <c r="I147">
        <v>1.024</v>
      </c>
      <c r="K147">
        <v>0.5</v>
      </c>
      <c r="L147">
        <v>3.2440000000000002</v>
      </c>
      <c r="M147">
        <v>5.7000000000000002E-2</v>
      </c>
      <c r="N147">
        <v>25.167000000000002</v>
      </c>
      <c r="O147">
        <v>2.2869999999999999</v>
      </c>
      <c r="P147">
        <v>9.7100000000000009</v>
      </c>
      <c r="Q147">
        <v>25.05</v>
      </c>
      <c r="R147">
        <v>0.93200000000000005</v>
      </c>
      <c r="S147">
        <v>1.516</v>
      </c>
      <c r="T147" t="s">
        <v>59</v>
      </c>
      <c r="U147" s="1">
        <v>45463.552083333336</v>
      </c>
    </row>
    <row r="148" spans="1:21" x14ac:dyDescent="0.25">
      <c r="A148">
        <v>147</v>
      </c>
      <c r="B148" t="s">
        <v>34</v>
      </c>
      <c r="C148" t="s">
        <v>37</v>
      </c>
      <c r="D148" t="s">
        <v>36</v>
      </c>
      <c r="E148">
        <v>7167</v>
      </c>
      <c r="F148" t="s">
        <v>10</v>
      </c>
      <c r="G148">
        <v>614454144</v>
      </c>
      <c r="H148">
        <v>881339880</v>
      </c>
      <c r="I148">
        <v>1.0489999999999999</v>
      </c>
      <c r="K148">
        <v>2.54</v>
      </c>
      <c r="L148">
        <v>8.9540000000000006</v>
      </c>
      <c r="M148">
        <v>0.28899999999999998</v>
      </c>
      <c r="N148">
        <v>73.471000000000004</v>
      </c>
      <c r="O148">
        <v>4.3899999999999997</v>
      </c>
      <c r="P148">
        <v>30.158000000000001</v>
      </c>
      <c r="Q148">
        <v>202.10300000000001</v>
      </c>
      <c r="R148">
        <v>1.0549999999999999</v>
      </c>
      <c r="S148">
        <v>1.5049999999999999</v>
      </c>
      <c r="T148" t="s">
        <v>59</v>
      </c>
      <c r="U148" s="1">
        <v>45463.541666666664</v>
      </c>
    </row>
    <row r="149" spans="1:21" x14ac:dyDescent="0.25">
      <c r="A149">
        <v>148</v>
      </c>
      <c r="B149" t="s">
        <v>34</v>
      </c>
      <c r="C149" t="s">
        <v>35</v>
      </c>
      <c r="D149" t="s">
        <v>36</v>
      </c>
      <c r="E149">
        <v>7123</v>
      </c>
      <c r="F149" t="s">
        <v>10</v>
      </c>
      <c r="G149">
        <v>628291512</v>
      </c>
      <c r="H149">
        <v>612870216</v>
      </c>
      <c r="I149">
        <v>1.548</v>
      </c>
      <c r="K149">
        <v>2.2789999999999999</v>
      </c>
      <c r="L149">
        <v>1.008</v>
      </c>
      <c r="M149">
        <v>0.125</v>
      </c>
      <c r="N149">
        <v>37.484999999999999</v>
      </c>
      <c r="O149">
        <v>1.1339999999999999</v>
      </c>
      <c r="P149">
        <v>1.627</v>
      </c>
      <c r="Q149">
        <v>203.05</v>
      </c>
      <c r="R149">
        <v>1.095</v>
      </c>
      <c r="S149">
        <v>1.5940000000000001</v>
      </c>
      <c r="T149" t="s">
        <v>59</v>
      </c>
      <c r="U149" s="1">
        <v>45463.53125</v>
      </c>
    </row>
    <row r="150" spans="1:21" x14ac:dyDescent="0.25">
      <c r="A150">
        <v>149</v>
      </c>
      <c r="B150" t="s">
        <v>34</v>
      </c>
      <c r="C150" t="s">
        <v>37</v>
      </c>
      <c r="D150" t="s">
        <v>36</v>
      </c>
      <c r="E150">
        <v>7167</v>
      </c>
      <c r="F150" t="s">
        <v>10</v>
      </c>
      <c r="G150">
        <v>613091432</v>
      </c>
      <c r="H150">
        <v>854500152</v>
      </c>
      <c r="I150">
        <v>0.97399999999999998</v>
      </c>
      <c r="K150">
        <v>2.41</v>
      </c>
      <c r="L150">
        <v>0.86799999999999999</v>
      </c>
      <c r="M150">
        <v>6.3E-2</v>
      </c>
      <c r="N150">
        <v>14.525</v>
      </c>
      <c r="O150">
        <v>0.97599999999999998</v>
      </c>
      <c r="P150">
        <v>1.8919999999999999</v>
      </c>
      <c r="Q150">
        <v>202.48</v>
      </c>
      <c r="R150">
        <v>0.92800000000000005</v>
      </c>
      <c r="S150">
        <v>1.4139999999999999</v>
      </c>
      <c r="T150" t="s">
        <v>59</v>
      </c>
      <c r="U150" s="1">
        <v>45463.520833333336</v>
      </c>
    </row>
    <row r="151" spans="1:21" x14ac:dyDescent="0.25">
      <c r="A151">
        <v>150</v>
      </c>
      <c r="B151" t="s">
        <v>34</v>
      </c>
      <c r="C151" t="s">
        <v>37</v>
      </c>
      <c r="D151" t="s">
        <v>36</v>
      </c>
      <c r="E151">
        <v>7167</v>
      </c>
      <c r="F151" t="s">
        <v>10</v>
      </c>
      <c r="G151">
        <v>622942808</v>
      </c>
      <c r="H151">
        <v>679622240</v>
      </c>
      <c r="I151">
        <v>1.4319999999999999</v>
      </c>
      <c r="K151">
        <v>2.6080000000000001</v>
      </c>
      <c r="L151">
        <v>10.693</v>
      </c>
      <c r="M151">
        <v>0.22</v>
      </c>
      <c r="N151">
        <v>228.05</v>
      </c>
      <c r="O151">
        <v>1.095</v>
      </c>
      <c r="P151">
        <v>8.1039999999999992</v>
      </c>
      <c r="Q151">
        <v>202.60499999999999</v>
      </c>
      <c r="R151">
        <v>1.008</v>
      </c>
      <c r="S151">
        <v>1.486</v>
      </c>
      <c r="T151" t="s">
        <v>59</v>
      </c>
      <c r="U151" s="1">
        <v>45463.510428240741</v>
      </c>
    </row>
    <row r="152" spans="1:21" x14ac:dyDescent="0.25">
      <c r="A152">
        <v>151</v>
      </c>
      <c r="B152" t="s">
        <v>34</v>
      </c>
      <c r="C152" t="s">
        <v>35</v>
      </c>
      <c r="D152" t="s">
        <v>36</v>
      </c>
      <c r="E152">
        <v>7123</v>
      </c>
      <c r="F152" t="s">
        <v>10</v>
      </c>
      <c r="G152">
        <v>618827968</v>
      </c>
      <c r="H152">
        <v>848684496</v>
      </c>
      <c r="I152">
        <v>1.464</v>
      </c>
      <c r="K152">
        <v>2.6110000000000002</v>
      </c>
      <c r="L152">
        <v>4.3869999999999996</v>
      </c>
      <c r="M152">
        <v>0.21099999999999999</v>
      </c>
      <c r="N152">
        <v>56.972999999999999</v>
      </c>
      <c r="O152">
        <v>5.0540000000000003</v>
      </c>
      <c r="P152">
        <v>23.449000000000002</v>
      </c>
      <c r="Q152">
        <v>202.86500000000001</v>
      </c>
      <c r="R152">
        <v>1.2589999999999999</v>
      </c>
      <c r="S152">
        <v>1.7629999999999999</v>
      </c>
      <c r="T152" t="s">
        <v>59</v>
      </c>
      <c r="U152" s="1">
        <v>45463.500011574077</v>
      </c>
    </row>
    <row r="153" spans="1:21" x14ac:dyDescent="0.25">
      <c r="A153">
        <v>152</v>
      </c>
      <c r="B153" t="s">
        <v>34</v>
      </c>
      <c r="C153" t="s">
        <v>39</v>
      </c>
      <c r="D153" t="s">
        <v>36</v>
      </c>
      <c r="E153">
        <v>7205</v>
      </c>
      <c r="F153" t="s">
        <v>9</v>
      </c>
      <c r="G153">
        <v>613381568</v>
      </c>
      <c r="H153">
        <v>640611344</v>
      </c>
      <c r="I153">
        <v>1.706</v>
      </c>
      <c r="J153">
        <v>0</v>
      </c>
      <c r="K153">
        <v>0.32400000000000001</v>
      </c>
      <c r="L153">
        <v>60.546999999999997</v>
      </c>
      <c r="M153">
        <v>0.35599999999999998</v>
      </c>
      <c r="N153">
        <v>480.72300000000001</v>
      </c>
      <c r="O153">
        <v>1.327</v>
      </c>
      <c r="P153">
        <v>125.863</v>
      </c>
      <c r="Q153">
        <v>5.5439999999999996</v>
      </c>
      <c r="R153">
        <v>1.413</v>
      </c>
      <c r="S153">
        <v>1.871</v>
      </c>
      <c r="T153" t="s">
        <v>59</v>
      </c>
      <c r="U153" s="1">
        <v>45463.489594907405</v>
      </c>
    </row>
    <row r="154" spans="1:21" x14ac:dyDescent="0.25">
      <c r="A154">
        <v>153</v>
      </c>
      <c r="B154" t="s">
        <v>34</v>
      </c>
      <c r="C154" t="s">
        <v>37</v>
      </c>
      <c r="D154" t="s">
        <v>36</v>
      </c>
      <c r="E154">
        <v>7415</v>
      </c>
      <c r="F154" t="s">
        <v>8</v>
      </c>
      <c r="G154">
        <v>624943624</v>
      </c>
      <c r="H154">
        <v>644599928</v>
      </c>
      <c r="I154">
        <v>1.52</v>
      </c>
      <c r="J154">
        <v>0</v>
      </c>
      <c r="K154">
        <v>1.94</v>
      </c>
      <c r="L154">
        <v>3.1829999999999998</v>
      </c>
      <c r="M154">
        <v>0.14799999999999999</v>
      </c>
      <c r="N154">
        <v>207.893</v>
      </c>
      <c r="O154">
        <v>1.2969999999999999</v>
      </c>
      <c r="P154">
        <v>2.161</v>
      </c>
      <c r="Q154">
        <v>204.78800000000001</v>
      </c>
      <c r="R154">
        <v>1.159</v>
      </c>
      <c r="S154">
        <v>1.667</v>
      </c>
      <c r="T154" t="s">
        <v>59</v>
      </c>
      <c r="U154" s="1">
        <v>45463.479178240741</v>
      </c>
    </row>
    <row r="155" spans="1:21" x14ac:dyDescent="0.25">
      <c r="A155">
        <v>154</v>
      </c>
      <c r="B155" t="s">
        <v>34</v>
      </c>
      <c r="C155" t="s">
        <v>38</v>
      </c>
      <c r="D155" t="s">
        <v>36</v>
      </c>
      <c r="E155">
        <v>7131</v>
      </c>
      <c r="F155" t="s">
        <v>10</v>
      </c>
      <c r="G155">
        <v>615751144</v>
      </c>
      <c r="H155">
        <v>909995464</v>
      </c>
      <c r="I155">
        <v>1.48</v>
      </c>
      <c r="K155">
        <v>0.64</v>
      </c>
      <c r="L155">
        <v>6.4160000000000004</v>
      </c>
      <c r="M155">
        <v>0.19500000000000001</v>
      </c>
      <c r="N155">
        <v>24.882000000000001</v>
      </c>
      <c r="O155">
        <v>1.0640000000000001</v>
      </c>
      <c r="P155">
        <v>7.2469999999999999</v>
      </c>
      <c r="Q155">
        <v>15.494999999999999</v>
      </c>
      <c r="R155">
        <v>0.80600000000000005</v>
      </c>
      <c r="S155">
        <v>1.298</v>
      </c>
      <c r="T155" t="s">
        <v>59</v>
      </c>
      <c r="U155" s="1">
        <v>45463.468761574077</v>
      </c>
    </row>
    <row r="156" spans="1:21" x14ac:dyDescent="0.25">
      <c r="A156">
        <v>155</v>
      </c>
      <c r="B156" t="s">
        <v>34</v>
      </c>
      <c r="C156" t="s">
        <v>37</v>
      </c>
      <c r="D156" t="s">
        <v>36</v>
      </c>
      <c r="E156">
        <v>7167</v>
      </c>
      <c r="F156" t="s">
        <v>10</v>
      </c>
      <c r="G156">
        <v>627267240</v>
      </c>
      <c r="H156">
        <v>878367816</v>
      </c>
      <c r="I156">
        <v>1.014</v>
      </c>
      <c r="K156">
        <v>5.8259999999999996</v>
      </c>
      <c r="L156">
        <v>2.2759999999999998</v>
      </c>
      <c r="M156">
        <v>0.08</v>
      </c>
      <c r="N156">
        <v>18.664999999999999</v>
      </c>
      <c r="O156">
        <v>0.94799999999999995</v>
      </c>
      <c r="P156">
        <v>2.786</v>
      </c>
      <c r="Q156">
        <v>292.52199999999999</v>
      </c>
      <c r="R156">
        <v>1.0009999999999999</v>
      </c>
      <c r="S156">
        <v>1.597</v>
      </c>
      <c r="T156" t="s">
        <v>59</v>
      </c>
      <c r="U156" s="1">
        <v>45463.458344907405</v>
      </c>
    </row>
    <row r="157" spans="1:21" x14ac:dyDescent="0.25">
      <c r="A157">
        <v>156</v>
      </c>
      <c r="B157" t="s">
        <v>34</v>
      </c>
      <c r="C157" t="s">
        <v>35</v>
      </c>
      <c r="D157" t="s">
        <v>36</v>
      </c>
      <c r="E157">
        <v>7123</v>
      </c>
      <c r="F157" t="s">
        <v>10</v>
      </c>
      <c r="G157">
        <v>610082776</v>
      </c>
      <c r="H157">
        <v>921712616</v>
      </c>
      <c r="I157">
        <v>1.4730000000000001</v>
      </c>
      <c r="K157">
        <v>0.64800000000000002</v>
      </c>
      <c r="L157">
        <v>9.0429999999999993</v>
      </c>
      <c r="M157">
        <v>6.7000000000000004E-2</v>
      </c>
      <c r="N157">
        <v>126.161</v>
      </c>
      <c r="O157">
        <v>5.0199999999999996</v>
      </c>
      <c r="P157">
        <v>47.078000000000003</v>
      </c>
      <c r="Q157">
        <v>28.030999999999999</v>
      </c>
      <c r="R157">
        <v>1.147</v>
      </c>
      <c r="S157">
        <v>1.542</v>
      </c>
      <c r="T157" t="s">
        <v>59</v>
      </c>
      <c r="U157" s="1">
        <v>45463.447928240741</v>
      </c>
    </row>
    <row r="158" spans="1:21" x14ac:dyDescent="0.25">
      <c r="A158">
        <v>157</v>
      </c>
      <c r="B158" t="s">
        <v>34</v>
      </c>
      <c r="C158" t="s">
        <v>37</v>
      </c>
      <c r="D158" t="s">
        <v>36</v>
      </c>
      <c r="E158">
        <v>7415</v>
      </c>
      <c r="F158" t="s">
        <v>8</v>
      </c>
      <c r="G158">
        <v>612569936</v>
      </c>
      <c r="H158">
        <v>875922528</v>
      </c>
      <c r="I158">
        <v>1.5680000000000001</v>
      </c>
      <c r="J158">
        <v>0</v>
      </c>
      <c r="K158">
        <v>3.2120000000000002</v>
      </c>
      <c r="L158">
        <v>36.69</v>
      </c>
      <c r="M158">
        <v>0.20699999999999999</v>
      </c>
      <c r="N158">
        <v>217.517</v>
      </c>
      <c r="O158">
        <v>3.3519999999999999</v>
      </c>
      <c r="P158">
        <v>116.84099999999999</v>
      </c>
      <c r="Q158">
        <v>209.23099999999999</v>
      </c>
      <c r="R158">
        <v>1.1879999999999999</v>
      </c>
      <c r="S158">
        <v>1.696</v>
      </c>
      <c r="T158" t="s">
        <v>59</v>
      </c>
      <c r="U158" s="1">
        <v>45463.437511574077</v>
      </c>
    </row>
    <row r="159" spans="1:21" x14ac:dyDescent="0.25">
      <c r="A159">
        <v>158</v>
      </c>
      <c r="B159" t="s">
        <v>34</v>
      </c>
      <c r="C159" t="s">
        <v>39</v>
      </c>
      <c r="D159" t="s">
        <v>36</v>
      </c>
      <c r="E159">
        <v>7205</v>
      </c>
      <c r="F159" t="s">
        <v>9</v>
      </c>
      <c r="G159">
        <v>612409160</v>
      </c>
      <c r="H159">
        <v>663350264</v>
      </c>
      <c r="I159">
        <v>1.5229999999999999</v>
      </c>
      <c r="J159">
        <v>0</v>
      </c>
      <c r="K159">
        <v>1.839</v>
      </c>
      <c r="L159">
        <v>29.414000000000001</v>
      </c>
      <c r="M159">
        <v>0.127</v>
      </c>
      <c r="N159">
        <v>232.68799999999999</v>
      </c>
      <c r="O159">
        <v>2.1749999999999998</v>
      </c>
      <c r="P159">
        <v>32.116</v>
      </c>
      <c r="Q159">
        <v>65.424000000000007</v>
      </c>
      <c r="R159">
        <v>1.4179999999999999</v>
      </c>
      <c r="S159">
        <v>4.18</v>
      </c>
      <c r="T159" t="s">
        <v>59</v>
      </c>
      <c r="U159" s="1">
        <v>45463.427094907405</v>
      </c>
    </row>
    <row r="160" spans="1:21" x14ac:dyDescent="0.25">
      <c r="A160">
        <v>159</v>
      </c>
      <c r="B160" t="s">
        <v>34</v>
      </c>
      <c r="C160" t="s">
        <v>39</v>
      </c>
      <c r="D160" t="s">
        <v>36</v>
      </c>
      <c r="E160">
        <v>7205</v>
      </c>
      <c r="F160" t="s">
        <v>9</v>
      </c>
      <c r="G160">
        <v>606198536</v>
      </c>
      <c r="H160">
        <v>654474024</v>
      </c>
      <c r="I160">
        <v>2.0019999999999998</v>
      </c>
      <c r="J160">
        <v>0</v>
      </c>
      <c r="K160">
        <v>0.63800000000000001</v>
      </c>
      <c r="L160">
        <v>6.2889999999999997</v>
      </c>
      <c r="M160">
        <v>0.28199999999999997</v>
      </c>
      <c r="N160">
        <v>46.110999999999997</v>
      </c>
      <c r="O160">
        <v>6.8520000000000003</v>
      </c>
      <c r="P160">
        <v>36.963000000000001</v>
      </c>
      <c r="Q160">
        <v>24.425000000000001</v>
      </c>
      <c r="R160">
        <v>1.399</v>
      </c>
      <c r="S160">
        <v>1.8779999999999999</v>
      </c>
      <c r="T160" t="s">
        <v>59</v>
      </c>
      <c r="U160" s="1">
        <v>45463.416678240741</v>
      </c>
    </row>
    <row r="161" spans="1:21" x14ac:dyDescent="0.25">
      <c r="A161">
        <v>160</v>
      </c>
      <c r="B161" t="s">
        <v>34</v>
      </c>
      <c r="C161" t="s">
        <v>37</v>
      </c>
      <c r="D161" t="s">
        <v>36</v>
      </c>
      <c r="E161">
        <v>7415</v>
      </c>
      <c r="F161" t="s">
        <v>8</v>
      </c>
      <c r="G161">
        <v>620443344</v>
      </c>
      <c r="H161">
        <v>658442568</v>
      </c>
      <c r="I161">
        <v>1.484</v>
      </c>
      <c r="J161">
        <v>0</v>
      </c>
      <c r="K161">
        <v>1.827</v>
      </c>
      <c r="L161">
        <v>60.75</v>
      </c>
      <c r="M161">
        <v>0.223</v>
      </c>
      <c r="N161">
        <v>821.86900000000003</v>
      </c>
      <c r="O161">
        <v>3.4460000000000002</v>
      </c>
      <c r="P161">
        <v>250.80099999999999</v>
      </c>
      <c r="Q161">
        <v>26.119</v>
      </c>
      <c r="R161">
        <v>1.2749999999999999</v>
      </c>
      <c r="S161">
        <v>2.282</v>
      </c>
      <c r="T161" t="s">
        <v>59</v>
      </c>
      <c r="U161" s="1">
        <v>45463.406261574077</v>
      </c>
    </row>
    <row r="162" spans="1:21" x14ac:dyDescent="0.25">
      <c r="A162">
        <v>161</v>
      </c>
      <c r="B162" t="s">
        <v>34</v>
      </c>
      <c r="C162" t="s">
        <v>37</v>
      </c>
      <c r="D162" t="s">
        <v>36</v>
      </c>
      <c r="E162">
        <v>7415</v>
      </c>
      <c r="F162" t="s">
        <v>8</v>
      </c>
      <c r="G162">
        <v>617734640</v>
      </c>
      <c r="H162">
        <v>439749080</v>
      </c>
      <c r="I162">
        <v>1.2729999999999999</v>
      </c>
      <c r="J162">
        <v>0</v>
      </c>
      <c r="K162">
        <v>1.9670000000000001</v>
      </c>
      <c r="L162">
        <v>80.677000000000007</v>
      </c>
      <c r="M162">
        <v>0.32300000000000001</v>
      </c>
      <c r="N162">
        <v>1437.4159999999999</v>
      </c>
      <c r="O162">
        <v>1.9510000000000001</v>
      </c>
      <c r="P162">
        <v>448.71499999999997</v>
      </c>
      <c r="Q162">
        <v>26.978000000000002</v>
      </c>
      <c r="R162">
        <v>1.1140000000000001</v>
      </c>
      <c r="S162">
        <v>2.0830000000000002</v>
      </c>
      <c r="T162" t="s">
        <v>59</v>
      </c>
      <c r="U162" s="1">
        <v>45463.395844907405</v>
      </c>
    </row>
    <row r="163" spans="1:21" x14ac:dyDescent="0.25">
      <c r="A163">
        <v>162</v>
      </c>
      <c r="B163" t="s">
        <v>34</v>
      </c>
      <c r="C163" t="s">
        <v>37</v>
      </c>
      <c r="D163" t="s">
        <v>36</v>
      </c>
      <c r="E163">
        <v>7167</v>
      </c>
      <c r="F163" t="s">
        <v>10</v>
      </c>
      <c r="G163">
        <v>610482128</v>
      </c>
      <c r="H163">
        <v>837317080</v>
      </c>
      <c r="I163">
        <v>1.3069999999999999</v>
      </c>
      <c r="K163">
        <v>2.0310000000000001</v>
      </c>
      <c r="L163">
        <v>2.0819999999999999</v>
      </c>
      <c r="M163">
        <v>0.22700000000000001</v>
      </c>
      <c r="N163">
        <v>21.873000000000001</v>
      </c>
      <c r="O163">
        <v>1.595</v>
      </c>
      <c r="P163">
        <v>11.394</v>
      </c>
      <c r="Q163">
        <v>20.350000000000001</v>
      </c>
      <c r="R163">
        <v>1.02</v>
      </c>
      <c r="S163">
        <v>1.7929999999999999</v>
      </c>
      <c r="T163" t="s">
        <v>59</v>
      </c>
      <c r="U163" s="1">
        <v>45463.385428240741</v>
      </c>
    </row>
    <row r="164" spans="1:21" x14ac:dyDescent="0.25">
      <c r="A164">
        <v>163</v>
      </c>
      <c r="B164" t="s">
        <v>34</v>
      </c>
      <c r="C164" t="s">
        <v>38</v>
      </c>
      <c r="D164" t="s">
        <v>36</v>
      </c>
      <c r="E164">
        <v>7131</v>
      </c>
      <c r="F164" t="s">
        <v>10</v>
      </c>
      <c r="G164">
        <v>611179200</v>
      </c>
      <c r="H164">
        <v>804956000</v>
      </c>
      <c r="I164">
        <v>0.97799999999999998</v>
      </c>
      <c r="K164">
        <v>3.4119999999999999</v>
      </c>
      <c r="L164">
        <v>2.0350000000000001</v>
      </c>
      <c r="M164">
        <v>0.152</v>
      </c>
      <c r="N164">
        <v>32.414999999999999</v>
      </c>
      <c r="O164">
        <v>1.871</v>
      </c>
      <c r="P164">
        <v>7.0979999999999999</v>
      </c>
      <c r="Q164">
        <v>204.75299999999999</v>
      </c>
      <c r="R164">
        <v>0.89600000000000002</v>
      </c>
      <c r="S164">
        <v>2.5840000000000001</v>
      </c>
      <c r="T164" t="s">
        <v>59</v>
      </c>
      <c r="U164" s="1">
        <v>45463.375011574077</v>
      </c>
    </row>
    <row r="165" spans="1:21" x14ac:dyDescent="0.25">
      <c r="A165">
        <v>164</v>
      </c>
      <c r="B165" t="s">
        <v>34</v>
      </c>
      <c r="C165" t="s">
        <v>35</v>
      </c>
      <c r="D165" t="s">
        <v>36</v>
      </c>
      <c r="E165">
        <v>7123</v>
      </c>
      <c r="F165" t="s">
        <v>10</v>
      </c>
      <c r="G165">
        <v>611034176</v>
      </c>
      <c r="H165">
        <v>869495096</v>
      </c>
      <c r="I165">
        <v>1.1830000000000001</v>
      </c>
      <c r="K165">
        <v>1.538</v>
      </c>
      <c r="L165">
        <v>2.6819999999999999</v>
      </c>
      <c r="M165">
        <v>0.109</v>
      </c>
      <c r="N165">
        <v>26.440999999999999</v>
      </c>
      <c r="O165">
        <v>3.1120000000000001</v>
      </c>
      <c r="P165">
        <v>14.741</v>
      </c>
      <c r="Q165">
        <v>22.09</v>
      </c>
      <c r="R165">
        <v>1.2110000000000001</v>
      </c>
      <c r="S165">
        <v>2.2799999999999998</v>
      </c>
      <c r="T165" t="s">
        <v>59</v>
      </c>
      <c r="U165" s="1">
        <v>45463.364594907405</v>
      </c>
    </row>
    <row r="166" spans="1:21" x14ac:dyDescent="0.25">
      <c r="A166">
        <v>165</v>
      </c>
      <c r="B166" t="s">
        <v>34</v>
      </c>
      <c r="C166" t="s">
        <v>37</v>
      </c>
      <c r="D166" t="s">
        <v>36</v>
      </c>
      <c r="E166">
        <v>7167</v>
      </c>
      <c r="F166" t="s">
        <v>10</v>
      </c>
      <c r="G166">
        <v>592137904</v>
      </c>
      <c r="H166">
        <v>524058600</v>
      </c>
      <c r="I166">
        <v>1.131</v>
      </c>
      <c r="K166">
        <v>11.407999999999999</v>
      </c>
      <c r="L166">
        <v>18.736999999999998</v>
      </c>
      <c r="M166">
        <v>0.21199999999999999</v>
      </c>
      <c r="N166">
        <v>253.392</v>
      </c>
      <c r="O166">
        <v>0.98899999999999999</v>
      </c>
      <c r="P166">
        <v>2.3620000000000001</v>
      </c>
      <c r="Q166">
        <v>209.41499999999999</v>
      </c>
      <c r="R166">
        <v>1.04</v>
      </c>
      <c r="S166">
        <v>2.4700000000000002</v>
      </c>
      <c r="T166" t="s">
        <v>59</v>
      </c>
      <c r="U166" s="1">
        <v>45463.354178240741</v>
      </c>
    </row>
    <row r="167" spans="1:21" x14ac:dyDescent="0.25">
      <c r="A167">
        <v>166</v>
      </c>
      <c r="B167" t="s">
        <v>34</v>
      </c>
      <c r="C167" t="s">
        <v>37</v>
      </c>
      <c r="D167" t="s">
        <v>36</v>
      </c>
      <c r="E167">
        <v>7167</v>
      </c>
      <c r="F167" t="s">
        <v>10</v>
      </c>
      <c r="G167">
        <v>607063320</v>
      </c>
      <c r="H167">
        <v>572062312</v>
      </c>
      <c r="I167">
        <v>1.034</v>
      </c>
      <c r="K167">
        <v>4.1219999999999999</v>
      </c>
      <c r="L167">
        <v>13.388</v>
      </c>
      <c r="M167">
        <v>0.188</v>
      </c>
      <c r="N167">
        <v>212.351</v>
      </c>
      <c r="O167">
        <v>0.97899999999999998</v>
      </c>
      <c r="P167">
        <v>1.6479999999999999</v>
      </c>
      <c r="Q167">
        <v>204.55600000000001</v>
      </c>
      <c r="R167">
        <v>1.0309999999999999</v>
      </c>
      <c r="S167">
        <v>1.74</v>
      </c>
      <c r="T167" t="s">
        <v>59</v>
      </c>
      <c r="U167" s="1">
        <v>45463.343761574077</v>
      </c>
    </row>
    <row r="168" spans="1:21" x14ac:dyDescent="0.25">
      <c r="A168">
        <v>167</v>
      </c>
      <c r="B168" t="s">
        <v>34</v>
      </c>
      <c r="C168" t="s">
        <v>37</v>
      </c>
      <c r="D168" t="s">
        <v>36</v>
      </c>
      <c r="E168">
        <v>7415</v>
      </c>
      <c r="F168" t="s">
        <v>8</v>
      </c>
      <c r="G168">
        <v>602891336</v>
      </c>
      <c r="H168">
        <v>461149696</v>
      </c>
      <c r="I168">
        <v>1.4590000000000001</v>
      </c>
      <c r="J168">
        <v>0</v>
      </c>
      <c r="K168">
        <v>3.871</v>
      </c>
      <c r="L168">
        <v>9.3089999999999993</v>
      </c>
      <c r="M168">
        <v>0.24299999999999999</v>
      </c>
      <c r="N168">
        <v>267.76900000000001</v>
      </c>
      <c r="O168">
        <v>2.3330000000000002</v>
      </c>
      <c r="P168">
        <v>20.446999999999999</v>
      </c>
      <c r="Q168">
        <v>211.875</v>
      </c>
      <c r="R168">
        <v>1.1220000000000001</v>
      </c>
      <c r="S168">
        <v>1.9830000000000001</v>
      </c>
      <c r="T168" t="s">
        <v>59</v>
      </c>
      <c r="U168" s="1">
        <v>45463.333344907405</v>
      </c>
    </row>
    <row r="169" spans="1:21" x14ac:dyDescent="0.25">
      <c r="A169">
        <v>168</v>
      </c>
      <c r="B169" t="s">
        <v>34</v>
      </c>
      <c r="C169" t="s">
        <v>38</v>
      </c>
      <c r="D169" t="s">
        <v>36</v>
      </c>
      <c r="E169">
        <v>7131</v>
      </c>
      <c r="F169" t="s">
        <v>10</v>
      </c>
      <c r="G169">
        <v>602265992</v>
      </c>
      <c r="H169">
        <v>627272888</v>
      </c>
      <c r="I169">
        <v>4.2750000000000004</v>
      </c>
      <c r="K169">
        <v>5.8860000000000001</v>
      </c>
      <c r="L169">
        <v>10.263999999999999</v>
      </c>
      <c r="M169">
        <v>2.8130000000000002</v>
      </c>
      <c r="N169">
        <v>74.366</v>
      </c>
      <c r="O169">
        <v>1.5960000000000001</v>
      </c>
      <c r="P169">
        <v>19.172999999999998</v>
      </c>
      <c r="Q169">
        <v>205.59800000000001</v>
      </c>
      <c r="R169">
        <v>1.0309999999999999</v>
      </c>
      <c r="S169">
        <v>3.7810000000000001</v>
      </c>
      <c r="T169" t="s">
        <v>59</v>
      </c>
      <c r="U169" s="1">
        <v>45463.322928240741</v>
      </c>
    </row>
    <row r="170" spans="1:21" x14ac:dyDescent="0.25">
      <c r="A170">
        <v>169</v>
      </c>
      <c r="B170" t="s">
        <v>34</v>
      </c>
      <c r="C170" t="s">
        <v>39</v>
      </c>
      <c r="D170" t="s">
        <v>36</v>
      </c>
      <c r="E170">
        <v>7205</v>
      </c>
      <c r="F170" t="s">
        <v>9</v>
      </c>
      <c r="G170">
        <v>600477936</v>
      </c>
      <c r="H170">
        <v>561119592</v>
      </c>
      <c r="I170">
        <v>1.82</v>
      </c>
      <c r="J170">
        <v>0</v>
      </c>
      <c r="K170">
        <v>1.2190000000000001</v>
      </c>
      <c r="L170">
        <v>15.029</v>
      </c>
      <c r="M170">
        <v>0.14699999999999999</v>
      </c>
      <c r="N170">
        <v>355.68900000000002</v>
      </c>
      <c r="O170">
        <v>3.3929999999999998</v>
      </c>
      <c r="P170">
        <v>47.85</v>
      </c>
      <c r="Q170">
        <v>15.121</v>
      </c>
      <c r="R170">
        <v>1.4730000000000001</v>
      </c>
      <c r="S170">
        <v>2.3029999999999999</v>
      </c>
      <c r="T170" t="s">
        <v>59</v>
      </c>
      <c r="U170" s="1">
        <v>45463.312511574077</v>
      </c>
    </row>
    <row r="171" spans="1:21" x14ac:dyDescent="0.25">
      <c r="A171">
        <v>170</v>
      </c>
      <c r="B171" t="s">
        <v>34</v>
      </c>
      <c r="C171" t="s">
        <v>38</v>
      </c>
      <c r="D171" t="s">
        <v>36</v>
      </c>
      <c r="E171">
        <v>7131</v>
      </c>
      <c r="F171" t="s">
        <v>10</v>
      </c>
      <c r="G171">
        <v>607369712</v>
      </c>
      <c r="H171">
        <v>577596632</v>
      </c>
      <c r="I171">
        <v>1.321</v>
      </c>
      <c r="K171">
        <v>1.0509999999999999</v>
      </c>
      <c r="L171">
        <v>45.219000000000001</v>
      </c>
      <c r="M171">
        <v>0.74299999999999999</v>
      </c>
      <c r="N171">
        <v>433.24299999999999</v>
      </c>
      <c r="O171">
        <v>1.5229999999999999</v>
      </c>
      <c r="P171">
        <v>60.332000000000001</v>
      </c>
      <c r="Q171">
        <v>23.170999999999999</v>
      </c>
      <c r="R171">
        <v>0.879</v>
      </c>
      <c r="S171">
        <v>1.8069999999999999</v>
      </c>
      <c r="T171" t="s">
        <v>59</v>
      </c>
      <c r="U171" s="1">
        <v>45463.302094907405</v>
      </c>
    </row>
    <row r="172" spans="1:21" x14ac:dyDescent="0.25">
      <c r="A172">
        <v>171</v>
      </c>
      <c r="B172" t="s">
        <v>34</v>
      </c>
      <c r="C172" t="s">
        <v>38</v>
      </c>
      <c r="D172" t="s">
        <v>36</v>
      </c>
      <c r="E172">
        <v>7131</v>
      </c>
      <c r="F172" t="s">
        <v>10</v>
      </c>
      <c r="G172">
        <v>605485152</v>
      </c>
      <c r="H172">
        <v>821602752</v>
      </c>
      <c r="I172">
        <v>0.94599999999999995</v>
      </c>
      <c r="K172">
        <v>5.234</v>
      </c>
      <c r="L172">
        <v>1.4830000000000001</v>
      </c>
      <c r="M172">
        <v>0.161</v>
      </c>
      <c r="N172">
        <v>14.614000000000001</v>
      </c>
      <c r="O172">
        <v>0.878</v>
      </c>
      <c r="P172">
        <v>5.58</v>
      </c>
      <c r="Q172">
        <v>204.94200000000001</v>
      </c>
      <c r="R172">
        <v>0.72299999999999998</v>
      </c>
      <c r="S172">
        <v>1.7170000000000001</v>
      </c>
      <c r="T172" t="s">
        <v>59</v>
      </c>
      <c r="U172" s="1">
        <v>45463.291678240741</v>
      </c>
    </row>
    <row r="173" spans="1:21" x14ac:dyDescent="0.25">
      <c r="A173">
        <v>172</v>
      </c>
      <c r="B173" t="s">
        <v>34</v>
      </c>
      <c r="C173" t="s">
        <v>35</v>
      </c>
      <c r="D173" t="s">
        <v>36</v>
      </c>
      <c r="E173">
        <v>7123</v>
      </c>
      <c r="F173" t="s">
        <v>10</v>
      </c>
      <c r="G173">
        <v>604815112</v>
      </c>
      <c r="H173">
        <v>613828664</v>
      </c>
      <c r="I173">
        <v>1.5760000000000001</v>
      </c>
      <c r="K173">
        <v>11.459</v>
      </c>
      <c r="L173">
        <v>15.038</v>
      </c>
      <c r="M173">
        <v>0.68899999999999995</v>
      </c>
      <c r="N173">
        <v>408.33199999999999</v>
      </c>
      <c r="O173">
        <v>1.117</v>
      </c>
      <c r="P173">
        <v>2.3370000000000002</v>
      </c>
      <c r="Q173">
        <v>214.48699999999999</v>
      </c>
      <c r="R173">
        <v>1.1120000000000001</v>
      </c>
      <c r="S173">
        <v>2.573</v>
      </c>
      <c r="T173" t="s">
        <v>59</v>
      </c>
      <c r="U173" s="1">
        <v>45463.281261574077</v>
      </c>
    </row>
    <row r="174" spans="1:21" x14ac:dyDescent="0.25">
      <c r="A174">
        <v>173</v>
      </c>
      <c r="B174" t="s">
        <v>34</v>
      </c>
      <c r="C174" t="s">
        <v>37</v>
      </c>
      <c r="D174" t="s">
        <v>36</v>
      </c>
      <c r="E174">
        <v>7167</v>
      </c>
      <c r="F174" t="s">
        <v>10</v>
      </c>
      <c r="G174">
        <v>608879808</v>
      </c>
      <c r="H174">
        <v>793767816</v>
      </c>
      <c r="I174">
        <v>1.2350000000000001</v>
      </c>
      <c r="K174">
        <v>3.7210000000000001</v>
      </c>
      <c r="L174">
        <v>3.6539999999999999</v>
      </c>
      <c r="M174">
        <v>0.126</v>
      </c>
      <c r="N174">
        <v>205.46199999999999</v>
      </c>
      <c r="O174">
        <v>1.0049999999999999</v>
      </c>
      <c r="P174">
        <v>2.7650000000000001</v>
      </c>
      <c r="Q174">
        <v>204.90299999999999</v>
      </c>
      <c r="R174">
        <v>1.2050000000000001</v>
      </c>
      <c r="S174">
        <v>3.8519999999999999</v>
      </c>
      <c r="T174" t="s">
        <v>59</v>
      </c>
      <c r="U174" s="1">
        <v>45463.270844907405</v>
      </c>
    </row>
    <row r="175" spans="1:21" x14ac:dyDescent="0.25">
      <c r="A175">
        <v>174</v>
      </c>
      <c r="B175" t="s">
        <v>34</v>
      </c>
      <c r="C175" t="s">
        <v>38</v>
      </c>
      <c r="D175" t="s">
        <v>36</v>
      </c>
      <c r="E175">
        <v>7131</v>
      </c>
      <c r="F175" t="s">
        <v>10</v>
      </c>
      <c r="G175">
        <v>608193976</v>
      </c>
      <c r="H175">
        <v>642987384</v>
      </c>
      <c r="I175">
        <v>0.97</v>
      </c>
      <c r="K175">
        <v>2.4860000000000002</v>
      </c>
      <c r="L175">
        <v>1.8720000000000001</v>
      </c>
      <c r="M175">
        <v>7.3999999999999996E-2</v>
      </c>
      <c r="N175">
        <v>26.547999999999998</v>
      </c>
      <c r="O175">
        <v>1.538</v>
      </c>
      <c r="P175">
        <v>7.7240000000000002</v>
      </c>
      <c r="Q175">
        <v>203.07900000000001</v>
      </c>
      <c r="R175">
        <v>0.79800000000000004</v>
      </c>
      <c r="S175">
        <v>1.234</v>
      </c>
      <c r="T175" t="s">
        <v>59</v>
      </c>
      <c r="U175" s="1">
        <v>45463.260428240741</v>
      </c>
    </row>
    <row r="176" spans="1:21" x14ac:dyDescent="0.25">
      <c r="A176">
        <v>175</v>
      </c>
      <c r="B176" t="s">
        <v>34</v>
      </c>
      <c r="C176" t="s">
        <v>39</v>
      </c>
      <c r="D176" t="s">
        <v>36</v>
      </c>
      <c r="E176">
        <v>7205</v>
      </c>
      <c r="F176" t="s">
        <v>9</v>
      </c>
      <c r="G176">
        <v>607144432</v>
      </c>
      <c r="H176">
        <v>607369448</v>
      </c>
      <c r="I176">
        <v>1.839</v>
      </c>
      <c r="J176">
        <v>0</v>
      </c>
      <c r="K176">
        <v>0.39800000000000002</v>
      </c>
      <c r="L176">
        <v>4.492</v>
      </c>
      <c r="M176">
        <v>0.27700000000000002</v>
      </c>
      <c r="N176">
        <v>44.774999999999999</v>
      </c>
      <c r="O176">
        <v>5.4039999999999999</v>
      </c>
      <c r="P176">
        <v>33.737000000000002</v>
      </c>
      <c r="Q176">
        <v>4.4390000000000001</v>
      </c>
      <c r="R176">
        <v>1.383</v>
      </c>
      <c r="S176">
        <v>1.9239999999999999</v>
      </c>
      <c r="T176" t="s">
        <v>59</v>
      </c>
      <c r="U176" s="1">
        <v>45463.250011574077</v>
      </c>
    </row>
    <row r="177" spans="1:21" x14ac:dyDescent="0.25">
      <c r="A177">
        <v>176</v>
      </c>
      <c r="B177" t="s">
        <v>34</v>
      </c>
      <c r="C177" t="s">
        <v>38</v>
      </c>
      <c r="D177" t="s">
        <v>36</v>
      </c>
      <c r="E177">
        <v>7131</v>
      </c>
      <c r="F177" t="s">
        <v>10</v>
      </c>
      <c r="G177">
        <v>622823440</v>
      </c>
      <c r="H177">
        <v>894736416</v>
      </c>
      <c r="I177">
        <v>0.97199999999999998</v>
      </c>
      <c r="K177">
        <v>0.36</v>
      </c>
      <c r="L177">
        <v>4.54</v>
      </c>
      <c r="M177">
        <v>5.2999999999999999E-2</v>
      </c>
      <c r="N177">
        <v>47.094999999999999</v>
      </c>
      <c r="O177">
        <v>1.391</v>
      </c>
      <c r="P177">
        <v>15.551</v>
      </c>
      <c r="Q177">
        <v>15.02</v>
      </c>
      <c r="R177">
        <v>0.79700000000000004</v>
      </c>
      <c r="S177">
        <v>1.206</v>
      </c>
      <c r="T177" t="s">
        <v>59</v>
      </c>
      <c r="U177" s="1">
        <v>45463.239594907405</v>
      </c>
    </row>
    <row r="178" spans="1:21" x14ac:dyDescent="0.25">
      <c r="A178">
        <v>177</v>
      </c>
      <c r="B178" t="s">
        <v>34</v>
      </c>
      <c r="C178" t="s">
        <v>39</v>
      </c>
      <c r="D178" t="s">
        <v>36</v>
      </c>
      <c r="E178">
        <v>7205</v>
      </c>
      <c r="F178" t="s">
        <v>9</v>
      </c>
      <c r="G178">
        <v>606238392</v>
      </c>
      <c r="H178">
        <v>636732296</v>
      </c>
      <c r="I178">
        <v>1.9139999999999999</v>
      </c>
      <c r="J178">
        <v>0</v>
      </c>
      <c r="K178">
        <v>3.4409999999999998</v>
      </c>
      <c r="L178">
        <v>1.6160000000000001</v>
      </c>
      <c r="M178">
        <v>0.32300000000000001</v>
      </c>
      <c r="N178">
        <v>12.417999999999999</v>
      </c>
      <c r="O178">
        <v>1.625</v>
      </c>
      <c r="P178">
        <v>1.9870000000000001</v>
      </c>
      <c r="Q178">
        <v>219.73699999999999</v>
      </c>
      <c r="R178">
        <v>1.536</v>
      </c>
      <c r="S178">
        <v>1.9950000000000001</v>
      </c>
      <c r="T178" t="s">
        <v>59</v>
      </c>
      <c r="U178" s="1">
        <v>45463.229166666664</v>
      </c>
    </row>
    <row r="179" spans="1:21" x14ac:dyDescent="0.25">
      <c r="A179">
        <v>178</v>
      </c>
      <c r="B179" t="s">
        <v>34</v>
      </c>
      <c r="C179" t="s">
        <v>37</v>
      </c>
      <c r="D179" t="s">
        <v>36</v>
      </c>
      <c r="E179">
        <v>7415</v>
      </c>
      <c r="F179" t="s">
        <v>8</v>
      </c>
      <c r="G179">
        <v>610260544</v>
      </c>
      <c r="H179">
        <v>761461400</v>
      </c>
      <c r="I179">
        <v>1.71</v>
      </c>
      <c r="J179">
        <v>0</v>
      </c>
      <c r="K179">
        <v>4.7880000000000003</v>
      </c>
      <c r="L179">
        <v>8.3919999999999995</v>
      </c>
      <c r="M179">
        <v>0.318</v>
      </c>
      <c r="N179">
        <v>65.231999999999999</v>
      </c>
      <c r="O179">
        <v>1.2010000000000001</v>
      </c>
      <c r="P179">
        <v>28.352</v>
      </c>
      <c r="Q179">
        <v>211.45500000000001</v>
      </c>
      <c r="R179">
        <v>1.2190000000000001</v>
      </c>
      <c r="S179">
        <v>1.7669999999999999</v>
      </c>
      <c r="T179" t="s">
        <v>59</v>
      </c>
      <c r="U179" s="1">
        <v>45463.21875</v>
      </c>
    </row>
    <row r="180" spans="1:21" x14ac:dyDescent="0.25">
      <c r="A180">
        <v>179</v>
      </c>
      <c r="B180" t="s">
        <v>34</v>
      </c>
      <c r="C180" t="s">
        <v>39</v>
      </c>
      <c r="D180" t="s">
        <v>36</v>
      </c>
      <c r="E180">
        <v>7205</v>
      </c>
      <c r="F180" t="s">
        <v>9</v>
      </c>
      <c r="G180">
        <v>614570608</v>
      </c>
      <c r="H180">
        <v>647911400</v>
      </c>
      <c r="I180">
        <v>1.917</v>
      </c>
      <c r="J180">
        <v>0</v>
      </c>
      <c r="K180">
        <v>0.5</v>
      </c>
      <c r="L180">
        <v>95.954999999999998</v>
      </c>
      <c r="M180">
        <v>0.48399999999999999</v>
      </c>
      <c r="N180">
        <v>2154.7190000000001</v>
      </c>
      <c r="O180">
        <v>8.577</v>
      </c>
      <c r="P180">
        <v>979.97799999999995</v>
      </c>
      <c r="Q180">
        <v>14.243</v>
      </c>
      <c r="R180">
        <v>1.516</v>
      </c>
      <c r="S180">
        <v>2.1280000000000001</v>
      </c>
      <c r="T180" t="s">
        <v>59</v>
      </c>
      <c r="U180" s="1">
        <v>45463.208333333336</v>
      </c>
    </row>
    <row r="181" spans="1:21" x14ac:dyDescent="0.25">
      <c r="A181">
        <v>180</v>
      </c>
      <c r="B181" t="s">
        <v>34</v>
      </c>
      <c r="C181" t="s">
        <v>37</v>
      </c>
      <c r="D181" t="s">
        <v>36</v>
      </c>
      <c r="E181">
        <v>7167</v>
      </c>
      <c r="F181" t="s">
        <v>10</v>
      </c>
      <c r="G181">
        <v>603299504</v>
      </c>
      <c r="H181">
        <v>613532968</v>
      </c>
      <c r="I181">
        <v>1.5609999999999999</v>
      </c>
      <c r="K181">
        <v>3.44</v>
      </c>
      <c r="L181">
        <v>0.58799999999999997</v>
      </c>
      <c r="M181">
        <v>0.215</v>
      </c>
      <c r="N181">
        <v>7.75</v>
      </c>
      <c r="O181">
        <v>0.96199999999999997</v>
      </c>
      <c r="P181">
        <v>1.4119999999999999</v>
      </c>
      <c r="Q181">
        <v>203.601</v>
      </c>
      <c r="R181">
        <v>0.92300000000000004</v>
      </c>
      <c r="S181">
        <v>1.51</v>
      </c>
      <c r="T181" t="s">
        <v>59</v>
      </c>
      <c r="U181" s="1">
        <v>45463.197916666664</v>
      </c>
    </row>
    <row r="182" spans="1:21" x14ac:dyDescent="0.25">
      <c r="A182">
        <v>181</v>
      </c>
      <c r="B182" t="s">
        <v>34</v>
      </c>
      <c r="C182" t="s">
        <v>39</v>
      </c>
      <c r="D182" t="s">
        <v>36</v>
      </c>
      <c r="E182">
        <v>7205</v>
      </c>
      <c r="F182" t="s">
        <v>9</v>
      </c>
      <c r="G182">
        <v>610505456</v>
      </c>
      <c r="H182">
        <v>910218400</v>
      </c>
      <c r="I182">
        <v>1.407</v>
      </c>
      <c r="J182">
        <v>0</v>
      </c>
      <c r="K182">
        <v>0.88500000000000001</v>
      </c>
      <c r="L182">
        <v>1.512</v>
      </c>
      <c r="M182">
        <v>5.0999999999999997E-2</v>
      </c>
      <c r="N182">
        <v>23.684999999999999</v>
      </c>
      <c r="O182">
        <v>4.8689999999999998</v>
      </c>
      <c r="P182">
        <v>10.944000000000001</v>
      </c>
      <c r="Q182">
        <v>15.795999999999999</v>
      </c>
      <c r="R182">
        <v>1.466</v>
      </c>
      <c r="S182">
        <v>2.125</v>
      </c>
      <c r="T182" t="s">
        <v>59</v>
      </c>
      <c r="U182" s="1">
        <v>45463.1875</v>
      </c>
    </row>
    <row r="183" spans="1:21" x14ac:dyDescent="0.25">
      <c r="A183">
        <v>182</v>
      </c>
      <c r="B183" t="s">
        <v>34</v>
      </c>
      <c r="C183" t="s">
        <v>37</v>
      </c>
      <c r="D183" t="s">
        <v>36</v>
      </c>
      <c r="E183">
        <v>7415</v>
      </c>
      <c r="F183" t="s">
        <v>8</v>
      </c>
      <c r="G183">
        <v>618933824</v>
      </c>
      <c r="H183">
        <v>658517032</v>
      </c>
      <c r="I183">
        <v>1.964</v>
      </c>
      <c r="J183">
        <v>0</v>
      </c>
      <c r="K183">
        <v>0.28899999999999998</v>
      </c>
      <c r="L183">
        <v>7.9660000000000002</v>
      </c>
      <c r="M183">
        <v>0.158</v>
      </c>
      <c r="N183">
        <v>68.135999999999996</v>
      </c>
      <c r="O183">
        <v>1.8360000000000001</v>
      </c>
      <c r="P183">
        <v>41.918999999999997</v>
      </c>
      <c r="Q183">
        <v>5.726</v>
      </c>
      <c r="R183">
        <v>1.2310000000000001</v>
      </c>
      <c r="S183">
        <v>1.698</v>
      </c>
      <c r="T183" t="s">
        <v>59</v>
      </c>
      <c r="U183" s="1">
        <v>45463.177083333336</v>
      </c>
    </row>
    <row r="184" spans="1:21" x14ac:dyDescent="0.25">
      <c r="A184">
        <v>183</v>
      </c>
      <c r="B184" t="s">
        <v>34</v>
      </c>
      <c r="C184" t="s">
        <v>39</v>
      </c>
      <c r="D184" t="s">
        <v>36</v>
      </c>
      <c r="E184">
        <v>7205</v>
      </c>
      <c r="F184" t="s">
        <v>9</v>
      </c>
      <c r="G184">
        <v>601389192</v>
      </c>
      <c r="H184">
        <v>882290024</v>
      </c>
      <c r="I184">
        <v>1.3640000000000001</v>
      </c>
      <c r="J184">
        <v>0</v>
      </c>
      <c r="K184">
        <v>0.98</v>
      </c>
      <c r="L184">
        <v>6.5039999999999996</v>
      </c>
      <c r="M184">
        <v>9.9000000000000005E-2</v>
      </c>
      <c r="N184">
        <v>281.14699999999999</v>
      </c>
      <c r="O184">
        <v>4.7859999999999996</v>
      </c>
      <c r="P184">
        <v>10.433999999999999</v>
      </c>
      <c r="Q184">
        <v>17.306000000000001</v>
      </c>
      <c r="R184">
        <v>1.5069999999999999</v>
      </c>
      <c r="S184">
        <v>2.5670000000000002</v>
      </c>
      <c r="T184" t="s">
        <v>59</v>
      </c>
      <c r="U184" s="1">
        <v>45463.166666666664</v>
      </c>
    </row>
    <row r="185" spans="1:21" x14ac:dyDescent="0.25">
      <c r="A185">
        <v>184</v>
      </c>
      <c r="B185" t="s">
        <v>34</v>
      </c>
      <c r="C185" t="s">
        <v>35</v>
      </c>
      <c r="D185" t="s">
        <v>36</v>
      </c>
      <c r="E185">
        <v>7123</v>
      </c>
      <c r="F185" t="s">
        <v>10</v>
      </c>
      <c r="G185">
        <v>542286792</v>
      </c>
      <c r="H185">
        <v>796975296</v>
      </c>
      <c r="I185">
        <v>1.1499999999999999</v>
      </c>
      <c r="K185">
        <v>4.6859999999999999</v>
      </c>
      <c r="L185">
        <v>5.6989999999999998</v>
      </c>
      <c r="M185">
        <v>7.1999999999999995E-2</v>
      </c>
      <c r="N185">
        <v>209.614</v>
      </c>
      <c r="O185">
        <v>1.3979999999999999</v>
      </c>
      <c r="P185">
        <v>2.82</v>
      </c>
      <c r="Q185">
        <v>207.262</v>
      </c>
      <c r="R185">
        <v>1.3009999999999999</v>
      </c>
      <c r="S185">
        <v>3.391</v>
      </c>
      <c r="T185" t="s">
        <v>59</v>
      </c>
      <c r="U185" s="1">
        <v>45463.15625</v>
      </c>
    </row>
    <row r="186" spans="1:21" x14ac:dyDescent="0.25">
      <c r="A186">
        <v>185</v>
      </c>
      <c r="B186" t="s">
        <v>34</v>
      </c>
      <c r="C186" t="s">
        <v>39</v>
      </c>
      <c r="D186" t="s">
        <v>36</v>
      </c>
      <c r="E186">
        <v>7205</v>
      </c>
      <c r="F186" t="s">
        <v>9</v>
      </c>
      <c r="G186">
        <v>608509528</v>
      </c>
      <c r="H186">
        <v>897811256</v>
      </c>
      <c r="I186">
        <v>1.6319999999999999</v>
      </c>
      <c r="J186">
        <v>0</v>
      </c>
      <c r="K186">
        <v>1.171</v>
      </c>
      <c r="L186">
        <v>6.0179999999999998</v>
      </c>
      <c r="M186">
        <v>0.19500000000000001</v>
      </c>
      <c r="N186">
        <v>233.34800000000001</v>
      </c>
      <c r="O186">
        <v>4.2649999999999997</v>
      </c>
      <c r="P186">
        <v>11.634</v>
      </c>
      <c r="Q186">
        <v>33.686</v>
      </c>
      <c r="R186">
        <v>1.4350000000000001</v>
      </c>
      <c r="S186">
        <v>2.2530000000000001</v>
      </c>
      <c r="T186" t="s">
        <v>59</v>
      </c>
      <c r="U186" s="1">
        <v>45463.145833333336</v>
      </c>
    </row>
    <row r="187" spans="1:21" x14ac:dyDescent="0.25">
      <c r="A187">
        <v>186</v>
      </c>
      <c r="B187" t="s">
        <v>34</v>
      </c>
      <c r="C187" t="s">
        <v>37</v>
      </c>
      <c r="D187" t="s">
        <v>36</v>
      </c>
      <c r="E187">
        <v>7415</v>
      </c>
      <c r="F187" t="s">
        <v>8</v>
      </c>
      <c r="G187">
        <v>599403800</v>
      </c>
      <c r="H187">
        <v>627568936</v>
      </c>
      <c r="I187">
        <v>1.4590000000000001</v>
      </c>
      <c r="J187">
        <v>0</v>
      </c>
      <c r="K187">
        <v>2.5219999999999998</v>
      </c>
      <c r="L187">
        <v>2.6850000000000001</v>
      </c>
      <c r="M187">
        <v>9.1999999999999998E-2</v>
      </c>
      <c r="N187">
        <v>27.736999999999998</v>
      </c>
      <c r="O187">
        <v>1.617</v>
      </c>
      <c r="P187">
        <v>20.463000000000001</v>
      </c>
      <c r="Q187">
        <v>206.535</v>
      </c>
      <c r="R187">
        <v>1.214</v>
      </c>
      <c r="S187">
        <v>1.784</v>
      </c>
      <c r="T187" t="s">
        <v>59</v>
      </c>
      <c r="U187" s="1">
        <v>45463.135416666664</v>
      </c>
    </row>
    <row r="188" spans="1:21" x14ac:dyDescent="0.25">
      <c r="A188">
        <v>187</v>
      </c>
      <c r="B188" t="s">
        <v>34</v>
      </c>
      <c r="C188" t="s">
        <v>39</v>
      </c>
      <c r="D188" t="s">
        <v>36</v>
      </c>
      <c r="E188">
        <v>7205</v>
      </c>
      <c r="F188" t="s">
        <v>9</v>
      </c>
      <c r="G188">
        <v>588958128</v>
      </c>
      <c r="H188">
        <v>898724392</v>
      </c>
      <c r="I188">
        <v>1.61</v>
      </c>
      <c r="J188">
        <v>0</v>
      </c>
      <c r="K188">
        <v>4.29</v>
      </c>
      <c r="L188">
        <v>1.411</v>
      </c>
      <c r="M188">
        <v>0.13100000000000001</v>
      </c>
      <c r="N188">
        <v>13.925000000000001</v>
      </c>
      <c r="O188">
        <v>2.9430000000000001</v>
      </c>
      <c r="P188">
        <v>9.4870000000000001</v>
      </c>
      <c r="Q188">
        <v>208.72499999999999</v>
      </c>
      <c r="R188">
        <v>1.4590000000000001</v>
      </c>
      <c r="S188">
        <v>2.3220000000000001</v>
      </c>
      <c r="T188" t="s">
        <v>59</v>
      </c>
      <c r="U188" s="1">
        <v>45463.125</v>
      </c>
    </row>
    <row r="189" spans="1:21" x14ac:dyDescent="0.25">
      <c r="A189">
        <v>188</v>
      </c>
      <c r="B189" t="s">
        <v>34</v>
      </c>
      <c r="C189" t="s">
        <v>37</v>
      </c>
      <c r="D189" t="s">
        <v>36</v>
      </c>
      <c r="E189">
        <v>7415</v>
      </c>
      <c r="F189" t="s">
        <v>8</v>
      </c>
      <c r="G189">
        <v>538488016</v>
      </c>
      <c r="H189">
        <v>588478736</v>
      </c>
      <c r="I189">
        <v>1.1299999999999999</v>
      </c>
      <c r="J189">
        <v>0</v>
      </c>
      <c r="K189">
        <v>4.0810000000000004</v>
      </c>
      <c r="L189">
        <v>80.022999999999996</v>
      </c>
      <c r="M189">
        <v>0.53100000000000003</v>
      </c>
      <c r="N189">
        <v>1196.279</v>
      </c>
      <c r="O189">
        <v>1.538</v>
      </c>
      <c r="P189">
        <v>520.63199999999995</v>
      </c>
      <c r="Q189">
        <v>214.17599999999999</v>
      </c>
      <c r="R189">
        <v>1.1559999999999999</v>
      </c>
      <c r="S189">
        <v>2.431</v>
      </c>
      <c r="T189" t="s">
        <v>59</v>
      </c>
      <c r="U189" s="1">
        <v>45463.114583333336</v>
      </c>
    </row>
    <row r="190" spans="1:21" x14ac:dyDescent="0.25">
      <c r="A190">
        <v>189</v>
      </c>
      <c r="B190" t="s">
        <v>34</v>
      </c>
      <c r="C190" t="s">
        <v>39</v>
      </c>
      <c r="D190" t="s">
        <v>36</v>
      </c>
      <c r="E190">
        <v>7205</v>
      </c>
      <c r="F190" t="s">
        <v>9</v>
      </c>
      <c r="G190">
        <v>492811448</v>
      </c>
      <c r="H190">
        <v>907158784</v>
      </c>
      <c r="I190">
        <v>3.0939999999999999</v>
      </c>
      <c r="J190">
        <v>0</v>
      </c>
      <c r="K190">
        <v>2.371</v>
      </c>
      <c r="L190">
        <v>1.516</v>
      </c>
      <c r="M190">
        <v>0.66100000000000003</v>
      </c>
      <c r="N190">
        <v>16.911999999999999</v>
      </c>
      <c r="O190">
        <v>4.9409999999999998</v>
      </c>
      <c r="P190">
        <v>9.4860000000000007</v>
      </c>
      <c r="Q190">
        <v>19.024000000000001</v>
      </c>
      <c r="R190">
        <v>1.4850000000000001</v>
      </c>
      <c r="S190">
        <v>4.4859999999999998</v>
      </c>
      <c r="T190" t="s">
        <v>59</v>
      </c>
      <c r="U190" s="1">
        <v>45463.104166666664</v>
      </c>
    </row>
    <row r="191" spans="1:21" x14ac:dyDescent="0.25">
      <c r="A191">
        <v>190</v>
      </c>
      <c r="B191" t="s">
        <v>34</v>
      </c>
      <c r="C191" t="s">
        <v>39</v>
      </c>
      <c r="D191" t="s">
        <v>36</v>
      </c>
      <c r="E191">
        <v>7205</v>
      </c>
      <c r="F191" t="s">
        <v>9</v>
      </c>
      <c r="G191">
        <v>591559248</v>
      </c>
      <c r="H191">
        <v>898829256</v>
      </c>
      <c r="I191">
        <v>2.2669999999999999</v>
      </c>
      <c r="J191">
        <v>0</v>
      </c>
      <c r="K191">
        <v>1.0960000000000001</v>
      </c>
      <c r="L191">
        <v>1.413</v>
      </c>
      <c r="M191">
        <v>0.67900000000000005</v>
      </c>
      <c r="N191">
        <v>29.603000000000002</v>
      </c>
      <c r="O191">
        <v>5.7930000000000001</v>
      </c>
      <c r="P191">
        <v>9.7270000000000003</v>
      </c>
      <c r="Q191">
        <v>17.088000000000001</v>
      </c>
      <c r="R191">
        <v>1.5309999999999999</v>
      </c>
      <c r="S191">
        <v>2.306</v>
      </c>
      <c r="T191" t="s">
        <v>59</v>
      </c>
      <c r="U191" s="1">
        <v>45463.093761574077</v>
      </c>
    </row>
    <row r="192" spans="1:21" x14ac:dyDescent="0.25">
      <c r="A192">
        <v>191</v>
      </c>
      <c r="B192" t="s">
        <v>34</v>
      </c>
      <c r="C192" t="s">
        <v>37</v>
      </c>
      <c r="D192" t="s">
        <v>36</v>
      </c>
      <c r="E192">
        <v>7167</v>
      </c>
      <c r="F192" t="s">
        <v>10</v>
      </c>
      <c r="G192">
        <v>605568776</v>
      </c>
      <c r="H192">
        <v>884175632</v>
      </c>
      <c r="I192">
        <v>1.43</v>
      </c>
      <c r="K192">
        <v>8.5679999999999996</v>
      </c>
      <c r="L192">
        <v>3.38</v>
      </c>
      <c r="M192">
        <v>0.55300000000000005</v>
      </c>
      <c r="N192">
        <v>20.268000000000001</v>
      </c>
      <c r="O192">
        <v>1.48</v>
      </c>
      <c r="P192">
        <v>6.8</v>
      </c>
      <c r="Q192">
        <v>216.798</v>
      </c>
      <c r="R192">
        <v>0.92900000000000005</v>
      </c>
      <c r="S192">
        <v>3.0129999999999999</v>
      </c>
      <c r="T192" t="s">
        <v>59</v>
      </c>
      <c r="U192" s="1">
        <v>45463.083344907405</v>
      </c>
    </row>
    <row r="193" spans="1:21" x14ac:dyDescent="0.25">
      <c r="A193">
        <v>192</v>
      </c>
      <c r="B193" t="s">
        <v>34</v>
      </c>
      <c r="C193" t="s">
        <v>37</v>
      </c>
      <c r="D193" t="s">
        <v>36</v>
      </c>
      <c r="E193">
        <v>7415</v>
      </c>
      <c r="F193" t="s">
        <v>8</v>
      </c>
      <c r="G193">
        <v>613158736</v>
      </c>
      <c r="H193">
        <v>641512840</v>
      </c>
      <c r="I193">
        <v>1.425</v>
      </c>
      <c r="J193">
        <v>0</v>
      </c>
      <c r="K193">
        <v>0.35099999999999998</v>
      </c>
      <c r="L193">
        <v>78.992999999999995</v>
      </c>
      <c r="M193">
        <v>0.12</v>
      </c>
      <c r="N193">
        <v>941.46</v>
      </c>
      <c r="O193">
        <v>2.6080000000000001</v>
      </c>
      <c r="P193">
        <v>442.86399999999998</v>
      </c>
      <c r="Q193">
        <v>11.13</v>
      </c>
      <c r="R193">
        <v>1.2210000000000001</v>
      </c>
      <c r="S193">
        <v>1.75</v>
      </c>
      <c r="T193" t="s">
        <v>59</v>
      </c>
      <c r="U193" s="1">
        <v>45463.072928240741</v>
      </c>
    </row>
    <row r="194" spans="1:21" x14ac:dyDescent="0.25">
      <c r="A194">
        <v>193</v>
      </c>
      <c r="B194" t="s">
        <v>34</v>
      </c>
      <c r="C194" t="s">
        <v>37</v>
      </c>
      <c r="D194" t="s">
        <v>36</v>
      </c>
      <c r="E194">
        <v>7167</v>
      </c>
      <c r="F194" t="s">
        <v>10</v>
      </c>
      <c r="G194">
        <v>612529624</v>
      </c>
      <c r="H194">
        <v>918281816</v>
      </c>
      <c r="I194">
        <v>1.0089999999999999</v>
      </c>
      <c r="K194">
        <v>0.64100000000000001</v>
      </c>
      <c r="L194">
        <v>0.92500000000000004</v>
      </c>
      <c r="M194">
        <v>0.26600000000000001</v>
      </c>
      <c r="N194">
        <v>10.159000000000001</v>
      </c>
      <c r="O194">
        <v>1.099</v>
      </c>
      <c r="P194">
        <v>2.024</v>
      </c>
      <c r="Q194">
        <v>21.65</v>
      </c>
      <c r="R194">
        <v>0.98</v>
      </c>
      <c r="S194">
        <v>1.6339999999999999</v>
      </c>
      <c r="T194" t="s">
        <v>59</v>
      </c>
      <c r="U194" s="1">
        <v>45463.062511574077</v>
      </c>
    </row>
    <row r="195" spans="1:21" x14ac:dyDescent="0.25">
      <c r="A195">
        <v>194</v>
      </c>
      <c r="D195" t="s">
        <v>36</v>
      </c>
      <c r="T195" t="s">
        <v>59</v>
      </c>
      <c r="U195" s="1">
        <v>45463.052094907405</v>
      </c>
    </row>
    <row r="196" spans="1:21" x14ac:dyDescent="0.25">
      <c r="A196">
        <v>195</v>
      </c>
      <c r="B196" t="s">
        <v>34</v>
      </c>
      <c r="C196" t="s">
        <v>35</v>
      </c>
      <c r="D196" t="s">
        <v>36</v>
      </c>
      <c r="E196">
        <v>7123</v>
      </c>
      <c r="F196" t="s">
        <v>10</v>
      </c>
      <c r="G196">
        <v>619144888</v>
      </c>
      <c r="H196">
        <v>921905616</v>
      </c>
      <c r="I196">
        <v>1.4630000000000001</v>
      </c>
      <c r="K196">
        <v>4.742</v>
      </c>
      <c r="L196">
        <v>6.3810000000000002</v>
      </c>
      <c r="M196">
        <v>6.0999999999999999E-2</v>
      </c>
      <c r="N196">
        <v>57.156999999999996</v>
      </c>
      <c r="O196">
        <v>2.508</v>
      </c>
      <c r="P196">
        <v>20.009</v>
      </c>
      <c r="Q196">
        <v>203.178</v>
      </c>
      <c r="R196">
        <v>1.24</v>
      </c>
      <c r="S196">
        <v>1.8</v>
      </c>
      <c r="T196" t="s">
        <v>59</v>
      </c>
      <c r="U196" s="1">
        <v>45463.041678240741</v>
      </c>
    </row>
    <row r="197" spans="1:21" x14ac:dyDescent="0.25">
      <c r="A197">
        <v>196</v>
      </c>
      <c r="B197" t="s">
        <v>34</v>
      </c>
      <c r="C197" t="s">
        <v>37</v>
      </c>
      <c r="D197" t="s">
        <v>36</v>
      </c>
      <c r="E197">
        <v>7167</v>
      </c>
      <c r="F197" t="s">
        <v>10</v>
      </c>
      <c r="G197">
        <v>624414024</v>
      </c>
      <c r="H197">
        <v>914942584</v>
      </c>
      <c r="I197">
        <v>0.97499999999999998</v>
      </c>
      <c r="K197">
        <v>0.33500000000000002</v>
      </c>
      <c r="L197">
        <v>13.948</v>
      </c>
      <c r="M197">
        <v>0.02</v>
      </c>
      <c r="N197">
        <v>91.27</v>
      </c>
      <c r="O197">
        <v>2.7090000000000001</v>
      </c>
      <c r="P197">
        <v>19.558</v>
      </c>
      <c r="Q197">
        <v>14.518000000000001</v>
      </c>
      <c r="R197">
        <v>1.0329999999999999</v>
      </c>
      <c r="S197">
        <v>1.4810000000000001</v>
      </c>
      <c r="T197" t="s">
        <v>59</v>
      </c>
      <c r="U197" s="1">
        <v>45463.031261574077</v>
      </c>
    </row>
    <row r="198" spans="1:21" x14ac:dyDescent="0.25">
      <c r="A198">
        <v>197</v>
      </c>
      <c r="B198" t="s">
        <v>34</v>
      </c>
      <c r="C198" t="s">
        <v>35</v>
      </c>
      <c r="D198" t="s">
        <v>36</v>
      </c>
      <c r="E198">
        <v>7123</v>
      </c>
      <c r="F198" t="s">
        <v>10</v>
      </c>
      <c r="G198">
        <v>618513864</v>
      </c>
      <c r="H198">
        <v>832854080</v>
      </c>
      <c r="I198">
        <v>1.583</v>
      </c>
      <c r="K198">
        <v>11.077999999999999</v>
      </c>
      <c r="L198">
        <v>5.5860000000000003</v>
      </c>
      <c r="M198">
        <v>0.316</v>
      </c>
      <c r="N198">
        <v>43.39</v>
      </c>
      <c r="O198">
        <v>1.2390000000000001</v>
      </c>
      <c r="P198">
        <v>3.3809999999999998</v>
      </c>
      <c r="Q198">
        <v>218.62799999999999</v>
      </c>
      <c r="R198">
        <v>1.0820000000000001</v>
      </c>
      <c r="S198">
        <v>7.1719999999999997</v>
      </c>
      <c r="T198" t="s">
        <v>59</v>
      </c>
      <c r="U198" s="1">
        <v>45463.020844907405</v>
      </c>
    </row>
    <row r="199" spans="1:21" x14ac:dyDescent="0.25">
      <c r="A199">
        <v>198</v>
      </c>
      <c r="B199" t="s">
        <v>34</v>
      </c>
      <c r="C199" t="s">
        <v>37</v>
      </c>
      <c r="D199" t="s">
        <v>36</v>
      </c>
      <c r="E199">
        <v>7415</v>
      </c>
      <c r="F199" t="s">
        <v>8</v>
      </c>
      <c r="G199">
        <v>613781568</v>
      </c>
      <c r="H199">
        <v>656444104</v>
      </c>
      <c r="I199">
        <v>1.417</v>
      </c>
      <c r="J199">
        <v>0</v>
      </c>
      <c r="K199">
        <v>2.4159999999999999</v>
      </c>
      <c r="L199">
        <v>75.724000000000004</v>
      </c>
      <c r="M199">
        <v>0.123</v>
      </c>
      <c r="N199">
        <v>437.185</v>
      </c>
      <c r="O199">
        <v>1.5820000000000001</v>
      </c>
      <c r="P199">
        <v>156.49100000000001</v>
      </c>
      <c r="Q199">
        <v>214.30600000000001</v>
      </c>
      <c r="R199">
        <v>1.1910000000000001</v>
      </c>
      <c r="S199">
        <v>1.788</v>
      </c>
      <c r="T199" t="s">
        <v>59</v>
      </c>
      <c r="U199" s="1">
        <v>45463.010428240741</v>
      </c>
    </row>
    <row r="200" spans="1:21" x14ac:dyDescent="0.25">
      <c r="A200">
        <v>199</v>
      </c>
      <c r="B200" t="s">
        <v>34</v>
      </c>
      <c r="C200" t="s">
        <v>39</v>
      </c>
      <c r="D200" t="s">
        <v>36</v>
      </c>
      <c r="E200">
        <v>7205</v>
      </c>
      <c r="F200" t="s">
        <v>9</v>
      </c>
      <c r="G200">
        <v>621773400</v>
      </c>
      <c r="H200">
        <v>660069448</v>
      </c>
      <c r="I200">
        <v>1.97</v>
      </c>
      <c r="J200">
        <v>0</v>
      </c>
      <c r="K200">
        <v>3.1030000000000002</v>
      </c>
      <c r="L200">
        <v>2.2050000000000001</v>
      </c>
      <c r="M200">
        <v>0.36699999999999999</v>
      </c>
      <c r="N200">
        <v>11.413</v>
      </c>
      <c r="O200">
        <v>1.7090000000000001</v>
      </c>
      <c r="P200">
        <v>2.972</v>
      </c>
      <c r="Q200">
        <v>145.22900000000001</v>
      </c>
      <c r="R200">
        <v>1.4530000000000001</v>
      </c>
      <c r="S200">
        <v>1.9990000000000001</v>
      </c>
      <c r="T200" t="s">
        <v>59</v>
      </c>
      <c r="U200" s="1">
        <v>45463.000011574077</v>
      </c>
    </row>
    <row r="201" spans="1:21" x14ac:dyDescent="0.25">
      <c r="A201">
        <v>200</v>
      </c>
      <c r="B201" t="s">
        <v>34</v>
      </c>
      <c r="C201" t="s">
        <v>37</v>
      </c>
      <c r="D201" t="s">
        <v>36</v>
      </c>
      <c r="E201">
        <v>7167</v>
      </c>
      <c r="F201" t="s">
        <v>10</v>
      </c>
      <c r="G201">
        <v>613169560</v>
      </c>
      <c r="H201">
        <v>887592432</v>
      </c>
      <c r="I201">
        <v>0.98199999999999998</v>
      </c>
      <c r="K201">
        <v>4.4550000000000001</v>
      </c>
      <c r="L201">
        <v>3.2879999999999998</v>
      </c>
      <c r="M201">
        <v>4.7E-2</v>
      </c>
      <c r="N201">
        <v>25.015999999999998</v>
      </c>
      <c r="O201">
        <v>1.927</v>
      </c>
      <c r="P201">
        <v>8.0020000000000007</v>
      </c>
      <c r="Q201">
        <v>203.08699999999999</v>
      </c>
      <c r="R201">
        <v>1.038</v>
      </c>
      <c r="S201">
        <v>1.5109999999999999</v>
      </c>
      <c r="T201" t="s">
        <v>59</v>
      </c>
      <c r="U201" s="1">
        <v>45462.989594907405</v>
      </c>
    </row>
    <row r="202" spans="1:21" x14ac:dyDescent="0.25">
      <c r="A202">
        <v>201</v>
      </c>
      <c r="B202" t="s">
        <v>34</v>
      </c>
      <c r="C202" t="s">
        <v>37</v>
      </c>
      <c r="D202" t="s">
        <v>36</v>
      </c>
      <c r="E202">
        <v>7167</v>
      </c>
      <c r="F202" t="s">
        <v>10</v>
      </c>
      <c r="G202">
        <v>607644296</v>
      </c>
      <c r="H202">
        <v>684504968</v>
      </c>
      <c r="I202">
        <v>1.6990000000000001</v>
      </c>
      <c r="K202">
        <v>4.0810000000000004</v>
      </c>
      <c r="L202">
        <v>3.859</v>
      </c>
      <c r="M202">
        <v>0.33300000000000002</v>
      </c>
      <c r="N202">
        <v>204.297</v>
      </c>
      <c r="O202">
        <v>1.0840000000000001</v>
      </c>
      <c r="P202">
        <v>2.3119999999999998</v>
      </c>
      <c r="Q202">
        <v>229.63300000000001</v>
      </c>
      <c r="R202">
        <v>0.92</v>
      </c>
      <c r="S202">
        <v>1.6950000000000001</v>
      </c>
      <c r="T202" t="s">
        <v>59</v>
      </c>
      <c r="U202" s="1">
        <v>45465.072928240741</v>
      </c>
    </row>
    <row r="203" spans="1:21" x14ac:dyDescent="0.25">
      <c r="A203">
        <v>202</v>
      </c>
      <c r="D203" t="s">
        <v>36</v>
      </c>
      <c r="T203" t="s">
        <v>59</v>
      </c>
      <c r="U203" s="1">
        <v>45465.062511574077</v>
      </c>
    </row>
    <row r="204" spans="1:21" x14ac:dyDescent="0.25">
      <c r="A204">
        <v>203</v>
      </c>
      <c r="B204" t="s">
        <v>34</v>
      </c>
      <c r="C204" t="s">
        <v>35</v>
      </c>
      <c r="D204" t="s">
        <v>36</v>
      </c>
      <c r="E204">
        <v>7123</v>
      </c>
      <c r="F204" t="s">
        <v>10</v>
      </c>
      <c r="G204">
        <v>624703008</v>
      </c>
      <c r="H204">
        <v>781992976</v>
      </c>
      <c r="I204">
        <v>1.48</v>
      </c>
      <c r="K204">
        <v>11.401</v>
      </c>
      <c r="L204">
        <v>59.048999999999999</v>
      </c>
      <c r="M204">
        <v>1.4999999999999999E-2</v>
      </c>
      <c r="N204">
        <v>610.09799999999996</v>
      </c>
      <c r="O204">
        <v>2.8540000000000001</v>
      </c>
      <c r="P204">
        <v>118.289</v>
      </c>
      <c r="Q204">
        <v>232.38</v>
      </c>
      <c r="R204">
        <v>1.1930000000000001</v>
      </c>
      <c r="S204">
        <v>1.7230000000000001</v>
      </c>
      <c r="T204" t="s">
        <v>59</v>
      </c>
      <c r="U204" s="1">
        <v>45465.052094907405</v>
      </c>
    </row>
    <row r="205" spans="1:21" x14ac:dyDescent="0.25">
      <c r="A205">
        <v>204</v>
      </c>
      <c r="B205" t="s">
        <v>34</v>
      </c>
      <c r="C205" t="s">
        <v>35</v>
      </c>
      <c r="D205" t="s">
        <v>36</v>
      </c>
      <c r="E205">
        <v>7123</v>
      </c>
      <c r="F205" t="s">
        <v>10</v>
      </c>
      <c r="G205">
        <v>620733352</v>
      </c>
      <c r="H205">
        <v>614552136</v>
      </c>
      <c r="I205">
        <v>1.49</v>
      </c>
      <c r="K205">
        <v>2.9649999999999999</v>
      </c>
      <c r="L205">
        <v>6.5250000000000004</v>
      </c>
      <c r="M205">
        <v>3.5999999999999997E-2</v>
      </c>
      <c r="N205">
        <v>207.011</v>
      </c>
      <c r="O205">
        <v>1.0940000000000001</v>
      </c>
      <c r="P205">
        <v>1.5249999999999999</v>
      </c>
      <c r="Q205">
        <v>224.678</v>
      </c>
      <c r="R205">
        <v>1.22</v>
      </c>
      <c r="S205">
        <v>1.7330000000000001</v>
      </c>
      <c r="T205" t="s">
        <v>59</v>
      </c>
      <c r="U205" s="1">
        <v>45465.041678240741</v>
      </c>
    </row>
    <row r="206" spans="1:21" x14ac:dyDescent="0.25">
      <c r="A206">
        <v>205</v>
      </c>
      <c r="B206" t="s">
        <v>34</v>
      </c>
      <c r="C206" t="s">
        <v>37</v>
      </c>
      <c r="D206" t="s">
        <v>36</v>
      </c>
      <c r="E206">
        <v>7415</v>
      </c>
      <c r="F206" t="s">
        <v>8</v>
      </c>
      <c r="G206">
        <v>624168512</v>
      </c>
      <c r="H206">
        <v>908398736</v>
      </c>
      <c r="I206">
        <v>1.5</v>
      </c>
      <c r="J206">
        <v>0</v>
      </c>
      <c r="K206">
        <v>2.4510000000000001</v>
      </c>
      <c r="L206">
        <v>5.5190000000000001</v>
      </c>
      <c r="M206">
        <v>8.5999999999999993E-2</v>
      </c>
      <c r="N206">
        <v>217.07400000000001</v>
      </c>
      <c r="O206">
        <v>1.409</v>
      </c>
      <c r="P206">
        <v>3.1259999999999999</v>
      </c>
      <c r="Q206">
        <v>207.72300000000001</v>
      </c>
      <c r="R206">
        <v>1.258</v>
      </c>
      <c r="S206">
        <v>1.7869999999999999</v>
      </c>
      <c r="T206" t="s">
        <v>59</v>
      </c>
      <c r="U206" s="1">
        <v>45465.031261574077</v>
      </c>
    </row>
    <row r="207" spans="1:21" x14ac:dyDescent="0.25">
      <c r="A207">
        <v>206</v>
      </c>
      <c r="B207" t="s">
        <v>34</v>
      </c>
      <c r="C207" t="s">
        <v>37</v>
      </c>
      <c r="D207" t="s">
        <v>36</v>
      </c>
      <c r="E207">
        <v>7415</v>
      </c>
      <c r="F207" t="s">
        <v>8</v>
      </c>
      <c r="G207">
        <v>619257008</v>
      </c>
      <c r="H207">
        <v>642330640</v>
      </c>
      <c r="I207">
        <v>1.988</v>
      </c>
      <c r="J207">
        <v>0</v>
      </c>
      <c r="K207">
        <v>2.5249999999999999</v>
      </c>
      <c r="L207">
        <v>52.930999999999997</v>
      </c>
      <c r="M207">
        <v>0.104</v>
      </c>
      <c r="N207">
        <v>361.68599999999998</v>
      </c>
      <c r="O207">
        <v>2.472</v>
      </c>
      <c r="P207">
        <v>90.447999999999993</v>
      </c>
      <c r="Q207">
        <v>207.08</v>
      </c>
      <c r="R207">
        <v>1.321</v>
      </c>
      <c r="S207">
        <v>1.7929999999999999</v>
      </c>
      <c r="T207" t="s">
        <v>59</v>
      </c>
      <c r="U207" s="1">
        <v>45465.020844907405</v>
      </c>
    </row>
    <row r="208" spans="1:21" x14ac:dyDescent="0.25">
      <c r="A208">
        <v>207</v>
      </c>
      <c r="B208" t="s">
        <v>34</v>
      </c>
      <c r="C208" t="s">
        <v>37</v>
      </c>
      <c r="D208" t="s">
        <v>36</v>
      </c>
      <c r="E208">
        <v>7167</v>
      </c>
      <c r="F208" t="s">
        <v>10</v>
      </c>
      <c r="G208">
        <v>609945256</v>
      </c>
      <c r="H208">
        <v>769425504</v>
      </c>
      <c r="I208">
        <v>0.99099999999999999</v>
      </c>
      <c r="K208">
        <v>16.271999999999998</v>
      </c>
      <c r="L208">
        <v>25.321999999999999</v>
      </c>
      <c r="M208">
        <v>0.107</v>
      </c>
      <c r="N208">
        <v>277.73700000000002</v>
      </c>
      <c r="O208">
        <v>1.071</v>
      </c>
      <c r="P208">
        <v>49.302</v>
      </c>
      <c r="Q208">
        <v>236.541</v>
      </c>
      <c r="R208">
        <v>0.93300000000000005</v>
      </c>
      <c r="S208">
        <v>11.339</v>
      </c>
      <c r="T208" t="s">
        <v>59</v>
      </c>
      <c r="U208" s="1">
        <v>45465.010428240741</v>
      </c>
    </row>
    <row r="209" spans="1:21" x14ac:dyDescent="0.25">
      <c r="A209">
        <v>208</v>
      </c>
      <c r="B209" t="s">
        <v>34</v>
      </c>
      <c r="C209" t="s">
        <v>35</v>
      </c>
      <c r="D209" t="s">
        <v>36</v>
      </c>
      <c r="E209">
        <v>7123</v>
      </c>
      <c r="F209" t="s">
        <v>10</v>
      </c>
      <c r="G209">
        <v>598983832</v>
      </c>
      <c r="H209">
        <v>481004640</v>
      </c>
      <c r="I209">
        <v>1.4610000000000001</v>
      </c>
      <c r="K209">
        <v>0.36199999999999999</v>
      </c>
      <c r="L209">
        <v>7.1020000000000003</v>
      </c>
      <c r="M209">
        <v>2.1000000000000001E-2</v>
      </c>
      <c r="N209">
        <v>94.358000000000004</v>
      </c>
      <c r="O209">
        <v>5.3289999999999997</v>
      </c>
      <c r="P209">
        <v>45.805</v>
      </c>
      <c r="Q209">
        <v>3.0990000000000002</v>
      </c>
      <c r="R209">
        <v>1.1739999999999999</v>
      </c>
      <c r="S209">
        <v>1.7749999999999999</v>
      </c>
      <c r="T209" t="s">
        <v>59</v>
      </c>
      <c r="U209" s="1">
        <v>45465.000011574077</v>
      </c>
    </row>
    <row r="210" spans="1:21" x14ac:dyDescent="0.25">
      <c r="A210">
        <v>209</v>
      </c>
      <c r="B210" t="s">
        <v>34</v>
      </c>
      <c r="C210" t="s">
        <v>37</v>
      </c>
      <c r="D210" t="s">
        <v>36</v>
      </c>
      <c r="E210">
        <v>7167</v>
      </c>
      <c r="F210" t="s">
        <v>10</v>
      </c>
      <c r="G210">
        <v>622120904</v>
      </c>
      <c r="H210">
        <v>573395640</v>
      </c>
      <c r="I210">
        <v>0.97199999999999998</v>
      </c>
      <c r="K210">
        <v>7.8150000000000004</v>
      </c>
      <c r="L210">
        <v>28.713000000000001</v>
      </c>
      <c r="M210">
        <v>1.4999999999999999E-2</v>
      </c>
      <c r="N210">
        <v>329.36799999999999</v>
      </c>
      <c r="O210">
        <v>3.1230000000000002</v>
      </c>
      <c r="P210">
        <v>60.988999999999997</v>
      </c>
      <c r="Q210">
        <v>219.99799999999999</v>
      </c>
      <c r="R210">
        <v>0.995</v>
      </c>
      <c r="S210">
        <v>1.571</v>
      </c>
      <c r="T210" t="s">
        <v>59</v>
      </c>
      <c r="U210" s="1">
        <v>45464.989594907405</v>
      </c>
    </row>
    <row r="211" spans="1:21" x14ac:dyDescent="0.25">
      <c r="A211">
        <v>210</v>
      </c>
      <c r="D211" t="s">
        <v>36</v>
      </c>
      <c r="T211" t="s">
        <v>59</v>
      </c>
      <c r="U211" s="1">
        <v>45464.979178240741</v>
      </c>
    </row>
    <row r="212" spans="1:21" x14ac:dyDescent="0.25">
      <c r="A212">
        <v>211</v>
      </c>
      <c r="B212" t="s">
        <v>34</v>
      </c>
      <c r="C212" t="s">
        <v>39</v>
      </c>
      <c r="D212" t="s">
        <v>36</v>
      </c>
      <c r="E212">
        <v>7205</v>
      </c>
      <c r="F212" t="s">
        <v>9</v>
      </c>
      <c r="G212">
        <v>613704824</v>
      </c>
      <c r="H212">
        <v>931980360</v>
      </c>
      <c r="I212">
        <v>1.9119999999999999</v>
      </c>
      <c r="J212">
        <v>0</v>
      </c>
      <c r="K212">
        <v>0.45400000000000001</v>
      </c>
      <c r="L212">
        <v>3.8380000000000001</v>
      </c>
      <c r="M212">
        <v>0.16400000000000001</v>
      </c>
      <c r="N212">
        <v>29.251000000000001</v>
      </c>
      <c r="O212">
        <v>2.827</v>
      </c>
      <c r="P212">
        <v>12.127000000000001</v>
      </c>
      <c r="Q212">
        <v>19.260999999999999</v>
      </c>
      <c r="R212">
        <v>1.448</v>
      </c>
      <c r="S212">
        <v>1.871</v>
      </c>
      <c r="T212" t="s">
        <v>59</v>
      </c>
      <c r="U212" s="1">
        <v>45464.968761574077</v>
      </c>
    </row>
    <row r="213" spans="1:21" x14ac:dyDescent="0.25">
      <c r="A213">
        <v>212</v>
      </c>
      <c r="D213" t="s">
        <v>36</v>
      </c>
      <c r="T213" t="s">
        <v>59</v>
      </c>
      <c r="U213" s="1">
        <v>45464.958344907405</v>
      </c>
    </row>
    <row r="214" spans="1:21" x14ac:dyDescent="0.25">
      <c r="A214">
        <v>213</v>
      </c>
      <c r="B214" t="s">
        <v>34</v>
      </c>
      <c r="C214" t="s">
        <v>35</v>
      </c>
      <c r="D214" t="s">
        <v>36</v>
      </c>
      <c r="E214">
        <v>7123</v>
      </c>
      <c r="F214" t="s">
        <v>10</v>
      </c>
      <c r="G214">
        <v>618519840</v>
      </c>
      <c r="H214">
        <v>898486744</v>
      </c>
      <c r="I214">
        <v>1.464</v>
      </c>
      <c r="K214">
        <v>5.0149999999999997</v>
      </c>
      <c r="L214">
        <v>7.1040000000000001</v>
      </c>
      <c r="M214">
        <v>3.6999999999999998E-2</v>
      </c>
      <c r="N214">
        <v>44.33</v>
      </c>
      <c r="O214">
        <v>2.411</v>
      </c>
      <c r="P214">
        <v>13.32</v>
      </c>
      <c r="Q214">
        <v>215.44200000000001</v>
      </c>
      <c r="R214">
        <v>1.0109999999999999</v>
      </c>
      <c r="S214">
        <v>1.573</v>
      </c>
      <c r="T214" t="s">
        <v>59</v>
      </c>
      <c r="U214" s="1">
        <v>45464.947928240741</v>
      </c>
    </row>
    <row r="215" spans="1:21" x14ac:dyDescent="0.25">
      <c r="A215">
        <v>214</v>
      </c>
      <c r="B215" t="s">
        <v>34</v>
      </c>
      <c r="C215" t="s">
        <v>35</v>
      </c>
      <c r="D215" t="s">
        <v>36</v>
      </c>
      <c r="E215">
        <v>7123</v>
      </c>
      <c r="F215" t="s">
        <v>10</v>
      </c>
      <c r="G215">
        <v>622498960</v>
      </c>
      <c r="H215">
        <v>898968800</v>
      </c>
      <c r="I215">
        <v>1.4730000000000001</v>
      </c>
      <c r="K215">
        <v>10.218999999999999</v>
      </c>
      <c r="L215">
        <v>7.2370000000000001</v>
      </c>
      <c r="M215">
        <v>5.8999999999999997E-2</v>
      </c>
      <c r="N215">
        <v>47.334000000000003</v>
      </c>
      <c r="O215">
        <v>1.756</v>
      </c>
      <c r="P215">
        <v>26.728999999999999</v>
      </c>
      <c r="Q215">
        <v>253.49799999999999</v>
      </c>
      <c r="R215">
        <v>1.105</v>
      </c>
      <c r="S215">
        <v>7.2409999999999997</v>
      </c>
      <c r="T215" t="s">
        <v>59</v>
      </c>
      <c r="U215" s="1">
        <v>45464.937511574077</v>
      </c>
    </row>
    <row r="216" spans="1:21" x14ac:dyDescent="0.25">
      <c r="A216">
        <v>215</v>
      </c>
      <c r="B216" t="s">
        <v>34</v>
      </c>
      <c r="C216" t="s">
        <v>37</v>
      </c>
      <c r="D216" t="s">
        <v>36</v>
      </c>
      <c r="E216">
        <v>7415</v>
      </c>
      <c r="F216" t="s">
        <v>8</v>
      </c>
      <c r="G216">
        <v>615844280</v>
      </c>
      <c r="H216">
        <v>613597752</v>
      </c>
      <c r="I216">
        <v>1.504</v>
      </c>
      <c r="J216">
        <v>0</v>
      </c>
      <c r="K216">
        <v>0.41699999999999998</v>
      </c>
      <c r="L216">
        <v>0.54500000000000004</v>
      </c>
      <c r="M216">
        <v>9.1999999999999998E-2</v>
      </c>
      <c r="N216">
        <v>14.541</v>
      </c>
      <c r="O216">
        <v>1.085</v>
      </c>
      <c r="P216">
        <v>1.4710000000000001</v>
      </c>
      <c r="Q216">
        <v>17.564</v>
      </c>
      <c r="R216">
        <v>1.155</v>
      </c>
      <c r="S216">
        <v>1.6459999999999999</v>
      </c>
      <c r="T216" t="s">
        <v>59</v>
      </c>
      <c r="U216" s="1">
        <v>45464.927094907405</v>
      </c>
    </row>
    <row r="217" spans="1:21" x14ac:dyDescent="0.25">
      <c r="A217">
        <v>216</v>
      </c>
      <c r="B217" t="s">
        <v>34</v>
      </c>
      <c r="C217" t="s">
        <v>37</v>
      </c>
      <c r="D217" t="s">
        <v>36</v>
      </c>
      <c r="E217">
        <v>7415</v>
      </c>
      <c r="F217" t="s">
        <v>8</v>
      </c>
      <c r="G217">
        <v>621456096</v>
      </c>
      <c r="H217">
        <v>628212896</v>
      </c>
      <c r="I217">
        <v>1.4670000000000001</v>
      </c>
      <c r="J217">
        <v>0</v>
      </c>
      <c r="K217">
        <v>2.3490000000000002</v>
      </c>
      <c r="L217">
        <v>22.757000000000001</v>
      </c>
      <c r="M217">
        <v>0.17199999999999999</v>
      </c>
      <c r="N217">
        <v>257.79500000000002</v>
      </c>
      <c r="O217">
        <v>1.397</v>
      </c>
      <c r="P217">
        <v>19.431000000000001</v>
      </c>
      <c r="Q217">
        <v>204.751</v>
      </c>
      <c r="R217">
        <v>1.288</v>
      </c>
      <c r="S217">
        <v>1.823</v>
      </c>
      <c r="T217" t="s">
        <v>59</v>
      </c>
      <c r="U217" s="1">
        <v>45464.916678240741</v>
      </c>
    </row>
    <row r="218" spans="1:21" x14ac:dyDescent="0.25">
      <c r="A218">
        <v>217</v>
      </c>
      <c r="B218" t="s">
        <v>34</v>
      </c>
      <c r="C218" t="s">
        <v>39</v>
      </c>
      <c r="D218" t="s">
        <v>36</v>
      </c>
      <c r="E218">
        <v>7205</v>
      </c>
      <c r="F218" t="s">
        <v>9</v>
      </c>
      <c r="G218">
        <v>619530304</v>
      </c>
      <c r="H218">
        <v>663181736</v>
      </c>
      <c r="I218">
        <v>1.9179999999999999</v>
      </c>
      <c r="J218">
        <v>0</v>
      </c>
      <c r="K218">
        <v>0.78100000000000003</v>
      </c>
      <c r="L218">
        <v>80.290999999999997</v>
      </c>
      <c r="M218">
        <v>0.25</v>
      </c>
      <c r="N218">
        <v>821.54</v>
      </c>
      <c r="O218">
        <v>10.635</v>
      </c>
      <c r="P218">
        <v>349.05099999999999</v>
      </c>
      <c r="Q218">
        <v>57.399000000000001</v>
      </c>
      <c r="R218">
        <v>1.3680000000000001</v>
      </c>
      <c r="S218">
        <v>2.1019999999999999</v>
      </c>
      <c r="T218" t="s">
        <v>59</v>
      </c>
      <c r="U218" s="1">
        <v>45464.906261574077</v>
      </c>
    </row>
    <row r="219" spans="1:21" x14ac:dyDescent="0.25">
      <c r="A219">
        <v>218</v>
      </c>
      <c r="B219" t="s">
        <v>34</v>
      </c>
      <c r="C219" t="s">
        <v>37</v>
      </c>
      <c r="D219" t="s">
        <v>36</v>
      </c>
      <c r="E219">
        <v>20273</v>
      </c>
      <c r="F219" t="s">
        <v>19</v>
      </c>
      <c r="G219">
        <v>613502016</v>
      </c>
      <c r="H219">
        <v>613821200</v>
      </c>
      <c r="I219">
        <v>1.7849999999999999</v>
      </c>
      <c r="K219">
        <v>7.032</v>
      </c>
      <c r="L219">
        <v>1.8420000000000001</v>
      </c>
      <c r="M219">
        <v>0.23</v>
      </c>
      <c r="N219">
        <v>57.503999999999998</v>
      </c>
      <c r="O219">
        <v>2.1880000000000002</v>
      </c>
      <c r="P219">
        <v>2.681</v>
      </c>
      <c r="Q219">
        <v>205.358</v>
      </c>
      <c r="R219">
        <v>2.145</v>
      </c>
      <c r="S219">
        <v>2.68</v>
      </c>
      <c r="T219" t="s">
        <v>59</v>
      </c>
      <c r="U219" s="1">
        <v>45464.895844907405</v>
      </c>
    </row>
    <row r="220" spans="1:21" x14ac:dyDescent="0.25">
      <c r="A220">
        <v>219</v>
      </c>
      <c r="B220" t="s">
        <v>34</v>
      </c>
      <c r="C220" t="s">
        <v>37</v>
      </c>
      <c r="D220" t="s">
        <v>36</v>
      </c>
      <c r="E220">
        <v>7415</v>
      </c>
      <c r="F220" t="s">
        <v>8</v>
      </c>
      <c r="G220">
        <v>613403776</v>
      </c>
      <c r="H220">
        <v>853727936</v>
      </c>
      <c r="I220">
        <v>1.4670000000000001</v>
      </c>
      <c r="J220">
        <v>0</v>
      </c>
      <c r="K220">
        <v>0.751</v>
      </c>
      <c r="L220">
        <v>13.819000000000001</v>
      </c>
      <c r="M220">
        <v>9.9000000000000005E-2</v>
      </c>
      <c r="N220">
        <v>266.16000000000003</v>
      </c>
      <c r="O220">
        <v>1.2090000000000001</v>
      </c>
      <c r="P220">
        <v>8.8539999999999992</v>
      </c>
      <c r="Q220">
        <v>31.138000000000002</v>
      </c>
      <c r="R220">
        <v>1.2290000000000001</v>
      </c>
      <c r="S220">
        <v>1.6879999999999999</v>
      </c>
      <c r="T220" t="s">
        <v>59</v>
      </c>
      <c r="U220" s="1">
        <v>45464.885428240741</v>
      </c>
    </row>
    <row r="221" spans="1:21" x14ac:dyDescent="0.25">
      <c r="A221">
        <v>220</v>
      </c>
      <c r="B221" t="s">
        <v>34</v>
      </c>
      <c r="C221" t="s">
        <v>37</v>
      </c>
      <c r="D221" t="s">
        <v>36</v>
      </c>
      <c r="E221">
        <v>7415</v>
      </c>
      <c r="F221" t="s">
        <v>8</v>
      </c>
      <c r="G221">
        <v>616296168</v>
      </c>
      <c r="H221">
        <v>638349968</v>
      </c>
      <c r="I221">
        <v>1.5309999999999999</v>
      </c>
      <c r="J221">
        <v>0</v>
      </c>
      <c r="K221">
        <v>0.64100000000000001</v>
      </c>
      <c r="L221">
        <v>1.478</v>
      </c>
      <c r="M221">
        <v>0.14599999999999999</v>
      </c>
      <c r="N221">
        <v>10.804</v>
      </c>
      <c r="O221">
        <v>1.3779999999999999</v>
      </c>
      <c r="P221">
        <v>2.6629999999999998</v>
      </c>
      <c r="Q221">
        <v>19.544</v>
      </c>
      <c r="R221">
        <v>1.351</v>
      </c>
      <c r="S221">
        <v>1.9650000000000001</v>
      </c>
      <c r="T221" t="s">
        <v>59</v>
      </c>
      <c r="U221" s="1">
        <v>45464.864594907405</v>
      </c>
    </row>
    <row r="222" spans="1:21" x14ac:dyDescent="0.25">
      <c r="A222">
        <v>221</v>
      </c>
      <c r="B222" t="s">
        <v>34</v>
      </c>
      <c r="C222" t="s">
        <v>37</v>
      </c>
      <c r="D222" t="s">
        <v>36</v>
      </c>
      <c r="E222">
        <v>7415</v>
      </c>
      <c r="F222" t="s">
        <v>8</v>
      </c>
      <c r="G222">
        <v>618310648</v>
      </c>
      <c r="H222">
        <v>745856584</v>
      </c>
      <c r="I222">
        <v>1.506</v>
      </c>
      <c r="J222">
        <v>0</v>
      </c>
      <c r="K222">
        <v>0.38600000000000001</v>
      </c>
      <c r="L222">
        <v>5.9820000000000002</v>
      </c>
      <c r="M222">
        <v>0.13300000000000001</v>
      </c>
      <c r="N222">
        <v>210.64099999999999</v>
      </c>
      <c r="O222">
        <v>1.2609999999999999</v>
      </c>
      <c r="P222">
        <v>3.0150000000000001</v>
      </c>
      <c r="Q222">
        <v>12.026</v>
      </c>
      <c r="R222">
        <v>1.1990000000000001</v>
      </c>
      <c r="S222">
        <v>1.74</v>
      </c>
      <c r="T222" t="s">
        <v>59</v>
      </c>
      <c r="U222" s="1">
        <v>45464.854178240741</v>
      </c>
    </row>
    <row r="223" spans="1:21" x14ac:dyDescent="0.25">
      <c r="A223">
        <v>222</v>
      </c>
      <c r="B223" t="s">
        <v>34</v>
      </c>
      <c r="C223" t="s">
        <v>39</v>
      </c>
      <c r="D223" t="s">
        <v>36</v>
      </c>
      <c r="E223">
        <v>1169</v>
      </c>
      <c r="F223" t="s">
        <v>19</v>
      </c>
      <c r="G223">
        <v>612513608</v>
      </c>
      <c r="H223">
        <v>715418336</v>
      </c>
      <c r="I223">
        <v>2.4220000000000002</v>
      </c>
      <c r="K223">
        <v>13.856999999999999</v>
      </c>
      <c r="L223">
        <v>9.4209999999999994</v>
      </c>
      <c r="M223">
        <v>0.107</v>
      </c>
      <c r="N223">
        <v>66</v>
      </c>
      <c r="O223">
        <v>2.2090000000000001</v>
      </c>
      <c r="P223">
        <v>15.343999999999999</v>
      </c>
      <c r="Q223">
        <v>221.934</v>
      </c>
      <c r="R223">
        <v>2.1720000000000002</v>
      </c>
      <c r="S223">
        <v>3.0150000000000001</v>
      </c>
      <c r="T223" t="s">
        <v>59</v>
      </c>
      <c r="U223" s="1">
        <v>45464.843761574077</v>
      </c>
    </row>
    <row r="224" spans="1:21" x14ac:dyDescent="0.25">
      <c r="A224">
        <v>223</v>
      </c>
      <c r="B224" t="s">
        <v>34</v>
      </c>
      <c r="C224" t="s">
        <v>37</v>
      </c>
      <c r="D224" t="s">
        <v>36</v>
      </c>
      <c r="E224">
        <v>7167</v>
      </c>
      <c r="F224" t="s">
        <v>10</v>
      </c>
      <c r="G224">
        <v>611581656</v>
      </c>
      <c r="H224">
        <v>658611960</v>
      </c>
      <c r="I224">
        <v>0.96499999999999997</v>
      </c>
      <c r="K224">
        <v>6.1559999999999997</v>
      </c>
      <c r="L224">
        <v>3.2629999999999999</v>
      </c>
      <c r="M224">
        <v>0.23200000000000001</v>
      </c>
      <c r="N224">
        <v>23.824000000000002</v>
      </c>
      <c r="O224">
        <v>1.5620000000000001</v>
      </c>
      <c r="P224">
        <v>19.899000000000001</v>
      </c>
      <c r="Q224">
        <v>203.77600000000001</v>
      </c>
      <c r="R224">
        <v>0.997</v>
      </c>
      <c r="S224">
        <v>1.788</v>
      </c>
      <c r="T224" t="s">
        <v>59</v>
      </c>
      <c r="U224" s="1">
        <v>45464.833344907405</v>
      </c>
    </row>
    <row r="225" spans="1:21" x14ac:dyDescent="0.25">
      <c r="A225">
        <v>224</v>
      </c>
      <c r="B225" t="s">
        <v>34</v>
      </c>
      <c r="C225" t="s">
        <v>39</v>
      </c>
      <c r="D225" t="s">
        <v>36</v>
      </c>
      <c r="E225">
        <v>1169</v>
      </c>
      <c r="F225" t="s">
        <v>19</v>
      </c>
      <c r="G225">
        <v>618489912</v>
      </c>
      <c r="H225">
        <v>685106936</v>
      </c>
      <c r="I225">
        <v>2.9260000000000002</v>
      </c>
      <c r="K225">
        <v>9.9819999999999993</v>
      </c>
      <c r="L225">
        <v>2.5880000000000001</v>
      </c>
      <c r="M225">
        <v>0.17399999999999999</v>
      </c>
      <c r="N225">
        <v>31.355</v>
      </c>
      <c r="O225">
        <v>3.6320000000000001</v>
      </c>
      <c r="P225">
        <v>12.223000000000001</v>
      </c>
      <c r="Q225">
        <v>210.63499999999999</v>
      </c>
      <c r="R225">
        <v>2.2629999999999999</v>
      </c>
      <c r="S225">
        <v>2.95</v>
      </c>
      <c r="T225" t="s">
        <v>59</v>
      </c>
      <c r="U225" s="1">
        <v>45464.822928240741</v>
      </c>
    </row>
    <row r="226" spans="1:21" x14ac:dyDescent="0.25">
      <c r="A226">
        <v>225</v>
      </c>
      <c r="B226" t="s">
        <v>34</v>
      </c>
      <c r="C226" t="s">
        <v>37</v>
      </c>
      <c r="D226" t="s">
        <v>36</v>
      </c>
      <c r="E226">
        <v>7415</v>
      </c>
      <c r="F226" t="s">
        <v>8</v>
      </c>
      <c r="G226">
        <v>620573968</v>
      </c>
      <c r="H226">
        <v>885190920</v>
      </c>
      <c r="I226">
        <v>1.4790000000000001</v>
      </c>
      <c r="J226">
        <v>0</v>
      </c>
      <c r="K226">
        <v>3.1240000000000001</v>
      </c>
      <c r="L226">
        <v>1.6459999999999999</v>
      </c>
      <c r="M226">
        <v>0.17499999999999999</v>
      </c>
      <c r="N226">
        <v>28.302</v>
      </c>
      <c r="O226">
        <v>1.179</v>
      </c>
      <c r="P226">
        <v>2.0840000000000001</v>
      </c>
      <c r="Q226">
        <v>204.125</v>
      </c>
      <c r="R226">
        <v>1.101</v>
      </c>
      <c r="S226">
        <v>1.7290000000000001</v>
      </c>
      <c r="T226" t="s">
        <v>59</v>
      </c>
      <c r="U226" s="1">
        <v>45464.812511574077</v>
      </c>
    </row>
    <row r="227" spans="1:21" x14ac:dyDescent="0.25">
      <c r="A227">
        <v>226</v>
      </c>
      <c r="B227" t="s">
        <v>34</v>
      </c>
      <c r="C227" t="s">
        <v>37</v>
      </c>
      <c r="D227" t="s">
        <v>36</v>
      </c>
      <c r="E227">
        <v>20273</v>
      </c>
      <c r="F227" t="s">
        <v>19</v>
      </c>
      <c r="G227">
        <v>610504288</v>
      </c>
      <c r="H227">
        <v>445467640</v>
      </c>
      <c r="I227">
        <v>2.484</v>
      </c>
      <c r="K227">
        <v>6.069</v>
      </c>
      <c r="L227">
        <v>68.143000000000001</v>
      </c>
      <c r="M227">
        <v>0.114</v>
      </c>
      <c r="N227">
        <v>611.37800000000004</v>
      </c>
      <c r="O227">
        <v>1.8220000000000001</v>
      </c>
      <c r="P227">
        <v>142.82</v>
      </c>
      <c r="Q227">
        <v>217.012</v>
      </c>
      <c r="R227">
        <v>1.84</v>
      </c>
      <c r="S227">
        <v>2.4159999999999999</v>
      </c>
      <c r="T227" t="s">
        <v>59</v>
      </c>
      <c r="U227" s="1">
        <v>45464.802094907405</v>
      </c>
    </row>
    <row r="228" spans="1:21" x14ac:dyDescent="0.25">
      <c r="A228">
        <v>227</v>
      </c>
      <c r="B228" t="s">
        <v>34</v>
      </c>
      <c r="C228" t="s">
        <v>35</v>
      </c>
      <c r="D228" t="s">
        <v>36</v>
      </c>
      <c r="E228">
        <v>7123</v>
      </c>
      <c r="F228" t="s">
        <v>10</v>
      </c>
      <c r="G228">
        <v>622028048</v>
      </c>
      <c r="H228">
        <v>907739752</v>
      </c>
      <c r="I228">
        <v>1.472</v>
      </c>
      <c r="K228">
        <v>0.27100000000000002</v>
      </c>
      <c r="L228">
        <v>0.76100000000000001</v>
      </c>
      <c r="M228">
        <v>5.2999999999999999E-2</v>
      </c>
      <c r="N228">
        <v>6.806</v>
      </c>
      <c r="O228">
        <v>1.19</v>
      </c>
      <c r="P228">
        <v>1.8839999999999999</v>
      </c>
      <c r="Q228">
        <v>3.4710000000000001</v>
      </c>
      <c r="R228">
        <v>1.129</v>
      </c>
      <c r="S228">
        <v>1.64</v>
      </c>
      <c r="T228" t="s">
        <v>59</v>
      </c>
      <c r="U228" s="1">
        <v>45464.791678240741</v>
      </c>
    </row>
    <row r="229" spans="1:21" x14ac:dyDescent="0.25">
      <c r="A229">
        <v>228</v>
      </c>
      <c r="B229" t="s">
        <v>34</v>
      </c>
      <c r="C229" t="s">
        <v>35</v>
      </c>
      <c r="D229" t="s">
        <v>36</v>
      </c>
      <c r="E229">
        <v>7123</v>
      </c>
      <c r="F229" t="s">
        <v>10</v>
      </c>
      <c r="G229">
        <v>626328848</v>
      </c>
      <c r="H229">
        <v>830016680</v>
      </c>
      <c r="I229">
        <v>1.472</v>
      </c>
      <c r="K229">
        <v>5.7939999999999996</v>
      </c>
      <c r="L229">
        <v>8.2769999999999992</v>
      </c>
      <c r="M229">
        <v>4.1000000000000002E-2</v>
      </c>
      <c r="N229">
        <v>209.79599999999999</v>
      </c>
      <c r="O229">
        <v>1.2470000000000001</v>
      </c>
      <c r="P229">
        <v>4.4359999999999999</v>
      </c>
      <c r="Q229">
        <v>220.21100000000001</v>
      </c>
      <c r="R229">
        <v>1.113</v>
      </c>
      <c r="S229">
        <v>1.6839999999999999</v>
      </c>
      <c r="T229" t="s">
        <v>59</v>
      </c>
      <c r="U229" s="1">
        <v>45464.781261574077</v>
      </c>
    </row>
    <row r="230" spans="1:21" x14ac:dyDescent="0.25">
      <c r="A230">
        <v>229</v>
      </c>
      <c r="B230" t="s">
        <v>34</v>
      </c>
      <c r="C230" t="s">
        <v>40</v>
      </c>
      <c r="D230" t="s">
        <v>36</v>
      </c>
      <c r="E230">
        <v>3948</v>
      </c>
      <c r="F230" t="s">
        <v>19</v>
      </c>
      <c r="G230">
        <v>623992912</v>
      </c>
      <c r="H230">
        <v>877917424</v>
      </c>
      <c r="I230">
        <v>66.069999999999993</v>
      </c>
      <c r="K230">
        <v>30.581</v>
      </c>
      <c r="L230">
        <v>75.691000000000003</v>
      </c>
      <c r="M230">
        <v>0.308</v>
      </c>
      <c r="N230">
        <v>856.91</v>
      </c>
      <c r="O230">
        <v>59.97</v>
      </c>
      <c r="P230">
        <v>487.089</v>
      </c>
      <c r="Q230">
        <v>388.303</v>
      </c>
      <c r="R230">
        <v>64.730999999999995</v>
      </c>
      <c r="S230">
        <v>102.235</v>
      </c>
      <c r="T230" t="s">
        <v>59</v>
      </c>
      <c r="U230" s="1">
        <v>45464.770844907405</v>
      </c>
    </row>
    <row r="231" spans="1:21" x14ac:dyDescent="0.25">
      <c r="A231">
        <v>230</v>
      </c>
      <c r="B231" t="s">
        <v>34</v>
      </c>
      <c r="C231" t="s">
        <v>37</v>
      </c>
      <c r="D231" t="s">
        <v>36</v>
      </c>
      <c r="E231">
        <v>7415</v>
      </c>
      <c r="F231" t="s">
        <v>8</v>
      </c>
      <c r="G231">
        <v>626969360</v>
      </c>
      <c r="H231">
        <v>875228008</v>
      </c>
      <c r="I231">
        <v>1.4419999999999999</v>
      </c>
      <c r="J231">
        <v>0</v>
      </c>
      <c r="K231">
        <v>0.65100000000000002</v>
      </c>
      <c r="L231">
        <v>0.57399999999999995</v>
      </c>
      <c r="M231">
        <v>0.372</v>
      </c>
      <c r="N231">
        <v>9.9019999999999992</v>
      </c>
      <c r="O231">
        <v>1.175</v>
      </c>
      <c r="P231">
        <v>1.77</v>
      </c>
      <c r="Q231">
        <v>35.325000000000003</v>
      </c>
      <c r="R231">
        <v>1.1559999999999999</v>
      </c>
      <c r="S231">
        <v>1.7689999999999999</v>
      </c>
      <c r="T231" t="s">
        <v>59</v>
      </c>
      <c r="U231" s="1">
        <v>45464.760416666664</v>
      </c>
    </row>
    <row r="232" spans="1:21" x14ac:dyDescent="0.25">
      <c r="A232">
        <v>231</v>
      </c>
      <c r="B232" t="s">
        <v>34</v>
      </c>
      <c r="C232" t="s">
        <v>37</v>
      </c>
      <c r="D232" t="s">
        <v>36</v>
      </c>
      <c r="E232">
        <v>7415</v>
      </c>
      <c r="F232" t="s">
        <v>8</v>
      </c>
      <c r="G232">
        <v>626599280</v>
      </c>
      <c r="H232">
        <v>652324440</v>
      </c>
      <c r="I232">
        <v>1.484</v>
      </c>
      <c r="J232">
        <v>0</v>
      </c>
      <c r="K232">
        <v>0.58099999999999996</v>
      </c>
      <c r="L232">
        <v>62.048000000000002</v>
      </c>
      <c r="M232">
        <v>3.7999999999999999E-2</v>
      </c>
      <c r="N232">
        <v>377.81200000000001</v>
      </c>
      <c r="O232">
        <v>3.2559999999999998</v>
      </c>
      <c r="P232">
        <v>205.476</v>
      </c>
      <c r="Q232">
        <v>29.852</v>
      </c>
      <c r="R232">
        <v>1.2949999999999999</v>
      </c>
      <c r="S232">
        <v>1.8029999999999999</v>
      </c>
      <c r="T232" t="s">
        <v>59</v>
      </c>
      <c r="U232" s="1">
        <v>45464.75</v>
      </c>
    </row>
    <row r="233" spans="1:21" x14ac:dyDescent="0.25">
      <c r="A233">
        <v>232</v>
      </c>
      <c r="B233" t="s">
        <v>34</v>
      </c>
      <c r="C233" t="s">
        <v>37</v>
      </c>
      <c r="D233" t="s">
        <v>36</v>
      </c>
      <c r="E233">
        <v>20273</v>
      </c>
      <c r="F233" t="s">
        <v>19</v>
      </c>
      <c r="G233">
        <v>619342184</v>
      </c>
      <c r="H233">
        <v>429224656</v>
      </c>
      <c r="I233">
        <v>1.968</v>
      </c>
      <c r="K233">
        <v>6.2489999999999997</v>
      </c>
      <c r="L233">
        <v>2.109</v>
      </c>
      <c r="M233">
        <v>5.3999999999999999E-2</v>
      </c>
      <c r="N233">
        <v>16.289000000000001</v>
      </c>
      <c r="O233">
        <v>2.5139999999999998</v>
      </c>
      <c r="P233">
        <v>3.6240000000000001</v>
      </c>
      <c r="Q233">
        <v>207.542</v>
      </c>
      <c r="R233">
        <v>1.806</v>
      </c>
      <c r="S233">
        <v>3.5310000000000001</v>
      </c>
      <c r="T233" t="s">
        <v>59</v>
      </c>
      <c r="U233" s="1">
        <v>45464.739583333336</v>
      </c>
    </row>
    <row r="234" spans="1:21" x14ac:dyDescent="0.25">
      <c r="A234">
        <v>233</v>
      </c>
      <c r="D234" t="s">
        <v>36</v>
      </c>
      <c r="T234" t="s">
        <v>59</v>
      </c>
      <c r="U234" s="1">
        <v>45464.729166666664</v>
      </c>
    </row>
    <row r="235" spans="1:21" x14ac:dyDescent="0.25">
      <c r="A235">
        <v>234</v>
      </c>
      <c r="B235" t="s">
        <v>34</v>
      </c>
      <c r="C235" t="s">
        <v>39</v>
      </c>
      <c r="D235" t="s">
        <v>36</v>
      </c>
      <c r="E235">
        <v>1169</v>
      </c>
      <c r="F235" t="s">
        <v>19</v>
      </c>
      <c r="G235">
        <v>494010224</v>
      </c>
      <c r="H235">
        <v>636547440</v>
      </c>
      <c r="I235">
        <v>10.185</v>
      </c>
      <c r="K235">
        <v>4.3070000000000004</v>
      </c>
      <c r="L235">
        <v>2.2709999999999999</v>
      </c>
      <c r="M235">
        <v>0.622</v>
      </c>
      <c r="N235">
        <v>60.244</v>
      </c>
      <c r="O235">
        <v>2.5569999999999999</v>
      </c>
      <c r="P235">
        <v>8.9969999999999999</v>
      </c>
      <c r="Q235">
        <v>274.41300000000001</v>
      </c>
      <c r="R235">
        <v>8.0839999999999996</v>
      </c>
      <c r="S235">
        <v>13.778</v>
      </c>
      <c r="T235" t="s">
        <v>59</v>
      </c>
      <c r="U235" s="1">
        <v>45464.71875</v>
      </c>
    </row>
    <row r="236" spans="1:21" x14ac:dyDescent="0.25">
      <c r="A236">
        <v>235</v>
      </c>
      <c r="B236" t="s">
        <v>34</v>
      </c>
      <c r="C236" t="s">
        <v>37</v>
      </c>
      <c r="D236" t="s">
        <v>36</v>
      </c>
      <c r="E236">
        <v>7415</v>
      </c>
      <c r="F236" t="s">
        <v>8</v>
      </c>
      <c r="G236">
        <v>627130616</v>
      </c>
      <c r="H236">
        <v>826980152</v>
      </c>
      <c r="I236">
        <v>1.4259999999999999</v>
      </c>
      <c r="J236">
        <v>0</v>
      </c>
      <c r="K236">
        <v>0.56399999999999995</v>
      </c>
      <c r="L236">
        <v>2.5750000000000002</v>
      </c>
      <c r="M236">
        <v>0.13800000000000001</v>
      </c>
      <c r="N236">
        <v>15.771000000000001</v>
      </c>
      <c r="O236">
        <v>1.3380000000000001</v>
      </c>
      <c r="P236">
        <v>2.9209999999999998</v>
      </c>
      <c r="Q236">
        <v>27.984000000000002</v>
      </c>
      <c r="R236">
        <v>1.18</v>
      </c>
      <c r="S236">
        <v>1.7070000000000001</v>
      </c>
      <c r="T236" t="s">
        <v>59</v>
      </c>
      <c r="U236" s="1">
        <v>45464.708333333336</v>
      </c>
    </row>
    <row r="237" spans="1:21" x14ac:dyDescent="0.25">
      <c r="A237">
        <v>236</v>
      </c>
      <c r="B237" t="s">
        <v>34</v>
      </c>
      <c r="C237" t="s">
        <v>35</v>
      </c>
      <c r="D237" t="s">
        <v>36</v>
      </c>
      <c r="E237">
        <v>7123</v>
      </c>
      <c r="F237" t="s">
        <v>10</v>
      </c>
      <c r="G237">
        <v>619436328</v>
      </c>
      <c r="H237">
        <v>613158408</v>
      </c>
      <c r="I237">
        <v>1.4750000000000001</v>
      </c>
      <c r="K237">
        <v>7.5970000000000004</v>
      </c>
      <c r="L237">
        <v>7.6890000000000001</v>
      </c>
      <c r="M237">
        <v>5.6000000000000001E-2</v>
      </c>
      <c r="N237">
        <v>210.989</v>
      </c>
      <c r="O237">
        <v>1.1140000000000001</v>
      </c>
      <c r="P237">
        <v>1.5569999999999999</v>
      </c>
      <c r="Q237">
        <v>207.75899999999999</v>
      </c>
      <c r="R237">
        <v>1.1659999999999999</v>
      </c>
      <c r="S237">
        <v>1.744</v>
      </c>
      <c r="T237" t="s">
        <v>59</v>
      </c>
      <c r="U237" s="1">
        <v>45464.697916666664</v>
      </c>
    </row>
    <row r="238" spans="1:21" x14ac:dyDescent="0.25">
      <c r="A238">
        <v>237</v>
      </c>
      <c r="B238" t="s">
        <v>34</v>
      </c>
      <c r="C238" t="s">
        <v>37</v>
      </c>
      <c r="D238" t="s">
        <v>36</v>
      </c>
      <c r="E238">
        <v>7415</v>
      </c>
      <c r="F238" t="s">
        <v>8</v>
      </c>
      <c r="G238">
        <v>608607912</v>
      </c>
      <c r="H238">
        <v>892680648</v>
      </c>
      <c r="I238">
        <v>1.482</v>
      </c>
      <c r="J238">
        <v>0</v>
      </c>
      <c r="K238">
        <v>0.93</v>
      </c>
      <c r="L238">
        <v>3.6930000000000001</v>
      </c>
      <c r="M238">
        <v>0.29299999999999998</v>
      </c>
      <c r="N238">
        <v>212.81100000000001</v>
      </c>
      <c r="O238">
        <v>1.355</v>
      </c>
      <c r="P238">
        <v>3.0430000000000001</v>
      </c>
      <c r="Q238">
        <v>33.258000000000003</v>
      </c>
      <c r="R238">
        <v>1.238</v>
      </c>
      <c r="S238">
        <v>1.7949999999999999</v>
      </c>
      <c r="T238" t="s">
        <v>59</v>
      </c>
      <c r="U238" s="1">
        <v>45464.6875</v>
      </c>
    </row>
    <row r="239" spans="1:21" x14ac:dyDescent="0.25">
      <c r="A239">
        <v>238</v>
      </c>
      <c r="B239" t="s">
        <v>34</v>
      </c>
      <c r="C239" t="s">
        <v>35</v>
      </c>
      <c r="D239" t="s">
        <v>36</v>
      </c>
      <c r="E239">
        <v>7123</v>
      </c>
      <c r="F239" t="s">
        <v>10</v>
      </c>
      <c r="G239">
        <v>613473544</v>
      </c>
      <c r="H239">
        <v>924766576</v>
      </c>
      <c r="I239">
        <v>1.387</v>
      </c>
      <c r="K239">
        <v>2.4580000000000002</v>
      </c>
      <c r="L239">
        <v>0.89900000000000002</v>
      </c>
      <c r="M239">
        <v>9.1999999999999998E-2</v>
      </c>
      <c r="N239">
        <v>7.4829999999999997</v>
      </c>
      <c r="O239">
        <v>1.282</v>
      </c>
      <c r="P239">
        <v>2.2770000000000001</v>
      </c>
      <c r="Q239">
        <v>204.762</v>
      </c>
      <c r="R239">
        <v>1.2849999999999999</v>
      </c>
      <c r="S239">
        <v>1.7769999999999999</v>
      </c>
      <c r="T239" t="s">
        <v>59</v>
      </c>
      <c r="U239" s="1">
        <v>45464.677083333336</v>
      </c>
    </row>
    <row r="240" spans="1:21" x14ac:dyDescent="0.25">
      <c r="A240">
        <v>239</v>
      </c>
      <c r="B240" t="s">
        <v>34</v>
      </c>
      <c r="C240" t="s">
        <v>37</v>
      </c>
      <c r="D240" t="s">
        <v>36</v>
      </c>
      <c r="E240">
        <v>20273</v>
      </c>
      <c r="F240" t="s">
        <v>19</v>
      </c>
      <c r="G240">
        <v>352053864</v>
      </c>
      <c r="H240">
        <v>548765656</v>
      </c>
      <c r="I240">
        <v>14.423999999999999</v>
      </c>
      <c r="K240">
        <v>3.887</v>
      </c>
      <c r="L240">
        <v>68.734999999999999</v>
      </c>
      <c r="M240">
        <v>0.255</v>
      </c>
      <c r="N240">
        <v>776.726</v>
      </c>
      <c r="O240">
        <v>30.202000000000002</v>
      </c>
      <c r="P240">
        <v>267.666</v>
      </c>
      <c r="Q240">
        <v>288.26799999999997</v>
      </c>
      <c r="R240">
        <v>17.413</v>
      </c>
      <c r="S240">
        <v>32.527999999999999</v>
      </c>
      <c r="T240" t="s">
        <v>59</v>
      </c>
      <c r="U240" s="1">
        <v>45464.666666666664</v>
      </c>
    </row>
    <row r="241" spans="1:21" x14ac:dyDescent="0.25">
      <c r="A241">
        <v>240</v>
      </c>
      <c r="B241" t="s">
        <v>34</v>
      </c>
      <c r="C241" t="s">
        <v>40</v>
      </c>
      <c r="D241" t="s">
        <v>36</v>
      </c>
      <c r="E241">
        <v>3948</v>
      </c>
      <c r="F241" t="s">
        <v>19</v>
      </c>
      <c r="G241">
        <v>31459680</v>
      </c>
      <c r="H241">
        <v>864161592</v>
      </c>
      <c r="I241">
        <v>77.557000000000002</v>
      </c>
      <c r="K241">
        <v>30.611999999999998</v>
      </c>
      <c r="L241">
        <v>35.988</v>
      </c>
      <c r="M241">
        <v>1.1839999999999999</v>
      </c>
      <c r="N241">
        <v>489.26100000000002</v>
      </c>
      <c r="O241">
        <v>67.686000000000007</v>
      </c>
      <c r="P241">
        <v>110.429</v>
      </c>
      <c r="Q241">
        <v>307.12299999999999</v>
      </c>
      <c r="R241">
        <v>72.753</v>
      </c>
      <c r="S241">
        <v>109.93</v>
      </c>
      <c r="T241" t="s">
        <v>59</v>
      </c>
      <c r="U241" s="1">
        <v>45464.65625</v>
      </c>
    </row>
    <row r="242" spans="1:21" x14ac:dyDescent="0.25">
      <c r="A242">
        <v>241</v>
      </c>
      <c r="B242" t="s">
        <v>34</v>
      </c>
      <c r="C242" t="s">
        <v>35</v>
      </c>
      <c r="D242" t="s">
        <v>36</v>
      </c>
      <c r="E242">
        <v>7123</v>
      </c>
      <c r="F242" t="s">
        <v>10</v>
      </c>
      <c r="G242">
        <v>609299656</v>
      </c>
      <c r="H242">
        <v>613342392</v>
      </c>
      <c r="I242">
        <v>1.0589999999999999</v>
      </c>
      <c r="K242">
        <v>0.439</v>
      </c>
      <c r="L242">
        <v>9.5609999999999999</v>
      </c>
      <c r="M242">
        <v>0.13400000000000001</v>
      </c>
      <c r="N242">
        <v>416.995</v>
      </c>
      <c r="O242">
        <v>1.173</v>
      </c>
      <c r="P242">
        <v>1.641</v>
      </c>
      <c r="Q242">
        <v>15.667999999999999</v>
      </c>
      <c r="R242">
        <v>1.198</v>
      </c>
      <c r="S242">
        <v>1.7010000000000001</v>
      </c>
      <c r="T242" t="s">
        <v>59</v>
      </c>
      <c r="U242" s="1">
        <v>45464.645833333336</v>
      </c>
    </row>
    <row r="243" spans="1:21" x14ac:dyDescent="0.25">
      <c r="A243">
        <v>242</v>
      </c>
      <c r="B243" t="s">
        <v>34</v>
      </c>
      <c r="C243" t="s">
        <v>39</v>
      </c>
      <c r="D243" t="s">
        <v>36</v>
      </c>
      <c r="E243">
        <v>1169</v>
      </c>
      <c r="F243" t="s">
        <v>19</v>
      </c>
      <c r="G243">
        <v>63188056</v>
      </c>
      <c r="H243">
        <v>660487184</v>
      </c>
      <c r="I243">
        <v>14.215999999999999</v>
      </c>
      <c r="K243">
        <v>5.3680000000000003</v>
      </c>
      <c r="L243">
        <v>76.385999999999996</v>
      </c>
      <c r="M243">
        <v>0.46600000000000003</v>
      </c>
      <c r="N243">
        <v>1798.367</v>
      </c>
      <c r="O243">
        <v>14.587</v>
      </c>
      <c r="P243">
        <v>559.92600000000004</v>
      </c>
      <c r="Q243">
        <v>266.26100000000002</v>
      </c>
      <c r="R243">
        <v>11.154</v>
      </c>
      <c r="S243">
        <v>15.866</v>
      </c>
      <c r="T243" t="s">
        <v>59</v>
      </c>
      <c r="U243" s="1">
        <v>45464.635428240741</v>
      </c>
    </row>
    <row r="244" spans="1:21" x14ac:dyDescent="0.25">
      <c r="A244">
        <v>243</v>
      </c>
      <c r="B244" t="s">
        <v>34</v>
      </c>
      <c r="C244" t="s">
        <v>37</v>
      </c>
      <c r="D244" t="s">
        <v>36</v>
      </c>
      <c r="E244">
        <v>7415</v>
      </c>
      <c r="F244" t="s">
        <v>8</v>
      </c>
      <c r="G244">
        <v>617328424</v>
      </c>
      <c r="H244">
        <v>892087472</v>
      </c>
      <c r="I244">
        <v>1.306</v>
      </c>
      <c r="J244">
        <v>0</v>
      </c>
      <c r="K244">
        <v>0.9</v>
      </c>
      <c r="L244">
        <v>5.8460000000000001</v>
      </c>
      <c r="M244">
        <v>0.191</v>
      </c>
      <c r="N244">
        <v>118.562</v>
      </c>
      <c r="O244">
        <v>2.7229999999999999</v>
      </c>
      <c r="P244">
        <v>51.131</v>
      </c>
      <c r="Q244">
        <v>23.92</v>
      </c>
      <c r="R244">
        <v>1.2649999999999999</v>
      </c>
      <c r="S244">
        <v>1.8360000000000001</v>
      </c>
      <c r="T244" t="s">
        <v>59</v>
      </c>
      <c r="U244" s="1">
        <v>45464.625011574077</v>
      </c>
    </row>
    <row r="245" spans="1:21" x14ac:dyDescent="0.25">
      <c r="A245">
        <v>244</v>
      </c>
      <c r="B245" t="s">
        <v>34</v>
      </c>
      <c r="C245" t="s">
        <v>39</v>
      </c>
      <c r="D245" t="s">
        <v>36</v>
      </c>
      <c r="E245">
        <v>7205</v>
      </c>
      <c r="F245" t="s">
        <v>9</v>
      </c>
      <c r="G245">
        <v>613310712</v>
      </c>
      <c r="H245">
        <v>656835384</v>
      </c>
      <c r="I245">
        <v>1.623</v>
      </c>
      <c r="J245">
        <v>0</v>
      </c>
      <c r="K245">
        <v>0.39500000000000002</v>
      </c>
      <c r="L245">
        <v>1.0980000000000001</v>
      </c>
      <c r="M245">
        <v>0.13200000000000001</v>
      </c>
      <c r="N245">
        <v>13.459</v>
      </c>
      <c r="O245">
        <v>1.4750000000000001</v>
      </c>
      <c r="P245">
        <v>1.7789999999999999</v>
      </c>
      <c r="Q245">
        <v>14.933999999999999</v>
      </c>
      <c r="R245">
        <v>1.379</v>
      </c>
      <c r="S245">
        <v>1.9330000000000001</v>
      </c>
      <c r="T245" t="s">
        <v>59</v>
      </c>
      <c r="U245" s="1">
        <v>45464.614594907405</v>
      </c>
    </row>
    <row r="246" spans="1:21" x14ac:dyDescent="0.25">
      <c r="A246">
        <v>245</v>
      </c>
      <c r="B246" t="s">
        <v>34</v>
      </c>
      <c r="C246" t="s">
        <v>37</v>
      </c>
      <c r="D246" t="s">
        <v>36</v>
      </c>
      <c r="E246">
        <v>7415</v>
      </c>
      <c r="F246" t="s">
        <v>8</v>
      </c>
      <c r="G246">
        <v>613013216</v>
      </c>
      <c r="H246">
        <v>650620984</v>
      </c>
      <c r="I246">
        <v>1.107</v>
      </c>
      <c r="J246">
        <v>0</v>
      </c>
      <c r="K246">
        <v>0.28299999999999997</v>
      </c>
      <c r="L246">
        <v>0.48299999999999998</v>
      </c>
      <c r="M246">
        <v>9.6000000000000002E-2</v>
      </c>
      <c r="N246">
        <v>9.8919999999999995</v>
      </c>
      <c r="O246">
        <v>1.139</v>
      </c>
      <c r="P246">
        <v>1.57</v>
      </c>
      <c r="Q246">
        <v>4.4020000000000001</v>
      </c>
      <c r="R246">
        <v>1.294</v>
      </c>
      <c r="S246">
        <v>1.72</v>
      </c>
      <c r="T246" t="s">
        <v>59</v>
      </c>
      <c r="U246" s="1">
        <v>45464.604178240741</v>
      </c>
    </row>
    <row r="247" spans="1:21" x14ac:dyDescent="0.25">
      <c r="A247">
        <v>246</v>
      </c>
      <c r="B247" t="s">
        <v>34</v>
      </c>
      <c r="C247" t="s">
        <v>37</v>
      </c>
      <c r="D247" t="s">
        <v>36</v>
      </c>
      <c r="E247">
        <v>7415</v>
      </c>
      <c r="F247" t="s">
        <v>8</v>
      </c>
      <c r="G247">
        <v>619313768</v>
      </c>
      <c r="H247">
        <v>654088080</v>
      </c>
      <c r="I247">
        <v>1.488</v>
      </c>
      <c r="J247">
        <v>0</v>
      </c>
      <c r="K247">
        <v>2.456</v>
      </c>
      <c r="L247">
        <v>72.281999999999996</v>
      </c>
      <c r="M247">
        <v>0.20200000000000001</v>
      </c>
      <c r="N247">
        <v>536.66300000000001</v>
      </c>
      <c r="O247">
        <v>3.177</v>
      </c>
      <c r="P247">
        <v>273.26499999999999</v>
      </c>
      <c r="Q247">
        <v>206.34</v>
      </c>
      <c r="R247">
        <v>1.24</v>
      </c>
      <c r="S247">
        <v>1.75</v>
      </c>
      <c r="T247" t="s">
        <v>59</v>
      </c>
      <c r="U247" s="1">
        <v>45464.593761574077</v>
      </c>
    </row>
    <row r="248" spans="1:21" x14ac:dyDescent="0.25">
      <c r="A248">
        <v>247</v>
      </c>
      <c r="B248" t="s">
        <v>34</v>
      </c>
      <c r="C248" t="s">
        <v>37</v>
      </c>
      <c r="D248" t="s">
        <v>36</v>
      </c>
      <c r="E248">
        <v>7415</v>
      </c>
      <c r="F248" t="s">
        <v>8</v>
      </c>
      <c r="G248">
        <v>612537696</v>
      </c>
      <c r="H248">
        <v>774779728</v>
      </c>
      <c r="I248">
        <v>1.5720000000000001</v>
      </c>
      <c r="J248">
        <v>0</v>
      </c>
      <c r="K248">
        <v>0.38300000000000001</v>
      </c>
      <c r="L248">
        <v>37.685000000000002</v>
      </c>
      <c r="M248">
        <v>0.14499999999999999</v>
      </c>
      <c r="N248">
        <v>263.577</v>
      </c>
      <c r="O248">
        <v>2.3940000000000001</v>
      </c>
      <c r="P248">
        <v>129.012</v>
      </c>
      <c r="Q248">
        <v>15.353999999999999</v>
      </c>
      <c r="R248">
        <v>1.321</v>
      </c>
      <c r="S248">
        <v>1.766</v>
      </c>
      <c r="T248" t="s">
        <v>59</v>
      </c>
      <c r="U248" s="1">
        <v>45464.583344907405</v>
      </c>
    </row>
    <row r="249" spans="1:21" x14ac:dyDescent="0.25">
      <c r="A249">
        <v>248</v>
      </c>
      <c r="D249" t="s">
        <v>36</v>
      </c>
      <c r="T249" t="s">
        <v>59</v>
      </c>
      <c r="U249" s="1">
        <v>45464.572928240741</v>
      </c>
    </row>
    <row r="250" spans="1:21" x14ac:dyDescent="0.25">
      <c r="A250">
        <v>249</v>
      </c>
      <c r="B250" t="s">
        <v>34</v>
      </c>
      <c r="C250" t="s">
        <v>39</v>
      </c>
      <c r="D250" t="s">
        <v>36</v>
      </c>
      <c r="E250">
        <v>7205</v>
      </c>
      <c r="F250" t="s">
        <v>9</v>
      </c>
      <c r="G250">
        <v>622579640</v>
      </c>
      <c r="H250">
        <v>660270608</v>
      </c>
      <c r="I250">
        <v>1.627</v>
      </c>
      <c r="J250">
        <v>0</v>
      </c>
      <c r="K250">
        <v>0.76200000000000001</v>
      </c>
      <c r="L250">
        <v>91.228999999999999</v>
      </c>
      <c r="M250">
        <v>0.104</v>
      </c>
      <c r="N250">
        <v>1479.644</v>
      </c>
      <c r="O250">
        <v>9.65</v>
      </c>
      <c r="P250">
        <v>803.31500000000005</v>
      </c>
      <c r="Q250">
        <v>49.098999999999997</v>
      </c>
      <c r="R250">
        <v>1.3759999999999999</v>
      </c>
      <c r="S250">
        <v>1.9450000000000001</v>
      </c>
      <c r="T250" t="s">
        <v>59</v>
      </c>
      <c r="U250" s="1">
        <v>45464.562511574077</v>
      </c>
    </row>
    <row r="251" spans="1:21" x14ac:dyDescent="0.25">
      <c r="A251">
        <v>250</v>
      </c>
      <c r="D251" t="s">
        <v>36</v>
      </c>
      <c r="T251" t="s">
        <v>59</v>
      </c>
      <c r="U251" s="1">
        <v>45464.552094907405</v>
      </c>
    </row>
    <row r="252" spans="1:21" x14ac:dyDescent="0.25">
      <c r="A252">
        <v>251</v>
      </c>
      <c r="D252" t="s">
        <v>36</v>
      </c>
      <c r="T252" t="s">
        <v>59</v>
      </c>
      <c r="U252" s="1">
        <v>45464.541678240741</v>
      </c>
    </row>
    <row r="253" spans="1:21" x14ac:dyDescent="0.25">
      <c r="A253">
        <v>252</v>
      </c>
      <c r="B253" t="s">
        <v>34</v>
      </c>
      <c r="C253" t="s">
        <v>39</v>
      </c>
      <c r="D253" t="s">
        <v>36</v>
      </c>
      <c r="E253">
        <v>7205</v>
      </c>
      <c r="F253" t="s">
        <v>9</v>
      </c>
      <c r="G253">
        <v>613823968</v>
      </c>
      <c r="H253">
        <v>619760032</v>
      </c>
      <c r="I253">
        <v>2.0720000000000001</v>
      </c>
      <c r="J253">
        <v>0</v>
      </c>
      <c r="K253">
        <v>3.927</v>
      </c>
      <c r="L253">
        <v>2.3149999999999999</v>
      </c>
      <c r="M253">
        <v>0.29299999999999998</v>
      </c>
      <c r="N253">
        <v>14.579000000000001</v>
      </c>
      <c r="O253">
        <v>1.806</v>
      </c>
      <c r="P253">
        <v>3.4790000000000001</v>
      </c>
      <c r="Q253">
        <v>236.94900000000001</v>
      </c>
      <c r="R253">
        <v>1.3979999999999999</v>
      </c>
      <c r="S253">
        <v>2.0350000000000001</v>
      </c>
      <c r="T253" t="s">
        <v>59</v>
      </c>
      <c r="U253" s="1">
        <v>45464.531261574077</v>
      </c>
    </row>
    <row r="254" spans="1:21" x14ac:dyDescent="0.25">
      <c r="A254">
        <v>253</v>
      </c>
      <c r="B254" t="s">
        <v>34</v>
      </c>
      <c r="C254" t="s">
        <v>38</v>
      </c>
      <c r="D254" t="s">
        <v>36</v>
      </c>
      <c r="E254">
        <v>9398</v>
      </c>
      <c r="F254" t="s">
        <v>19</v>
      </c>
      <c r="G254">
        <v>37660104</v>
      </c>
      <c r="H254">
        <v>711306352</v>
      </c>
      <c r="I254">
        <v>37.195</v>
      </c>
      <c r="K254">
        <v>17.539000000000001</v>
      </c>
      <c r="L254">
        <v>34.450000000000003</v>
      </c>
      <c r="M254">
        <v>0.26700000000000002</v>
      </c>
      <c r="N254">
        <v>484.476</v>
      </c>
      <c r="O254">
        <v>35.79</v>
      </c>
      <c r="P254">
        <v>105.693</v>
      </c>
      <c r="Q254">
        <v>534.26199999999994</v>
      </c>
      <c r="R254">
        <v>32.61</v>
      </c>
      <c r="S254">
        <v>37.868000000000002</v>
      </c>
      <c r="T254" t="s">
        <v>59</v>
      </c>
      <c r="U254" s="1">
        <v>45464.520844907405</v>
      </c>
    </row>
    <row r="255" spans="1:21" x14ac:dyDescent="0.25">
      <c r="A255">
        <v>254</v>
      </c>
      <c r="B255" t="s">
        <v>34</v>
      </c>
      <c r="C255" t="s">
        <v>37</v>
      </c>
      <c r="D255" t="s">
        <v>36</v>
      </c>
      <c r="E255">
        <v>7415</v>
      </c>
      <c r="F255" t="s">
        <v>8</v>
      </c>
      <c r="G255">
        <v>613468592</v>
      </c>
      <c r="H255">
        <v>909415176</v>
      </c>
      <c r="I255">
        <v>1.476</v>
      </c>
      <c r="J255">
        <v>0</v>
      </c>
      <c r="K255">
        <v>9.8989999999999991</v>
      </c>
      <c r="L255">
        <v>1.329</v>
      </c>
      <c r="M255">
        <v>0.29099999999999998</v>
      </c>
      <c r="N255">
        <v>13.458</v>
      </c>
      <c r="O255">
        <v>1.4219999999999999</v>
      </c>
      <c r="P255">
        <v>2.6520000000000001</v>
      </c>
      <c r="Q255">
        <v>206.672</v>
      </c>
      <c r="R255">
        <v>1.238</v>
      </c>
      <c r="S255">
        <v>2.097</v>
      </c>
      <c r="T255" t="s">
        <v>59</v>
      </c>
      <c r="U255" s="1">
        <v>45464.510428240741</v>
      </c>
    </row>
    <row r="256" spans="1:21" x14ac:dyDescent="0.25">
      <c r="A256">
        <v>255</v>
      </c>
      <c r="B256" t="s">
        <v>34</v>
      </c>
      <c r="C256" t="s">
        <v>39</v>
      </c>
      <c r="D256" t="s">
        <v>36</v>
      </c>
      <c r="E256">
        <v>7205</v>
      </c>
      <c r="F256" t="s">
        <v>9</v>
      </c>
      <c r="G256">
        <v>612632304</v>
      </c>
      <c r="H256">
        <v>932163536</v>
      </c>
      <c r="I256">
        <v>1.7849999999999999</v>
      </c>
      <c r="J256">
        <v>0</v>
      </c>
      <c r="K256">
        <v>0.47499999999999998</v>
      </c>
      <c r="L256">
        <v>22.399000000000001</v>
      </c>
      <c r="M256">
        <v>0.19400000000000001</v>
      </c>
      <c r="N256">
        <v>280.49799999999999</v>
      </c>
      <c r="O256">
        <v>8.2629999999999999</v>
      </c>
      <c r="P256">
        <v>46.238</v>
      </c>
      <c r="Q256">
        <v>15.488</v>
      </c>
      <c r="R256">
        <v>1.4430000000000001</v>
      </c>
      <c r="S256">
        <v>1.9510000000000001</v>
      </c>
      <c r="T256" t="s">
        <v>59</v>
      </c>
      <c r="U256" s="1">
        <v>45464.500011574077</v>
      </c>
    </row>
    <row r="257" spans="1:21" x14ac:dyDescent="0.25">
      <c r="A257">
        <v>256</v>
      </c>
      <c r="D257" t="s">
        <v>36</v>
      </c>
      <c r="T257" t="s">
        <v>59</v>
      </c>
      <c r="U257" s="1">
        <v>45464.489594907405</v>
      </c>
    </row>
    <row r="258" spans="1:21" x14ac:dyDescent="0.25">
      <c r="A258">
        <v>257</v>
      </c>
      <c r="B258" t="s">
        <v>34</v>
      </c>
      <c r="C258" t="s">
        <v>37</v>
      </c>
      <c r="D258" t="s">
        <v>36</v>
      </c>
      <c r="E258">
        <v>7167</v>
      </c>
      <c r="F258" t="s">
        <v>10</v>
      </c>
      <c r="G258">
        <v>611921824</v>
      </c>
      <c r="H258">
        <v>845632928</v>
      </c>
      <c r="I258">
        <v>1.1379999999999999</v>
      </c>
      <c r="K258">
        <v>0.47899999999999998</v>
      </c>
      <c r="L258">
        <v>4.6980000000000004</v>
      </c>
      <c r="M258">
        <v>0.38200000000000001</v>
      </c>
      <c r="N258">
        <v>45.793999999999997</v>
      </c>
      <c r="O258">
        <v>2.2850000000000001</v>
      </c>
      <c r="P258">
        <v>21.152000000000001</v>
      </c>
      <c r="Q258">
        <v>15.263</v>
      </c>
      <c r="R258">
        <v>0.94899999999999995</v>
      </c>
      <c r="S258">
        <v>1.5409999999999999</v>
      </c>
      <c r="T258" t="s">
        <v>59</v>
      </c>
      <c r="U258" s="1">
        <v>45464.479166666664</v>
      </c>
    </row>
    <row r="259" spans="1:21" x14ac:dyDescent="0.25">
      <c r="A259">
        <v>258</v>
      </c>
      <c r="B259" t="s">
        <v>34</v>
      </c>
      <c r="C259" t="s">
        <v>37</v>
      </c>
      <c r="D259" t="s">
        <v>36</v>
      </c>
      <c r="E259">
        <v>7167</v>
      </c>
      <c r="F259" t="s">
        <v>10</v>
      </c>
      <c r="G259">
        <v>610019008</v>
      </c>
      <c r="H259">
        <v>672706248</v>
      </c>
      <c r="I259">
        <v>1.0249999999999999</v>
      </c>
      <c r="K259">
        <v>0.48199999999999998</v>
      </c>
      <c r="L259">
        <v>0.92400000000000004</v>
      </c>
      <c r="M259">
        <v>0.187</v>
      </c>
      <c r="N259">
        <v>16.63</v>
      </c>
      <c r="O259">
        <v>1.1120000000000001</v>
      </c>
      <c r="P259">
        <v>1.796</v>
      </c>
      <c r="Q259">
        <v>14.172000000000001</v>
      </c>
      <c r="R259">
        <v>1</v>
      </c>
      <c r="S259">
        <v>1.53</v>
      </c>
      <c r="T259" t="s">
        <v>59</v>
      </c>
      <c r="U259" s="1">
        <v>45464.46875</v>
      </c>
    </row>
    <row r="260" spans="1:21" x14ac:dyDescent="0.25">
      <c r="A260">
        <v>259</v>
      </c>
      <c r="B260" t="s">
        <v>34</v>
      </c>
      <c r="C260" t="s">
        <v>37</v>
      </c>
      <c r="D260" t="s">
        <v>36</v>
      </c>
      <c r="E260">
        <v>7167</v>
      </c>
      <c r="F260" t="s">
        <v>10</v>
      </c>
      <c r="G260">
        <v>621197672</v>
      </c>
      <c r="H260">
        <v>753865504</v>
      </c>
      <c r="I260">
        <v>1.429</v>
      </c>
      <c r="K260">
        <v>0.59</v>
      </c>
      <c r="L260">
        <v>40.642000000000003</v>
      </c>
      <c r="M260">
        <v>0.16600000000000001</v>
      </c>
      <c r="N260">
        <v>434.52800000000002</v>
      </c>
      <c r="O260">
        <v>1.9330000000000001</v>
      </c>
      <c r="P260">
        <v>121.506</v>
      </c>
      <c r="Q260">
        <v>34.253999999999998</v>
      </c>
      <c r="R260">
        <v>1.02</v>
      </c>
      <c r="S260">
        <v>1.5580000000000001</v>
      </c>
      <c r="T260" t="s">
        <v>59</v>
      </c>
      <c r="U260" s="1">
        <v>45464.458333333336</v>
      </c>
    </row>
    <row r="261" spans="1:21" x14ac:dyDescent="0.25">
      <c r="A261">
        <v>260</v>
      </c>
      <c r="B261" t="s">
        <v>34</v>
      </c>
      <c r="C261" t="s">
        <v>37</v>
      </c>
      <c r="D261" t="s">
        <v>36</v>
      </c>
      <c r="E261">
        <v>7167</v>
      </c>
      <c r="F261" t="s">
        <v>10</v>
      </c>
      <c r="G261">
        <v>564223328</v>
      </c>
      <c r="H261">
        <v>850363992</v>
      </c>
      <c r="I261">
        <v>5.4459999999999997</v>
      </c>
      <c r="K261">
        <v>5.8550000000000004</v>
      </c>
      <c r="L261">
        <v>6.96</v>
      </c>
      <c r="M261">
        <v>3.1110000000000002</v>
      </c>
      <c r="N261">
        <v>63.069000000000003</v>
      </c>
      <c r="O261">
        <v>1.982</v>
      </c>
      <c r="P261">
        <v>38.776000000000003</v>
      </c>
      <c r="Q261">
        <v>202.91300000000001</v>
      </c>
      <c r="R261">
        <v>1.02</v>
      </c>
      <c r="S261">
        <v>1.536</v>
      </c>
      <c r="T261" t="s">
        <v>59</v>
      </c>
      <c r="U261" s="1">
        <v>45464.447916666664</v>
      </c>
    </row>
    <row r="262" spans="1:21" x14ac:dyDescent="0.25">
      <c r="A262">
        <v>261</v>
      </c>
      <c r="B262" t="s">
        <v>34</v>
      </c>
      <c r="C262" t="s">
        <v>37</v>
      </c>
      <c r="D262" t="s">
        <v>36</v>
      </c>
      <c r="E262">
        <v>7167</v>
      </c>
      <c r="F262" t="s">
        <v>10</v>
      </c>
      <c r="G262">
        <v>610188592</v>
      </c>
      <c r="H262">
        <v>706728800</v>
      </c>
      <c r="I262">
        <v>0.95899999999999996</v>
      </c>
      <c r="K262">
        <v>16.108000000000001</v>
      </c>
      <c r="L262">
        <v>0.72199999999999998</v>
      </c>
      <c r="M262">
        <v>0.123</v>
      </c>
      <c r="N262">
        <v>9.2889999999999997</v>
      </c>
      <c r="O262">
        <v>1.0389999999999999</v>
      </c>
      <c r="P262">
        <v>1.3819999999999999</v>
      </c>
      <c r="Q262">
        <v>243.24600000000001</v>
      </c>
      <c r="R262">
        <v>0.93899999999999995</v>
      </c>
      <c r="S262">
        <v>8.6349999999999998</v>
      </c>
      <c r="T262" t="s">
        <v>59</v>
      </c>
      <c r="U262" s="1">
        <v>45464.4375</v>
      </c>
    </row>
    <row r="263" spans="1:21" x14ac:dyDescent="0.25">
      <c r="A263">
        <v>262</v>
      </c>
      <c r="B263" t="s">
        <v>34</v>
      </c>
      <c r="C263" t="s">
        <v>37</v>
      </c>
      <c r="D263" t="s">
        <v>36</v>
      </c>
      <c r="E263">
        <v>7167</v>
      </c>
      <c r="F263" t="s">
        <v>10</v>
      </c>
      <c r="G263">
        <v>611944016</v>
      </c>
      <c r="H263">
        <v>807498096</v>
      </c>
      <c r="I263">
        <v>1.0329999999999999</v>
      </c>
      <c r="K263">
        <v>4.4560000000000004</v>
      </c>
      <c r="L263">
        <v>43.698999999999998</v>
      </c>
      <c r="M263">
        <v>0.182</v>
      </c>
      <c r="N263">
        <v>675.51700000000005</v>
      </c>
      <c r="O263">
        <v>1.363</v>
      </c>
      <c r="P263">
        <v>113.065</v>
      </c>
      <c r="Q263">
        <v>202.751</v>
      </c>
      <c r="R263">
        <v>1.0129999999999999</v>
      </c>
      <c r="S263">
        <v>1.5529999999999999</v>
      </c>
      <c r="T263" t="s">
        <v>59</v>
      </c>
      <c r="U263" s="1">
        <v>45464.427083333336</v>
      </c>
    </row>
    <row r="264" spans="1:21" x14ac:dyDescent="0.25">
      <c r="A264">
        <v>263</v>
      </c>
      <c r="B264" t="s">
        <v>34</v>
      </c>
      <c r="C264" t="s">
        <v>37</v>
      </c>
      <c r="D264" t="s">
        <v>36</v>
      </c>
      <c r="E264">
        <v>7167</v>
      </c>
      <c r="F264" t="s">
        <v>10</v>
      </c>
      <c r="G264">
        <v>525692456</v>
      </c>
      <c r="H264">
        <v>900840256</v>
      </c>
      <c r="I264">
        <v>0.98299999999999998</v>
      </c>
      <c r="K264">
        <v>2.855</v>
      </c>
      <c r="L264">
        <v>4.556</v>
      </c>
      <c r="M264">
        <v>6.3E-2</v>
      </c>
      <c r="N264">
        <v>44.252000000000002</v>
      </c>
      <c r="O264">
        <v>1.2430000000000001</v>
      </c>
      <c r="P264">
        <v>12.75</v>
      </c>
      <c r="Q264">
        <v>205.125</v>
      </c>
      <c r="R264">
        <v>1.048</v>
      </c>
      <c r="S264">
        <v>1.52</v>
      </c>
      <c r="T264" t="s">
        <v>59</v>
      </c>
      <c r="U264" s="1">
        <v>45464.416666666664</v>
      </c>
    </row>
    <row r="265" spans="1:21" x14ac:dyDescent="0.25">
      <c r="A265">
        <v>264</v>
      </c>
      <c r="B265" t="s">
        <v>34</v>
      </c>
      <c r="C265" t="s">
        <v>37</v>
      </c>
      <c r="D265" t="s">
        <v>36</v>
      </c>
      <c r="E265">
        <v>7415</v>
      </c>
      <c r="F265" t="s">
        <v>8</v>
      </c>
      <c r="G265">
        <v>550731744</v>
      </c>
      <c r="H265">
        <v>477821272</v>
      </c>
      <c r="I265">
        <v>4.8970000000000002</v>
      </c>
      <c r="J265">
        <v>0</v>
      </c>
      <c r="K265">
        <v>0.94</v>
      </c>
      <c r="L265">
        <v>67.802000000000007</v>
      </c>
      <c r="M265">
        <v>4.444</v>
      </c>
      <c r="N265">
        <v>560.46299999999997</v>
      </c>
      <c r="O265">
        <v>3.2330000000000001</v>
      </c>
      <c r="P265">
        <v>179.88200000000001</v>
      </c>
      <c r="Q265">
        <v>18.97</v>
      </c>
      <c r="R265">
        <v>1.2769999999999999</v>
      </c>
      <c r="S265">
        <v>1.913</v>
      </c>
      <c r="T265" t="s">
        <v>59</v>
      </c>
      <c r="U265" s="1">
        <v>45464.40625</v>
      </c>
    </row>
    <row r="266" spans="1:21" x14ac:dyDescent="0.25">
      <c r="A266">
        <v>265</v>
      </c>
      <c r="B266" t="s">
        <v>34</v>
      </c>
      <c r="C266" t="s">
        <v>37</v>
      </c>
      <c r="D266" t="s">
        <v>36</v>
      </c>
      <c r="E266">
        <v>7167</v>
      </c>
      <c r="F266" t="s">
        <v>10</v>
      </c>
      <c r="G266">
        <v>515470472</v>
      </c>
      <c r="H266">
        <v>769753504</v>
      </c>
      <c r="I266">
        <v>0.90500000000000003</v>
      </c>
      <c r="K266">
        <v>0.61599999999999999</v>
      </c>
      <c r="L266">
        <v>14.587</v>
      </c>
      <c r="M266">
        <v>0.112</v>
      </c>
      <c r="N266">
        <v>205.09800000000001</v>
      </c>
      <c r="O266">
        <v>0.96099999999999997</v>
      </c>
      <c r="P266">
        <v>1.669</v>
      </c>
      <c r="Q266">
        <v>14.94</v>
      </c>
      <c r="R266">
        <v>0.94499999999999995</v>
      </c>
      <c r="S266">
        <v>1.482</v>
      </c>
      <c r="T266" t="s">
        <v>59</v>
      </c>
      <c r="U266" s="1">
        <v>45464.395833333336</v>
      </c>
    </row>
    <row r="267" spans="1:21" x14ac:dyDescent="0.25">
      <c r="A267">
        <v>266</v>
      </c>
      <c r="B267" t="s">
        <v>34</v>
      </c>
      <c r="C267" t="s">
        <v>41</v>
      </c>
      <c r="D267" t="s">
        <v>36</v>
      </c>
      <c r="E267">
        <v>36738</v>
      </c>
      <c r="F267" t="s">
        <v>14</v>
      </c>
      <c r="G267">
        <v>622796432</v>
      </c>
      <c r="H267">
        <v>613216888</v>
      </c>
      <c r="I267">
        <v>1.847</v>
      </c>
      <c r="K267">
        <v>5.8559999999999999</v>
      </c>
      <c r="L267">
        <v>6.0019999999999998</v>
      </c>
      <c r="M267">
        <v>0.17499999999999999</v>
      </c>
      <c r="N267">
        <v>210.136</v>
      </c>
      <c r="O267">
        <v>1.087</v>
      </c>
      <c r="P267">
        <v>1.4630000000000001</v>
      </c>
      <c r="Q267">
        <v>226.886</v>
      </c>
      <c r="R267">
        <v>1.2170000000000001</v>
      </c>
      <c r="S267">
        <v>1.752</v>
      </c>
      <c r="T267" t="s">
        <v>59</v>
      </c>
      <c r="U267" s="1">
        <v>45464.385416666664</v>
      </c>
    </row>
    <row r="268" spans="1:21" x14ac:dyDescent="0.25">
      <c r="A268">
        <v>267</v>
      </c>
      <c r="B268" t="s">
        <v>34</v>
      </c>
      <c r="C268" t="s">
        <v>37</v>
      </c>
      <c r="D268" t="s">
        <v>36</v>
      </c>
      <c r="E268">
        <v>7167</v>
      </c>
      <c r="F268" t="s">
        <v>10</v>
      </c>
      <c r="G268">
        <v>614463320</v>
      </c>
      <c r="H268">
        <v>678601712</v>
      </c>
      <c r="I268">
        <v>0.996</v>
      </c>
      <c r="K268">
        <v>2.286</v>
      </c>
      <c r="L268">
        <v>71.667000000000002</v>
      </c>
      <c r="M268">
        <v>9.6000000000000002E-2</v>
      </c>
      <c r="N268">
        <v>814.84799999999996</v>
      </c>
      <c r="O268">
        <v>4.37</v>
      </c>
      <c r="P268">
        <v>317.16500000000002</v>
      </c>
      <c r="Q268">
        <v>203.096</v>
      </c>
      <c r="R268">
        <v>1.0620000000000001</v>
      </c>
      <c r="S268">
        <v>1.4690000000000001</v>
      </c>
      <c r="T268" t="s">
        <v>59</v>
      </c>
      <c r="U268" s="1">
        <v>45464.375</v>
      </c>
    </row>
    <row r="269" spans="1:21" x14ac:dyDescent="0.25">
      <c r="A269">
        <v>268</v>
      </c>
      <c r="B269" t="s">
        <v>34</v>
      </c>
      <c r="C269" t="s">
        <v>37</v>
      </c>
      <c r="D269" t="s">
        <v>36</v>
      </c>
      <c r="E269">
        <v>7167</v>
      </c>
      <c r="F269" t="s">
        <v>10</v>
      </c>
      <c r="G269">
        <v>611227232</v>
      </c>
      <c r="H269">
        <v>913203776</v>
      </c>
      <c r="I269">
        <v>0.998</v>
      </c>
      <c r="K269">
        <v>0.61199999999999999</v>
      </c>
      <c r="L269">
        <v>2.2709999999999999</v>
      </c>
      <c r="M269">
        <v>0.16800000000000001</v>
      </c>
      <c r="N269">
        <v>25.501000000000001</v>
      </c>
      <c r="O269">
        <v>3.738</v>
      </c>
      <c r="P269">
        <v>14.257999999999999</v>
      </c>
      <c r="Q269">
        <v>15.542999999999999</v>
      </c>
      <c r="R269">
        <v>1.0489999999999999</v>
      </c>
      <c r="S269">
        <v>1.5669999999999999</v>
      </c>
      <c r="T269" t="s">
        <v>59</v>
      </c>
      <c r="U269" s="1">
        <v>45464.364583333336</v>
      </c>
    </row>
    <row r="270" spans="1:21" x14ac:dyDescent="0.25">
      <c r="A270">
        <v>269</v>
      </c>
      <c r="B270" t="s">
        <v>34</v>
      </c>
      <c r="C270" t="s">
        <v>37</v>
      </c>
      <c r="D270" t="s">
        <v>36</v>
      </c>
      <c r="E270">
        <v>7167</v>
      </c>
      <c r="F270" t="s">
        <v>10</v>
      </c>
      <c r="G270">
        <v>601674280</v>
      </c>
      <c r="H270">
        <v>875351304</v>
      </c>
      <c r="I270">
        <v>0.97899999999999998</v>
      </c>
      <c r="K270">
        <v>7.9509999999999996</v>
      </c>
      <c r="L270">
        <v>3.4489999999999998</v>
      </c>
      <c r="M270">
        <v>0.25900000000000001</v>
      </c>
      <c r="N270">
        <v>21.626999999999999</v>
      </c>
      <c r="O270">
        <v>1.607</v>
      </c>
      <c r="P270">
        <v>8.3550000000000004</v>
      </c>
      <c r="Q270">
        <v>203.39</v>
      </c>
      <c r="R270">
        <v>0.95599999999999996</v>
      </c>
      <c r="S270">
        <v>1.5649999999999999</v>
      </c>
      <c r="T270" t="s">
        <v>59</v>
      </c>
      <c r="U270" s="1">
        <v>45464.354166666664</v>
      </c>
    </row>
    <row r="271" spans="1:21" x14ac:dyDescent="0.25">
      <c r="A271">
        <v>270</v>
      </c>
      <c r="B271" t="s">
        <v>34</v>
      </c>
      <c r="C271" t="s">
        <v>37</v>
      </c>
      <c r="D271" t="s">
        <v>36</v>
      </c>
      <c r="E271">
        <v>7167</v>
      </c>
      <c r="F271" t="s">
        <v>10</v>
      </c>
      <c r="G271">
        <v>538935752</v>
      </c>
      <c r="H271">
        <v>497192360</v>
      </c>
      <c r="I271">
        <v>0.97599999999999998</v>
      </c>
      <c r="K271">
        <v>2.3359999999999999</v>
      </c>
      <c r="L271">
        <v>68.47</v>
      </c>
      <c r="M271">
        <v>6.7000000000000004E-2</v>
      </c>
      <c r="N271">
        <v>1282.817</v>
      </c>
      <c r="O271">
        <v>4.4649999999999999</v>
      </c>
      <c r="P271">
        <v>282.637</v>
      </c>
      <c r="Q271">
        <v>202.30099999999999</v>
      </c>
      <c r="R271">
        <v>0.98599999999999999</v>
      </c>
      <c r="S271">
        <v>1.5129999999999999</v>
      </c>
      <c r="T271" t="s">
        <v>59</v>
      </c>
      <c r="U271" s="1">
        <v>45464.34375</v>
      </c>
    </row>
    <row r="272" spans="1:21" x14ac:dyDescent="0.25">
      <c r="A272">
        <v>271</v>
      </c>
      <c r="B272" t="s">
        <v>34</v>
      </c>
      <c r="C272" t="s">
        <v>37</v>
      </c>
      <c r="D272" t="s">
        <v>36</v>
      </c>
      <c r="E272">
        <v>7415</v>
      </c>
      <c r="F272" t="s">
        <v>8</v>
      </c>
      <c r="G272">
        <v>541256432</v>
      </c>
      <c r="H272">
        <v>590230760</v>
      </c>
      <c r="I272">
        <v>1.599</v>
      </c>
      <c r="J272">
        <v>0</v>
      </c>
      <c r="K272">
        <v>0.52500000000000002</v>
      </c>
      <c r="L272">
        <v>83.801000000000002</v>
      </c>
      <c r="M272">
        <v>0.31</v>
      </c>
      <c r="N272">
        <v>1285.8630000000001</v>
      </c>
      <c r="O272">
        <v>2.6190000000000002</v>
      </c>
      <c r="P272">
        <v>422.971</v>
      </c>
      <c r="Q272">
        <v>14.785</v>
      </c>
      <c r="R272">
        <v>1.234</v>
      </c>
      <c r="S272">
        <v>1.7829999999999999</v>
      </c>
      <c r="T272" t="s">
        <v>59</v>
      </c>
      <c r="U272" s="1">
        <v>45464.333344907405</v>
      </c>
    </row>
    <row r="273" spans="1:21" x14ac:dyDescent="0.25">
      <c r="A273">
        <v>272</v>
      </c>
      <c r="B273" t="s">
        <v>34</v>
      </c>
      <c r="C273" t="s">
        <v>37</v>
      </c>
      <c r="D273" t="s">
        <v>36</v>
      </c>
      <c r="E273">
        <v>7167</v>
      </c>
      <c r="F273" t="s">
        <v>10</v>
      </c>
      <c r="G273">
        <v>540837256</v>
      </c>
      <c r="H273">
        <v>639846304</v>
      </c>
      <c r="I273">
        <v>1.375</v>
      </c>
      <c r="K273">
        <v>2.5030000000000001</v>
      </c>
      <c r="L273">
        <v>18.545999999999999</v>
      </c>
      <c r="M273">
        <v>0.14899999999999999</v>
      </c>
      <c r="N273">
        <v>283.125</v>
      </c>
      <c r="O273">
        <v>1.4239999999999999</v>
      </c>
      <c r="P273">
        <v>23.992999999999999</v>
      </c>
      <c r="Q273">
        <v>202.28800000000001</v>
      </c>
      <c r="R273">
        <v>0.98499999999999999</v>
      </c>
      <c r="S273">
        <v>1.5780000000000001</v>
      </c>
      <c r="T273" t="s">
        <v>59</v>
      </c>
      <c r="U273" s="1">
        <v>45464.322928240741</v>
      </c>
    </row>
    <row r="274" spans="1:21" x14ac:dyDescent="0.25">
      <c r="A274">
        <v>273</v>
      </c>
      <c r="B274" t="s">
        <v>34</v>
      </c>
      <c r="C274" t="s">
        <v>37</v>
      </c>
      <c r="D274" t="s">
        <v>36</v>
      </c>
      <c r="E274">
        <v>7167</v>
      </c>
      <c r="F274" t="s">
        <v>10</v>
      </c>
      <c r="G274">
        <v>573181400</v>
      </c>
      <c r="H274">
        <v>790014688</v>
      </c>
      <c r="I274">
        <v>0.91500000000000004</v>
      </c>
      <c r="K274">
        <v>3.0409999999999999</v>
      </c>
      <c r="L274">
        <v>12.106</v>
      </c>
      <c r="M274">
        <v>0.185</v>
      </c>
      <c r="N274">
        <v>275.70800000000003</v>
      </c>
      <c r="O274">
        <v>4.71</v>
      </c>
      <c r="P274">
        <v>19.059999999999999</v>
      </c>
      <c r="Q274">
        <v>202.95099999999999</v>
      </c>
      <c r="R274">
        <v>1.0169999999999999</v>
      </c>
      <c r="S274">
        <v>1.577</v>
      </c>
      <c r="T274" t="s">
        <v>59</v>
      </c>
      <c r="U274" s="1">
        <v>45464.312511574077</v>
      </c>
    </row>
    <row r="275" spans="1:21" x14ac:dyDescent="0.25">
      <c r="A275">
        <v>274</v>
      </c>
      <c r="B275" t="s">
        <v>34</v>
      </c>
      <c r="C275" t="s">
        <v>41</v>
      </c>
      <c r="D275" t="s">
        <v>36</v>
      </c>
      <c r="E275">
        <v>36738</v>
      </c>
      <c r="F275" t="s">
        <v>14</v>
      </c>
      <c r="G275">
        <v>575660544</v>
      </c>
      <c r="H275">
        <v>595603752</v>
      </c>
      <c r="I275">
        <v>1.639</v>
      </c>
      <c r="K275">
        <v>0.54500000000000004</v>
      </c>
      <c r="L275">
        <v>10.507999999999999</v>
      </c>
      <c r="M275">
        <v>0.45</v>
      </c>
      <c r="N275">
        <v>277.88900000000001</v>
      </c>
      <c r="O275">
        <v>1.3320000000000001</v>
      </c>
      <c r="P275">
        <v>32.713999999999999</v>
      </c>
      <c r="Q275">
        <v>14.009</v>
      </c>
      <c r="R275">
        <v>1.1240000000000001</v>
      </c>
      <c r="S275">
        <v>1.7569999999999999</v>
      </c>
      <c r="T275" t="s">
        <v>59</v>
      </c>
      <c r="U275" s="1">
        <v>45464.302094907405</v>
      </c>
    </row>
    <row r="276" spans="1:21" x14ac:dyDescent="0.25">
      <c r="A276">
        <v>275</v>
      </c>
      <c r="B276" t="s">
        <v>34</v>
      </c>
      <c r="C276" t="s">
        <v>37</v>
      </c>
      <c r="D276" t="s">
        <v>36</v>
      </c>
      <c r="E276">
        <v>7167</v>
      </c>
      <c r="F276" t="s">
        <v>10</v>
      </c>
      <c r="G276">
        <v>588724752</v>
      </c>
      <c r="H276">
        <v>909823128</v>
      </c>
      <c r="I276">
        <v>1.089</v>
      </c>
      <c r="K276">
        <v>0.48299999999999998</v>
      </c>
      <c r="L276">
        <v>1.573</v>
      </c>
      <c r="M276">
        <v>0.25900000000000001</v>
      </c>
      <c r="N276">
        <v>15.331</v>
      </c>
      <c r="O276">
        <v>2.7330000000000001</v>
      </c>
      <c r="P276">
        <v>6.2290000000000001</v>
      </c>
      <c r="Q276">
        <v>10.694000000000001</v>
      </c>
      <c r="R276">
        <v>1.0349999999999999</v>
      </c>
      <c r="S276">
        <v>1.4990000000000001</v>
      </c>
      <c r="T276" t="s">
        <v>59</v>
      </c>
      <c r="U276" s="1">
        <v>45464.291678240741</v>
      </c>
    </row>
    <row r="277" spans="1:21" x14ac:dyDescent="0.25">
      <c r="A277">
        <v>276</v>
      </c>
      <c r="B277" t="s">
        <v>34</v>
      </c>
      <c r="C277" t="s">
        <v>37</v>
      </c>
      <c r="D277" t="s">
        <v>36</v>
      </c>
      <c r="E277">
        <v>7167</v>
      </c>
      <c r="F277" t="s">
        <v>10</v>
      </c>
      <c r="G277">
        <v>573782616</v>
      </c>
      <c r="H277">
        <v>838574528</v>
      </c>
      <c r="I277">
        <v>0.92200000000000004</v>
      </c>
      <c r="K277">
        <v>2.581</v>
      </c>
      <c r="L277">
        <v>15.154999999999999</v>
      </c>
      <c r="M277">
        <v>9.9000000000000005E-2</v>
      </c>
      <c r="N277">
        <v>258.37799999999999</v>
      </c>
      <c r="O277">
        <v>1.2270000000000001</v>
      </c>
      <c r="P277">
        <v>14.768000000000001</v>
      </c>
      <c r="Q277">
        <v>203.089</v>
      </c>
      <c r="R277">
        <v>0.90600000000000003</v>
      </c>
      <c r="S277">
        <v>1.5349999999999999</v>
      </c>
      <c r="T277" t="s">
        <v>59</v>
      </c>
      <c r="U277" s="1">
        <v>45464.281261574077</v>
      </c>
    </row>
    <row r="278" spans="1:21" x14ac:dyDescent="0.25">
      <c r="A278">
        <v>277</v>
      </c>
      <c r="B278" t="s">
        <v>34</v>
      </c>
      <c r="C278" t="s">
        <v>37</v>
      </c>
      <c r="D278" t="s">
        <v>36</v>
      </c>
      <c r="E278">
        <v>7167</v>
      </c>
      <c r="F278" t="s">
        <v>10</v>
      </c>
      <c r="G278">
        <v>570147480</v>
      </c>
      <c r="H278">
        <v>844690448</v>
      </c>
      <c r="I278">
        <v>0.90800000000000003</v>
      </c>
      <c r="K278">
        <v>5.1180000000000003</v>
      </c>
      <c r="L278">
        <v>3.57</v>
      </c>
      <c r="M278">
        <v>7.9000000000000001E-2</v>
      </c>
      <c r="N278">
        <v>13.704000000000001</v>
      </c>
      <c r="O278">
        <v>1.0529999999999999</v>
      </c>
      <c r="P278">
        <v>3.8650000000000002</v>
      </c>
      <c r="Q278">
        <v>205.16900000000001</v>
      </c>
      <c r="R278">
        <v>0.93400000000000005</v>
      </c>
      <c r="S278">
        <v>1.627</v>
      </c>
      <c r="T278" t="s">
        <v>59</v>
      </c>
      <c r="U278" s="1">
        <v>45464.270844907405</v>
      </c>
    </row>
    <row r="279" spans="1:21" x14ac:dyDescent="0.25">
      <c r="A279">
        <v>278</v>
      </c>
      <c r="B279" t="s">
        <v>34</v>
      </c>
      <c r="C279" t="s">
        <v>37</v>
      </c>
      <c r="D279" t="s">
        <v>36</v>
      </c>
      <c r="E279">
        <v>7167</v>
      </c>
      <c r="F279" t="s">
        <v>10</v>
      </c>
      <c r="G279">
        <v>583444064</v>
      </c>
      <c r="H279">
        <v>625156368</v>
      </c>
      <c r="I279">
        <v>0.98699999999999999</v>
      </c>
      <c r="K279">
        <v>2.7839999999999998</v>
      </c>
      <c r="L279">
        <v>11.768000000000001</v>
      </c>
      <c r="M279">
        <v>0.19800000000000001</v>
      </c>
      <c r="N279">
        <v>211.221</v>
      </c>
      <c r="O279">
        <v>1.077</v>
      </c>
      <c r="P279">
        <v>1.492</v>
      </c>
      <c r="Q279">
        <v>202.67099999999999</v>
      </c>
      <c r="R279">
        <v>1.06</v>
      </c>
      <c r="S279">
        <v>1.675</v>
      </c>
      <c r="T279" t="s">
        <v>59</v>
      </c>
      <c r="U279" s="1">
        <v>45464.260428240741</v>
      </c>
    </row>
    <row r="280" spans="1:21" x14ac:dyDescent="0.25">
      <c r="A280">
        <v>279</v>
      </c>
      <c r="B280" t="s">
        <v>34</v>
      </c>
      <c r="C280" t="s">
        <v>41</v>
      </c>
      <c r="D280" t="s">
        <v>36</v>
      </c>
      <c r="E280">
        <v>36738</v>
      </c>
      <c r="F280" t="s">
        <v>14</v>
      </c>
      <c r="G280">
        <v>580443488</v>
      </c>
      <c r="H280">
        <v>916984544</v>
      </c>
      <c r="I280">
        <v>1.415</v>
      </c>
      <c r="K280">
        <v>9.6029999999999998</v>
      </c>
      <c r="L280">
        <v>3.282</v>
      </c>
      <c r="M280">
        <v>4.7E-2</v>
      </c>
      <c r="N280">
        <v>25.164999999999999</v>
      </c>
      <c r="O280">
        <v>1.276</v>
      </c>
      <c r="P280">
        <v>9.8859999999999992</v>
      </c>
      <c r="Q280">
        <v>209.17599999999999</v>
      </c>
      <c r="R280">
        <v>1.3149999999999999</v>
      </c>
      <c r="S280">
        <v>1.9139999999999999</v>
      </c>
      <c r="T280" t="s">
        <v>59</v>
      </c>
      <c r="U280" s="1">
        <v>45464.250011574077</v>
      </c>
    </row>
    <row r="281" spans="1:21" x14ac:dyDescent="0.25">
      <c r="A281">
        <v>280</v>
      </c>
      <c r="B281" t="s">
        <v>34</v>
      </c>
      <c r="C281" t="s">
        <v>37</v>
      </c>
      <c r="D281" t="s">
        <v>36</v>
      </c>
      <c r="E281">
        <v>7167</v>
      </c>
      <c r="F281" t="s">
        <v>10</v>
      </c>
      <c r="G281">
        <v>559367248</v>
      </c>
      <c r="H281">
        <v>845920632</v>
      </c>
      <c r="I281">
        <v>1.246</v>
      </c>
      <c r="K281">
        <v>4.3230000000000004</v>
      </c>
      <c r="L281">
        <v>5.5890000000000004</v>
      </c>
      <c r="M281">
        <v>0.34399999999999997</v>
      </c>
      <c r="N281">
        <v>203.90700000000001</v>
      </c>
      <c r="O281">
        <v>1.1679999999999999</v>
      </c>
      <c r="P281">
        <v>2.0579999999999998</v>
      </c>
      <c r="Q281">
        <v>202.72200000000001</v>
      </c>
      <c r="R281">
        <v>0.92100000000000004</v>
      </c>
      <c r="S281">
        <v>1.5469999999999999</v>
      </c>
      <c r="T281" t="s">
        <v>59</v>
      </c>
      <c r="U281" s="1">
        <v>45464.239594907405</v>
      </c>
    </row>
    <row r="282" spans="1:21" x14ac:dyDescent="0.25">
      <c r="A282">
        <v>281</v>
      </c>
      <c r="B282" t="s">
        <v>34</v>
      </c>
      <c r="C282" t="s">
        <v>37</v>
      </c>
      <c r="D282" t="s">
        <v>36</v>
      </c>
      <c r="E282">
        <v>7167</v>
      </c>
      <c r="F282" t="s">
        <v>10</v>
      </c>
      <c r="G282">
        <v>457295008</v>
      </c>
      <c r="H282">
        <v>808230888</v>
      </c>
      <c r="I282">
        <v>1.363</v>
      </c>
      <c r="K282">
        <v>0.70799999999999996</v>
      </c>
      <c r="L282">
        <v>0.76100000000000001</v>
      </c>
      <c r="M282">
        <v>0.36299999999999999</v>
      </c>
      <c r="N282">
        <v>7.9770000000000003</v>
      </c>
      <c r="O282">
        <v>1.046</v>
      </c>
      <c r="P282">
        <v>1.6220000000000001</v>
      </c>
      <c r="Q282">
        <v>5.5949999999999998</v>
      </c>
      <c r="R282">
        <v>0.94</v>
      </c>
      <c r="S282">
        <v>1.5269999999999999</v>
      </c>
      <c r="T282" t="s">
        <v>59</v>
      </c>
      <c r="U282" s="1">
        <v>45464.229178240741</v>
      </c>
    </row>
    <row r="283" spans="1:21" x14ac:dyDescent="0.25">
      <c r="A283">
        <v>282</v>
      </c>
      <c r="B283" t="s">
        <v>34</v>
      </c>
      <c r="C283" t="s">
        <v>37</v>
      </c>
      <c r="D283" t="s">
        <v>36</v>
      </c>
      <c r="E283">
        <v>7167</v>
      </c>
      <c r="F283" t="s">
        <v>10</v>
      </c>
      <c r="G283">
        <v>575642624</v>
      </c>
      <c r="H283">
        <v>767901552</v>
      </c>
      <c r="I283">
        <v>1.2330000000000001</v>
      </c>
      <c r="K283">
        <v>0.53100000000000003</v>
      </c>
      <c r="L283">
        <v>7.5650000000000004</v>
      </c>
      <c r="M283">
        <v>1.0389999999999999</v>
      </c>
      <c r="N283">
        <v>37.621000000000002</v>
      </c>
      <c r="O283">
        <v>1.462</v>
      </c>
      <c r="P283">
        <v>13.901</v>
      </c>
      <c r="Q283">
        <v>13.039</v>
      </c>
      <c r="R283">
        <v>0.998</v>
      </c>
      <c r="S283">
        <v>1.5720000000000001</v>
      </c>
      <c r="T283" t="s">
        <v>59</v>
      </c>
      <c r="U283" s="1">
        <v>45464.218761574077</v>
      </c>
    </row>
    <row r="284" spans="1:21" x14ac:dyDescent="0.25">
      <c r="A284">
        <v>283</v>
      </c>
      <c r="B284" t="s">
        <v>34</v>
      </c>
      <c r="C284" t="s">
        <v>41</v>
      </c>
      <c r="D284" t="s">
        <v>36</v>
      </c>
      <c r="E284">
        <v>36738</v>
      </c>
      <c r="F284" t="s">
        <v>14</v>
      </c>
      <c r="G284">
        <v>545961848</v>
      </c>
      <c r="H284">
        <v>914112280</v>
      </c>
      <c r="I284">
        <v>1.542</v>
      </c>
      <c r="K284">
        <v>0.48399999999999999</v>
      </c>
      <c r="L284">
        <v>18.687000000000001</v>
      </c>
      <c r="M284">
        <v>0.74199999999999999</v>
      </c>
      <c r="N284">
        <v>267.43900000000002</v>
      </c>
      <c r="O284">
        <v>3.2330000000000001</v>
      </c>
      <c r="P284">
        <v>24.428999999999998</v>
      </c>
      <c r="Q284">
        <v>15.47</v>
      </c>
      <c r="R284">
        <v>1.288</v>
      </c>
      <c r="S284">
        <v>1.8120000000000001</v>
      </c>
      <c r="T284" t="s">
        <v>59</v>
      </c>
      <c r="U284" s="1">
        <v>45464.208344907405</v>
      </c>
    </row>
    <row r="285" spans="1:21" x14ac:dyDescent="0.25">
      <c r="A285">
        <v>284</v>
      </c>
      <c r="B285" t="s">
        <v>34</v>
      </c>
      <c r="C285" t="s">
        <v>37</v>
      </c>
      <c r="D285" t="s">
        <v>36</v>
      </c>
      <c r="E285">
        <v>7167</v>
      </c>
      <c r="F285" t="s">
        <v>10</v>
      </c>
      <c r="G285">
        <v>574744928</v>
      </c>
      <c r="H285">
        <v>642558528</v>
      </c>
      <c r="I285">
        <v>1.5269999999999999</v>
      </c>
      <c r="K285">
        <v>4.915</v>
      </c>
      <c r="L285">
        <v>60.173999999999999</v>
      </c>
      <c r="M285">
        <v>1.119</v>
      </c>
      <c r="N285">
        <v>520.72699999999998</v>
      </c>
      <c r="O285">
        <v>2.91</v>
      </c>
      <c r="P285">
        <v>201.822</v>
      </c>
      <c r="Q285">
        <v>202.61799999999999</v>
      </c>
      <c r="R285">
        <v>0.95</v>
      </c>
      <c r="S285">
        <v>1.5369999999999999</v>
      </c>
      <c r="T285" t="s">
        <v>59</v>
      </c>
      <c r="U285" s="1">
        <v>45464.197928240741</v>
      </c>
    </row>
    <row r="286" spans="1:21" x14ac:dyDescent="0.25">
      <c r="A286">
        <v>285</v>
      </c>
      <c r="B286" t="s">
        <v>34</v>
      </c>
      <c r="C286" t="s">
        <v>37</v>
      </c>
      <c r="D286" t="s">
        <v>36</v>
      </c>
      <c r="E286">
        <v>7167</v>
      </c>
      <c r="F286" t="s">
        <v>10</v>
      </c>
      <c r="G286">
        <v>555567800</v>
      </c>
      <c r="H286">
        <v>597142968</v>
      </c>
      <c r="I286">
        <v>1.0429999999999999</v>
      </c>
      <c r="K286">
        <v>2.7269999999999999</v>
      </c>
      <c r="L286">
        <v>70.006</v>
      </c>
      <c r="M286">
        <v>0.19500000000000001</v>
      </c>
      <c r="N286">
        <v>459.96300000000002</v>
      </c>
      <c r="O286">
        <v>1.589</v>
      </c>
      <c r="P286">
        <v>128.315</v>
      </c>
      <c r="Q286">
        <v>202.536</v>
      </c>
      <c r="R286">
        <v>1.1080000000000001</v>
      </c>
      <c r="S286">
        <v>1.5660000000000001</v>
      </c>
      <c r="T286" t="s">
        <v>59</v>
      </c>
      <c r="U286" s="1">
        <v>45464.187511574077</v>
      </c>
    </row>
    <row r="287" spans="1:21" x14ac:dyDescent="0.25">
      <c r="A287">
        <v>286</v>
      </c>
      <c r="B287" t="s">
        <v>34</v>
      </c>
      <c r="C287" t="s">
        <v>41</v>
      </c>
      <c r="D287" t="s">
        <v>36</v>
      </c>
      <c r="E287">
        <v>36738</v>
      </c>
      <c r="F287" t="s">
        <v>14</v>
      </c>
      <c r="G287">
        <v>554956104</v>
      </c>
      <c r="H287">
        <v>659904560</v>
      </c>
      <c r="I287">
        <v>1.35</v>
      </c>
      <c r="K287">
        <v>2.6070000000000002</v>
      </c>
      <c r="L287">
        <v>4.5030000000000001</v>
      </c>
      <c r="M287">
        <v>0.74299999999999999</v>
      </c>
      <c r="N287">
        <v>49.012999999999998</v>
      </c>
      <c r="O287">
        <v>1.9530000000000001</v>
      </c>
      <c r="P287">
        <v>37.194000000000003</v>
      </c>
      <c r="Q287">
        <v>210.21</v>
      </c>
      <c r="R287">
        <v>1.2210000000000001</v>
      </c>
      <c r="S287">
        <v>1.7050000000000001</v>
      </c>
      <c r="T287" t="s">
        <v>59</v>
      </c>
      <c r="U287" s="1">
        <v>45464.177094907405</v>
      </c>
    </row>
    <row r="288" spans="1:21" x14ac:dyDescent="0.25">
      <c r="A288">
        <v>287</v>
      </c>
      <c r="B288" t="s">
        <v>34</v>
      </c>
      <c r="C288" t="s">
        <v>37</v>
      </c>
      <c r="D288" t="s">
        <v>36</v>
      </c>
      <c r="E288">
        <v>7167</v>
      </c>
      <c r="F288" t="s">
        <v>10</v>
      </c>
      <c r="G288">
        <v>577967888</v>
      </c>
      <c r="H288">
        <v>613152304</v>
      </c>
      <c r="I288">
        <v>0.95099999999999996</v>
      </c>
      <c r="K288">
        <v>2.665</v>
      </c>
      <c r="L288">
        <v>0.71299999999999997</v>
      </c>
      <c r="M288">
        <v>7.9000000000000001E-2</v>
      </c>
      <c r="N288">
        <v>7.6050000000000004</v>
      </c>
      <c r="O288">
        <v>0.995</v>
      </c>
      <c r="P288">
        <v>1.62</v>
      </c>
      <c r="Q288">
        <v>214.36600000000001</v>
      </c>
      <c r="R288">
        <v>0.97199999999999998</v>
      </c>
      <c r="S288">
        <v>1.514</v>
      </c>
      <c r="T288" t="s">
        <v>59</v>
      </c>
      <c r="U288" s="1">
        <v>45464.166678240741</v>
      </c>
    </row>
    <row r="289" spans="1:21" x14ac:dyDescent="0.25">
      <c r="A289">
        <v>288</v>
      </c>
      <c r="B289" t="s">
        <v>34</v>
      </c>
      <c r="C289" t="s">
        <v>37</v>
      </c>
      <c r="D289" t="s">
        <v>36</v>
      </c>
      <c r="E289">
        <v>7167</v>
      </c>
      <c r="F289" t="s">
        <v>10</v>
      </c>
      <c r="G289">
        <v>576058648</v>
      </c>
      <c r="H289">
        <v>808153312</v>
      </c>
      <c r="I289">
        <v>3.2730000000000001</v>
      </c>
      <c r="K289">
        <v>2.8250000000000002</v>
      </c>
      <c r="L289">
        <v>2.4660000000000002</v>
      </c>
      <c r="M289">
        <v>1.7689999999999999</v>
      </c>
      <c r="N289">
        <v>16.204999999999998</v>
      </c>
      <c r="O289">
        <v>0.89800000000000002</v>
      </c>
      <c r="P289">
        <v>2.4769999999999999</v>
      </c>
      <c r="Q289">
        <v>203.477</v>
      </c>
      <c r="R289">
        <v>0.98099999999999998</v>
      </c>
      <c r="S289">
        <v>1.573</v>
      </c>
      <c r="T289" t="s">
        <v>59</v>
      </c>
      <c r="U289" s="1">
        <v>45464.156261574077</v>
      </c>
    </row>
    <row r="290" spans="1:21" x14ac:dyDescent="0.25">
      <c r="A290">
        <v>289</v>
      </c>
      <c r="B290" t="s">
        <v>34</v>
      </c>
      <c r="C290" t="s">
        <v>37</v>
      </c>
      <c r="D290" t="s">
        <v>36</v>
      </c>
      <c r="E290">
        <v>44419</v>
      </c>
      <c r="F290" t="s">
        <v>18</v>
      </c>
      <c r="G290">
        <v>448747464</v>
      </c>
      <c r="H290">
        <v>429202824</v>
      </c>
      <c r="I290">
        <v>1.663</v>
      </c>
      <c r="J290">
        <v>0</v>
      </c>
      <c r="K290">
        <v>40.450000000000003</v>
      </c>
      <c r="L290">
        <v>45.427999999999997</v>
      </c>
      <c r="M290">
        <v>0.21199999999999999</v>
      </c>
      <c r="N290">
        <v>869.17399999999998</v>
      </c>
      <c r="O290">
        <v>1.4410000000000001</v>
      </c>
      <c r="P290">
        <v>73.009</v>
      </c>
      <c r="Q290">
        <v>716.803</v>
      </c>
      <c r="R290">
        <v>1.393</v>
      </c>
      <c r="S290">
        <v>43.412999999999997</v>
      </c>
      <c r="T290" t="s">
        <v>59</v>
      </c>
      <c r="U290" s="1">
        <v>45464.145844907405</v>
      </c>
    </row>
    <row r="291" spans="1:21" x14ac:dyDescent="0.25">
      <c r="A291">
        <v>290</v>
      </c>
      <c r="B291" t="s">
        <v>34</v>
      </c>
      <c r="C291" t="s">
        <v>37</v>
      </c>
      <c r="D291" t="s">
        <v>36</v>
      </c>
      <c r="E291">
        <v>7167</v>
      </c>
      <c r="F291" t="s">
        <v>10</v>
      </c>
      <c r="G291">
        <v>576687376</v>
      </c>
      <c r="H291">
        <v>853355952</v>
      </c>
      <c r="I291">
        <v>1.393</v>
      </c>
      <c r="K291">
        <v>2.536</v>
      </c>
      <c r="L291">
        <v>7.7859999999999996</v>
      </c>
      <c r="M291">
        <v>0.627</v>
      </c>
      <c r="N291">
        <v>207.73400000000001</v>
      </c>
      <c r="O291">
        <v>1.1839999999999999</v>
      </c>
      <c r="P291">
        <v>5.3070000000000004</v>
      </c>
      <c r="Q291">
        <v>207.09</v>
      </c>
      <c r="R291">
        <v>0.99099999999999999</v>
      </c>
      <c r="S291">
        <v>1.59</v>
      </c>
      <c r="T291" t="s">
        <v>59</v>
      </c>
      <c r="U291" s="1">
        <v>45464.135428240741</v>
      </c>
    </row>
    <row r="292" spans="1:21" x14ac:dyDescent="0.25">
      <c r="A292">
        <v>291</v>
      </c>
      <c r="B292" t="s">
        <v>34</v>
      </c>
      <c r="C292" t="s">
        <v>37</v>
      </c>
      <c r="D292" t="s">
        <v>36</v>
      </c>
      <c r="E292">
        <v>7415</v>
      </c>
      <c r="F292" t="s">
        <v>8</v>
      </c>
      <c r="G292">
        <v>584464896</v>
      </c>
      <c r="H292">
        <v>631987472</v>
      </c>
      <c r="I292">
        <v>1.456</v>
      </c>
      <c r="J292">
        <v>0</v>
      </c>
      <c r="K292">
        <v>0.42399999999999999</v>
      </c>
      <c r="L292">
        <v>51.795000000000002</v>
      </c>
      <c r="M292">
        <v>0.29499999999999998</v>
      </c>
      <c r="N292">
        <v>398.88499999999999</v>
      </c>
      <c r="O292">
        <v>1.6639999999999999</v>
      </c>
      <c r="P292">
        <v>72.813000000000002</v>
      </c>
      <c r="Q292">
        <v>15.129</v>
      </c>
      <c r="R292">
        <v>1.179</v>
      </c>
      <c r="S292">
        <v>1.661</v>
      </c>
      <c r="T292" t="s">
        <v>59</v>
      </c>
      <c r="U292" s="1">
        <v>45464.125011574077</v>
      </c>
    </row>
    <row r="293" spans="1:21" x14ac:dyDescent="0.25">
      <c r="A293">
        <v>292</v>
      </c>
      <c r="B293" t="s">
        <v>34</v>
      </c>
      <c r="C293" t="s">
        <v>37</v>
      </c>
      <c r="D293" t="s">
        <v>36</v>
      </c>
      <c r="E293">
        <v>7167</v>
      </c>
      <c r="F293" t="s">
        <v>10</v>
      </c>
      <c r="G293">
        <v>572208968</v>
      </c>
      <c r="H293">
        <v>913931032</v>
      </c>
      <c r="I293">
        <v>3.3559999999999999</v>
      </c>
      <c r="K293">
        <v>4.8440000000000003</v>
      </c>
      <c r="L293">
        <v>5.8760000000000003</v>
      </c>
      <c r="M293">
        <v>2.4740000000000002</v>
      </c>
      <c r="N293">
        <v>33.636000000000003</v>
      </c>
      <c r="O293">
        <v>4.0149999999999997</v>
      </c>
      <c r="P293">
        <v>13.026</v>
      </c>
      <c r="Q293">
        <v>203.05500000000001</v>
      </c>
      <c r="R293">
        <v>0.97</v>
      </c>
      <c r="S293">
        <v>1.593</v>
      </c>
      <c r="T293" t="s">
        <v>59</v>
      </c>
      <c r="U293" s="1">
        <v>45464.114594907405</v>
      </c>
    </row>
    <row r="294" spans="1:21" x14ac:dyDescent="0.25">
      <c r="A294">
        <v>293</v>
      </c>
      <c r="B294" t="s">
        <v>34</v>
      </c>
      <c r="C294" t="s">
        <v>37</v>
      </c>
      <c r="D294" t="s">
        <v>36</v>
      </c>
      <c r="E294">
        <v>7167</v>
      </c>
      <c r="F294" t="s">
        <v>10</v>
      </c>
      <c r="G294">
        <v>575805920</v>
      </c>
      <c r="H294">
        <v>819374344</v>
      </c>
      <c r="I294">
        <v>0.99099999999999999</v>
      </c>
      <c r="K294">
        <v>0.51400000000000001</v>
      </c>
      <c r="L294">
        <v>2.4180000000000001</v>
      </c>
      <c r="M294">
        <v>0.17599999999999999</v>
      </c>
      <c r="N294">
        <v>17.859000000000002</v>
      </c>
      <c r="O294">
        <v>1.0680000000000001</v>
      </c>
      <c r="P294">
        <v>2.7839999999999998</v>
      </c>
      <c r="Q294">
        <v>16.079000000000001</v>
      </c>
      <c r="R294">
        <v>0.95</v>
      </c>
      <c r="S294">
        <v>1.478</v>
      </c>
      <c r="T294" t="s">
        <v>59</v>
      </c>
      <c r="U294" s="1">
        <v>45464.104178240741</v>
      </c>
    </row>
    <row r="295" spans="1:21" x14ac:dyDescent="0.25">
      <c r="A295">
        <v>294</v>
      </c>
      <c r="B295" t="s">
        <v>34</v>
      </c>
      <c r="C295" t="s">
        <v>37</v>
      </c>
      <c r="D295" t="s">
        <v>36</v>
      </c>
      <c r="E295">
        <v>7167</v>
      </c>
      <c r="F295" t="s">
        <v>10</v>
      </c>
      <c r="G295">
        <v>572033120</v>
      </c>
      <c r="H295">
        <v>470982152</v>
      </c>
      <c r="I295">
        <v>1.423</v>
      </c>
      <c r="K295">
        <v>5.2539999999999996</v>
      </c>
      <c r="L295">
        <v>11.753</v>
      </c>
      <c r="M295">
        <v>0.61199999999999999</v>
      </c>
      <c r="N295">
        <v>309.54700000000003</v>
      </c>
      <c r="O295">
        <v>1.087</v>
      </c>
      <c r="P295">
        <v>35.843000000000004</v>
      </c>
      <c r="Q295">
        <v>211.929</v>
      </c>
      <c r="R295">
        <v>0.97399999999999998</v>
      </c>
      <c r="S295">
        <v>1.593</v>
      </c>
      <c r="T295" t="s">
        <v>59</v>
      </c>
      <c r="U295" s="1">
        <v>45464.093761574077</v>
      </c>
    </row>
    <row r="296" spans="1:21" x14ac:dyDescent="0.25">
      <c r="A296">
        <v>295</v>
      </c>
      <c r="B296" t="s">
        <v>34</v>
      </c>
      <c r="C296" t="s">
        <v>37</v>
      </c>
      <c r="D296" t="s">
        <v>36</v>
      </c>
      <c r="E296">
        <v>7167</v>
      </c>
      <c r="F296" t="s">
        <v>10</v>
      </c>
      <c r="G296">
        <v>565992848</v>
      </c>
      <c r="H296">
        <v>900718456</v>
      </c>
      <c r="I296">
        <v>1.212</v>
      </c>
      <c r="K296">
        <v>2.5939999999999999</v>
      </c>
      <c r="L296">
        <v>2.9849999999999999</v>
      </c>
      <c r="M296">
        <v>0.6</v>
      </c>
      <c r="N296">
        <v>18.081</v>
      </c>
      <c r="O296">
        <v>2.3319999999999999</v>
      </c>
      <c r="P296">
        <v>8.7140000000000004</v>
      </c>
      <c r="Q296">
        <v>209.59399999999999</v>
      </c>
      <c r="R296">
        <v>0.95699999999999996</v>
      </c>
      <c r="S296">
        <v>1.4219999999999999</v>
      </c>
      <c r="T296" t="s">
        <v>59</v>
      </c>
      <c r="U296" s="1">
        <v>45464.083344907405</v>
      </c>
    </row>
    <row r="297" spans="1:21" x14ac:dyDescent="0.25">
      <c r="A297">
        <v>296</v>
      </c>
      <c r="B297" t="s">
        <v>34</v>
      </c>
      <c r="C297" t="s">
        <v>37</v>
      </c>
      <c r="D297" t="s">
        <v>36</v>
      </c>
      <c r="E297">
        <v>7415</v>
      </c>
      <c r="F297" t="s">
        <v>8</v>
      </c>
      <c r="G297">
        <v>576936160</v>
      </c>
      <c r="H297">
        <v>588625480</v>
      </c>
      <c r="I297">
        <v>1.363</v>
      </c>
      <c r="J297">
        <v>0</v>
      </c>
      <c r="K297">
        <v>0.443</v>
      </c>
      <c r="L297">
        <v>4.45</v>
      </c>
      <c r="M297">
        <v>0.16900000000000001</v>
      </c>
      <c r="N297">
        <v>210.626</v>
      </c>
      <c r="O297">
        <v>1.2390000000000001</v>
      </c>
      <c r="P297">
        <v>2.004</v>
      </c>
      <c r="Q297">
        <v>13.741</v>
      </c>
      <c r="R297">
        <v>1.194</v>
      </c>
      <c r="S297">
        <v>1.716</v>
      </c>
      <c r="T297" t="s">
        <v>59</v>
      </c>
      <c r="U297" s="1">
        <v>45464.072928240741</v>
      </c>
    </row>
    <row r="298" spans="1:21" x14ac:dyDescent="0.25">
      <c r="A298">
        <v>297</v>
      </c>
      <c r="B298" t="s">
        <v>34</v>
      </c>
      <c r="C298" t="s">
        <v>37</v>
      </c>
      <c r="D298" t="s">
        <v>36</v>
      </c>
      <c r="E298">
        <v>7167</v>
      </c>
      <c r="F298" t="s">
        <v>10</v>
      </c>
      <c r="G298">
        <v>575724280</v>
      </c>
      <c r="H298">
        <v>457351608</v>
      </c>
      <c r="I298">
        <v>1.1759999999999999</v>
      </c>
      <c r="K298">
        <v>1.0489999999999999</v>
      </c>
      <c r="L298">
        <v>78.313999999999993</v>
      </c>
      <c r="M298">
        <v>0.314</v>
      </c>
      <c r="N298">
        <v>963.74400000000003</v>
      </c>
      <c r="O298">
        <v>2.8570000000000002</v>
      </c>
      <c r="P298">
        <v>301.21800000000002</v>
      </c>
      <c r="Q298">
        <v>19.312000000000001</v>
      </c>
      <c r="R298">
        <v>0.995</v>
      </c>
      <c r="S298">
        <v>1.5009999999999999</v>
      </c>
      <c r="T298" t="s">
        <v>59</v>
      </c>
      <c r="U298" s="1">
        <v>45464.062511574077</v>
      </c>
    </row>
    <row r="299" spans="1:21" x14ac:dyDescent="0.25">
      <c r="A299">
        <v>298</v>
      </c>
      <c r="B299" t="s">
        <v>34</v>
      </c>
      <c r="C299" t="s">
        <v>37</v>
      </c>
      <c r="D299" t="s">
        <v>36</v>
      </c>
      <c r="E299">
        <v>7167</v>
      </c>
      <c r="F299" t="s">
        <v>10</v>
      </c>
      <c r="G299">
        <v>579691536</v>
      </c>
      <c r="H299">
        <v>612519432</v>
      </c>
      <c r="I299">
        <v>1.258</v>
      </c>
      <c r="K299">
        <v>0.5</v>
      </c>
      <c r="L299">
        <v>12.077</v>
      </c>
      <c r="M299">
        <v>0.29299999999999998</v>
      </c>
      <c r="N299">
        <v>211.19900000000001</v>
      </c>
      <c r="O299">
        <v>0.95099999999999996</v>
      </c>
      <c r="P299">
        <v>2.081</v>
      </c>
      <c r="Q299">
        <v>13.643000000000001</v>
      </c>
      <c r="R299">
        <v>1.0860000000000001</v>
      </c>
      <c r="S299">
        <v>1.6739999999999999</v>
      </c>
      <c r="T299" t="s">
        <v>59</v>
      </c>
      <c r="U299" s="1">
        <v>45464.052094907405</v>
      </c>
    </row>
    <row r="300" spans="1:21" x14ac:dyDescent="0.25">
      <c r="A300">
        <v>299</v>
      </c>
      <c r="B300" t="s">
        <v>34</v>
      </c>
      <c r="C300" t="s">
        <v>37</v>
      </c>
      <c r="D300" t="s">
        <v>36</v>
      </c>
      <c r="E300">
        <v>7167</v>
      </c>
      <c r="F300" t="s">
        <v>10</v>
      </c>
      <c r="G300">
        <v>564630776</v>
      </c>
      <c r="H300">
        <v>584682176</v>
      </c>
      <c r="I300">
        <v>2.7189999999999999</v>
      </c>
      <c r="K300">
        <v>2.7280000000000002</v>
      </c>
      <c r="L300">
        <v>1.395</v>
      </c>
      <c r="M300">
        <v>2.2280000000000002</v>
      </c>
      <c r="N300">
        <v>11.907999999999999</v>
      </c>
      <c r="O300">
        <v>1.1000000000000001</v>
      </c>
      <c r="P300">
        <v>2.44</v>
      </c>
      <c r="Q300">
        <v>202.596</v>
      </c>
      <c r="R300">
        <v>0.95</v>
      </c>
      <c r="S300">
        <v>1.5409999999999999</v>
      </c>
      <c r="T300" t="s">
        <v>59</v>
      </c>
      <c r="U300" s="1">
        <v>45464.041678240741</v>
      </c>
    </row>
    <row r="301" spans="1:21" x14ac:dyDescent="0.25">
      <c r="A301">
        <v>300</v>
      </c>
      <c r="B301" t="s">
        <v>34</v>
      </c>
      <c r="C301" t="s">
        <v>41</v>
      </c>
      <c r="D301" t="s">
        <v>36</v>
      </c>
      <c r="E301">
        <v>36738</v>
      </c>
      <c r="F301" t="s">
        <v>14</v>
      </c>
      <c r="G301">
        <v>580306240</v>
      </c>
      <c r="H301">
        <v>601915480</v>
      </c>
      <c r="I301">
        <v>1.41</v>
      </c>
      <c r="K301">
        <v>3.3610000000000002</v>
      </c>
      <c r="L301">
        <v>26.67</v>
      </c>
      <c r="M301">
        <v>0.14799999999999999</v>
      </c>
      <c r="N301">
        <v>352.85899999999998</v>
      </c>
      <c r="O301">
        <v>2.3239999999999998</v>
      </c>
      <c r="P301">
        <v>36.04</v>
      </c>
      <c r="Q301">
        <v>214.05</v>
      </c>
      <c r="R301">
        <v>1.3</v>
      </c>
      <c r="S301">
        <v>1.8859999999999999</v>
      </c>
      <c r="T301" t="s">
        <v>59</v>
      </c>
      <c r="U301" s="1">
        <v>45464.031261574077</v>
      </c>
    </row>
    <row r="302" spans="1:21" x14ac:dyDescent="0.25">
      <c r="A302">
        <v>301</v>
      </c>
      <c r="B302" t="s">
        <v>34</v>
      </c>
      <c r="C302" t="s">
        <v>37</v>
      </c>
      <c r="D302" t="s">
        <v>36</v>
      </c>
      <c r="E302">
        <v>7167</v>
      </c>
      <c r="F302" t="s">
        <v>10</v>
      </c>
      <c r="G302">
        <v>564779616</v>
      </c>
      <c r="H302">
        <v>622296792</v>
      </c>
      <c r="I302">
        <v>0.94299999999999995</v>
      </c>
      <c r="K302">
        <v>2.5529999999999999</v>
      </c>
      <c r="L302">
        <v>41.841999999999999</v>
      </c>
      <c r="M302">
        <v>0.3</v>
      </c>
      <c r="N302">
        <v>348.05500000000001</v>
      </c>
      <c r="O302">
        <v>2.5049999999999999</v>
      </c>
      <c r="P302">
        <v>74.683000000000007</v>
      </c>
      <c r="Q302">
        <v>205.67599999999999</v>
      </c>
      <c r="R302">
        <v>0.92800000000000005</v>
      </c>
      <c r="S302">
        <v>1.5569999999999999</v>
      </c>
      <c r="T302" t="s">
        <v>59</v>
      </c>
      <c r="U302" s="1">
        <v>45466.114594907405</v>
      </c>
    </row>
    <row r="303" spans="1:21" x14ac:dyDescent="0.25">
      <c r="A303">
        <v>302</v>
      </c>
      <c r="B303" t="s">
        <v>34</v>
      </c>
      <c r="C303" t="s">
        <v>37</v>
      </c>
      <c r="D303" t="s">
        <v>36</v>
      </c>
      <c r="E303">
        <v>7167</v>
      </c>
      <c r="F303" t="s">
        <v>10</v>
      </c>
      <c r="G303">
        <v>570140240</v>
      </c>
      <c r="H303">
        <v>613615832</v>
      </c>
      <c r="I303">
        <v>1.0820000000000001</v>
      </c>
      <c r="K303">
        <v>0.49099999999999999</v>
      </c>
      <c r="L303">
        <v>1.3129999999999999</v>
      </c>
      <c r="M303">
        <v>0.30599999999999999</v>
      </c>
      <c r="N303">
        <v>18.443999999999999</v>
      </c>
      <c r="O303">
        <v>3.6579999999999999</v>
      </c>
      <c r="P303">
        <v>11.946999999999999</v>
      </c>
      <c r="Q303">
        <v>13.686999999999999</v>
      </c>
      <c r="R303">
        <v>1.0109999999999999</v>
      </c>
      <c r="S303">
        <v>1.4870000000000001</v>
      </c>
      <c r="T303" t="s">
        <v>59</v>
      </c>
      <c r="U303" s="1">
        <v>45466.104178240741</v>
      </c>
    </row>
    <row r="304" spans="1:21" x14ac:dyDescent="0.25">
      <c r="A304">
        <v>303</v>
      </c>
      <c r="B304" t="s">
        <v>34</v>
      </c>
      <c r="C304" t="s">
        <v>37</v>
      </c>
      <c r="D304" t="s">
        <v>36</v>
      </c>
      <c r="E304">
        <v>7167</v>
      </c>
      <c r="F304" t="s">
        <v>10</v>
      </c>
      <c r="G304">
        <v>572965472</v>
      </c>
      <c r="H304">
        <v>915323936</v>
      </c>
      <c r="I304">
        <v>0.93700000000000006</v>
      </c>
      <c r="K304">
        <v>0.50700000000000001</v>
      </c>
      <c r="L304">
        <v>1.6319999999999999</v>
      </c>
      <c r="M304">
        <v>9.4E-2</v>
      </c>
      <c r="N304">
        <v>10.006</v>
      </c>
      <c r="O304">
        <v>1.2090000000000001</v>
      </c>
      <c r="P304">
        <v>3.1949999999999998</v>
      </c>
      <c r="Q304">
        <v>15.356999999999999</v>
      </c>
      <c r="R304">
        <v>1.0329999999999999</v>
      </c>
      <c r="S304">
        <v>1.548</v>
      </c>
      <c r="T304" t="s">
        <v>59</v>
      </c>
      <c r="U304" s="1">
        <v>45466.093761574077</v>
      </c>
    </row>
    <row r="305" spans="1:21" x14ac:dyDescent="0.25">
      <c r="A305">
        <v>304</v>
      </c>
      <c r="B305" t="s">
        <v>34</v>
      </c>
      <c r="C305" t="s">
        <v>37</v>
      </c>
      <c r="D305" t="s">
        <v>36</v>
      </c>
      <c r="E305">
        <v>7167</v>
      </c>
      <c r="F305" t="s">
        <v>10</v>
      </c>
      <c r="G305">
        <v>559996176</v>
      </c>
      <c r="H305">
        <v>913698304</v>
      </c>
      <c r="I305">
        <v>1.357</v>
      </c>
      <c r="K305">
        <v>4.7229999999999999</v>
      </c>
      <c r="L305">
        <v>3.8919999999999999</v>
      </c>
      <c r="M305">
        <v>0.16600000000000001</v>
      </c>
      <c r="N305">
        <v>23.007999999999999</v>
      </c>
      <c r="O305">
        <v>1.7889999999999999</v>
      </c>
      <c r="P305">
        <v>9.7539999999999996</v>
      </c>
      <c r="Q305">
        <v>221.89400000000001</v>
      </c>
      <c r="R305">
        <v>1.014</v>
      </c>
      <c r="S305">
        <v>1.77</v>
      </c>
      <c r="T305" t="s">
        <v>59</v>
      </c>
      <c r="U305" s="1">
        <v>45466.083344907405</v>
      </c>
    </row>
    <row r="306" spans="1:21" x14ac:dyDescent="0.25">
      <c r="A306">
        <v>305</v>
      </c>
      <c r="B306" t="s">
        <v>34</v>
      </c>
      <c r="C306" t="s">
        <v>37</v>
      </c>
      <c r="D306" t="s">
        <v>36</v>
      </c>
      <c r="E306">
        <v>7167</v>
      </c>
      <c r="F306" t="s">
        <v>10</v>
      </c>
      <c r="G306">
        <v>623757424</v>
      </c>
      <c r="H306">
        <v>830814432</v>
      </c>
      <c r="I306">
        <v>1.395</v>
      </c>
      <c r="K306">
        <v>5.9829999999999997</v>
      </c>
      <c r="L306">
        <v>1.1919999999999999</v>
      </c>
      <c r="M306">
        <v>0.124</v>
      </c>
      <c r="N306">
        <v>6.4740000000000002</v>
      </c>
      <c r="O306">
        <v>0.98</v>
      </c>
      <c r="P306">
        <v>2.1179999999999999</v>
      </c>
      <c r="Q306">
        <v>221.60300000000001</v>
      </c>
      <c r="R306">
        <v>0.89900000000000002</v>
      </c>
      <c r="S306">
        <v>1.536</v>
      </c>
      <c r="T306" t="s">
        <v>59</v>
      </c>
      <c r="U306" s="1">
        <v>45466.072928240741</v>
      </c>
    </row>
    <row r="307" spans="1:21" x14ac:dyDescent="0.25">
      <c r="A307">
        <v>306</v>
      </c>
      <c r="B307" t="s">
        <v>34</v>
      </c>
      <c r="C307" t="s">
        <v>37</v>
      </c>
      <c r="D307" t="s">
        <v>36</v>
      </c>
      <c r="E307">
        <v>7167</v>
      </c>
      <c r="F307" t="s">
        <v>10</v>
      </c>
      <c r="G307">
        <v>612008488</v>
      </c>
      <c r="H307">
        <v>847807936</v>
      </c>
      <c r="I307">
        <v>1.4</v>
      </c>
      <c r="K307">
        <v>2.5859999999999999</v>
      </c>
      <c r="L307">
        <v>1.9570000000000001</v>
      </c>
      <c r="M307">
        <v>0.13200000000000001</v>
      </c>
      <c r="N307">
        <v>16.893999999999998</v>
      </c>
      <c r="O307">
        <v>0.89600000000000002</v>
      </c>
      <c r="P307">
        <v>2.3879999999999999</v>
      </c>
      <c r="Q307">
        <v>213.53399999999999</v>
      </c>
      <c r="R307">
        <v>1.0269999999999999</v>
      </c>
      <c r="S307">
        <v>1.5169999999999999</v>
      </c>
      <c r="T307" t="s">
        <v>59</v>
      </c>
      <c r="U307" s="1">
        <v>45466.062511574077</v>
      </c>
    </row>
    <row r="308" spans="1:21" x14ac:dyDescent="0.25">
      <c r="A308">
        <v>307</v>
      </c>
      <c r="B308" t="s">
        <v>34</v>
      </c>
      <c r="C308" t="s">
        <v>37</v>
      </c>
      <c r="D308" t="s">
        <v>36</v>
      </c>
      <c r="E308">
        <v>7415</v>
      </c>
      <c r="F308" t="s">
        <v>8</v>
      </c>
      <c r="G308">
        <v>613384248</v>
      </c>
      <c r="H308">
        <v>906983104</v>
      </c>
      <c r="I308">
        <v>1.3879999999999999</v>
      </c>
      <c r="J308">
        <v>0</v>
      </c>
      <c r="K308">
        <v>4.4530000000000003</v>
      </c>
      <c r="L308">
        <v>31.486999999999998</v>
      </c>
      <c r="M308">
        <v>0.254</v>
      </c>
      <c r="N308">
        <v>561.18799999999999</v>
      </c>
      <c r="O308">
        <v>2.0499999999999998</v>
      </c>
      <c r="P308">
        <v>93.483999999999995</v>
      </c>
      <c r="Q308">
        <v>206.03</v>
      </c>
      <c r="R308">
        <v>1.107</v>
      </c>
      <c r="S308">
        <v>1.611</v>
      </c>
      <c r="T308" t="s">
        <v>59</v>
      </c>
      <c r="U308" s="1">
        <v>45466.052094907405</v>
      </c>
    </row>
    <row r="309" spans="1:21" x14ac:dyDescent="0.25">
      <c r="A309">
        <v>308</v>
      </c>
      <c r="B309" t="s">
        <v>34</v>
      </c>
      <c r="C309" t="s">
        <v>37</v>
      </c>
      <c r="D309" t="s">
        <v>36</v>
      </c>
      <c r="E309">
        <v>7167</v>
      </c>
      <c r="F309" t="s">
        <v>10</v>
      </c>
      <c r="G309">
        <v>614662904</v>
      </c>
      <c r="H309">
        <v>659707528</v>
      </c>
      <c r="I309">
        <v>0.97099999999999997</v>
      </c>
      <c r="K309">
        <v>0.38700000000000001</v>
      </c>
      <c r="L309">
        <v>81.177999999999997</v>
      </c>
      <c r="M309">
        <v>9.9000000000000005E-2</v>
      </c>
      <c r="N309">
        <v>1128.377</v>
      </c>
      <c r="O309">
        <v>3.8660000000000001</v>
      </c>
      <c r="P309">
        <v>415.45699999999999</v>
      </c>
      <c r="Q309">
        <v>16.167999999999999</v>
      </c>
      <c r="R309">
        <v>0.91700000000000004</v>
      </c>
      <c r="S309">
        <v>1.5069999999999999</v>
      </c>
      <c r="T309" t="s">
        <v>59</v>
      </c>
      <c r="U309" s="1">
        <v>45466.041678240741</v>
      </c>
    </row>
    <row r="310" spans="1:21" x14ac:dyDescent="0.25">
      <c r="A310">
        <v>309</v>
      </c>
      <c r="B310" t="s">
        <v>34</v>
      </c>
      <c r="C310" t="s">
        <v>37</v>
      </c>
      <c r="D310" t="s">
        <v>36</v>
      </c>
      <c r="E310">
        <v>7167</v>
      </c>
      <c r="F310" t="s">
        <v>10</v>
      </c>
      <c r="G310">
        <v>613066728</v>
      </c>
      <c r="H310">
        <v>467743424</v>
      </c>
      <c r="I310">
        <v>1.0309999999999999</v>
      </c>
      <c r="K310">
        <v>2.5339999999999998</v>
      </c>
      <c r="L310">
        <v>1.478</v>
      </c>
      <c r="M310">
        <v>0.40200000000000002</v>
      </c>
      <c r="N310">
        <v>19.146000000000001</v>
      </c>
      <c r="O310">
        <v>1.3220000000000001</v>
      </c>
      <c r="P310">
        <v>8.8689999999999998</v>
      </c>
      <c r="Q310">
        <v>203.916</v>
      </c>
      <c r="R310">
        <v>1.1240000000000001</v>
      </c>
      <c r="S310">
        <v>1.7470000000000001</v>
      </c>
      <c r="T310" t="s">
        <v>59</v>
      </c>
      <c r="U310" s="1">
        <v>45466.031261574077</v>
      </c>
    </row>
    <row r="311" spans="1:21" x14ac:dyDescent="0.25">
      <c r="A311">
        <v>310</v>
      </c>
      <c r="B311" t="s">
        <v>34</v>
      </c>
      <c r="C311" t="s">
        <v>37</v>
      </c>
      <c r="D311" t="s">
        <v>36</v>
      </c>
      <c r="E311">
        <v>7167</v>
      </c>
      <c r="F311" t="s">
        <v>10</v>
      </c>
      <c r="G311">
        <v>628763424</v>
      </c>
      <c r="H311">
        <v>909264896</v>
      </c>
      <c r="I311">
        <v>1.121</v>
      </c>
      <c r="K311">
        <v>3.6880000000000002</v>
      </c>
      <c r="L311">
        <v>1.038</v>
      </c>
      <c r="M311">
        <v>0.29099999999999998</v>
      </c>
      <c r="N311">
        <v>11.432</v>
      </c>
      <c r="O311">
        <v>1.2210000000000001</v>
      </c>
      <c r="P311">
        <v>2.6850000000000001</v>
      </c>
      <c r="Q311">
        <v>206.98</v>
      </c>
      <c r="R311">
        <v>0.94699999999999995</v>
      </c>
      <c r="S311">
        <v>1.504</v>
      </c>
      <c r="T311" t="s">
        <v>59</v>
      </c>
      <c r="U311" s="1">
        <v>45466.020844907405</v>
      </c>
    </row>
    <row r="312" spans="1:21" x14ac:dyDescent="0.25">
      <c r="A312">
        <v>311</v>
      </c>
      <c r="B312" t="s">
        <v>34</v>
      </c>
      <c r="C312" t="s">
        <v>37</v>
      </c>
      <c r="D312" t="s">
        <v>36</v>
      </c>
      <c r="E312">
        <v>7167</v>
      </c>
      <c r="F312" t="s">
        <v>10</v>
      </c>
      <c r="G312">
        <v>616559360</v>
      </c>
      <c r="H312">
        <v>916100240</v>
      </c>
      <c r="I312">
        <v>1.1879999999999999</v>
      </c>
      <c r="K312">
        <v>0.68100000000000005</v>
      </c>
      <c r="L312">
        <v>0.66300000000000003</v>
      </c>
      <c r="M312">
        <v>0.313</v>
      </c>
      <c r="N312">
        <v>12.875999999999999</v>
      </c>
      <c r="O312">
        <v>1.0549999999999999</v>
      </c>
      <c r="P312">
        <v>1.6879999999999999</v>
      </c>
      <c r="Q312">
        <v>15.195</v>
      </c>
      <c r="R312">
        <v>0.97699999999999998</v>
      </c>
      <c r="S312">
        <v>1.627</v>
      </c>
      <c r="T312" t="s">
        <v>59</v>
      </c>
      <c r="U312" s="1">
        <v>45466.010428240741</v>
      </c>
    </row>
    <row r="313" spans="1:21" x14ac:dyDescent="0.25">
      <c r="A313">
        <v>312</v>
      </c>
      <c r="B313" t="s">
        <v>34</v>
      </c>
      <c r="C313" t="s">
        <v>37</v>
      </c>
      <c r="D313" t="s">
        <v>36</v>
      </c>
      <c r="E313">
        <v>7167</v>
      </c>
      <c r="F313" t="s">
        <v>10</v>
      </c>
      <c r="G313">
        <v>619893280</v>
      </c>
      <c r="H313">
        <v>774874208</v>
      </c>
      <c r="I313">
        <v>1.41</v>
      </c>
      <c r="K313">
        <v>0.64100000000000001</v>
      </c>
      <c r="L313">
        <v>6.13</v>
      </c>
      <c r="M313">
        <v>0.11600000000000001</v>
      </c>
      <c r="N313">
        <v>207.279</v>
      </c>
      <c r="O313">
        <v>0.96499999999999997</v>
      </c>
      <c r="P313">
        <v>4.24</v>
      </c>
      <c r="Q313">
        <v>35.24</v>
      </c>
      <c r="R313">
        <v>0.93400000000000005</v>
      </c>
      <c r="S313">
        <v>1.526</v>
      </c>
      <c r="T313" t="s">
        <v>59</v>
      </c>
      <c r="U313" s="1">
        <v>45466</v>
      </c>
    </row>
    <row r="314" spans="1:21" x14ac:dyDescent="0.25">
      <c r="A314">
        <v>313</v>
      </c>
      <c r="B314" t="s">
        <v>34</v>
      </c>
      <c r="C314" t="s">
        <v>41</v>
      </c>
      <c r="D314" t="s">
        <v>36</v>
      </c>
      <c r="E314">
        <v>36738</v>
      </c>
      <c r="F314" t="s">
        <v>14</v>
      </c>
      <c r="G314">
        <v>618816624</v>
      </c>
      <c r="H314">
        <v>646868400</v>
      </c>
      <c r="I314">
        <v>1.4330000000000001</v>
      </c>
      <c r="K314">
        <v>0.53400000000000003</v>
      </c>
      <c r="L314">
        <v>21.202000000000002</v>
      </c>
      <c r="M314">
        <v>0.13300000000000001</v>
      </c>
      <c r="N314">
        <v>157.79</v>
      </c>
      <c r="O314">
        <v>1.6359999999999999</v>
      </c>
      <c r="P314">
        <v>29.489000000000001</v>
      </c>
      <c r="Q314">
        <v>30.722999999999999</v>
      </c>
      <c r="R314">
        <v>1.1870000000000001</v>
      </c>
      <c r="S314">
        <v>1.675</v>
      </c>
      <c r="T314" t="s">
        <v>59</v>
      </c>
      <c r="U314" s="1">
        <v>45465.989594907405</v>
      </c>
    </row>
    <row r="315" spans="1:21" x14ac:dyDescent="0.25">
      <c r="A315">
        <v>314</v>
      </c>
      <c r="B315" t="s">
        <v>34</v>
      </c>
      <c r="C315" t="s">
        <v>37</v>
      </c>
      <c r="D315" t="s">
        <v>36</v>
      </c>
      <c r="E315">
        <v>7167</v>
      </c>
      <c r="F315" t="s">
        <v>10</v>
      </c>
      <c r="G315">
        <v>626745192</v>
      </c>
      <c r="H315">
        <v>814140808</v>
      </c>
      <c r="I315">
        <v>0.97099999999999997</v>
      </c>
      <c r="K315">
        <v>4.0730000000000004</v>
      </c>
      <c r="L315">
        <v>2.1520000000000001</v>
      </c>
      <c r="M315">
        <v>0.22600000000000001</v>
      </c>
      <c r="N315">
        <v>37.572000000000003</v>
      </c>
      <c r="O315">
        <v>1.196</v>
      </c>
      <c r="P315">
        <v>6.8490000000000002</v>
      </c>
      <c r="Q315">
        <v>218.29499999999999</v>
      </c>
      <c r="R315">
        <v>1.024</v>
      </c>
      <c r="S315">
        <v>1.554</v>
      </c>
      <c r="T315" t="s">
        <v>59</v>
      </c>
      <c r="U315" s="1">
        <v>45465.979166666664</v>
      </c>
    </row>
    <row r="316" spans="1:21" x14ac:dyDescent="0.25">
      <c r="A316">
        <v>315</v>
      </c>
      <c r="B316" t="s">
        <v>34</v>
      </c>
      <c r="C316" t="s">
        <v>41</v>
      </c>
      <c r="D316" t="s">
        <v>36</v>
      </c>
      <c r="E316">
        <v>36738</v>
      </c>
      <c r="F316" t="s">
        <v>14</v>
      </c>
      <c r="G316">
        <v>612276208</v>
      </c>
      <c r="H316">
        <v>864530192</v>
      </c>
      <c r="I316">
        <v>1.5780000000000001</v>
      </c>
      <c r="K316">
        <v>0.875</v>
      </c>
      <c r="L316">
        <v>1.2350000000000001</v>
      </c>
      <c r="M316">
        <v>0.35799999999999998</v>
      </c>
      <c r="N316">
        <v>12.262</v>
      </c>
      <c r="O316">
        <v>1.198</v>
      </c>
      <c r="P316">
        <v>1.6240000000000001</v>
      </c>
      <c r="Q316">
        <v>18.390999999999998</v>
      </c>
      <c r="R316">
        <v>1.2030000000000001</v>
      </c>
      <c r="S316">
        <v>1.71</v>
      </c>
      <c r="T316" t="s">
        <v>59</v>
      </c>
      <c r="U316" s="1">
        <v>45465.96875</v>
      </c>
    </row>
    <row r="317" spans="1:21" x14ac:dyDescent="0.25">
      <c r="A317">
        <v>316</v>
      </c>
      <c r="B317" t="s">
        <v>34</v>
      </c>
      <c r="C317" t="s">
        <v>41</v>
      </c>
      <c r="D317" t="s">
        <v>36</v>
      </c>
      <c r="E317">
        <v>36738</v>
      </c>
      <c r="F317" t="s">
        <v>14</v>
      </c>
      <c r="G317">
        <v>614566104</v>
      </c>
      <c r="H317">
        <v>937171528</v>
      </c>
      <c r="I317">
        <v>1.407</v>
      </c>
      <c r="K317">
        <v>0.32100000000000001</v>
      </c>
      <c r="L317">
        <v>28.46</v>
      </c>
      <c r="M317">
        <v>7.2999999999999995E-2</v>
      </c>
      <c r="N317">
        <v>184.94399999999999</v>
      </c>
      <c r="O317">
        <v>2.9249999999999998</v>
      </c>
      <c r="P317">
        <v>93.23</v>
      </c>
      <c r="Q317">
        <v>5.1520000000000001</v>
      </c>
      <c r="R317">
        <v>1.1839999999999999</v>
      </c>
      <c r="S317">
        <v>1.6970000000000001</v>
      </c>
      <c r="T317" t="s">
        <v>59</v>
      </c>
      <c r="U317" s="1">
        <v>45465.958333333336</v>
      </c>
    </row>
    <row r="318" spans="1:21" x14ac:dyDescent="0.25">
      <c r="A318">
        <v>317</v>
      </c>
      <c r="B318" t="s">
        <v>34</v>
      </c>
      <c r="C318" t="s">
        <v>37</v>
      </c>
      <c r="D318" t="s">
        <v>36</v>
      </c>
      <c r="E318">
        <v>7167</v>
      </c>
      <c r="F318" t="s">
        <v>10</v>
      </c>
      <c r="G318">
        <v>627684104</v>
      </c>
      <c r="H318">
        <v>860254368</v>
      </c>
      <c r="I318">
        <v>1.581</v>
      </c>
      <c r="K318">
        <v>2.2000000000000002</v>
      </c>
      <c r="L318">
        <v>4.3410000000000002</v>
      </c>
      <c r="M318">
        <v>0.26</v>
      </c>
      <c r="N318">
        <v>23.064</v>
      </c>
      <c r="O318">
        <v>1.226</v>
      </c>
      <c r="P318">
        <v>8.4749999999999996</v>
      </c>
      <c r="Q318">
        <v>203.18899999999999</v>
      </c>
      <c r="R318">
        <v>0.89200000000000002</v>
      </c>
      <c r="S318">
        <v>1.444</v>
      </c>
      <c r="T318" t="s">
        <v>59</v>
      </c>
      <c r="U318" s="1">
        <v>45465.947916666664</v>
      </c>
    </row>
    <row r="319" spans="1:21" x14ac:dyDescent="0.25">
      <c r="A319">
        <v>318</v>
      </c>
      <c r="B319" t="s">
        <v>34</v>
      </c>
      <c r="C319" t="s">
        <v>37</v>
      </c>
      <c r="D319" t="s">
        <v>36</v>
      </c>
      <c r="E319">
        <v>7167</v>
      </c>
      <c r="F319" t="s">
        <v>10</v>
      </c>
      <c r="G319">
        <v>619430560</v>
      </c>
      <c r="H319">
        <v>839910920</v>
      </c>
      <c r="I319">
        <v>1.7749999999999999</v>
      </c>
      <c r="K319">
        <v>5.9729999999999999</v>
      </c>
      <c r="L319">
        <v>3.2029999999999998</v>
      </c>
      <c r="M319">
        <v>0.21199999999999999</v>
      </c>
      <c r="N319">
        <v>23.096</v>
      </c>
      <c r="O319">
        <v>3.9969999999999999</v>
      </c>
      <c r="P319">
        <v>10.081</v>
      </c>
      <c r="Q319">
        <v>225.28899999999999</v>
      </c>
      <c r="R319">
        <v>0.91300000000000003</v>
      </c>
      <c r="S319">
        <v>1.6439999999999999</v>
      </c>
      <c r="T319" t="s">
        <v>59</v>
      </c>
      <c r="U319" s="1">
        <v>45465.9375</v>
      </c>
    </row>
    <row r="320" spans="1:21" x14ac:dyDescent="0.25">
      <c r="A320">
        <v>319</v>
      </c>
      <c r="B320" t="s">
        <v>34</v>
      </c>
      <c r="C320" t="s">
        <v>37</v>
      </c>
      <c r="D320" t="s">
        <v>36</v>
      </c>
      <c r="E320">
        <v>7167</v>
      </c>
      <c r="F320" t="s">
        <v>10</v>
      </c>
      <c r="G320">
        <v>623310952</v>
      </c>
      <c r="H320">
        <v>843284536</v>
      </c>
      <c r="I320">
        <v>1.351</v>
      </c>
      <c r="K320">
        <v>2.2839999999999998</v>
      </c>
      <c r="L320">
        <v>11.108000000000001</v>
      </c>
      <c r="M320">
        <v>0.35299999999999998</v>
      </c>
      <c r="N320">
        <v>113.68600000000001</v>
      </c>
      <c r="O320">
        <v>1.728</v>
      </c>
      <c r="P320">
        <v>13.909000000000001</v>
      </c>
      <c r="Q320">
        <v>215.666</v>
      </c>
      <c r="R320">
        <v>0.95799999999999996</v>
      </c>
      <c r="S320">
        <v>1.528</v>
      </c>
      <c r="T320" t="s">
        <v>59</v>
      </c>
      <c r="U320" s="1">
        <v>45465.927083333336</v>
      </c>
    </row>
    <row r="321" spans="1:21" x14ac:dyDescent="0.25">
      <c r="A321">
        <v>320</v>
      </c>
      <c r="B321" t="s">
        <v>34</v>
      </c>
      <c r="C321" t="s">
        <v>37</v>
      </c>
      <c r="D321" t="s">
        <v>36</v>
      </c>
      <c r="E321">
        <v>7167</v>
      </c>
      <c r="F321" t="s">
        <v>10</v>
      </c>
      <c r="G321">
        <v>624859720</v>
      </c>
      <c r="H321">
        <v>789770136</v>
      </c>
      <c r="I321">
        <v>1.4259999999999999</v>
      </c>
      <c r="K321">
        <v>0.72899999999999998</v>
      </c>
      <c r="L321">
        <v>6.016</v>
      </c>
      <c r="M321">
        <v>8.2000000000000003E-2</v>
      </c>
      <c r="N321">
        <v>205.60400000000001</v>
      </c>
      <c r="O321">
        <v>1.022</v>
      </c>
      <c r="P321">
        <v>1.7749999999999999</v>
      </c>
      <c r="Q321">
        <v>37.552999999999997</v>
      </c>
      <c r="R321">
        <v>1.0289999999999999</v>
      </c>
      <c r="S321">
        <v>1.6259999999999999</v>
      </c>
      <c r="T321" t="s">
        <v>59</v>
      </c>
      <c r="U321" s="1">
        <v>45465.916678240741</v>
      </c>
    </row>
    <row r="322" spans="1:21" x14ac:dyDescent="0.25">
      <c r="A322">
        <v>321</v>
      </c>
      <c r="B322" t="s">
        <v>34</v>
      </c>
      <c r="C322" t="s">
        <v>37</v>
      </c>
      <c r="D322" t="s">
        <v>36</v>
      </c>
      <c r="E322">
        <v>7415</v>
      </c>
      <c r="F322" t="s">
        <v>8</v>
      </c>
      <c r="G322">
        <v>613616272</v>
      </c>
      <c r="H322">
        <v>869970752</v>
      </c>
      <c r="I322">
        <v>1.456</v>
      </c>
      <c r="J322">
        <v>0</v>
      </c>
      <c r="K322">
        <v>0.42699999999999999</v>
      </c>
      <c r="L322">
        <v>0.86</v>
      </c>
      <c r="M322">
        <v>0.33300000000000002</v>
      </c>
      <c r="N322">
        <v>30.231999999999999</v>
      </c>
      <c r="O322">
        <v>1.431</v>
      </c>
      <c r="P322">
        <v>2.1179999999999999</v>
      </c>
      <c r="Q322">
        <v>15.273</v>
      </c>
      <c r="R322">
        <v>1.2070000000000001</v>
      </c>
      <c r="S322">
        <v>1.726</v>
      </c>
      <c r="T322" t="s">
        <v>59</v>
      </c>
      <c r="U322" s="1">
        <v>45465.906261574077</v>
      </c>
    </row>
    <row r="323" spans="1:21" x14ac:dyDescent="0.25">
      <c r="A323">
        <v>322</v>
      </c>
      <c r="B323" t="s">
        <v>34</v>
      </c>
      <c r="C323" t="s">
        <v>37</v>
      </c>
      <c r="D323" t="s">
        <v>36</v>
      </c>
      <c r="E323">
        <v>7167</v>
      </c>
      <c r="F323" t="s">
        <v>10</v>
      </c>
      <c r="G323">
        <v>614198848</v>
      </c>
      <c r="H323">
        <v>833648552</v>
      </c>
      <c r="I323">
        <v>1.3819999999999999</v>
      </c>
      <c r="K323">
        <v>5.032</v>
      </c>
      <c r="L323">
        <v>4.67</v>
      </c>
      <c r="M323">
        <v>0.182</v>
      </c>
      <c r="N323">
        <v>62.877000000000002</v>
      </c>
      <c r="O323">
        <v>3.8279999999999998</v>
      </c>
      <c r="P323">
        <v>43.070999999999998</v>
      </c>
      <c r="Q323">
        <v>224.459</v>
      </c>
      <c r="R323">
        <v>0.95499999999999996</v>
      </c>
      <c r="S323">
        <v>1.623</v>
      </c>
      <c r="T323" t="s">
        <v>59</v>
      </c>
      <c r="U323" s="1">
        <v>45465.895844907405</v>
      </c>
    </row>
    <row r="324" spans="1:21" x14ac:dyDescent="0.25">
      <c r="A324">
        <v>323</v>
      </c>
      <c r="B324" t="s">
        <v>34</v>
      </c>
      <c r="C324" t="s">
        <v>37</v>
      </c>
      <c r="D324" t="s">
        <v>36</v>
      </c>
      <c r="E324">
        <v>7167</v>
      </c>
      <c r="F324" t="s">
        <v>10</v>
      </c>
      <c r="G324">
        <v>623388248</v>
      </c>
      <c r="H324">
        <v>613415088</v>
      </c>
      <c r="I324">
        <v>1.083</v>
      </c>
      <c r="K324">
        <v>2.141</v>
      </c>
      <c r="L324">
        <v>1.5940000000000001</v>
      </c>
      <c r="M324">
        <v>0.20100000000000001</v>
      </c>
      <c r="N324">
        <v>37.762999999999998</v>
      </c>
      <c r="O324">
        <v>0.92300000000000004</v>
      </c>
      <c r="P324">
        <v>1.413</v>
      </c>
      <c r="Q324">
        <v>202.726</v>
      </c>
      <c r="R324">
        <v>1.004</v>
      </c>
      <c r="S324">
        <v>1.468</v>
      </c>
      <c r="T324" t="s">
        <v>59</v>
      </c>
      <c r="U324" s="1">
        <v>45465.885428240741</v>
      </c>
    </row>
    <row r="325" spans="1:21" x14ac:dyDescent="0.25">
      <c r="A325">
        <v>324</v>
      </c>
      <c r="B325" t="s">
        <v>34</v>
      </c>
      <c r="C325" t="s">
        <v>37</v>
      </c>
      <c r="D325" t="s">
        <v>36</v>
      </c>
      <c r="E325">
        <v>7415</v>
      </c>
      <c r="F325" t="s">
        <v>8</v>
      </c>
      <c r="G325">
        <v>614365936</v>
      </c>
      <c r="H325">
        <v>662325280</v>
      </c>
      <c r="I325">
        <v>1.4530000000000001</v>
      </c>
      <c r="J325">
        <v>0</v>
      </c>
      <c r="K325">
        <v>4.3319999999999999</v>
      </c>
      <c r="L325">
        <v>62.692</v>
      </c>
      <c r="M325">
        <v>0.13200000000000001</v>
      </c>
      <c r="N325">
        <v>434.85500000000002</v>
      </c>
      <c r="O325">
        <v>2.972</v>
      </c>
      <c r="P325">
        <v>163.79400000000001</v>
      </c>
      <c r="Q325">
        <v>244.881</v>
      </c>
      <c r="R325">
        <v>1.274</v>
      </c>
      <c r="S325">
        <v>1.841</v>
      </c>
      <c r="T325" t="s">
        <v>59</v>
      </c>
      <c r="U325" s="1">
        <v>45465.875011574077</v>
      </c>
    </row>
    <row r="326" spans="1:21" x14ac:dyDescent="0.25">
      <c r="A326">
        <v>325</v>
      </c>
      <c r="B326" t="s">
        <v>34</v>
      </c>
      <c r="C326" t="s">
        <v>37</v>
      </c>
      <c r="D326" t="s">
        <v>36</v>
      </c>
      <c r="E326">
        <v>7167</v>
      </c>
      <c r="F326" t="s">
        <v>10</v>
      </c>
      <c r="G326">
        <v>584131960</v>
      </c>
      <c r="H326">
        <v>791066408</v>
      </c>
      <c r="I326">
        <v>1.0940000000000001</v>
      </c>
      <c r="K326">
        <v>2.6150000000000002</v>
      </c>
      <c r="L326">
        <v>10.327999999999999</v>
      </c>
      <c r="M326">
        <v>0.32</v>
      </c>
      <c r="N326">
        <v>222.96700000000001</v>
      </c>
      <c r="O326">
        <v>1.637</v>
      </c>
      <c r="P326">
        <v>6.4450000000000003</v>
      </c>
      <c r="Q326">
        <v>237.56200000000001</v>
      </c>
      <c r="R326">
        <v>1.002</v>
      </c>
      <c r="S326">
        <v>1.532</v>
      </c>
      <c r="T326" t="s">
        <v>59</v>
      </c>
      <c r="U326" s="1">
        <v>45465.864594907405</v>
      </c>
    </row>
    <row r="327" spans="1:21" x14ac:dyDescent="0.25">
      <c r="A327">
        <v>326</v>
      </c>
      <c r="B327" t="s">
        <v>34</v>
      </c>
      <c r="C327" t="s">
        <v>41</v>
      </c>
      <c r="D327" t="s">
        <v>36</v>
      </c>
      <c r="E327">
        <v>36738</v>
      </c>
      <c r="F327" t="s">
        <v>14</v>
      </c>
      <c r="G327">
        <v>600230896</v>
      </c>
      <c r="H327">
        <v>488315224</v>
      </c>
      <c r="I327">
        <v>1.498</v>
      </c>
      <c r="K327">
        <v>0.38900000000000001</v>
      </c>
      <c r="L327">
        <v>20.997</v>
      </c>
      <c r="M327">
        <v>0.246</v>
      </c>
      <c r="N327">
        <v>216.22</v>
      </c>
      <c r="O327">
        <v>1.3620000000000001</v>
      </c>
      <c r="P327">
        <v>1.9690000000000001</v>
      </c>
      <c r="Q327">
        <v>7.6150000000000002</v>
      </c>
      <c r="R327">
        <v>1.2150000000000001</v>
      </c>
      <c r="S327">
        <v>1.7010000000000001</v>
      </c>
      <c r="T327" t="s">
        <v>59</v>
      </c>
      <c r="U327" s="1">
        <v>45465.854178240741</v>
      </c>
    </row>
    <row r="328" spans="1:21" x14ac:dyDescent="0.25">
      <c r="A328">
        <v>327</v>
      </c>
      <c r="B328" t="s">
        <v>34</v>
      </c>
      <c r="C328" t="s">
        <v>37</v>
      </c>
      <c r="D328" t="s">
        <v>36</v>
      </c>
      <c r="E328">
        <v>7167</v>
      </c>
      <c r="F328" t="s">
        <v>10</v>
      </c>
      <c r="G328">
        <v>592678040</v>
      </c>
      <c r="H328">
        <v>749724336</v>
      </c>
      <c r="I328">
        <v>1.452</v>
      </c>
      <c r="K328">
        <v>0.48399999999999999</v>
      </c>
      <c r="L328">
        <v>53.31</v>
      </c>
      <c r="M328">
        <v>0.23400000000000001</v>
      </c>
      <c r="N328">
        <v>965.01300000000003</v>
      </c>
      <c r="O328">
        <v>5.8479999999999999</v>
      </c>
      <c r="P328">
        <v>179.17099999999999</v>
      </c>
      <c r="Q328">
        <v>14.667999999999999</v>
      </c>
      <c r="R328">
        <v>1.028</v>
      </c>
      <c r="S328">
        <v>1.5169999999999999</v>
      </c>
      <c r="T328" t="s">
        <v>59</v>
      </c>
      <c r="U328" s="1">
        <v>45465.843761574077</v>
      </c>
    </row>
    <row r="329" spans="1:21" x14ac:dyDescent="0.25">
      <c r="A329">
        <v>328</v>
      </c>
      <c r="B329" t="s">
        <v>34</v>
      </c>
      <c r="C329" t="s">
        <v>37</v>
      </c>
      <c r="D329" t="s">
        <v>36</v>
      </c>
      <c r="E329">
        <v>7415</v>
      </c>
      <c r="F329" t="s">
        <v>8</v>
      </c>
      <c r="G329">
        <v>621832672</v>
      </c>
      <c r="H329">
        <v>886980384</v>
      </c>
      <c r="I329">
        <v>1.5089999999999999</v>
      </c>
      <c r="J329">
        <v>0</v>
      </c>
      <c r="K329">
        <v>0.33200000000000002</v>
      </c>
      <c r="L329">
        <v>16.574000000000002</v>
      </c>
      <c r="M329">
        <v>0.124</v>
      </c>
      <c r="N329">
        <v>131.02099999999999</v>
      </c>
      <c r="O329">
        <v>2.613</v>
      </c>
      <c r="P329">
        <v>43.933999999999997</v>
      </c>
      <c r="Q329">
        <v>2.9620000000000002</v>
      </c>
      <c r="R329">
        <v>1.1850000000000001</v>
      </c>
      <c r="S329">
        <v>1.631</v>
      </c>
      <c r="T329" t="s">
        <v>59</v>
      </c>
      <c r="U329" s="1">
        <v>45465.833344907405</v>
      </c>
    </row>
    <row r="330" spans="1:21" x14ac:dyDescent="0.25">
      <c r="A330">
        <v>329</v>
      </c>
      <c r="B330" t="s">
        <v>34</v>
      </c>
      <c r="C330" t="s">
        <v>41</v>
      </c>
      <c r="D330" t="s">
        <v>36</v>
      </c>
      <c r="E330">
        <v>36738</v>
      </c>
      <c r="F330" t="s">
        <v>14</v>
      </c>
      <c r="G330">
        <v>612760264</v>
      </c>
      <c r="H330">
        <v>859991600</v>
      </c>
      <c r="I330">
        <v>1.4179999999999999</v>
      </c>
      <c r="K330">
        <v>0.33300000000000002</v>
      </c>
      <c r="L330">
        <v>1.1479999999999999</v>
      </c>
      <c r="M330">
        <v>5.7000000000000002E-2</v>
      </c>
      <c r="N330">
        <v>10.666</v>
      </c>
      <c r="O330">
        <v>1.1499999999999999</v>
      </c>
      <c r="P330">
        <v>2.133</v>
      </c>
      <c r="Q330">
        <v>2.847</v>
      </c>
      <c r="R330">
        <v>1.2090000000000001</v>
      </c>
      <c r="S330">
        <v>1.696</v>
      </c>
      <c r="T330" t="s">
        <v>59</v>
      </c>
      <c r="U330" s="1">
        <v>45465.822928240741</v>
      </c>
    </row>
    <row r="331" spans="1:21" x14ac:dyDescent="0.25">
      <c r="A331">
        <v>330</v>
      </c>
      <c r="B331" t="s">
        <v>34</v>
      </c>
      <c r="C331" t="s">
        <v>37</v>
      </c>
      <c r="D331" t="s">
        <v>36</v>
      </c>
      <c r="E331">
        <v>7167</v>
      </c>
      <c r="F331" t="s">
        <v>10</v>
      </c>
      <c r="G331">
        <v>612106816</v>
      </c>
      <c r="H331">
        <v>868226296</v>
      </c>
      <c r="I331">
        <v>1.0529999999999999</v>
      </c>
      <c r="K331">
        <v>2.6469999999999998</v>
      </c>
      <c r="L331">
        <v>6.7</v>
      </c>
      <c r="M331">
        <v>0.182</v>
      </c>
      <c r="N331">
        <v>215.959</v>
      </c>
      <c r="O331">
        <v>1.419</v>
      </c>
      <c r="P331">
        <v>6.0110000000000001</v>
      </c>
      <c r="Q331">
        <v>212.86199999999999</v>
      </c>
      <c r="R331">
        <v>1.002</v>
      </c>
      <c r="S331">
        <v>1.5249999999999999</v>
      </c>
      <c r="T331" t="s">
        <v>59</v>
      </c>
      <c r="U331" s="1">
        <v>45465.812511574077</v>
      </c>
    </row>
    <row r="332" spans="1:21" x14ac:dyDescent="0.25">
      <c r="A332">
        <v>331</v>
      </c>
      <c r="B332" t="s">
        <v>34</v>
      </c>
      <c r="C332" t="s">
        <v>37</v>
      </c>
      <c r="D332" t="s">
        <v>36</v>
      </c>
      <c r="E332">
        <v>7167</v>
      </c>
      <c r="F332" t="s">
        <v>10</v>
      </c>
      <c r="G332">
        <v>613271528</v>
      </c>
      <c r="H332">
        <v>711223400</v>
      </c>
      <c r="I332">
        <v>0.97399999999999998</v>
      </c>
      <c r="K332">
        <v>0.49</v>
      </c>
      <c r="L332">
        <v>52.621000000000002</v>
      </c>
      <c r="M332">
        <v>0.20200000000000001</v>
      </c>
      <c r="N332">
        <v>479.40699999999998</v>
      </c>
      <c r="O332">
        <v>4.8070000000000004</v>
      </c>
      <c r="P332">
        <v>162.803</v>
      </c>
      <c r="Q332">
        <v>16.228000000000002</v>
      </c>
      <c r="R332">
        <v>1.034</v>
      </c>
      <c r="S332">
        <v>1.5509999999999999</v>
      </c>
      <c r="T332" t="s">
        <v>59</v>
      </c>
      <c r="U332" s="1">
        <v>45465.802083333336</v>
      </c>
    </row>
    <row r="333" spans="1:21" x14ac:dyDescent="0.25">
      <c r="A333">
        <v>332</v>
      </c>
      <c r="B333" t="s">
        <v>34</v>
      </c>
      <c r="C333" t="s">
        <v>37</v>
      </c>
      <c r="D333" t="s">
        <v>36</v>
      </c>
      <c r="E333">
        <v>7167</v>
      </c>
      <c r="F333" t="s">
        <v>10</v>
      </c>
      <c r="G333">
        <v>629276176</v>
      </c>
      <c r="H333">
        <v>857513176</v>
      </c>
      <c r="I333">
        <v>1.115</v>
      </c>
      <c r="K333">
        <v>0.63200000000000001</v>
      </c>
      <c r="L333">
        <v>1.175</v>
      </c>
      <c r="M333">
        <v>0.157</v>
      </c>
      <c r="N333">
        <v>11.616</v>
      </c>
      <c r="O333">
        <v>1.085</v>
      </c>
      <c r="P333">
        <v>2.141</v>
      </c>
      <c r="Q333">
        <v>15.87</v>
      </c>
      <c r="R333">
        <v>1.0129999999999999</v>
      </c>
      <c r="S333">
        <v>2.2970000000000002</v>
      </c>
      <c r="T333" t="s">
        <v>59</v>
      </c>
      <c r="U333" s="1">
        <v>45465.791678240741</v>
      </c>
    </row>
    <row r="334" spans="1:21" x14ac:dyDescent="0.25">
      <c r="A334">
        <v>333</v>
      </c>
      <c r="B334" t="s">
        <v>34</v>
      </c>
      <c r="C334" t="s">
        <v>37</v>
      </c>
      <c r="D334" t="s">
        <v>36</v>
      </c>
      <c r="E334">
        <v>7167</v>
      </c>
      <c r="F334" t="s">
        <v>10</v>
      </c>
      <c r="G334">
        <v>614947736</v>
      </c>
      <c r="H334">
        <v>613148696</v>
      </c>
      <c r="I334">
        <v>1.2250000000000001</v>
      </c>
      <c r="K334">
        <v>2.4329999999999998</v>
      </c>
      <c r="L334">
        <v>0.8</v>
      </c>
      <c r="M334">
        <v>0.27700000000000002</v>
      </c>
      <c r="N334">
        <v>14.645</v>
      </c>
      <c r="O334">
        <v>0.96699999999999997</v>
      </c>
      <c r="P334">
        <v>1.4359999999999999</v>
      </c>
      <c r="Q334">
        <v>213.26599999999999</v>
      </c>
      <c r="R334">
        <v>0.97399999999999998</v>
      </c>
      <c r="S334">
        <v>1.5580000000000001</v>
      </c>
      <c r="T334" t="s">
        <v>59</v>
      </c>
      <c r="U334" s="1">
        <v>45465.78125</v>
      </c>
    </row>
    <row r="335" spans="1:21" x14ac:dyDescent="0.25">
      <c r="A335">
        <v>334</v>
      </c>
      <c r="B335" t="s">
        <v>34</v>
      </c>
      <c r="C335" t="s">
        <v>37</v>
      </c>
      <c r="D335" t="s">
        <v>36</v>
      </c>
      <c r="E335">
        <v>7167</v>
      </c>
      <c r="F335" t="s">
        <v>10</v>
      </c>
      <c r="G335">
        <v>626155272</v>
      </c>
      <c r="H335">
        <v>697448656</v>
      </c>
      <c r="I335">
        <v>1.0960000000000001</v>
      </c>
      <c r="K335">
        <v>3.9489999999999998</v>
      </c>
      <c r="L335">
        <v>3.7189999999999999</v>
      </c>
      <c r="M335">
        <v>0.32300000000000001</v>
      </c>
      <c r="N335">
        <v>226.346</v>
      </c>
      <c r="O335">
        <v>1.08</v>
      </c>
      <c r="P335">
        <v>10.443</v>
      </c>
      <c r="Q335">
        <v>209.398</v>
      </c>
      <c r="R335">
        <v>1.002</v>
      </c>
      <c r="S335">
        <v>1.5840000000000001</v>
      </c>
      <c r="T335" t="s">
        <v>59</v>
      </c>
      <c r="U335" s="1">
        <v>45465.770833333336</v>
      </c>
    </row>
    <row r="336" spans="1:21" x14ac:dyDescent="0.25">
      <c r="A336">
        <v>335</v>
      </c>
      <c r="B336" t="s">
        <v>34</v>
      </c>
      <c r="C336" t="s">
        <v>37</v>
      </c>
      <c r="D336" t="s">
        <v>36</v>
      </c>
      <c r="E336">
        <v>7167</v>
      </c>
      <c r="F336" t="s">
        <v>10</v>
      </c>
      <c r="G336">
        <v>610534384</v>
      </c>
      <c r="H336">
        <v>847167160</v>
      </c>
      <c r="I336">
        <v>1.272</v>
      </c>
      <c r="K336">
        <v>3.0089999999999999</v>
      </c>
      <c r="L336">
        <v>2.7050000000000001</v>
      </c>
      <c r="M336">
        <v>0.34100000000000003</v>
      </c>
      <c r="N336">
        <v>21.803000000000001</v>
      </c>
      <c r="O336">
        <v>1.218</v>
      </c>
      <c r="P336">
        <v>2.7490000000000001</v>
      </c>
      <c r="Q336">
        <v>202.24</v>
      </c>
      <c r="R336">
        <v>1.0409999999999999</v>
      </c>
      <c r="S336">
        <v>1.571</v>
      </c>
      <c r="T336" t="s">
        <v>59</v>
      </c>
      <c r="U336" s="1">
        <v>45465.760416666664</v>
      </c>
    </row>
    <row r="337" spans="1:21" x14ac:dyDescent="0.25">
      <c r="A337">
        <v>336</v>
      </c>
      <c r="B337" t="s">
        <v>34</v>
      </c>
      <c r="C337" t="s">
        <v>37</v>
      </c>
      <c r="D337" t="s">
        <v>36</v>
      </c>
      <c r="E337">
        <v>7167</v>
      </c>
      <c r="F337" t="s">
        <v>10</v>
      </c>
      <c r="G337">
        <v>616175408</v>
      </c>
      <c r="H337">
        <v>682157600</v>
      </c>
      <c r="I337">
        <v>0.95499999999999996</v>
      </c>
      <c r="K337">
        <v>6.7720000000000002</v>
      </c>
      <c r="L337">
        <v>45.976999999999997</v>
      </c>
      <c r="M337">
        <v>0.04</v>
      </c>
      <c r="N337">
        <v>366.10899999999998</v>
      </c>
      <c r="O337">
        <v>1.33</v>
      </c>
      <c r="P337">
        <v>102.15900000000001</v>
      </c>
      <c r="Q337">
        <v>204.62299999999999</v>
      </c>
      <c r="R337">
        <v>0.99399999999999999</v>
      </c>
      <c r="S337">
        <v>1.5640000000000001</v>
      </c>
      <c r="T337" t="s">
        <v>59</v>
      </c>
      <c r="U337" s="1">
        <v>45465.75</v>
      </c>
    </row>
    <row r="338" spans="1:21" x14ac:dyDescent="0.25">
      <c r="A338">
        <v>337</v>
      </c>
      <c r="B338" t="s">
        <v>34</v>
      </c>
      <c r="C338" t="s">
        <v>37</v>
      </c>
      <c r="D338" t="s">
        <v>36</v>
      </c>
      <c r="E338">
        <v>7167</v>
      </c>
      <c r="F338" t="s">
        <v>10</v>
      </c>
      <c r="G338">
        <v>613253528</v>
      </c>
      <c r="H338">
        <v>895801200</v>
      </c>
      <c r="I338">
        <v>0.94399999999999995</v>
      </c>
      <c r="K338">
        <v>8.0370000000000008</v>
      </c>
      <c r="L338">
        <v>13.621</v>
      </c>
      <c r="M338">
        <v>0.104</v>
      </c>
      <c r="N338">
        <v>58.185000000000002</v>
      </c>
      <c r="O338">
        <v>1.6970000000000001</v>
      </c>
      <c r="P338">
        <v>15.346</v>
      </c>
      <c r="Q338">
        <v>209.45</v>
      </c>
      <c r="R338">
        <v>0.86</v>
      </c>
      <c r="S338">
        <v>2.1930000000000001</v>
      </c>
      <c r="T338" t="s">
        <v>59</v>
      </c>
      <c r="U338" s="1">
        <v>45465.739583333336</v>
      </c>
    </row>
    <row r="339" spans="1:21" x14ac:dyDescent="0.25">
      <c r="A339">
        <v>338</v>
      </c>
      <c r="B339" t="s">
        <v>34</v>
      </c>
      <c r="C339" t="s">
        <v>37</v>
      </c>
      <c r="D339" t="s">
        <v>36</v>
      </c>
      <c r="E339">
        <v>7167</v>
      </c>
      <c r="F339" t="s">
        <v>10</v>
      </c>
      <c r="G339">
        <v>599798144</v>
      </c>
      <c r="H339">
        <v>916481648</v>
      </c>
      <c r="I339">
        <v>0.97099999999999997</v>
      </c>
      <c r="K339">
        <v>0.45600000000000002</v>
      </c>
      <c r="L339">
        <v>1.0489999999999999</v>
      </c>
      <c r="M339">
        <v>0.20699999999999999</v>
      </c>
      <c r="N339">
        <v>11.722</v>
      </c>
      <c r="O339">
        <v>1.151</v>
      </c>
      <c r="P339">
        <v>2.1619999999999999</v>
      </c>
      <c r="Q339">
        <v>12.840999999999999</v>
      </c>
      <c r="R339">
        <v>1.018</v>
      </c>
      <c r="S339">
        <v>1.571</v>
      </c>
      <c r="T339" t="s">
        <v>59</v>
      </c>
      <c r="U339" s="1">
        <v>45465.729166666664</v>
      </c>
    </row>
    <row r="340" spans="1:21" x14ac:dyDescent="0.25">
      <c r="A340">
        <v>339</v>
      </c>
      <c r="B340" t="s">
        <v>34</v>
      </c>
      <c r="C340" t="s">
        <v>37</v>
      </c>
      <c r="D340" t="s">
        <v>36</v>
      </c>
      <c r="E340">
        <v>7167</v>
      </c>
      <c r="F340" t="s">
        <v>10</v>
      </c>
      <c r="G340">
        <v>598306920</v>
      </c>
      <c r="H340">
        <v>899211584</v>
      </c>
      <c r="I340">
        <v>1.0940000000000001</v>
      </c>
      <c r="K340">
        <v>3.7869999999999999</v>
      </c>
      <c r="L340">
        <v>2.0219999999999998</v>
      </c>
      <c r="M340">
        <v>0.13700000000000001</v>
      </c>
      <c r="N340">
        <v>13.702</v>
      </c>
      <c r="O340">
        <v>1.1080000000000001</v>
      </c>
      <c r="P340">
        <v>2.8610000000000002</v>
      </c>
      <c r="Q340">
        <v>208.89</v>
      </c>
      <c r="R340">
        <v>1.028</v>
      </c>
      <c r="S340">
        <v>1.58</v>
      </c>
      <c r="T340" t="s">
        <v>59</v>
      </c>
      <c r="U340" s="1">
        <v>45465.71875</v>
      </c>
    </row>
    <row r="341" spans="1:21" x14ac:dyDescent="0.25">
      <c r="A341">
        <v>340</v>
      </c>
      <c r="B341" t="s">
        <v>34</v>
      </c>
      <c r="C341" t="s">
        <v>37</v>
      </c>
      <c r="D341" t="s">
        <v>36</v>
      </c>
      <c r="E341">
        <v>7167</v>
      </c>
      <c r="F341" t="s">
        <v>10</v>
      </c>
      <c r="G341">
        <v>565038304</v>
      </c>
      <c r="H341">
        <v>909359448</v>
      </c>
      <c r="I341">
        <v>0.95699999999999996</v>
      </c>
      <c r="K341">
        <v>5.1459999999999999</v>
      </c>
      <c r="L341">
        <v>2.2280000000000002</v>
      </c>
      <c r="M341">
        <v>8.7999999999999995E-2</v>
      </c>
      <c r="N341">
        <v>14.821</v>
      </c>
      <c r="O341">
        <v>1.3180000000000001</v>
      </c>
      <c r="P341">
        <v>4.5270000000000001</v>
      </c>
      <c r="Q341">
        <v>209.47200000000001</v>
      </c>
      <c r="R341">
        <v>0.95299999999999996</v>
      </c>
      <c r="S341">
        <v>1.62</v>
      </c>
      <c r="T341" t="s">
        <v>59</v>
      </c>
      <c r="U341" s="1">
        <v>45465.708333333336</v>
      </c>
    </row>
    <row r="342" spans="1:21" x14ac:dyDescent="0.25">
      <c r="A342">
        <v>341</v>
      </c>
      <c r="B342" t="s">
        <v>34</v>
      </c>
      <c r="C342" t="s">
        <v>37</v>
      </c>
      <c r="D342" t="s">
        <v>36</v>
      </c>
      <c r="E342">
        <v>7415</v>
      </c>
      <c r="F342" t="s">
        <v>8</v>
      </c>
      <c r="G342">
        <v>609348520</v>
      </c>
      <c r="H342">
        <v>587436216</v>
      </c>
      <c r="I342">
        <v>1.4339999999999999</v>
      </c>
      <c r="J342">
        <v>0</v>
      </c>
      <c r="K342">
        <v>2.3580000000000001</v>
      </c>
      <c r="L342">
        <v>86.787000000000006</v>
      </c>
      <c r="M342">
        <v>0.35299999999999998</v>
      </c>
      <c r="N342">
        <v>2908.2069999999999</v>
      </c>
      <c r="O342">
        <v>2.48</v>
      </c>
      <c r="P342">
        <v>510.25400000000002</v>
      </c>
      <c r="Q342">
        <v>223.28100000000001</v>
      </c>
      <c r="R342">
        <v>1.1619999999999999</v>
      </c>
      <c r="S342">
        <v>1.7509999999999999</v>
      </c>
      <c r="T342" t="s">
        <v>59</v>
      </c>
      <c r="U342" s="1">
        <v>45465.697916666664</v>
      </c>
    </row>
    <row r="343" spans="1:21" x14ac:dyDescent="0.25">
      <c r="A343">
        <v>342</v>
      </c>
      <c r="B343" t="s">
        <v>34</v>
      </c>
      <c r="C343" t="s">
        <v>37</v>
      </c>
      <c r="D343" t="s">
        <v>36</v>
      </c>
      <c r="E343">
        <v>7167</v>
      </c>
      <c r="F343" t="s">
        <v>10</v>
      </c>
      <c r="G343">
        <v>614580848</v>
      </c>
      <c r="H343">
        <v>867736656</v>
      </c>
      <c r="I343">
        <v>1.3779999999999999</v>
      </c>
      <c r="K343">
        <v>0.79100000000000004</v>
      </c>
      <c r="L343">
        <v>0.74399999999999999</v>
      </c>
      <c r="M343">
        <v>0.36899999999999999</v>
      </c>
      <c r="N343">
        <v>11.326000000000001</v>
      </c>
      <c r="O343">
        <v>1.08</v>
      </c>
      <c r="P343">
        <v>1.774</v>
      </c>
      <c r="Q343">
        <v>41.601999999999997</v>
      </c>
      <c r="R343">
        <v>1.0109999999999999</v>
      </c>
      <c r="S343">
        <v>1.5780000000000001</v>
      </c>
      <c r="T343" t="s">
        <v>59</v>
      </c>
      <c r="U343" s="1">
        <v>45465.6875</v>
      </c>
    </row>
    <row r="344" spans="1:21" x14ac:dyDescent="0.25">
      <c r="A344">
        <v>343</v>
      </c>
      <c r="B344" t="s">
        <v>34</v>
      </c>
      <c r="C344" t="s">
        <v>41</v>
      </c>
      <c r="D344" t="s">
        <v>36</v>
      </c>
      <c r="E344">
        <v>36738</v>
      </c>
      <c r="F344" t="s">
        <v>14</v>
      </c>
      <c r="G344">
        <v>614068088</v>
      </c>
      <c r="H344">
        <v>882930824</v>
      </c>
      <c r="I344">
        <v>1.3620000000000001</v>
      </c>
      <c r="K344">
        <v>5.3970000000000002</v>
      </c>
      <c r="L344">
        <v>48.018000000000001</v>
      </c>
      <c r="M344">
        <v>0.20899999999999999</v>
      </c>
      <c r="N344">
        <v>281.73700000000002</v>
      </c>
      <c r="O344">
        <v>2.403</v>
      </c>
      <c r="P344">
        <v>141.82300000000001</v>
      </c>
      <c r="Q344">
        <v>218.69399999999999</v>
      </c>
      <c r="R344">
        <v>1.2549999999999999</v>
      </c>
      <c r="S344">
        <v>1.9410000000000001</v>
      </c>
      <c r="T344" t="s">
        <v>59</v>
      </c>
      <c r="U344" s="1">
        <v>45465.677083333336</v>
      </c>
    </row>
    <row r="345" spans="1:21" x14ac:dyDescent="0.25">
      <c r="A345">
        <v>344</v>
      </c>
      <c r="B345" t="s">
        <v>34</v>
      </c>
      <c r="C345" t="s">
        <v>37</v>
      </c>
      <c r="D345" t="s">
        <v>36</v>
      </c>
      <c r="E345">
        <v>7167</v>
      </c>
      <c r="F345" t="s">
        <v>10</v>
      </c>
      <c r="G345">
        <v>627584480</v>
      </c>
      <c r="H345">
        <v>863087776</v>
      </c>
      <c r="I345">
        <v>1.0529999999999999</v>
      </c>
      <c r="K345">
        <v>2.645</v>
      </c>
      <c r="L345">
        <v>2.7519999999999998</v>
      </c>
      <c r="M345">
        <v>0.25800000000000001</v>
      </c>
      <c r="N345">
        <v>21.550999999999998</v>
      </c>
      <c r="O345">
        <v>2.0830000000000002</v>
      </c>
      <c r="P345">
        <v>8.1010000000000009</v>
      </c>
      <c r="Q345">
        <v>203.52500000000001</v>
      </c>
      <c r="R345">
        <v>0.97599999999999998</v>
      </c>
      <c r="S345">
        <v>1.6240000000000001</v>
      </c>
      <c r="T345" t="s">
        <v>59</v>
      </c>
      <c r="U345" s="1">
        <v>45465.666666666664</v>
      </c>
    </row>
    <row r="346" spans="1:21" x14ac:dyDescent="0.25">
      <c r="A346">
        <v>345</v>
      </c>
      <c r="B346" t="s">
        <v>34</v>
      </c>
      <c r="C346" t="s">
        <v>37</v>
      </c>
      <c r="D346" t="s">
        <v>36</v>
      </c>
      <c r="E346">
        <v>7167</v>
      </c>
      <c r="F346" t="s">
        <v>10</v>
      </c>
      <c r="G346">
        <v>619876656</v>
      </c>
      <c r="H346">
        <v>848689096</v>
      </c>
      <c r="I346">
        <v>1.446</v>
      </c>
      <c r="K346">
        <v>0.34499999999999997</v>
      </c>
      <c r="L346">
        <v>0.64</v>
      </c>
      <c r="M346">
        <v>0.188</v>
      </c>
      <c r="N346">
        <v>11.262</v>
      </c>
      <c r="O346">
        <v>0.97499999999999998</v>
      </c>
      <c r="P346">
        <v>1.5029999999999999</v>
      </c>
      <c r="Q346">
        <v>4.3129999999999997</v>
      </c>
      <c r="R346">
        <v>1.0049999999999999</v>
      </c>
      <c r="S346">
        <v>1.48</v>
      </c>
      <c r="T346" t="s">
        <v>59</v>
      </c>
      <c r="U346" s="1">
        <v>45465.656261574077</v>
      </c>
    </row>
    <row r="347" spans="1:21" x14ac:dyDescent="0.25">
      <c r="A347">
        <v>346</v>
      </c>
      <c r="B347" t="s">
        <v>34</v>
      </c>
      <c r="C347" t="s">
        <v>37</v>
      </c>
      <c r="D347" t="s">
        <v>36</v>
      </c>
      <c r="E347">
        <v>7167</v>
      </c>
      <c r="F347" t="s">
        <v>10</v>
      </c>
      <c r="G347">
        <v>624730104</v>
      </c>
      <c r="H347">
        <v>794454896</v>
      </c>
      <c r="I347">
        <v>1.4359999999999999</v>
      </c>
      <c r="K347">
        <v>4.1559999999999997</v>
      </c>
      <c r="L347">
        <v>3.0219999999999998</v>
      </c>
      <c r="M347">
        <v>0.218</v>
      </c>
      <c r="N347">
        <v>23.084</v>
      </c>
      <c r="O347">
        <v>0.99299999999999999</v>
      </c>
      <c r="P347">
        <v>3.7759999999999998</v>
      </c>
      <c r="Q347">
        <v>207.363</v>
      </c>
      <c r="R347">
        <v>0.95099999999999996</v>
      </c>
      <c r="S347">
        <v>1.5189999999999999</v>
      </c>
      <c r="T347" t="s">
        <v>59</v>
      </c>
      <c r="U347" s="1">
        <v>45465.645844907405</v>
      </c>
    </row>
    <row r="348" spans="1:21" x14ac:dyDescent="0.25">
      <c r="A348">
        <v>347</v>
      </c>
      <c r="B348" t="s">
        <v>34</v>
      </c>
      <c r="C348" t="s">
        <v>37</v>
      </c>
      <c r="D348" t="s">
        <v>36</v>
      </c>
      <c r="E348">
        <v>7167</v>
      </c>
      <c r="F348" t="s">
        <v>10</v>
      </c>
      <c r="G348">
        <v>614949152</v>
      </c>
      <c r="H348">
        <v>907405936</v>
      </c>
      <c r="I348">
        <v>1.361</v>
      </c>
      <c r="K348">
        <v>1.94</v>
      </c>
      <c r="L348">
        <v>12.345000000000001</v>
      </c>
      <c r="M348">
        <v>0.29299999999999998</v>
      </c>
      <c r="N348">
        <v>131.04300000000001</v>
      </c>
      <c r="O348">
        <v>3.8639999999999999</v>
      </c>
      <c r="P348">
        <v>61.023000000000003</v>
      </c>
      <c r="Q348">
        <v>20.297999999999998</v>
      </c>
      <c r="R348">
        <v>1.0329999999999999</v>
      </c>
      <c r="S348">
        <v>2.423</v>
      </c>
      <c r="T348" t="s">
        <v>59</v>
      </c>
      <c r="U348" s="1">
        <v>45465.635428240741</v>
      </c>
    </row>
    <row r="349" spans="1:21" x14ac:dyDescent="0.25">
      <c r="A349">
        <v>348</v>
      </c>
      <c r="B349" t="s">
        <v>34</v>
      </c>
      <c r="C349" t="s">
        <v>37</v>
      </c>
      <c r="D349" t="s">
        <v>36</v>
      </c>
      <c r="E349">
        <v>7167</v>
      </c>
      <c r="F349" t="s">
        <v>10</v>
      </c>
      <c r="G349">
        <v>600561672</v>
      </c>
      <c r="H349">
        <v>903322800</v>
      </c>
      <c r="I349">
        <v>1.073</v>
      </c>
      <c r="K349">
        <v>2.5289999999999999</v>
      </c>
      <c r="L349">
        <v>2.0009999999999999</v>
      </c>
      <c r="M349">
        <v>0.10199999999999999</v>
      </c>
      <c r="N349">
        <v>16.204000000000001</v>
      </c>
      <c r="O349">
        <v>1.3779999999999999</v>
      </c>
      <c r="P349">
        <v>3.6269999999999998</v>
      </c>
      <c r="Q349">
        <v>202.714</v>
      </c>
      <c r="R349">
        <v>0.98099999999999998</v>
      </c>
      <c r="S349">
        <v>1.5569999999999999</v>
      </c>
      <c r="T349" t="s">
        <v>59</v>
      </c>
      <c r="U349" s="1">
        <v>45465.625011574077</v>
      </c>
    </row>
    <row r="350" spans="1:21" x14ac:dyDescent="0.25">
      <c r="A350">
        <v>349</v>
      </c>
      <c r="B350" t="s">
        <v>34</v>
      </c>
      <c r="C350" t="s">
        <v>41</v>
      </c>
      <c r="D350" t="s">
        <v>36</v>
      </c>
      <c r="E350">
        <v>36738</v>
      </c>
      <c r="F350" t="s">
        <v>14</v>
      </c>
      <c r="G350">
        <v>618730864</v>
      </c>
      <c r="H350">
        <v>924795728</v>
      </c>
      <c r="I350">
        <v>1.522</v>
      </c>
      <c r="K350">
        <v>3.2930000000000001</v>
      </c>
      <c r="L350">
        <v>2.19</v>
      </c>
      <c r="M350">
        <v>0.125</v>
      </c>
      <c r="N350">
        <v>30.631</v>
      </c>
      <c r="O350">
        <v>2.3380000000000001</v>
      </c>
      <c r="P350">
        <v>8.407</v>
      </c>
      <c r="Q350">
        <v>210.61799999999999</v>
      </c>
      <c r="R350">
        <v>1.1930000000000001</v>
      </c>
      <c r="S350">
        <v>1.78</v>
      </c>
      <c r="T350" t="s">
        <v>59</v>
      </c>
      <c r="U350" s="1">
        <v>45465.614594907405</v>
      </c>
    </row>
    <row r="351" spans="1:21" x14ac:dyDescent="0.25">
      <c r="A351">
        <v>350</v>
      </c>
      <c r="B351" t="s">
        <v>34</v>
      </c>
      <c r="C351" t="s">
        <v>41</v>
      </c>
      <c r="D351" t="s">
        <v>36</v>
      </c>
      <c r="E351">
        <v>36738</v>
      </c>
      <c r="F351" t="s">
        <v>14</v>
      </c>
      <c r="G351">
        <v>618472600</v>
      </c>
      <c r="H351">
        <v>642737624</v>
      </c>
      <c r="I351">
        <v>1.5409999999999999</v>
      </c>
      <c r="K351">
        <v>0.72199999999999998</v>
      </c>
      <c r="L351">
        <v>6.5510000000000002</v>
      </c>
      <c r="M351">
        <v>0.308</v>
      </c>
      <c r="N351">
        <v>80.94</v>
      </c>
      <c r="O351">
        <v>1.7549999999999999</v>
      </c>
      <c r="P351">
        <v>31.491</v>
      </c>
      <c r="Q351">
        <v>44.201999999999998</v>
      </c>
      <c r="R351">
        <v>1.242</v>
      </c>
      <c r="S351">
        <v>1.7909999999999999</v>
      </c>
      <c r="T351" t="s">
        <v>59</v>
      </c>
      <c r="U351" s="1">
        <v>45465.604178240741</v>
      </c>
    </row>
    <row r="352" spans="1:21" x14ac:dyDescent="0.25">
      <c r="A352">
        <v>351</v>
      </c>
      <c r="B352" t="s">
        <v>34</v>
      </c>
      <c r="C352" t="s">
        <v>41</v>
      </c>
      <c r="D352" t="s">
        <v>36</v>
      </c>
      <c r="E352">
        <v>36738</v>
      </c>
      <c r="F352" t="s">
        <v>14</v>
      </c>
      <c r="G352">
        <v>430076216</v>
      </c>
      <c r="H352">
        <v>652679008</v>
      </c>
      <c r="I352">
        <v>2.004</v>
      </c>
      <c r="K352">
        <v>14.805999999999999</v>
      </c>
      <c r="L352">
        <v>17.399000000000001</v>
      </c>
      <c r="M352">
        <v>1.2490000000000001</v>
      </c>
      <c r="N352">
        <v>312.63499999999999</v>
      </c>
      <c r="O352">
        <v>1.7310000000000001</v>
      </c>
      <c r="P352">
        <v>13.031000000000001</v>
      </c>
      <c r="Q352">
        <v>213.43299999999999</v>
      </c>
      <c r="R352">
        <v>1.268</v>
      </c>
      <c r="S352">
        <v>1.923</v>
      </c>
      <c r="T352" t="s">
        <v>59</v>
      </c>
      <c r="U352" s="1">
        <v>45465.593761574077</v>
      </c>
    </row>
    <row r="353" spans="1:21" x14ac:dyDescent="0.25">
      <c r="A353">
        <v>352</v>
      </c>
      <c r="B353" t="s">
        <v>34</v>
      </c>
      <c r="C353" t="s">
        <v>41</v>
      </c>
      <c r="D353" t="s">
        <v>36</v>
      </c>
      <c r="E353">
        <v>36738</v>
      </c>
      <c r="F353" t="s">
        <v>14</v>
      </c>
      <c r="G353">
        <v>612157896</v>
      </c>
      <c r="H353">
        <v>603824224</v>
      </c>
      <c r="I353">
        <v>1.3580000000000001</v>
      </c>
      <c r="K353">
        <v>3.5819999999999999</v>
      </c>
      <c r="L353">
        <v>4.92</v>
      </c>
      <c r="M353">
        <v>0.159</v>
      </c>
      <c r="N353">
        <v>53.137999999999998</v>
      </c>
      <c r="O353">
        <v>4.4530000000000003</v>
      </c>
      <c r="P353">
        <v>38.192999999999998</v>
      </c>
      <c r="Q353">
        <v>219.58</v>
      </c>
      <c r="R353">
        <v>1.2430000000000001</v>
      </c>
      <c r="S353">
        <v>1.833</v>
      </c>
      <c r="T353" t="s">
        <v>59</v>
      </c>
      <c r="U353" s="1">
        <v>45465.583344907405</v>
      </c>
    </row>
    <row r="354" spans="1:21" x14ac:dyDescent="0.25">
      <c r="A354">
        <v>353</v>
      </c>
      <c r="B354" t="s">
        <v>34</v>
      </c>
      <c r="C354" t="s">
        <v>37</v>
      </c>
      <c r="D354" t="s">
        <v>36</v>
      </c>
      <c r="E354">
        <v>7167</v>
      </c>
      <c r="F354" t="s">
        <v>10</v>
      </c>
      <c r="G354">
        <v>612920848</v>
      </c>
      <c r="H354">
        <v>857219392</v>
      </c>
      <c r="I354">
        <v>1.41</v>
      </c>
      <c r="K354">
        <v>4.4820000000000002</v>
      </c>
      <c r="L354">
        <v>5.6669999999999998</v>
      </c>
      <c r="M354">
        <v>0.23499999999999999</v>
      </c>
      <c r="N354">
        <v>50.825000000000003</v>
      </c>
      <c r="O354">
        <v>3.2149999999999999</v>
      </c>
      <c r="P354">
        <v>19.032</v>
      </c>
      <c r="Q354">
        <v>203.59</v>
      </c>
      <c r="R354">
        <v>1.04</v>
      </c>
      <c r="S354">
        <v>1.5289999999999999</v>
      </c>
      <c r="T354" t="s">
        <v>59</v>
      </c>
      <c r="U354" s="1">
        <v>45465.572928240741</v>
      </c>
    </row>
    <row r="355" spans="1:21" x14ac:dyDescent="0.25">
      <c r="A355">
        <v>354</v>
      </c>
      <c r="B355" t="s">
        <v>34</v>
      </c>
      <c r="C355" t="s">
        <v>37</v>
      </c>
      <c r="D355" t="s">
        <v>36</v>
      </c>
      <c r="E355">
        <v>7167</v>
      </c>
      <c r="F355" t="s">
        <v>10</v>
      </c>
      <c r="G355">
        <v>614258912</v>
      </c>
      <c r="H355">
        <v>707871440</v>
      </c>
      <c r="I355">
        <v>1.3660000000000001</v>
      </c>
      <c r="K355">
        <v>7.093</v>
      </c>
      <c r="L355">
        <v>25.161999999999999</v>
      </c>
      <c r="M355">
        <v>0.252</v>
      </c>
      <c r="N355">
        <v>606.36300000000006</v>
      </c>
      <c r="O355">
        <v>1.669</v>
      </c>
      <c r="P355">
        <v>28.568000000000001</v>
      </c>
      <c r="Q355">
        <v>202.74299999999999</v>
      </c>
      <c r="R355">
        <v>0.98799999999999999</v>
      </c>
      <c r="S355">
        <v>1.64</v>
      </c>
      <c r="T355" t="s">
        <v>59</v>
      </c>
      <c r="U355" s="1">
        <v>45465.562511574077</v>
      </c>
    </row>
    <row r="356" spans="1:21" x14ac:dyDescent="0.25">
      <c r="A356">
        <v>355</v>
      </c>
      <c r="B356" t="s">
        <v>34</v>
      </c>
      <c r="C356" t="s">
        <v>37</v>
      </c>
      <c r="D356" t="s">
        <v>36</v>
      </c>
      <c r="E356">
        <v>7167</v>
      </c>
      <c r="F356" t="s">
        <v>10</v>
      </c>
      <c r="G356">
        <v>611338056</v>
      </c>
      <c r="H356">
        <v>474074112</v>
      </c>
      <c r="I356">
        <v>1.01</v>
      </c>
      <c r="K356">
        <v>4.58</v>
      </c>
      <c r="L356">
        <v>44.932000000000002</v>
      </c>
      <c r="M356">
        <v>0.114</v>
      </c>
      <c r="N356">
        <v>520.94000000000005</v>
      </c>
      <c r="O356">
        <v>1.2529999999999999</v>
      </c>
      <c r="P356">
        <v>62.075000000000003</v>
      </c>
      <c r="Q356">
        <v>212.495</v>
      </c>
      <c r="R356">
        <v>0.99399999999999999</v>
      </c>
      <c r="S356">
        <v>1.5469999999999999</v>
      </c>
      <c r="T356" t="s">
        <v>59</v>
      </c>
      <c r="U356" s="1">
        <v>45465.552094907405</v>
      </c>
    </row>
    <row r="357" spans="1:21" x14ac:dyDescent="0.25">
      <c r="A357">
        <v>356</v>
      </c>
      <c r="B357" t="s">
        <v>34</v>
      </c>
      <c r="C357" t="s">
        <v>37</v>
      </c>
      <c r="D357" t="s">
        <v>36</v>
      </c>
      <c r="E357">
        <v>7167</v>
      </c>
      <c r="F357" t="s">
        <v>10</v>
      </c>
      <c r="G357">
        <v>608324560</v>
      </c>
      <c r="H357">
        <v>569099056</v>
      </c>
      <c r="I357">
        <v>0.97099999999999997</v>
      </c>
      <c r="K357">
        <v>0.32</v>
      </c>
      <c r="L357">
        <v>44.960999999999999</v>
      </c>
      <c r="M357">
        <v>0.11600000000000001</v>
      </c>
      <c r="N357">
        <v>436.928</v>
      </c>
      <c r="O357">
        <v>4.609</v>
      </c>
      <c r="P357">
        <v>132.75</v>
      </c>
      <c r="Q357">
        <v>4.0229999999999997</v>
      </c>
      <c r="R357">
        <v>0.96899999999999997</v>
      </c>
      <c r="S357">
        <v>1.48</v>
      </c>
      <c r="T357" t="s">
        <v>59</v>
      </c>
      <c r="U357" s="1">
        <v>45465.541678240741</v>
      </c>
    </row>
    <row r="358" spans="1:21" x14ac:dyDescent="0.25">
      <c r="A358">
        <v>357</v>
      </c>
      <c r="B358" t="s">
        <v>34</v>
      </c>
      <c r="C358" t="s">
        <v>41</v>
      </c>
      <c r="D358" t="s">
        <v>36</v>
      </c>
      <c r="E358">
        <v>36738</v>
      </c>
      <c r="F358" t="s">
        <v>14</v>
      </c>
      <c r="G358">
        <v>622843816</v>
      </c>
      <c r="H358">
        <v>831920792</v>
      </c>
      <c r="I358">
        <v>1.5589999999999999</v>
      </c>
      <c r="K358">
        <v>0.54700000000000004</v>
      </c>
      <c r="L358">
        <v>21.353999999999999</v>
      </c>
      <c r="M358">
        <v>0.111</v>
      </c>
      <c r="N358">
        <v>421.44</v>
      </c>
      <c r="O358">
        <v>1.474</v>
      </c>
      <c r="P358">
        <v>22.253</v>
      </c>
      <c r="Q358">
        <v>34.774999999999999</v>
      </c>
      <c r="R358">
        <v>1.1830000000000001</v>
      </c>
      <c r="S358">
        <v>1.7669999999999999</v>
      </c>
      <c r="T358" t="s">
        <v>59</v>
      </c>
      <c r="U358" s="1">
        <v>45465.531261574077</v>
      </c>
    </row>
    <row r="359" spans="1:21" x14ac:dyDescent="0.25">
      <c r="A359">
        <v>358</v>
      </c>
      <c r="B359" t="s">
        <v>34</v>
      </c>
      <c r="C359" t="s">
        <v>37</v>
      </c>
      <c r="D359" t="s">
        <v>36</v>
      </c>
      <c r="E359">
        <v>7415</v>
      </c>
      <c r="F359" t="s">
        <v>8</v>
      </c>
      <c r="G359">
        <v>617374584</v>
      </c>
      <c r="H359">
        <v>642349432</v>
      </c>
      <c r="I359">
        <v>1.607</v>
      </c>
      <c r="J359">
        <v>0</v>
      </c>
      <c r="K359">
        <v>1.0129999999999999</v>
      </c>
      <c r="L359">
        <v>19.850000000000001</v>
      </c>
      <c r="M359">
        <v>0.33300000000000002</v>
      </c>
      <c r="N359">
        <v>165.46199999999999</v>
      </c>
      <c r="O359">
        <v>1.3620000000000001</v>
      </c>
      <c r="P359">
        <v>14.728</v>
      </c>
      <c r="Q359">
        <v>29.134</v>
      </c>
      <c r="R359">
        <v>1.3740000000000001</v>
      </c>
      <c r="S359">
        <v>1.9870000000000001</v>
      </c>
      <c r="T359" t="s">
        <v>59</v>
      </c>
      <c r="U359" s="1">
        <v>45465.520844907405</v>
      </c>
    </row>
    <row r="360" spans="1:21" x14ac:dyDescent="0.25">
      <c r="A360">
        <v>359</v>
      </c>
      <c r="B360" t="s">
        <v>34</v>
      </c>
      <c r="C360" t="s">
        <v>37</v>
      </c>
      <c r="D360" t="s">
        <v>36</v>
      </c>
      <c r="E360">
        <v>7167</v>
      </c>
      <c r="F360" t="s">
        <v>10</v>
      </c>
      <c r="G360">
        <v>593898512</v>
      </c>
      <c r="H360">
        <v>808902040</v>
      </c>
      <c r="I360">
        <v>1.256</v>
      </c>
      <c r="K360">
        <v>3.2770000000000001</v>
      </c>
      <c r="L360">
        <v>8.8670000000000009</v>
      </c>
      <c r="M360">
        <v>0.19800000000000001</v>
      </c>
      <c r="N360">
        <v>260.99400000000003</v>
      </c>
      <c r="O360">
        <v>1.3779999999999999</v>
      </c>
      <c r="P360">
        <v>21.443999999999999</v>
      </c>
      <c r="Q360">
        <v>225.315</v>
      </c>
      <c r="R360">
        <v>0.996</v>
      </c>
      <c r="S360">
        <v>1.5669999999999999</v>
      </c>
      <c r="T360" t="s">
        <v>59</v>
      </c>
      <c r="U360" s="1">
        <v>45465.510428240741</v>
      </c>
    </row>
    <row r="361" spans="1:21" x14ac:dyDescent="0.25">
      <c r="A361">
        <v>360</v>
      </c>
      <c r="B361" t="s">
        <v>34</v>
      </c>
      <c r="C361" t="s">
        <v>41</v>
      </c>
      <c r="D361" t="s">
        <v>36</v>
      </c>
      <c r="E361">
        <v>36738</v>
      </c>
      <c r="F361" t="s">
        <v>14</v>
      </c>
      <c r="G361">
        <v>603673080</v>
      </c>
      <c r="H361">
        <v>601569656</v>
      </c>
      <c r="I361">
        <v>1.6519999999999999</v>
      </c>
      <c r="K361">
        <v>4.1609999999999996</v>
      </c>
      <c r="L361">
        <v>94.405000000000001</v>
      </c>
      <c r="M361">
        <v>0.22700000000000001</v>
      </c>
      <c r="N361">
        <v>2027.127</v>
      </c>
      <c r="O361">
        <v>2.4670000000000001</v>
      </c>
      <c r="P361">
        <v>1068.7380000000001</v>
      </c>
      <c r="Q361">
        <v>209.935</v>
      </c>
      <c r="R361">
        <v>1.194</v>
      </c>
      <c r="S361">
        <v>1.734</v>
      </c>
      <c r="T361" t="s">
        <v>59</v>
      </c>
      <c r="U361" s="1">
        <v>45465.500011574077</v>
      </c>
    </row>
    <row r="362" spans="1:21" x14ac:dyDescent="0.25">
      <c r="A362">
        <v>361</v>
      </c>
      <c r="B362" t="s">
        <v>34</v>
      </c>
      <c r="C362" t="s">
        <v>37</v>
      </c>
      <c r="D362" t="s">
        <v>36</v>
      </c>
      <c r="E362">
        <v>7415</v>
      </c>
      <c r="F362" t="s">
        <v>8</v>
      </c>
      <c r="G362">
        <v>549479288</v>
      </c>
      <c r="H362">
        <v>548292016</v>
      </c>
      <c r="I362">
        <v>1.7</v>
      </c>
      <c r="J362">
        <v>0</v>
      </c>
      <c r="K362">
        <v>2.08</v>
      </c>
      <c r="L362">
        <v>11.86</v>
      </c>
      <c r="M362">
        <v>0.191</v>
      </c>
      <c r="N362">
        <v>210.60599999999999</v>
      </c>
      <c r="O362">
        <v>1.466</v>
      </c>
      <c r="P362">
        <v>1.911</v>
      </c>
      <c r="Q362">
        <v>210.06700000000001</v>
      </c>
      <c r="R362">
        <v>1.1910000000000001</v>
      </c>
      <c r="S362">
        <v>1.7589999999999999</v>
      </c>
      <c r="T362" t="s">
        <v>59</v>
      </c>
      <c r="U362" s="1">
        <v>45465.489594907405</v>
      </c>
    </row>
    <row r="363" spans="1:21" x14ac:dyDescent="0.25">
      <c r="A363">
        <v>362</v>
      </c>
      <c r="B363" t="s">
        <v>34</v>
      </c>
      <c r="C363" t="s">
        <v>37</v>
      </c>
      <c r="D363" t="s">
        <v>36</v>
      </c>
      <c r="E363">
        <v>7167</v>
      </c>
      <c r="F363" t="s">
        <v>10</v>
      </c>
      <c r="G363">
        <v>623846792</v>
      </c>
      <c r="H363">
        <v>844205608</v>
      </c>
      <c r="I363">
        <v>1.099</v>
      </c>
      <c r="K363">
        <v>4.0170000000000003</v>
      </c>
      <c r="L363">
        <v>8.1240000000000006</v>
      </c>
      <c r="M363">
        <v>0.17699999999999999</v>
      </c>
      <c r="N363">
        <v>50.493000000000002</v>
      </c>
      <c r="O363">
        <v>2.9969999999999999</v>
      </c>
      <c r="P363">
        <v>24.155999999999999</v>
      </c>
      <c r="Q363">
        <v>203.97900000000001</v>
      </c>
      <c r="R363">
        <v>1.0720000000000001</v>
      </c>
      <c r="S363">
        <v>1.573</v>
      </c>
      <c r="T363" t="s">
        <v>59</v>
      </c>
      <c r="U363" s="1">
        <v>45465.479178240741</v>
      </c>
    </row>
    <row r="364" spans="1:21" x14ac:dyDescent="0.25">
      <c r="A364">
        <v>363</v>
      </c>
      <c r="B364" t="s">
        <v>34</v>
      </c>
      <c r="C364" t="s">
        <v>41</v>
      </c>
      <c r="D364" t="s">
        <v>36</v>
      </c>
      <c r="E364">
        <v>36738</v>
      </c>
      <c r="F364" t="s">
        <v>14</v>
      </c>
      <c r="G364">
        <v>563554504</v>
      </c>
      <c r="H364">
        <v>663076152</v>
      </c>
      <c r="I364">
        <v>1.46</v>
      </c>
      <c r="K364">
        <v>0.58399999999999996</v>
      </c>
      <c r="L364">
        <v>85.046000000000006</v>
      </c>
      <c r="M364">
        <v>0.12</v>
      </c>
      <c r="N364">
        <v>1274.394</v>
      </c>
      <c r="O364">
        <v>4.7670000000000003</v>
      </c>
      <c r="P364">
        <v>399.43099999999998</v>
      </c>
      <c r="Q364">
        <v>17.725000000000001</v>
      </c>
      <c r="R364">
        <v>1.139</v>
      </c>
      <c r="S364">
        <v>1.712</v>
      </c>
      <c r="T364" t="s">
        <v>59</v>
      </c>
      <c r="U364" s="1">
        <v>45465.468761574077</v>
      </c>
    </row>
    <row r="365" spans="1:21" x14ac:dyDescent="0.25">
      <c r="A365">
        <v>364</v>
      </c>
      <c r="B365" t="s">
        <v>34</v>
      </c>
      <c r="C365" t="s">
        <v>37</v>
      </c>
      <c r="D365" t="s">
        <v>36</v>
      </c>
      <c r="E365">
        <v>7167</v>
      </c>
      <c r="F365" t="s">
        <v>10</v>
      </c>
      <c r="G365">
        <v>608929992</v>
      </c>
      <c r="H365">
        <v>613382608</v>
      </c>
      <c r="I365">
        <v>1.236</v>
      </c>
      <c r="K365">
        <v>4.0650000000000004</v>
      </c>
      <c r="L365">
        <v>1.2410000000000001</v>
      </c>
      <c r="M365">
        <v>0.30599999999999999</v>
      </c>
      <c r="N365">
        <v>36.566000000000003</v>
      </c>
      <c r="O365">
        <v>0.94299999999999995</v>
      </c>
      <c r="P365">
        <v>1.425</v>
      </c>
      <c r="Q365">
        <v>203.92400000000001</v>
      </c>
      <c r="R365">
        <v>0.97</v>
      </c>
      <c r="S365">
        <v>1.5880000000000001</v>
      </c>
      <c r="T365" t="s">
        <v>59</v>
      </c>
      <c r="U365" s="1">
        <v>45465.458344907405</v>
      </c>
    </row>
    <row r="366" spans="1:21" x14ac:dyDescent="0.25">
      <c r="A366">
        <v>365</v>
      </c>
      <c r="B366" t="s">
        <v>34</v>
      </c>
      <c r="C366" t="s">
        <v>37</v>
      </c>
      <c r="D366" t="s">
        <v>36</v>
      </c>
      <c r="E366">
        <v>7167</v>
      </c>
      <c r="F366" t="s">
        <v>10</v>
      </c>
      <c r="G366">
        <v>622650616</v>
      </c>
      <c r="H366">
        <v>622764040</v>
      </c>
      <c r="I366">
        <v>1.1639999999999999</v>
      </c>
      <c r="K366">
        <v>2.1419999999999999</v>
      </c>
      <c r="L366">
        <v>12.372</v>
      </c>
      <c r="M366">
        <v>0.442</v>
      </c>
      <c r="N366">
        <v>211.565</v>
      </c>
      <c r="O366">
        <v>1.1040000000000001</v>
      </c>
      <c r="P366">
        <v>6.6779999999999999</v>
      </c>
      <c r="Q366">
        <v>202.203</v>
      </c>
      <c r="R366">
        <v>1.024</v>
      </c>
      <c r="S366">
        <v>1.516</v>
      </c>
      <c r="T366" t="s">
        <v>59</v>
      </c>
      <c r="U366" s="1">
        <v>45465.447928240741</v>
      </c>
    </row>
    <row r="367" spans="1:21" x14ac:dyDescent="0.25">
      <c r="A367">
        <v>366</v>
      </c>
      <c r="B367" t="s">
        <v>34</v>
      </c>
      <c r="C367" t="s">
        <v>37</v>
      </c>
      <c r="D367" t="s">
        <v>36</v>
      </c>
      <c r="E367">
        <v>7167</v>
      </c>
      <c r="F367" t="s">
        <v>10</v>
      </c>
      <c r="G367">
        <v>611241480</v>
      </c>
      <c r="H367">
        <v>876684896</v>
      </c>
      <c r="I367">
        <v>1.2829999999999999</v>
      </c>
      <c r="K367">
        <v>2.7610000000000001</v>
      </c>
      <c r="L367">
        <v>4.0839999999999996</v>
      </c>
      <c r="M367">
        <v>0.28599999999999998</v>
      </c>
      <c r="N367">
        <v>67.334999999999994</v>
      </c>
      <c r="O367">
        <v>2.5590000000000002</v>
      </c>
      <c r="P367">
        <v>9.98</v>
      </c>
      <c r="Q367">
        <v>218.357</v>
      </c>
      <c r="R367">
        <v>1.028</v>
      </c>
      <c r="S367">
        <v>1.593</v>
      </c>
      <c r="T367" t="s">
        <v>59</v>
      </c>
      <c r="U367" s="1">
        <v>45465.437511574077</v>
      </c>
    </row>
    <row r="368" spans="1:21" x14ac:dyDescent="0.25">
      <c r="A368">
        <v>367</v>
      </c>
      <c r="B368" t="s">
        <v>34</v>
      </c>
      <c r="C368" t="s">
        <v>37</v>
      </c>
      <c r="D368" t="s">
        <v>36</v>
      </c>
      <c r="E368">
        <v>7167</v>
      </c>
      <c r="F368" t="s">
        <v>10</v>
      </c>
      <c r="G368">
        <v>612840872</v>
      </c>
      <c r="H368">
        <v>842448424</v>
      </c>
      <c r="I368">
        <v>0.99299999999999999</v>
      </c>
      <c r="K368">
        <v>7.8029999999999999</v>
      </c>
      <c r="L368">
        <v>2.5910000000000002</v>
      </c>
      <c r="M368">
        <v>0.123</v>
      </c>
      <c r="N368">
        <v>14.99</v>
      </c>
      <c r="O368">
        <v>1.278</v>
      </c>
      <c r="P368">
        <v>8.7910000000000004</v>
      </c>
      <c r="Q368">
        <v>211.648</v>
      </c>
      <c r="R368">
        <v>0.90300000000000002</v>
      </c>
      <c r="S368">
        <v>1.5</v>
      </c>
      <c r="T368" t="s">
        <v>59</v>
      </c>
      <c r="U368" s="1">
        <v>45465.427094907405</v>
      </c>
    </row>
    <row r="369" spans="1:21" x14ac:dyDescent="0.25">
      <c r="A369">
        <v>368</v>
      </c>
      <c r="B369" t="s">
        <v>34</v>
      </c>
      <c r="C369" t="s">
        <v>41</v>
      </c>
      <c r="D369" t="s">
        <v>36</v>
      </c>
      <c r="E369">
        <v>36738</v>
      </c>
      <c r="F369" t="s">
        <v>14</v>
      </c>
      <c r="G369">
        <v>610702888</v>
      </c>
      <c r="H369">
        <v>655107072</v>
      </c>
      <c r="I369">
        <v>1.4390000000000001</v>
      </c>
      <c r="K369">
        <v>3.5419999999999998</v>
      </c>
      <c r="L369">
        <v>67.406999999999996</v>
      </c>
      <c r="M369">
        <v>0.161</v>
      </c>
      <c r="N369">
        <v>1230.731</v>
      </c>
      <c r="O369">
        <v>1.4019999999999999</v>
      </c>
      <c r="P369">
        <v>227.75200000000001</v>
      </c>
      <c r="Q369">
        <v>206.00399999999999</v>
      </c>
      <c r="R369">
        <v>1.2849999999999999</v>
      </c>
      <c r="S369">
        <v>1.7589999999999999</v>
      </c>
      <c r="T369" t="s">
        <v>59</v>
      </c>
      <c r="U369" s="1">
        <v>45465.416678240741</v>
      </c>
    </row>
    <row r="370" spans="1:21" x14ac:dyDescent="0.25">
      <c r="A370">
        <v>369</v>
      </c>
      <c r="B370" t="s">
        <v>34</v>
      </c>
      <c r="C370" t="s">
        <v>37</v>
      </c>
      <c r="D370" t="s">
        <v>36</v>
      </c>
      <c r="E370">
        <v>7167</v>
      </c>
      <c r="F370" t="s">
        <v>10</v>
      </c>
      <c r="G370">
        <v>616283040</v>
      </c>
      <c r="H370">
        <v>610942736</v>
      </c>
      <c r="I370">
        <v>1.0529999999999999</v>
      </c>
      <c r="K370">
        <v>0.46800000000000003</v>
      </c>
      <c r="L370">
        <v>53.628</v>
      </c>
      <c r="M370">
        <v>7.1999999999999995E-2</v>
      </c>
      <c r="N370">
        <v>623.572</v>
      </c>
      <c r="O370">
        <v>3.5209999999999999</v>
      </c>
      <c r="P370">
        <v>121.05</v>
      </c>
      <c r="Q370">
        <v>20.311</v>
      </c>
      <c r="R370">
        <v>1.04</v>
      </c>
      <c r="S370">
        <v>1.573</v>
      </c>
      <c r="T370" t="s">
        <v>59</v>
      </c>
      <c r="U370" s="1">
        <v>45465.406261574077</v>
      </c>
    </row>
    <row r="371" spans="1:21" x14ac:dyDescent="0.25">
      <c r="A371">
        <v>370</v>
      </c>
      <c r="B371" t="s">
        <v>34</v>
      </c>
      <c r="C371" t="s">
        <v>37</v>
      </c>
      <c r="D371" t="s">
        <v>36</v>
      </c>
      <c r="E371">
        <v>7167</v>
      </c>
      <c r="F371" t="s">
        <v>10</v>
      </c>
      <c r="G371">
        <v>626443528</v>
      </c>
      <c r="H371">
        <v>698506384</v>
      </c>
      <c r="I371">
        <v>1.413</v>
      </c>
      <c r="K371">
        <v>4.218</v>
      </c>
      <c r="L371">
        <v>3.8279999999999998</v>
      </c>
      <c r="M371">
        <v>0.13</v>
      </c>
      <c r="N371">
        <v>30.108000000000001</v>
      </c>
      <c r="O371">
        <v>2.0150000000000001</v>
      </c>
      <c r="P371">
        <v>13.305</v>
      </c>
      <c r="Q371">
        <v>203.27600000000001</v>
      </c>
      <c r="R371">
        <v>0.96899999999999997</v>
      </c>
      <c r="S371">
        <v>1.6220000000000001</v>
      </c>
      <c r="T371" t="s">
        <v>59</v>
      </c>
      <c r="U371" s="1">
        <v>45465.395844907405</v>
      </c>
    </row>
    <row r="372" spans="1:21" x14ac:dyDescent="0.25">
      <c r="A372">
        <v>371</v>
      </c>
      <c r="B372" t="s">
        <v>34</v>
      </c>
      <c r="C372" t="s">
        <v>37</v>
      </c>
      <c r="D372" t="s">
        <v>36</v>
      </c>
      <c r="E372">
        <v>7167</v>
      </c>
      <c r="F372" t="s">
        <v>10</v>
      </c>
      <c r="G372">
        <v>621747560</v>
      </c>
      <c r="H372">
        <v>766758968</v>
      </c>
      <c r="I372">
        <v>1.4279999999999999</v>
      </c>
      <c r="K372">
        <v>6.431</v>
      </c>
      <c r="L372">
        <v>5.556</v>
      </c>
      <c r="M372">
        <v>0.16200000000000001</v>
      </c>
      <c r="N372">
        <v>208.18199999999999</v>
      </c>
      <c r="O372">
        <v>1.0529999999999999</v>
      </c>
      <c r="P372">
        <v>2.496</v>
      </c>
      <c r="Q372">
        <v>203.27699999999999</v>
      </c>
      <c r="R372">
        <v>0.94699999999999995</v>
      </c>
      <c r="S372">
        <v>1.57</v>
      </c>
      <c r="T372" t="s">
        <v>59</v>
      </c>
      <c r="U372" s="1">
        <v>45465.385428240741</v>
      </c>
    </row>
    <row r="373" spans="1:21" x14ac:dyDescent="0.25">
      <c r="A373">
        <v>372</v>
      </c>
      <c r="B373" t="s">
        <v>34</v>
      </c>
      <c r="C373" t="s">
        <v>38</v>
      </c>
      <c r="D373" t="s">
        <v>36</v>
      </c>
      <c r="E373">
        <v>7131</v>
      </c>
      <c r="F373" t="s">
        <v>10</v>
      </c>
      <c r="G373">
        <v>622834112</v>
      </c>
      <c r="H373">
        <v>833177896</v>
      </c>
      <c r="I373">
        <v>1.0169999999999999</v>
      </c>
      <c r="K373">
        <v>7.6449999999999996</v>
      </c>
      <c r="L373">
        <v>6.6669999999999998</v>
      </c>
      <c r="M373">
        <v>0.13</v>
      </c>
      <c r="N373">
        <v>212.68799999999999</v>
      </c>
      <c r="O373">
        <v>1.3420000000000001</v>
      </c>
      <c r="P373">
        <v>2.5979999999999999</v>
      </c>
      <c r="Q373">
        <v>238.45699999999999</v>
      </c>
      <c r="R373">
        <v>0.84599999999999997</v>
      </c>
      <c r="S373">
        <v>1.3680000000000001</v>
      </c>
      <c r="T373" t="s">
        <v>59</v>
      </c>
      <c r="U373" s="1">
        <v>45465.375011574077</v>
      </c>
    </row>
    <row r="374" spans="1:21" x14ac:dyDescent="0.25">
      <c r="A374">
        <v>373</v>
      </c>
      <c r="B374" t="s">
        <v>34</v>
      </c>
      <c r="C374" t="s">
        <v>37</v>
      </c>
      <c r="D374" t="s">
        <v>36</v>
      </c>
      <c r="E374">
        <v>7167</v>
      </c>
      <c r="F374" t="s">
        <v>10</v>
      </c>
      <c r="G374">
        <v>620160352</v>
      </c>
      <c r="H374">
        <v>617543192</v>
      </c>
      <c r="I374">
        <v>1.431</v>
      </c>
      <c r="K374">
        <v>1.1739999999999999</v>
      </c>
      <c r="L374">
        <v>9.5500000000000007</v>
      </c>
      <c r="M374">
        <v>0.154</v>
      </c>
      <c r="N374">
        <v>310.82</v>
      </c>
      <c r="O374">
        <v>1.1339999999999999</v>
      </c>
      <c r="P374">
        <v>33.180999999999997</v>
      </c>
      <c r="Q374">
        <v>75.331999999999994</v>
      </c>
      <c r="R374">
        <v>1.0289999999999999</v>
      </c>
      <c r="S374">
        <v>1.599</v>
      </c>
      <c r="T374" t="s">
        <v>59</v>
      </c>
      <c r="U374" s="1">
        <v>45465.364594907405</v>
      </c>
    </row>
    <row r="375" spans="1:21" x14ac:dyDescent="0.25">
      <c r="A375">
        <v>374</v>
      </c>
      <c r="B375" t="s">
        <v>34</v>
      </c>
      <c r="C375" t="s">
        <v>37</v>
      </c>
      <c r="D375" t="s">
        <v>36</v>
      </c>
      <c r="E375">
        <v>7415</v>
      </c>
      <c r="F375" t="s">
        <v>8</v>
      </c>
      <c r="G375">
        <v>611761912</v>
      </c>
      <c r="H375">
        <v>839527760</v>
      </c>
      <c r="I375">
        <v>1.4890000000000001</v>
      </c>
      <c r="J375">
        <v>0</v>
      </c>
      <c r="K375">
        <v>0.80100000000000005</v>
      </c>
      <c r="L375">
        <v>6.49</v>
      </c>
      <c r="M375">
        <v>0.17399999999999999</v>
      </c>
      <c r="N375">
        <v>235.262</v>
      </c>
      <c r="O375">
        <v>1.752</v>
      </c>
      <c r="P375">
        <v>6.2220000000000004</v>
      </c>
      <c r="Q375">
        <v>19.419</v>
      </c>
      <c r="R375">
        <v>1.31</v>
      </c>
      <c r="S375">
        <v>1.9079999999999999</v>
      </c>
      <c r="T375" t="s">
        <v>59</v>
      </c>
      <c r="U375" s="1">
        <v>45465.354178240741</v>
      </c>
    </row>
    <row r="376" spans="1:21" x14ac:dyDescent="0.25">
      <c r="A376">
        <v>375</v>
      </c>
      <c r="B376" t="s">
        <v>34</v>
      </c>
      <c r="C376" t="s">
        <v>38</v>
      </c>
      <c r="D376" t="s">
        <v>36</v>
      </c>
      <c r="E376">
        <v>7131</v>
      </c>
      <c r="F376" t="s">
        <v>10</v>
      </c>
      <c r="G376">
        <v>613010520</v>
      </c>
      <c r="H376">
        <v>533725728</v>
      </c>
      <c r="I376">
        <v>0.95799999999999996</v>
      </c>
      <c r="K376">
        <v>2.3650000000000002</v>
      </c>
      <c r="L376">
        <v>17.658999999999999</v>
      </c>
      <c r="M376">
        <v>0.20699999999999999</v>
      </c>
      <c r="N376">
        <v>1151.0609999999999</v>
      </c>
      <c r="O376">
        <v>1.1850000000000001</v>
      </c>
      <c r="P376">
        <v>6.9790000000000001</v>
      </c>
      <c r="Q376">
        <v>208.26300000000001</v>
      </c>
      <c r="R376">
        <v>0.79400000000000004</v>
      </c>
      <c r="S376">
        <v>1.2689999999999999</v>
      </c>
      <c r="T376" t="s">
        <v>59</v>
      </c>
      <c r="U376" s="1">
        <v>45465.343761574077</v>
      </c>
    </row>
    <row r="377" spans="1:21" x14ac:dyDescent="0.25">
      <c r="A377">
        <v>376</v>
      </c>
      <c r="B377" t="s">
        <v>34</v>
      </c>
      <c r="C377" t="s">
        <v>38</v>
      </c>
      <c r="D377" t="s">
        <v>36</v>
      </c>
      <c r="E377">
        <v>7131</v>
      </c>
      <c r="F377" t="s">
        <v>10</v>
      </c>
      <c r="G377">
        <v>622440848</v>
      </c>
      <c r="H377">
        <v>861125336</v>
      </c>
      <c r="I377">
        <v>1.304</v>
      </c>
      <c r="K377">
        <v>2.3410000000000002</v>
      </c>
      <c r="L377">
        <v>8.1709999999999994</v>
      </c>
      <c r="M377">
        <v>0.16300000000000001</v>
      </c>
      <c r="N377">
        <v>61.853999999999999</v>
      </c>
      <c r="O377">
        <v>4.4580000000000002</v>
      </c>
      <c r="P377">
        <v>25.303000000000001</v>
      </c>
      <c r="Q377">
        <v>229.04400000000001</v>
      </c>
      <c r="R377">
        <v>0.73</v>
      </c>
      <c r="S377">
        <v>1.284</v>
      </c>
      <c r="T377" t="s">
        <v>59</v>
      </c>
      <c r="U377" s="1">
        <v>45465.333344907405</v>
      </c>
    </row>
    <row r="378" spans="1:21" x14ac:dyDescent="0.25">
      <c r="A378">
        <v>377</v>
      </c>
      <c r="B378" t="s">
        <v>34</v>
      </c>
      <c r="C378" t="s">
        <v>37</v>
      </c>
      <c r="D378" t="s">
        <v>36</v>
      </c>
      <c r="E378">
        <v>7167</v>
      </c>
      <c r="F378" t="s">
        <v>10</v>
      </c>
      <c r="G378">
        <v>616458136</v>
      </c>
      <c r="H378">
        <v>537742928</v>
      </c>
      <c r="I378">
        <v>1.4390000000000001</v>
      </c>
      <c r="K378">
        <v>5.202</v>
      </c>
      <c r="L378">
        <v>50.585000000000001</v>
      </c>
      <c r="M378">
        <v>0.154</v>
      </c>
      <c r="N378">
        <v>1136.7940000000001</v>
      </c>
      <c r="O378">
        <v>3.9239999999999999</v>
      </c>
      <c r="P378">
        <v>140.815</v>
      </c>
      <c r="Q378">
        <v>202.87100000000001</v>
      </c>
      <c r="R378">
        <v>1.109</v>
      </c>
      <c r="S378">
        <v>1.7569999999999999</v>
      </c>
      <c r="T378" t="s">
        <v>59</v>
      </c>
      <c r="U378" s="1">
        <v>45465.322928240741</v>
      </c>
    </row>
    <row r="379" spans="1:21" x14ac:dyDescent="0.25">
      <c r="A379">
        <v>378</v>
      </c>
      <c r="B379" t="s">
        <v>34</v>
      </c>
      <c r="C379" t="s">
        <v>38</v>
      </c>
      <c r="D379" t="s">
        <v>36</v>
      </c>
      <c r="E379">
        <v>7131</v>
      </c>
      <c r="F379" t="s">
        <v>10</v>
      </c>
      <c r="G379">
        <v>609923512</v>
      </c>
      <c r="H379">
        <v>870915032</v>
      </c>
      <c r="I379">
        <v>0.94399999999999995</v>
      </c>
      <c r="K379">
        <v>3.226</v>
      </c>
      <c r="L379">
        <v>2.7429999999999999</v>
      </c>
      <c r="M379">
        <v>0.33400000000000002</v>
      </c>
      <c r="N379">
        <v>14.988</v>
      </c>
      <c r="O379">
        <v>1.0569999999999999</v>
      </c>
      <c r="P379">
        <v>3.3239999999999998</v>
      </c>
      <c r="Q379">
        <v>202.36799999999999</v>
      </c>
      <c r="R379">
        <v>0.875</v>
      </c>
      <c r="S379">
        <v>1.546</v>
      </c>
      <c r="T379" t="s">
        <v>59</v>
      </c>
      <c r="U379" s="1">
        <v>45465.312511574077</v>
      </c>
    </row>
    <row r="380" spans="1:21" x14ac:dyDescent="0.25">
      <c r="A380">
        <v>379</v>
      </c>
      <c r="B380" t="s">
        <v>34</v>
      </c>
      <c r="C380" t="s">
        <v>38</v>
      </c>
      <c r="D380" t="s">
        <v>36</v>
      </c>
      <c r="E380">
        <v>7131</v>
      </c>
      <c r="F380" t="s">
        <v>10</v>
      </c>
      <c r="G380">
        <v>627832272</v>
      </c>
      <c r="H380">
        <v>584953200</v>
      </c>
      <c r="I380">
        <v>0.97499999999999998</v>
      </c>
      <c r="K380">
        <v>0.32500000000000001</v>
      </c>
      <c r="L380">
        <v>3.3980000000000001</v>
      </c>
      <c r="M380">
        <v>0.14799999999999999</v>
      </c>
      <c r="N380">
        <v>203.90799999999999</v>
      </c>
      <c r="O380">
        <v>0.87</v>
      </c>
      <c r="P380">
        <v>2.0550000000000002</v>
      </c>
      <c r="Q380">
        <v>2.5680000000000001</v>
      </c>
      <c r="R380">
        <v>0.94599999999999995</v>
      </c>
      <c r="S380">
        <v>1.4259999999999999</v>
      </c>
      <c r="T380" t="s">
        <v>59</v>
      </c>
      <c r="U380" s="1">
        <v>45465.302083333336</v>
      </c>
    </row>
    <row r="381" spans="1:21" x14ac:dyDescent="0.25">
      <c r="A381">
        <v>380</v>
      </c>
      <c r="B381" t="s">
        <v>34</v>
      </c>
      <c r="C381" t="s">
        <v>37</v>
      </c>
      <c r="D381" t="s">
        <v>36</v>
      </c>
      <c r="E381">
        <v>7167</v>
      </c>
      <c r="F381" t="s">
        <v>10</v>
      </c>
      <c r="G381">
        <v>608704904</v>
      </c>
      <c r="H381">
        <v>872546464</v>
      </c>
      <c r="I381">
        <v>1.48</v>
      </c>
      <c r="K381">
        <v>2.4830000000000001</v>
      </c>
      <c r="L381">
        <v>3.9</v>
      </c>
      <c r="M381">
        <v>0.55000000000000004</v>
      </c>
      <c r="N381">
        <v>55.420999999999999</v>
      </c>
      <c r="O381">
        <v>4.6219999999999999</v>
      </c>
      <c r="P381">
        <v>11.961</v>
      </c>
      <c r="Q381">
        <v>202.86699999999999</v>
      </c>
      <c r="R381">
        <v>1.0880000000000001</v>
      </c>
      <c r="S381">
        <v>1.627</v>
      </c>
      <c r="T381" t="s">
        <v>59</v>
      </c>
      <c r="U381" s="1">
        <v>45465.291666666664</v>
      </c>
    </row>
    <row r="382" spans="1:21" x14ac:dyDescent="0.25">
      <c r="A382">
        <v>381</v>
      </c>
      <c r="B382" t="s">
        <v>34</v>
      </c>
      <c r="C382" t="s">
        <v>37</v>
      </c>
      <c r="D382" t="s">
        <v>36</v>
      </c>
      <c r="E382">
        <v>7167</v>
      </c>
      <c r="F382" t="s">
        <v>10</v>
      </c>
      <c r="G382">
        <v>619887704</v>
      </c>
      <c r="H382">
        <v>899770240</v>
      </c>
      <c r="I382">
        <v>1.002</v>
      </c>
      <c r="K382">
        <v>0.91400000000000003</v>
      </c>
      <c r="L382">
        <v>2.0329999999999999</v>
      </c>
      <c r="M382">
        <v>0.16500000000000001</v>
      </c>
      <c r="N382">
        <v>13.678000000000001</v>
      </c>
      <c r="O382">
        <v>1.768</v>
      </c>
      <c r="P382">
        <v>7.0380000000000003</v>
      </c>
      <c r="Q382">
        <v>72.994</v>
      </c>
      <c r="R382">
        <v>1.0680000000000001</v>
      </c>
      <c r="S382">
        <v>1.6</v>
      </c>
      <c r="T382" t="s">
        <v>59</v>
      </c>
      <c r="U382" s="1">
        <v>45465.28125</v>
      </c>
    </row>
    <row r="383" spans="1:21" x14ac:dyDescent="0.25">
      <c r="A383">
        <v>382</v>
      </c>
      <c r="B383" t="s">
        <v>34</v>
      </c>
      <c r="C383" t="s">
        <v>38</v>
      </c>
      <c r="D383" t="s">
        <v>36</v>
      </c>
      <c r="E383">
        <v>7131</v>
      </c>
      <c r="F383" t="s">
        <v>10</v>
      </c>
      <c r="G383">
        <v>613699024</v>
      </c>
      <c r="H383">
        <v>613548696</v>
      </c>
      <c r="I383">
        <v>1.056</v>
      </c>
      <c r="K383">
        <v>0.53100000000000003</v>
      </c>
      <c r="L383">
        <v>5.3769999999999998</v>
      </c>
      <c r="M383">
        <v>0.28999999999999998</v>
      </c>
      <c r="N383">
        <v>210.65</v>
      </c>
      <c r="O383">
        <v>0.86699999999999999</v>
      </c>
      <c r="P383">
        <v>1.4219999999999999</v>
      </c>
      <c r="Q383">
        <v>34.787999999999997</v>
      </c>
      <c r="R383">
        <v>0.80800000000000005</v>
      </c>
      <c r="S383">
        <v>1.294</v>
      </c>
      <c r="T383" t="s">
        <v>59</v>
      </c>
      <c r="U383" s="1">
        <v>45465.270833333336</v>
      </c>
    </row>
    <row r="384" spans="1:21" x14ac:dyDescent="0.25">
      <c r="A384">
        <v>383</v>
      </c>
      <c r="B384" t="s">
        <v>34</v>
      </c>
      <c r="C384" t="s">
        <v>38</v>
      </c>
      <c r="D384" t="s">
        <v>36</v>
      </c>
      <c r="E384">
        <v>7131</v>
      </c>
      <c r="F384" t="s">
        <v>10</v>
      </c>
      <c r="G384">
        <v>612956896</v>
      </c>
      <c r="H384">
        <v>606092880</v>
      </c>
      <c r="I384">
        <v>0.95899999999999996</v>
      </c>
      <c r="K384">
        <v>0.42699999999999999</v>
      </c>
      <c r="L384">
        <v>68.19</v>
      </c>
      <c r="M384">
        <v>0.108</v>
      </c>
      <c r="N384">
        <v>654.68600000000004</v>
      </c>
      <c r="O384">
        <v>4.9109999999999996</v>
      </c>
      <c r="P384">
        <v>243.464</v>
      </c>
      <c r="Q384">
        <v>15.023999999999999</v>
      </c>
      <c r="R384">
        <v>0.95099999999999996</v>
      </c>
      <c r="S384">
        <v>1.37</v>
      </c>
      <c r="T384" t="s">
        <v>59</v>
      </c>
      <c r="U384" s="1">
        <v>45465.260416666664</v>
      </c>
    </row>
    <row r="385" spans="1:21" x14ac:dyDescent="0.25">
      <c r="A385">
        <v>384</v>
      </c>
      <c r="B385" t="s">
        <v>34</v>
      </c>
      <c r="C385" t="s">
        <v>38</v>
      </c>
      <c r="D385" t="s">
        <v>36</v>
      </c>
      <c r="E385">
        <v>7131</v>
      </c>
      <c r="F385" t="s">
        <v>10</v>
      </c>
      <c r="G385">
        <v>624993752</v>
      </c>
      <c r="H385">
        <v>855757952</v>
      </c>
      <c r="I385">
        <v>0.96799999999999997</v>
      </c>
      <c r="K385">
        <v>7.2009999999999996</v>
      </c>
      <c r="L385">
        <v>3.3610000000000002</v>
      </c>
      <c r="M385">
        <v>0.124</v>
      </c>
      <c r="N385">
        <v>22.45</v>
      </c>
      <c r="O385">
        <v>1.117</v>
      </c>
      <c r="P385">
        <v>3.6850000000000001</v>
      </c>
      <c r="Q385">
        <v>208.017</v>
      </c>
      <c r="R385">
        <v>0.74299999999999999</v>
      </c>
      <c r="S385">
        <v>3.319</v>
      </c>
      <c r="T385" t="s">
        <v>59</v>
      </c>
      <c r="U385" s="1">
        <v>45465.25</v>
      </c>
    </row>
    <row r="386" spans="1:21" x14ac:dyDescent="0.25">
      <c r="A386">
        <v>385</v>
      </c>
      <c r="B386" t="s">
        <v>34</v>
      </c>
      <c r="C386" t="s">
        <v>38</v>
      </c>
      <c r="D386" t="s">
        <v>36</v>
      </c>
      <c r="E386">
        <v>7131</v>
      </c>
      <c r="F386" t="s">
        <v>10</v>
      </c>
      <c r="G386">
        <v>611398160</v>
      </c>
      <c r="H386">
        <v>834260336</v>
      </c>
      <c r="I386">
        <v>1.397</v>
      </c>
      <c r="K386">
        <v>0.86299999999999999</v>
      </c>
      <c r="L386">
        <v>46.529000000000003</v>
      </c>
      <c r="M386">
        <v>0.13300000000000001</v>
      </c>
      <c r="N386">
        <v>315.58800000000002</v>
      </c>
      <c r="O386">
        <v>3.6989999999999998</v>
      </c>
      <c r="P386">
        <v>161.50299999999999</v>
      </c>
      <c r="Q386">
        <v>41.976999999999997</v>
      </c>
      <c r="R386">
        <v>0.86799999999999999</v>
      </c>
      <c r="S386">
        <v>1.292</v>
      </c>
      <c r="T386" t="s">
        <v>59</v>
      </c>
      <c r="U386" s="1">
        <v>45465.239583333336</v>
      </c>
    </row>
    <row r="387" spans="1:21" x14ac:dyDescent="0.25">
      <c r="A387">
        <v>386</v>
      </c>
      <c r="B387" t="s">
        <v>34</v>
      </c>
      <c r="C387" t="s">
        <v>38</v>
      </c>
      <c r="D387" t="s">
        <v>36</v>
      </c>
      <c r="E387">
        <v>7131</v>
      </c>
      <c r="F387" t="s">
        <v>10</v>
      </c>
      <c r="G387">
        <v>611770400</v>
      </c>
      <c r="H387">
        <v>852384920</v>
      </c>
      <c r="I387">
        <v>0.92300000000000004</v>
      </c>
      <c r="K387">
        <v>0.39900000000000002</v>
      </c>
      <c r="L387">
        <v>0.72699999999999998</v>
      </c>
      <c r="M387">
        <v>0.06</v>
      </c>
      <c r="N387">
        <v>8.1020000000000003</v>
      </c>
      <c r="O387">
        <v>1.036</v>
      </c>
      <c r="P387">
        <v>1.647</v>
      </c>
      <c r="Q387">
        <v>14.157999999999999</v>
      </c>
      <c r="R387">
        <v>0.999</v>
      </c>
      <c r="S387">
        <v>1.381</v>
      </c>
      <c r="T387" t="s">
        <v>59</v>
      </c>
      <c r="U387" s="1">
        <v>45465.229166666664</v>
      </c>
    </row>
    <row r="388" spans="1:21" x14ac:dyDescent="0.25">
      <c r="A388">
        <v>387</v>
      </c>
      <c r="B388" t="s">
        <v>34</v>
      </c>
      <c r="C388" t="s">
        <v>38</v>
      </c>
      <c r="D388" t="s">
        <v>36</v>
      </c>
      <c r="E388">
        <v>7131</v>
      </c>
      <c r="F388" t="s">
        <v>10</v>
      </c>
      <c r="G388">
        <v>620663008</v>
      </c>
      <c r="H388">
        <v>908347008</v>
      </c>
      <c r="I388">
        <v>1.39</v>
      </c>
      <c r="K388">
        <v>0.623</v>
      </c>
      <c r="L388">
        <v>5.2249999999999996</v>
      </c>
      <c r="M388">
        <v>0.27500000000000002</v>
      </c>
      <c r="N388">
        <v>40.945</v>
      </c>
      <c r="O388">
        <v>2.9060000000000001</v>
      </c>
      <c r="P388">
        <v>12.605</v>
      </c>
      <c r="Q388">
        <v>24.335999999999999</v>
      </c>
      <c r="R388">
        <v>0.86799999999999999</v>
      </c>
      <c r="S388">
        <v>1.3160000000000001</v>
      </c>
      <c r="T388" t="s">
        <v>59</v>
      </c>
      <c r="U388" s="1">
        <v>45465.21875</v>
      </c>
    </row>
    <row r="389" spans="1:21" x14ac:dyDescent="0.25">
      <c r="A389">
        <v>388</v>
      </c>
      <c r="B389" t="s">
        <v>34</v>
      </c>
      <c r="C389" t="s">
        <v>38</v>
      </c>
      <c r="D389" t="s">
        <v>36</v>
      </c>
      <c r="E389">
        <v>7131</v>
      </c>
      <c r="F389" t="s">
        <v>10</v>
      </c>
      <c r="G389">
        <v>617554632</v>
      </c>
      <c r="H389">
        <v>844272520</v>
      </c>
      <c r="I389">
        <v>1.448</v>
      </c>
      <c r="K389">
        <v>4.0519999999999996</v>
      </c>
      <c r="L389">
        <v>1.4650000000000001</v>
      </c>
      <c r="M389">
        <v>0.115</v>
      </c>
      <c r="N389">
        <v>10.912000000000001</v>
      </c>
      <c r="O389">
        <v>0.88100000000000001</v>
      </c>
      <c r="P389">
        <v>2.395</v>
      </c>
      <c r="Q389">
        <v>203.25</v>
      </c>
      <c r="R389">
        <v>0.77200000000000002</v>
      </c>
      <c r="S389">
        <v>1.3560000000000001</v>
      </c>
      <c r="T389" t="s">
        <v>59</v>
      </c>
      <c r="U389" s="1">
        <v>45465.208333333336</v>
      </c>
    </row>
    <row r="390" spans="1:21" x14ac:dyDescent="0.25">
      <c r="A390">
        <v>389</v>
      </c>
      <c r="B390" t="s">
        <v>34</v>
      </c>
      <c r="C390" t="s">
        <v>37</v>
      </c>
      <c r="D390" t="s">
        <v>36</v>
      </c>
      <c r="E390">
        <v>7167</v>
      </c>
      <c r="F390" t="s">
        <v>10</v>
      </c>
      <c r="G390">
        <v>596651944</v>
      </c>
      <c r="H390">
        <v>636745960</v>
      </c>
      <c r="I390">
        <v>0.94499999999999995</v>
      </c>
      <c r="K390">
        <v>5.173</v>
      </c>
      <c r="L390">
        <v>13.612</v>
      </c>
      <c r="M390">
        <v>0.26900000000000002</v>
      </c>
      <c r="N390">
        <v>229.00200000000001</v>
      </c>
      <c r="O390">
        <v>1.1140000000000001</v>
      </c>
      <c r="P390">
        <v>8.6620000000000008</v>
      </c>
      <c r="Q390">
        <v>203.02199999999999</v>
      </c>
      <c r="R390">
        <v>1.0029999999999999</v>
      </c>
      <c r="S390">
        <v>1.698</v>
      </c>
      <c r="T390" t="s">
        <v>59</v>
      </c>
      <c r="U390" s="1">
        <v>45465.197916666664</v>
      </c>
    </row>
    <row r="391" spans="1:21" x14ac:dyDescent="0.25">
      <c r="A391">
        <v>390</v>
      </c>
      <c r="B391" t="s">
        <v>34</v>
      </c>
      <c r="C391" t="s">
        <v>38</v>
      </c>
      <c r="D391" t="s">
        <v>36</v>
      </c>
      <c r="E391">
        <v>7131</v>
      </c>
      <c r="F391" t="s">
        <v>10</v>
      </c>
      <c r="G391">
        <v>612156608</v>
      </c>
      <c r="H391">
        <v>821306360</v>
      </c>
      <c r="I391">
        <v>1.103</v>
      </c>
      <c r="K391">
        <v>0.65800000000000003</v>
      </c>
      <c r="L391">
        <v>13.932</v>
      </c>
      <c r="M391">
        <v>0.48099999999999998</v>
      </c>
      <c r="N391">
        <v>85.555000000000007</v>
      </c>
      <c r="O391">
        <v>1.2310000000000001</v>
      </c>
      <c r="P391">
        <v>21.495000000000001</v>
      </c>
      <c r="Q391">
        <v>26.751000000000001</v>
      </c>
      <c r="R391">
        <v>0.78800000000000003</v>
      </c>
      <c r="S391">
        <v>1.2130000000000001</v>
      </c>
      <c r="T391" t="s">
        <v>59</v>
      </c>
      <c r="U391" s="1">
        <v>45465.187511574077</v>
      </c>
    </row>
    <row r="392" spans="1:21" x14ac:dyDescent="0.25">
      <c r="A392">
        <v>391</v>
      </c>
      <c r="B392" t="s">
        <v>34</v>
      </c>
      <c r="C392" t="s">
        <v>38</v>
      </c>
      <c r="D392" t="s">
        <v>36</v>
      </c>
      <c r="E392">
        <v>7131</v>
      </c>
      <c r="F392" t="s">
        <v>10</v>
      </c>
      <c r="G392">
        <v>613261128</v>
      </c>
      <c r="H392">
        <v>628895592</v>
      </c>
      <c r="I392">
        <v>0.99199999999999999</v>
      </c>
      <c r="K392">
        <v>0.71199999999999997</v>
      </c>
      <c r="L392">
        <v>79.39</v>
      </c>
      <c r="M392">
        <v>9.6000000000000002E-2</v>
      </c>
      <c r="N392">
        <v>432.41699999999997</v>
      </c>
      <c r="O392">
        <v>1.609</v>
      </c>
      <c r="P392">
        <v>157.404</v>
      </c>
      <c r="Q392">
        <v>25.734999999999999</v>
      </c>
      <c r="R392">
        <v>0.95199999999999996</v>
      </c>
      <c r="S392">
        <v>1.4279999999999999</v>
      </c>
      <c r="T392" t="s">
        <v>59</v>
      </c>
      <c r="U392" s="1">
        <v>45465.177094907405</v>
      </c>
    </row>
    <row r="393" spans="1:21" x14ac:dyDescent="0.25">
      <c r="A393">
        <v>392</v>
      </c>
      <c r="B393" t="s">
        <v>34</v>
      </c>
      <c r="C393" t="s">
        <v>38</v>
      </c>
      <c r="D393" t="s">
        <v>36</v>
      </c>
      <c r="E393">
        <v>7131</v>
      </c>
      <c r="F393" t="s">
        <v>10</v>
      </c>
      <c r="G393">
        <v>619487224</v>
      </c>
      <c r="H393">
        <v>918574400</v>
      </c>
      <c r="I393">
        <v>0.96299999999999997</v>
      </c>
      <c r="K393">
        <v>0.32500000000000001</v>
      </c>
      <c r="L393">
        <v>14.691000000000001</v>
      </c>
      <c r="M393">
        <v>0.108</v>
      </c>
      <c r="N393">
        <v>67.959999999999994</v>
      </c>
      <c r="O393">
        <v>1.492</v>
      </c>
      <c r="P393">
        <v>15.997999999999999</v>
      </c>
      <c r="Q393">
        <v>2.4119999999999999</v>
      </c>
      <c r="R393">
        <v>0.80500000000000005</v>
      </c>
      <c r="S393">
        <v>1.2290000000000001</v>
      </c>
      <c r="T393" t="s">
        <v>59</v>
      </c>
      <c r="U393" s="1">
        <v>45465.166678240741</v>
      </c>
    </row>
    <row r="394" spans="1:21" x14ac:dyDescent="0.25">
      <c r="A394">
        <v>393</v>
      </c>
      <c r="B394" t="s">
        <v>34</v>
      </c>
      <c r="C394" t="s">
        <v>38</v>
      </c>
      <c r="D394" t="s">
        <v>36</v>
      </c>
      <c r="E394">
        <v>7131</v>
      </c>
      <c r="F394" t="s">
        <v>10</v>
      </c>
      <c r="G394">
        <v>628020328</v>
      </c>
      <c r="H394">
        <v>469015424</v>
      </c>
      <c r="I394">
        <v>1.0940000000000001</v>
      </c>
      <c r="K394">
        <v>0.56599999999999995</v>
      </c>
      <c r="L394">
        <v>3.11</v>
      </c>
      <c r="M394">
        <v>0.309</v>
      </c>
      <c r="N394">
        <v>212.32499999999999</v>
      </c>
      <c r="O394">
        <v>1.387</v>
      </c>
      <c r="P394">
        <v>4.3220000000000001</v>
      </c>
      <c r="Q394">
        <v>35.140999999999998</v>
      </c>
      <c r="R394">
        <v>0.98699999999999999</v>
      </c>
      <c r="S394">
        <v>1.45</v>
      </c>
      <c r="T394" t="s">
        <v>59</v>
      </c>
      <c r="U394" s="1">
        <v>45465.156261574077</v>
      </c>
    </row>
    <row r="395" spans="1:21" x14ac:dyDescent="0.25">
      <c r="A395">
        <v>394</v>
      </c>
      <c r="B395" t="s">
        <v>34</v>
      </c>
      <c r="C395" t="s">
        <v>37</v>
      </c>
      <c r="D395" t="s">
        <v>36</v>
      </c>
      <c r="E395">
        <v>7167</v>
      </c>
      <c r="F395" t="s">
        <v>10</v>
      </c>
      <c r="G395">
        <v>615409696</v>
      </c>
      <c r="H395">
        <v>873969120</v>
      </c>
      <c r="I395">
        <v>1.391</v>
      </c>
      <c r="K395">
        <v>0.35199999999999998</v>
      </c>
      <c r="L395">
        <v>22.53</v>
      </c>
      <c r="M395">
        <v>0.127</v>
      </c>
      <c r="N395">
        <v>476.911</v>
      </c>
      <c r="O395">
        <v>1.0349999999999999</v>
      </c>
      <c r="P395">
        <v>16.065000000000001</v>
      </c>
      <c r="Q395">
        <v>3.278</v>
      </c>
      <c r="R395">
        <v>1.0429999999999999</v>
      </c>
      <c r="S395">
        <v>1.5129999999999999</v>
      </c>
      <c r="T395" t="s">
        <v>59</v>
      </c>
      <c r="U395" s="1">
        <v>45465.145844907405</v>
      </c>
    </row>
    <row r="396" spans="1:21" x14ac:dyDescent="0.25">
      <c r="A396">
        <v>395</v>
      </c>
      <c r="B396" t="s">
        <v>34</v>
      </c>
      <c r="C396" t="s">
        <v>37</v>
      </c>
      <c r="D396" t="s">
        <v>36</v>
      </c>
      <c r="E396">
        <v>7167</v>
      </c>
      <c r="F396" t="s">
        <v>10</v>
      </c>
      <c r="G396">
        <v>612311872</v>
      </c>
      <c r="H396">
        <v>874948344</v>
      </c>
      <c r="I396">
        <v>0.96099999999999997</v>
      </c>
      <c r="K396">
        <v>0.45900000000000002</v>
      </c>
      <c r="L396">
        <v>2.488</v>
      </c>
      <c r="M396">
        <v>5.0999999999999997E-2</v>
      </c>
      <c r="N396">
        <v>12.471</v>
      </c>
      <c r="O396">
        <v>1.9159999999999999</v>
      </c>
      <c r="P396">
        <v>9.3019999999999996</v>
      </c>
      <c r="Q396">
        <v>16.975000000000001</v>
      </c>
      <c r="R396">
        <v>0.97199999999999998</v>
      </c>
      <c r="S396">
        <v>1.538</v>
      </c>
      <c r="T396" t="s">
        <v>59</v>
      </c>
      <c r="U396" s="1">
        <v>45465.135428240741</v>
      </c>
    </row>
    <row r="397" spans="1:21" x14ac:dyDescent="0.25">
      <c r="A397">
        <v>396</v>
      </c>
      <c r="B397" t="s">
        <v>34</v>
      </c>
      <c r="C397" t="s">
        <v>38</v>
      </c>
      <c r="D397" t="s">
        <v>36</v>
      </c>
      <c r="E397">
        <v>7131</v>
      </c>
      <c r="F397" t="s">
        <v>10</v>
      </c>
      <c r="G397">
        <v>623057360</v>
      </c>
      <c r="H397">
        <v>841243384</v>
      </c>
      <c r="I397">
        <v>1.008</v>
      </c>
      <c r="K397">
        <v>2.5990000000000002</v>
      </c>
      <c r="L397">
        <v>2.9089999999999998</v>
      </c>
      <c r="M397">
        <v>0.191</v>
      </c>
      <c r="N397">
        <v>15.792999999999999</v>
      </c>
      <c r="O397">
        <v>1.4870000000000001</v>
      </c>
      <c r="P397">
        <v>4.7709999999999999</v>
      </c>
      <c r="Q397">
        <v>202.54900000000001</v>
      </c>
      <c r="R397">
        <v>0.74</v>
      </c>
      <c r="S397">
        <v>1.212</v>
      </c>
      <c r="T397" t="s">
        <v>59</v>
      </c>
      <c r="U397" s="1">
        <v>45465.125011574077</v>
      </c>
    </row>
    <row r="398" spans="1:21" x14ac:dyDescent="0.25">
      <c r="A398">
        <v>397</v>
      </c>
      <c r="B398" t="s">
        <v>34</v>
      </c>
      <c r="C398" t="s">
        <v>38</v>
      </c>
      <c r="D398" t="s">
        <v>36</v>
      </c>
      <c r="E398">
        <v>7131</v>
      </c>
      <c r="F398" t="s">
        <v>10</v>
      </c>
      <c r="G398">
        <v>610404992</v>
      </c>
      <c r="H398">
        <v>877838400</v>
      </c>
      <c r="I398">
        <v>1.097</v>
      </c>
      <c r="K398">
        <v>9.17</v>
      </c>
      <c r="L398">
        <v>3.94</v>
      </c>
      <c r="M398">
        <v>0.248</v>
      </c>
      <c r="N398">
        <v>22.672999999999998</v>
      </c>
      <c r="O398">
        <v>1.1359999999999999</v>
      </c>
      <c r="P398">
        <v>4.1100000000000003</v>
      </c>
      <c r="Q398">
        <v>206.898</v>
      </c>
      <c r="R398">
        <v>0.80500000000000005</v>
      </c>
      <c r="S398">
        <v>1.4470000000000001</v>
      </c>
      <c r="T398" t="s">
        <v>59</v>
      </c>
      <c r="U398" s="1">
        <v>45465.114594907405</v>
      </c>
    </row>
    <row r="399" spans="1:21" x14ac:dyDescent="0.25">
      <c r="A399">
        <v>398</v>
      </c>
      <c r="B399" t="s">
        <v>34</v>
      </c>
      <c r="C399" t="s">
        <v>37</v>
      </c>
      <c r="D399" t="s">
        <v>36</v>
      </c>
      <c r="E399">
        <v>7167</v>
      </c>
      <c r="F399" t="s">
        <v>10</v>
      </c>
      <c r="G399">
        <v>613026248</v>
      </c>
      <c r="H399">
        <v>872777376</v>
      </c>
      <c r="I399">
        <v>1.087</v>
      </c>
      <c r="K399">
        <v>4.532</v>
      </c>
      <c r="L399">
        <v>1.038</v>
      </c>
      <c r="M399">
        <v>0.33500000000000002</v>
      </c>
      <c r="N399">
        <v>13.036</v>
      </c>
      <c r="O399">
        <v>1.0149999999999999</v>
      </c>
      <c r="P399">
        <v>1.841</v>
      </c>
      <c r="Q399">
        <v>214.53700000000001</v>
      </c>
      <c r="R399">
        <v>0.997</v>
      </c>
      <c r="S399">
        <v>1.5149999999999999</v>
      </c>
      <c r="T399" t="s">
        <v>59</v>
      </c>
      <c r="U399" s="1">
        <v>45465.104178240741</v>
      </c>
    </row>
    <row r="400" spans="1:21" x14ac:dyDescent="0.25">
      <c r="A400">
        <v>399</v>
      </c>
      <c r="B400" t="s">
        <v>34</v>
      </c>
      <c r="C400" t="s">
        <v>38</v>
      </c>
      <c r="D400" t="s">
        <v>36</v>
      </c>
      <c r="E400">
        <v>7131</v>
      </c>
      <c r="F400" t="s">
        <v>10</v>
      </c>
      <c r="G400">
        <v>620847816</v>
      </c>
      <c r="H400">
        <v>800664112</v>
      </c>
      <c r="I400">
        <v>0.97499999999999998</v>
      </c>
      <c r="K400">
        <v>0.60499999999999998</v>
      </c>
      <c r="L400">
        <v>5.5739999999999998</v>
      </c>
      <c r="M400">
        <v>0.221</v>
      </c>
      <c r="N400">
        <v>49.899000000000001</v>
      </c>
      <c r="O400">
        <v>3.9319999999999999</v>
      </c>
      <c r="P400">
        <v>33.375</v>
      </c>
      <c r="Q400">
        <v>34.231999999999999</v>
      </c>
      <c r="R400">
        <v>0.74299999999999999</v>
      </c>
      <c r="S400">
        <v>1.169</v>
      </c>
      <c r="T400" t="s">
        <v>59</v>
      </c>
      <c r="U400" s="1">
        <v>45465.093761574077</v>
      </c>
    </row>
    <row r="401" spans="1:21" x14ac:dyDescent="0.25">
      <c r="A401">
        <v>400</v>
      </c>
      <c r="B401" t="s">
        <v>34</v>
      </c>
      <c r="C401" t="s">
        <v>38</v>
      </c>
      <c r="D401" t="s">
        <v>36</v>
      </c>
      <c r="E401">
        <v>7131</v>
      </c>
      <c r="F401" t="s">
        <v>10</v>
      </c>
      <c r="G401">
        <v>613288224</v>
      </c>
      <c r="H401">
        <v>855056896</v>
      </c>
      <c r="I401">
        <v>1.284</v>
      </c>
      <c r="K401">
        <v>4.4450000000000003</v>
      </c>
      <c r="L401">
        <v>4.4790000000000001</v>
      </c>
      <c r="M401">
        <v>0.158</v>
      </c>
      <c r="N401">
        <v>204.52699999999999</v>
      </c>
      <c r="O401">
        <v>1.0189999999999999</v>
      </c>
      <c r="P401">
        <v>2.2360000000000002</v>
      </c>
      <c r="Q401">
        <v>212.58199999999999</v>
      </c>
      <c r="R401">
        <v>0.748</v>
      </c>
      <c r="S401">
        <v>1.2789999999999999</v>
      </c>
      <c r="T401" t="s">
        <v>59</v>
      </c>
      <c r="U401" s="1">
        <v>45465.083344907405</v>
      </c>
    </row>
    <row r="402" spans="1:21" x14ac:dyDescent="0.25">
      <c r="A402">
        <v>401</v>
      </c>
      <c r="B402" t="s">
        <v>34</v>
      </c>
      <c r="C402" t="s">
        <v>38</v>
      </c>
      <c r="D402" t="s">
        <v>36</v>
      </c>
      <c r="E402">
        <v>7131</v>
      </c>
      <c r="F402" t="s">
        <v>10</v>
      </c>
      <c r="G402">
        <v>612516552</v>
      </c>
      <c r="H402">
        <v>922869752</v>
      </c>
      <c r="I402">
        <v>0.96299999999999997</v>
      </c>
      <c r="K402">
        <v>0.39200000000000002</v>
      </c>
      <c r="L402">
        <v>11.054</v>
      </c>
      <c r="M402">
        <v>9.8000000000000004E-2</v>
      </c>
      <c r="N402">
        <v>58.395000000000003</v>
      </c>
      <c r="O402">
        <v>3.254</v>
      </c>
      <c r="P402">
        <v>15.662000000000001</v>
      </c>
      <c r="Q402">
        <v>13.535</v>
      </c>
      <c r="R402">
        <v>0.96</v>
      </c>
      <c r="S402">
        <v>1.3740000000000001</v>
      </c>
      <c r="T402" t="s">
        <v>59</v>
      </c>
      <c r="U402" s="1">
        <v>45467.156261574077</v>
      </c>
    </row>
    <row r="403" spans="1:21" x14ac:dyDescent="0.25">
      <c r="A403">
        <v>402</v>
      </c>
      <c r="B403" t="s">
        <v>34</v>
      </c>
      <c r="C403" t="s">
        <v>38</v>
      </c>
      <c r="D403" t="s">
        <v>36</v>
      </c>
      <c r="E403">
        <v>7131</v>
      </c>
      <c r="F403" t="s">
        <v>10</v>
      </c>
      <c r="G403">
        <v>621859048</v>
      </c>
      <c r="H403">
        <v>788716712</v>
      </c>
      <c r="I403">
        <v>0.97499999999999998</v>
      </c>
      <c r="K403">
        <v>4.0540000000000003</v>
      </c>
      <c r="L403">
        <v>6.29</v>
      </c>
      <c r="M403">
        <v>8.6999999999999994E-2</v>
      </c>
      <c r="N403">
        <v>28.190999999999999</v>
      </c>
      <c r="O403">
        <v>1.0269999999999999</v>
      </c>
      <c r="P403">
        <v>4.0629999999999997</v>
      </c>
      <c r="Q403">
        <v>202.97900000000001</v>
      </c>
      <c r="R403">
        <v>0.79500000000000004</v>
      </c>
      <c r="S403">
        <v>1.1990000000000001</v>
      </c>
      <c r="T403" t="s">
        <v>59</v>
      </c>
      <c r="U403" s="1">
        <v>45467.145844907405</v>
      </c>
    </row>
    <row r="404" spans="1:21" x14ac:dyDescent="0.25">
      <c r="A404">
        <v>403</v>
      </c>
      <c r="B404" t="s">
        <v>34</v>
      </c>
      <c r="C404" t="s">
        <v>38</v>
      </c>
      <c r="D404" t="s">
        <v>36</v>
      </c>
      <c r="E404">
        <v>7131</v>
      </c>
      <c r="F404" t="s">
        <v>10</v>
      </c>
      <c r="G404">
        <v>612118856</v>
      </c>
      <c r="H404">
        <v>835977816</v>
      </c>
      <c r="I404">
        <v>1.2490000000000001</v>
      </c>
      <c r="K404">
        <v>3.6190000000000002</v>
      </c>
      <c r="L404">
        <v>2.9809999999999999</v>
      </c>
      <c r="M404">
        <v>0.30399999999999999</v>
      </c>
      <c r="N404">
        <v>34.979999999999997</v>
      </c>
      <c r="O404">
        <v>5.1029999999999998</v>
      </c>
      <c r="P404">
        <v>12.026</v>
      </c>
      <c r="Q404">
        <v>208.083</v>
      </c>
      <c r="R404">
        <v>0.94399999999999995</v>
      </c>
      <c r="S404">
        <v>1.4390000000000001</v>
      </c>
      <c r="T404" t="s">
        <v>59</v>
      </c>
      <c r="U404" s="1">
        <v>45467.135428240741</v>
      </c>
    </row>
    <row r="405" spans="1:21" x14ac:dyDescent="0.25">
      <c r="A405">
        <v>404</v>
      </c>
      <c r="B405" t="s">
        <v>34</v>
      </c>
      <c r="C405" t="s">
        <v>38</v>
      </c>
      <c r="D405" t="s">
        <v>36</v>
      </c>
      <c r="E405">
        <v>7131</v>
      </c>
      <c r="F405" t="s">
        <v>10</v>
      </c>
      <c r="G405">
        <v>613292224</v>
      </c>
      <c r="H405">
        <v>874641272</v>
      </c>
      <c r="I405">
        <v>1.0940000000000001</v>
      </c>
      <c r="K405">
        <v>0.33</v>
      </c>
      <c r="L405">
        <v>5.3650000000000002</v>
      </c>
      <c r="M405">
        <v>0.24199999999999999</v>
      </c>
      <c r="N405">
        <v>64.131</v>
      </c>
      <c r="O405">
        <v>2.09</v>
      </c>
      <c r="P405">
        <v>49.031999999999996</v>
      </c>
      <c r="Q405">
        <v>5.4050000000000002</v>
      </c>
      <c r="R405">
        <v>0.94099999999999995</v>
      </c>
      <c r="S405">
        <v>1.2989999999999999</v>
      </c>
      <c r="T405" t="s">
        <v>59</v>
      </c>
      <c r="U405" s="1">
        <v>45467.125011574077</v>
      </c>
    </row>
    <row r="406" spans="1:21" x14ac:dyDescent="0.25">
      <c r="A406">
        <v>405</v>
      </c>
      <c r="B406" t="s">
        <v>34</v>
      </c>
      <c r="C406" t="s">
        <v>41</v>
      </c>
      <c r="D406" t="s">
        <v>36</v>
      </c>
      <c r="E406">
        <v>36738</v>
      </c>
      <c r="F406" t="s">
        <v>14</v>
      </c>
      <c r="G406">
        <v>621054920</v>
      </c>
      <c r="H406">
        <v>898759200</v>
      </c>
      <c r="I406">
        <v>1.494</v>
      </c>
      <c r="K406">
        <v>2.8130000000000002</v>
      </c>
      <c r="L406">
        <v>2.173</v>
      </c>
      <c r="M406">
        <v>0.161</v>
      </c>
      <c r="N406">
        <v>37.566000000000003</v>
      </c>
      <c r="O406">
        <v>1.363</v>
      </c>
      <c r="P406">
        <v>10.487</v>
      </c>
      <c r="Q406">
        <v>208.57900000000001</v>
      </c>
      <c r="R406">
        <v>1.266</v>
      </c>
      <c r="S406">
        <v>1.7410000000000001</v>
      </c>
      <c r="T406" t="s">
        <v>59</v>
      </c>
      <c r="U406" s="1">
        <v>45467.114594907405</v>
      </c>
    </row>
    <row r="407" spans="1:21" x14ac:dyDescent="0.25">
      <c r="A407">
        <v>406</v>
      </c>
      <c r="B407" t="s">
        <v>34</v>
      </c>
      <c r="C407" t="s">
        <v>38</v>
      </c>
      <c r="D407" t="s">
        <v>36</v>
      </c>
      <c r="E407">
        <v>7131</v>
      </c>
      <c r="F407" t="s">
        <v>10</v>
      </c>
      <c r="G407">
        <v>613615752</v>
      </c>
      <c r="H407">
        <v>710767464</v>
      </c>
      <c r="I407">
        <v>0.98199999999999998</v>
      </c>
      <c r="K407">
        <v>2.3889999999999998</v>
      </c>
      <c r="L407">
        <v>19.079999999999998</v>
      </c>
      <c r="M407">
        <v>0.13600000000000001</v>
      </c>
      <c r="N407">
        <v>136.37899999999999</v>
      </c>
      <c r="O407">
        <v>4.1989999999999998</v>
      </c>
      <c r="P407">
        <v>65.278999999999996</v>
      </c>
      <c r="Q407">
        <v>213.65700000000001</v>
      </c>
      <c r="R407">
        <v>0.81</v>
      </c>
      <c r="S407">
        <v>1.3140000000000001</v>
      </c>
      <c r="T407" t="s">
        <v>59</v>
      </c>
      <c r="U407" s="1">
        <v>45467.104178240741</v>
      </c>
    </row>
    <row r="408" spans="1:21" x14ac:dyDescent="0.25">
      <c r="A408">
        <v>407</v>
      </c>
      <c r="B408" t="s">
        <v>34</v>
      </c>
      <c r="C408" t="s">
        <v>38</v>
      </c>
      <c r="D408" t="s">
        <v>36</v>
      </c>
      <c r="E408">
        <v>7131</v>
      </c>
      <c r="F408" t="s">
        <v>10</v>
      </c>
      <c r="G408">
        <v>613201720</v>
      </c>
      <c r="H408">
        <v>906742984</v>
      </c>
      <c r="I408">
        <v>1.0429999999999999</v>
      </c>
      <c r="K408">
        <v>2.4119999999999999</v>
      </c>
      <c r="L408">
        <v>11.164999999999999</v>
      </c>
      <c r="M408">
        <v>0.19700000000000001</v>
      </c>
      <c r="N408">
        <v>198.35</v>
      </c>
      <c r="O408">
        <v>1.804</v>
      </c>
      <c r="P408">
        <v>24.048999999999999</v>
      </c>
      <c r="Q408">
        <v>210.666</v>
      </c>
      <c r="R408">
        <v>0.86099999999999999</v>
      </c>
      <c r="S408">
        <v>1.5189999999999999</v>
      </c>
      <c r="T408" t="s">
        <v>59</v>
      </c>
      <c r="U408" s="1">
        <v>45467.093761574077</v>
      </c>
    </row>
    <row r="409" spans="1:21" x14ac:dyDescent="0.25">
      <c r="A409">
        <v>408</v>
      </c>
      <c r="B409" t="s">
        <v>34</v>
      </c>
      <c r="C409" t="s">
        <v>38</v>
      </c>
      <c r="D409" t="s">
        <v>36</v>
      </c>
      <c r="E409">
        <v>7131</v>
      </c>
      <c r="F409" t="s">
        <v>10</v>
      </c>
      <c r="G409">
        <v>619434376</v>
      </c>
      <c r="H409">
        <v>830694216</v>
      </c>
      <c r="I409">
        <v>0.96199999999999997</v>
      </c>
      <c r="K409">
        <v>0.45600000000000002</v>
      </c>
      <c r="L409">
        <v>0.86299999999999999</v>
      </c>
      <c r="M409">
        <v>5.8999999999999997E-2</v>
      </c>
      <c r="N409">
        <v>8.8670000000000009</v>
      </c>
      <c r="O409">
        <v>0.88200000000000001</v>
      </c>
      <c r="P409">
        <v>1.583</v>
      </c>
      <c r="Q409">
        <v>20.088000000000001</v>
      </c>
      <c r="R409">
        <v>0.76300000000000001</v>
      </c>
      <c r="S409">
        <v>1.23</v>
      </c>
      <c r="T409" t="s">
        <v>59</v>
      </c>
      <c r="U409" s="1">
        <v>45467.083344907405</v>
      </c>
    </row>
    <row r="410" spans="1:21" x14ac:dyDescent="0.25">
      <c r="A410">
        <v>409</v>
      </c>
      <c r="B410" t="s">
        <v>34</v>
      </c>
      <c r="C410" t="s">
        <v>38</v>
      </c>
      <c r="D410" t="s">
        <v>36</v>
      </c>
      <c r="E410">
        <v>7131</v>
      </c>
      <c r="F410" t="s">
        <v>10</v>
      </c>
      <c r="G410">
        <v>619024976</v>
      </c>
      <c r="H410">
        <v>741853976</v>
      </c>
      <c r="I410">
        <v>0.95299999999999996</v>
      </c>
      <c r="K410">
        <v>0.89</v>
      </c>
      <c r="L410">
        <v>19.736000000000001</v>
      </c>
      <c r="M410">
        <v>6.0999999999999999E-2</v>
      </c>
      <c r="N410">
        <v>186.929</v>
      </c>
      <c r="O410">
        <v>1.2050000000000001</v>
      </c>
      <c r="P410">
        <v>13.680999999999999</v>
      </c>
      <c r="Q410">
        <v>50.856999999999999</v>
      </c>
      <c r="R410">
        <v>0.91800000000000004</v>
      </c>
      <c r="S410">
        <v>1.4079999999999999</v>
      </c>
      <c r="T410" t="s">
        <v>59</v>
      </c>
      <c r="U410" s="1">
        <v>45467.072928240741</v>
      </c>
    </row>
    <row r="411" spans="1:21" x14ac:dyDescent="0.25">
      <c r="A411">
        <v>410</v>
      </c>
      <c r="B411" t="s">
        <v>34</v>
      </c>
      <c r="C411" t="s">
        <v>38</v>
      </c>
      <c r="D411" t="s">
        <v>36</v>
      </c>
      <c r="E411">
        <v>7131</v>
      </c>
      <c r="F411" t="s">
        <v>10</v>
      </c>
      <c r="G411">
        <v>612761632</v>
      </c>
      <c r="H411">
        <v>488563736</v>
      </c>
      <c r="I411">
        <v>0.91600000000000004</v>
      </c>
      <c r="K411">
        <v>0.38600000000000001</v>
      </c>
      <c r="L411">
        <v>85.992000000000004</v>
      </c>
      <c r="M411">
        <v>0.126</v>
      </c>
      <c r="N411">
        <v>3329.0479999999998</v>
      </c>
      <c r="O411">
        <v>4.1609999999999996</v>
      </c>
      <c r="P411">
        <v>1613.558</v>
      </c>
      <c r="Q411">
        <v>15.641</v>
      </c>
      <c r="R411">
        <v>0.74399999999999999</v>
      </c>
      <c r="S411">
        <v>1.2</v>
      </c>
      <c r="T411" t="s">
        <v>59</v>
      </c>
      <c r="U411" s="1">
        <v>45467.062511574077</v>
      </c>
    </row>
    <row r="412" spans="1:21" x14ac:dyDescent="0.25">
      <c r="A412">
        <v>411</v>
      </c>
      <c r="B412" t="s">
        <v>34</v>
      </c>
      <c r="C412" t="s">
        <v>38</v>
      </c>
      <c r="D412" t="s">
        <v>36</v>
      </c>
      <c r="E412">
        <v>7131</v>
      </c>
      <c r="F412" t="s">
        <v>10</v>
      </c>
      <c r="G412">
        <v>614169168</v>
      </c>
      <c r="H412">
        <v>830119168</v>
      </c>
      <c r="I412">
        <v>0.95699999999999996</v>
      </c>
      <c r="K412">
        <v>4.4859999999999998</v>
      </c>
      <c r="L412">
        <v>2.0550000000000002</v>
      </c>
      <c r="M412">
        <v>0.249</v>
      </c>
      <c r="N412">
        <v>20.010999999999999</v>
      </c>
      <c r="O412">
        <v>1.0189999999999999</v>
      </c>
      <c r="P412">
        <v>2.6309999999999998</v>
      </c>
      <c r="Q412">
        <v>202.98500000000001</v>
      </c>
      <c r="R412">
        <v>0.91300000000000003</v>
      </c>
      <c r="S412">
        <v>1.4770000000000001</v>
      </c>
      <c r="T412" t="s">
        <v>59</v>
      </c>
      <c r="U412" s="1">
        <v>45467.052094907405</v>
      </c>
    </row>
    <row r="413" spans="1:21" x14ac:dyDescent="0.25">
      <c r="A413">
        <v>412</v>
      </c>
      <c r="B413" t="s">
        <v>34</v>
      </c>
      <c r="C413" t="s">
        <v>38</v>
      </c>
      <c r="D413" t="s">
        <v>36</v>
      </c>
      <c r="E413">
        <v>7131</v>
      </c>
      <c r="F413" t="s">
        <v>10</v>
      </c>
      <c r="G413">
        <v>620649424</v>
      </c>
      <c r="H413">
        <v>875920032</v>
      </c>
      <c r="I413">
        <v>1.0860000000000001</v>
      </c>
      <c r="K413">
        <v>4.2990000000000004</v>
      </c>
      <c r="L413">
        <v>1.726</v>
      </c>
      <c r="M413">
        <v>0.114</v>
      </c>
      <c r="N413">
        <v>12.054</v>
      </c>
      <c r="O413">
        <v>0.89100000000000001</v>
      </c>
      <c r="P413">
        <v>1.825</v>
      </c>
      <c r="Q413">
        <v>202.42400000000001</v>
      </c>
      <c r="R413">
        <v>0.72699999999999998</v>
      </c>
      <c r="S413">
        <v>1.2330000000000001</v>
      </c>
      <c r="T413" t="s">
        <v>59</v>
      </c>
      <c r="U413" s="1">
        <v>45467.041678240741</v>
      </c>
    </row>
    <row r="414" spans="1:21" x14ac:dyDescent="0.25">
      <c r="A414">
        <v>413</v>
      </c>
      <c r="B414" t="s">
        <v>34</v>
      </c>
      <c r="C414" t="s">
        <v>38</v>
      </c>
      <c r="D414" t="s">
        <v>36</v>
      </c>
      <c r="E414">
        <v>7131</v>
      </c>
      <c r="F414" t="s">
        <v>10</v>
      </c>
      <c r="G414">
        <v>613418400</v>
      </c>
      <c r="H414">
        <v>819615208</v>
      </c>
      <c r="I414">
        <v>0.95299999999999996</v>
      </c>
      <c r="K414">
        <v>0.375</v>
      </c>
      <c r="L414">
        <v>2</v>
      </c>
      <c r="M414">
        <v>0.16</v>
      </c>
      <c r="N414">
        <v>15.356</v>
      </c>
      <c r="O414">
        <v>0.877</v>
      </c>
      <c r="P414">
        <v>2.8260000000000001</v>
      </c>
      <c r="Q414">
        <v>13.795</v>
      </c>
      <c r="R414">
        <v>0.90600000000000003</v>
      </c>
      <c r="S414">
        <v>1.361</v>
      </c>
      <c r="T414" t="s">
        <v>59</v>
      </c>
      <c r="U414" s="1">
        <v>45467.031261574077</v>
      </c>
    </row>
    <row r="415" spans="1:21" x14ac:dyDescent="0.25">
      <c r="A415">
        <v>414</v>
      </c>
      <c r="B415" t="s">
        <v>34</v>
      </c>
      <c r="C415" t="s">
        <v>37</v>
      </c>
      <c r="D415" t="s">
        <v>36</v>
      </c>
      <c r="E415">
        <v>7167</v>
      </c>
      <c r="F415" t="s">
        <v>10</v>
      </c>
      <c r="G415">
        <v>612696728</v>
      </c>
      <c r="H415">
        <v>469333928</v>
      </c>
      <c r="I415">
        <v>1.3859999999999999</v>
      </c>
      <c r="K415">
        <v>8.8409999999999993</v>
      </c>
      <c r="L415">
        <v>79.05</v>
      </c>
      <c r="M415">
        <v>0.16500000000000001</v>
      </c>
      <c r="N415">
        <v>810.50199999999995</v>
      </c>
      <c r="O415">
        <v>4.28</v>
      </c>
      <c r="P415">
        <v>392.92899999999997</v>
      </c>
      <c r="Q415">
        <v>208.75800000000001</v>
      </c>
      <c r="R415">
        <v>0.93799999999999994</v>
      </c>
      <c r="S415">
        <v>1.615</v>
      </c>
      <c r="T415" t="s">
        <v>59</v>
      </c>
      <c r="U415" s="1">
        <v>45467.020844907405</v>
      </c>
    </row>
    <row r="416" spans="1:21" x14ac:dyDescent="0.25">
      <c r="A416">
        <v>415</v>
      </c>
      <c r="B416" t="s">
        <v>34</v>
      </c>
      <c r="C416" t="s">
        <v>38</v>
      </c>
      <c r="D416" t="s">
        <v>36</v>
      </c>
      <c r="E416">
        <v>7131</v>
      </c>
      <c r="F416" t="s">
        <v>10</v>
      </c>
      <c r="G416">
        <v>622171696</v>
      </c>
      <c r="H416">
        <v>754523024</v>
      </c>
      <c r="I416">
        <v>1.3839999999999999</v>
      </c>
      <c r="K416">
        <v>3.2069999999999999</v>
      </c>
      <c r="L416">
        <v>21.957999999999998</v>
      </c>
      <c r="M416">
        <v>0.25</v>
      </c>
      <c r="N416">
        <v>218.99600000000001</v>
      </c>
      <c r="O416">
        <v>2.1459999999999999</v>
      </c>
      <c r="P416">
        <v>50.188000000000002</v>
      </c>
      <c r="Q416">
        <v>224.17500000000001</v>
      </c>
      <c r="R416">
        <v>0.95399999999999996</v>
      </c>
      <c r="S416">
        <v>1.413</v>
      </c>
      <c r="T416" t="s">
        <v>59</v>
      </c>
      <c r="U416" s="1">
        <v>45467.010428240741</v>
      </c>
    </row>
    <row r="417" spans="1:21" x14ac:dyDescent="0.25">
      <c r="A417">
        <v>416</v>
      </c>
      <c r="B417" t="s">
        <v>34</v>
      </c>
      <c r="C417" t="s">
        <v>38</v>
      </c>
      <c r="D417" t="s">
        <v>36</v>
      </c>
      <c r="E417">
        <v>7131</v>
      </c>
      <c r="F417" t="s">
        <v>10</v>
      </c>
      <c r="G417">
        <v>627394016</v>
      </c>
      <c r="H417">
        <v>902544792</v>
      </c>
      <c r="I417">
        <v>1.383</v>
      </c>
      <c r="K417">
        <v>2.3220000000000001</v>
      </c>
      <c r="L417">
        <v>4.6989999999999998</v>
      </c>
      <c r="M417">
        <v>9.8000000000000004E-2</v>
      </c>
      <c r="N417">
        <v>211.17699999999999</v>
      </c>
      <c r="O417">
        <v>1.1859999999999999</v>
      </c>
      <c r="P417">
        <v>2.7280000000000002</v>
      </c>
      <c r="Q417">
        <v>202.54400000000001</v>
      </c>
      <c r="R417">
        <v>0.747</v>
      </c>
      <c r="S417">
        <v>1.2609999999999999</v>
      </c>
      <c r="T417" t="s">
        <v>59</v>
      </c>
      <c r="U417" s="1">
        <v>45467.000011574077</v>
      </c>
    </row>
    <row r="418" spans="1:21" x14ac:dyDescent="0.25">
      <c r="A418">
        <v>417</v>
      </c>
      <c r="B418" t="s">
        <v>34</v>
      </c>
      <c r="C418" t="s">
        <v>38</v>
      </c>
      <c r="D418" t="s">
        <v>36</v>
      </c>
      <c r="E418">
        <v>7131</v>
      </c>
      <c r="F418" t="s">
        <v>10</v>
      </c>
      <c r="G418">
        <v>613128264</v>
      </c>
      <c r="H418">
        <v>598234672</v>
      </c>
      <c r="I418">
        <v>0.96399999999999997</v>
      </c>
      <c r="K418">
        <v>0.40400000000000003</v>
      </c>
      <c r="L418">
        <v>15.26</v>
      </c>
      <c r="M418">
        <v>7.9000000000000001E-2</v>
      </c>
      <c r="N418">
        <v>244.00200000000001</v>
      </c>
      <c r="O418">
        <v>1.1419999999999999</v>
      </c>
      <c r="P418">
        <v>10.018000000000001</v>
      </c>
      <c r="Q418">
        <v>14.884</v>
      </c>
      <c r="R418">
        <v>0.89700000000000002</v>
      </c>
      <c r="S418">
        <v>1.3839999999999999</v>
      </c>
      <c r="T418" t="s">
        <v>59</v>
      </c>
      <c r="U418" s="1">
        <v>45466.989594907405</v>
      </c>
    </row>
    <row r="419" spans="1:21" x14ac:dyDescent="0.25">
      <c r="A419">
        <v>418</v>
      </c>
      <c r="B419" t="s">
        <v>34</v>
      </c>
      <c r="C419" t="s">
        <v>37</v>
      </c>
      <c r="D419" t="s">
        <v>36</v>
      </c>
      <c r="E419">
        <v>7167</v>
      </c>
      <c r="F419" t="s">
        <v>10</v>
      </c>
      <c r="G419">
        <v>613740888</v>
      </c>
      <c r="H419">
        <v>860509744</v>
      </c>
      <c r="I419">
        <v>0.95199999999999996</v>
      </c>
      <c r="K419">
        <v>2.5099999999999998</v>
      </c>
      <c r="L419">
        <v>12.693</v>
      </c>
      <c r="M419">
        <v>2.8000000000000001E-2</v>
      </c>
      <c r="N419">
        <v>307.351</v>
      </c>
      <c r="O419">
        <v>1.1850000000000001</v>
      </c>
      <c r="P419">
        <v>19.655000000000001</v>
      </c>
      <c r="Q419">
        <v>213.60499999999999</v>
      </c>
      <c r="R419">
        <v>0.97799999999999998</v>
      </c>
      <c r="S419">
        <v>1.472</v>
      </c>
      <c r="T419" t="s">
        <v>59</v>
      </c>
      <c r="U419" s="1">
        <v>45466.979178240741</v>
      </c>
    </row>
    <row r="420" spans="1:21" x14ac:dyDescent="0.25">
      <c r="A420">
        <v>419</v>
      </c>
      <c r="B420" t="s">
        <v>34</v>
      </c>
      <c r="C420" t="s">
        <v>38</v>
      </c>
      <c r="D420" t="s">
        <v>36</v>
      </c>
      <c r="E420">
        <v>7131</v>
      </c>
      <c r="F420" t="s">
        <v>10</v>
      </c>
      <c r="G420">
        <v>613763552</v>
      </c>
      <c r="H420">
        <v>840662512</v>
      </c>
      <c r="I420">
        <v>0.97399999999999998</v>
      </c>
      <c r="K420">
        <v>0.34499999999999997</v>
      </c>
      <c r="L420">
        <v>2.5110000000000001</v>
      </c>
      <c r="M420">
        <v>0.22600000000000001</v>
      </c>
      <c r="N420">
        <v>21.077000000000002</v>
      </c>
      <c r="O420">
        <v>1.619</v>
      </c>
      <c r="P420">
        <v>7.7430000000000003</v>
      </c>
      <c r="Q420">
        <v>13.839</v>
      </c>
      <c r="R420">
        <v>0.77300000000000002</v>
      </c>
      <c r="S420">
        <v>1.1339999999999999</v>
      </c>
      <c r="T420" t="s">
        <v>59</v>
      </c>
      <c r="U420" s="1">
        <v>45466.968761574077</v>
      </c>
    </row>
    <row r="421" spans="1:21" x14ac:dyDescent="0.25">
      <c r="A421">
        <v>420</v>
      </c>
      <c r="B421" t="s">
        <v>34</v>
      </c>
      <c r="C421" t="s">
        <v>37</v>
      </c>
      <c r="D421" t="s">
        <v>36</v>
      </c>
      <c r="E421">
        <v>7167</v>
      </c>
      <c r="F421" t="s">
        <v>10</v>
      </c>
      <c r="G421">
        <v>621195656</v>
      </c>
      <c r="H421">
        <v>613009400</v>
      </c>
      <c r="I421">
        <v>0.95699999999999996</v>
      </c>
      <c r="K421">
        <v>10.398999999999999</v>
      </c>
      <c r="L421">
        <v>0.81299999999999994</v>
      </c>
      <c r="M421">
        <v>5.8000000000000003E-2</v>
      </c>
      <c r="N421">
        <v>31.526</v>
      </c>
      <c r="O421">
        <v>0.90400000000000003</v>
      </c>
      <c r="P421">
        <v>1.286</v>
      </c>
      <c r="Q421">
        <v>213.26900000000001</v>
      </c>
      <c r="R421">
        <v>1.0169999999999999</v>
      </c>
      <c r="S421">
        <v>8.0950000000000006</v>
      </c>
      <c r="T421" t="s">
        <v>59</v>
      </c>
      <c r="U421" s="1">
        <v>45466.958344907405</v>
      </c>
    </row>
    <row r="422" spans="1:21" x14ac:dyDescent="0.25">
      <c r="A422">
        <v>421</v>
      </c>
      <c r="B422" t="s">
        <v>34</v>
      </c>
      <c r="C422" t="s">
        <v>38</v>
      </c>
      <c r="D422" t="s">
        <v>36</v>
      </c>
      <c r="E422">
        <v>7131</v>
      </c>
      <c r="F422" t="s">
        <v>10</v>
      </c>
      <c r="G422">
        <v>601279520</v>
      </c>
      <c r="H422">
        <v>893553360</v>
      </c>
      <c r="I422">
        <v>1.335</v>
      </c>
      <c r="K422">
        <v>4.2450000000000001</v>
      </c>
      <c r="L422">
        <v>2.464</v>
      </c>
      <c r="M422">
        <v>0.161</v>
      </c>
      <c r="N422">
        <v>14.250999999999999</v>
      </c>
      <c r="O422">
        <v>1.143</v>
      </c>
      <c r="P422">
        <v>6.149</v>
      </c>
      <c r="Q422">
        <v>202.76400000000001</v>
      </c>
      <c r="R422">
        <v>0.82799999999999996</v>
      </c>
      <c r="S422">
        <v>1.361</v>
      </c>
      <c r="T422" t="s">
        <v>59</v>
      </c>
      <c r="U422" s="1">
        <v>45466.947928240741</v>
      </c>
    </row>
    <row r="423" spans="1:21" x14ac:dyDescent="0.25">
      <c r="A423">
        <v>422</v>
      </c>
      <c r="B423" t="s">
        <v>34</v>
      </c>
      <c r="C423" t="s">
        <v>38</v>
      </c>
      <c r="D423" t="s">
        <v>36</v>
      </c>
      <c r="E423">
        <v>7131</v>
      </c>
      <c r="F423" t="s">
        <v>10</v>
      </c>
      <c r="G423">
        <v>624056776</v>
      </c>
      <c r="H423">
        <v>490163688</v>
      </c>
      <c r="I423">
        <v>1.095</v>
      </c>
      <c r="K423">
        <v>0.61599999999999999</v>
      </c>
      <c r="L423">
        <v>62.548999999999999</v>
      </c>
      <c r="M423">
        <v>0.30399999999999999</v>
      </c>
      <c r="N423">
        <v>565.42399999999998</v>
      </c>
      <c r="O423">
        <v>1.4610000000000001</v>
      </c>
      <c r="P423">
        <v>128.94399999999999</v>
      </c>
      <c r="Q423">
        <v>34.994</v>
      </c>
      <c r="R423">
        <v>0.83399999999999996</v>
      </c>
      <c r="S423">
        <v>1.3069999999999999</v>
      </c>
      <c r="T423" t="s">
        <v>59</v>
      </c>
      <c r="U423" s="1">
        <v>45466.937511574077</v>
      </c>
    </row>
    <row r="424" spans="1:21" x14ac:dyDescent="0.25">
      <c r="A424">
        <v>423</v>
      </c>
      <c r="B424" t="s">
        <v>34</v>
      </c>
      <c r="C424" t="s">
        <v>37</v>
      </c>
      <c r="D424" t="s">
        <v>36</v>
      </c>
      <c r="E424">
        <v>7167</v>
      </c>
      <c r="F424" t="s">
        <v>10</v>
      </c>
      <c r="G424">
        <v>611533440</v>
      </c>
      <c r="H424">
        <v>743672792</v>
      </c>
      <c r="I424">
        <v>1.415</v>
      </c>
      <c r="K424">
        <v>3.4809999999999999</v>
      </c>
      <c r="L424">
        <v>0.80800000000000005</v>
      </c>
      <c r="M424">
        <v>6.6000000000000003E-2</v>
      </c>
      <c r="N424">
        <v>9.9049999999999994</v>
      </c>
      <c r="O424">
        <v>1.0740000000000001</v>
      </c>
      <c r="P424">
        <v>1.661</v>
      </c>
      <c r="Q424">
        <v>202.559</v>
      </c>
      <c r="R424">
        <v>0.96199999999999997</v>
      </c>
      <c r="S424">
        <v>1.5369999999999999</v>
      </c>
      <c r="T424" t="s">
        <v>59</v>
      </c>
      <c r="U424" s="1">
        <v>45466.927094907405</v>
      </c>
    </row>
    <row r="425" spans="1:21" x14ac:dyDescent="0.25">
      <c r="A425">
        <v>424</v>
      </c>
      <c r="B425" t="s">
        <v>34</v>
      </c>
      <c r="C425" t="s">
        <v>37</v>
      </c>
      <c r="D425" t="s">
        <v>36</v>
      </c>
      <c r="E425">
        <v>7167</v>
      </c>
      <c r="F425" t="s">
        <v>10</v>
      </c>
      <c r="G425">
        <v>616101896</v>
      </c>
      <c r="H425">
        <v>708390096</v>
      </c>
      <c r="I425">
        <v>1.3540000000000001</v>
      </c>
      <c r="K425">
        <v>0.58599999999999997</v>
      </c>
      <c r="L425">
        <v>3.4169999999999998</v>
      </c>
      <c r="M425">
        <v>0.19900000000000001</v>
      </c>
      <c r="N425">
        <v>265.74900000000002</v>
      </c>
      <c r="O425">
        <v>4.9210000000000003</v>
      </c>
      <c r="P425">
        <v>20.385000000000002</v>
      </c>
      <c r="Q425">
        <v>32.656999999999996</v>
      </c>
      <c r="R425">
        <v>1.02</v>
      </c>
      <c r="S425">
        <v>1.607</v>
      </c>
      <c r="T425" t="s">
        <v>59</v>
      </c>
      <c r="U425" s="1">
        <v>45466.916678240741</v>
      </c>
    </row>
    <row r="426" spans="1:21" x14ac:dyDescent="0.25">
      <c r="A426">
        <v>425</v>
      </c>
      <c r="B426" t="s">
        <v>34</v>
      </c>
      <c r="C426" t="s">
        <v>38</v>
      </c>
      <c r="D426" t="s">
        <v>36</v>
      </c>
      <c r="E426">
        <v>7131</v>
      </c>
      <c r="F426" t="s">
        <v>10</v>
      </c>
      <c r="G426">
        <v>613640288</v>
      </c>
      <c r="H426">
        <v>851915856</v>
      </c>
      <c r="I426">
        <v>0.96099999999999997</v>
      </c>
      <c r="K426">
        <v>0.76500000000000001</v>
      </c>
      <c r="L426">
        <v>1.9590000000000001</v>
      </c>
      <c r="M426">
        <v>6.8000000000000005E-2</v>
      </c>
      <c r="N426">
        <v>25.067</v>
      </c>
      <c r="O426">
        <v>3.2280000000000002</v>
      </c>
      <c r="P426">
        <v>10.936999999999999</v>
      </c>
      <c r="Q426">
        <v>52.619</v>
      </c>
      <c r="R426">
        <v>0.878</v>
      </c>
      <c r="S426">
        <v>1.403</v>
      </c>
      <c r="T426" t="s">
        <v>59</v>
      </c>
      <c r="U426" s="1">
        <v>45466.906261574077</v>
      </c>
    </row>
    <row r="427" spans="1:21" x14ac:dyDescent="0.25">
      <c r="A427">
        <v>426</v>
      </c>
      <c r="B427" t="s">
        <v>34</v>
      </c>
      <c r="C427" t="s">
        <v>38</v>
      </c>
      <c r="D427" t="s">
        <v>36</v>
      </c>
      <c r="E427">
        <v>7131</v>
      </c>
      <c r="F427" t="s">
        <v>10</v>
      </c>
      <c r="G427">
        <v>602219056</v>
      </c>
      <c r="H427">
        <v>853545872</v>
      </c>
      <c r="I427">
        <v>0.95799999999999996</v>
      </c>
      <c r="K427">
        <v>0.66200000000000003</v>
      </c>
      <c r="L427">
        <v>24.068000000000001</v>
      </c>
      <c r="M427">
        <v>9.2999999999999999E-2</v>
      </c>
      <c r="N427">
        <v>162.72399999999999</v>
      </c>
      <c r="O427">
        <v>2.4889999999999999</v>
      </c>
      <c r="P427">
        <v>90.183000000000007</v>
      </c>
      <c r="Q427">
        <v>24.713000000000001</v>
      </c>
      <c r="R427">
        <v>0.79500000000000004</v>
      </c>
      <c r="S427">
        <v>1.238</v>
      </c>
      <c r="T427" t="s">
        <v>59</v>
      </c>
      <c r="U427" s="1">
        <v>45466.895844907405</v>
      </c>
    </row>
    <row r="428" spans="1:21" x14ac:dyDescent="0.25">
      <c r="A428">
        <v>427</v>
      </c>
      <c r="B428" t="s">
        <v>34</v>
      </c>
      <c r="C428" t="s">
        <v>37</v>
      </c>
      <c r="D428" t="s">
        <v>36</v>
      </c>
      <c r="E428">
        <v>7167</v>
      </c>
      <c r="F428" t="s">
        <v>10</v>
      </c>
      <c r="G428">
        <v>615064416</v>
      </c>
      <c r="H428">
        <v>643997632</v>
      </c>
      <c r="I428">
        <v>0.98499999999999999</v>
      </c>
      <c r="K428">
        <v>9.5039999999999996</v>
      </c>
      <c r="L428">
        <v>21.440999999999999</v>
      </c>
      <c r="M428">
        <v>0.17699999999999999</v>
      </c>
      <c r="N428">
        <v>167.476</v>
      </c>
      <c r="O428">
        <v>1.2430000000000001</v>
      </c>
      <c r="P428">
        <v>13.048999999999999</v>
      </c>
      <c r="Q428">
        <v>230.054</v>
      </c>
      <c r="R428">
        <v>0.93600000000000005</v>
      </c>
      <c r="S428">
        <v>7.03</v>
      </c>
      <c r="T428" t="s">
        <v>59</v>
      </c>
      <c r="U428" s="1">
        <v>45466.885416666664</v>
      </c>
    </row>
    <row r="429" spans="1:21" x14ac:dyDescent="0.25">
      <c r="A429">
        <v>428</v>
      </c>
      <c r="B429" t="s">
        <v>34</v>
      </c>
      <c r="C429" t="s">
        <v>37</v>
      </c>
      <c r="D429" t="s">
        <v>36</v>
      </c>
      <c r="E429">
        <v>7167</v>
      </c>
      <c r="F429" t="s">
        <v>10</v>
      </c>
      <c r="G429">
        <v>616820736</v>
      </c>
      <c r="H429">
        <v>609643120</v>
      </c>
      <c r="I429">
        <v>1.2150000000000001</v>
      </c>
      <c r="K429">
        <v>0.33200000000000002</v>
      </c>
      <c r="L429">
        <v>0.217</v>
      </c>
      <c r="M429">
        <v>0.11799999999999999</v>
      </c>
      <c r="N429">
        <v>11.116</v>
      </c>
      <c r="O429">
        <v>1.105</v>
      </c>
      <c r="P429">
        <v>1.349</v>
      </c>
      <c r="Q429">
        <v>3.49</v>
      </c>
      <c r="R429">
        <v>0.94399999999999995</v>
      </c>
      <c r="S429">
        <v>1.4510000000000001</v>
      </c>
      <c r="T429" t="s">
        <v>59</v>
      </c>
      <c r="U429" s="1">
        <v>45466.875</v>
      </c>
    </row>
    <row r="430" spans="1:21" x14ac:dyDescent="0.25">
      <c r="A430">
        <v>429</v>
      </c>
      <c r="B430" t="s">
        <v>34</v>
      </c>
      <c r="C430" t="s">
        <v>37</v>
      </c>
      <c r="D430" t="s">
        <v>36</v>
      </c>
      <c r="E430">
        <v>7167</v>
      </c>
      <c r="F430" t="s">
        <v>10</v>
      </c>
      <c r="G430">
        <v>613507928</v>
      </c>
      <c r="H430">
        <v>808748272</v>
      </c>
      <c r="I430">
        <v>0.996</v>
      </c>
      <c r="K430">
        <v>6.6539999999999999</v>
      </c>
      <c r="L430">
        <v>5.88</v>
      </c>
      <c r="M430">
        <v>0.16400000000000001</v>
      </c>
      <c r="N430">
        <v>107.116</v>
      </c>
      <c r="O430">
        <v>1.492</v>
      </c>
      <c r="P430">
        <v>11.416</v>
      </c>
      <c r="Q430">
        <v>207.79300000000001</v>
      </c>
      <c r="R430">
        <v>0.95599999999999996</v>
      </c>
      <c r="S430">
        <v>1.538</v>
      </c>
      <c r="T430" t="s">
        <v>59</v>
      </c>
      <c r="U430" s="1">
        <v>45466.864583333336</v>
      </c>
    </row>
    <row r="431" spans="1:21" x14ac:dyDescent="0.25">
      <c r="A431">
        <v>430</v>
      </c>
      <c r="B431" t="s">
        <v>34</v>
      </c>
      <c r="C431" t="s">
        <v>38</v>
      </c>
      <c r="D431" t="s">
        <v>36</v>
      </c>
      <c r="E431">
        <v>7131</v>
      </c>
      <c r="F431" t="s">
        <v>10</v>
      </c>
      <c r="G431">
        <v>615052832</v>
      </c>
      <c r="H431">
        <v>885637376</v>
      </c>
      <c r="I431">
        <v>0.96399999999999997</v>
      </c>
      <c r="K431">
        <v>0.40200000000000002</v>
      </c>
      <c r="L431">
        <v>3.5830000000000002</v>
      </c>
      <c r="M431">
        <v>0.186</v>
      </c>
      <c r="N431">
        <v>35.191000000000003</v>
      </c>
      <c r="O431">
        <v>3.1989999999999998</v>
      </c>
      <c r="P431">
        <v>16.478999999999999</v>
      </c>
      <c r="Q431">
        <v>10.638</v>
      </c>
      <c r="R431">
        <v>1.008</v>
      </c>
      <c r="S431">
        <v>1.506</v>
      </c>
      <c r="T431" t="s">
        <v>59</v>
      </c>
      <c r="U431" s="1">
        <v>45466.854166666664</v>
      </c>
    </row>
    <row r="432" spans="1:21" x14ac:dyDescent="0.25">
      <c r="A432">
        <v>431</v>
      </c>
      <c r="B432" t="s">
        <v>34</v>
      </c>
      <c r="C432" t="s">
        <v>38</v>
      </c>
      <c r="D432" t="s">
        <v>36</v>
      </c>
      <c r="E432">
        <v>7131</v>
      </c>
      <c r="F432" t="s">
        <v>10</v>
      </c>
      <c r="G432">
        <v>626017696</v>
      </c>
      <c r="H432">
        <v>838573656</v>
      </c>
      <c r="I432">
        <v>0.98099999999999998</v>
      </c>
      <c r="K432">
        <v>0.71799999999999997</v>
      </c>
      <c r="L432">
        <v>5.5289999999999999</v>
      </c>
      <c r="M432">
        <v>0.1</v>
      </c>
      <c r="N432">
        <v>62.783999999999999</v>
      </c>
      <c r="O432">
        <v>4.0229999999999997</v>
      </c>
      <c r="P432">
        <v>31.562000000000001</v>
      </c>
      <c r="Q432">
        <v>33.707999999999998</v>
      </c>
      <c r="R432">
        <v>0.86</v>
      </c>
      <c r="S432">
        <v>1.409</v>
      </c>
      <c r="T432" t="s">
        <v>59</v>
      </c>
      <c r="U432" s="1">
        <v>45466.84375</v>
      </c>
    </row>
    <row r="433" spans="1:21" x14ac:dyDescent="0.25">
      <c r="A433">
        <v>432</v>
      </c>
      <c r="B433" t="s">
        <v>34</v>
      </c>
      <c r="C433" t="s">
        <v>38</v>
      </c>
      <c r="D433" t="s">
        <v>36</v>
      </c>
      <c r="E433">
        <v>7131</v>
      </c>
      <c r="F433" t="s">
        <v>10</v>
      </c>
      <c r="G433">
        <v>622819456</v>
      </c>
      <c r="H433">
        <v>865775248</v>
      </c>
      <c r="I433">
        <v>1.0980000000000001</v>
      </c>
      <c r="K433">
        <v>2.976</v>
      </c>
      <c r="L433">
        <v>2.38</v>
      </c>
      <c r="M433">
        <v>0.27</v>
      </c>
      <c r="N433">
        <v>203.096</v>
      </c>
      <c r="O433">
        <v>1.046</v>
      </c>
      <c r="P433">
        <v>2.0630000000000002</v>
      </c>
      <c r="Q433">
        <v>202.78700000000001</v>
      </c>
      <c r="R433">
        <v>0.93799999999999994</v>
      </c>
      <c r="S433">
        <v>1.4930000000000001</v>
      </c>
      <c r="T433" t="s">
        <v>59</v>
      </c>
      <c r="U433" s="1">
        <v>45466.833333333336</v>
      </c>
    </row>
    <row r="434" spans="1:21" x14ac:dyDescent="0.25">
      <c r="A434">
        <v>433</v>
      </c>
      <c r="B434" t="s">
        <v>34</v>
      </c>
      <c r="C434" t="s">
        <v>38</v>
      </c>
      <c r="D434" t="s">
        <v>36</v>
      </c>
      <c r="E434">
        <v>7131</v>
      </c>
      <c r="F434" t="s">
        <v>10</v>
      </c>
      <c r="G434">
        <v>622310744</v>
      </c>
      <c r="H434">
        <v>823394520</v>
      </c>
      <c r="I434">
        <v>0.96399999999999997</v>
      </c>
      <c r="K434">
        <v>2.3079999999999998</v>
      </c>
      <c r="L434">
        <v>5.3579999999999997</v>
      </c>
      <c r="M434">
        <v>5.8000000000000003E-2</v>
      </c>
      <c r="N434">
        <v>57.106999999999999</v>
      </c>
      <c r="O434">
        <v>4.6260000000000003</v>
      </c>
      <c r="P434">
        <v>19.728000000000002</v>
      </c>
      <c r="Q434">
        <v>202.52799999999999</v>
      </c>
      <c r="R434">
        <v>0.91800000000000004</v>
      </c>
      <c r="S434">
        <v>1.4350000000000001</v>
      </c>
      <c r="T434" t="s">
        <v>59</v>
      </c>
      <c r="U434" s="1">
        <v>45466.822916666664</v>
      </c>
    </row>
    <row r="435" spans="1:21" x14ac:dyDescent="0.25">
      <c r="A435">
        <v>434</v>
      </c>
      <c r="B435" t="s">
        <v>34</v>
      </c>
      <c r="C435" t="s">
        <v>37</v>
      </c>
      <c r="D435" t="s">
        <v>36</v>
      </c>
      <c r="E435">
        <v>7167</v>
      </c>
      <c r="F435" t="s">
        <v>10</v>
      </c>
      <c r="G435">
        <v>625335616</v>
      </c>
      <c r="H435">
        <v>893263032</v>
      </c>
      <c r="I435">
        <v>1.08</v>
      </c>
      <c r="K435">
        <v>0.48799999999999999</v>
      </c>
      <c r="L435">
        <v>6.2149999999999999</v>
      </c>
      <c r="M435">
        <v>0.27800000000000002</v>
      </c>
      <c r="N435">
        <v>37.762999999999998</v>
      </c>
      <c r="O435">
        <v>3.8660000000000001</v>
      </c>
      <c r="P435">
        <v>20.41</v>
      </c>
      <c r="Q435">
        <v>17.405000000000001</v>
      </c>
      <c r="R435">
        <v>1.0009999999999999</v>
      </c>
      <c r="S435">
        <v>1.554</v>
      </c>
      <c r="T435" t="s">
        <v>59</v>
      </c>
      <c r="U435" s="1">
        <v>45466.812511574077</v>
      </c>
    </row>
    <row r="436" spans="1:21" x14ac:dyDescent="0.25">
      <c r="A436">
        <v>435</v>
      </c>
      <c r="B436" t="s">
        <v>34</v>
      </c>
      <c r="C436" t="s">
        <v>38</v>
      </c>
      <c r="D436" t="s">
        <v>36</v>
      </c>
      <c r="E436">
        <v>7131</v>
      </c>
      <c r="F436" t="s">
        <v>10</v>
      </c>
      <c r="G436">
        <v>613391624</v>
      </c>
      <c r="H436">
        <v>833686880</v>
      </c>
      <c r="I436">
        <v>1.1830000000000001</v>
      </c>
      <c r="K436">
        <v>0.95899999999999996</v>
      </c>
      <c r="L436">
        <v>1.6</v>
      </c>
      <c r="M436">
        <v>0.159</v>
      </c>
      <c r="N436">
        <v>13.065</v>
      </c>
      <c r="O436">
        <v>0.86399999999999999</v>
      </c>
      <c r="P436">
        <v>1.679</v>
      </c>
      <c r="Q436">
        <v>34.811</v>
      </c>
      <c r="R436">
        <v>0.81</v>
      </c>
      <c r="S436">
        <v>1.212</v>
      </c>
      <c r="T436" t="s">
        <v>59</v>
      </c>
      <c r="U436" s="1">
        <v>45466.802094907405</v>
      </c>
    </row>
    <row r="437" spans="1:21" x14ac:dyDescent="0.25">
      <c r="A437">
        <v>436</v>
      </c>
      <c r="B437" t="s">
        <v>34</v>
      </c>
      <c r="C437" t="s">
        <v>38</v>
      </c>
      <c r="D437" t="s">
        <v>36</v>
      </c>
      <c r="E437">
        <v>7131</v>
      </c>
      <c r="F437" t="s">
        <v>10</v>
      </c>
      <c r="G437">
        <v>623442912</v>
      </c>
      <c r="H437">
        <v>905307608</v>
      </c>
      <c r="I437">
        <v>0.96099999999999997</v>
      </c>
      <c r="K437">
        <v>2.3719999999999999</v>
      </c>
      <c r="L437">
        <v>2.7080000000000002</v>
      </c>
      <c r="M437">
        <v>0.21099999999999999</v>
      </c>
      <c r="N437">
        <v>17.835000000000001</v>
      </c>
      <c r="O437">
        <v>3.0379999999999998</v>
      </c>
      <c r="P437">
        <v>7.1909999999999998</v>
      </c>
      <c r="Q437">
        <v>202.65799999999999</v>
      </c>
      <c r="R437">
        <v>0.76</v>
      </c>
      <c r="S437">
        <v>1.21</v>
      </c>
      <c r="T437" t="s">
        <v>59</v>
      </c>
      <c r="U437" s="1">
        <v>45466.791678240741</v>
      </c>
    </row>
    <row r="438" spans="1:21" x14ac:dyDescent="0.25">
      <c r="A438">
        <v>437</v>
      </c>
      <c r="B438" t="s">
        <v>34</v>
      </c>
      <c r="C438" t="s">
        <v>41</v>
      </c>
      <c r="D438" t="s">
        <v>36</v>
      </c>
      <c r="E438">
        <v>36738</v>
      </c>
      <c r="F438" t="s">
        <v>14</v>
      </c>
      <c r="G438">
        <v>618324456</v>
      </c>
      <c r="H438">
        <v>633945136</v>
      </c>
      <c r="I438">
        <v>1.5149999999999999</v>
      </c>
      <c r="K438">
        <v>4.93</v>
      </c>
      <c r="L438">
        <v>8.0500000000000007</v>
      </c>
      <c r="M438">
        <v>0.14299999999999999</v>
      </c>
      <c r="N438">
        <v>61.776000000000003</v>
      </c>
      <c r="O438">
        <v>1.63</v>
      </c>
      <c r="P438">
        <v>41.625</v>
      </c>
      <c r="Q438">
        <v>221.03399999999999</v>
      </c>
      <c r="R438">
        <v>1.3779999999999999</v>
      </c>
      <c r="S438">
        <v>1.911</v>
      </c>
      <c r="T438" t="s">
        <v>59</v>
      </c>
      <c r="U438" s="1">
        <v>45466.781261574077</v>
      </c>
    </row>
    <row r="439" spans="1:21" x14ac:dyDescent="0.25">
      <c r="A439">
        <v>438</v>
      </c>
      <c r="B439" t="s">
        <v>34</v>
      </c>
      <c r="C439" t="s">
        <v>38</v>
      </c>
      <c r="D439" t="s">
        <v>36</v>
      </c>
      <c r="E439">
        <v>7131</v>
      </c>
      <c r="F439" t="s">
        <v>10</v>
      </c>
      <c r="G439">
        <v>625372288</v>
      </c>
      <c r="H439">
        <v>837508872</v>
      </c>
      <c r="I439">
        <v>0.97199999999999998</v>
      </c>
      <c r="K439">
        <v>1.8029999999999999</v>
      </c>
      <c r="L439">
        <v>4.7930000000000001</v>
      </c>
      <c r="M439">
        <v>0.14799999999999999</v>
      </c>
      <c r="N439">
        <v>45.265999999999998</v>
      </c>
      <c r="O439">
        <v>3.0179999999999998</v>
      </c>
      <c r="P439">
        <v>11.288</v>
      </c>
      <c r="Q439">
        <v>128.42400000000001</v>
      </c>
      <c r="R439">
        <v>0.96499999999999997</v>
      </c>
      <c r="S439">
        <v>1.4710000000000001</v>
      </c>
      <c r="T439" t="s">
        <v>59</v>
      </c>
      <c r="U439" s="1">
        <v>45466.770844907405</v>
      </c>
    </row>
    <row r="440" spans="1:21" x14ac:dyDescent="0.25">
      <c r="A440">
        <v>439</v>
      </c>
      <c r="B440" t="s">
        <v>34</v>
      </c>
      <c r="C440" t="s">
        <v>38</v>
      </c>
      <c r="D440" t="s">
        <v>36</v>
      </c>
      <c r="E440">
        <v>7131</v>
      </c>
      <c r="F440" t="s">
        <v>10</v>
      </c>
      <c r="G440">
        <v>593983624</v>
      </c>
      <c r="H440">
        <v>847769608</v>
      </c>
      <c r="I440">
        <v>1.323</v>
      </c>
      <c r="K440">
        <v>2.641</v>
      </c>
      <c r="L440">
        <v>35.448999999999998</v>
      </c>
      <c r="M440">
        <v>1.377</v>
      </c>
      <c r="N440">
        <v>221.267</v>
      </c>
      <c r="O440">
        <v>2.331</v>
      </c>
      <c r="P440">
        <v>118.03100000000001</v>
      </c>
      <c r="Q440">
        <v>203.14</v>
      </c>
      <c r="R440">
        <v>0.76500000000000001</v>
      </c>
      <c r="S440">
        <v>1.1950000000000001</v>
      </c>
      <c r="T440" t="s">
        <v>59</v>
      </c>
      <c r="U440" s="1">
        <v>45466.760428240741</v>
      </c>
    </row>
    <row r="441" spans="1:21" x14ac:dyDescent="0.25">
      <c r="A441">
        <v>440</v>
      </c>
      <c r="B441" t="s">
        <v>34</v>
      </c>
      <c r="C441" t="s">
        <v>37</v>
      </c>
      <c r="D441" t="s">
        <v>36</v>
      </c>
      <c r="E441">
        <v>7415</v>
      </c>
      <c r="F441" t="s">
        <v>8</v>
      </c>
      <c r="G441">
        <v>601606848</v>
      </c>
      <c r="H441">
        <v>876309728</v>
      </c>
      <c r="I441">
        <v>1.468</v>
      </c>
      <c r="J441">
        <v>0</v>
      </c>
      <c r="K441">
        <v>0.36499999999999999</v>
      </c>
      <c r="L441">
        <v>4.4169999999999998</v>
      </c>
      <c r="M441">
        <v>0.22800000000000001</v>
      </c>
      <c r="N441">
        <v>218.24600000000001</v>
      </c>
      <c r="O441">
        <v>1.3979999999999999</v>
      </c>
      <c r="P441">
        <v>2.6949999999999998</v>
      </c>
      <c r="Q441">
        <v>8.08</v>
      </c>
      <c r="R441">
        <v>1.302</v>
      </c>
      <c r="S441">
        <v>1.7789999999999999</v>
      </c>
      <c r="T441" t="s">
        <v>59</v>
      </c>
      <c r="U441" s="1">
        <v>45466.750011574077</v>
      </c>
    </row>
    <row r="442" spans="1:21" x14ac:dyDescent="0.25">
      <c r="A442">
        <v>441</v>
      </c>
      <c r="B442" t="s">
        <v>34</v>
      </c>
      <c r="C442" t="s">
        <v>37</v>
      </c>
      <c r="D442" t="s">
        <v>36</v>
      </c>
      <c r="E442">
        <v>7167</v>
      </c>
      <c r="F442" t="s">
        <v>10</v>
      </c>
      <c r="G442">
        <v>623762784</v>
      </c>
      <c r="H442">
        <v>863750144</v>
      </c>
      <c r="I442">
        <v>1.234</v>
      </c>
      <c r="K442">
        <v>3.6160000000000001</v>
      </c>
      <c r="L442">
        <v>1.379</v>
      </c>
      <c r="M442">
        <v>0.22700000000000001</v>
      </c>
      <c r="N442">
        <v>13.2</v>
      </c>
      <c r="O442">
        <v>1.921</v>
      </c>
      <c r="P442">
        <v>5.5839999999999996</v>
      </c>
      <c r="Q442">
        <v>208.227</v>
      </c>
      <c r="R442">
        <v>1.0129999999999999</v>
      </c>
      <c r="S442">
        <v>1.6020000000000001</v>
      </c>
      <c r="T442" t="s">
        <v>59</v>
      </c>
      <c r="U442" s="1">
        <v>45466.739594907405</v>
      </c>
    </row>
    <row r="443" spans="1:21" x14ac:dyDescent="0.25">
      <c r="A443">
        <v>442</v>
      </c>
      <c r="B443" t="s">
        <v>34</v>
      </c>
      <c r="C443" t="s">
        <v>38</v>
      </c>
      <c r="D443" t="s">
        <v>36</v>
      </c>
      <c r="E443">
        <v>7131</v>
      </c>
      <c r="F443" t="s">
        <v>10</v>
      </c>
      <c r="G443">
        <v>611769632</v>
      </c>
      <c r="H443">
        <v>561146024</v>
      </c>
      <c r="I443">
        <v>0.94399999999999995</v>
      </c>
      <c r="K443">
        <v>6.524</v>
      </c>
      <c r="L443">
        <v>11.156000000000001</v>
      </c>
      <c r="M443">
        <v>0.23100000000000001</v>
      </c>
      <c r="N443">
        <v>130.60499999999999</v>
      </c>
      <c r="O443">
        <v>3.9140000000000001</v>
      </c>
      <c r="P443">
        <v>38.094999999999999</v>
      </c>
      <c r="Q443">
        <v>210.667</v>
      </c>
      <c r="R443">
        <v>0.82899999999999996</v>
      </c>
      <c r="S443">
        <v>1.3580000000000001</v>
      </c>
      <c r="T443" t="s">
        <v>59</v>
      </c>
      <c r="U443" s="1">
        <v>45466.729178240741</v>
      </c>
    </row>
    <row r="444" spans="1:21" x14ac:dyDescent="0.25">
      <c r="A444">
        <v>443</v>
      </c>
      <c r="B444" t="s">
        <v>34</v>
      </c>
      <c r="C444" t="s">
        <v>38</v>
      </c>
      <c r="D444" t="s">
        <v>36</v>
      </c>
      <c r="E444">
        <v>7131</v>
      </c>
      <c r="F444" t="s">
        <v>10</v>
      </c>
      <c r="G444">
        <v>619158168</v>
      </c>
      <c r="H444">
        <v>732582392</v>
      </c>
      <c r="I444">
        <v>1.359</v>
      </c>
      <c r="K444">
        <v>0.58499999999999996</v>
      </c>
      <c r="L444">
        <v>5.2009999999999996</v>
      </c>
      <c r="M444">
        <v>0.876</v>
      </c>
      <c r="N444">
        <v>266.94299999999998</v>
      </c>
      <c r="O444">
        <v>4.6050000000000004</v>
      </c>
      <c r="P444">
        <v>21.018000000000001</v>
      </c>
      <c r="Q444">
        <v>31.95</v>
      </c>
      <c r="R444">
        <v>1.02</v>
      </c>
      <c r="S444">
        <v>1.571</v>
      </c>
      <c r="T444" t="s">
        <v>59</v>
      </c>
      <c r="U444" s="1">
        <v>45466.718761574077</v>
      </c>
    </row>
    <row r="445" spans="1:21" x14ac:dyDescent="0.25">
      <c r="A445">
        <v>444</v>
      </c>
      <c r="B445" t="s">
        <v>34</v>
      </c>
      <c r="C445" t="s">
        <v>38</v>
      </c>
      <c r="D445" t="s">
        <v>36</v>
      </c>
      <c r="E445">
        <v>7131</v>
      </c>
      <c r="F445" t="s">
        <v>10</v>
      </c>
      <c r="G445">
        <v>611852968</v>
      </c>
      <c r="H445">
        <v>790914384</v>
      </c>
      <c r="I445">
        <v>0.99</v>
      </c>
      <c r="K445">
        <v>0.438</v>
      </c>
      <c r="L445">
        <v>6.0119999999999996</v>
      </c>
      <c r="M445">
        <v>0.23</v>
      </c>
      <c r="N445">
        <v>91.042000000000002</v>
      </c>
      <c r="O445">
        <v>3.1859999999999999</v>
      </c>
      <c r="P445">
        <v>17.129000000000001</v>
      </c>
      <c r="Q445">
        <v>7.5789999999999997</v>
      </c>
      <c r="R445">
        <v>0.96199999999999997</v>
      </c>
      <c r="S445">
        <v>1.492</v>
      </c>
      <c r="T445" t="s">
        <v>59</v>
      </c>
      <c r="U445" s="1">
        <v>45466.708344907405</v>
      </c>
    </row>
    <row r="446" spans="1:21" x14ac:dyDescent="0.25">
      <c r="A446">
        <v>445</v>
      </c>
      <c r="B446" t="s">
        <v>34</v>
      </c>
      <c r="C446" t="s">
        <v>38</v>
      </c>
      <c r="D446" t="s">
        <v>36</v>
      </c>
      <c r="E446">
        <v>7131</v>
      </c>
      <c r="F446" t="s">
        <v>10</v>
      </c>
      <c r="G446">
        <v>625520320</v>
      </c>
      <c r="H446">
        <v>618398080</v>
      </c>
      <c r="I446">
        <v>0.98099999999999998</v>
      </c>
      <c r="K446">
        <v>0.55000000000000004</v>
      </c>
      <c r="L446">
        <v>12.170999999999999</v>
      </c>
      <c r="M446">
        <v>0.253</v>
      </c>
      <c r="N446">
        <v>104.02</v>
      </c>
      <c r="O446">
        <v>1.397</v>
      </c>
      <c r="P446">
        <v>7.86</v>
      </c>
      <c r="Q446">
        <v>22.882999999999999</v>
      </c>
      <c r="R446">
        <v>0.97199999999999998</v>
      </c>
      <c r="S446">
        <v>1.468</v>
      </c>
      <c r="T446" t="s">
        <v>59</v>
      </c>
      <c r="U446" s="1">
        <v>45466.697928240741</v>
      </c>
    </row>
    <row r="447" spans="1:21" x14ac:dyDescent="0.25">
      <c r="A447">
        <v>446</v>
      </c>
      <c r="B447" t="s">
        <v>34</v>
      </c>
      <c r="C447" t="s">
        <v>38</v>
      </c>
      <c r="D447" t="s">
        <v>36</v>
      </c>
      <c r="E447">
        <v>7131</v>
      </c>
      <c r="F447" t="s">
        <v>10</v>
      </c>
      <c r="G447">
        <v>609189632</v>
      </c>
      <c r="H447">
        <v>900829392</v>
      </c>
      <c r="I447">
        <v>0.96399999999999997</v>
      </c>
      <c r="K447">
        <v>3.96</v>
      </c>
      <c r="L447">
        <v>1.9890000000000001</v>
      </c>
      <c r="M447">
        <v>7.0000000000000007E-2</v>
      </c>
      <c r="N447">
        <v>18.681999999999999</v>
      </c>
      <c r="O447">
        <v>1.327</v>
      </c>
      <c r="P447">
        <v>4.25</v>
      </c>
      <c r="Q447">
        <v>203.392</v>
      </c>
      <c r="R447">
        <v>0.83099999999999996</v>
      </c>
      <c r="S447">
        <v>1.363</v>
      </c>
      <c r="T447" t="s">
        <v>59</v>
      </c>
      <c r="U447" s="1">
        <v>45466.687511574077</v>
      </c>
    </row>
    <row r="448" spans="1:21" x14ac:dyDescent="0.25">
      <c r="A448">
        <v>447</v>
      </c>
      <c r="B448" t="s">
        <v>34</v>
      </c>
      <c r="C448" t="s">
        <v>38</v>
      </c>
      <c r="D448" t="s">
        <v>36</v>
      </c>
      <c r="E448">
        <v>7131</v>
      </c>
      <c r="F448" t="s">
        <v>10</v>
      </c>
      <c r="G448">
        <v>611674024</v>
      </c>
      <c r="H448">
        <v>902413320</v>
      </c>
      <c r="I448">
        <v>0.96</v>
      </c>
      <c r="K448">
        <v>0.46899999999999997</v>
      </c>
      <c r="L448">
        <v>6.8040000000000003</v>
      </c>
      <c r="M448">
        <v>9.1999999999999998E-2</v>
      </c>
      <c r="N448">
        <v>49.024999999999999</v>
      </c>
      <c r="O448">
        <v>1.7869999999999999</v>
      </c>
      <c r="P448">
        <v>14.958</v>
      </c>
      <c r="Q448">
        <v>15.656000000000001</v>
      </c>
      <c r="R448">
        <v>0.94199999999999995</v>
      </c>
      <c r="S448">
        <v>1.427</v>
      </c>
      <c r="T448" t="s">
        <v>59</v>
      </c>
      <c r="U448" s="1">
        <v>45466.677094907405</v>
      </c>
    </row>
    <row r="449" spans="1:21" x14ac:dyDescent="0.25">
      <c r="A449">
        <v>448</v>
      </c>
      <c r="B449" t="s">
        <v>34</v>
      </c>
      <c r="C449" t="s">
        <v>38</v>
      </c>
      <c r="D449" t="s">
        <v>36</v>
      </c>
      <c r="E449">
        <v>7131</v>
      </c>
      <c r="F449" t="s">
        <v>10</v>
      </c>
      <c r="G449">
        <v>611889736</v>
      </c>
      <c r="H449">
        <v>844853440</v>
      </c>
      <c r="I449">
        <v>0.96799999999999997</v>
      </c>
      <c r="K449">
        <v>4.4560000000000004</v>
      </c>
      <c r="L449">
        <v>1.518</v>
      </c>
      <c r="M449">
        <v>0.19</v>
      </c>
      <c r="N449">
        <v>11.648999999999999</v>
      </c>
      <c r="O449">
        <v>1.016</v>
      </c>
      <c r="P449">
        <v>5.1449999999999996</v>
      </c>
      <c r="Q449">
        <v>202.48400000000001</v>
      </c>
      <c r="R449">
        <v>0.82199999999999995</v>
      </c>
      <c r="S449">
        <v>1.34</v>
      </c>
      <c r="T449" t="s">
        <v>59</v>
      </c>
      <c r="U449" s="1">
        <v>45466.666678240741</v>
      </c>
    </row>
    <row r="450" spans="1:21" x14ac:dyDescent="0.25">
      <c r="A450">
        <v>449</v>
      </c>
      <c r="B450" t="s">
        <v>34</v>
      </c>
      <c r="C450" t="s">
        <v>38</v>
      </c>
      <c r="D450" t="s">
        <v>36</v>
      </c>
      <c r="E450">
        <v>7131</v>
      </c>
      <c r="F450" t="s">
        <v>10</v>
      </c>
      <c r="G450">
        <v>613471984</v>
      </c>
      <c r="H450">
        <v>826054136</v>
      </c>
      <c r="I450">
        <v>1.0129999999999999</v>
      </c>
      <c r="K450">
        <v>0.39400000000000002</v>
      </c>
      <c r="L450">
        <v>1.3580000000000001</v>
      </c>
      <c r="M450">
        <v>0.18099999999999999</v>
      </c>
      <c r="N450">
        <v>12.802</v>
      </c>
      <c r="O450">
        <v>1.0269999999999999</v>
      </c>
      <c r="P450">
        <v>8.0730000000000004</v>
      </c>
      <c r="Q450">
        <v>13.617000000000001</v>
      </c>
      <c r="R450">
        <v>0.80500000000000005</v>
      </c>
      <c r="S450">
        <v>1.3460000000000001</v>
      </c>
      <c r="T450" t="s">
        <v>59</v>
      </c>
      <c r="U450" s="1">
        <v>45466.656261574077</v>
      </c>
    </row>
    <row r="451" spans="1:21" x14ac:dyDescent="0.25">
      <c r="A451">
        <v>450</v>
      </c>
      <c r="B451" t="s">
        <v>34</v>
      </c>
      <c r="C451" t="s">
        <v>38</v>
      </c>
      <c r="D451" t="s">
        <v>36</v>
      </c>
      <c r="E451">
        <v>7131</v>
      </c>
      <c r="F451" t="s">
        <v>10</v>
      </c>
      <c r="G451">
        <v>606345992</v>
      </c>
      <c r="H451">
        <v>894583744</v>
      </c>
      <c r="I451">
        <v>0.96299999999999997</v>
      </c>
      <c r="K451">
        <v>2.5609999999999999</v>
      </c>
      <c r="L451">
        <v>1.2490000000000001</v>
      </c>
      <c r="M451">
        <v>8.7999999999999995E-2</v>
      </c>
      <c r="N451">
        <v>12.936</v>
      </c>
      <c r="O451">
        <v>1.5960000000000001</v>
      </c>
      <c r="P451">
        <v>3.496</v>
      </c>
      <c r="Q451">
        <v>203.48599999999999</v>
      </c>
      <c r="R451">
        <v>0.97199999999999998</v>
      </c>
      <c r="S451">
        <v>1.528</v>
      </c>
      <c r="T451" t="s">
        <v>59</v>
      </c>
      <c r="U451" s="1">
        <v>45466.645844907405</v>
      </c>
    </row>
    <row r="452" spans="1:21" x14ac:dyDescent="0.25">
      <c r="A452">
        <v>451</v>
      </c>
      <c r="B452" t="s">
        <v>34</v>
      </c>
      <c r="C452" t="s">
        <v>38</v>
      </c>
      <c r="D452" t="s">
        <v>36</v>
      </c>
      <c r="E452">
        <v>7131</v>
      </c>
      <c r="F452" t="s">
        <v>10</v>
      </c>
      <c r="G452">
        <v>612202104</v>
      </c>
      <c r="H452">
        <v>903711256</v>
      </c>
      <c r="I452">
        <v>0.93799999999999994</v>
      </c>
      <c r="K452">
        <v>5.4509999999999996</v>
      </c>
      <c r="L452">
        <v>1.573</v>
      </c>
      <c r="M452">
        <v>0.14399999999999999</v>
      </c>
      <c r="N452">
        <v>13.135999999999999</v>
      </c>
      <c r="O452">
        <v>1.149</v>
      </c>
      <c r="P452">
        <v>3.1379999999999999</v>
      </c>
      <c r="Q452">
        <v>203.791</v>
      </c>
      <c r="R452">
        <v>0.92900000000000005</v>
      </c>
      <c r="S452">
        <v>1.5129999999999999</v>
      </c>
      <c r="T452" t="s">
        <v>59</v>
      </c>
      <c r="U452" s="1">
        <v>45466.635428240741</v>
      </c>
    </row>
    <row r="453" spans="1:21" x14ac:dyDescent="0.25">
      <c r="A453">
        <v>452</v>
      </c>
      <c r="B453" t="s">
        <v>34</v>
      </c>
      <c r="C453" t="s">
        <v>38</v>
      </c>
      <c r="D453" t="s">
        <v>36</v>
      </c>
      <c r="E453">
        <v>7131</v>
      </c>
      <c r="F453" t="s">
        <v>10</v>
      </c>
      <c r="G453">
        <v>611840848</v>
      </c>
      <c r="H453">
        <v>887739440</v>
      </c>
      <c r="I453">
        <v>1.6339999999999999</v>
      </c>
      <c r="K453">
        <v>2.1819999999999999</v>
      </c>
      <c r="L453">
        <v>9.4359999999999999</v>
      </c>
      <c r="M453">
        <v>9.6000000000000002E-2</v>
      </c>
      <c r="N453">
        <v>247.90100000000001</v>
      </c>
      <c r="O453">
        <v>1.7529999999999999</v>
      </c>
      <c r="P453">
        <v>13.018000000000001</v>
      </c>
      <c r="Q453">
        <v>202.941</v>
      </c>
      <c r="R453">
        <v>1.002</v>
      </c>
      <c r="S453">
        <v>1.427</v>
      </c>
      <c r="T453" t="s">
        <v>59</v>
      </c>
      <c r="U453" s="1">
        <v>45466.625011574077</v>
      </c>
    </row>
    <row r="454" spans="1:21" x14ac:dyDescent="0.25">
      <c r="A454">
        <v>453</v>
      </c>
      <c r="B454" t="s">
        <v>34</v>
      </c>
      <c r="C454" t="s">
        <v>38</v>
      </c>
      <c r="D454" t="s">
        <v>36</v>
      </c>
      <c r="E454">
        <v>7131</v>
      </c>
      <c r="F454" t="s">
        <v>10</v>
      </c>
      <c r="G454">
        <v>607850936</v>
      </c>
      <c r="H454">
        <v>573107672</v>
      </c>
      <c r="I454">
        <v>1.0049999999999999</v>
      </c>
      <c r="K454">
        <v>0.47299999999999998</v>
      </c>
      <c r="L454">
        <v>25.878</v>
      </c>
      <c r="M454">
        <v>0.189</v>
      </c>
      <c r="N454">
        <v>284.43299999999999</v>
      </c>
      <c r="O454">
        <v>1.159</v>
      </c>
      <c r="P454">
        <v>21.463000000000001</v>
      </c>
      <c r="Q454">
        <v>15.186</v>
      </c>
      <c r="R454">
        <v>0.96799999999999997</v>
      </c>
      <c r="S454">
        <v>1.4510000000000001</v>
      </c>
      <c r="T454" t="s">
        <v>59</v>
      </c>
      <c r="U454" s="1">
        <v>45466.614594907405</v>
      </c>
    </row>
    <row r="455" spans="1:21" x14ac:dyDescent="0.25">
      <c r="A455">
        <v>454</v>
      </c>
      <c r="B455" t="s">
        <v>34</v>
      </c>
      <c r="C455" t="s">
        <v>37</v>
      </c>
      <c r="D455" t="s">
        <v>36</v>
      </c>
      <c r="E455">
        <v>7167</v>
      </c>
      <c r="F455" t="s">
        <v>10</v>
      </c>
      <c r="G455">
        <v>607899016</v>
      </c>
      <c r="H455">
        <v>892829280</v>
      </c>
      <c r="I455">
        <v>0.96499999999999997</v>
      </c>
      <c r="K455">
        <v>7.5369999999999999</v>
      </c>
      <c r="L455">
        <v>6.0519999999999996</v>
      </c>
      <c r="M455">
        <v>0.215</v>
      </c>
      <c r="N455">
        <v>45.354999999999997</v>
      </c>
      <c r="O455">
        <v>1.2529999999999999</v>
      </c>
      <c r="P455">
        <v>7.4729999999999999</v>
      </c>
      <c r="Q455">
        <v>211.911</v>
      </c>
      <c r="R455">
        <v>0.98799999999999999</v>
      </c>
      <c r="S455">
        <v>1.69</v>
      </c>
      <c r="T455" t="s">
        <v>59</v>
      </c>
      <c r="U455" s="1">
        <v>45466.604178240741</v>
      </c>
    </row>
    <row r="456" spans="1:21" x14ac:dyDescent="0.25">
      <c r="A456">
        <v>455</v>
      </c>
      <c r="B456" t="s">
        <v>34</v>
      </c>
      <c r="C456" t="s">
        <v>38</v>
      </c>
      <c r="D456" t="s">
        <v>36</v>
      </c>
      <c r="E456">
        <v>7131</v>
      </c>
      <c r="F456" t="s">
        <v>10</v>
      </c>
      <c r="G456">
        <v>619825496</v>
      </c>
      <c r="H456">
        <v>857811536</v>
      </c>
      <c r="I456">
        <v>0.997</v>
      </c>
      <c r="K456">
        <v>0.59599999999999997</v>
      </c>
      <c r="L456">
        <v>6.8369999999999997</v>
      </c>
      <c r="M456">
        <v>0.16700000000000001</v>
      </c>
      <c r="N456">
        <v>49.631999999999998</v>
      </c>
      <c r="O456">
        <v>1.1000000000000001</v>
      </c>
      <c r="P456">
        <v>6.7859999999999996</v>
      </c>
      <c r="Q456">
        <v>31.108000000000001</v>
      </c>
      <c r="R456">
        <v>0.95799999999999996</v>
      </c>
      <c r="S456">
        <v>1.4930000000000001</v>
      </c>
      <c r="T456" t="s">
        <v>59</v>
      </c>
      <c r="U456" s="1">
        <v>45466.593761574077</v>
      </c>
    </row>
    <row r="457" spans="1:21" x14ac:dyDescent="0.25">
      <c r="A457">
        <v>456</v>
      </c>
      <c r="B457" t="s">
        <v>34</v>
      </c>
      <c r="C457" t="s">
        <v>38</v>
      </c>
      <c r="D457" t="s">
        <v>36</v>
      </c>
      <c r="E457">
        <v>7131</v>
      </c>
      <c r="F457" t="s">
        <v>10</v>
      </c>
      <c r="G457">
        <v>616983256</v>
      </c>
      <c r="H457">
        <v>665868504</v>
      </c>
      <c r="I457">
        <v>0.97699999999999998</v>
      </c>
      <c r="K457">
        <v>1.833</v>
      </c>
      <c r="L457">
        <v>1.956</v>
      </c>
      <c r="M457">
        <v>0.159</v>
      </c>
      <c r="N457">
        <v>23.841000000000001</v>
      </c>
      <c r="O457">
        <v>0.85899999999999999</v>
      </c>
      <c r="P457">
        <v>2.2879999999999998</v>
      </c>
      <c r="Q457">
        <v>43.670999999999999</v>
      </c>
      <c r="R457">
        <v>0.82399999999999995</v>
      </c>
      <c r="S457">
        <v>1.6180000000000001</v>
      </c>
      <c r="T457" t="s">
        <v>59</v>
      </c>
      <c r="U457" s="1">
        <v>45466.583344907405</v>
      </c>
    </row>
    <row r="458" spans="1:21" x14ac:dyDescent="0.25">
      <c r="A458">
        <v>457</v>
      </c>
      <c r="B458" t="s">
        <v>34</v>
      </c>
      <c r="C458" t="s">
        <v>38</v>
      </c>
      <c r="D458" t="s">
        <v>36</v>
      </c>
      <c r="E458">
        <v>7131</v>
      </c>
      <c r="F458" t="s">
        <v>10</v>
      </c>
      <c r="G458">
        <v>609114192</v>
      </c>
      <c r="H458">
        <v>612862768</v>
      </c>
      <c r="I458">
        <v>1.202</v>
      </c>
      <c r="K458">
        <v>9.8610000000000007</v>
      </c>
      <c r="L458">
        <v>1.175</v>
      </c>
      <c r="M458">
        <v>0.35699999999999998</v>
      </c>
      <c r="N458">
        <v>25.646999999999998</v>
      </c>
      <c r="O458">
        <v>0.85199999999999998</v>
      </c>
      <c r="P458">
        <v>1.2529999999999999</v>
      </c>
      <c r="Q458">
        <v>209.81899999999999</v>
      </c>
      <c r="R458">
        <v>0.81200000000000006</v>
      </c>
      <c r="S458">
        <v>1.3169999999999999</v>
      </c>
      <c r="T458" t="s">
        <v>59</v>
      </c>
      <c r="U458" s="1">
        <v>45466.572928240741</v>
      </c>
    </row>
    <row r="459" spans="1:21" x14ac:dyDescent="0.25">
      <c r="A459">
        <v>458</v>
      </c>
      <c r="B459" t="s">
        <v>34</v>
      </c>
      <c r="C459" t="s">
        <v>38</v>
      </c>
      <c r="D459" t="s">
        <v>36</v>
      </c>
      <c r="E459">
        <v>7131</v>
      </c>
      <c r="F459" t="s">
        <v>10</v>
      </c>
      <c r="G459">
        <v>606780592</v>
      </c>
      <c r="H459">
        <v>614433496</v>
      </c>
      <c r="I459">
        <v>1.383</v>
      </c>
      <c r="K459">
        <v>0.96399999999999997</v>
      </c>
      <c r="L459">
        <v>67.146000000000001</v>
      </c>
      <c r="M459">
        <v>0.16200000000000001</v>
      </c>
      <c r="N459">
        <v>725.48099999999999</v>
      </c>
      <c r="O459">
        <v>3.9870000000000001</v>
      </c>
      <c r="P459">
        <v>283.14699999999999</v>
      </c>
      <c r="Q459">
        <v>39.496000000000002</v>
      </c>
      <c r="R459">
        <v>0.99</v>
      </c>
      <c r="S459">
        <v>1.488</v>
      </c>
      <c r="T459" t="s">
        <v>59</v>
      </c>
      <c r="U459" s="1">
        <v>45466.562511574077</v>
      </c>
    </row>
    <row r="460" spans="1:21" x14ac:dyDescent="0.25">
      <c r="A460">
        <v>459</v>
      </c>
      <c r="B460" t="s">
        <v>34</v>
      </c>
      <c r="C460" t="s">
        <v>37</v>
      </c>
      <c r="D460" t="s">
        <v>36</v>
      </c>
      <c r="E460">
        <v>7167</v>
      </c>
      <c r="F460" t="s">
        <v>10</v>
      </c>
      <c r="G460">
        <v>616111992</v>
      </c>
      <c r="H460">
        <v>846620400</v>
      </c>
      <c r="I460">
        <v>1.091</v>
      </c>
      <c r="K460">
        <v>5.859</v>
      </c>
      <c r="L460">
        <v>8.3610000000000007</v>
      </c>
      <c r="M460">
        <v>0.111</v>
      </c>
      <c r="N460">
        <v>93.01</v>
      </c>
      <c r="O460">
        <v>3.532</v>
      </c>
      <c r="P460">
        <v>49.070999999999998</v>
      </c>
      <c r="Q460">
        <v>230.60400000000001</v>
      </c>
      <c r="R460">
        <v>0.91100000000000003</v>
      </c>
      <c r="S460">
        <v>1.609</v>
      </c>
      <c r="T460" t="s">
        <v>59</v>
      </c>
      <c r="U460" s="1">
        <v>45466.552094907405</v>
      </c>
    </row>
    <row r="461" spans="1:21" x14ac:dyDescent="0.25">
      <c r="A461">
        <v>460</v>
      </c>
      <c r="B461" t="s">
        <v>34</v>
      </c>
      <c r="C461" t="s">
        <v>38</v>
      </c>
      <c r="D461" t="s">
        <v>36</v>
      </c>
      <c r="E461">
        <v>7131</v>
      </c>
      <c r="F461" t="s">
        <v>10</v>
      </c>
      <c r="G461">
        <v>611768160</v>
      </c>
      <c r="H461">
        <v>585572336</v>
      </c>
      <c r="I461">
        <v>0.95199999999999996</v>
      </c>
      <c r="K461">
        <v>0.95799999999999996</v>
      </c>
      <c r="L461">
        <v>48.14</v>
      </c>
      <c r="M461">
        <v>0.16600000000000001</v>
      </c>
      <c r="N461">
        <v>473.346</v>
      </c>
      <c r="O461">
        <v>0.76400000000000001</v>
      </c>
      <c r="P461">
        <v>134.923</v>
      </c>
      <c r="Q461">
        <v>21.605</v>
      </c>
      <c r="R461">
        <v>0.80700000000000005</v>
      </c>
      <c r="S461">
        <v>1.3089999999999999</v>
      </c>
      <c r="T461" t="s">
        <v>59</v>
      </c>
      <c r="U461" s="1">
        <v>45466.541678240741</v>
      </c>
    </row>
    <row r="462" spans="1:21" x14ac:dyDescent="0.25">
      <c r="A462">
        <v>461</v>
      </c>
      <c r="B462" t="s">
        <v>34</v>
      </c>
      <c r="C462" t="s">
        <v>37</v>
      </c>
      <c r="D462" t="s">
        <v>36</v>
      </c>
      <c r="E462">
        <v>7167</v>
      </c>
      <c r="F462" t="s">
        <v>10</v>
      </c>
      <c r="G462">
        <v>626648992</v>
      </c>
      <c r="H462">
        <v>631225416</v>
      </c>
      <c r="I462">
        <v>1.052</v>
      </c>
      <c r="K462">
        <v>1.7430000000000001</v>
      </c>
      <c r="L462">
        <v>52.085000000000001</v>
      </c>
      <c r="M462">
        <v>0.13900000000000001</v>
      </c>
      <c r="N462">
        <v>441.14800000000002</v>
      </c>
      <c r="O462">
        <v>3.4769999999999999</v>
      </c>
      <c r="P462">
        <v>113.123</v>
      </c>
      <c r="Q462">
        <v>92.012</v>
      </c>
      <c r="R462">
        <v>1.4690000000000001</v>
      </c>
      <c r="S462">
        <v>6.19</v>
      </c>
      <c r="T462" t="s">
        <v>59</v>
      </c>
      <c r="U462" s="1">
        <v>45466.531261574077</v>
      </c>
    </row>
    <row r="463" spans="1:21" x14ac:dyDescent="0.25">
      <c r="A463">
        <v>462</v>
      </c>
      <c r="B463" t="s">
        <v>34</v>
      </c>
      <c r="C463" t="s">
        <v>37</v>
      </c>
      <c r="D463" t="s">
        <v>36</v>
      </c>
      <c r="E463">
        <v>7167</v>
      </c>
      <c r="F463" t="s">
        <v>10</v>
      </c>
      <c r="G463">
        <v>626319592</v>
      </c>
      <c r="H463">
        <v>753217720</v>
      </c>
      <c r="I463">
        <v>1.056</v>
      </c>
      <c r="K463">
        <v>2.1909999999999998</v>
      </c>
      <c r="L463">
        <v>5.6189999999999998</v>
      </c>
      <c r="M463">
        <v>7.4999999999999997E-2</v>
      </c>
      <c r="N463">
        <v>139.143</v>
      </c>
      <c r="O463">
        <v>5.0170000000000003</v>
      </c>
      <c r="P463">
        <v>20.741</v>
      </c>
      <c r="Q463">
        <v>221.214</v>
      </c>
      <c r="R463">
        <v>1.006</v>
      </c>
      <c r="S463">
        <v>1.5580000000000001</v>
      </c>
      <c r="T463" t="s">
        <v>59</v>
      </c>
      <c r="U463" s="1">
        <v>45466.520844907405</v>
      </c>
    </row>
    <row r="464" spans="1:21" x14ac:dyDescent="0.25">
      <c r="A464">
        <v>463</v>
      </c>
      <c r="B464" t="s">
        <v>34</v>
      </c>
      <c r="C464" t="s">
        <v>37</v>
      </c>
      <c r="D464" t="s">
        <v>36</v>
      </c>
      <c r="E464">
        <v>7167</v>
      </c>
      <c r="F464" t="s">
        <v>10</v>
      </c>
      <c r="G464">
        <v>625618696</v>
      </c>
      <c r="H464">
        <v>622444480</v>
      </c>
      <c r="I464">
        <v>0.99</v>
      </c>
      <c r="K464">
        <v>5.9630000000000001</v>
      </c>
      <c r="L464">
        <v>76.546000000000006</v>
      </c>
      <c r="M464">
        <v>0.17499999999999999</v>
      </c>
      <c r="N464">
        <v>786.14099999999996</v>
      </c>
      <c r="O464">
        <v>1.1950000000000001</v>
      </c>
      <c r="P464">
        <v>253.97</v>
      </c>
      <c r="Q464">
        <v>204.63499999999999</v>
      </c>
      <c r="R464">
        <v>0.94</v>
      </c>
      <c r="S464">
        <v>1.9770000000000001</v>
      </c>
      <c r="T464" t="s">
        <v>59</v>
      </c>
      <c r="U464" s="1">
        <v>45466.510428240741</v>
      </c>
    </row>
    <row r="465" spans="1:21" x14ac:dyDescent="0.25">
      <c r="A465">
        <v>464</v>
      </c>
      <c r="B465" t="s">
        <v>34</v>
      </c>
      <c r="C465" t="s">
        <v>38</v>
      </c>
      <c r="D465" t="s">
        <v>36</v>
      </c>
      <c r="E465">
        <v>7131</v>
      </c>
      <c r="F465" t="s">
        <v>10</v>
      </c>
      <c r="G465">
        <v>613184216</v>
      </c>
      <c r="H465">
        <v>614529144</v>
      </c>
      <c r="I465">
        <v>1.044</v>
      </c>
      <c r="K465">
        <v>0.56599999999999995</v>
      </c>
      <c r="L465">
        <v>8.4600000000000009</v>
      </c>
      <c r="M465">
        <v>0.215</v>
      </c>
      <c r="N465">
        <v>223.04900000000001</v>
      </c>
      <c r="O465">
        <v>0.92800000000000005</v>
      </c>
      <c r="P465">
        <v>2.0859999999999999</v>
      </c>
      <c r="Q465">
        <v>18.298999999999999</v>
      </c>
      <c r="R465">
        <v>0.98299999999999998</v>
      </c>
      <c r="S465">
        <v>1.454</v>
      </c>
      <c r="T465" t="s">
        <v>59</v>
      </c>
      <c r="U465" s="1">
        <v>45466.500011574077</v>
      </c>
    </row>
    <row r="466" spans="1:21" x14ac:dyDescent="0.25">
      <c r="A466">
        <v>465</v>
      </c>
      <c r="B466" t="s">
        <v>34</v>
      </c>
      <c r="C466" t="s">
        <v>38</v>
      </c>
      <c r="D466" t="s">
        <v>36</v>
      </c>
      <c r="E466">
        <v>7131</v>
      </c>
      <c r="F466" t="s">
        <v>10</v>
      </c>
      <c r="G466">
        <v>596243728</v>
      </c>
      <c r="H466">
        <v>863687472</v>
      </c>
      <c r="I466">
        <v>0.99199999999999999</v>
      </c>
      <c r="K466">
        <v>2.8839999999999999</v>
      </c>
      <c r="L466">
        <v>8.0489999999999995</v>
      </c>
      <c r="M466">
        <v>0.14399999999999999</v>
      </c>
      <c r="N466">
        <v>64.879000000000005</v>
      </c>
      <c r="O466">
        <v>2.0459999999999998</v>
      </c>
      <c r="P466">
        <v>12.308999999999999</v>
      </c>
      <c r="Q466">
        <v>202.916</v>
      </c>
      <c r="R466">
        <v>0.95</v>
      </c>
      <c r="S466">
        <v>1.498</v>
      </c>
      <c r="T466" t="s">
        <v>59</v>
      </c>
      <c r="U466" s="1">
        <v>45466.489594907405</v>
      </c>
    </row>
    <row r="467" spans="1:21" x14ac:dyDescent="0.25">
      <c r="A467">
        <v>466</v>
      </c>
      <c r="B467" t="s">
        <v>34</v>
      </c>
      <c r="C467" t="s">
        <v>37</v>
      </c>
      <c r="D467" t="s">
        <v>36</v>
      </c>
      <c r="E467">
        <v>7167</v>
      </c>
      <c r="F467" t="s">
        <v>10</v>
      </c>
      <c r="G467">
        <v>622916320</v>
      </c>
      <c r="H467">
        <v>885754024</v>
      </c>
      <c r="I467">
        <v>1.4430000000000001</v>
      </c>
      <c r="K467">
        <v>2.8170000000000002</v>
      </c>
      <c r="L467">
        <v>6.1779999999999999</v>
      </c>
      <c r="M467">
        <v>0.13800000000000001</v>
      </c>
      <c r="N467">
        <v>52.113</v>
      </c>
      <c r="O467">
        <v>1.4750000000000001</v>
      </c>
      <c r="P467">
        <v>7.9790000000000001</v>
      </c>
      <c r="Q467">
        <v>202.83199999999999</v>
      </c>
      <c r="R467">
        <v>1.026</v>
      </c>
      <c r="S467">
        <v>1.583</v>
      </c>
      <c r="T467" t="s">
        <v>59</v>
      </c>
      <c r="U467" s="1">
        <v>45466.479178240741</v>
      </c>
    </row>
    <row r="468" spans="1:21" x14ac:dyDescent="0.25">
      <c r="A468">
        <v>467</v>
      </c>
      <c r="B468" t="s">
        <v>34</v>
      </c>
      <c r="C468" t="s">
        <v>37</v>
      </c>
      <c r="D468" t="s">
        <v>36</v>
      </c>
      <c r="E468">
        <v>7167</v>
      </c>
      <c r="F468" t="s">
        <v>10</v>
      </c>
      <c r="G468">
        <v>607912856</v>
      </c>
      <c r="H468">
        <v>827164368</v>
      </c>
      <c r="I468">
        <v>1.4159999999999999</v>
      </c>
      <c r="K468">
        <v>0.80900000000000005</v>
      </c>
      <c r="L468">
        <v>5.31</v>
      </c>
      <c r="M468">
        <v>0.19400000000000001</v>
      </c>
      <c r="N468">
        <v>44.984999999999999</v>
      </c>
      <c r="O468">
        <v>4.5529999999999999</v>
      </c>
      <c r="P468">
        <v>24.128</v>
      </c>
      <c r="Q468">
        <v>21.934000000000001</v>
      </c>
      <c r="R468">
        <v>1.0820000000000001</v>
      </c>
      <c r="S468">
        <v>1.6240000000000001</v>
      </c>
      <c r="T468" t="s">
        <v>59</v>
      </c>
      <c r="U468" s="1">
        <v>45466.468761574077</v>
      </c>
    </row>
    <row r="469" spans="1:21" x14ac:dyDescent="0.25">
      <c r="A469">
        <v>468</v>
      </c>
      <c r="B469" t="s">
        <v>34</v>
      </c>
      <c r="C469" t="s">
        <v>38</v>
      </c>
      <c r="D469" t="s">
        <v>36</v>
      </c>
      <c r="E469">
        <v>7131</v>
      </c>
      <c r="F469" t="s">
        <v>10</v>
      </c>
      <c r="G469">
        <v>618511440</v>
      </c>
      <c r="H469">
        <v>529183096</v>
      </c>
      <c r="I469">
        <v>0.98799999999999999</v>
      </c>
      <c r="K469">
        <v>0.47899999999999998</v>
      </c>
      <c r="L469">
        <v>51.588000000000001</v>
      </c>
      <c r="M469">
        <v>0.153</v>
      </c>
      <c r="N469">
        <v>404.71100000000001</v>
      </c>
      <c r="O469">
        <v>4.3250000000000002</v>
      </c>
      <c r="P469">
        <v>139.983</v>
      </c>
      <c r="Q469">
        <v>11.2</v>
      </c>
      <c r="R469">
        <v>0.83099999999999996</v>
      </c>
      <c r="S469">
        <v>1.2829999999999999</v>
      </c>
      <c r="T469" t="s">
        <v>59</v>
      </c>
      <c r="U469" s="1">
        <v>45466.458333333336</v>
      </c>
    </row>
    <row r="470" spans="1:21" x14ac:dyDescent="0.25">
      <c r="A470">
        <v>469</v>
      </c>
      <c r="B470" t="s">
        <v>34</v>
      </c>
      <c r="C470" t="s">
        <v>37</v>
      </c>
      <c r="D470" t="s">
        <v>36</v>
      </c>
      <c r="E470">
        <v>7167</v>
      </c>
      <c r="F470" t="s">
        <v>10</v>
      </c>
      <c r="G470">
        <v>621544856</v>
      </c>
      <c r="H470">
        <v>560296344</v>
      </c>
      <c r="I470">
        <v>1.393</v>
      </c>
      <c r="K470">
        <v>2.5619999999999998</v>
      </c>
      <c r="L470">
        <v>32.651000000000003</v>
      </c>
      <c r="M470">
        <v>0.17100000000000001</v>
      </c>
      <c r="N470">
        <v>266.08600000000001</v>
      </c>
      <c r="O470">
        <v>1.7010000000000001</v>
      </c>
      <c r="P470">
        <v>49.500999999999998</v>
      </c>
      <c r="Q470">
        <v>203.25200000000001</v>
      </c>
      <c r="R470">
        <v>1.0720000000000001</v>
      </c>
      <c r="S470">
        <v>1.8080000000000001</v>
      </c>
      <c r="T470" t="s">
        <v>59</v>
      </c>
      <c r="U470" s="1">
        <v>45466.447916666664</v>
      </c>
    </row>
    <row r="471" spans="1:21" x14ac:dyDescent="0.25">
      <c r="A471">
        <v>470</v>
      </c>
      <c r="B471" t="s">
        <v>34</v>
      </c>
      <c r="C471" t="s">
        <v>38</v>
      </c>
      <c r="D471" t="s">
        <v>36</v>
      </c>
      <c r="E471">
        <v>7131</v>
      </c>
      <c r="F471" t="s">
        <v>10</v>
      </c>
      <c r="G471">
        <v>617865816</v>
      </c>
      <c r="H471">
        <v>736004376</v>
      </c>
      <c r="I471">
        <v>1.1659999999999999</v>
      </c>
      <c r="K471">
        <v>2.1669999999999998</v>
      </c>
      <c r="L471">
        <v>12.151999999999999</v>
      </c>
      <c r="M471">
        <v>0.17199999999999999</v>
      </c>
      <c r="N471">
        <v>236.90199999999999</v>
      </c>
      <c r="O471">
        <v>2.0219999999999998</v>
      </c>
      <c r="P471">
        <v>10.51</v>
      </c>
      <c r="Q471">
        <v>205.226</v>
      </c>
      <c r="R471">
        <v>1</v>
      </c>
      <c r="S471">
        <v>1.3720000000000001</v>
      </c>
      <c r="T471" t="s">
        <v>59</v>
      </c>
      <c r="U471" s="1">
        <v>45466.4375</v>
      </c>
    </row>
    <row r="472" spans="1:21" x14ac:dyDescent="0.25">
      <c r="A472">
        <v>471</v>
      </c>
      <c r="B472" t="s">
        <v>34</v>
      </c>
      <c r="C472" t="s">
        <v>38</v>
      </c>
      <c r="D472" t="s">
        <v>36</v>
      </c>
      <c r="E472">
        <v>7131</v>
      </c>
      <c r="F472" t="s">
        <v>10</v>
      </c>
      <c r="G472">
        <v>627606000</v>
      </c>
      <c r="H472">
        <v>891082720</v>
      </c>
      <c r="I472">
        <v>1.5489999999999999</v>
      </c>
      <c r="K472">
        <v>7.4530000000000003</v>
      </c>
      <c r="L472">
        <v>27.527000000000001</v>
      </c>
      <c r="M472">
        <v>0.22600000000000001</v>
      </c>
      <c r="N472">
        <v>217.06100000000001</v>
      </c>
      <c r="O472">
        <v>4.383</v>
      </c>
      <c r="P472">
        <v>96.575999999999993</v>
      </c>
      <c r="Q472">
        <v>224.57499999999999</v>
      </c>
      <c r="R472">
        <v>0.88100000000000001</v>
      </c>
      <c r="S472">
        <v>1.484</v>
      </c>
      <c r="T472" t="s">
        <v>59</v>
      </c>
      <c r="U472" s="1">
        <v>45466.427083333336</v>
      </c>
    </row>
    <row r="473" spans="1:21" x14ac:dyDescent="0.25">
      <c r="A473">
        <v>472</v>
      </c>
      <c r="B473" t="s">
        <v>34</v>
      </c>
      <c r="C473" t="s">
        <v>38</v>
      </c>
      <c r="D473" t="s">
        <v>36</v>
      </c>
      <c r="E473">
        <v>7131</v>
      </c>
      <c r="F473" t="s">
        <v>10</v>
      </c>
      <c r="G473">
        <v>618405544</v>
      </c>
      <c r="H473">
        <v>823379864</v>
      </c>
      <c r="I473">
        <v>1.048</v>
      </c>
      <c r="K473">
        <v>2.7690000000000001</v>
      </c>
      <c r="L473">
        <v>10.795</v>
      </c>
      <c r="M473">
        <v>0.20300000000000001</v>
      </c>
      <c r="N473">
        <v>299.952</v>
      </c>
      <c r="O473">
        <v>0.79600000000000004</v>
      </c>
      <c r="P473">
        <v>15.914999999999999</v>
      </c>
      <c r="Q473">
        <v>203.56399999999999</v>
      </c>
      <c r="R473">
        <v>0.97299999999999998</v>
      </c>
      <c r="S473">
        <v>1.4950000000000001</v>
      </c>
      <c r="T473" t="s">
        <v>59</v>
      </c>
      <c r="U473" s="1">
        <v>45466.416666666664</v>
      </c>
    </row>
    <row r="474" spans="1:21" x14ac:dyDescent="0.25">
      <c r="A474">
        <v>473</v>
      </c>
      <c r="B474" t="s">
        <v>34</v>
      </c>
      <c r="C474" t="s">
        <v>37</v>
      </c>
      <c r="D474" t="s">
        <v>36</v>
      </c>
      <c r="E474">
        <v>7167</v>
      </c>
      <c r="F474" t="s">
        <v>10</v>
      </c>
      <c r="G474">
        <v>619141496</v>
      </c>
      <c r="H474">
        <v>581501712</v>
      </c>
      <c r="I474">
        <v>0.97599999999999998</v>
      </c>
      <c r="K474">
        <v>0.497</v>
      </c>
      <c r="L474">
        <v>67.02</v>
      </c>
      <c r="M474">
        <v>0.14299999999999999</v>
      </c>
      <c r="N474">
        <v>644.36400000000003</v>
      </c>
      <c r="O474">
        <v>2.1269999999999998</v>
      </c>
      <c r="P474">
        <v>286.23899999999998</v>
      </c>
      <c r="Q474">
        <v>22.699000000000002</v>
      </c>
      <c r="R474">
        <v>1.0429999999999999</v>
      </c>
      <c r="S474">
        <v>1.569</v>
      </c>
      <c r="T474" t="s">
        <v>59</v>
      </c>
      <c r="U474" s="1">
        <v>45466.40625</v>
      </c>
    </row>
    <row r="475" spans="1:21" x14ac:dyDescent="0.25">
      <c r="A475">
        <v>474</v>
      </c>
      <c r="B475" t="s">
        <v>34</v>
      </c>
      <c r="C475" t="s">
        <v>38</v>
      </c>
      <c r="D475" t="s">
        <v>36</v>
      </c>
      <c r="E475">
        <v>7131</v>
      </c>
      <c r="F475" t="s">
        <v>10</v>
      </c>
      <c r="G475">
        <v>621067120</v>
      </c>
      <c r="H475">
        <v>762744248</v>
      </c>
      <c r="I475">
        <v>0.99199999999999999</v>
      </c>
      <c r="K475">
        <v>1.006</v>
      </c>
      <c r="L475">
        <v>2.4220000000000002</v>
      </c>
      <c r="M475">
        <v>0.121</v>
      </c>
      <c r="N475">
        <v>12.917999999999999</v>
      </c>
      <c r="O475">
        <v>1.165</v>
      </c>
      <c r="P475">
        <v>5.79</v>
      </c>
      <c r="Q475">
        <v>81.191999999999993</v>
      </c>
      <c r="R475">
        <v>0.78800000000000003</v>
      </c>
      <c r="S475">
        <v>1.2889999999999999</v>
      </c>
      <c r="T475" t="s">
        <v>59</v>
      </c>
      <c r="U475" s="1">
        <v>45466.395833333336</v>
      </c>
    </row>
    <row r="476" spans="1:21" x14ac:dyDescent="0.25">
      <c r="A476">
        <v>475</v>
      </c>
      <c r="B476" t="s">
        <v>34</v>
      </c>
      <c r="C476" t="s">
        <v>38</v>
      </c>
      <c r="D476" t="s">
        <v>36</v>
      </c>
      <c r="E476">
        <v>7131</v>
      </c>
      <c r="F476" t="s">
        <v>10</v>
      </c>
      <c r="G476">
        <v>612647248</v>
      </c>
      <c r="H476">
        <v>627029136</v>
      </c>
      <c r="I476">
        <v>0.92800000000000005</v>
      </c>
      <c r="K476">
        <v>0.88600000000000001</v>
      </c>
      <c r="L476">
        <v>7.2839999999999998</v>
      </c>
      <c r="M476">
        <v>0.03</v>
      </c>
      <c r="N476">
        <v>220.101</v>
      </c>
      <c r="O476">
        <v>1.1419999999999999</v>
      </c>
      <c r="P476">
        <v>3.5430000000000001</v>
      </c>
      <c r="Q476">
        <v>18.335999999999999</v>
      </c>
      <c r="R476">
        <v>0.95599999999999996</v>
      </c>
      <c r="S476">
        <v>1.6279999999999999</v>
      </c>
      <c r="T476" t="s">
        <v>59</v>
      </c>
      <c r="U476" s="1">
        <v>45466.385416666664</v>
      </c>
    </row>
    <row r="477" spans="1:21" x14ac:dyDescent="0.25">
      <c r="A477">
        <v>476</v>
      </c>
      <c r="B477" t="s">
        <v>34</v>
      </c>
      <c r="C477" t="s">
        <v>37</v>
      </c>
      <c r="D477" t="s">
        <v>36</v>
      </c>
      <c r="E477">
        <v>7415</v>
      </c>
      <c r="F477" t="s">
        <v>8</v>
      </c>
      <c r="G477">
        <v>613317640</v>
      </c>
      <c r="H477">
        <v>867952296</v>
      </c>
      <c r="I477">
        <v>1.395</v>
      </c>
      <c r="J477">
        <v>0</v>
      </c>
      <c r="K477">
        <v>3.7890000000000001</v>
      </c>
      <c r="L477">
        <v>11.903</v>
      </c>
      <c r="M477">
        <v>0.14299999999999999</v>
      </c>
      <c r="N477">
        <v>354.31599999999997</v>
      </c>
      <c r="O477">
        <v>1.353</v>
      </c>
      <c r="P477">
        <v>2.9049999999999998</v>
      </c>
      <c r="Q477">
        <v>211.33799999999999</v>
      </c>
      <c r="R477">
        <v>1.24</v>
      </c>
      <c r="S477">
        <v>1.9910000000000001</v>
      </c>
      <c r="T477" t="s">
        <v>59</v>
      </c>
      <c r="U477" s="1">
        <v>45466.375</v>
      </c>
    </row>
    <row r="478" spans="1:21" x14ac:dyDescent="0.25">
      <c r="A478">
        <v>477</v>
      </c>
      <c r="B478" t="s">
        <v>34</v>
      </c>
      <c r="C478" t="s">
        <v>38</v>
      </c>
      <c r="D478" t="s">
        <v>36</v>
      </c>
      <c r="E478">
        <v>7131</v>
      </c>
      <c r="F478" t="s">
        <v>10</v>
      </c>
      <c r="G478">
        <v>612884848</v>
      </c>
      <c r="H478">
        <v>855016232</v>
      </c>
      <c r="I478">
        <v>0.96</v>
      </c>
      <c r="K478">
        <v>2.3969999999999998</v>
      </c>
      <c r="L478">
        <v>3.956</v>
      </c>
      <c r="M478">
        <v>6.2E-2</v>
      </c>
      <c r="N478">
        <v>25.783999999999999</v>
      </c>
      <c r="O478">
        <v>1.756</v>
      </c>
      <c r="P478">
        <v>15.148999999999999</v>
      </c>
      <c r="Q478">
        <v>208.869</v>
      </c>
      <c r="R478">
        <v>0.80900000000000005</v>
      </c>
      <c r="S478">
        <v>1.272</v>
      </c>
      <c r="T478" t="s">
        <v>59</v>
      </c>
      <c r="U478" s="1">
        <v>45466.364583333336</v>
      </c>
    </row>
    <row r="479" spans="1:21" x14ac:dyDescent="0.25">
      <c r="A479">
        <v>478</v>
      </c>
      <c r="B479" t="s">
        <v>34</v>
      </c>
      <c r="C479" t="s">
        <v>38</v>
      </c>
      <c r="D479" t="s">
        <v>36</v>
      </c>
      <c r="E479">
        <v>7131</v>
      </c>
      <c r="F479" t="s">
        <v>10</v>
      </c>
      <c r="G479">
        <v>621593000</v>
      </c>
      <c r="H479">
        <v>896248960</v>
      </c>
      <c r="I479">
        <v>0.95499999999999996</v>
      </c>
      <c r="K479">
        <v>0.56399999999999995</v>
      </c>
      <c r="L479">
        <v>11.754</v>
      </c>
      <c r="M479">
        <v>5.7000000000000002E-2</v>
      </c>
      <c r="N479">
        <v>276.39299999999997</v>
      </c>
      <c r="O479">
        <v>2.2570000000000001</v>
      </c>
      <c r="P479">
        <v>21.481000000000002</v>
      </c>
      <c r="Q479">
        <v>25.137</v>
      </c>
      <c r="R479">
        <v>0.73899999999999999</v>
      </c>
      <c r="S479">
        <v>1.2090000000000001</v>
      </c>
      <c r="T479" t="s">
        <v>59</v>
      </c>
      <c r="U479" s="1">
        <v>45466.354166666664</v>
      </c>
    </row>
    <row r="480" spans="1:21" x14ac:dyDescent="0.25">
      <c r="A480">
        <v>479</v>
      </c>
      <c r="B480" t="s">
        <v>34</v>
      </c>
      <c r="C480" t="s">
        <v>38</v>
      </c>
      <c r="D480" t="s">
        <v>36</v>
      </c>
      <c r="E480">
        <v>7131</v>
      </c>
      <c r="F480" t="s">
        <v>10</v>
      </c>
      <c r="G480">
        <v>612324664</v>
      </c>
      <c r="H480">
        <v>608141528</v>
      </c>
      <c r="I480">
        <v>0.91900000000000004</v>
      </c>
      <c r="K480">
        <v>5.681</v>
      </c>
      <c r="L480">
        <v>22.963000000000001</v>
      </c>
      <c r="M480">
        <v>7.2999999999999995E-2</v>
      </c>
      <c r="N480">
        <v>247.18</v>
      </c>
      <c r="O480">
        <v>0.92300000000000004</v>
      </c>
      <c r="P480">
        <v>12.324999999999999</v>
      </c>
      <c r="Q480">
        <v>220.74799999999999</v>
      </c>
      <c r="R480">
        <v>0.75</v>
      </c>
      <c r="S480">
        <v>1.421</v>
      </c>
      <c r="T480" t="s">
        <v>59</v>
      </c>
      <c r="U480" s="1">
        <v>45466.34375</v>
      </c>
    </row>
    <row r="481" spans="1:21" x14ac:dyDescent="0.25">
      <c r="A481">
        <v>480</v>
      </c>
      <c r="B481" t="s">
        <v>34</v>
      </c>
      <c r="C481" t="s">
        <v>38</v>
      </c>
      <c r="D481" t="s">
        <v>36</v>
      </c>
      <c r="E481">
        <v>7131</v>
      </c>
      <c r="F481" t="s">
        <v>10</v>
      </c>
      <c r="G481">
        <v>625566024</v>
      </c>
      <c r="H481">
        <v>613289016</v>
      </c>
      <c r="I481">
        <v>1.1100000000000001</v>
      </c>
      <c r="K481">
        <v>0.317</v>
      </c>
      <c r="L481">
        <v>0.87</v>
      </c>
      <c r="M481">
        <v>0.156</v>
      </c>
      <c r="N481">
        <v>19.34</v>
      </c>
      <c r="O481">
        <v>0.79500000000000004</v>
      </c>
      <c r="P481">
        <v>1.2170000000000001</v>
      </c>
      <c r="Q481">
        <v>2.8210000000000002</v>
      </c>
      <c r="R481">
        <v>0.81</v>
      </c>
      <c r="S481">
        <v>1.2529999999999999</v>
      </c>
      <c r="T481" t="s">
        <v>59</v>
      </c>
      <c r="U481" s="1">
        <v>45466.333333333336</v>
      </c>
    </row>
    <row r="482" spans="1:21" x14ac:dyDescent="0.25">
      <c r="A482">
        <v>481</v>
      </c>
      <c r="B482" t="s">
        <v>34</v>
      </c>
      <c r="C482" t="s">
        <v>38</v>
      </c>
      <c r="D482" t="s">
        <v>36</v>
      </c>
      <c r="E482">
        <v>7131</v>
      </c>
      <c r="F482" t="s">
        <v>10</v>
      </c>
      <c r="G482">
        <v>619167416</v>
      </c>
      <c r="H482">
        <v>894427768</v>
      </c>
      <c r="I482">
        <v>1.2390000000000001</v>
      </c>
      <c r="K482">
        <v>0.6</v>
      </c>
      <c r="L482">
        <v>4.6970000000000001</v>
      </c>
      <c r="M482">
        <v>0.42499999999999999</v>
      </c>
      <c r="N482">
        <v>33.433</v>
      </c>
      <c r="O482">
        <v>1.282</v>
      </c>
      <c r="P482">
        <v>7.7389999999999999</v>
      </c>
      <c r="Q482">
        <v>34.898000000000003</v>
      </c>
      <c r="R482">
        <v>0.78400000000000003</v>
      </c>
      <c r="S482">
        <v>1.349</v>
      </c>
      <c r="T482" t="s">
        <v>59</v>
      </c>
      <c r="U482" s="1">
        <v>45466.322928240741</v>
      </c>
    </row>
    <row r="483" spans="1:21" x14ac:dyDescent="0.25">
      <c r="A483">
        <v>482</v>
      </c>
      <c r="B483" t="s">
        <v>34</v>
      </c>
      <c r="C483" t="s">
        <v>38</v>
      </c>
      <c r="D483" t="s">
        <v>36</v>
      </c>
      <c r="E483">
        <v>7131</v>
      </c>
      <c r="F483" t="s">
        <v>10</v>
      </c>
      <c r="G483">
        <v>622727864</v>
      </c>
      <c r="H483">
        <v>691568720</v>
      </c>
      <c r="I483">
        <v>0.95599999999999996</v>
      </c>
      <c r="K483">
        <v>2.1179999999999999</v>
      </c>
      <c r="L483">
        <v>21.533000000000001</v>
      </c>
      <c r="M483">
        <v>8.3000000000000004E-2</v>
      </c>
      <c r="N483">
        <v>119.69</v>
      </c>
      <c r="O483">
        <v>1.2230000000000001</v>
      </c>
      <c r="P483">
        <v>23.341999999999999</v>
      </c>
      <c r="Q483">
        <v>203.13</v>
      </c>
      <c r="R483">
        <v>0.93200000000000005</v>
      </c>
      <c r="S483">
        <v>1.4259999999999999</v>
      </c>
      <c r="T483" t="s">
        <v>59</v>
      </c>
      <c r="U483" s="1">
        <v>45466.312511574077</v>
      </c>
    </row>
    <row r="484" spans="1:21" x14ac:dyDescent="0.25">
      <c r="A484">
        <v>483</v>
      </c>
      <c r="B484" t="s">
        <v>34</v>
      </c>
      <c r="C484" t="s">
        <v>37</v>
      </c>
      <c r="D484" t="s">
        <v>36</v>
      </c>
      <c r="E484">
        <v>7167</v>
      </c>
      <c r="F484" t="s">
        <v>10</v>
      </c>
      <c r="G484">
        <v>615541920</v>
      </c>
      <c r="H484">
        <v>703926784</v>
      </c>
      <c r="I484">
        <v>1.36</v>
      </c>
      <c r="K484">
        <v>4.9269999999999996</v>
      </c>
      <c r="L484">
        <v>54.935000000000002</v>
      </c>
      <c r="M484">
        <v>0.217</v>
      </c>
      <c r="N484">
        <v>690.15</v>
      </c>
      <c r="O484">
        <v>3.0630000000000002</v>
      </c>
      <c r="P484">
        <v>219.71100000000001</v>
      </c>
      <c r="Q484">
        <v>229.18299999999999</v>
      </c>
      <c r="R484">
        <v>0.93200000000000005</v>
      </c>
      <c r="S484">
        <v>1.8089999999999999</v>
      </c>
      <c r="T484" t="s">
        <v>59</v>
      </c>
      <c r="U484" s="1">
        <v>45466.302094907405</v>
      </c>
    </row>
    <row r="485" spans="1:21" x14ac:dyDescent="0.25">
      <c r="A485">
        <v>484</v>
      </c>
      <c r="B485" t="s">
        <v>34</v>
      </c>
      <c r="C485" t="s">
        <v>38</v>
      </c>
      <c r="D485" t="s">
        <v>36</v>
      </c>
      <c r="E485">
        <v>7131</v>
      </c>
      <c r="F485" t="s">
        <v>10</v>
      </c>
      <c r="G485">
        <v>623644080</v>
      </c>
      <c r="H485">
        <v>779895760</v>
      </c>
      <c r="I485">
        <v>1.1160000000000001</v>
      </c>
      <c r="K485">
        <v>6.0110000000000001</v>
      </c>
      <c r="L485">
        <v>5.7690000000000001</v>
      </c>
      <c r="M485">
        <v>0.28799999999999998</v>
      </c>
      <c r="N485">
        <v>265.65499999999997</v>
      </c>
      <c r="O485">
        <v>3.556</v>
      </c>
      <c r="P485">
        <v>20.846</v>
      </c>
      <c r="Q485">
        <v>203.245</v>
      </c>
      <c r="R485">
        <v>0.89400000000000002</v>
      </c>
      <c r="S485">
        <v>1.393</v>
      </c>
      <c r="T485" t="s">
        <v>59</v>
      </c>
      <c r="U485" s="1">
        <v>45466.291678240741</v>
      </c>
    </row>
    <row r="486" spans="1:21" x14ac:dyDescent="0.25">
      <c r="A486">
        <v>485</v>
      </c>
      <c r="B486" t="s">
        <v>34</v>
      </c>
      <c r="C486" t="s">
        <v>38</v>
      </c>
      <c r="D486" t="s">
        <v>36</v>
      </c>
      <c r="E486">
        <v>7131</v>
      </c>
      <c r="F486" t="s">
        <v>10</v>
      </c>
      <c r="G486">
        <v>618336136</v>
      </c>
      <c r="H486">
        <v>817648184</v>
      </c>
      <c r="I486">
        <v>0.96599999999999997</v>
      </c>
      <c r="K486">
        <v>0.67500000000000004</v>
      </c>
      <c r="L486">
        <v>0.80300000000000005</v>
      </c>
      <c r="M486">
        <v>0.14899999999999999</v>
      </c>
      <c r="N486">
        <v>9.5419999999999998</v>
      </c>
      <c r="O486">
        <v>1.208</v>
      </c>
      <c r="P486">
        <v>2.39</v>
      </c>
      <c r="Q486">
        <v>24.992999999999999</v>
      </c>
      <c r="R486">
        <v>0.80300000000000005</v>
      </c>
      <c r="S486">
        <v>1.2929999999999999</v>
      </c>
      <c r="T486" t="s">
        <v>59</v>
      </c>
      <c r="U486" s="1">
        <v>45466.281261574077</v>
      </c>
    </row>
    <row r="487" spans="1:21" x14ac:dyDescent="0.25">
      <c r="A487">
        <v>486</v>
      </c>
      <c r="B487" t="s">
        <v>34</v>
      </c>
      <c r="C487" t="s">
        <v>38</v>
      </c>
      <c r="D487" t="s">
        <v>36</v>
      </c>
      <c r="E487">
        <v>7131</v>
      </c>
      <c r="F487" t="s">
        <v>10</v>
      </c>
      <c r="G487">
        <v>620747424</v>
      </c>
      <c r="H487">
        <v>886952088</v>
      </c>
      <c r="I487">
        <v>1.444</v>
      </c>
      <c r="K487">
        <v>2.5750000000000002</v>
      </c>
      <c r="L487">
        <v>0.65400000000000003</v>
      </c>
      <c r="M487">
        <v>0.247</v>
      </c>
      <c r="N487">
        <v>10.705</v>
      </c>
      <c r="O487">
        <v>0.83799999999999997</v>
      </c>
      <c r="P487">
        <v>1.6379999999999999</v>
      </c>
      <c r="Q487">
        <v>224.036</v>
      </c>
      <c r="R487">
        <v>0.89700000000000002</v>
      </c>
      <c r="S487">
        <v>1.494</v>
      </c>
      <c r="T487" t="s">
        <v>59</v>
      </c>
      <c r="U487" s="1">
        <v>45466.270844907405</v>
      </c>
    </row>
    <row r="488" spans="1:21" x14ac:dyDescent="0.25">
      <c r="A488">
        <v>487</v>
      </c>
      <c r="B488" t="s">
        <v>34</v>
      </c>
      <c r="C488" t="s">
        <v>38</v>
      </c>
      <c r="D488" t="s">
        <v>36</v>
      </c>
      <c r="E488">
        <v>7131</v>
      </c>
      <c r="F488" t="s">
        <v>10</v>
      </c>
      <c r="G488">
        <v>618111824</v>
      </c>
      <c r="H488">
        <v>485027296</v>
      </c>
      <c r="I488">
        <v>1.2370000000000001</v>
      </c>
      <c r="K488">
        <v>0.996</v>
      </c>
      <c r="L488">
        <v>56.68</v>
      </c>
      <c r="M488">
        <v>0.498</v>
      </c>
      <c r="N488">
        <v>565.47799999999995</v>
      </c>
      <c r="O488">
        <v>1.0740000000000001</v>
      </c>
      <c r="P488">
        <v>134.69399999999999</v>
      </c>
      <c r="Q488">
        <v>28.329000000000001</v>
      </c>
      <c r="R488">
        <v>0.99199999999999999</v>
      </c>
      <c r="S488">
        <v>1.48</v>
      </c>
      <c r="T488" t="s">
        <v>59</v>
      </c>
      <c r="U488" s="1">
        <v>45466.260428240741</v>
      </c>
    </row>
    <row r="489" spans="1:21" x14ac:dyDescent="0.25">
      <c r="A489">
        <v>488</v>
      </c>
      <c r="B489" t="s">
        <v>34</v>
      </c>
      <c r="C489" t="s">
        <v>38</v>
      </c>
      <c r="D489" t="s">
        <v>36</v>
      </c>
      <c r="E489">
        <v>7131</v>
      </c>
      <c r="F489" t="s">
        <v>10</v>
      </c>
      <c r="G489">
        <v>618101640</v>
      </c>
      <c r="H489">
        <v>545612352</v>
      </c>
      <c r="I489">
        <v>1.256</v>
      </c>
      <c r="K489">
        <v>13.928000000000001</v>
      </c>
      <c r="L489">
        <v>36.911000000000001</v>
      </c>
      <c r="M489">
        <v>0.32300000000000001</v>
      </c>
      <c r="N489">
        <v>536.73199999999997</v>
      </c>
      <c r="O489">
        <v>1.9319999999999999</v>
      </c>
      <c r="P489">
        <v>47.54</v>
      </c>
      <c r="Q489">
        <v>206.99299999999999</v>
      </c>
      <c r="R489">
        <v>0.90500000000000003</v>
      </c>
      <c r="S489">
        <v>2.3180000000000001</v>
      </c>
      <c r="T489" t="s">
        <v>59</v>
      </c>
      <c r="U489" s="1">
        <v>45466.250011574077</v>
      </c>
    </row>
    <row r="490" spans="1:21" x14ac:dyDescent="0.25">
      <c r="A490">
        <v>489</v>
      </c>
      <c r="B490" t="s">
        <v>34</v>
      </c>
      <c r="C490" t="s">
        <v>38</v>
      </c>
      <c r="D490" t="s">
        <v>36</v>
      </c>
      <c r="E490">
        <v>7131</v>
      </c>
      <c r="F490" t="s">
        <v>10</v>
      </c>
      <c r="G490">
        <v>622715112</v>
      </c>
      <c r="H490">
        <v>613119464</v>
      </c>
      <c r="I490">
        <v>0.94199999999999995</v>
      </c>
      <c r="K490">
        <v>4.0229999999999997</v>
      </c>
      <c r="L490">
        <v>0.49399999999999999</v>
      </c>
      <c r="M490">
        <v>0.105</v>
      </c>
      <c r="N490">
        <v>11.938000000000001</v>
      </c>
      <c r="O490">
        <v>0.76600000000000001</v>
      </c>
      <c r="P490">
        <v>1.151</v>
      </c>
      <c r="Q490">
        <v>211.47900000000001</v>
      </c>
      <c r="R490">
        <v>0.77900000000000003</v>
      </c>
      <c r="S490">
        <v>1.2050000000000001</v>
      </c>
      <c r="T490" t="s">
        <v>59</v>
      </c>
      <c r="U490" s="1">
        <v>45466.239594907405</v>
      </c>
    </row>
    <row r="491" spans="1:21" x14ac:dyDescent="0.25">
      <c r="A491">
        <v>490</v>
      </c>
      <c r="B491" t="s">
        <v>34</v>
      </c>
      <c r="C491" t="s">
        <v>38</v>
      </c>
      <c r="D491" t="s">
        <v>36</v>
      </c>
      <c r="E491">
        <v>7131</v>
      </c>
      <c r="F491" t="s">
        <v>10</v>
      </c>
      <c r="G491">
        <v>613024784</v>
      </c>
      <c r="H491">
        <v>848993736</v>
      </c>
      <c r="I491">
        <v>1.0820000000000001</v>
      </c>
      <c r="K491">
        <v>3.8820000000000001</v>
      </c>
      <c r="L491">
        <v>1.2509999999999999</v>
      </c>
      <c r="M491">
        <v>0.374</v>
      </c>
      <c r="N491">
        <v>12.414</v>
      </c>
      <c r="O491">
        <v>1.1180000000000001</v>
      </c>
      <c r="P491">
        <v>5.3090000000000002</v>
      </c>
      <c r="Q491">
        <v>229.53700000000001</v>
      </c>
      <c r="R491">
        <v>0.86499999999999999</v>
      </c>
      <c r="S491">
        <v>1.29</v>
      </c>
      <c r="T491" t="s">
        <v>59</v>
      </c>
      <c r="U491" s="1">
        <v>45466.229178240741</v>
      </c>
    </row>
    <row r="492" spans="1:21" x14ac:dyDescent="0.25">
      <c r="A492">
        <v>491</v>
      </c>
      <c r="B492" t="s">
        <v>34</v>
      </c>
      <c r="C492" t="s">
        <v>38</v>
      </c>
      <c r="D492" t="s">
        <v>36</v>
      </c>
      <c r="E492">
        <v>7131</v>
      </c>
      <c r="F492" t="s">
        <v>10</v>
      </c>
      <c r="G492">
        <v>625715232</v>
      </c>
      <c r="H492">
        <v>799459744</v>
      </c>
      <c r="I492">
        <v>0.97399999999999998</v>
      </c>
      <c r="K492">
        <v>2.7290000000000001</v>
      </c>
      <c r="L492">
        <v>0.94</v>
      </c>
      <c r="M492">
        <v>0.14199999999999999</v>
      </c>
      <c r="N492">
        <v>11.836</v>
      </c>
      <c r="O492">
        <v>0.86</v>
      </c>
      <c r="P492">
        <v>1.671</v>
      </c>
      <c r="Q492">
        <v>203.16</v>
      </c>
      <c r="R492">
        <v>0.91400000000000003</v>
      </c>
      <c r="S492">
        <v>1.86</v>
      </c>
      <c r="T492" t="s">
        <v>59</v>
      </c>
      <c r="U492" s="1">
        <v>45466.218761574077</v>
      </c>
    </row>
    <row r="493" spans="1:21" x14ac:dyDescent="0.25">
      <c r="A493">
        <v>492</v>
      </c>
      <c r="B493" t="s">
        <v>34</v>
      </c>
      <c r="C493" t="s">
        <v>38</v>
      </c>
      <c r="D493" t="s">
        <v>36</v>
      </c>
      <c r="E493">
        <v>7131</v>
      </c>
      <c r="F493" t="s">
        <v>10</v>
      </c>
      <c r="G493">
        <v>626563464</v>
      </c>
      <c r="H493">
        <v>842029368</v>
      </c>
      <c r="I493">
        <v>0.96299999999999997</v>
      </c>
      <c r="K493">
        <v>0.40799999999999997</v>
      </c>
      <c r="L493">
        <v>7.3259999999999996</v>
      </c>
      <c r="M493">
        <v>0.104</v>
      </c>
      <c r="N493">
        <v>29.911000000000001</v>
      </c>
      <c r="O493">
        <v>1.2669999999999999</v>
      </c>
      <c r="P493">
        <v>5.173</v>
      </c>
      <c r="Q493">
        <v>14.923</v>
      </c>
      <c r="R493">
        <v>0.91300000000000003</v>
      </c>
      <c r="S493">
        <v>1.38</v>
      </c>
      <c r="T493" t="s">
        <v>59</v>
      </c>
      <c r="U493" s="1">
        <v>45466.208344907405</v>
      </c>
    </row>
    <row r="494" spans="1:21" x14ac:dyDescent="0.25">
      <c r="A494">
        <v>493</v>
      </c>
      <c r="B494" t="s">
        <v>34</v>
      </c>
      <c r="C494" t="s">
        <v>37</v>
      </c>
      <c r="D494" t="s">
        <v>36</v>
      </c>
      <c r="E494">
        <v>7167</v>
      </c>
      <c r="F494" t="s">
        <v>10</v>
      </c>
      <c r="G494">
        <v>613644024</v>
      </c>
      <c r="H494">
        <v>788603368</v>
      </c>
      <c r="I494">
        <v>0.94499999999999995</v>
      </c>
      <c r="K494">
        <v>0.51700000000000002</v>
      </c>
      <c r="L494">
        <v>1.819</v>
      </c>
      <c r="M494">
        <v>0.03</v>
      </c>
      <c r="N494">
        <v>9.9789999999999992</v>
      </c>
      <c r="O494">
        <v>1.095</v>
      </c>
      <c r="P494">
        <v>2.5139999999999998</v>
      </c>
      <c r="Q494">
        <v>18.768999999999998</v>
      </c>
      <c r="R494">
        <v>1.0669999999999999</v>
      </c>
      <c r="S494">
        <v>1.6910000000000001</v>
      </c>
      <c r="T494" t="s">
        <v>59</v>
      </c>
      <c r="U494" s="1">
        <v>45466.197928240741</v>
      </c>
    </row>
    <row r="495" spans="1:21" x14ac:dyDescent="0.25">
      <c r="A495">
        <v>494</v>
      </c>
      <c r="B495" t="s">
        <v>34</v>
      </c>
      <c r="C495" t="s">
        <v>38</v>
      </c>
      <c r="D495" t="s">
        <v>36</v>
      </c>
      <c r="E495">
        <v>7131</v>
      </c>
      <c r="F495" t="s">
        <v>10</v>
      </c>
      <c r="G495">
        <v>616686944</v>
      </c>
      <c r="H495">
        <v>669654880</v>
      </c>
      <c r="I495">
        <v>1.2110000000000001</v>
      </c>
      <c r="K495">
        <v>2.5910000000000002</v>
      </c>
      <c r="L495">
        <v>59.012</v>
      </c>
      <c r="M495">
        <v>0.35199999999999998</v>
      </c>
      <c r="N495">
        <v>351.3</v>
      </c>
      <c r="O495">
        <v>2.8839999999999999</v>
      </c>
      <c r="P495">
        <v>118.64</v>
      </c>
      <c r="Q495">
        <v>202.399</v>
      </c>
      <c r="R495">
        <v>0.75</v>
      </c>
      <c r="S495">
        <v>1.3320000000000001</v>
      </c>
      <c r="T495" t="s">
        <v>59</v>
      </c>
      <c r="U495" s="1">
        <v>45466.187511574077</v>
      </c>
    </row>
    <row r="496" spans="1:21" x14ac:dyDescent="0.25">
      <c r="A496">
        <v>495</v>
      </c>
      <c r="B496" t="s">
        <v>34</v>
      </c>
      <c r="C496" t="s">
        <v>38</v>
      </c>
      <c r="D496" t="s">
        <v>36</v>
      </c>
      <c r="E496">
        <v>7131</v>
      </c>
      <c r="F496" t="s">
        <v>10</v>
      </c>
      <c r="G496">
        <v>611890400</v>
      </c>
      <c r="H496">
        <v>707951544</v>
      </c>
      <c r="I496">
        <v>1.089</v>
      </c>
      <c r="K496">
        <v>6.9790000000000001</v>
      </c>
      <c r="L496">
        <v>24.547000000000001</v>
      </c>
      <c r="M496">
        <v>0.16</v>
      </c>
      <c r="N496">
        <v>230.90799999999999</v>
      </c>
      <c r="O496">
        <v>0.97599999999999998</v>
      </c>
      <c r="P496">
        <v>16.826000000000001</v>
      </c>
      <c r="Q496">
        <v>207.04300000000001</v>
      </c>
      <c r="R496">
        <v>0.999</v>
      </c>
      <c r="S496">
        <v>1.629</v>
      </c>
      <c r="T496" t="s">
        <v>59</v>
      </c>
      <c r="U496" s="1">
        <v>45466.177094907405</v>
      </c>
    </row>
    <row r="497" spans="1:21" x14ac:dyDescent="0.25">
      <c r="A497">
        <v>496</v>
      </c>
      <c r="B497" t="s">
        <v>34</v>
      </c>
      <c r="C497" t="s">
        <v>38</v>
      </c>
      <c r="D497" t="s">
        <v>36</v>
      </c>
      <c r="E497">
        <v>7131</v>
      </c>
      <c r="F497" t="s">
        <v>10</v>
      </c>
      <c r="G497">
        <v>615217144</v>
      </c>
      <c r="H497">
        <v>768055448</v>
      </c>
      <c r="I497">
        <v>1.129</v>
      </c>
      <c r="K497">
        <v>2.4929999999999999</v>
      </c>
      <c r="L497">
        <v>36.674999999999997</v>
      </c>
      <c r="M497">
        <v>0.113</v>
      </c>
      <c r="N497">
        <v>299.59500000000003</v>
      </c>
      <c r="O497">
        <v>3.07</v>
      </c>
      <c r="P497">
        <v>115.514</v>
      </c>
      <c r="Q497">
        <v>202.101</v>
      </c>
      <c r="R497">
        <v>0.76900000000000002</v>
      </c>
      <c r="S497">
        <v>1.282</v>
      </c>
      <c r="T497" t="s">
        <v>59</v>
      </c>
      <c r="U497" s="1">
        <v>45466.166678240741</v>
      </c>
    </row>
    <row r="498" spans="1:21" x14ac:dyDescent="0.25">
      <c r="A498">
        <v>497</v>
      </c>
      <c r="B498" t="s">
        <v>34</v>
      </c>
      <c r="C498" t="s">
        <v>38</v>
      </c>
      <c r="D498" t="s">
        <v>36</v>
      </c>
      <c r="E498">
        <v>7131</v>
      </c>
      <c r="F498" t="s">
        <v>10</v>
      </c>
      <c r="G498">
        <v>613544136</v>
      </c>
      <c r="H498">
        <v>871140000</v>
      </c>
      <c r="I498">
        <v>0.96</v>
      </c>
      <c r="K498">
        <v>0.47</v>
      </c>
      <c r="L498">
        <v>1.585</v>
      </c>
      <c r="M498">
        <v>6.2E-2</v>
      </c>
      <c r="N498">
        <v>15.196</v>
      </c>
      <c r="O498">
        <v>1.276</v>
      </c>
      <c r="P498">
        <v>5.6070000000000002</v>
      </c>
      <c r="Q498">
        <v>14.259</v>
      </c>
      <c r="R498">
        <v>0.77100000000000002</v>
      </c>
      <c r="S498">
        <v>1.284</v>
      </c>
      <c r="T498" t="s">
        <v>59</v>
      </c>
      <c r="U498" s="1">
        <v>45466.156261574077</v>
      </c>
    </row>
    <row r="499" spans="1:21" x14ac:dyDescent="0.25">
      <c r="A499">
        <v>498</v>
      </c>
      <c r="B499" t="s">
        <v>34</v>
      </c>
      <c r="C499" t="s">
        <v>38</v>
      </c>
      <c r="D499" t="s">
        <v>36</v>
      </c>
      <c r="E499">
        <v>7131</v>
      </c>
      <c r="F499" t="s">
        <v>10</v>
      </c>
      <c r="G499">
        <v>628153800</v>
      </c>
      <c r="H499">
        <v>668661624</v>
      </c>
      <c r="I499">
        <v>0.93899999999999995</v>
      </c>
      <c r="K499">
        <v>0.52200000000000002</v>
      </c>
      <c r="L499">
        <v>65.188999999999993</v>
      </c>
      <c r="M499">
        <v>0.06</v>
      </c>
      <c r="N499">
        <v>353.75099999999998</v>
      </c>
      <c r="O499">
        <v>1.95</v>
      </c>
      <c r="P499">
        <v>115.541</v>
      </c>
      <c r="Q499">
        <v>32.984000000000002</v>
      </c>
      <c r="R499">
        <v>0.92</v>
      </c>
      <c r="S499">
        <v>1.399</v>
      </c>
      <c r="T499" t="s">
        <v>59</v>
      </c>
      <c r="U499" s="1">
        <v>45466.145844907405</v>
      </c>
    </row>
    <row r="500" spans="1:21" x14ac:dyDescent="0.25">
      <c r="A500">
        <v>499</v>
      </c>
      <c r="B500" t="s">
        <v>34</v>
      </c>
      <c r="C500" t="s">
        <v>38</v>
      </c>
      <c r="D500" t="s">
        <v>36</v>
      </c>
      <c r="E500">
        <v>7131</v>
      </c>
      <c r="F500" t="s">
        <v>10</v>
      </c>
      <c r="G500">
        <v>618902296</v>
      </c>
      <c r="H500">
        <v>847690736</v>
      </c>
      <c r="I500">
        <v>1.073</v>
      </c>
      <c r="K500">
        <v>2.1230000000000002</v>
      </c>
      <c r="L500">
        <v>12.914</v>
      </c>
      <c r="M500">
        <v>0.17299999999999999</v>
      </c>
      <c r="N500">
        <v>168.49600000000001</v>
      </c>
      <c r="O500">
        <v>4.2830000000000004</v>
      </c>
      <c r="P500">
        <v>27.279</v>
      </c>
      <c r="Q500">
        <v>202.62</v>
      </c>
      <c r="R500">
        <v>0.79400000000000004</v>
      </c>
      <c r="S500">
        <v>1.3340000000000001</v>
      </c>
      <c r="T500" t="s">
        <v>59</v>
      </c>
      <c r="U500" s="1">
        <v>45466.135428240741</v>
      </c>
    </row>
    <row r="501" spans="1:21" x14ac:dyDescent="0.25">
      <c r="A501">
        <v>500</v>
      </c>
      <c r="B501" t="s">
        <v>34</v>
      </c>
      <c r="C501" t="s">
        <v>38</v>
      </c>
      <c r="D501" t="s">
        <v>36</v>
      </c>
      <c r="E501">
        <v>7131</v>
      </c>
      <c r="F501" t="s">
        <v>10</v>
      </c>
      <c r="G501">
        <v>614096456</v>
      </c>
      <c r="H501">
        <v>721373104</v>
      </c>
      <c r="I501">
        <v>1.0640000000000001</v>
      </c>
      <c r="K501">
        <v>2.4710000000000001</v>
      </c>
      <c r="L501">
        <v>5.3540000000000001</v>
      </c>
      <c r="M501">
        <v>0.27100000000000002</v>
      </c>
      <c r="N501">
        <v>63.670999999999999</v>
      </c>
      <c r="O501">
        <v>1.7</v>
      </c>
      <c r="P501">
        <v>35.768000000000001</v>
      </c>
      <c r="Q501">
        <v>202.97200000000001</v>
      </c>
      <c r="R501">
        <v>0.79500000000000004</v>
      </c>
      <c r="S501">
        <v>1.2649999999999999</v>
      </c>
      <c r="T501" t="s">
        <v>59</v>
      </c>
      <c r="U501" s="1">
        <v>45466.125011574077</v>
      </c>
    </row>
    <row r="502" spans="1:21" x14ac:dyDescent="0.25">
      <c r="A502">
        <v>501</v>
      </c>
      <c r="B502" t="s">
        <v>34</v>
      </c>
      <c r="C502" t="s">
        <v>38</v>
      </c>
      <c r="D502" t="s">
        <v>36</v>
      </c>
      <c r="E502">
        <v>7131</v>
      </c>
      <c r="F502" t="s">
        <v>10</v>
      </c>
      <c r="G502">
        <v>620796056</v>
      </c>
      <c r="H502">
        <v>653020560</v>
      </c>
      <c r="I502">
        <v>1.4330000000000001</v>
      </c>
      <c r="K502">
        <v>0.80600000000000005</v>
      </c>
      <c r="L502">
        <v>74.89</v>
      </c>
      <c r="M502">
        <v>0.184</v>
      </c>
      <c r="N502">
        <v>1432.598</v>
      </c>
      <c r="O502">
        <v>4.0949999999999998</v>
      </c>
      <c r="P502">
        <v>520.17999999999995</v>
      </c>
      <c r="Q502">
        <v>56.582999999999998</v>
      </c>
      <c r="R502">
        <v>0.77500000000000002</v>
      </c>
      <c r="S502">
        <v>1.268</v>
      </c>
      <c r="T502" t="s">
        <v>59</v>
      </c>
      <c r="U502" s="1">
        <v>45468.260428240741</v>
      </c>
    </row>
    <row r="503" spans="1:21" x14ac:dyDescent="0.25">
      <c r="A503">
        <v>502</v>
      </c>
      <c r="B503" t="s">
        <v>34</v>
      </c>
      <c r="C503" t="s">
        <v>38</v>
      </c>
      <c r="D503" t="s">
        <v>36</v>
      </c>
      <c r="E503">
        <v>7131</v>
      </c>
      <c r="F503" t="s">
        <v>10</v>
      </c>
      <c r="G503">
        <v>613423296</v>
      </c>
      <c r="H503">
        <v>835770992</v>
      </c>
      <c r="I503">
        <v>1.1020000000000001</v>
      </c>
      <c r="K503">
        <v>3.2210000000000001</v>
      </c>
      <c r="L503">
        <v>5.0369999999999999</v>
      </c>
      <c r="M503">
        <v>0.191</v>
      </c>
      <c r="N503">
        <v>34.719000000000001</v>
      </c>
      <c r="O503">
        <v>2.145</v>
      </c>
      <c r="P503">
        <v>14.654</v>
      </c>
      <c r="Q503">
        <v>202.89099999999999</v>
      </c>
      <c r="R503">
        <v>0.98899999999999999</v>
      </c>
      <c r="S503">
        <v>1.51</v>
      </c>
      <c r="T503" t="s">
        <v>59</v>
      </c>
      <c r="U503" s="1">
        <v>45468.250011574077</v>
      </c>
    </row>
    <row r="504" spans="1:21" x14ac:dyDescent="0.25">
      <c r="A504">
        <v>503</v>
      </c>
      <c r="B504" t="s">
        <v>34</v>
      </c>
      <c r="C504" t="s">
        <v>38</v>
      </c>
      <c r="D504" t="s">
        <v>36</v>
      </c>
      <c r="E504">
        <v>7131</v>
      </c>
      <c r="F504" t="s">
        <v>10</v>
      </c>
      <c r="G504">
        <v>614433944</v>
      </c>
      <c r="H504">
        <v>770269472</v>
      </c>
      <c r="I504">
        <v>0.98399999999999999</v>
      </c>
      <c r="K504">
        <v>0.47699999999999998</v>
      </c>
      <c r="L504">
        <v>4.0490000000000004</v>
      </c>
      <c r="M504">
        <v>0.20100000000000001</v>
      </c>
      <c r="N504">
        <v>27.542000000000002</v>
      </c>
      <c r="O504">
        <v>0.83699999999999997</v>
      </c>
      <c r="P504">
        <v>4.2699999999999996</v>
      </c>
      <c r="Q504">
        <v>15.250999999999999</v>
      </c>
      <c r="R504">
        <v>0.80800000000000005</v>
      </c>
      <c r="S504">
        <v>1.325</v>
      </c>
      <c r="T504" t="s">
        <v>59</v>
      </c>
      <c r="U504" s="1">
        <v>45468.239594907405</v>
      </c>
    </row>
    <row r="505" spans="1:21" x14ac:dyDescent="0.25">
      <c r="A505">
        <v>504</v>
      </c>
      <c r="B505" t="s">
        <v>34</v>
      </c>
      <c r="C505" t="s">
        <v>37</v>
      </c>
      <c r="D505" t="s">
        <v>36</v>
      </c>
      <c r="E505">
        <v>7167</v>
      </c>
      <c r="F505" t="s">
        <v>10</v>
      </c>
      <c r="G505">
        <v>621168736</v>
      </c>
      <c r="H505">
        <v>915681896</v>
      </c>
      <c r="I505">
        <v>1.1020000000000001</v>
      </c>
      <c r="K505">
        <v>2.8559999999999999</v>
      </c>
      <c r="L505">
        <v>4.33</v>
      </c>
      <c r="M505">
        <v>0.28899999999999998</v>
      </c>
      <c r="N505">
        <v>44.533999999999999</v>
      </c>
      <c r="O505">
        <v>2.5739999999999998</v>
      </c>
      <c r="P505">
        <v>19.344000000000001</v>
      </c>
      <c r="Q505">
        <v>202.917</v>
      </c>
      <c r="R505">
        <v>1.0049999999999999</v>
      </c>
      <c r="S505">
        <v>1.52</v>
      </c>
      <c r="T505" t="s">
        <v>59</v>
      </c>
      <c r="U505" s="1">
        <v>45468.229178240741</v>
      </c>
    </row>
    <row r="506" spans="1:21" x14ac:dyDescent="0.25">
      <c r="A506">
        <v>505</v>
      </c>
      <c r="B506" t="s">
        <v>34</v>
      </c>
      <c r="C506" t="s">
        <v>37</v>
      </c>
      <c r="D506" t="s">
        <v>36</v>
      </c>
      <c r="E506">
        <v>7167</v>
      </c>
      <c r="F506" t="s">
        <v>10</v>
      </c>
      <c r="G506">
        <v>627680296</v>
      </c>
      <c r="H506">
        <v>697788128</v>
      </c>
      <c r="I506">
        <v>0.97899999999999998</v>
      </c>
      <c r="K506">
        <v>2.3929999999999998</v>
      </c>
      <c r="L506">
        <v>5.5709999999999997</v>
      </c>
      <c r="M506">
        <v>0.224</v>
      </c>
      <c r="N506">
        <v>102.361</v>
      </c>
      <c r="O506">
        <v>4.7169999999999996</v>
      </c>
      <c r="P506">
        <v>33.786000000000001</v>
      </c>
      <c r="Q506">
        <v>202.83699999999999</v>
      </c>
      <c r="R506">
        <v>0.97499999999999998</v>
      </c>
      <c r="S506">
        <v>1.5840000000000001</v>
      </c>
      <c r="T506" t="s">
        <v>59</v>
      </c>
      <c r="U506" s="1">
        <v>45468.218761574077</v>
      </c>
    </row>
    <row r="507" spans="1:21" x14ac:dyDescent="0.25">
      <c r="A507">
        <v>506</v>
      </c>
      <c r="B507" t="s">
        <v>34</v>
      </c>
      <c r="C507" t="s">
        <v>38</v>
      </c>
      <c r="D507" t="s">
        <v>36</v>
      </c>
      <c r="E507">
        <v>7131</v>
      </c>
      <c r="F507" t="s">
        <v>10</v>
      </c>
      <c r="G507">
        <v>612969424</v>
      </c>
      <c r="H507">
        <v>545211584</v>
      </c>
      <c r="I507">
        <v>1.0780000000000001</v>
      </c>
      <c r="K507">
        <v>0.46100000000000002</v>
      </c>
      <c r="L507">
        <v>16.11</v>
      </c>
      <c r="M507">
        <v>0.13400000000000001</v>
      </c>
      <c r="N507">
        <v>136.73099999999999</v>
      </c>
      <c r="O507">
        <v>3.45</v>
      </c>
      <c r="P507">
        <v>73.207999999999998</v>
      </c>
      <c r="Q507">
        <v>14.821</v>
      </c>
      <c r="R507">
        <v>1.0009999999999999</v>
      </c>
      <c r="S507">
        <v>1.413</v>
      </c>
      <c r="T507" t="s">
        <v>59</v>
      </c>
      <c r="U507" s="1">
        <v>45468.208344907405</v>
      </c>
    </row>
    <row r="508" spans="1:21" x14ac:dyDescent="0.25">
      <c r="A508">
        <v>507</v>
      </c>
      <c r="B508" t="s">
        <v>34</v>
      </c>
      <c r="C508" t="s">
        <v>38</v>
      </c>
      <c r="D508" t="s">
        <v>36</v>
      </c>
      <c r="E508">
        <v>7131</v>
      </c>
      <c r="F508" t="s">
        <v>10</v>
      </c>
      <c r="G508">
        <v>613820576</v>
      </c>
      <c r="H508">
        <v>873658688</v>
      </c>
      <c r="I508">
        <v>1.3080000000000001</v>
      </c>
      <c r="K508">
        <v>0.53200000000000003</v>
      </c>
      <c r="L508">
        <v>13.766</v>
      </c>
      <c r="M508">
        <v>0.26500000000000001</v>
      </c>
      <c r="N508">
        <v>141.70400000000001</v>
      </c>
      <c r="O508">
        <v>4.1840000000000002</v>
      </c>
      <c r="P508">
        <v>58.01</v>
      </c>
      <c r="Q508">
        <v>17.324999999999999</v>
      </c>
      <c r="R508">
        <v>0.92700000000000005</v>
      </c>
      <c r="S508">
        <v>1.415</v>
      </c>
      <c r="T508" t="s">
        <v>59</v>
      </c>
      <c r="U508" s="1">
        <v>45468.197928240741</v>
      </c>
    </row>
    <row r="509" spans="1:21" x14ac:dyDescent="0.25">
      <c r="A509">
        <v>508</v>
      </c>
      <c r="B509" t="s">
        <v>34</v>
      </c>
      <c r="C509" t="s">
        <v>38</v>
      </c>
      <c r="D509" t="s">
        <v>36</v>
      </c>
      <c r="E509">
        <v>7131</v>
      </c>
      <c r="F509" t="s">
        <v>10</v>
      </c>
      <c r="G509">
        <v>618576584</v>
      </c>
      <c r="H509">
        <v>869405520</v>
      </c>
      <c r="I509">
        <v>1.0049999999999999</v>
      </c>
      <c r="K509">
        <v>2.9319999999999999</v>
      </c>
      <c r="L509">
        <v>23.271999999999998</v>
      </c>
      <c r="M509">
        <v>0.127</v>
      </c>
      <c r="N509">
        <v>167.20400000000001</v>
      </c>
      <c r="O509">
        <v>3.98</v>
      </c>
      <c r="P509">
        <v>89.352000000000004</v>
      </c>
      <c r="Q509">
        <v>219.71299999999999</v>
      </c>
      <c r="R509">
        <v>0.81599999999999995</v>
      </c>
      <c r="S509">
        <v>1.4690000000000001</v>
      </c>
      <c r="T509" t="s">
        <v>59</v>
      </c>
      <c r="U509" s="1">
        <v>45468.1875</v>
      </c>
    </row>
    <row r="510" spans="1:21" x14ac:dyDescent="0.25">
      <c r="A510">
        <v>509</v>
      </c>
      <c r="B510" t="s">
        <v>34</v>
      </c>
      <c r="C510" t="s">
        <v>38</v>
      </c>
      <c r="D510" t="s">
        <v>36</v>
      </c>
      <c r="E510">
        <v>7131</v>
      </c>
      <c r="F510" t="s">
        <v>10</v>
      </c>
      <c r="G510">
        <v>613481424</v>
      </c>
      <c r="H510">
        <v>631129784</v>
      </c>
      <c r="I510">
        <v>1.1020000000000001</v>
      </c>
      <c r="K510">
        <v>0.59399999999999997</v>
      </c>
      <c r="L510">
        <v>38.058999999999997</v>
      </c>
      <c r="M510">
        <v>0.23699999999999999</v>
      </c>
      <c r="N510">
        <v>265.14</v>
      </c>
      <c r="O510">
        <v>2.5710000000000002</v>
      </c>
      <c r="P510">
        <v>81.885999999999996</v>
      </c>
      <c r="Q510">
        <v>16.893999999999998</v>
      </c>
      <c r="R510">
        <v>0.82199999999999995</v>
      </c>
      <c r="S510">
        <v>1.268</v>
      </c>
      <c r="T510" t="s">
        <v>59</v>
      </c>
      <c r="U510" s="1">
        <v>45468.177083333336</v>
      </c>
    </row>
    <row r="511" spans="1:21" x14ac:dyDescent="0.25">
      <c r="A511">
        <v>510</v>
      </c>
      <c r="B511" t="s">
        <v>34</v>
      </c>
      <c r="C511" t="s">
        <v>37</v>
      </c>
      <c r="D511" t="s">
        <v>36</v>
      </c>
      <c r="E511">
        <v>7167</v>
      </c>
      <c r="F511" t="s">
        <v>10</v>
      </c>
      <c r="G511">
        <v>611638272</v>
      </c>
      <c r="H511">
        <v>788927992</v>
      </c>
      <c r="I511">
        <v>0.99299999999999999</v>
      </c>
      <c r="K511">
        <v>2.5619999999999998</v>
      </c>
      <c r="L511">
        <v>4.3899999999999997</v>
      </c>
      <c r="M511">
        <v>0.17</v>
      </c>
      <c r="N511">
        <v>78.13</v>
      </c>
      <c r="O511">
        <v>4.8339999999999996</v>
      </c>
      <c r="P511">
        <v>47.627000000000002</v>
      </c>
      <c r="Q511">
        <v>215.38900000000001</v>
      </c>
      <c r="R511">
        <v>0.95499999999999996</v>
      </c>
      <c r="S511">
        <v>1.6659999999999999</v>
      </c>
      <c r="T511" t="s">
        <v>59</v>
      </c>
      <c r="U511" s="1">
        <v>45468.166678240741</v>
      </c>
    </row>
    <row r="512" spans="1:21" x14ac:dyDescent="0.25">
      <c r="A512">
        <v>511</v>
      </c>
      <c r="B512" t="s">
        <v>34</v>
      </c>
      <c r="C512" t="s">
        <v>38</v>
      </c>
      <c r="D512" t="s">
        <v>36</v>
      </c>
      <c r="E512">
        <v>7131</v>
      </c>
      <c r="F512" t="s">
        <v>10</v>
      </c>
      <c r="G512">
        <v>612836416</v>
      </c>
      <c r="H512">
        <v>855103248</v>
      </c>
      <c r="I512">
        <v>1.19</v>
      </c>
      <c r="K512">
        <v>0.439</v>
      </c>
      <c r="L512">
        <v>2.2170000000000001</v>
      </c>
      <c r="M512">
        <v>0.35399999999999998</v>
      </c>
      <c r="N512">
        <v>32.627000000000002</v>
      </c>
      <c r="O512">
        <v>2.1019999999999999</v>
      </c>
      <c r="P512">
        <v>17.959</v>
      </c>
      <c r="Q512">
        <v>17.872</v>
      </c>
      <c r="R512">
        <v>0.92600000000000005</v>
      </c>
      <c r="S512">
        <v>1.38</v>
      </c>
      <c r="T512" t="s">
        <v>59</v>
      </c>
      <c r="U512" s="1">
        <v>45468.15625</v>
      </c>
    </row>
    <row r="513" spans="1:21" x14ac:dyDescent="0.25">
      <c r="A513">
        <v>512</v>
      </c>
      <c r="B513" t="s">
        <v>34</v>
      </c>
      <c r="C513" t="s">
        <v>38</v>
      </c>
      <c r="D513" t="s">
        <v>36</v>
      </c>
      <c r="E513">
        <v>7131</v>
      </c>
      <c r="F513" t="s">
        <v>10</v>
      </c>
      <c r="G513">
        <v>614586048</v>
      </c>
      <c r="H513">
        <v>872879800</v>
      </c>
      <c r="I513">
        <v>0.96799999999999997</v>
      </c>
      <c r="K513">
        <v>0.36099999999999999</v>
      </c>
      <c r="L513">
        <v>2.58</v>
      </c>
      <c r="M513">
        <v>9.6000000000000002E-2</v>
      </c>
      <c r="N513">
        <v>32.341000000000001</v>
      </c>
      <c r="O513">
        <v>2.5720000000000001</v>
      </c>
      <c r="P513">
        <v>13.53</v>
      </c>
      <c r="Q513">
        <v>14.077999999999999</v>
      </c>
      <c r="R513">
        <v>0.96899999999999997</v>
      </c>
      <c r="S513">
        <v>1.444</v>
      </c>
      <c r="T513" t="s">
        <v>59</v>
      </c>
      <c r="U513" s="1">
        <v>45468.145833333336</v>
      </c>
    </row>
    <row r="514" spans="1:21" x14ac:dyDescent="0.25">
      <c r="A514">
        <v>513</v>
      </c>
      <c r="B514" t="s">
        <v>34</v>
      </c>
      <c r="C514" t="s">
        <v>37</v>
      </c>
      <c r="D514" t="s">
        <v>36</v>
      </c>
      <c r="E514">
        <v>7167</v>
      </c>
      <c r="F514" t="s">
        <v>10</v>
      </c>
      <c r="G514">
        <v>620399904</v>
      </c>
      <c r="H514">
        <v>571225800</v>
      </c>
      <c r="I514">
        <v>1.4119999999999999</v>
      </c>
      <c r="K514">
        <v>2.2959999999999998</v>
      </c>
      <c r="L514">
        <v>73.442999999999998</v>
      </c>
      <c r="M514">
        <v>7.0000000000000007E-2</v>
      </c>
      <c r="N514">
        <v>774.03899999999999</v>
      </c>
      <c r="O514">
        <v>1.4810000000000001</v>
      </c>
      <c r="P514">
        <v>344.67500000000001</v>
      </c>
      <c r="Q514">
        <v>202.53200000000001</v>
      </c>
      <c r="R514">
        <v>1.0109999999999999</v>
      </c>
      <c r="S514">
        <v>1.5429999999999999</v>
      </c>
      <c r="T514" t="s">
        <v>59</v>
      </c>
      <c r="U514" s="1">
        <v>45468.135416666664</v>
      </c>
    </row>
    <row r="515" spans="1:21" x14ac:dyDescent="0.25">
      <c r="A515">
        <v>514</v>
      </c>
      <c r="B515" t="s">
        <v>34</v>
      </c>
      <c r="C515" t="s">
        <v>37</v>
      </c>
      <c r="D515" t="s">
        <v>36</v>
      </c>
      <c r="E515">
        <v>7167</v>
      </c>
      <c r="F515" t="s">
        <v>10</v>
      </c>
      <c r="G515">
        <v>613714160</v>
      </c>
      <c r="H515">
        <v>626212272</v>
      </c>
      <c r="I515">
        <v>0.98699999999999999</v>
      </c>
      <c r="K515">
        <v>4.5060000000000002</v>
      </c>
      <c r="L515">
        <v>45.218000000000004</v>
      </c>
      <c r="M515">
        <v>0.155</v>
      </c>
      <c r="N515">
        <v>470.02300000000002</v>
      </c>
      <c r="O515">
        <v>1.0429999999999999</v>
      </c>
      <c r="P515">
        <v>145.018</v>
      </c>
      <c r="Q515">
        <v>203.07499999999999</v>
      </c>
      <c r="R515">
        <v>1.0469999999999999</v>
      </c>
      <c r="S515">
        <v>1.679</v>
      </c>
      <c r="T515" t="s">
        <v>59</v>
      </c>
      <c r="U515" s="1">
        <v>45468.125011574077</v>
      </c>
    </row>
    <row r="516" spans="1:21" x14ac:dyDescent="0.25">
      <c r="A516">
        <v>515</v>
      </c>
      <c r="B516" t="s">
        <v>34</v>
      </c>
      <c r="C516" t="s">
        <v>37</v>
      </c>
      <c r="D516" t="s">
        <v>36</v>
      </c>
      <c r="E516">
        <v>7167</v>
      </c>
      <c r="F516" t="s">
        <v>10</v>
      </c>
      <c r="G516">
        <v>617155984</v>
      </c>
      <c r="H516">
        <v>672167408</v>
      </c>
      <c r="I516">
        <v>1.0860000000000001</v>
      </c>
      <c r="K516">
        <v>6.0869999999999997</v>
      </c>
      <c r="L516">
        <v>20.745000000000001</v>
      </c>
      <c r="M516">
        <v>0.188</v>
      </c>
      <c r="N516">
        <v>176.661</v>
      </c>
      <c r="O516">
        <v>3.153</v>
      </c>
      <c r="P516">
        <v>59.024000000000001</v>
      </c>
      <c r="Q516">
        <v>233.898</v>
      </c>
      <c r="R516">
        <v>1.0269999999999999</v>
      </c>
      <c r="S516">
        <v>1.694</v>
      </c>
      <c r="T516" t="s">
        <v>59</v>
      </c>
      <c r="U516" s="1">
        <v>45468.114583333336</v>
      </c>
    </row>
    <row r="517" spans="1:21" x14ac:dyDescent="0.25">
      <c r="A517">
        <v>516</v>
      </c>
      <c r="B517" t="s">
        <v>34</v>
      </c>
      <c r="C517" t="s">
        <v>37</v>
      </c>
      <c r="D517" t="s">
        <v>36</v>
      </c>
      <c r="E517">
        <v>7167</v>
      </c>
      <c r="F517" t="s">
        <v>10</v>
      </c>
      <c r="G517">
        <v>620561480</v>
      </c>
      <c r="H517">
        <v>868426184</v>
      </c>
      <c r="I517">
        <v>1.075</v>
      </c>
      <c r="K517">
        <v>6.2350000000000003</v>
      </c>
      <c r="L517">
        <v>1.8109999999999999</v>
      </c>
      <c r="M517">
        <v>0.152</v>
      </c>
      <c r="N517">
        <v>21.01</v>
      </c>
      <c r="O517">
        <v>1.105</v>
      </c>
      <c r="P517">
        <v>2.6309999999999998</v>
      </c>
      <c r="Q517">
        <v>221.3</v>
      </c>
      <c r="R517">
        <v>0.98699999999999999</v>
      </c>
      <c r="S517">
        <v>1.629</v>
      </c>
      <c r="T517" t="s">
        <v>59</v>
      </c>
      <c r="U517" s="1">
        <v>45468.104166666664</v>
      </c>
    </row>
    <row r="518" spans="1:21" x14ac:dyDescent="0.25">
      <c r="A518">
        <v>517</v>
      </c>
      <c r="B518" t="s">
        <v>34</v>
      </c>
      <c r="C518" t="s">
        <v>38</v>
      </c>
      <c r="D518" t="s">
        <v>36</v>
      </c>
      <c r="E518">
        <v>7131</v>
      </c>
      <c r="F518" t="s">
        <v>10</v>
      </c>
      <c r="G518">
        <v>627095960</v>
      </c>
      <c r="H518">
        <v>757490104</v>
      </c>
      <c r="I518">
        <v>0.93600000000000005</v>
      </c>
      <c r="K518">
        <v>2.3159999999999998</v>
      </c>
      <c r="L518">
        <v>69.87</v>
      </c>
      <c r="M518">
        <v>6.8000000000000005E-2</v>
      </c>
      <c r="N518">
        <v>804.87699999999995</v>
      </c>
      <c r="O518">
        <v>1.169</v>
      </c>
      <c r="P518">
        <v>315.642</v>
      </c>
      <c r="Q518">
        <v>203.00399999999999</v>
      </c>
      <c r="R518">
        <v>0.879</v>
      </c>
      <c r="S518">
        <v>1.431</v>
      </c>
      <c r="T518" t="s">
        <v>59</v>
      </c>
      <c r="U518" s="1">
        <v>45468.09375</v>
      </c>
    </row>
    <row r="519" spans="1:21" x14ac:dyDescent="0.25">
      <c r="A519">
        <v>518</v>
      </c>
      <c r="B519" t="s">
        <v>34</v>
      </c>
      <c r="C519" t="s">
        <v>38</v>
      </c>
      <c r="D519" t="s">
        <v>36</v>
      </c>
      <c r="E519">
        <v>7131</v>
      </c>
      <c r="F519" t="s">
        <v>10</v>
      </c>
      <c r="G519">
        <v>624191648</v>
      </c>
      <c r="H519">
        <v>784943952</v>
      </c>
      <c r="I519">
        <v>0.93700000000000006</v>
      </c>
      <c r="K519">
        <v>2.8719999999999999</v>
      </c>
      <c r="L519">
        <v>5.2949999999999999</v>
      </c>
      <c r="M519">
        <v>8.3000000000000004E-2</v>
      </c>
      <c r="N519">
        <v>27.510999999999999</v>
      </c>
      <c r="O519">
        <v>2.0110000000000001</v>
      </c>
      <c r="P519">
        <v>8.5519999999999996</v>
      </c>
      <c r="Q519">
        <v>225.56800000000001</v>
      </c>
      <c r="R519">
        <v>0.86599999999999999</v>
      </c>
      <c r="S519">
        <v>1.431</v>
      </c>
      <c r="T519" t="s">
        <v>59</v>
      </c>
      <c r="U519" s="1">
        <v>45468.083333333336</v>
      </c>
    </row>
    <row r="520" spans="1:21" x14ac:dyDescent="0.25">
      <c r="A520">
        <v>519</v>
      </c>
      <c r="B520" t="s">
        <v>34</v>
      </c>
      <c r="C520" t="s">
        <v>38</v>
      </c>
      <c r="D520" t="s">
        <v>36</v>
      </c>
      <c r="E520">
        <v>7131</v>
      </c>
      <c r="F520" t="s">
        <v>10</v>
      </c>
      <c r="G520">
        <v>628351704</v>
      </c>
      <c r="H520">
        <v>850903960</v>
      </c>
      <c r="I520">
        <v>1.4970000000000001</v>
      </c>
      <c r="K520">
        <v>5.9569999999999999</v>
      </c>
      <c r="L520">
        <v>1.177</v>
      </c>
      <c r="M520">
        <v>0.21099999999999999</v>
      </c>
      <c r="N520">
        <v>7.5679999999999996</v>
      </c>
      <c r="O520">
        <v>0.91600000000000004</v>
      </c>
      <c r="P520">
        <v>2.4580000000000002</v>
      </c>
      <c r="Q520">
        <v>203.54499999999999</v>
      </c>
      <c r="R520">
        <v>0.86099999999999999</v>
      </c>
      <c r="S520">
        <v>1.45</v>
      </c>
      <c r="T520" t="s">
        <v>59</v>
      </c>
      <c r="U520" s="1">
        <v>45468.072916666664</v>
      </c>
    </row>
    <row r="521" spans="1:21" x14ac:dyDescent="0.25">
      <c r="A521">
        <v>520</v>
      </c>
      <c r="B521" t="s">
        <v>34</v>
      </c>
      <c r="C521" t="s">
        <v>38</v>
      </c>
      <c r="D521" t="s">
        <v>36</v>
      </c>
      <c r="E521">
        <v>7131</v>
      </c>
      <c r="F521" t="s">
        <v>10</v>
      </c>
      <c r="G521">
        <v>623990640</v>
      </c>
      <c r="H521">
        <v>742154272</v>
      </c>
      <c r="I521">
        <v>1.0449999999999999</v>
      </c>
      <c r="K521">
        <v>0.53600000000000003</v>
      </c>
      <c r="L521">
        <v>8.1590000000000007</v>
      </c>
      <c r="M521">
        <v>0.10100000000000001</v>
      </c>
      <c r="N521">
        <v>243.13800000000001</v>
      </c>
      <c r="O521">
        <v>1.1890000000000001</v>
      </c>
      <c r="P521">
        <v>10.685</v>
      </c>
      <c r="Q521">
        <v>29.248999999999999</v>
      </c>
      <c r="R521">
        <v>0.82499999999999996</v>
      </c>
      <c r="S521">
        <v>1.242</v>
      </c>
      <c r="T521" t="s">
        <v>59</v>
      </c>
      <c r="U521" s="1">
        <v>45468.0625</v>
      </c>
    </row>
    <row r="522" spans="1:21" x14ac:dyDescent="0.25">
      <c r="A522">
        <v>521</v>
      </c>
      <c r="B522" t="s">
        <v>34</v>
      </c>
      <c r="C522" t="s">
        <v>38</v>
      </c>
      <c r="D522" t="s">
        <v>36</v>
      </c>
      <c r="E522">
        <v>7131</v>
      </c>
      <c r="F522" t="s">
        <v>10</v>
      </c>
      <c r="G522">
        <v>613207888</v>
      </c>
      <c r="H522">
        <v>792767408</v>
      </c>
      <c r="I522">
        <v>0.96399999999999997</v>
      </c>
      <c r="K522">
        <v>2.452</v>
      </c>
      <c r="L522">
        <v>9.2759999999999998</v>
      </c>
      <c r="M522">
        <v>0.127</v>
      </c>
      <c r="N522">
        <v>293.94499999999999</v>
      </c>
      <c r="O522">
        <v>1.329</v>
      </c>
      <c r="P522">
        <v>28.099</v>
      </c>
      <c r="Q522">
        <v>202.83799999999999</v>
      </c>
      <c r="R522">
        <v>0.92700000000000005</v>
      </c>
      <c r="S522">
        <v>1.389</v>
      </c>
      <c r="T522" t="s">
        <v>59</v>
      </c>
      <c r="U522" s="1">
        <v>45468.052083333336</v>
      </c>
    </row>
    <row r="523" spans="1:21" x14ac:dyDescent="0.25">
      <c r="A523">
        <v>522</v>
      </c>
      <c r="B523" t="s">
        <v>34</v>
      </c>
      <c r="C523" t="s">
        <v>38</v>
      </c>
      <c r="D523" t="s">
        <v>36</v>
      </c>
      <c r="E523">
        <v>7131</v>
      </c>
      <c r="F523" t="s">
        <v>10</v>
      </c>
      <c r="G523">
        <v>629214432</v>
      </c>
      <c r="H523">
        <v>745058160</v>
      </c>
      <c r="I523">
        <v>1.095</v>
      </c>
      <c r="K523">
        <v>0.95599999999999996</v>
      </c>
      <c r="L523">
        <v>5.1710000000000003</v>
      </c>
      <c r="M523">
        <v>0.23699999999999999</v>
      </c>
      <c r="N523">
        <v>50.366999999999997</v>
      </c>
      <c r="O523">
        <v>4.9880000000000004</v>
      </c>
      <c r="P523">
        <v>22.859000000000002</v>
      </c>
      <c r="Q523">
        <v>37.628999999999998</v>
      </c>
      <c r="R523">
        <v>0.871</v>
      </c>
      <c r="S523">
        <v>4.0890000000000004</v>
      </c>
      <c r="T523" t="s">
        <v>59</v>
      </c>
      <c r="U523" s="1">
        <v>45468.041666666664</v>
      </c>
    </row>
    <row r="524" spans="1:21" x14ac:dyDescent="0.25">
      <c r="A524">
        <v>523</v>
      </c>
      <c r="B524" t="s">
        <v>34</v>
      </c>
      <c r="C524" t="s">
        <v>38</v>
      </c>
      <c r="D524" t="s">
        <v>36</v>
      </c>
      <c r="E524">
        <v>7131</v>
      </c>
      <c r="F524" t="s">
        <v>10</v>
      </c>
      <c r="G524">
        <v>619767912</v>
      </c>
      <c r="H524">
        <v>797712328</v>
      </c>
      <c r="I524">
        <v>1.05</v>
      </c>
      <c r="K524">
        <v>5.907</v>
      </c>
      <c r="L524">
        <v>0.92100000000000004</v>
      </c>
      <c r="M524">
        <v>0.20599999999999999</v>
      </c>
      <c r="N524">
        <v>12.391</v>
      </c>
      <c r="O524">
        <v>0.95599999999999996</v>
      </c>
      <c r="P524">
        <v>1.712</v>
      </c>
      <c r="Q524">
        <v>208.00299999999999</v>
      </c>
      <c r="R524">
        <v>0.89700000000000002</v>
      </c>
      <c r="S524">
        <v>1.524</v>
      </c>
      <c r="T524" t="s">
        <v>59</v>
      </c>
      <c r="U524" s="1">
        <v>45468.03125</v>
      </c>
    </row>
    <row r="525" spans="1:21" x14ac:dyDescent="0.25">
      <c r="A525">
        <v>524</v>
      </c>
      <c r="B525" t="s">
        <v>34</v>
      </c>
      <c r="C525" t="s">
        <v>38</v>
      </c>
      <c r="D525" t="s">
        <v>36</v>
      </c>
      <c r="E525">
        <v>7131</v>
      </c>
      <c r="F525" t="s">
        <v>10</v>
      </c>
      <c r="G525">
        <v>614035632</v>
      </c>
      <c r="H525">
        <v>681136592</v>
      </c>
      <c r="I525">
        <v>0.98</v>
      </c>
      <c r="K525">
        <v>4.4669999999999996</v>
      </c>
      <c r="L525">
        <v>28.411000000000001</v>
      </c>
      <c r="M525">
        <v>0.14099999999999999</v>
      </c>
      <c r="N525">
        <v>189.32599999999999</v>
      </c>
      <c r="O525">
        <v>0.98799999999999999</v>
      </c>
      <c r="P525">
        <v>22.975000000000001</v>
      </c>
      <c r="Q525">
        <v>203.97200000000001</v>
      </c>
      <c r="R525">
        <v>0.90900000000000003</v>
      </c>
      <c r="S525">
        <v>1.355</v>
      </c>
      <c r="T525" t="s">
        <v>59</v>
      </c>
      <c r="U525" s="1">
        <v>45468.020833333336</v>
      </c>
    </row>
    <row r="526" spans="1:21" x14ac:dyDescent="0.25">
      <c r="A526">
        <v>525</v>
      </c>
      <c r="B526" t="s">
        <v>34</v>
      </c>
      <c r="C526" t="s">
        <v>38</v>
      </c>
      <c r="D526" t="s">
        <v>36</v>
      </c>
      <c r="E526">
        <v>7131</v>
      </c>
      <c r="F526" t="s">
        <v>10</v>
      </c>
      <c r="G526">
        <v>624901704</v>
      </c>
      <c r="H526">
        <v>610072040</v>
      </c>
      <c r="I526">
        <v>0.998</v>
      </c>
      <c r="K526">
        <v>0.76500000000000001</v>
      </c>
      <c r="L526">
        <v>0.755</v>
      </c>
      <c r="M526">
        <v>0.155</v>
      </c>
      <c r="N526">
        <v>17.216999999999999</v>
      </c>
      <c r="O526">
        <v>4.1710000000000003</v>
      </c>
      <c r="P526">
        <v>10.611000000000001</v>
      </c>
      <c r="Q526">
        <v>48.881</v>
      </c>
      <c r="R526">
        <v>0.79400000000000004</v>
      </c>
      <c r="S526">
        <v>1.3360000000000001</v>
      </c>
      <c r="T526" t="s">
        <v>59</v>
      </c>
      <c r="U526" s="1">
        <v>45468.010416666664</v>
      </c>
    </row>
    <row r="527" spans="1:21" x14ac:dyDescent="0.25">
      <c r="A527">
        <v>526</v>
      </c>
      <c r="B527" t="s">
        <v>34</v>
      </c>
      <c r="C527" t="s">
        <v>38</v>
      </c>
      <c r="D527" t="s">
        <v>36</v>
      </c>
      <c r="E527">
        <v>7131</v>
      </c>
      <c r="F527" t="s">
        <v>10</v>
      </c>
      <c r="G527">
        <v>623004216</v>
      </c>
      <c r="H527">
        <v>722871000</v>
      </c>
      <c r="I527">
        <v>0.92800000000000005</v>
      </c>
      <c r="K527">
        <v>2.6160000000000001</v>
      </c>
      <c r="L527">
        <v>1.8089999999999999</v>
      </c>
      <c r="M527">
        <v>8.8999999999999996E-2</v>
      </c>
      <c r="N527">
        <v>13.452999999999999</v>
      </c>
      <c r="O527">
        <v>1.1970000000000001</v>
      </c>
      <c r="P527">
        <v>10.260999999999999</v>
      </c>
      <c r="Q527">
        <v>203.953</v>
      </c>
      <c r="R527">
        <v>0.76600000000000001</v>
      </c>
      <c r="S527">
        <v>1.365</v>
      </c>
      <c r="T527" t="s">
        <v>59</v>
      </c>
      <c r="U527" s="1">
        <v>45468</v>
      </c>
    </row>
    <row r="528" spans="1:21" x14ac:dyDescent="0.25">
      <c r="A528">
        <v>527</v>
      </c>
      <c r="B528" t="s">
        <v>34</v>
      </c>
      <c r="C528" t="s">
        <v>38</v>
      </c>
      <c r="D528" t="s">
        <v>36</v>
      </c>
      <c r="E528">
        <v>7131</v>
      </c>
      <c r="F528" t="s">
        <v>10</v>
      </c>
      <c r="G528">
        <v>612791000</v>
      </c>
      <c r="H528">
        <v>620180888</v>
      </c>
      <c r="I528">
        <v>0.98499999999999999</v>
      </c>
      <c r="K528">
        <v>6.3369999999999997</v>
      </c>
      <c r="L528">
        <v>1.3440000000000001</v>
      </c>
      <c r="M528">
        <v>0.12</v>
      </c>
      <c r="N528">
        <v>14.342000000000001</v>
      </c>
      <c r="O528">
        <v>1.903</v>
      </c>
      <c r="P528">
        <v>10.826000000000001</v>
      </c>
      <c r="Q528">
        <v>203.31800000000001</v>
      </c>
      <c r="R528">
        <v>0.94299999999999995</v>
      </c>
      <c r="S528">
        <v>1.4510000000000001</v>
      </c>
      <c r="T528" t="s">
        <v>59</v>
      </c>
      <c r="U528" s="1">
        <v>45467.989594907405</v>
      </c>
    </row>
    <row r="529" spans="1:21" x14ac:dyDescent="0.25">
      <c r="A529">
        <v>528</v>
      </c>
      <c r="B529" t="s">
        <v>34</v>
      </c>
      <c r="C529" t="s">
        <v>38</v>
      </c>
      <c r="D529" t="s">
        <v>36</v>
      </c>
      <c r="E529">
        <v>7131</v>
      </c>
      <c r="F529" t="s">
        <v>10</v>
      </c>
      <c r="G529">
        <v>615980888</v>
      </c>
      <c r="H529">
        <v>851954744</v>
      </c>
      <c r="I529">
        <v>1.0609999999999999</v>
      </c>
      <c r="K529">
        <v>0.58699999999999997</v>
      </c>
      <c r="L529">
        <v>3.7160000000000002</v>
      </c>
      <c r="M529">
        <v>0.126</v>
      </c>
      <c r="N529">
        <v>14.118</v>
      </c>
      <c r="O529">
        <v>0.92600000000000005</v>
      </c>
      <c r="P529">
        <v>3.407</v>
      </c>
      <c r="Q529">
        <v>15.597</v>
      </c>
      <c r="R529">
        <v>1.024</v>
      </c>
      <c r="S529">
        <v>1.4350000000000001</v>
      </c>
      <c r="T529" t="s">
        <v>59</v>
      </c>
      <c r="U529" s="1">
        <v>45467.979178240741</v>
      </c>
    </row>
    <row r="530" spans="1:21" x14ac:dyDescent="0.25">
      <c r="A530">
        <v>529</v>
      </c>
      <c r="B530" t="s">
        <v>34</v>
      </c>
      <c r="C530" t="s">
        <v>38</v>
      </c>
      <c r="D530" t="s">
        <v>36</v>
      </c>
      <c r="E530">
        <v>7131</v>
      </c>
      <c r="F530" t="s">
        <v>10</v>
      </c>
      <c r="G530">
        <v>619180984</v>
      </c>
      <c r="H530">
        <v>831139248</v>
      </c>
      <c r="I530">
        <v>0.98199999999999998</v>
      </c>
      <c r="K530">
        <v>4.5759999999999996</v>
      </c>
      <c r="L530">
        <v>1.0900000000000001</v>
      </c>
      <c r="M530">
        <v>0.14199999999999999</v>
      </c>
      <c r="N530">
        <v>14.689</v>
      </c>
      <c r="O530">
        <v>1.01</v>
      </c>
      <c r="P530">
        <v>2.145</v>
      </c>
      <c r="Q530">
        <v>203.18299999999999</v>
      </c>
      <c r="R530">
        <v>0.77100000000000002</v>
      </c>
      <c r="S530">
        <v>1.29</v>
      </c>
      <c r="T530" t="s">
        <v>59</v>
      </c>
      <c r="U530" s="1">
        <v>45467.968761574077</v>
      </c>
    </row>
    <row r="531" spans="1:21" x14ac:dyDescent="0.25">
      <c r="A531">
        <v>530</v>
      </c>
      <c r="B531" t="s">
        <v>34</v>
      </c>
      <c r="C531" t="s">
        <v>38</v>
      </c>
      <c r="D531" t="s">
        <v>36</v>
      </c>
      <c r="E531">
        <v>7131</v>
      </c>
      <c r="F531" t="s">
        <v>10</v>
      </c>
      <c r="G531">
        <v>621613152</v>
      </c>
      <c r="H531">
        <v>649193448</v>
      </c>
      <c r="I531">
        <v>1.0580000000000001</v>
      </c>
      <c r="K531">
        <v>0.73799999999999999</v>
      </c>
      <c r="L531">
        <v>0.88200000000000001</v>
      </c>
      <c r="M531">
        <v>0.127</v>
      </c>
      <c r="N531">
        <v>13.144</v>
      </c>
      <c r="O531">
        <v>0.82399999999999995</v>
      </c>
      <c r="P531">
        <v>1.196</v>
      </c>
      <c r="Q531">
        <v>33.811999999999998</v>
      </c>
      <c r="R531">
        <v>0.94499999999999995</v>
      </c>
      <c r="S531">
        <v>1.548</v>
      </c>
      <c r="T531" t="s">
        <v>59</v>
      </c>
      <c r="U531" s="1">
        <v>45467.958344907405</v>
      </c>
    </row>
    <row r="532" spans="1:21" x14ac:dyDescent="0.25">
      <c r="A532">
        <v>531</v>
      </c>
      <c r="B532" t="s">
        <v>34</v>
      </c>
      <c r="C532" t="s">
        <v>38</v>
      </c>
      <c r="D532" t="s">
        <v>36</v>
      </c>
      <c r="E532">
        <v>7131</v>
      </c>
      <c r="F532" t="s">
        <v>10</v>
      </c>
      <c r="G532">
        <v>624795976</v>
      </c>
      <c r="H532">
        <v>917126328</v>
      </c>
      <c r="I532">
        <v>0.98599999999999999</v>
      </c>
      <c r="K532">
        <v>0.71799999999999997</v>
      </c>
      <c r="L532">
        <v>6.7889999999999997</v>
      </c>
      <c r="M532">
        <v>0.16400000000000001</v>
      </c>
      <c r="N532">
        <v>64.643000000000001</v>
      </c>
      <c r="O532">
        <v>1.105</v>
      </c>
      <c r="P532">
        <v>17.585000000000001</v>
      </c>
      <c r="Q532">
        <v>19.169</v>
      </c>
      <c r="R532">
        <v>0.99199999999999999</v>
      </c>
      <c r="S532">
        <v>1.915</v>
      </c>
      <c r="T532" t="s">
        <v>59</v>
      </c>
      <c r="U532" s="1">
        <v>45467.947928240741</v>
      </c>
    </row>
    <row r="533" spans="1:21" x14ac:dyDescent="0.25">
      <c r="A533">
        <v>532</v>
      </c>
      <c r="B533" t="s">
        <v>34</v>
      </c>
      <c r="C533" t="s">
        <v>37</v>
      </c>
      <c r="D533" t="s">
        <v>36</v>
      </c>
      <c r="E533">
        <v>7167</v>
      </c>
      <c r="F533" t="s">
        <v>10</v>
      </c>
      <c r="G533">
        <v>628765760</v>
      </c>
      <c r="H533">
        <v>636407776</v>
      </c>
      <c r="I533">
        <v>1.1020000000000001</v>
      </c>
      <c r="K533">
        <v>1.8779999999999999</v>
      </c>
      <c r="L533">
        <v>9.9179999999999993</v>
      </c>
      <c r="M533">
        <v>0.216</v>
      </c>
      <c r="N533">
        <v>58.328000000000003</v>
      </c>
      <c r="O533">
        <v>0.98299999999999998</v>
      </c>
      <c r="P533">
        <v>8.5839999999999996</v>
      </c>
      <c r="Q533">
        <v>203.935</v>
      </c>
      <c r="R533">
        <v>1.0449999999999999</v>
      </c>
      <c r="S533">
        <v>1.506</v>
      </c>
      <c r="T533" t="s">
        <v>59</v>
      </c>
      <c r="U533" s="1">
        <v>45467.937511574077</v>
      </c>
    </row>
    <row r="534" spans="1:21" x14ac:dyDescent="0.25">
      <c r="A534">
        <v>533</v>
      </c>
      <c r="B534" t="s">
        <v>34</v>
      </c>
      <c r="C534" t="s">
        <v>38</v>
      </c>
      <c r="D534" t="s">
        <v>36</v>
      </c>
      <c r="E534">
        <v>7131</v>
      </c>
      <c r="F534" t="s">
        <v>10</v>
      </c>
      <c r="G534">
        <v>619201528</v>
      </c>
      <c r="H534">
        <v>852789352</v>
      </c>
      <c r="I534">
        <v>0.97799999999999998</v>
      </c>
      <c r="K534">
        <v>2.1509999999999998</v>
      </c>
      <c r="L534">
        <v>3.14</v>
      </c>
      <c r="M534">
        <v>0.15</v>
      </c>
      <c r="N534">
        <v>30.198</v>
      </c>
      <c r="O534">
        <v>1.091</v>
      </c>
      <c r="P534">
        <v>3.7370000000000001</v>
      </c>
      <c r="Q534">
        <v>202.82499999999999</v>
      </c>
      <c r="R534">
        <v>0.82</v>
      </c>
      <c r="S534">
        <v>1.232</v>
      </c>
      <c r="T534" t="s">
        <v>59</v>
      </c>
      <c r="U534" s="1">
        <v>45467.916678240741</v>
      </c>
    </row>
    <row r="535" spans="1:21" x14ac:dyDescent="0.25">
      <c r="A535">
        <v>534</v>
      </c>
      <c r="B535" t="s">
        <v>34</v>
      </c>
      <c r="C535" t="s">
        <v>38</v>
      </c>
      <c r="D535" t="s">
        <v>36</v>
      </c>
      <c r="E535">
        <v>7131</v>
      </c>
      <c r="F535" t="s">
        <v>10</v>
      </c>
      <c r="G535">
        <v>616556600</v>
      </c>
      <c r="H535">
        <v>862633664</v>
      </c>
      <c r="I535">
        <v>1.431</v>
      </c>
      <c r="K535">
        <v>1.464</v>
      </c>
      <c r="L535">
        <v>5.6459999999999999</v>
      </c>
      <c r="M535">
        <v>0.32400000000000001</v>
      </c>
      <c r="N535">
        <v>47.100999999999999</v>
      </c>
      <c r="O535">
        <v>1.3620000000000001</v>
      </c>
      <c r="P535">
        <v>8.8840000000000003</v>
      </c>
      <c r="Q535">
        <v>18.498999999999999</v>
      </c>
      <c r="R535">
        <v>0.78700000000000003</v>
      </c>
      <c r="S535">
        <v>1.633</v>
      </c>
      <c r="T535" t="s">
        <v>59</v>
      </c>
      <c r="U535" s="1">
        <v>45467.906261574077</v>
      </c>
    </row>
    <row r="536" spans="1:21" x14ac:dyDescent="0.25">
      <c r="A536">
        <v>535</v>
      </c>
      <c r="B536" t="s">
        <v>34</v>
      </c>
      <c r="C536" t="s">
        <v>37</v>
      </c>
      <c r="D536" t="s">
        <v>36</v>
      </c>
      <c r="E536">
        <v>7167</v>
      </c>
      <c r="F536" t="s">
        <v>10</v>
      </c>
      <c r="G536">
        <v>625899600</v>
      </c>
      <c r="H536">
        <v>826270544</v>
      </c>
      <c r="I536">
        <v>1.397</v>
      </c>
      <c r="K536">
        <v>2.2770000000000001</v>
      </c>
      <c r="L536">
        <v>56.932000000000002</v>
      </c>
      <c r="M536">
        <v>0.122</v>
      </c>
      <c r="N536">
        <v>484.97699999999998</v>
      </c>
      <c r="O536">
        <v>4.492</v>
      </c>
      <c r="P536">
        <v>191.297</v>
      </c>
      <c r="Q536">
        <v>204.39099999999999</v>
      </c>
      <c r="R536">
        <v>1.0069999999999999</v>
      </c>
      <c r="S536">
        <v>1.5880000000000001</v>
      </c>
      <c r="T536" t="s">
        <v>59</v>
      </c>
      <c r="U536" s="1">
        <v>45467.895844907405</v>
      </c>
    </row>
    <row r="537" spans="1:21" x14ac:dyDescent="0.25">
      <c r="A537">
        <v>536</v>
      </c>
      <c r="B537" t="s">
        <v>34</v>
      </c>
      <c r="C537" t="s">
        <v>37</v>
      </c>
      <c r="D537" t="s">
        <v>36</v>
      </c>
      <c r="E537">
        <v>7167</v>
      </c>
      <c r="F537" t="s">
        <v>10</v>
      </c>
      <c r="G537">
        <v>612956704</v>
      </c>
      <c r="H537">
        <v>693117192</v>
      </c>
      <c r="I537">
        <v>0.95199999999999996</v>
      </c>
      <c r="K537">
        <v>6.6639999999999997</v>
      </c>
      <c r="L537">
        <v>5.8940000000000001</v>
      </c>
      <c r="M537">
        <v>3.6999999999999998E-2</v>
      </c>
      <c r="N537">
        <v>236.536</v>
      </c>
      <c r="O537">
        <v>1.476</v>
      </c>
      <c r="P537">
        <v>10.833</v>
      </c>
      <c r="Q537">
        <v>207.55199999999999</v>
      </c>
      <c r="R537">
        <v>1.04</v>
      </c>
      <c r="S537">
        <v>1.5880000000000001</v>
      </c>
      <c r="T537" t="s">
        <v>59</v>
      </c>
      <c r="U537" s="1">
        <v>45467.885428240741</v>
      </c>
    </row>
    <row r="538" spans="1:21" x14ac:dyDescent="0.25">
      <c r="A538">
        <v>537</v>
      </c>
      <c r="B538" t="s">
        <v>34</v>
      </c>
      <c r="C538" t="s">
        <v>38</v>
      </c>
      <c r="D538" t="s">
        <v>36</v>
      </c>
      <c r="E538">
        <v>7131</v>
      </c>
      <c r="F538" t="s">
        <v>10</v>
      </c>
      <c r="G538">
        <v>620597544</v>
      </c>
      <c r="H538">
        <v>597128200</v>
      </c>
      <c r="I538">
        <v>0.96899999999999997</v>
      </c>
      <c r="K538">
        <v>2.46</v>
      </c>
      <c r="L538">
        <v>79.040000000000006</v>
      </c>
      <c r="M538">
        <v>3.2000000000000001E-2</v>
      </c>
      <c r="N538">
        <v>453.608</v>
      </c>
      <c r="O538">
        <v>1.2649999999999999</v>
      </c>
      <c r="P538">
        <v>178.13300000000001</v>
      </c>
      <c r="Q538">
        <v>202.738</v>
      </c>
      <c r="R538">
        <v>0.81699999999999995</v>
      </c>
      <c r="S538">
        <v>1.3180000000000001</v>
      </c>
      <c r="T538" t="s">
        <v>59</v>
      </c>
      <c r="U538" s="1">
        <v>45467.875011574077</v>
      </c>
    </row>
    <row r="539" spans="1:21" x14ac:dyDescent="0.25">
      <c r="A539">
        <v>538</v>
      </c>
      <c r="B539" t="s">
        <v>34</v>
      </c>
      <c r="C539" t="s">
        <v>38</v>
      </c>
      <c r="D539" t="s">
        <v>36</v>
      </c>
      <c r="E539">
        <v>7131</v>
      </c>
      <c r="F539" t="s">
        <v>10</v>
      </c>
      <c r="G539">
        <v>612193440</v>
      </c>
      <c r="H539">
        <v>843565632</v>
      </c>
      <c r="I539">
        <v>1.107</v>
      </c>
      <c r="K539">
        <v>3.3250000000000002</v>
      </c>
      <c r="L539">
        <v>3.4929999999999999</v>
      </c>
      <c r="M539">
        <v>0.32700000000000001</v>
      </c>
      <c r="N539">
        <v>22.309000000000001</v>
      </c>
      <c r="O539">
        <v>3.4169999999999998</v>
      </c>
      <c r="P539">
        <v>10.417999999999999</v>
      </c>
      <c r="Q539">
        <v>203.05500000000001</v>
      </c>
      <c r="R539">
        <v>0.745</v>
      </c>
      <c r="S539">
        <v>1.298</v>
      </c>
      <c r="T539" t="s">
        <v>59</v>
      </c>
      <c r="U539" s="1">
        <v>45467.864594907405</v>
      </c>
    </row>
    <row r="540" spans="1:21" x14ac:dyDescent="0.25">
      <c r="A540">
        <v>539</v>
      </c>
      <c r="B540" t="s">
        <v>34</v>
      </c>
      <c r="C540" t="s">
        <v>38</v>
      </c>
      <c r="D540" t="s">
        <v>36</v>
      </c>
      <c r="E540">
        <v>7131</v>
      </c>
      <c r="F540" t="s">
        <v>10</v>
      </c>
      <c r="G540">
        <v>613683736</v>
      </c>
      <c r="H540">
        <v>838749128</v>
      </c>
      <c r="I540">
        <v>0.96899999999999997</v>
      </c>
      <c r="K540">
        <v>0.40600000000000003</v>
      </c>
      <c r="L540">
        <v>6.3019999999999996</v>
      </c>
      <c r="M540">
        <v>0.10299999999999999</v>
      </c>
      <c r="N540">
        <v>50.99</v>
      </c>
      <c r="O540">
        <v>2.698</v>
      </c>
      <c r="P540">
        <v>11.973000000000001</v>
      </c>
      <c r="Q540">
        <v>14.397</v>
      </c>
      <c r="R540">
        <v>0.79500000000000004</v>
      </c>
      <c r="S540">
        <v>1.2070000000000001</v>
      </c>
      <c r="T540" t="s">
        <v>59</v>
      </c>
      <c r="U540" s="1">
        <v>45467.854178240741</v>
      </c>
    </row>
    <row r="541" spans="1:21" x14ac:dyDescent="0.25">
      <c r="A541">
        <v>540</v>
      </c>
      <c r="B541" t="s">
        <v>34</v>
      </c>
      <c r="C541" t="s">
        <v>38</v>
      </c>
      <c r="D541" t="s">
        <v>36</v>
      </c>
      <c r="E541">
        <v>7131</v>
      </c>
      <c r="F541" t="s">
        <v>10</v>
      </c>
      <c r="G541">
        <v>619897784</v>
      </c>
      <c r="H541">
        <v>825966048</v>
      </c>
      <c r="I541">
        <v>0.98599999999999999</v>
      </c>
      <c r="K541">
        <v>5.9539999999999997</v>
      </c>
      <c r="L541">
        <v>2.0910000000000002</v>
      </c>
      <c r="M541">
        <v>0.184</v>
      </c>
      <c r="N541">
        <v>26.353999999999999</v>
      </c>
      <c r="O541">
        <v>1.7889999999999999</v>
      </c>
      <c r="P541">
        <v>9.4990000000000006</v>
      </c>
      <c r="Q541">
        <v>203</v>
      </c>
      <c r="R541">
        <v>0.85899999999999999</v>
      </c>
      <c r="S541">
        <v>1.4370000000000001</v>
      </c>
      <c r="T541" t="s">
        <v>59</v>
      </c>
      <c r="U541" s="1">
        <v>45467.843761574077</v>
      </c>
    </row>
    <row r="542" spans="1:21" x14ac:dyDescent="0.25">
      <c r="A542">
        <v>541</v>
      </c>
      <c r="B542" t="s">
        <v>34</v>
      </c>
      <c r="C542" t="s">
        <v>38</v>
      </c>
      <c r="D542" t="s">
        <v>36</v>
      </c>
      <c r="E542">
        <v>7131</v>
      </c>
      <c r="F542" t="s">
        <v>10</v>
      </c>
      <c r="G542">
        <v>614372816</v>
      </c>
      <c r="H542">
        <v>606741016</v>
      </c>
      <c r="I542">
        <v>1.413</v>
      </c>
      <c r="K542">
        <v>0.623</v>
      </c>
      <c r="L542">
        <v>20.786999999999999</v>
      </c>
      <c r="M542">
        <v>0.12</v>
      </c>
      <c r="N542">
        <v>340.30799999999999</v>
      </c>
      <c r="O542">
        <v>2.7210000000000001</v>
      </c>
      <c r="P542">
        <v>40.052999999999997</v>
      </c>
      <c r="Q542">
        <v>16.628</v>
      </c>
      <c r="R542">
        <v>1.0289999999999999</v>
      </c>
      <c r="S542">
        <v>1.456</v>
      </c>
      <c r="T542" t="s">
        <v>59</v>
      </c>
      <c r="U542" s="1">
        <v>45467.833344907405</v>
      </c>
    </row>
    <row r="543" spans="1:21" x14ac:dyDescent="0.25">
      <c r="A543">
        <v>542</v>
      </c>
      <c r="B543" t="s">
        <v>34</v>
      </c>
      <c r="C543" t="s">
        <v>38</v>
      </c>
      <c r="D543" t="s">
        <v>36</v>
      </c>
      <c r="E543">
        <v>7131</v>
      </c>
      <c r="F543" t="s">
        <v>10</v>
      </c>
      <c r="G543">
        <v>611256288</v>
      </c>
      <c r="H543">
        <v>715514696</v>
      </c>
      <c r="I543">
        <v>1.2589999999999999</v>
      </c>
      <c r="K543">
        <v>4.1529999999999996</v>
      </c>
      <c r="L543">
        <v>5.3819999999999997</v>
      </c>
      <c r="M543">
        <v>0.40100000000000002</v>
      </c>
      <c r="N543">
        <v>219.50899999999999</v>
      </c>
      <c r="O543">
        <v>1.1679999999999999</v>
      </c>
      <c r="P543">
        <v>5.4320000000000004</v>
      </c>
      <c r="Q543">
        <v>217.63300000000001</v>
      </c>
      <c r="R543">
        <v>0.73399999999999999</v>
      </c>
      <c r="S543">
        <v>1.2809999999999999</v>
      </c>
      <c r="T543" t="s">
        <v>59</v>
      </c>
      <c r="U543" s="1">
        <v>45467.822928240741</v>
      </c>
    </row>
    <row r="544" spans="1:21" x14ac:dyDescent="0.25">
      <c r="A544">
        <v>543</v>
      </c>
      <c r="B544" t="s">
        <v>34</v>
      </c>
      <c r="C544" t="s">
        <v>37</v>
      </c>
      <c r="D544" t="s">
        <v>36</v>
      </c>
      <c r="E544">
        <v>7167</v>
      </c>
      <c r="F544" t="s">
        <v>10</v>
      </c>
      <c r="G544">
        <v>613885904</v>
      </c>
      <c r="H544">
        <v>897730256</v>
      </c>
      <c r="I544">
        <v>1.3740000000000001</v>
      </c>
      <c r="K544">
        <v>2.6019999999999999</v>
      </c>
      <c r="L544">
        <v>2.79</v>
      </c>
      <c r="M544">
        <v>2.9000000000000001E-2</v>
      </c>
      <c r="N544">
        <v>12.29</v>
      </c>
      <c r="O544">
        <v>1.0069999999999999</v>
      </c>
      <c r="P544">
        <v>4.5990000000000002</v>
      </c>
      <c r="Q544">
        <v>208.18100000000001</v>
      </c>
      <c r="R544">
        <v>1.0720000000000001</v>
      </c>
      <c r="S544">
        <v>1.54</v>
      </c>
      <c r="T544" t="s">
        <v>59</v>
      </c>
      <c r="U544" s="1">
        <v>45467.812511574077</v>
      </c>
    </row>
    <row r="545" spans="1:21" x14ac:dyDescent="0.25">
      <c r="A545">
        <v>544</v>
      </c>
      <c r="B545" t="s">
        <v>34</v>
      </c>
      <c r="C545" t="s">
        <v>38</v>
      </c>
      <c r="D545" t="s">
        <v>36</v>
      </c>
      <c r="E545">
        <v>7131</v>
      </c>
      <c r="F545" t="s">
        <v>10</v>
      </c>
      <c r="G545">
        <v>617472560</v>
      </c>
      <c r="H545">
        <v>899040312</v>
      </c>
      <c r="I545">
        <v>0.93</v>
      </c>
      <c r="K545">
        <v>5.6070000000000002</v>
      </c>
      <c r="L545">
        <v>4.9180000000000001</v>
      </c>
      <c r="M545">
        <v>0.127</v>
      </c>
      <c r="N545">
        <v>42.392000000000003</v>
      </c>
      <c r="O545">
        <v>2.415</v>
      </c>
      <c r="P545">
        <v>8.7720000000000002</v>
      </c>
      <c r="Q545">
        <v>219.858</v>
      </c>
      <c r="R545">
        <v>0.91700000000000004</v>
      </c>
      <c r="S545">
        <v>1.583</v>
      </c>
      <c r="T545" t="s">
        <v>59</v>
      </c>
      <c r="U545" s="1">
        <v>45467.802094907405</v>
      </c>
    </row>
    <row r="546" spans="1:21" x14ac:dyDescent="0.25">
      <c r="A546">
        <v>545</v>
      </c>
      <c r="B546" t="s">
        <v>34</v>
      </c>
      <c r="C546" t="s">
        <v>38</v>
      </c>
      <c r="D546" t="s">
        <v>36</v>
      </c>
      <c r="E546">
        <v>7131</v>
      </c>
      <c r="F546" t="s">
        <v>10</v>
      </c>
      <c r="G546">
        <v>619076888</v>
      </c>
      <c r="H546">
        <v>640665416</v>
      </c>
      <c r="I546">
        <v>0.97699999999999998</v>
      </c>
      <c r="K546">
        <v>0.61799999999999999</v>
      </c>
      <c r="L546">
        <v>12.023</v>
      </c>
      <c r="M546">
        <v>0.23300000000000001</v>
      </c>
      <c r="N546">
        <v>66.180999999999997</v>
      </c>
      <c r="O546">
        <v>3.1539999999999999</v>
      </c>
      <c r="P546">
        <v>31.855</v>
      </c>
      <c r="Q546">
        <v>27.084</v>
      </c>
      <c r="R546">
        <v>0.96899999999999997</v>
      </c>
      <c r="S546">
        <v>1.4590000000000001</v>
      </c>
      <c r="T546" t="s">
        <v>59</v>
      </c>
      <c r="U546" s="1">
        <v>45467.791678240741</v>
      </c>
    </row>
    <row r="547" spans="1:21" x14ac:dyDescent="0.25">
      <c r="A547">
        <v>546</v>
      </c>
      <c r="B547" t="s">
        <v>34</v>
      </c>
      <c r="C547" t="s">
        <v>38</v>
      </c>
      <c r="D547" t="s">
        <v>36</v>
      </c>
      <c r="E547">
        <v>7131</v>
      </c>
      <c r="F547" t="s">
        <v>10</v>
      </c>
      <c r="G547">
        <v>620116952</v>
      </c>
      <c r="H547">
        <v>613015728</v>
      </c>
      <c r="I547">
        <v>1.381</v>
      </c>
      <c r="K547">
        <v>2.3620000000000001</v>
      </c>
      <c r="L547">
        <v>0.78300000000000003</v>
      </c>
      <c r="M547">
        <v>0.06</v>
      </c>
      <c r="N547">
        <v>12.228</v>
      </c>
      <c r="O547">
        <v>0.80300000000000005</v>
      </c>
      <c r="P547">
        <v>1.23</v>
      </c>
      <c r="Q547">
        <v>215.00299999999999</v>
      </c>
      <c r="R547">
        <v>0.94</v>
      </c>
      <c r="S547">
        <v>1.42</v>
      </c>
      <c r="T547" t="s">
        <v>59</v>
      </c>
      <c r="U547" s="1">
        <v>45467.729178240741</v>
      </c>
    </row>
    <row r="548" spans="1:21" x14ac:dyDescent="0.25">
      <c r="A548">
        <v>547</v>
      </c>
      <c r="B548" t="s">
        <v>34</v>
      </c>
      <c r="C548" t="s">
        <v>38</v>
      </c>
      <c r="D548" t="s">
        <v>36</v>
      </c>
      <c r="E548">
        <v>7131</v>
      </c>
      <c r="F548" t="s">
        <v>10</v>
      </c>
      <c r="G548">
        <v>612394952</v>
      </c>
      <c r="H548">
        <v>662301544</v>
      </c>
      <c r="I548">
        <v>1.119</v>
      </c>
      <c r="K548">
        <v>0.93799999999999994</v>
      </c>
      <c r="L548">
        <v>0.39300000000000002</v>
      </c>
      <c r="M548">
        <v>0.28799999999999998</v>
      </c>
      <c r="N548">
        <v>12.959</v>
      </c>
      <c r="O548">
        <v>0.82499999999999996</v>
      </c>
      <c r="P548">
        <v>1.21</v>
      </c>
      <c r="Q548">
        <v>39.976999999999997</v>
      </c>
      <c r="R548">
        <v>0.88300000000000001</v>
      </c>
      <c r="S548">
        <v>1.415</v>
      </c>
      <c r="T548" t="s">
        <v>59</v>
      </c>
      <c r="U548" s="1">
        <v>45467.718761574077</v>
      </c>
    </row>
    <row r="549" spans="1:21" x14ac:dyDescent="0.25">
      <c r="A549">
        <v>548</v>
      </c>
      <c r="B549" t="s">
        <v>34</v>
      </c>
      <c r="C549" t="s">
        <v>38</v>
      </c>
      <c r="D549" t="s">
        <v>36</v>
      </c>
      <c r="E549">
        <v>7131</v>
      </c>
      <c r="F549" t="s">
        <v>10</v>
      </c>
      <c r="G549">
        <v>606697176</v>
      </c>
      <c r="H549">
        <v>707395184</v>
      </c>
      <c r="I549">
        <v>1.1499999999999999</v>
      </c>
      <c r="K549">
        <v>1.3109999999999999</v>
      </c>
      <c r="L549">
        <v>11.259</v>
      </c>
      <c r="M549">
        <v>0.224</v>
      </c>
      <c r="N549">
        <v>135.46600000000001</v>
      </c>
      <c r="O549">
        <v>1.1160000000000001</v>
      </c>
      <c r="P549">
        <v>42.637999999999998</v>
      </c>
      <c r="Q549">
        <v>20.234999999999999</v>
      </c>
      <c r="R549">
        <v>0.92800000000000005</v>
      </c>
      <c r="S549">
        <v>1.649</v>
      </c>
      <c r="T549" t="s">
        <v>59</v>
      </c>
      <c r="U549" s="1">
        <v>45467.708344907405</v>
      </c>
    </row>
    <row r="550" spans="1:21" x14ac:dyDescent="0.25">
      <c r="A550">
        <v>549</v>
      </c>
      <c r="B550" t="s">
        <v>34</v>
      </c>
      <c r="C550" t="s">
        <v>37</v>
      </c>
      <c r="D550" t="s">
        <v>36</v>
      </c>
      <c r="E550">
        <v>7167</v>
      </c>
      <c r="F550" t="s">
        <v>10</v>
      </c>
      <c r="G550">
        <v>608948808</v>
      </c>
      <c r="H550">
        <v>889717808</v>
      </c>
      <c r="I550">
        <v>1.391</v>
      </c>
      <c r="K550">
        <v>4.0309999999999997</v>
      </c>
      <c r="L550">
        <v>10.319000000000001</v>
      </c>
      <c r="M550">
        <v>0.20799999999999999</v>
      </c>
      <c r="N550">
        <v>61.354999999999997</v>
      </c>
      <c r="O550">
        <v>4.8209999999999997</v>
      </c>
      <c r="P550">
        <v>30.527999999999999</v>
      </c>
      <c r="Q550">
        <v>205.38200000000001</v>
      </c>
      <c r="R550">
        <v>1.0169999999999999</v>
      </c>
      <c r="S550">
        <v>2.1419999999999999</v>
      </c>
      <c r="T550" t="s">
        <v>59</v>
      </c>
      <c r="U550" s="1">
        <v>45467.697928240741</v>
      </c>
    </row>
    <row r="551" spans="1:21" x14ac:dyDescent="0.25">
      <c r="A551">
        <v>550</v>
      </c>
      <c r="B551" t="s">
        <v>34</v>
      </c>
      <c r="C551" t="s">
        <v>37</v>
      </c>
      <c r="D551" t="s">
        <v>36</v>
      </c>
      <c r="E551">
        <v>7167</v>
      </c>
      <c r="F551" t="s">
        <v>10</v>
      </c>
      <c r="G551">
        <v>613262976</v>
      </c>
      <c r="H551">
        <v>585393368</v>
      </c>
      <c r="I551">
        <v>1.06</v>
      </c>
      <c r="K551">
        <v>9.1359999999999992</v>
      </c>
      <c r="L551">
        <v>75.573999999999998</v>
      </c>
      <c r="M551">
        <v>8.6999999999999994E-2</v>
      </c>
      <c r="N551">
        <v>1151.0640000000001</v>
      </c>
      <c r="O551">
        <v>5.8150000000000004</v>
      </c>
      <c r="P551">
        <v>368.32900000000001</v>
      </c>
      <c r="Q551">
        <v>204.29599999999999</v>
      </c>
      <c r="R551">
        <v>1.052</v>
      </c>
      <c r="S551">
        <v>1.5369999999999999</v>
      </c>
      <c r="T551" t="s">
        <v>59</v>
      </c>
      <c r="U551" s="1">
        <v>45467.687511574077</v>
      </c>
    </row>
    <row r="552" spans="1:21" x14ac:dyDescent="0.25">
      <c r="A552">
        <v>551</v>
      </c>
      <c r="B552" t="s">
        <v>34</v>
      </c>
      <c r="C552" t="s">
        <v>38</v>
      </c>
      <c r="D552" t="s">
        <v>36</v>
      </c>
      <c r="E552">
        <v>7131</v>
      </c>
      <c r="F552" t="s">
        <v>10</v>
      </c>
      <c r="G552">
        <v>609150880</v>
      </c>
      <c r="H552">
        <v>736644688</v>
      </c>
      <c r="I552">
        <v>0.91800000000000004</v>
      </c>
      <c r="K552">
        <v>0.45900000000000002</v>
      </c>
      <c r="L552">
        <v>7.1440000000000001</v>
      </c>
      <c r="M552">
        <v>0.13800000000000001</v>
      </c>
      <c r="N552">
        <v>225.755</v>
      </c>
      <c r="O552">
        <v>1.587</v>
      </c>
      <c r="P552">
        <v>10.712</v>
      </c>
      <c r="Q552">
        <v>17.138000000000002</v>
      </c>
      <c r="R552">
        <v>0.751</v>
      </c>
      <c r="S552">
        <v>1.3640000000000001</v>
      </c>
      <c r="T552" t="s">
        <v>59</v>
      </c>
      <c r="U552" s="1">
        <v>45467.677094907405</v>
      </c>
    </row>
    <row r="553" spans="1:21" x14ac:dyDescent="0.25">
      <c r="A553">
        <v>552</v>
      </c>
      <c r="B553" t="s">
        <v>34</v>
      </c>
      <c r="C553" t="s">
        <v>38</v>
      </c>
      <c r="D553" t="s">
        <v>36</v>
      </c>
      <c r="E553">
        <v>7131</v>
      </c>
      <c r="F553" t="s">
        <v>10</v>
      </c>
      <c r="G553">
        <v>620238512</v>
      </c>
      <c r="H553">
        <v>649188248</v>
      </c>
      <c r="I553">
        <v>0.95799999999999996</v>
      </c>
      <c r="K553">
        <v>4.1440000000000001</v>
      </c>
      <c r="L553">
        <v>39.673000000000002</v>
      </c>
      <c r="M553">
        <v>9.0999999999999998E-2</v>
      </c>
      <c r="N553">
        <v>354.48399999999998</v>
      </c>
      <c r="O553">
        <v>1.6619999999999999</v>
      </c>
      <c r="P553">
        <v>82.644999999999996</v>
      </c>
      <c r="Q553">
        <v>231.62700000000001</v>
      </c>
      <c r="R553">
        <v>0.95899999999999996</v>
      </c>
      <c r="S553">
        <v>1.46</v>
      </c>
      <c r="T553" t="s">
        <v>59</v>
      </c>
      <c r="U553" s="1">
        <v>45467.666678240741</v>
      </c>
    </row>
    <row r="554" spans="1:21" x14ac:dyDescent="0.25">
      <c r="A554">
        <v>553</v>
      </c>
      <c r="B554" t="s">
        <v>34</v>
      </c>
      <c r="C554" t="s">
        <v>38</v>
      </c>
      <c r="D554" t="s">
        <v>36</v>
      </c>
      <c r="E554">
        <v>7131</v>
      </c>
      <c r="F554" t="s">
        <v>10</v>
      </c>
      <c r="G554">
        <v>625867672</v>
      </c>
      <c r="H554">
        <v>883756912</v>
      </c>
      <c r="I554">
        <v>1.004</v>
      </c>
      <c r="K554">
        <v>2.44</v>
      </c>
      <c r="L554">
        <v>0.99</v>
      </c>
      <c r="M554">
        <v>0.17199999999999999</v>
      </c>
      <c r="N554">
        <v>12.94</v>
      </c>
      <c r="O554">
        <v>1.0069999999999999</v>
      </c>
      <c r="P554">
        <v>2.4060000000000001</v>
      </c>
      <c r="Q554">
        <v>203.017</v>
      </c>
      <c r="R554">
        <v>0.83899999999999997</v>
      </c>
      <c r="S554">
        <v>1.294</v>
      </c>
      <c r="T554" t="s">
        <v>59</v>
      </c>
      <c r="U554" s="1">
        <v>45467.656261574077</v>
      </c>
    </row>
    <row r="555" spans="1:21" x14ac:dyDescent="0.25">
      <c r="A555">
        <v>554</v>
      </c>
      <c r="B555" t="s">
        <v>34</v>
      </c>
      <c r="C555" t="s">
        <v>38</v>
      </c>
      <c r="D555" t="s">
        <v>36</v>
      </c>
      <c r="E555">
        <v>7131</v>
      </c>
      <c r="F555" t="s">
        <v>10</v>
      </c>
      <c r="G555">
        <v>621941544</v>
      </c>
      <c r="H555">
        <v>905138848</v>
      </c>
      <c r="I555">
        <v>1</v>
      </c>
      <c r="K555">
        <v>0.752</v>
      </c>
      <c r="L555">
        <v>0.85399999999999998</v>
      </c>
      <c r="M555">
        <v>0.16700000000000001</v>
      </c>
      <c r="N555">
        <v>8.7319999999999993</v>
      </c>
      <c r="O555">
        <v>1.258</v>
      </c>
      <c r="P555">
        <v>2.1970000000000001</v>
      </c>
      <c r="Q555">
        <v>21.155000000000001</v>
      </c>
      <c r="R555">
        <v>0.76600000000000001</v>
      </c>
      <c r="S555">
        <v>1.248</v>
      </c>
      <c r="T555" t="s">
        <v>59</v>
      </c>
      <c r="U555" s="1">
        <v>45467.645844907405</v>
      </c>
    </row>
    <row r="556" spans="1:21" x14ac:dyDescent="0.25">
      <c r="A556">
        <v>555</v>
      </c>
      <c r="B556" t="s">
        <v>34</v>
      </c>
      <c r="C556" t="s">
        <v>38</v>
      </c>
      <c r="D556" t="s">
        <v>36</v>
      </c>
      <c r="E556">
        <v>7131</v>
      </c>
      <c r="F556" t="s">
        <v>10</v>
      </c>
      <c r="G556">
        <v>623648752</v>
      </c>
      <c r="H556">
        <v>841652920</v>
      </c>
      <c r="I556">
        <v>1.369</v>
      </c>
      <c r="K556">
        <v>2.2410000000000001</v>
      </c>
      <c r="L556">
        <v>1.879</v>
      </c>
      <c r="M556">
        <v>5.1999999999999998E-2</v>
      </c>
      <c r="N556">
        <v>9.5660000000000007</v>
      </c>
      <c r="O556">
        <v>0.82299999999999995</v>
      </c>
      <c r="P556">
        <v>2.5649999999999999</v>
      </c>
      <c r="Q556">
        <v>202.905</v>
      </c>
      <c r="R556">
        <v>0.79900000000000004</v>
      </c>
      <c r="S556">
        <v>1.351</v>
      </c>
      <c r="T556" t="s">
        <v>59</v>
      </c>
      <c r="U556" s="1">
        <v>45467.635428240741</v>
      </c>
    </row>
    <row r="557" spans="1:21" x14ac:dyDescent="0.25">
      <c r="A557">
        <v>556</v>
      </c>
      <c r="B557" t="s">
        <v>34</v>
      </c>
      <c r="C557" t="s">
        <v>38</v>
      </c>
      <c r="D557" t="s">
        <v>36</v>
      </c>
      <c r="E557">
        <v>7131</v>
      </c>
      <c r="F557" t="s">
        <v>10</v>
      </c>
      <c r="G557">
        <v>612584216</v>
      </c>
      <c r="H557">
        <v>615957312</v>
      </c>
      <c r="I557">
        <v>0.96599999999999997</v>
      </c>
      <c r="K557">
        <v>2.4409999999999998</v>
      </c>
      <c r="L557">
        <v>44.301000000000002</v>
      </c>
      <c r="M557">
        <v>0.04</v>
      </c>
      <c r="N557">
        <v>280.39800000000002</v>
      </c>
      <c r="O557">
        <v>1.5409999999999999</v>
      </c>
      <c r="P557">
        <v>94.965999999999994</v>
      </c>
      <c r="Q557">
        <v>212.952</v>
      </c>
      <c r="R557">
        <v>0.97</v>
      </c>
      <c r="S557">
        <v>1.405</v>
      </c>
      <c r="T557" t="s">
        <v>59</v>
      </c>
      <c r="U557" s="1">
        <v>45467.625011574077</v>
      </c>
    </row>
    <row r="558" spans="1:21" x14ac:dyDescent="0.25">
      <c r="A558">
        <v>557</v>
      </c>
      <c r="B558" t="s">
        <v>34</v>
      </c>
      <c r="C558" t="s">
        <v>37</v>
      </c>
      <c r="D558" t="s">
        <v>36</v>
      </c>
      <c r="E558">
        <v>7167</v>
      </c>
      <c r="F558" t="s">
        <v>10</v>
      </c>
      <c r="G558">
        <v>609443008</v>
      </c>
      <c r="H558">
        <v>672080824</v>
      </c>
      <c r="I558">
        <v>0.96</v>
      </c>
      <c r="K558">
        <v>2.4420000000000002</v>
      </c>
      <c r="L558">
        <v>4.6070000000000002</v>
      </c>
      <c r="M558">
        <v>5.6000000000000001E-2</v>
      </c>
      <c r="N558">
        <v>215.44800000000001</v>
      </c>
      <c r="O558">
        <v>1.2909999999999999</v>
      </c>
      <c r="P558">
        <v>4.915</v>
      </c>
      <c r="Q558">
        <v>202.75800000000001</v>
      </c>
      <c r="R558">
        <v>1.044</v>
      </c>
      <c r="S558">
        <v>1.552</v>
      </c>
      <c r="T558" t="s">
        <v>59</v>
      </c>
      <c r="U558" s="1">
        <v>45467.614594907405</v>
      </c>
    </row>
    <row r="559" spans="1:21" x14ac:dyDescent="0.25">
      <c r="A559">
        <v>558</v>
      </c>
      <c r="B559" t="s">
        <v>34</v>
      </c>
      <c r="C559" t="s">
        <v>38</v>
      </c>
      <c r="D559" t="s">
        <v>36</v>
      </c>
      <c r="E559">
        <v>7131</v>
      </c>
      <c r="F559" t="s">
        <v>10</v>
      </c>
      <c r="G559">
        <v>614788976</v>
      </c>
      <c r="H559">
        <v>887531152</v>
      </c>
      <c r="I559">
        <v>0.97699999999999998</v>
      </c>
      <c r="K559">
        <v>0.34</v>
      </c>
      <c r="L559">
        <v>2.7730000000000001</v>
      </c>
      <c r="M559">
        <v>2.5000000000000001E-2</v>
      </c>
      <c r="N559">
        <v>29.844999999999999</v>
      </c>
      <c r="O559">
        <v>1.4550000000000001</v>
      </c>
      <c r="P559">
        <v>7.5979999999999999</v>
      </c>
      <c r="Q559">
        <v>14.09</v>
      </c>
      <c r="R559">
        <v>0.94699999999999995</v>
      </c>
      <c r="S559">
        <v>1.367</v>
      </c>
      <c r="T559" t="s">
        <v>59</v>
      </c>
      <c r="U559" s="1">
        <v>45467.604178240741</v>
      </c>
    </row>
    <row r="560" spans="1:21" x14ac:dyDescent="0.25">
      <c r="A560">
        <v>559</v>
      </c>
      <c r="B560" t="s">
        <v>34</v>
      </c>
      <c r="C560" t="s">
        <v>38</v>
      </c>
      <c r="D560" t="s">
        <v>36</v>
      </c>
      <c r="E560">
        <v>7131</v>
      </c>
      <c r="F560" t="s">
        <v>10</v>
      </c>
      <c r="G560">
        <v>622566952</v>
      </c>
      <c r="H560">
        <v>887834552</v>
      </c>
      <c r="I560">
        <v>0.98099999999999998</v>
      </c>
      <c r="K560">
        <v>0.83599999999999997</v>
      </c>
      <c r="L560">
        <v>1.762</v>
      </c>
      <c r="M560">
        <v>4.9000000000000002E-2</v>
      </c>
      <c r="N560">
        <v>13.365</v>
      </c>
      <c r="O560">
        <v>0.873</v>
      </c>
      <c r="P560">
        <v>8.1020000000000003</v>
      </c>
      <c r="Q560">
        <v>42.250999999999998</v>
      </c>
      <c r="R560">
        <v>0.99399999999999999</v>
      </c>
      <c r="S560">
        <v>1.502</v>
      </c>
      <c r="T560" t="s">
        <v>59</v>
      </c>
      <c r="U560" s="1">
        <v>45467.593761574077</v>
      </c>
    </row>
    <row r="561" spans="1:21" x14ac:dyDescent="0.25">
      <c r="A561">
        <v>560</v>
      </c>
      <c r="B561" t="s">
        <v>34</v>
      </c>
      <c r="C561" t="s">
        <v>38</v>
      </c>
      <c r="D561" t="s">
        <v>36</v>
      </c>
      <c r="E561">
        <v>7131</v>
      </c>
      <c r="F561" t="s">
        <v>10</v>
      </c>
      <c r="G561">
        <v>614946440</v>
      </c>
      <c r="H561">
        <v>557841376</v>
      </c>
      <c r="I561">
        <v>0.97299999999999998</v>
      </c>
      <c r="K561">
        <v>0.46400000000000002</v>
      </c>
      <c r="L561">
        <v>59.585999999999999</v>
      </c>
      <c r="M561">
        <v>7.3999999999999996E-2</v>
      </c>
      <c r="N561">
        <v>1399.1679999999999</v>
      </c>
      <c r="O561">
        <v>1.169</v>
      </c>
      <c r="P561">
        <v>277.01100000000002</v>
      </c>
      <c r="Q561">
        <v>8.1020000000000003</v>
      </c>
      <c r="R561">
        <v>1.036</v>
      </c>
      <c r="S561">
        <v>1.4950000000000001</v>
      </c>
      <c r="T561" t="s">
        <v>59</v>
      </c>
      <c r="U561" s="1">
        <v>45467.583344907405</v>
      </c>
    </row>
    <row r="562" spans="1:21" x14ac:dyDescent="0.25">
      <c r="A562">
        <v>561</v>
      </c>
      <c r="B562" t="s">
        <v>34</v>
      </c>
      <c r="C562" t="s">
        <v>38</v>
      </c>
      <c r="D562" t="s">
        <v>36</v>
      </c>
      <c r="E562">
        <v>7131</v>
      </c>
      <c r="F562" t="s">
        <v>10</v>
      </c>
      <c r="G562">
        <v>612439168</v>
      </c>
      <c r="H562">
        <v>798669088</v>
      </c>
      <c r="I562">
        <v>1.02</v>
      </c>
      <c r="K562">
        <v>0.39800000000000002</v>
      </c>
      <c r="L562">
        <v>27.536999999999999</v>
      </c>
      <c r="M562">
        <v>0.16400000000000001</v>
      </c>
      <c r="N562">
        <v>412.85399999999998</v>
      </c>
      <c r="O562">
        <v>2.04</v>
      </c>
      <c r="P562">
        <v>32.287999999999997</v>
      </c>
      <c r="Q562">
        <v>20.196000000000002</v>
      </c>
      <c r="R562">
        <v>0.97399999999999998</v>
      </c>
      <c r="S562">
        <v>1.4239999999999999</v>
      </c>
      <c r="T562" t="s">
        <v>59</v>
      </c>
      <c r="U562" s="1">
        <v>45467.572928240741</v>
      </c>
    </row>
    <row r="563" spans="1:21" x14ac:dyDescent="0.25">
      <c r="A563">
        <v>562</v>
      </c>
      <c r="B563" t="s">
        <v>34</v>
      </c>
      <c r="C563" t="s">
        <v>38</v>
      </c>
      <c r="D563" t="s">
        <v>36</v>
      </c>
      <c r="E563">
        <v>7131</v>
      </c>
      <c r="F563" t="s">
        <v>10</v>
      </c>
      <c r="G563">
        <v>621962848</v>
      </c>
      <c r="H563">
        <v>627917992</v>
      </c>
      <c r="I563">
        <v>0.97099999999999997</v>
      </c>
      <c r="K563">
        <v>2.3170000000000002</v>
      </c>
      <c r="L563">
        <v>72.218999999999994</v>
      </c>
      <c r="M563">
        <v>4.7E-2</v>
      </c>
      <c r="N563">
        <v>468.75299999999999</v>
      </c>
      <c r="O563">
        <v>1.448</v>
      </c>
      <c r="P563">
        <v>148.21700000000001</v>
      </c>
      <c r="Q563">
        <v>202.417</v>
      </c>
      <c r="R563">
        <v>0.71099999999999997</v>
      </c>
      <c r="S563">
        <v>1.3009999999999999</v>
      </c>
      <c r="T563" t="s">
        <v>59</v>
      </c>
      <c r="U563" s="1">
        <v>45467.562511574077</v>
      </c>
    </row>
    <row r="564" spans="1:21" x14ac:dyDescent="0.25">
      <c r="A564">
        <v>563</v>
      </c>
      <c r="B564" t="s">
        <v>34</v>
      </c>
      <c r="C564" t="s">
        <v>38</v>
      </c>
      <c r="D564" t="s">
        <v>36</v>
      </c>
      <c r="E564">
        <v>7131</v>
      </c>
      <c r="F564" t="s">
        <v>10</v>
      </c>
      <c r="G564">
        <v>601816976</v>
      </c>
      <c r="H564">
        <v>478426320</v>
      </c>
      <c r="I564">
        <v>0.94799999999999995</v>
      </c>
      <c r="K564">
        <v>0.42099999999999999</v>
      </c>
      <c r="L564">
        <v>4.6280000000000001</v>
      </c>
      <c r="M564">
        <v>4.2000000000000003E-2</v>
      </c>
      <c r="N564">
        <v>68.956999999999994</v>
      </c>
      <c r="O564">
        <v>2.7269999999999999</v>
      </c>
      <c r="P564">
        <v>31.135999999999999</v>
      </c>
      <c r="Q564">
        <v>3.105</v>
      </c>
      <c r="R564">
        <v>0.92500000000000004</v>
      </c>
      <c r="S564">
        <v>1.415</v>
      </c>
      <c r="T564" t="s">
        <v>59</v>
      </c>
      <c r="U564" s="1">
        <v>45467.552094907405</v>
      </c>
    </row>
    <row r="565" spans="1:21" x14ac:dyDescent="0.25">
      <c r="A565">
        <v>564</v>
      </c>
      <c r="B565" t="s">
        <v>34</v>
      </c>
      <c r="C565" t="s">
        <v>38</v>
      </c>
      <c r="D565" t="s">
        <v>36</v>
      </c>
      <c r="E565">
        <v>7131</v>
      </c>
      <c r="F565" t="s">
        <v>10</v>
      </c>
      <c r="G565">
        <v>617797664</v>
      </c>
      <c r="H565">
        <v>897867376</v>
      </c>
      <c r="I565">
        <v>1.0669999999999999</v>
      </c>
      <c r="K565">
        <v>0.83099999999999996</v>
      </c>
      <c r="L565">
        <v>4.6449999999999996</v>
      </c>
      <c r="M565">
        <v>0.45</v>
      </c>
      <c r="N565">
        <v>218.328</v>
      </c>
      <c r="O565">
        <v>1.395</v>
      </c>
      <c r="P565">
        <v>8.3970000000000002</v>
      </c>
      <c r="Q565">
        <v>16.07</v>
      </c>
      <c r="R565">
        <v>1.4710000000000001</v>
      </c>
      <c r="S565">
        <v>5.8970000000000002</v>
      </c>
      <c r="T565" t="s">
        <v>59</v>
      </c>
      <c r="U565" s="1">
        <v>45467.541678240741</v>
      </c>
    </row>
    <row r="566" spans="1:21" x14ac:dyDescent="0.25">
      <c r="A566">
        <v>565</v>
      </c>
      <c r="B566" t="s">
        <v>34</v>
      </c>
      <c r="C566" t="s">
        <v>38</v>
      </c>
      <c r="D566" t="s">
        <v>36</v>
      </c>
      <c r="E566">
        <v>7131</v>
      </c>
      <c r="F566" t="s">
        <v>10</v>
      </c>
      <c r="G566">
        <v>625670368</v>
      </c>
      <c r="H566">
        <v>859754144</v>
      </c>
      <c r="I566">
        <v>0.97899999999999998</v>
      </c>
      <c r="K566">
        <v>3.9380000000000002</v>
      </c>
      <c r="L566">
        <v>3.524</v>
      </c>
      <c r="M566">
        <v>0.376</v>
      </c>
      <c r="N566">
        <v>32.287999999999997</v>
      </c>
      <c r="O566">
        <v>1.073</v>
      </c>
      <c r="P566">
        <v>3.92</v>
      </c>
      <c r="Q566">
        <v>212.75</v>
      </c>
      <c r="R566">
        <v>0.92500000000000004</v>
      </c>
      <c r="S566">
        <v>1.4239999999999999</v>
      </c>
      <c r="T566" t="s">
        <v>59</v>
      </c>
      <c r="U566" s="1">
        <v>45467.531261574077</v>
      </c>
    </row>
    <row r="567" spans="1:21" x14ac:dyDescent="0.25">
      <c r="A567">
        <v>566</v>
      </c>
      <c r="B567" t="s">
        <v>34</v>
      </c>
      <c r="C567" t="s">
        <v>38</v>
      </c>
      <c r="D567" t="s">
        <v>36</v>
      </c>
      <c r="E567">
        <v>7131</v>
      </c>
      <c r="F567" t="s">
        <v>10</v>
      </c>
      <c r="G567">
        <v>626107496</v>
      </c>
      <c r="H567">
        <v>613230328</v>
      </c>
      <c r="I567">
        <v>0.97299999999999998</v>
      </c>
      <c r="K567">
        <v>0.35</v>
      </c>
      <c r="L567">
        <v>17.692</v>
      </c>
      <c r="M567">
        <v>3.7999999999999999E-2</v>
      </c>
      <c r="N567">
        <v>416.88499999999999</v>
      </c>
      <c r="O567">
        <v>0.88500000000000001</v>
      </c>
      <c r="P567">
        <v>1.5149999999999999</v>
      </c>
      <c r="Q567">
        <v>14.759</v>
      </c>
      <c r="R567">
        <v>0.94699999999999995</v>
      </c>
      <c r="S567">
        <v>1.369</v>
      </c>
      <c r="T567" t="s">
        <v>59</v>
      </c>
      <c r="U567" s="1">
        <v>45467.520844907405</v>
      </c>
    </row>
    <row r="568" spans="1:21" x14ac:dyDescent="0.25">
      <c r="A568">
        <v>567</v>
      </c>
      <c r="B568" t="s">
        <v>34</v>
      </c>
      <c r="C568" t="s">
        <v>38</v>
      </c>
      <c r="D568" t="s">
        <v>36</v>
      </c>
      <c r="E568">
        <v>7131</v>
      </c>
      <c r="F568" t="s">
        <v>10</v>
      </c>
      <c r="G568">
        <v>619671832</v>
      </c>
      <c r="H568">
        <v>913117320</v>
      </c>
      <c r="I568">
        <v>0.97299999999999998</v>
      </c>
      <c r="K568">
        <v>0.66100000000000003</v>
      </c>
      <c r="L568">
        <v>2.7610000000000001</v>
      </c>
      <c r="M568">
        <v>0.17499999999999999</v>
      </c>
      <c r="N568">
        <v>29.545999999999999</v>
      </c>
      <c r="O568">
        <v>1.0109999999999999</v>
      </c>
      <c r="P568">
        <v>8.9019999999999992</v>
      </c>
      <c r="Q568">
        <v>49.42</v>
      </c>
      <c r="R568">
        <v>0.79500000000000004</v>
      </c>
      <c r="S568">
        <v>1.246</v>
      </c>
      <c r="T568" t="s">
        <v>59</v>
      </c>
      <c r="U568" s="1">
        <v>45467.510428240741</v>
      </c>
    </row>
    <row r="569" spans="1:21" x14ac:dyDescent="0.25">
      <c r="A569">
        <v>568</v>
      </c>
      <c r="B569" t="s">
        <v>34</v>
      </c>
      <c r="C569" t="s">
        <v>38</v>
      </c>
      <c r="D569" t="s">
        <v>36</v>
      </c>
      <c r="E569">
        <v>7131</v>
      </c>
      <c r="F569" t="s">
        <v>10</v>
      </c>
      <c r="G569">
        <v>613527240</v>
      </c>
      <c r="H569">
        <v>709398208</v>
      </c>
      <c r="I569">
        <v>0.94299999999999995</v>
      </c>
      <c r="K569">
        <v>5.2750000000000004</v>
      </c>
      <c r="L569">
        <v>25.954000000000001</v>
      </c>
      <c r="M569">
        <v>0.112</v>
      </c>
      <c r="N569">
        <v>550.85400000000004</v>
      </c>
      <c r="O569">
        <v>1.6</v>
      </c>
      <c r="P569">
        <v>24.725999999999999</v>
      </c>
      <c r="Q569">
        <v>204.928</v>
      </c>
      <c r="R569">
        <v>0.94899999999999995</v>
      </c>
      <c r="S569">
        <v>1.5189999999999999</v>
      </c>
      <c r="T569" t="s">
        <v>59</v>
      </c>
      <c r="U569" s="1">
        <v>45467.500011574077</v>
      </c>
    </row>
    <row r="570" spans="1:21" x14ac:dyDescent="0.25">
      <c r="A570">
        <v>569</v>
      </c>
      <c r="B570" t="s">
        <v>34</v>
      </c>
      <c r="C570" t="s">
        <v>37</v>
      </c>
      <c r="D570" t="s">
        <v>36</v>
      </c>
      <c r="E570">
        <v>20273</v>
      </c>
      <c r="F570" t="s">
        <v>19</v>
      </c>
      <c r="G570">
        <v>1837968</v>
      </c>
      <c r="H570">
        <v>707991936</v>
      </c>
      <c r="I570">
        <v>37.460999999999999</v>
      </c>
      <c r="K570">
        <v>45.575000000000003</v>
      </c>
      <c r="L570">
        <v>58.655999999999999</v>
      </c>
      <c r="M570">
        <v>356.983</v>
      </c>
      <c r="N570">
        <v>1383.251</v>
      </c>
      <c r="O570">
        <v>37.328000000000003</v>
      </c>
      <c r="P570">
        <v>195.46799999999999</v>
      </c>
      <c r="Q570">
        <v>748.85599999999999</v>
      </c>
      <c r="R570">
        <v>36.991</v>
      </c>
      <c r="S570">
        <v>109.557</v>
      </c>
      <c r="T570" t="s">
        <v>59</v>
      </c>
      <c r="U570" s="1">
        <v>45467.489594907405</v>
      </c>
    </row>
    <row r="571" spans="1:21" x14ac:dyDescent="0.25">
      <c r="A571">
        <v>570</v>
      </c>
      <c r="B571" t="s">
        <v>34</v>
      </c>
      <c r="C571" t="s">
        <v>38</v>
      </c>
      <c r="D571" t="s">
        <v>36</v>
      </c>
      <c r="E571">
        <v>7131</v>
      </c>
      <c r="F571" t="s">
        <v>10</v>
      </c>
      <c r="G571">
        <v>612899648</v>
      </c>
      <c r="H571">
        <v>469490248</v>
      </c>
      <c r="I571">
        <v>1.421</v>
      </c>
      <c r="K571">
        <v>2.8359999999999999</v>
      </c>
      <c r="L571">
        <v>2.484</v>
      </c>
      <c r="M571">
        <v>0.27900000000000003</v>
      </c>
      <c r="N571">
        <v>206.453</v>
      </c>
      <c r="O571">
        <v>0.95199999999999996</v>
      </c>
      <c r="P571">
        <v>1.337</v>
      </c>
      <c r="Q571">
        <v>211.52500000000001</v>
      </c>
      <c r="R571">
        <v>0.79400000000000004</v>
      </c>
      <c r="S571">
        <v>1.4550000000000001</v>
      </c>
      <c r="T571" t="s">
        <v>59</v>
      </c>
      <c r="U571" s="1">
        <v>45467.479178240741</v>
      </c>
    </row>
    <row r="572" spans="1:21" x14ac:dyDescent="0.25">
      <c r="A572">
        <v>571</v>
      </c>
      <c r="B572" t="s">
        <v>34</v>
      </c>
      <c r="C572" t="s">
        <v>38</v>
      </c>
      <c r="D572" t="s">
        <v>36</v>
      </c>
      <c r="E572">
        <v>7131</v>
      </c>
      <c r="F572" t="s">
        <v>10</v>
      </c>
      <c r="G572">
        <v>623148088</v>
      </c>
      <c r="H572">
        <v>895150992</v>
      </c>
      <c r="I572">
        <v>0.98199999999999998</v>
      </c>
      <c r="K572">
        <v>2.371</v>
      </c>
      <c r="L572">
        <v>4.4779999999999998</v>
      </c>
      <c r="M572">
        <v>0.25900000000000001</v>
      </c>
      <c r="N572">
        <v>42.301000000000002</v>
      </c>
      <c r="O572">
        <v>1.3169999999999999</v>
      </c>
      <c r="P572">
        <v>7.6559999999999997</v>
      </c>
      <c r="Q572">
        <v>202.80099999999999</v>
      </c>
      <c r="R572">
        <v>0.78400000000000003</v>
      </c>
      <c r="S572">
        <v>1.3169999999999999</v>
      </c>
      <c r="T572" t="s">
        <v>59</v>
      </c>
      <c r="U572" s="1">
        <v>45467.468761574077</v>
      </c>
    </row>
    <row r="573" spans="1:21" x14ac:dyDescent="0.25">
      <c r="A573">
        <v>572</v>
      </c>
      <c r="B573" t="s">
        <v>34</v>
      </c>
      <c r="C573" t="s">
        <v>38</v>
      </c>
      <c r="D573" t="s">
        <v>36</v>
      </c>
      <c r="E573">
        <v>7131</v>
      </c>
      <c r="F573" t="s">
        <v>10</v>
      </c>
      <c r="G573">
        <v>622376648</v>
      </c>
      <c r="H573">
        <v>900118096</v>
      </c>
      <c r="I573">
        <v>0.98</v>
      </c>
      <c r="K573">
        <v>0.61</v>
      </c>
      <c r="L573">
        <v>12.02</v>
      </c>
      <c r="M573">
        <v>3.7999999999999999E-2</v>
      </c>
      <c r="N573">
        <v>49.646999999999998</v>
      </c>
      <c r="O573">
        <v>2.0070000000000001</v>
      </c>
      <c r="P573">
        <v>10.715</v>
      </c>
      <c r="Q573">
        <v>25.291</v>
      </c>
      <c r="R573">
        <v>0.78</v>
      </c>
      <c r="S573">
        <v>1.175</v>
      </c>
      <c r="T573" t="s">
        <v>59</v>
      </c>
      <c r="U573" s="1">
        <v>45467.458344907405</v>
      </c>
    </row>
    <row r="574" spans="1:21" x14ac:dyDescent="0.25">
      <c r="A574">
        <v>573</v>
      </c>
      <c r="B574" t="s">
        <v>34</v>
      </c>
      <c r="C574" t="s">
        <v>38</v>
      </c>
      <c r="D574" t="s">
        <v>36</v>
      </c>
      <c r="E574">
        <v>7131</v>
      </c>
      <c r="F574" t="s">
        <v>10</v>
      </c>
      <c r="G574">
        <v>628467176</v>
      </c>
      <c r="H574">
        <v>702833216</v>
      </c>
      <c r="I574">
        <v>0.96499999999999997</v>
      </c>
      <c r="K574">
        <v>2.3410000000000002</v>
      </c>
      <c r="L574">
        <v>71.28</v>
      </c>
      <c r="M574">
        <v>0.11799999999999999</v>
      </c>
      <c r="N574">
        <v>1018.255</v>
      </c>
      <c r="O574">
        <v>6.5670000000000002</v>
      </c>
      <c r="P574">
        <v>342.92</v>
      </c>
      <c r="Q574">
        <v>201.93100000000001</v>
      </c>
      <c r="R574">
        <v>0.72599999999999998</v>
      </c>
      <c r="S574">
        <v>1.2170000000000001</v>
      </c>
      <c r="T574" t="s">
        <v>59</v>
      </c>
      <c r="U574" s="1">
        <v>45467.447928240741</v>
      </c>
    </row>
    <row r="575" spans="1:21" x14ac:dyDescent="0.25">
      <c r="A575">
        <v>574</v>
      </c>
      <c r="B575" t="s">
        <v>34</v>
      </c>
      <c r="C575" t="s">
        <v>38</v>
      </c>
      <c r="D575" t="s">
        <v>36</v>
      </c>
      <c r="E575">
        <v>7131</v>
      </c>
      <c r="F575" t="s">
        <v>10</v>
      </c>
      <c r="G575">
        <v>614230624</v>
      </c>
      <c r="H575">
        <v>705917536</v>
      </c>
      <c r="I575">
        <v>0.95</v>
      </c>
      <c r="K575">
        <v>0.39500000000000002</v>
      </c>
      <c r="L575">
        <v>4.5720000000000001</v>
      </c>
      <c r="M575">
        <v>6.0999999999999999E-2</v>
      </c>
      <c r="N575">
        <v>237.63200000000001</v>
      </c>
      <c r="O575">
        <v>2.04</v>
      </c>
      <c r="P575">
        <v>10.782999999999999</v>
      </c>
      <c r="Q575">
        <v>14.382</v>
      </c>
      <c r="R575">
        <v>0.77300000000000002</v>
      </c>
      <c r="S575">
        <v>1.208</v>
      </c>
      <c r="T575" t="s">
        <v>59</v>
      </c>
      <c r="U575" s="1">
        <v>45467.437511574077</v>
      </c>
    </row>
    <row r="576" spans="1:21" x14ac:dyDescent="0.25">
      <c r="A576">
        <v>575</v>
      </c>
      <c r="B576" t="s">
        <v>34</v>
      </c>
      <c r="C576" t="s">
        <v>37</v>
      </c>
      <c r="D576" t="s">
        <v>36</v>
      </c>
      <c r="E576">
        <v>7167</v>
      </c>
      <c r="F576" t="s">
        <v>10</v>
      </c>
      <c r="G576">
        <v>625548840</v>
      </c>
      <c r="H576">
        <v>919574272</v>
      </c>
      <c r="I576">
        <v>1.238</v>
      </c>
      <c r="K576">
        <v>2.1829999999999998</v>
      </c>
      <c r="L576">
        <v>5.94</v>
      </c>
      <c r="M576">
        <v>0.46800000000000003</v>
      </c>
      <c r="N576">
        <v>56.048000000000002</v>
      </c>
      <c r="O576">
        <v>2.44</v>
      </c>
      <c r="P576">
        <v>11.544</v>
      </c>
      <c r="Q576">
        <v>209.08799999999999</v>
      </c>
      <c r="R576">
        <v>1.04</v>
      </c>
      <c r="S576">
        <v>1.5329999999999999</v>
      </c>
      <c r="T576" t="s">
        <v>59</v>
      </c>
      <c r="U576" s="1">
        <v>45467.427094907405</v>
      </c>
    </row>
    <row r="577" spans="1:21" x14ac:dyDescent="0.25">
      <c r="A577">
        <v>576</v>
      </c>
      <c r="B577" t="s">
        <v>34</v>
      </c>
      <c r="C577" t="s">
        <v>41</v>
      </c>
      <c r="D577" t="s">
        <v>36</v>
      </c>
      <c r="E577">
        <v>36738</v>
      </c>
      <c r="F577" t="s">
        <v>14</v>
      </c>
      <c r="G577">
        <v>622510288</v>
      </c>
      <c r="H577">
        <v>632683392</v>
      </c>
      <c r="I577">
        <v>1.546</v>
      </c>
      <c r="K577">
        <v>0.91800000000000004</v>
      </c>
      <c r="L577">
        <v>33.305999999999997</v>
      </c>
      <c r="M577">
        <v>9.7000000000000003E-2</v>
      </c>
      <c r="N577">
        <v>1080.9760000000001</v>
      </c>
      <c r="O577">
        <v>1.6950000000000001</v>
      </c>
      <c r="P577">
        <v>26.826000000000001</v>
      </c>
      <c r="Q577">
        <v>33.527999999999999</v>
      </c>
      <c r="R577">
        <v>1.278</v>
      </c>
      <c r="S577">
        <v>1.893</v>
      </c>
      <c r="T577" t="s">
        <v>59</v>
      </c>
      <c r="U577" s="1">
        <v>45467.416678240741</v>
      </c>
    </row>
    <row r="578" spans="1:21" x14ac:dyDescent="0.25">
      <c r="A578">
        <v>577</v>
      </c>
      <c r="B578" t="s">
        <v>34</v>
      </c>
      <c r="C578" t="s">
        <v>38</v>
      </c>
      <c r="D578" t="s">
        <v>36</v>
      </c>
      <c r="E578">
        <v>7131</v>
      </c>
      <c r="F578" t="s">
        <v>10</v>
      </c>
      <c r="G578">
        <v>619693608</v>
      </c>
      <c r="H578">
        <v>926578520</v>
      </c>
      <c r="I578">
        <v>1.1240000000000001</v>
      </c>
      <c r="K578">
        <v>0.49299999999999999</v>
      </c>
      <c r="L578">
        <v>5.1719999999999997</v>
      </c>
      <c r="M578">
        <v>0.28000000000000003</v>
      </c>
      <c r="N578">
        <v>43.475999999999999</v>
      </c>
      <c r="O578">
        <v>1.331</v>
      </c>
      <c r="P578">
        <v>19.988</v>
      </c>
      <c r="Q578">
        <v>20.957999999999998</v>
      </c>
      <c r="R578">
        <v>0.79700000000000004</v>
      </c>
      <c r="S578">
        <v>1.208</v>
      </c>
      <c r="T578" t="s">
        <v>59</v>
      </c>
      <c r="U578" s="1">
        <v>45467.406261574077</v>
      </c>
    </row>
    <row r="579" spans="1:21" x14ac:dyDescent="0.25">
      <c r="A579">
        <v>578</v>
      </c>
      <c r="B579" t="s">
        <v>34</v>
      </c>
      <c r="C579" t="s">
        <v>38</v>
      </c>
      <c r="D579" t="s">
        <v>36</v>
      </c>
      <c r="E579">
        <v>7131</v>
      </c>
      <c r="F579" t="s">
        <v>10</v>
      </c>
      <c r="G579">
        <v>609215104</v>
      </c>
      <c r="H579">
        <v>700489800</v>
      </c>
      <c r="I579">
        <v>1.339</v>
      </c>
      <c r="K579">
        <v>2.077</v>
      </c>
      <c r="L579">
        <v>27.523</v>
      </c>
      <c r="M579">
        <v>0.19</v>
      </c>
      <c r="N579">
        <v>246.45599999999999</v>
      </c>
      <c r="O579">
        <v>0.8</v>
      </c>
      <c r="P579">
        <v>24.63</v>
      </c>
      <c r="Q579">
        <v>13.243</v>
      </c>
      <c r="R579">
        <v>0.72699999999999998</v>
      </c>
      <c r="S579">
        <v>2.254</v>
      </c>
      <c r="T579" t="s">
        <v>59</v>
      </c>
      <c r="U579" s="1">
        <v>45467.395844907405</v>
      </c>
    </row>
    <row r="580" spans="1:21" x14ac:dyDescent="0.25">
      <c r="A580">
        <v>579</v>
      </c>
      <c r="B580" t="s">
        <v>34</v>
      </c>
      <c r="C580" t="s">
        <v>38</v>
      </c>
      <c r="D580" t="s">
        <v>36</v>
      </c>
      <c r="E580">
        <v>7131</v>
      </c>
      <c r="F580" t="s">
        <v>10</v>
      </c>
      <c r="G580">
        <v>625504600</v>
      </c>
      <c r="H580">
        <v>908914136</v>
      </c>
      <c r="I580">
        <v>1.46</v>
      </c>
      <c r="K580">
        <v>2.1560000000000001</v>
      </c>
      <c r="L580">
        <v>1.103</v>
      </c>
      <c r="M580">
        <v>0.125</v>
      </c>
      <c r="N580">
        <v>11.792</v>
      </c>
      <c r="O580">
        <v>1.0509999999999999</v>
      </c>
      <c r="P580">
        <v>2.649</v>
      </c>
      <c r="Q580">
        <v>218.803</v>
      </c>
      <c r="R580">
        <v>0.84</v>
      </c>
      <c r="S580">
        <v>1.3129999999999999</v>
      </c>
      <c r="T580" t="s">
        <v>59</v>
      </c>
      <c r="U580" s="1">
        <v>45467.385428240741</v>
      </c>
    </row>
    <row r="581" spans="1:21" x14ac:dyDescent="0.25">
      <c r="A581">
        <v>580</v>
      </c>
      <c r="B581" t="s">
        <v>34</v>
      </c>
      <c r="C581" t="s">
        <v>37</v>
      </c>
      <c r="D581" t="s">
        <v>36</v>
      </c>
      <c r="E581">
        <v>7167</v>
      </c>
      <c r="F581" t="s">
        <v>10</v>
      </c>
      <c r="G581">
        <v>613943656</v>
      </c>
      <c r="H581">
        <v>869092888</v>
      </c>
      <c r="I581">
        <v>0.95099999999999996</v>
      </c>
      <c r="K581">
        <v>6.6109999999999998</v>
      </c>
      <c r="L581">
        <v>16.044</v>
      </c>
      <c r="M581">
        <v>0.122</v>
      </c>
      <c r="N581">
        <v>166.59399999999999</v>
      </c>
      <c r="O581">
        <v>5.48</v>
      </c>
      <c r="P581">
        <v>78.753</v>
      </c>
      <c r="Q581">
        <v>213.55699999999999</v>
      </c>
      <c r="R581">
        <v>0.86799999999999999</v>
      </c>
      <c r="S581">
        <v>1.399</v>
      </c>
      <c r="T581" t="s">
        <v>59</v>
      </c>
      <c r="U581" s="1">
        <v>45467.375011574077</v>
      </c>
    </row>
    <row r="582" spans="1:21" x14ac:dyDescent="0.25">
      <c r="A582">
        <v>581</v>
      </c>
      <c r="B582" t="s">
        <v>34</v>
      </c>
      <c r="C582" t="s">
        <v>38</v>
      </c>
      <c r="D582" t="s">
        <v>36</v>
      </c>
      <c r="E582">
        <v>7131</v>
      </c>
      <c r="F582" t="s">
        <v>10</v>
      </c>
      <c r="G582">
        <v>627769376</v>
      </c>
      <c r="H582">
        <v>869913248</v>
      </c>
      <c r="I582">
        <v>0.96099999999999997</v>
      </c>
      <c r="K582">
        <v>0.27700000000000002</v>
      </c>
      <c r="L582">
        <v>1.4710000000000001</v>
      </c>
      <c r="M582">
        <v>0.153</v>
      </c>
      <c r="N582">
        <v>17.306999999999999</v>
      </c>
      <c r="O582">
        <v>2.391</v>
      </c>
      <c r="P582">
        <v>7.335</v>
      </c>
      <c r="Q582">
        <v>5.4980000000000002</v>
      </c>
      <c r="R582">
        <v>0.747</v>
      </c>
      <c r="S582">
        <v>1.1419999999999999</v>
      </c>
      <c r="T582" t="s">
        <v>59</v>
      </c>
      <c r="U582" s="1">
        <v>45467.364594907405</v>
      </c>
    </row>
    <row r="583" spans="1:21" x14ac:dyDescent="0.25">
      <c r="A583">
        <v>582</v>
      </c>
      <c r="B583" t="s">
        <v>34</v>
      </c>
      <c r="C583" t="s">
        <v>38</v>
      </c>
      <c r="D583" t="s">
        <v>36</v>
      </c>
      <c r="E583">
        <v>7131</v>
      </c>
      <c r="F583" t="s">
        <v>10</v>
      </c>
      <c r="G583">
        <v>613313552</v>
      </c>
      <c r="H583">
        <v>913693136</v>
      </c>
      <c r="I583">
        <v>0.97699999999999998</v>
      </c>
      <c r="K583">
        <v>5.7309999999999999</v>
      </c>
      <c r="L583">
        <v>15.842000000000001</v>
      </c>
      <c r="M583">
        <v>4.4999999999999998E-2</v>
      </c>
      <c r="N583">
        <v>171.232</v>
      </c>
      <c r="O583">
        <v>3.319</v>
      </c>
      <c r="P583">
        <v>75.626000000000005</v>
      </c>
      <c r="Q583">
        <v>204.477</v>
      </c>
      <c r="R583">
        <v>0.88200000000000001</v>
      </c>
      <c r="S583">
        <v>1.3660000000000001</v>
      </c>
      <c r="T583" t="s">
        <v>59</v>
      </c>
      <c r="U583" s="1">
        <v>45467.354178240741</v>
      </c>
    </row>
    <row r="584" spans="1:21" x14ac:dyDescent="0.25">
      <c r="A584">
        <v>583</v>
      </c>
      <c r="B584" t="s">
        <v>34</v>
      </c>
      <c r="C584" t="s">
        <v>38</v>
      </c>
      <c r="D584" t="s">
        <v>36</v>
      </c>
      <c r="E584">
        <v>7131</v>
      </c>
      <c r="F584" t="s">
        <v>10</v>
      </c>
      <c r="G584">
        <v>613810496</v>
      </c>
      <c r="H584">
        <v>663499080</v>
      </c>
      <c r="I584">
        <v>0.98599999999999999</v>
      </c>
      <c r="K584">
        <v>0.49099999999999999</v>
      </c>
      <c r="L584">
        <v>66.638000000000005</v>
      </c>
      <c r="M584">
        <v>4.9000000000000002E-2</v>
      </c>
      <c r="N584">
        <v>685.46500000000003</v>
      </c>
      <c r="O584">
        <v>6.0190000000000001</v>
      </c>
      <c r="P584">
        <v>239.71100000000001</v>
      </c>
      <c r="Q584">
        <v>13.885999999999999</v>
      </c>
      <c r="R584">
        <v>0.92800000000000005</v>
      </c>
      <c r="S584">
        <v>1.409</v>
      </c>
      <c r="T584" t="s">
        <v>59</v>
      </c>
      <c r="U584" s="1">
        <v>45467.34375</v>
      </c>
    </row>
    <row r="585" spans="1:21" x14ac:dyDescent="0.25">
      <c r="A585">
        <v>584</v>
      </c>
      <c r="B585" t="s">
        <v>34</v>
      </c>
      <c r="C585" t="s">
        <v>38</v>
      </c>
      <c r="D585" t="s">
        <v>36</v>
      </c>
      <c r="E585">
        <v>7131</v>
      </c>
      <c r="F585" t="s">
        <v>10</v>
      </c>
      <c r="G585">
        <v>625448416</v>
      </c>
      <c r="H585">
        <v>831689152</v>
      </c>
      <c r="I585">
        <v>1.3160000000000001</v>
      </c>
      <c r="K585">
        <v>0.48299999999999998</v>
      </c>
      <c r="L585">
        <v>2.3769999999999998</v>
      </c>
      <c r="M585">
        <v>0.17199999999999999</v>
      </c>
      <c r="N585">
        <v>12.010999999999999</v>
      </c>
      <c r="O585">
        <v>1.141</v>
      </c>
      <c r="P585">
        <v>5.7729999999999997</v>
      </c>
      <c r="Q585">
        <v>19.552</v>
      </c>
      <c r="R585">
        <v>0.78800000000000003</v>
      </c>
      <c r="S585">
        <v>1.2969999999999999</v>
      </c>
      <c r="T585" t="s">
        <v>59</v>
      </c>
      <c r="U585" s="1">
        <v>45467.333333333336</v>
      </c>
    </row>
    <row r="586" spans="1:21" x14ac:dyDescent="0.25">
      <c r="A586">
        <v>585</v>
      </c>
      <c r="B586" t="s">
        <v>34</v>
      </c>
      <c r="C586" t="s">
        <v>38</v>
      </c>
      <c r="D586" t="s">
        <v>36</v>
      </c>
      <c r="E586">
        <v>7131</v>
      </c>
      <c r="F586" t="s">
        <v>10</v>
      </c>
      <c r="G586">
        <v>613112896</v>
      </c>
      <c r="H586">
        <v>687326688</v>
      </c>
      <c r="I586">
        <v>0.97799999999999998</v>
      </c>
      <c r="K586">
        <v>4.4260000000000002</v>
      </c>
      <c r="L586">
        <v>21.106000000000002</v>
      </c>
      <c r="M586">
        <v>5.2999999999999999E-2</v>
      </c>
      <c r="N586">
        <v>268.94600000000003</v>
      </c>
      <c r="O586">
        <v>0.91700000000000004</v>
      </c>
      <c r="P586">
        <v>23.885999999999999</v>
      </c>
      <c r="Q586">
        <v>202.67500000000001</v>
      </c>
      <c r="R586">
        <v>0.80300000000000005</v>
      </c>
      <c r="S586">
        <v>1.2070000000000001</v>
      </c>
      <c r="T586" t="s">
        <v>59</v>
      </c>
      <c r="U586" s="1">
        <v>45467.322916666664</v>
      </c>
    </row>
    <row r="587" spans="1:21" x14ac:dyDescent="0.25">
      <c r="A587">
        <v>586</v>
      </c>
      <c r="B587" t="s">
        <v>34</v>
      </c>
      <c r="C587" t="s">
        <v>37</v>
      </c>
      <c r="D587" t="s">
        <v>36</v>
      </c>
      <c r="E587">
        <v>7167</v>
      </c>
      <c r="F587" t="s">
        <v>10</v>
      </c>
      <c r="G587">
        <v>622194200</v>
      </c>
      <c r="H587">
        <v>844316048</v>
      </c>
      <c r="I587">
        <v>1.4330000000000001</v>
      </c>
      <c r="K587">
        <v>0.41099999999999998</v>
      </c>
      <c r="L587">
        <v>5.4379999999999997</v>
      </c>
      <c r="M587">
        <v>7.0000000000000007E-2</v>
      </c>
      <c r="N587">
        <v>57.415999999999997</v>
      </c>
      <c r="O587">
        <v>5.851</v>
      </c>
      <c r="P587">
        <v>36.838999999999999</v>
      </c>
      <c r="Q587">
        <v>15.384</v>
      </c>
      <c r="R587">
        <v>1.0129999999999999</v>
      </c>
      <c r="S587">
        <v>1.583</v>
      </c>
      <c r="T587" t="s">
        <v>59</v>
      </c>
      <c r="U587" s="1">
        <v>45467.3125</v>
      </c>
    </row>
    <row r="588" spans="1:21" x14ac:dyDescent="0.25">
      <c r="A588">
        <v>587</v>
      </c>
      <c r="B588" t="s">
        <v>34</v>
      </c>
      <c r="C588" t="s">
        <v>37</v>
      </c>
      <c r="D588" t="s">
        <v>36</v>
      </c>
      <c r="E588">
        <v>7167</v>
      </c>
      <c r="F588" t="s">
        <v>10</v>
      </c>
      <c r="G588">
        <v>613600384</v>
      </c>
      <c r="H588">
        <v>841523104</v>
      </c>
      <c r="I588">
        <v>0.98</v>
      </c>
      <c r="K588">
        <v>0.40799999999999997</v>
      </c>
      <c r="L588">
        <v>5.7060000000000004</v>
      </c>
      <c r="M588">
        <v>3.5999999999999997E-2</v>
      </c>
      <c r="N588">
        <v>203.97399999999999</v>
      </c>
      <c r="O588">
        <v>1.0509999999999999</v>
      </c>
      <c r="P588">
        <v>2.335</v>
      </c>
      <c r="Q588">
        <v>14.532999999999999</v>
      </c>
      <c r="R588">
        <v>1.0149999999999999</v>
      </c>
      <c r="S588">
        <v>1.4890000000000001</v>
      </c>
      <c r="T588" t="s">
        <v>59</v>
      </c>
      <c r="U588" s="1">
        <v>45467.302083333336</v>
      </c>
    </row>
    <row r="589" spans="1:21" x14ac:dyDescent="0.25">
      <c r="A589">
        <v>588</v>
      </c>
      <c r="B589" t="s">
        <v>34</v>
      </c>
      <c r="C589" t="s">
        <v>38</v>
      </c>
      <c r="D589" t="s">
        <v>36</v>
      </c>
      <c r="E589">
        <v>7131</v>
      </c>
      <c r="F589" t="s">
        <v>10</v>
      </c>
      <c r="G589">
        <v>626939912</v>
      </c>
      <c r="H589">
        <v>650142200</v>
      </c>
      <c r="I589">
        <v>0.96299999999999997</v>
      </c>
      <c r="K589">
        <v>5.6130000000000004</v>
      </c>
      <c r="L589">
        <v>10.891999999999999</v>
      </c>
      <c r="M589">
        <v>2.9000000000000001E-2</v>
      </c>
      <c r="N589">
        <v>279.709</v>
      </c>
      <c r="O589">
        <v>1.119</v>
      </c>
      <c r="P589">
        <v>32.28</v>
      </c>
      <c r="Q589">
        <v>203.31800000000001</v>
      </c>
      <c r="R589">
        <v>0.94199999999999995</v>
      </c>
      <c r="S589">
        <v>1.419</v>
      </c>
      <c r="T589" t="s">
        <v>59</v>
      </c>
      <c r="U589" s="1">
        <v>45467.291666666664</v>
      </c>
    </row>
    <row r="590" spans="1:21" x14ac:dyDescent="0.25">
      <c r="A590">
        <v>589</v>
      </c>
      <c r="B590" t="s">
        <v>34</v>
      </c>
      <c r="C590" t="s">
        <v>37</v>
      </c>
      <c r="D590" t="s">
        <v>36</v>
      </c>
      <c r="E590">
        <v>7167</v>
      </c>
      <c r="F590" t="s">
        <v>10</v>
      </c>
      <c r="G590">
        <v>625158688</v>
      </c>
      <c r="H590">
        <v>664696616</v>
      </c>
      <c r="I590">
        <v>0.97499999999999998</v>
      </c>
      <c r="K590">
        <v>0.65100000000000002</v>
      </c>
      <c r="L590">
        <v>21.024999999999999</v>
      </c>
      <c r="M590">
        <v>1.7000000000000001E-2</v>
      </c>
      <c r="N590">
        <v>256.14100000000002</v>
      </c>
      <c r="O590">
        <v>3.7050000000000001</v>
      </c>
      <c r="P590">
        <v>13.098000000000001</v>
      </c>
      <c r="Q590">
        <v>49.56</v>
      </c>
      <c r="R590">
        <v>0.97299999999999998</v>
      </c>
      <c r="S590">
        <v>1.544</v>
      </c>
      <c r="T590" t="s">
        <v>59</v>
      </c>
      <c r="U590" s="1">
        <v>45467.28125</v>
      </c>
    </row>
    <row r="591" spans="1:21" x14ac:dyDescent="0.25">
      <c r="A591">
        <v>590</v>
      </c>
      <c r="B591" t="s">
        <v>34</v>
      </c>
      <c r="C591" t="s">
        <v>38</v>
      </c>
      <c r="D591" t="s">
        <v>36</v>
      </c>
      <c r="E591">
        <v>7131</v>
      </c>
      <c r="F591" t="s">
        <v>10</v>
      </c>
      <c r="G591">
        <v>625078584</v>
      </c>
      <c r="H591">
        <v>882539576</v>
      </c>
      <c r="I591">
        <v>0.97099999999999997</v>
      </c>
      <c r="K591">
        <v>5.53</v>
      </c>
      <c r="L591">
        <v>3.609</v>
      </c>
      <c r="M591">
        <v>5.2999999999999999E-2</v>
      </c>
      <c r="N591">
        <v>25.661000000000001</v>
      </c>
      <c r="O591">
        <v>1.141</v>
      </c>
      <c r="P591">
        <v>5.7309999999999999</v>
      </c>
      <c r="Q591">
        <v>212.983</v>
      </c>
      <c r="R591">
        <v>0.75700000000000001</v>
      </c>
      <c r="S591">
        <v>1.276</v>
      </c>
      <c r="T591" t="s">
        <v>59</v>
      </c>
      <c r="U591" s="1">
        <v>45467.270833333336</v>
      </c>
    </row>
    <row r="592" spans="1:21" x14ac:dyDescent="0.25">
      <c r="A592">
        <v>591</v>
      </c>
      <c r="B592" t="s">
        <v>34</v>
      </c>
      <c r="C592" t="s">
        <v>38</v>
      </c>
      <c r="D592" t="s">
        <v>36</v>
      </c>
      <c r="E592">
        <v>7131</v>
      </c>
      <c r="F592" t="s">
        <v>10</v>
      </c>
      <c r="G592">
        <v>618470968</v>
      </c>
      <c r="H592">
        <v>906353544</v>
      </c>
      <c r="I592">
        <v>0.98699999999999999</v>
      </c>
      <c r="K592">
        <v>2.5529999999999999</v>
      </c>
      <c r="L592">
        <v>1.756</v>
      </c>
      <c r="M592">
        <v>6.7000000000000004E-2</v>
      </c>
      <c r="N592">
        <v>14.831</v>
      </c>
      <c r="O592">
        <v>1.1779999999999999</v>
      </c>
      <c r="P592">
        <v>3.8149999999999999</v>
      </c>
      <c r="Q592">
        <v>202.49</v>
      </c>
      <c r="R592">
        <v>0.98</v>
      </c>
      <c r="S592">
        <v>1.458</v>
      </c>
      <c r="T592" t="s">
        <v>59</v>
      </c>
      <c r="U592" s="1">
        <v>45467.260428240741</v>
      </c>
    </row>
    <row r="593" spans="1:21" x14ac:dyDescent="0.25">
      <c r="A593">
        <v>592</v>
      </c>
      <c r="B593" t="s">
        <v>34</v>
      </c>
      <c r="C593" t="s">
        <v>37</v>
      </c>
      <c r="D593" t="s">
        <v>36</v>
      </c>
      <c r="E593">
        <v>7415</v>
      </c>
      <c r="F593" t="s">
        <v>8</v>
      </c>
      <c r="G593">
        <v>620183856</v>
      </c>
      <c r="H593">
        <v>861049376</v>
      </c>
      <c r="I593">
        <v>1.5649999999999999</v>
      </c>
      <c r="J593">
        <v>0</v>
      </c>
      <c r="K593">
        <v>4.0209999999999999</v>
      </c>
      <c r="L593">
        <v>1.304</v>
      </c>
      <c r="M593">
        <v>0.16500000000000001</v>
      </c>
      <c r="N593">
        <v>29.414999999999999</v>
      </c>
      <c r="O593">
        <v>1.3080000000000001</v>
      </c>
      <c r="P593">
        <v>1.9830000000000001</v>
      </c>
      <c r="Q593">
        <v>206.28</v>
      </c>
      <c r="R593">
        <v>1.2629999999999999</v>
      </c>
      <c r="S593">
        <v>1.7490000000000001</v>
      </c>
      <c r="T593" t="s">
        <v>59</v>
      </c>
      <c r="U593" s="1">
        <v>45467.25</v>
      </c>
    </row>
    <row r="594" spans="1:21" x14ac:dyDescent="0.25">
      <c r="A594">
        <v>593</v>
      </c>
      <c r="B594" t="s">
        <v>34</v>
      </c>
      <c r="C594" t="s">
        <v>38</v>
      </c>
      <c r="D594" t="s">
        <v>36</v>
      </c>
      <c r="E594">
        <v>7131</v>
      </c>
      <c r="F594" t="s">
        <v>10</v>
      </c>
      <c r="G594">
        <v>619729200</v>
      </c>
      <c r="H594">
        <v>613132960</v>
      </c>
      <c r="I594">
        <v>1.4590000000000001</v>
      </c>
      <c r="K594">
        <v>0.433</v>
      </c>
      <c r="L594">
        <v>0.42199999999999999</v>
      </c>
      <c r="M594">
        <v>4.3999999999999997E-2</v>
      </c>
      <c r="N594">
        <v>8.3989999999999991</v>
      </c>
      <c r="O594">
        <v>0.748</v>
      </c>
      <c r="P594">
        <v>1</v>
      </c>
      <c r="Q594">
        <v>22.257000000000001</v>
      </c>
      <c r="R594">
        <v>0.8</v>
      </c>
      <c r="S594">
        <v>1.2849999999999999</v>
      </c>
      <c r="T594" t="s">
        <v>59</v>
      </c>
      <c r="U594" s="1">
        <v>45467.239583333336</v>
      </c>
    </row>
    <row r="595" spans="1:21" x14ac:dyDescent="0.25">
      <c r="A595">
        <v>594</v>
      </c>
      <c r="B595" t="s">
        <v>34</v>
      </c>
      <c r="C595" t="s">
        <v>37</v>
      </c>
      <c r="D595" t="s">
        <v>36</v>
      </c>
      <c r="E595">
        <v>7167</v>
      </c>
      <c r="F595" t="s">
        <v>10</v>
      </c>
      <c r="G595">
        <v>616150464</v>
      </c>
      <c r="H595">
        <v>920088536</v>
      </c>
      <c r="I595">
        <v>1.0029999999999999</v>
      </c>
      <c r="K595">
        <v>4.3650000000000002</v>
      </c>
      <c r="L595">
        <v>1.038</v>
      </c>
      <c r="M595">
        <v>0.253</v>
      </c>
      <c r="N595">
        <v>9.3989999999999991</v>
      </c>
      <c r="O595">
        <v>1.0980000000000001</v>
      </c>
      <c r="P595">
        <v>2.2229999999999999</v>
      </c>
      <c r="Q595">
        <v>216.994</v>
      </c>
      <c r="R595">
        <v>1.075</v>
      </c>
      <c r="S595">
        <v>1.518</v>
      </c>
      <c r="T595" t="s">
        <v>59</v>
      </c>
      <c r="U595" s="1">
        <v>45467.229166666664</v>
      </c>
    </row>
    <row r="596" spans="1:21" x14ac:dyDescent="0.25">
      <c r="A596">
        <v>595</v>
      </c>
      <c r="B596" t="s">
        <v>34</v>
      </c>
      <c r="C596" t="s">
        <v>38</v>
      </c>
      <c r="D596" t="s">
        <v>36</v>
      </c>
      <c r="E596">
        <v>7131</v>
      </c>
      <c r="F596" t="s">
        <v>10</v>
      </c>
      <c r="G596">
        <v>614592320</v>
      </c>
      <c r="H596">
        <v>468626584</v>
      </c>
      <c r="I596">
        <v>1.4159999999999999</v>
      </c>
      <c r="K596">
        <v>3.62</v>
      </c>
      <c r="L596">
        <v>62.271000000000001</v>
      </c>
      <c r="M596">
        <v>0.11799999999999999</v>
      </c>
      <c r="N596">
        <v>541.89200000000005</v>
      </c>
      <c r="O596">
        <v>1.1100000000000001</v>
      </c>
      <c r="P596">
        <v>125.7</v>
      </c>
      <c r="Q596">
        <v>207.40199999999999</v>
      </c>
      <c r="R596">
        <v>0.93400000000000005</v>
      </c>
      <c r="S596">
        <v>1.4159999999999999</v>
      </c>
      <c r="T596" t="s">
        <v>59</v>
      </c>
      <c r="U596" s="1">
        <v>45467.21875</v>
      </c>
    </row>
    <row r="597" spans="1:21" x14ac:dyDescent="0.25">
      <c r="A597">
        <v>596</v>
      </c>
      <c r="B597" t="s">
        <v>34</v>
      </c>
      <c r="C597" t="s">
        <v>37</v>
      </c>
      <c r="D597" t="s">
        <v>36</v>
      </c>
      <c r="E597">
        <v>7415</v>
      </c>
      <c r="F597" t="s">
        <v>8</v>
      </c>
      <c r="G597">
        <v>597069112</v>
      </c>
      <c r="H597">
        <v>882253168</v>
      </c>
      <c r="I597">
        <v>1.5</v>
      </c>
      <c r="J597">
        <v>0</v>
      </c>
      <c r="K597">
        <v>0.84699999999999998</v>
      </c>
      <c r="L597">
        <v>13.988</v>
      </c>
      <c r="M597">
        <v>9.1999999999999998E-2</v>
      </c>
      <c r="N597">
        <v>411.86900000000003</v>
      </c>
      <c r="O597">
        <v>1.4970000000000001</v>
      </c>
      <c r="P597">
        <v>7.5839999999999996</v>
      </c>
      <c r="Q597">
        <v>44.484999999999999</v>
      </c>
      <c r="R597">
        <v>1.343</v>
      </c>
      <c r="S597">
        <v>1.8440000000000001</v>
      </c>
      <c r="T597" t="s">
        <v>59</v>
      </c>
      <c r="U597" s="1">
        <v>45467.208333333336</v>
      </c>
    </row>
    <row r="598" spans="1:21" x14ac:dyDescent="0.25">
      <c r="A598">
        <v>597</v>
      </c>
      <c r="B598" t="s">
        <v>34</v>
      </c>
      <c r="C598" t="s">
        <v>37</v>
      </c>
      <c r="D598" t="s">
        <v>36</v>
      </c>
      <c r="E598">
        <v>7415</v>
      </c>
      <c r="F598" t="s">
        <v>8</v>
      </c>
      <c r="G598">
        <v>628146024</v>
      </c>
      <c r="H598">
        <v>815699288</v>
      </c>
      <c r="I598">
        <v>1.413</v>
      </c>
      <c r="J598">
        <v>0</v>
      </c>
      <c r="K598">
        <v>0.51200000000000001</v>
      </c>
      <c r="L598">
        <v>59.514000000000003</v>
      </c>
      <c r="M598">
        <v>0.13500000000000001</v>
      </c>
      <c r="N598">
        <v>389.84300000000002</v>
      </c>
      <c r="O598">
        <v>2.8260000000000001</v>
      </c>
      <c r="P598">
        <v>216.99100000000001</v>
      </c>
      <c r="Q598">
        <v>14.664</v>
      </c>
      <c r="R598">
        <v>1.33</v>
      </c>
      <c r="S598">
        <v>4.47</v>
      </c>
      <c r="T598" t="s">
        <v>59</v>
      </c>
      <c r="U598" s="1">
        <v>45467.197916666664</v>
      </c>
    </row>
    <row r="599" spans="1:21" x14ac:dyDescent="0.25">
      <c r="A599">
        <v>598</v>
      </c>
      <c r="B599" t="s">
        <v>34</v>
      </c>
      <c r="C599" t="s">
        <v>38</v>
      </c>
      <c r="D599" t="s">
        <v>36</v>
      </c>
      <c r="E599">
        <v>7131</v>
      </c>
      <c r="F599" t="s">
        <v>10</v>
      </c>
      <c r="G599">
        <v>613240616</v>
      </c>
      <c r="H599">
        <v>928214608</v>
      </c>
      <c r="I599">
        <v>0.97</v>
      </c>
      <c r="K599">
        <v>3.1909999999999998</v>
      </c>
      <c r="L599">
        <v>9.9280000000000008</v>
      </c>
      <c r="M599">
        <v>2.5000000000000001E-2</v>
      </c>
      <c r="N599">
        <v>57.128999999999998</v>
      </c>
      <c r="O599">
        <v>2.1389999999999998</v>
      </c>
      <c r="P599">
        <v>15.401</v>
      </c>
      <c r="Q599">
        <v>204.19900000000001</v>
      </c>
      <c r="R599">
        <v>0.97</v>
      </c>
      <c r="S599">
        <v>1.417</v>
      </c>
      <c r="T599" t="s">
        <v>59</v>
      </c>
      <c r="U599" s="1">
        <v>45467.1875</v>
      </c>
    </row>
    <row r="600" spans="1:21" x14ac:dyDescent="0.25">
      <c r="A600">
        <v>599</v>
      </c>
      <c r="B600" t="s">
        <v>34</v>
      </c>
      <c r="C600" t="s">
        <v>38</v>
      </c>
      <c r="D600" t="s">
        <v>36</v>
      </c>
      <c r="E600">
        <v>7131</v>
      </c>
      <c r="F600" t="s">
        <v>10</v>
      </c>
      <c r="G600">
        <v>617130464</v>
      </c>
      <c r="H600">
        <v>642951760</v>
      </c>
      <c r="I600">
        <v>0.97799999999999998</v>
      </c>
      <c r="K600">
        <v>0.60899999999999999</v>
      </c>
      <c r="L600">
        <v>15.500999999999999</v>
      </c>
      <c r="M600">
        <v>2.5999999999999999E-2</v>
      </c>
      <c r="N600">
        <v>292.69299999999998</v>
      </c>
      <c r="O600">
        <v>1.4670000000000001</v>
      </c>
      <c r="P600">
        <v>18.506</v>
      </c>
      <c r="Q600">
        <v>13.930999999999999</v>
      </c>
      <c r="R600">
        <v>0.97899999999999998</v>
      </c>
      <c r="S600">
        <v>1.512</v>
      </c>
      <c r="T600" t="s">
        <v>59</v>
      </c>
      <c r="U600" s="1">
        <v>45467.177083333336</v>
      </c>
    </row>
    <row r="601" spans="1:21" x14ac:dyDescent="0.25">
      <c r="A601">
        <v>600</v>
      </c>
      <c r="B601" t="s">
        <v>34</v>
      </c>
      <c r="C601" t="s">
        <v>38</v>
      </c>
      <c r="D601" t="s">
        <v>36</v>
      </c>
      <c r="E601">
        <v>7131</v>
      </c>
      <c r="F601" t="s">
        <v>10</v>
      </c>
      <c r="G601">
        <v>620623856</v>
      </c>
      <c r="H601">
        <v>897841112</v>
      </c>
      <c r="I601">
        <v>0.97199999999999998</v>
      </c>
      <c r="K601">
        <v>4.8929999999999998</v>
      </c>
      <c r="L601">
        <v>2.363</v>
      </c>
      <c r="M601">
        <v>1.6E-2</v>
      </c>
      <c r="N601">
        <v>27.248000000000001</v>
      </c>
      <c r="O601">
        <v>3.4670000000000001</v>
      </c>
      <c r="P601">
        <v>10.989000000000001</v>
      </c>
      <c r="Q601">
        <v>208.36199999999999</v>
      </c>
      <c r="R601">
        <v>0.84799999999999998</v>
      </c>
      <c r="S601">
        <v>1.284</v>
      </c>
      <c r="T601" t="s">
        <v>59</v>
      </c>
      <c r="U601" s="1">
        <v>45467.166678240741</v>
      </c>
    </row>
    <row r="602" spans="1:21" x14ac:dyDescent="0.25">
      <c r="A602">
        <v>601</v>
      </c>
      <c r="B602" t="s">
        <v>34</v>
      </c>
      <c r="C602" t="s">
        <v>38</v>
      </c>
      <c r="D602" t="s">
        <v>36</v>
      </c>
      <c r="E602">
        <v>7131</v>
      </c>
      <c r="F602" t="s">
        <v>10</v>
      </c>
      <c r="G602">
        <v>612955064</v>
      </c>
      <c r="H602">
        <v>613147336</v>
      </c>
      <c r="I602">
        <v>0.97399999999999998</v>
      </c>
      <c r="K602">
        <v>2.3370000000000002</v>
      </c>
      <c r="L602">
        <v>0.53</v>
      </c>
      <c r="M602">
        <v>3.2000000000000001E-2</v>
      </c>
      <c r="N602">
        <v>11.519</v>
      </c>
      <c r="O602">
        <v>0.83</v>
      </c>
      <c r="P602">
        <v>1.1819999999999999</v>
      </c>
      <c r="Q602">
        <v>202.06200000000001</v>
      </c>
      <c r="R602">
        <v>0.94299999999999995</v>
      </c>
      <c r="S602">
        <v>1.381</v>
      </c>
      <c r="T602" t="s">
        <v>59</v>
      </c>
      <c r="U602" s="1">
        <v>45469.312511574077</v>
      </c>
    </row>
    <row r="603" spans="1:21" x14ac:dyDescent="0.25">
      <c r="A603">
        <v>602</v>
      </c>
      <c r="B603" t="s">
        <v>34</v>
      </c>
      <c r="C603" t="s">
        <v>38</v>
      </c>
      <c r="D603" t="s">
        <v>36</v>
      </c>
      <c r="E603">
        <v>7131</v>
      </c>
      <c r="F603" t="s">
        <v>10</v>
      </c>
      <c r="G603">
        <v>610185872</v>
      </c>
      <c r="H603">
        <v>676712488</v>
      </c>
      <c r="I603">
        <v>0.98099999999999998</v>
      </c>
      <c r="K603">
        <v>0.312</v>
      </c>
      <c r="L603">
        <v>35.155000000000001</v>
      </c>
      <c r="M603">
        <v>4.7E-2</v>
      </c>
      <c r="N603">
        <v>357.19900000000001</v>
      </c>
      <c r="O603">
        <v>0.86499999999999999</v>
      </c>
      <c r="P603">
        <v>31.981999999999999</v>
      </c>
      <c r="Q603">
        <v>14.178000000000001</v>
      </c>
      <c r="R603">
        <v>0.72499999999999998</v>
      </c>
      <c r="S603">
        <v>1.0980000000000001</v>
      </c>
      <c r="T603" t="s">
        <v>59</v>
      </c>
      <c r="U603" s="1">
        <v>45469.302094907405</v>
      </c>
    </row>
    <row r="604" spans="1:21" x14ac:dyDescent="0.25">
      <c r="A604">
        <v>603</v>
      </c>
      <c r="B604" t="s">
        <v>34</v>
      </c>
      <c r="C604" t="s">
        <v>38</v>
      </c>
      <c r="D604" t="s">
        <v>36</v>
      </c>
      <c r="E604">
        <v>7131</v>
      </c>
      <c r="F604" t="s">
        <v>10</v>
      </c>
      <c r="G604">
        <v>614260528</v>
      </c>
      <c r="H604">
        <v>906602592</v>
      </c>
      <c r="I604">
        <v>0.98899999999999999</v>
      </c>
      <c r="K604">
        <v>0.72199999999999998</v>
      </c>
      <c r="L604">
        <v>19.629000000000001</v>
      </c>
      <c r="M604">
        <v>2.4E-2</v>
      </c>
      <c r="N604">
        <v>259.10899999999998</v>
      </c>
      <c r="O604">
        <v>1.9590000000000001</v>
      </c>
      <c r="P604">
        <v>19.759</v>
      </c>
      <c r="Q604">
        <v>27.827000000000002</v>
      </c>
      <c r="R604">
        <v>0.754</v>
      </c>
      <c r="S604">
        <v>1.2310000000000001</v>
      </c>
      <c r="T604" t="s">
        <v>59</v>
      </c>
      <c r="U604" s="1">
        <v>45469.291678240741</v>
      </c>
    </row>
    <row r="605" spans="1:21" x14ac:dyDescent="0.25">
      <c r="A605">
        <v>604</v>
      </c>
      <c r="B605" t="s">
        <v>34</v>
      </c>
      <c r="C605" t="s">
        <v>37</v>
      </c>
      <c r="D605" t="s">
        <v>36</v>
      </c>
      <c r="E605">
        <v>7167</v>
      </c>
      <c r="F605" t="s">
        <v>10</v>
      </c>
      <c r="G605">
        <v>614125552</v>
      </c>
      <c r="H605">
        <v>920917096</v>
      </c>
      <c r="I605">
        <v>1.1259999999999999</v>
      </c>
      <c r="K605">
        <v>3.8959999999999999</v>
      </c>
      <c r="L605">
        <v>31.638999999999999</v>
      </c>
      <c r="M605">
        <v>0.33300000000000002</v>
      </c>
      <c r="N605">
        <v>208.06200000000001</v>
      </c>
      <c r="O605">
        <v>2.3180000000000001</v>
      </c>
      <c r="P605">
        <v>58.38</v>
      </c>
      <c r="Q605">
        <v>216.98</v>
      </c>
      <c r="R605">
        <v>0.97799999999999998</v>
      </c>
      <c r="S605">
        <v>1.5369999999999999</v>
      </c>
      <c r="T605" t="s">
        <v>59</v>
      </c>
      <c r="U605" s="1">
        <v>45469.281261574077</v>
      </c>
    </row>
    <row r="606" spans="1:21" x14ac:dyDescent="0.25">
      <c r="A606">
        <v>605</v>
      </c>
      <c r="B606" t="s">
        <v>34</v>
      </c>
      <c r="C606" t="s">
        <v>37</v>
      </c>
      <c r="D606" t="s">
        <v>36</v>
      </c>
      <c r="E606">
        <v>7167</v>
      </c>
      <c r="F606" t="s">
        <v>10</v>
      </c>
      <c r="G606">
        <v>609158856</v>
      </c>
      <c r="H606">
        <v>609252072</v>
      </c>
      <c r="I606">
        <v>0.98399999999999999</v>
      </c>
      <c r="K606">
        <v>3.2639999999999998</v>
      </c>
      <c r="L606">
        <v>23.478999999999999</v>
      </c>
      <c r="M606">
        <v>2.5999999999999999E-2</v>
      </c>
      <c r="N606">
        <v>978.94600000000003</v>
      </c>
      <c r="O606">
        <v>1.1439999999999999</v>
      </c>
      <c r="P606">
        <v>34.65</v>
      </c>
      <c r="Q606">
        <v>205.70500000000001</v>
      </c>
      <c r="R606">
        <v>0.99199999999999999</v>
      </c>
      <c r="S606">
        <v>1.6639999999999999</v>
      </c>
      <c r="T606" t="s">
        <v>59</v>
      </c>
      <c r="U606" s="1">
        <v>45469.270844907405</v>
      </c>
    </row>
    <row r="607" spans="1:21" x14ac:dyDescent="0.25">
      <c r="A607">
        <v>606</v>
      </c>
      <c r="B607" t="s">
        <v>34</v>
      </c>
      <c r="C607" t="s">
        <v>38</v>
      </c>
      <c r="D607" t="s">
        <v>36</v>
      </c>
      <c r="E607">
        <v>7131</v>
      </c>
      <c r="F607" t="s">
        <v>10</v>
      </c>
      <c r="G607">
        <v>626700608</v>
      </c>
      <c r="H607">
        <v>583621720</v>
      </c>
      <c r="I607">
        <v>1.454</v>
      </c>
      <c r="K607">
        <v>2.12</v>
      </c>
      <c r="L607">
        <v>0.90800000000000003</v>
      </c>
      <c r="M607">
        <v>9.6000000000000002E-2</v>
      </c>
      <c r="N607">
        <v>22.145</v>
      </c>
      <c r="O607">
        <v>3.0430000000000001</v>
      </c>
      <c r="P607">
        <v>10.871</v>
      </c>
      <c r="Q607">
        <v>202.91499999999999</v>
      </c>
      <c r="R607">
        <v>0.98199999999999998</v>
      </c>
      <c r="S607">
        <v>1.401</v>
      </c>
      <c r="T607" t="s">
        <v>59</v>
      </c>
      <c r="U607" s="1">
        <v>45469.260428240741</v>
      </c>
    </row>
    <row r="608" spans="1:21" x14ac:dyDescent="0.25">
      <c r="A608">
        <v>607</v>
      </c>
      <c r="B608" t="s">
        <v>34</v>
      </c>
      <c r="C608" t="s">
        <v>38</v>
      </c>
      <c r="D608" t="s">
        <v>36</v>
      </c>
      <c r="E608">
        <v>7131</v>
      </c>
      <c r="F608" t="s">
        <v>10</v>
      </c>
      <c r="G608">
        <v>624424584</v>
      </c>
      <c r="H608">
        <v>613734560</v>
      </c>
      <c r="I608">
        <v>1.048</v>
      </c>
      <c r="K608">
        <v>0.23300000000000001</v>
      </c>
      <c r="L608">
        <v>0.80100000000000005</v>
      </c>
      <c r="M608">
        <v>9.2999999999999999E-2</v>
      </c>
      <c r="N608">
        <v>25.866</v>
      </c>
      <c r="O608">
        <v>0.89800000000000002</v>
      </c>
      <c r="P608">
        <v>1.2689999999999999</v>
      </c>
      <c r="Q608">
        <v>6.3979999999999997</v>
      </c>
      <c r="R608">
        <v>0.67600000000000005</v>
      </c>
      <c r="S608">
        <v>1.147</v>
      </c>
      <c r="T608" t="s">
        <v>59</v>
      </c>
      <c r="U608" s="1">
        <v>45469.250011574077</v>
      </c>
    </row>
    <row r="609" spans="1:21" x14ac:dyDescent="0.25">
      <c r="A609">
        <v>608</v>
      </c>
      <c r="B609" t="s">
        <v>34</v>
      </c>
      <c r="C609" t="s">
        <v>38</v>
      </c>
      <c r="D609" t="s">
        <v>36</v>
      </c>
      <c r="E609">
        <v>7131</v>
      </c>
      <c r="F609" t="s">
        <v>10</v>
      </c>
      <c r="G609">
        <v>622672576</v>
      </c>
      <c r="H609">
        <v>595986720</v>
      </c>
      <c r="I609">
        <v>0.96199999999999997</v>
      </c>
      <c r="K609">
        <v>0.28100000000000003</v>
      </c>
      <c r="L609">
        <v>25.096</v>
      </c>
      <c r="M609">
        <v>0.10299999999999999</v>
      </c>
      <c r="N609">
        <v>176.57400000000001</v>
      </c>
      <c r="O609">
        <v>1.6839999999999999</v>
      </c>
      <c r="P609">
        <v>22.053000000000001</v>
      </c>
      <c r="Q609">
        <v>2.5259999999999998</v>
      </c>
      <c r="R609">
        <v>0.81</v>
      </c>
      <c r="S609">
        <v>1.28</v>
      </c>
      <c r="T609" t="s">
        <v>59</v>
      </c>
      <c r="U609" s="1">
        <v>45469.239594907405</v>
      </c>
    </row>
    <row r="610" spans="1:21" x14ac:dyDescent="0.25">
      <c r="A610">
        <v>609</v>
      </c>
      <c r="B610" t="s">
        <v>34</v>
      </c>
      <c r="C610" t="s">
        <v>38</v>
      </c>
      <c r="D610" t="s">
        <v>36</v>
      </c>
      <c r="E610">
        <v>7131</v>
      </c>
      <c r="F610" t="s">
        <v>10</v>
      </c>
      <c r="G610">
        <v>625306624</v>
      </c>
      <c r="H610">
        <v>822615672</v>
      </c>
      <c r="I610">
        <v>0.97799999999999998</v>
      </c>
      <c r="K610">
        <v>4.0019999999999998</v>
      </c>
      <c r="L610">
        <v>0.68400000000000005</v>
      </c>
      <c r="M610">
        <v>3.5999999999999997E-2</v>
      </c>
      <c r="N610">
        <v>9.0489999999999995</v>
      </c>
      <c r="O610">
        <v>0.96399999999999997</v>
      </c>
      <c r="P610">
        <v>1.3859999999999999</v>
      </c>
      <c r="Q610">
        <v>204.119</v>
      </c>
      <c r="R610">
        <v>0.80200000000000005</v>
      </c>
      <c r="S610">
        <v>1.92</v>
      </c>
      <c r="T610" t="s">
        <v>59</v>
      </c>
      <c r="U610" s="1">
        <v>45469.229178240741</v>
      </c>
    </row>
    <row r="611" spans="1:21" x14ac:dyDescent="0.25">
      <c r="A611">
        <v>610</v>
      </c>
      <c r="B611" t="s">
        <v>34</v>
      </c>
      <c r="C611" t="s">
        <v>38</v>
      </c>
      <c r="D611" t="s">
        <v>36</v>
      </c>
      <c r="E611">
        <v>7131</v>
      </c>
      <c r="F611" t="s">
        <v>10</v>
      </c>
      <c r="G611">
        <v>617447312</v>
      </c>
      <c r="H611">
        <v>472665648</v>
      </c>
      <c r="I611">
        <v>0.96799999999999997</v>
      </c>
      <c r="K611">
        <v>0.995</v>
      </c>
      <c r="L611">
        <v>69.052999999999997</v>
      </c>
      <c r="M611">
        <v>3.5000000000000003E-2</v>
      </c>
      <c r="N611">
        <v>553.67399999999998</v>
      </c>
      <c r="O611">
        <v>1.0580000000000001</v>
      </c>
      <c r="P611">
        <v>134.89099999999999</v>
      </c>
      <c r="Q611">
        <v>26.364999999999998</v>
      </c>
      <c r="R611">
        <v>0.89700000000000002</v>
      </c>
      <c r="S611">
        <v>1.52</v>
      </c>
      <c r="T611" t="s">
        <v>59</v>
      </c>
      <c r="U611" s="1">
        <v>45469.218761574077</v>
      </c>
    </row>
    <row r="612" spans="1:21" x14ac:dyDescent="0.25">
      <c r="A612">
        <v>611</v>
      </c>
      <c r="B612" t="s">
        <v>34</v>
      </c>
      <c r="C612" t="s">
        <v>38</v>
      </c>
      <c r="D612" t="s">
        <v>36</v>
      </c>
      <c r="E612">
        <v>7131</v>
      </c>
      <c r="F612" t="s">
        <v>10</v>
      </c>
      <c r="G612">
        <v>624951304</v>
      </c>
      <c r="H612">
        <v>920981224</v>
      </c>
      <c r="I612">
        <v>0.97499999999999998</v>
      </c>
      <c r="K612">
        <v>0.42599999999999999</v>
      </c>
      <c r="L612">
        <v>2.1640000000000001</v>
      </c>
      <c r="M612">
        <v>1.7000000000000001E-2</v>
      </c>
      <c r="N612">
        <v>11.257999999999999</v>
      </c>
      <c r="O612">
        <v>0.77300000000000002</v>
      </c>
      <c r="P612">
        <v>3.2130000000000001</v>
      </c>
      <c r="Q612">
        <v>19.952000000000002</v>
      </c>
      <c r="R612">
        <v>0.72499999999999998</v>
      </c>
      <c r="S612">
        <v>1.2609999999999999</v>
      </c>
      <c r="T612" t="s">
        <v>59</v>
      </c>
      <c r="U612" s="1">
        <v>45469.208344907405</v>
      </c>
    </row>
    <row r="613" spans="1:21" x14ac:dyDescent="0.25">
      <c r="A613">
        <v>612</v>
      </c>
      <c r="B613" t="s">
        <v>34</v>
      </c>
      <c r="C613" t="s">
        <v>38</v>
      </c>
      <c r="D613" t="s">
        <v>36</v>
      </c>
      <c r="E613">
        <v>7131</v>
      </c>
      <c r="F613" t="s">
        <v>10</v>
      </c>
      <c r="G613">
        <v>611593560</v>
      </c>
      <c r="H613">
        <v>691756232</v>
      </c>
      <c r="I613">
        <v>1.0820000000000001</v>
      </c>
      <c r="K613">
        <v>2.5760000000000001</v>
      </c>
      <c r="L613">
        <v>3.8119999999999998</v>
      </c>
      <c r="M613">
        <v>0.223</v>
      </c>
      <c r="N613">
        <v>40.811</v>
      </c>
      <c r="O613">
        <v>1.331</v>
      </c>
      <c r="P613">
        <v>4.4470000000000001</v>
      </c>
      <c r="Q613">
        <v>203.03700000000001</v>
      </c>
      <c r="R613">
        <v>0.92700000000000005</v>
      </c>
      <c r="S613">
        <v>1.38</v>
      </c>
      <c r="T613" t="s">
        <v>59</v>
      </c>
      <c r="U613" s="1">
        <v>45469.197928240741</v>
      </c>
    </row>
    <row r="614" spans="1:21" x14ac:dyDescent="0.25">
      <c r="A614">
        <v>613</v>
      </c>
      <c r="B614" t="s">
        <v>34</v>
      </c>
      <c r="C614" t="s">
        <v>38</v>
      </c>
      <c r="D614" t="s">
        <v>36</v>
      </c>
      <c r="E614">
        <v>7131</v>
      </c>
      <c r="F614" t="s">
        <v>10</v>
      </c>
      <c r="G614">
        <v>622143520</v>
      </c>
      <c r="H614">
        <v>860373392</v>
      </c>
      <c r="I614">
        <v>0.93899999999999995</v>
      </c>
      <c r="K614">
        <v>0.60799999999999998</v>
      </c>
      <c r="L614">
        <v>11.456</v>
      </c>
      <c r="M614">
        <v>0.105</v>
      </c>
      <c r="N614">
        <v>74.733000000000004</v>
      </c>
      <c r="O614">
        <v>1.323</v>
      </c>
      <c r="P614">
        <v>19.34</v>
      </c>
      <c r="Q614">
        <v>32.997999999999998</v>
      </c>
      <c r="R614">
        <v>0.73399999999999999</v>
      </c>
      <c r="S614">
        <v>1.214</v>
      </c>
      <c r="T614" t="s">
        <v>59</v>
      </c>
      <c r="U614" s="1">
        <v>45469.187511574077</v>
      </c>
    </row>
    <row r="615" spans="1:21" x14ac:dyDescent="0.25">
      <c r="A615">
        <v>614</v>
      </c>
      <c r="B615" t="s">
        <v>34</v>
      </c>
      <c r="C615" t="s">
        <v>38</v>
      </c>
      <c r="D615" t="s">
        <v>36</v>
      </c>
      <c r="E615">
        <v>7131</v>
      </c>
      <c r="F615" t="s">
        <v>10</v>
      </c>
      <c r="G615">
        <v>619474312</v>
      </c>
      <c r="H615">
        <v>738513336</v>
      </c>
      <c r="I615">
        <v>1.1040000000000001</v>
      </c>
      <c r="K615">
        <v>2.4780000000000002</v>
      </c>
      <c r="L615">
        <v>32.103999999999999</v>
      </c>
      <c r="M615">
        <v>0.221</v>
      </c>
      <c r="N615">
        <v>291.70800000000003</v>
      </c>
      <c r="O615">
        <v>1.3859999999999999</v>
      </c>
      <c r="P615">
        <v>49.305</v>
      </c>
      <c r="Q615">
        <v>203.203</v>
      </c>
      <c r="R615">
        <v>0.77100000000000002</v>
      </c>
      <c r="S615">
        <v>1.244</v>
      </c>
      <c r="T615" t="s">
        <v>59</v>
      </c>
      <c r="U615" s="1">
        <v>45469.177094907405</v>
      </c>
    </row>
    <row r="616" spans="1:21" x14ac:dyDescent="0.25">
      <c r="A616">
        <v>615</v>
      </c>
      <c r="B616" t="s">
        <v>34</v>
      </c>
      <c r="C616" t="s">
        <v>38</v>
      </c>
      <c r="D616" t="s">
        <v>36</v>
      </c>
      <c r="E616">
        <v>7131</v>
      </c>
      <c r="F616" t="s">
        <v>10</v>
      </c>
      <c r="G616">
        <v>614375840</v>
      </c>
      <c r="H616">
        <v>860670184</v>
      </c>
      <c r="I616">
        <v>0.96</v>
      </c>
      <c r="K616">
        <v>0.36</v>
      </c>
      <c r="L616">
        <v>4.8120000000000003</v>
      </c>
      <c r="M616">
        <v>0.13400000000000001</v>
      </c>
      <c r="N616">
        <v>81.010999999999996</v>
      </c>
      <c r="O616">
        <v>4.8789999999999996</v>
      </c>
      <c r="P616">
        <v>22.315000000000001</v>
      </c>
      <c r="Q616">
        <v>14.34</v>
      </c>
      <c r="R616">
        <v>0.64800000000000002</v>
      </c>
      <c r="S616">
        <v>1.143</v>
      </c>
      <c r="T616" t="s">
        <v>59</v>
      </c>
      <c r="U616" s="1">
        <v>45469.166678240741</v>
      </c>
    </row>
    <row r="617" spans="1:21" x14ac:dyDescent="0.25">
      <c r="A617">
        <v>616</v>
      </c>
      <c r="B617" t="s">
        <v>34</v>
      </c>
      <c r="C617" t="s">
        <v>41</v>
      </c>
      <c r="D617" t="s">
        <v>36</v>
      </c>
      <c r="E617">
        <v>36738</v>
      </c>
      <c r="F617" t="s">
        <v>14</v>
      </c>
      <c r="G617">
        <v>613217976</v>
      </c>
      <c r="H617">
        <v>689705320</v>
      </c>
      <c r="I617">
        <v>1.5549999999999999</v>
      </c>
      <c r="K617">
        <v>0.38700000000000001</v>
      </c>
      <c r="L617">
        <v>2.121</v>
      </c>
      <c r="M617">
        <v>0.27700000000000002</v>
      </c>
      <c r="N617">
        <v>15.782999999999999</v>
      </c>
      <c r="O617">
        <v>1.3640000000000001</v>
      </c>
      <c r="P617">
        <v>10.518000000000001</v>
      </c>
      <c r="Q617">
        <v>14.555999999999999</v>
      </c>
      <c r="R617">
        <v>1.1319999999999999</v>
      </c>
      <c r="S617">
        <v>1.6819999999999999</v>
      </c>
      <c r="T617" t="s">
        <v>59</v>
      </c>
      <c r="U617" s="1">
        <v>45469.156261574077</v>
      </c>
    </row>
    <row r="618" spans="1:21" x14ac:dyDescent="0.25">
      <c r="A618">
        <v>617</v>
      </c>
      <c r="B618" t="s">
        <v>34</v>
      </c>
      <c r="C618" t="s">
        <v>38</v>
      </c>
      <c r="D618" t="s">
        <v>36</v>
      </c>
      <c r="E618">
        <v>7131</v>
      </c>
      <c r="F618" t="s">
        <v>10</v>
      </c>
      <c r="G618">
        <v>610770760</v>
      </c>
      <c r="H618">
        <v>603947520</v>
      </c>
      <c r="I618">
        <v>0.97799999999999998</v>
      </c>
      <c r="K618">
        <v>4.5</v>
      </c>
      <c r="L618">
        <v>79.155000000000001</v>
      </c>
      <c r="M618">
        <v>0.20699999999999999</v>
      </c>
      <c r="N618">
        <v>911.17700000000002</v>
      </c>
      <c r="O618">
        <v>0.76200000000000001</v>
      </c>
      <c r="P618">
        <v>417.50099999999998</v>
      </c>
      <c r="Q618">
        <v>211.61600000000001</v>
      </c>
      <c r="R618">
        <v>0.79300000000000004</v>
      </c>
      <c r="S618">
        <v>1.2450000000000001</v>
      </c>
      <c r="T618" t="s">
        <v>59</v>
      </c>
      <c r="U618" s="1">
        <v>45469.145844907405</v>
      </c>
    </row>
    <row r="619" spans="1:21" x14ac:dyDescent="0.25">
      <c r="A619">
        <v>618</v>
      </c>
      <c r="B619" t="s">
        <v>34</v>
      </c>
      <c r="C619" t="s">
        <v>38</v>
      </c>
      <c r="D619" t="s">
        <v>36</v>
      </c>
      <c r="E619">
        <v>7131</v>
      </c>
      <c r="F619" t="s">
        <v>10</v>
      </c>
      <c r="G619">
        <v>613054528</v>
      </c>
      <c r="H619">
        <v>613660728</v>
      </c>
      <c r="I619">
        <v>0.94799999999999995</v>
      </c>
      <c r="K619">
        <v>2.3690000000000002</v>
      </c>
      <c r="L619">
        <v>2.605</v>
      </c>
      <c r="M619">
        <v>5.3999999999999999E-2</v>
      </c>
      <c r="N619">
        <v>83.051000000000002</v>
      </c>
      <c r="O619">
        <v>0.85599999999999998</v>
      </c>
      <c r="P619">
        <v>1.329</v>
      </c>
      <c r="Q619">
        <v>211.30699999999999</v>
      </c>
      <c r="R619">
        <v>0.77</v>
      </c>
      <c r="S619">
        <v>1.202</v>
      </c>
      <c r="T619" t="s">
        <v>59</v>
      </c>
      <c r="U619" s="1">
        <v>45469.135428240741</v>
      </c>
    </row>
    <row r="620" spans="1:21" x14ac:dyDescent="0.25">
      <c r="A620">
        <v>619</v>
      </c>
      <c r="B620" t="s">
        <v>34</v>
      </c>
      <c r="C620" t="s">
        <v>38</v>
      </c>
      <c r="D620" t="s">
        <v>36</v>
      </c>
      <c r="E620">
        <v>7131</v>
      </c>
      <c r="F620" t="s">
        <v>10</v>
      </c>
      <c r="G620">
        <v>612384056</v>
      </c>
      <c r="H620">
        <v>928250728</v>
      </c>
      <c r="I620">
        <v>0.96099999999999997</v>
      </c>
      <c r="K620">
        <v>0.66400000000000003</v>
      </c>
      <c r="L620">
        <v>2.2130000000000001</v>
      </c>
      <c r="M620">
        <v>7.9000000000000001E-2</v>
      </c>
      <c r="N620">
        <v>17.754999999999999</v>
      </c>
      <c r="O620">
        <v>0.96099999999999997</v>
      </c>
      <c r="P620">
        <v>8.9049999999999994</v>
      </c>
      <c r="Q620">
        <v>24.103000000000002</v>
      </c>
      <c r="R620">
        <v>0.95299999999999996</v>
      </c>
      <c r="S620">
        <v>1.4219999999999999</v>
      </c>
      <c r="T620" t="s">
        <v>59</v>
      </c>
      <c r="U620" s="1">
        <v>45469.125011574077</v>
      </c>
    </row>
    <row r="621" spans="1:21" x14ac:dyDescent="0.25">
      <c r="A621">
        <v>620</v>
      </c>
      <c r="B621" t="s">
        <v>34</v>
      </c>
      <c r="C621" t="s">
        <v>37</v>
      </c>
      <c r="D621" t="s">
        <v>36</v>
      </c>
      <c r="E621">
        <v>7167</v>
      </c>
      <c r="F621" t="s">
        <v>10</v>
      </c>
      <c r="G621">
        <v>618346104</v>
      </c>
      <c r="H621">
        <v>613079240</v>
      </c>
      <c r="I621">
        <v>1.0960000000000001</v>
      </c>
      <c r="K621">
        <v>2.6560000000000001</v>
      </c>
      <c r="L621">
        <v>2.6960000000000002</v>
      </c>
      <c r="M621">
        <v>0.28799999999999998</v>
      </c>
      <c r="N621">
        <v>208.18899999999999</v>
      </c>
      <c r="O621">
        <v>0.92300000000000004</v>
      </c>
      <c r="P621">
        <v>1.2829999999999999</v>
      </c>
      <c r="Q621">
        <v>213.125</v>
      </c>
      <c r="R621">
        <v>1.0349999999999999</v>
      </c>
      <c r="S621">
        <v>1.6519999999999999</v>
      </c>
      <c r="T621" t="s">
        <v>59</v>
      </c>
      <c r="U621" s="1">
        <v>45469.114594907405</v>
      </c>
    </row>
    <row r="622" spans="1:21" x14ac:dyDescent="0.25">
      <c r="A622">
        <v>621</v>
      </c>
      <c r="B622" t="s">
        <v>34</v>
      </c>
      <c r="C622" t="s">
        <v>38</v>
      </c>
      <c r="D622" t="s">
        <v>36</v>
      </c>
      <c r="E622">
        <v>7131</v>
      </c>
      <c r="F622" t="s">
        <v>10</v>
      </c>
      <c r="G622">
        <v>623962416</v>
      </c>
      <c r="H622">
        <v>843827848</v>
      </c>
      <c r="I622">
        <v>0.96099999999999997</v>
      </c>
      <c r="K622">
        <v>0.88600000000000001</v>
      </c>
      <c r="L622">
        <v>2.0310000000000001</v>
      </c>
      <c r="M622">
        <v>0.17299999999999999</v>
      </c>
      <c r="N622">
        <v>9.7029999999999994</v>
      </c>
      <c r="O622">
        <v>0.91800000000000004</v>
      </c>
      <c r="P622">
        <v>2.6709999999999998</v>
      </c>
      <c r="Q622">
        <v>70.751000000000005</v>
      </c>
      <c r="R622">
        <v>0.748</v>
      </c>
      <c r="S622">
        <v>1.2110000000000001</v>
      </c>
      <c r="T622" t="s">
        <v>59</v>
      </c>
      <c r="U622" s="1">
        <v>45469.104178240741</v>
      </c>
    </row>
    <row r="623" spans="1:21" x14ac:dyDescent="0.25">
      <c r="A623">
        <v>622</v>
      </c>
      <c r="B623" t="s">
        <v>34</v>
      </c>
      <c r="C623" t="s">
        <v>38</v>
      </c>
      <c r="D623" t="s">
        <v>36</v>
      </c>
      <c r="E623">
        <v>7131</v>
      </c>
      <c r="F623" t="s">
        <v>10</v>
      </c>
      <c r="G623">
        <v>621015192</v>
      </c>
      <c r="H623">
        <v>613063960</v>
      </c>
      <c r="I623">
        <v>0.95099999999999996</v>
      </c>
      <c r="K623">
        <v>0.72</v>
      </c>
      <c r="L623">
        <v>11.686</v>
      </c>
      <c r="M623">
        <v>0.222</v>
      </c>
      <c r="N623">
        <v>215.07300000000001</v>
      </c>
      <c r="O623">
        <v>0.82099999999999995</v>
      </c>
      <c r="P623">
        <v>1.4650000000000001</v>
      </c>
      <c r="Q623">
        <v>49.994</v>
      </c>
      <c r="R623">
        <v>0.81699999999999995</v>
      </c>
      <c r="S623">
        <v>1.278</v>
      </c>
      <c r="T623" t="s">
        <v>59</v>
      </c>
      <c r="U623" s="1">
        <v>45469.093761574077</v>
      </c>
    </row>
    <row r="624" spans="1:21" x14ac:dyDescent="0.25">
      <c r="A624">
        <v>623</v>
      </c>
      <c r="B624" t="s">
        <v>34</v>
      </c>
      <c r="C624" t="s">
        <v>38</v>
      </c>
      <c r="D624" t="s">
        <v>36</v>
      </c>
      <c r="E624">
        <v>7131</v>
      </c>
      <c r="F624" t="s">
        <v>10</v>
      </c>
      <c r="G624">
        <v>612975632</v>
      </c>
      <c r="H624">
        <v>890569712</v>
      </c>
      <c r="I624">
        <v>1.0449999999999999</v>
      </c>
      <c r="K624">
        <v>0.65400000000000003</v>
      </c>
      <c r="L624">
        <v>1.2669999999999999</v>
      </c>
      <c r="M624">
        <v>0.10100000000000001</v>
      </c>
      <c r="N624">
        <v>11.981</v>
      </c>
      <c r="O624">
        <v>0.92800000000000005</v>
      </c>
      <c r="P624">
        <v>2.798</v>
      </c>
      <c r="Q624">
        <v>24.271999999999998</v>
      </c>
      <c r="R624">
        <v>0.79800000000000004</v>
      </c>
      <c r="S624">
        <v>1.204</v>
      </c>
      <c r="T624" t="s">
        <v>59</v>
      </c>
      <c r="U624" s="1">
        <v>45469.083344907405</v>
      </c>
    </row>
    <row r="625" spans="1:21" x14ac:dyDescent="0.25">
      <c r="A625">
        <v>624</v>
      </c>
      <c r="B625" t="s">
        <v>34</v>
      </c>
      <c r="C625" t="s">
        <v>38</v>
      </c>
      <c r="D625" t="s">
        <v>36</v>
      </c>
      <c r="E625">
        <v>7131</v>
      </c>
      <c r="F625" t="s">
        <v>10</v>
      </c>
      <c r="G625">
        <v>622062968</v>
      </c>
      <c r="H625">
        <v>613206608</v>
      </c>
      <c r="I625">
        <v>0.99</v>
      </c>
      <c r="K625">
        <v>0.53200000000000003</v>
      </c>
      <c r="L625">
        <v>6.0110000000000001</v>
      </c>
      <c r="M625">
        <v>0.189</v>
      </c>
      <c r="N625">
        <v>224.09</v>
      </c>
      <c r="O625">
        <v>0.91100000000000003</v>
      </c>
      <c r="P625">
        <v>1.448</v>
      </c>
      <c r="Q625">
        <v>19.673999999999999</v>
      </c>
      <c r="R625">
        <v>0.94599999999999995</v>
      </c>
      <c r="S625">
        <v>1.3879999999999999</v>
      </c>
      <c r="T625" t="s">
        <v>59</v>
      </c>
      <c r="U625" s="1">
        <v>45469.072928240741</v>
      </c>
    </row>
    <row r="626" spans="1:21" x14ac:dyDescent="0.25">
      <c r="A626">
        <v>625</v>
      </c>
      <c r="B626" t="s">
        <v>34</v>
      </c>
      <c r="C626" t="s">
        <v>37</v>
      </c>
      <c r="D626" t="s">
        <v>36</v>
      </c>
      <c r="E626">
        <v>7167</v>
      </c>
      <c r="F626" t="s">
        <v>10</v>
      </c>
      <c r="G626">
        <v>609925416</v>
      </c>
      <c r="H626">
        <v>928706584</v>
      </c>
      <c r="I626">
        <v>1.1080000000000001</v>
      </c>
      <c r="K626">
        <v>4.9130000000000003</v>
      </c>
      <c r="L626">
        <v>1.31</v>
      </c>
      <c r="M626">
        <v>0.29899999999999999</v>
      </c>
      <c r="N626">
        <v>12.808999999999999</v>
      </c>
      <c r="O626">
        <v>1.1779999999999999</v>
      </c>
      <c r="P626">
        <v>2.66</v>
      </c>
      <c r="Q626">
        <v>207.71</v>
      </c>
      <c r="R626">
        <v>1.024</v>
      </c>
      <c r="S626">
        <v>1.5449999999999999</v>
      </c>
      <c r="T626" t="s">
        <v>59</v>
      </c>
      <c r="U626" s="1">
        <v>45469.062511574077</v>
      </c>
    </row>
    <row r="627" spans="1:21" x14ac:dyDescent="0.25">
      <c r="A627">
        <v>626</v>
      </c>
      <c r="B627" t="s">
        <v>34</v>
      </c>
      <c r="C627" t="s">
        <v>38</v>
      </c>
      <c r="D627" t="s">
        <v>36</v>
      </c>
      <c r="E627">
        <v>7131</v>
      </c>
      <c r="F627" t="s">
        <v>10</v>
      </c>
      <c r="G627">
        <v>623250920</v>
      </c>
      <c r="H627">
        <v>613913976</v>
      </c>
      <c r="I627">
        <v>1.028</v>
      </c>
      <c r="K627">
        <v>0.68899999999999995</v>
      </c>
      <c r="L627">
        <v>16.122</v>
      </c>
      <c r="M627">
        <v>0.27700000000000002</v>
      </c>
      <c r="N627">
        <v>213.297</v>
      </c>
      <c r="O627">
        <v>0.73899999999999999</v>
      </c>
      <c r="P627">
        <v>1.298</v>
      </c>
      <c r="Q627">
        <v>45.377000000000002</v>
      </c>
      <c r="R627">
        <v>0.72299999999999998</v>
      </c>
      <c r="S627">
        <v>1.2589999999999999</v>
      </c>
      <c r="T627" t="s">
        <v>59</v>
      </c>
      <c r="U627" s="1">
        <v>45469.052094907405</v>
      </c>
    </row>
    <row r="628" spans="1:21" x14ac:dyDescent="0.25">
      <c r="A628">
        <v>627</v>
      </c>
      <c r="B628" t="s">
        <v>34</v>
      </c>
      <c r="C628" t="s">
        <v>38</v>
      </c>
      <c r="D628" t="s">
        <v>36</v>
      </c>
      <c r="E628">
        <v>7131</v>
      </c>
      <c r="F628" t="s">
        <v>10</v>
      </c>
      <c r="G628">
        <v>625620256</v>
      </c>
      <c r="H628">
        <v>841608832</v>
      </c>
      <c r="I628">
        <v>1.0489999999999999</v>
      </c>
      <c r="K628">
        <v>0.48499999999999999</v>
      </c>
      <c r="L628">
        <v>20.027999999999999</v>
      </c>
      <c r="M628">
        <v>0.28299999999999997</v>
      </c>
      <c r="N628">
        <v>297.8</v>
      </c>
      <c r="O628">
        <v>4.1180000000000003</v>
      </c>
      <c r="P628">
        <v>29.620999999999999</v>
      </c>
      <c r="Q628">
        <v>18.771000000000001</v>
      </c>
      <c r="R628">
        <v>0.79200000000000004</v>
      </c>
      <c r="S628">
        <v>1.1599999999999999</v>
      </c>
      <c r="T628" t="s">
        <v>59</v>
      </c>
      <c r="U628" s="1">
        <v>45469.041678240741</v>
      </c>
    </row>
    <row r="629" spans="1:21" x14ac:dyDescent="0.25">
      <c r="A629">
        <v>628</v>
      </c>
      <c r="B629" t="s">
        <v>34</v>
      </c>
      <c r="C629" t="s">
        <v>37</v>
      </c>
      <c r="D629" t="s">
        <v>36</v>
      </c>
      <c r="E629">
        <v>7167</v>
      </c>
      <c r="F629" t="s">
        <v>10</v>
      </c>
      <c r="G629">
        <v>622778232</v>
      </c>
      <c r="H629">
        <v>865498000</v>
      </c>
      <c r="I629">
        <v>1.389</v>
      </c>
      <c r="K629">
        <v>2.59</v>
      </c>
      <c r="L629">
        <v>2.3140000000000001</v>
      </c>
      <c r="M629">
        <v>0.106</v>
      </c>
      <c r="N629">
        <v>21.602</v>
      </c>
      <c r="O629">
        <v>1.171</v>
      </c>
      <c r="P629">
        <v>3.012</v>
      </c>
      <c r="Q629">
        <v>214.94200000000001</v>
      </c>
      <c r="R629">
        <v>1.0760000000000001</v>
      </c>
      <c r="S629">
        <v>1.657</v>
      </c>
      <c r="T629" t="s">
        <v>59</v>
      </c>
      <c r="U629" s="1">
        <v>45469.031261574077</v>
      </c>
    </row>
    <row r="630" spans="1:21" x14ac:dyDescent="0.25">
      <c r="A630">
        <v>629</v>
      </c>
      <c r="B630" t="s">
        <v>34</v>
      </c>
      <c r="C630" t="s">
        <v>38</v>
      </c>
      <c r="D630" t="s">
        <v>36</v>
      </c>
      <c r="E630">
        <v>7131</v>
      </c>
      <c r="F630" t="s">
        <v>10</v>
      </c>
      <c r="G630">
        <v>618880136</v>
      </c>
      <c r="H630">
        <v>625179200</v>
      </c>
      <c r="I630">
        <v>0.95699999999999996</v>
      </c>
      <c r="K630">
        <v>4.4729999999999999</v>
      </c>
      <c r="L630">
        <v>69.637</v>
      </c>
      <c r="M630">
        <v>0.20699999999999999</v>
      </c>
      <c r="N630">
        <v>1784.9259999999999</v>
      </c>
      <c r="O630">
        <v>5.1379999999999999</v>
      </c>
      <c r="P630">
        <v>360.28</v>
      </c>
      <c r="Q630">
        <v>206.70699999999999</v>
      </c>
      <c r="R630">
        <v>0.92</v>
      </c>
      <c r="S630">
        <v>1.4830000000000001</v>
      </c>
      <c r="T630" t="s">
        <v>59</v>
      </c>
      <c r="U630" s="1">
        <v>45469.020844907405</v>
      </c>
    </row>
    <row r="631" spans="1:21" x14ac:dyDescent="0.25">
      <c r="A631">
        <v>630</v>
      </c>
      <c r="B631" t="s">
        <v>34</v>
      </c>
      <c r="C631" t="s">
        <v>38</v>
      </c>
      <c r="D631" t="s">
        <v>36</v>
      </c>
      <c r="E631">
        <v>7131</v>
      </c>
      <c r="F631" t="s">
        <v>10</v>
      </c>
      <c r="G631">
        <v>620744000</v>
      </c>
      <c r="H631">
        <v>652547912</v>
      </c>
      <c r="I631">
        <v>0.97199999999999998</v>
      </c>
      <c r="K631">
        <v>2.0910000000000002</v>
      </c>
      <c r="L631">
        <v>77.436000000000007</v>
      </c>
      <c r="M631">
        <v>0.22700000000000001</v>
      </c>
      <c r="N631">
        <v>840.14099999999996</v>
      </c>
      <c r="O631">
        <v>4.5359999999999996</v>
      </c>
      <c r="P631">
        <v>345.70800000000003</v>
      </c>
      <c r="Q631">
        <v>201.887</v>
      </c>
      <c r="R631">
        <v>0.72599999999999998</v>
      </c>
      <c r="S631">
        <v>1.1870000000000001</v>
      </c>
      <c r="T631" t="s">
        <v>59</v>
      </c>
      <c r="U631" s="1">
        <v>45469.010428240741</v>
      </c>
    </row>
    <row r="632" spans="1:21" x14ac:dyDescent="0.25">
      <c r="A632">
        <v>631</v>
      </c>
      <c r="B632" t="s">
        <v>34</v>
      </c>
      <c r="C632" t="s">
        <v>38</v>
      </c>
      <c r="D632" t="s">
        <v>36</v>
      </c>
      <c r="E632">
        <v>7131</v>
      </c>
      <c r="F632" t="s">
        <v>10</v>
      </c>
      <c r="G632">
        <v>608682952</v>
      </c>
      <c r="H632">
        <v>628648208</v>
      </c>
      <c r="I632">
        <v>0.95399999999999996</v>
      </c>
      <c r="K632">
        <v>4.5629999999999997</v>
      </c>
      <c r="L632">
        <v>16.358000000000001</v>
      </c>
      <c r="M632">
        <v>0.11600000000000001</v>
      </c>
      <c r="N632">
        <v>375.78699999999998</v>
      </c>
      <c r="O632">
        <v>4.8769999999999998</v>
      </c>
      <c r="P632">
        <v>44.676000000000002</v>
      </c>
      <c r="Q632">
        <v>202.386</v>
      </c>
      <c r="R632">
        <v>0.79900000000000004</v>
      </c>
      <c r="S632">
        <v>1.2849999999999999</v>
      </c>
      <c r="T632" t="s">
        <v>59</v>
      </c>
      <c r="U632" s="1">
        <v>45469.000011574077</v>
      </c>
    </row>
    <row r="633" spans="1:21" x14ac:dyDescent="0.25">
      <c r="A633">
        <v>632</v>
      </c>
      <c r="B633" t="s">
        <v>34</v>
      </c>
      <c r="C633" t="s">
        <v>37</v>
      </c>
      <c r="D633" t="s">
        <v>36</v>
      </c>
      <c r="E633">
        <v>7167</v>
      </c>
      <c r="F633" t="s">
        <v>10</v>
      </c>
      <c r="G633">
        <v>611026840</v>
      </c>
      <c r="H633">
        <v>916558080</v>
      </c>
      <c r="I633">
        <v>0.98</v>
      </c>
      <c r="K633">
        <v>3.6520000000000001</v>
      </c>
      <c r="L633">
        <v>4.5810000000000004</v>
      </c>
      <c r="M633">
        <v>0.17699999999999999</v>
      </c>
      <c r="N633">
        <v>66.182000000000002</v>
      </c>
      <c r="O633">
        <v>1.694</v>
      </c>
      <c r="P633">
        <v>9.0370000000000008</v>
      </c>
      <c r="Q633">
        <v>235.386</v>
      </c>
      <c r="R633">
        <v>0.98599999999999999</v>
      </c>
      <c r="S633">
        <v>1.625</v>
      </c>
      <c r="T633" t="s">
        <v>59</v>
      </c>
      <c r="U633" s="1">
        <v>45468.989594907405</v>
      </c>
    </row>
    <row r="634" spans="1:21" x14ac:dyDescent="0.25">
      <c r="A634">
        <v>633</v>
      </c>
      <c r="B634" t="s">
        <v>34</v>
      </c>
      <c r="C634" t="s">
        <v>38</v>
      </c>
      <c r="D634" t="s">
        <v>36</v>
      </c>
      <c r="E634">
        <v>7131</v>
      </c>
      <c r="F634" t="s">
        <v>10</v>
      </c>
      <c r="G634">
        <v>621141216</v>
      </c>
      <c r="H634">
        <v>684686520</v>
      </c>
      <c r="I634">
        <v>0.99099999999999999</v>
      </c>
      <c r="K634">
        <v>0.60499999999999998</v>
      </c>
      <c r="L634">
        <v>5.4660000000000002</v>
      </c>
      <c r="M634">
        <v>0.21199999999999999</v>
      </c>
      <c r="N634">
        <v>236.34200000000001</v>
      </c>
      <c r="O634">
        <v>3.04</v>
      </c>
      <c r="P634">
        <v>11.263999999999999</v>
      </c>
      <c r="Q634">
        <v>32.704000000000001</v>
      </c>
      <c r="R634">
        <v>0.755</v>
      </c>
      <c r="S634">
        <v>1.1919999999999999</v>
      </c>
      <c r="T634" t="s">
        <v>59</v>
      </c>
      <c r="U634" s="1">
        <v>45468.979166666664</v>
      </c>
    </row>
    <row r="635" spans="1:21" x14ac:dyDescent="0.25">
      <c r="A635">
        <v>634</v>
      </c>
      <c r="B635" t="s">
        <v>34</v>
      </c>
      <c r="C635" t="s">
        <v>37</v>
      </c>
      <c r="D635" t="s">
        <v>36</v>
      </c>
      <c r="E635">
        <v>7167</v>
      </c>
      <c r="F635" t="s">
        <v>10</v>
      </c>
      <c r="G635">
        <v>617383896</v>
      </c>
      <c r="H635">
        <v>884726688</v>
      </c>
      <c r="I635">
        <v>1.385</v>
      </c>
      <c r="K635">
        <v>5.0999999999999996</v>
      </c>
      <c r="L635">
        <v>6.2370000000000001</v>
      </c>
      <c r="M635">
        <v>0.214</v>
      </c>
      <c r="N635">
        <v>28.911000000000001</v>
      </c>
      <c r="O635">
        <v>1.171</v>
      </c>
      <c r="P635">
        <v>6.6959999999999997</v>
      </c>
      <c r="Q635">
        <v>214.554</v>
      </c>
      <c r="R635">
        <v>1.0009999999999999</v>
      </c>
      <c r="S635">
        <v>1.577</v>
      </c>
      <c r="T635" t="s">
        <v>59</v>
      </c>
      <c r="U635" s="1">
        <v>45468.96875</v>
      </c>
    </row>
    <row r="636" spans="1:21" x14ac:dyDescent="0.25">
      <c r="A636">
        <v>635</v>
      </c>
      <c r="B636" t="s">
        <v>34</v>
      </c>
      <c r="C636" t="s">
        <v>38</v>
      </c>
      <c r="D636" t="s">
        <v>36</v>
      </c>
      <c r="E636">
        <v>7131</v>
      </c>
      <c r="F636" t="s">
        <v>10</v>
      </c>
      <c r="G636">
        <v>456423864</v>
      </c>
      <c r="H636">
        <v>590730304</v>
      </c>
      <c r="I636">
        <v>1.3819999999999999</v>
      </c>
      <c r="K636">
        <v>10.07</v>
      </c>
      <c r="L636">
        <v>48.884</v>
      </c>
      <c r="M636">
        <v>7.2999999999999995E-2</v>
      </c>
      <c r="N636">
        <v>475.48</v>
      </c>
      <c r="O636">
        <v>1.159</v>
      </c>
      <c r="P636">
        <v>84.341999999999999</v>
      </c>
      <c r="Q636">
        <v>209.435</v>
      </c>
      <c r="R636">
        <v>0.90800000000000003</v>
      </c>
      <c r="S636">
        <v>2.2869999999999999</v>
      </c>
      <c r="T636" t="s">
        <v>59</v>
      </c>
      <c r="U636" s="1">
        <v>45468.958344907405</v>
      </c>
    </row>
    <row r="637" spans="1:21" x14ac:dyDescent="0.25">
      <c r="A637">
        <v>636</v>
      </c>
      <c r="B637" t="s">
        <v>34</v>
      </c>
      <c r="C637" t="s">
        <v>38</v>
      </c>
      <c r="D637" t="s">
        <v>36</v>
      </c>
      <c r="E637">
        <v>7131</v>
      </c>
      <c r="F637" t="s">
        <v>10</v>
      </c>
      <c r="G637">
        <v>617630952</v>
      </c>
      <c r="H637">
        <v>613073488</v>
      </c>
      <c r="I637">
        <v>1.091</v>
      </c>
      <c r="K637">
        <v>2.11</v>
      </c>
      <c r="L637">
        <v>1.339</v>
      </c>
      <c r="M637">
        <v>0.23699999999999999</v>
      </c>
      <c r="N637">
        <v>38.832999999999998</v>
      </c>
      <c r="O637">
        <v>0.91800000000000004</v>
      </c>
      <c r="P637">
        <v>1.3620000000000001</v>
      </c>
      <c r="Q637">
        <v>202.167</v>
      </c>
      <c r="R637">
        <v>0.77200000000000002</v>
      </c>
      <c r="S637">
        <v>1.2210000000000001</v>
      </c>
      <c r="T637" t="s">
        <v>59</v>
      </c>
      <c r="U637" s="1">
        <v>45468.947916666664</v>
      </c>
    </row>
    <row r="638" spans="1:21" x14ac:dyDescent="0.25">
      <c r="A638">
        <v>637</v>
      </c>
      <c r="B638" t="s">
        <v>34</v>
      </c>
      <c r="C638" t="s">
        <v>38</v>
      </c>
      <c r="D638" t="s">
        <v>36</v>
      </c>
      <c r="E638">
        <v>7131</v>
      </c>
      <c r="F638" t="s">
        <v>10</v>
      </c>
      <c r="G638">
        <v>611223544</v>
      </c>
      <c r="H638">
        <v>794434416</v>
      </c>
      <c r="I638">
        <v>0.95899999999999996</v>
      </c>
      <c r="K638">
        <v>0.41399999999999998</v>
      </c>
      <c r="L638">
        <v>8.6300000000000008</v>
      </c>
      <c r="M638">
        <v>6.8000000000000005E-2</v>
      </c>
      <c r="N638">
        <v>118.783</v>
      </c>
      <c r="O638">
        <v>1.256</v>
      </c>
      <c r="P638">
        <v>47.332000000000001</v>
      </c>
      <c r="Q638">
        <v>16.334</v>
      </c>
      <c r="R638">
        <v>0.85099999999999998</v>
      </c>
      <c r="S638">
        <v>1.264</v>
      </c>
      <c r="T638" t="s">
        <v>59</v>
      </c>
      <c r="U638" s="1">
        <v>45468.9375</v>
      </c>
    </row>
    <row r="639" spans="1:21" x14ac:dyDescent="0.25">
      <c r="A639">
        <v>638</v>
      </c>
      <c r="B639" t="s">
        <v>34</v>
      </c>
      <c r="C639" t="s">
        <v>38</v>
      </c>
      <c r="D639" t="s">
        <v>36</v>
      </c>
      <c r="E639">
        <v>7131</v>
      </c>
      <c r="F639" t="s">
        <v>10</v>
      </c>
      <c r="G639">
        <v>609362544</v>
      </c>
      <c r="H639">
        <v>714334288</v>
      </c>
      <c r="I639">
        <v>0.95499999999999996</v>
      </c>
      <c r="K639">
        <v>0.67600000000000005</v>
      </c>
      <c r="L639">
        <v>6.5010000000000003</v>
      </c>
      <c r="M639">
        <v>0.114</v>
      </c>
      <c r="N639">
        <v>40.96</v>
      </c>
      <c r="O639">
        <v>1.268</v>
      </c>
      <c r="P639">
        <v>8.1289999999999996</v>
      </c>
      <c r="Q639">
        <v>15.329000000000001</v>
      </c>
      <c r="R639">
        <v>0.94099999999999995</v>
      </c>
      <c r="S639">
        <v>1.5229999999999999</v>
      </c>
      <c r="T639" t="s">
        <v>59</v>
      </c>
      <c r="U639" s="1">
        <v>45468.927083333336</v>
      </c>
    </row>
    <row r="640" spans="1:21" x14ac:dyDescent="0.25">
      <c r="A640">
        <v>639</v>
      </c>
      <c r="B640" t="s">
        <v>34</v>
      </c>
      <c r="C640" t="s">
        <v>37</v>
      </c>
      <c r="D640" t="s">
        <v>36</v>
      </c>
      <c r="E640">
        <v>7415</v>
      </c>
      <c r="F640" t="s">
        <v>8</v>
      </c>
      <c r="G640">
        <v>619001456</v>
      </c>
      <c r="H640">
        <v>879257800</v>
      </c>
      <c r="I640">
        <v>1.4410000000000001</v>
      </c>
      <c r="J640">
        <v>0</v>
      </c>
      <c r="K640">
        <v>0.90900000000000003</v>
      </c>
      <c r="L640">
        <v>6.17</v>
      </c>
      <c r="M640">
        <v>0.09</v>
      </c>
      <c r="N640">
        <v>238.279</v>
      </c>
      <c r="O640">
        <v>1.651</v>
      </c>
      <c r="P640">
        <v>8.5850000000000009</v>
      </c>
      <c r="Q640">
        <v>51.051000000000002</v>
      </c>
      <c r="R640">
        <v>1.1950000000000001</v>
      </c>
      <c r="S640">
        <v>1.8380000000000001</v>
      </c>
      <c r="T640" t="s">
        <v>59</v>
      </c>
      <c r="U640" s="1">
        <v>45468.916666666664</v>
      </c>
    </row>
    <row r="641" spans="1:21" x14ac:dyDescent="0.25">
      <c r="A641">
        <v>640</v>
      </c>
      <c r="B641" t="s">
        <v>34</v>
      </c>
      <c r="C641" t="s">
        <v>38</v>
      </c>
      <c r="D641" t="s">
        <v>36</v>
      </c>
      <c r="E641">
        <v>7131</v>
      </c>
      <c r="F641" t="s">
        <v>10</v>
      </c>
      <c r="G641">
        <v>612120816</v>
      </c>
      <c r="H641">
        <v>671704304</v>
      </c>
      <c r="I641">
        <v>1.5249999999999999</v>
      </c>
      <c r="K641">
        <v>4.4459999999999997</v>
      </c>
      <c r="L641">
        <v>5.9109999999999996</v>
      </c>
      <c r="M641">
        <v>0.45200000000000001</v>
      </c>
      <c r="N641">
        <v>53.119</v>
      </c>
      <c r="O641">
        <v>0.9</v>
      </c>
      <c r="P641">
        <v>20.850999999999999</v>
      </c>
      <c r="Q641">
        <v>203.15899999999999</v>
      </c>
      <c r="R641">
        <v>0.85799999999999998</v>
      </c>
      <c r="S641">
        <v>1.677</v>
      </c>
      <c r="T641" t="s">
        <v>59</v>
      </c>
      <c r="U641" s="1">
        <v>45468.90625</v>
      </c>
    </row>
    <row r="642" spans="1:21" x14ac:dyDescent="0.25">
      <c r="A642">
        <v>641</v>
      </c>
      <c r="B642" t="s">
        <v>34</v>
      </c>
      <c r="C642" t="s">
        <v>37</v>
      </c>
      <c r="D642" t="s">
        <v>36</v>
      </c>
      <c r="E642">
        <v>7167</v>
      </c>
      <c r="F642" t="s">
        <v>10</v>
      </c>
      <c r="G642">
        <v>623203344</v>
      </c>
      <c r="H642">
        <v>568593544</v>
      </c>
      <c r="I642">
        <v>1.3959999999999999</v>
      </c>
      <c r="K642">
        <v>7.7140000000000004</v>
      </c>
      <c r="L642">
        <v>42.878999999999998</v>
      </c>
      <c r="M642">
        <v>8.4000000000000005E-2</v>
      </c>
      <c r="N642">
        <v>298.423</v>
      </c>
      <c r="O642">
        <v>5.3529999999999998</v>
      </c>
      <c r="P642">
        <v>131.22399999999999</v>
      </c>
      <c r="Q642">
        <v>219.73400000000001</v>
      </c>
      <c r="R642">
        <v>1.012</v>
      </c>
      <c r="S642">
        <v>2.3460000000000001</v>
      </c>
      <c r="T642" t="s">
        <v>59</v>
      </c>
      <c r="U642" s="1">
        <v>45468.895833333336</v>
      </c>
    </row>
    <row r="643" spans="1:21" x14ac:dyDescent="0.25">
      <c r="A643">
        <v>642</v>
      </c>
      <c r="B643" t="s">
        <v>34</v>
      </c>
      <c r="C643" t="s">
        <v>37</v>
      </c>
      <c r="D643" t="s">
        <v>36</v>
      </c>
      <c r="E643">
        <v>7167</v>
      </c>
      <c r="F643" t="s">
        <v>10</v>
      </c>
      <c r="G643">
        <v>612392920</v>
      </c>
      <c r="H643">
        <v>564344432</v>
      </c>
      <c r="I643">
        <v>1.4259999999999999</v>
      </c>
      <c r="K643">
        <v>1.409</v>
      </c>
      <c r="L643">
        <v>1.732</v>
      </c>
      <c r="M643">
        <v>7.0999999999999994E-2</v>
      </c>
      <c r="N643">
        <v>14.055</v>
      </c>
      <c r="O643">
        <v>1.7949999999999999</v>
      </c>
      <c r="P643">
        <v>3.863</v>
      </c>
      <c r="Q643">
        <v>21.89</v>
      </c>
      <c r="R643">
        <v>1.2509999999999999</v>
      </c>
      <c r="S643">
        <v>2.0529999999999999</v>
      </c>
      <c r="T643" t="s">
        <v>59</v>
      </c>
      <c r="U643" s="1">
        <v>45468.885416666664</v>
      </c>
    </row>
    <row r="644" spans="1:21" x14ac:dyDescent="0.25">
      <c r="A644">
        <v>643</v>
      </c>
      <c r="B644" t="s">
        <v>34</v>
      </c>
      <c r="C644" t="s">
        <v>38</v>
      </c>
      <c r="D644" t="s">
        <v>36</v>
      </c>
      <c r="E644">
        <v>7131</v>
      </c>
      <c r="F644" t="s">
        <v>10</v>
      </c>
      <c r="G644">
        <v>613251288</v>
      </c>
      <c r="H644">
        <v>624738168</v>
      </c>
      <c r="I644">
        <v>1.4339999999999999</v>
      </c>
      <c r="K644">
        <v>0.92300000000000004</v>
      </c>
      <c r="L644">
        <v>1.9470000000000001</v>
      </c>
      <c r="M644">
        <v>0.72699999999999998</v>
      </c>
      <c r="N644">
        <v>29.245000000000001</v>
      </c>
      <c r="O644">
        <v>1.409</v>
      </c>
      <c r="P644">
        <v>3.585</v>
      </c>
      <c r="Q644">
        <v>15.930999999999999</v>
      </c>
      <c r="R644">
        <v>0.95699999999999996</v>
      </c>
      <c r="S644">
        <v>1.8879999999999999</v>
      </c>
      <c r="T644" t="s">
        <v>59</v>
      </c>
      <c r="U644" s="1">
        <v>45468.875</v>
      </c>
    </row>
    <row r="645" spans="1:21" x14ac:dyDescent="0.25">
      <c r="A645">
        <v>644</v>
      </c>
      <c r="B645" t="s">
        <v>34</v>
      </c>
      <c r="C645" t="s">
        <v>41</v>
      </c>
      <c r="D645" t="s">
        <v>36</v>
      </c>
      <c r="E645">
        <v>36738</v>
      </c>
      <c r="F645" t="s">
        <v>14</v>
      </c>
      <c r="G645">
        <v>623416768</v>
      </c>
      <c r="H645">
        <v>837459088</v>
      </c>
      <c r="I645">
        <v>1.6339999999999999</v>
      </c>
      <c r="K645">
        <v>4.2690000000000001</v>
      </c>
      <c r="L645">
        <v>31.968</v>
      </c>
      <c r="M645">
        <v>0.376</v>
      </c>
      <c r="N645">
        <v>207.16</v>
      </c>
      <c r="O645">
        <v>4.1050000000000004</v>
      </c>
      <c r="P645">
        <v>109.82599999999999</v>
      </c>
      <c r="Q645">
        <v>209.61799999999999</v>
      </c>
      <c r="R645">
        <v>1.266</v>
      </c>
      <c r="S645">
        <v>1.873</v>
      </c>
      <c r="T645" t="s">
        <v>59</v>
      </c>
      <c r="U645" s="1">
        <v>45468.864583333336</v>
      </c>
    </row>
    <row r="646" spans="1:21" x14ac:dyDescent="0.25">
      <c r="A646">
        <v>645</v>
      </c>
      <c r="B646" t="s">
        <v>34</v>
      </c>
      <c r="C646" t="s">
        <v>38</v>
      </c>
      <c r="D646" t="s">
        <v>36</v>
      </c>
      <c r="E646">
        <v>7131</v>
      </c>
      <c r="F646" t="s">
        <v>10</v>
      </c>
      <c r="G646">
        <v>625754968</v>
      </c>
      <c r="H646">
        <v>776787176</v>
      </c>
      <c r="I646">
        <v>0.96799999999999997</v>
      </c>
      <c r="K646">
        <v>1.3660000000000001</v>
      </c>
      <c r="L646">
        <v>3.87</v>
      </c>
      <c r="M646">
        <v>5.8999999999999997E-2</v>
      </c>
      <c r="N646">
        <v>69.790000000000006</v>
      </c>
      <c r="O646">
        <v>0.81399999999999995</v>
      </c>
      <c r="P646">
        <v>3.327</v>
      </c>
      <c r="Q646">
        <v>35.658000000000001</v>
      </c>
      <c r="R646">
        <v>0.99399999999999999</v>
      </c>
      <c r="S646">
        <v>2.2559999999999998</v>
      </c>
      <c r="T646" t="s">
        <v>59</v>
      </c>
      <c r="U646" s="1">
        <v>45468.854166666664</v>
      </c>
    </row>
    <row r="647" spans="1:21" x14ac:dyDescent="0.25">
      <c r="A647">
        <v>646</v>
      </c>
      <c r="B647" t="s">
        <v>34</v>
      </c>
      <c r="C647" t="s">
        <v>38</v>
      </c>
      <c r="D647" t="s">
        <v>36</v>
      </c>
      <c r="E647">
        <v>7131</v>
      </c>
      <c r="F647" t="s">
        <v>10</v>
      </c>
      <c r="G647">
        <v>625585464</v>
      </c>
      <c r="H647">
        <v>787564128</v>
      </c>
      <c r="I647">
        <v>0.95599999999999996</v>
      </c>
      <c r="K647">
        <v>3.5630000000000002</v>
      </c>
      <c r="L647">
        <v>1.137</v>
      </c>
      <c r="M647">
        <v>4.2000000000000003E-2</v>
      </c>
      <c r="N647">
        <v>13.935</v>
      </c>
      <c r="O647">
        <v>1.099</v>
      </c>
      <c r="P647">
        <v>2.456</v>
      </c>
      <c r="Q647">
        <v>221.804</v>
      </c>
      <c r="R647">
        <v>0.88600000000000001</v>
      </c>
      <c r="S647">
        <v>1.9350000000000001</v>
      </c>
      <c r="T647" t="s">
        <v>59</v>
      </c>
      <c r="U647" s="1">
        <v>45468.84375</v>
      </c>
    </row>
    <row r="648" spans="1:21" x14ac:dyDescent="0.25">
      <c r="A648">
        <v>647</v>
      </c>
      <c r="B648" t="s">
        <v>34</v>
      </c>
      <c r="C648" t="s">
        <v>38</v>
      </c>
      <c r="D648" t="s">
        <v>36</v>
      </c>
      <c r="E648">
        <v>7131</v>
      </c>
      <c r="F648" t="s">
        <v>10</v>
      </c>
      <c r="G648">
        <v>618116920</v>
      </c>
      <c r="H648">
        <v>860521672</v>
      </c>
      <c r="I648">
        <v>0.97199999999999998</v>
      </c>
      <c r="K648">
        <v>2.1619999999999999</v>
      </c>
      <c r="L648">
        <v>7.8070000000000004</v>
      </c>
      <c r="M648">
        <v>8.5999999999999993E-2</v>
      </c>
      <c r="N648">
        <v>45.825000000000003</v>
      </c>
      <c r="O648">
        <v>4.0880000000000001</v>
      </c>
      <c r="P648">
        <v>24.478000000000002</v>
      </c>
      <c r="Q648">
        <v>203.03100000000001</v>
      </c>
      <c r="R648">
        <v>0.79900000000000004</v>
      </c>
      <c r="S648">
        <v>1.4370000000000001</v>
      </c>
      <c r="T648" t="s">
        <v>59</v>
      </c>
      <c r="U648" s="1">
        <v>45468.833333333336</v>
      </c>
    </row>
    <row r="649" spans="1:21" x14ac:dyDescent="0.25">
      <c r="A649">
        <v>648</v>
      </c>
      <c r="B649" t="s">
        <v>34</v>
      </c>
      <c r="C649" t="s">
        <v>37</v>
      </c>
      <c r="D649" t="s">
        <v>36</v>
      </c>
      <c r="E649">
        <v>7415</v>
      </c>
      <c r="F649" t="s">
        <v>8</v>
      </c>
      <c r="G649">
        <v>622820600</v>
      </c>
      <c r="H649">
        <v>797571232</v>
      </c>
      <c r="I649">
        <v>1.3879999999999999</v>
      </c>
      <c r="J649">
        <v>0</v>
      </c>
      <c r="K649">
        <v>3.9550000000000001</v>
      </c>
      <c r="L649">
        <v>2.2549999999999999</v>
      </c>
      <c r="M649">
        <v>0.20499999999999999</v>
      </c>
      <c r="N649">
        <v>20.201000000000001</v>
      </c>
      <c r="O649">
        <v>1.4330000000000001</v>
      </c>
      <c r="P649">
        <v>4.2839999999999998</v>
      </c>
      <c r="Q649">
        <v>208.61799999999999</v>
      </c>
      <c r="R649">
        <v>1.1879999999999999</v>
      </c>
      <c r="S649">
        <v>1.714</v>
      </c>
      <c r="T649" t="s">
        <v>59</v>
      </c>
      <c r="U649" s="1">
        <v>45468.822916666664</v>
      </c>
    </row>
    <row r="650" spans="1:21" x14ac:dyDescent="0.25">
      <c r="A650">
        <v>649</v>
      </c>
      <c r="B650" t="s">
        <v>34</v>
      </c>
      <c r="C650" t="s">
        <v>37</v>
      </c>
      <c r="D650" t="s">
        <v>36</v>
      </c>
      <c r="E650">
        <v>7167</v>
      </c>
      <c r="F650" t="s">
        <v>10</v>
      </c>
      <c r="G650">
        <v>616892296</v>
      </c>
      <c r="H650">
        <v>732433960</v>
      </c>
      <c r="I650">
        <v>1.123</v>
      </c>
      <c r="K650">
        <v>0.86099999999999999</v>
      </c>
      <c r="L650">
        <v>9.2859999999999996</v>
      </c>
      <c r="M650">
        <v>0.309</v>
      </c>
      <c r="N650">
        <v>296.238</v>
      </c>
      <c r="O650">
        <v>1.2629999999999999</v>
      </c>
      <c r="P650">
        <v>5.976</v>
      </c>
      <c r="Q650">
        <v>24.587</v>
      </c>
      <c r="R650">
        <v>1.014</v>
      </c>
      <c r="S650">
        <v>1.5960000000000001</v>
      </c>
      <c r="T650" t="s">
        <v>59</v>
      </c>
      <c r="U650" s="1">
        <v>45468.8125</v>
      </c>
    </row>
    <row r="651" spans="1:21" x14ac:dyDescent="0.25">
      <c r="A651">
        <v>650</v>
      </c>
      <c r="B651" t="s">
        <v>34</v>
      </c>
      <c r="C651" t="s">
        <v>37</v>
      </c>
      <c r="D651" t="s">
        <v>36</v>
      </c>
      <c r="E651">
        <v>7167</v>
      </c>
      <c r="F651" t="s">
        <v>10</v>
      </c>
      <c r="G651">
        <v>613740680</v>
      </c>
      <c r="H651">
        <v>623540408</v>
      </c>
      <c r="I651">
        <v>1.4039999999999999</v>
      </c>
      <c r="K651">
        <v>1.5840000000000001</v>
      </c>
      <c r="L651">
        <v>2.0699999999999998</v>
      </c>
      <c r="M651">
        <v>0.12</v>
      </c>
      <c r="N651">
        <v>19.681000000000001</v>
      </c>
      <c r="O651">
        <v>4.0220000000000002</v>
      </c>
      <c r="P651">
        <v>11.897</v>
      </c>
      <c r="Q651">
        <v>108.857</v>
      </c>
      <c r="R651">
        <v>1.0349999999999999</v>
      </c>
      <c r="S651">
        <v>1.625</v>
      </c>
      <c r="T651" t="s">
        <v>59</v>
      </c>
      <c r="U651" s="1">
        <v>45468.802094907405</v>
      </c>
    </row>
    <row r="652" spans="1:21" x14ac:dyDescent="0.25">
      <c r="A652">
        <v>651</v>
      </c>
      <c r="B652" t="s">
        <v>34</v>
      </c>
      <c r="C652" t="s">
        <v>38</v>
      </c>
      <c r="D652" t="s">
        <v>36</v>
      </c>
      <c r="E652">
        <v>7131</v>
      </c>
      <c r="F652" t="s">
        <v>10</v>
      </c>
      <c r="G652">
        <v>626327104</v>
      </c>
      <c r="H652">
        <v>861395680</v>
      </c>
      <c r="I652">
        <v>0.97299999999999998</v>
      </c>
      <c r="K652">
        <v>0.56999999999999995</v>
      </c>
      <c r="L652">
        <v>7.8010000000000002</v>
      </c>
      <c r="M652">
        <v>0.23499999999999999</v>
      </c>
      <c r="N652">
        <v>56.987000000000002</v>
      </c>
      <c r="O652">
        <v>3.806</v>
      </c>
      <c r="P652">
        <v>20.896999999999998</v>
      </c>
      <c r="Q652">
        <v>27.664000000000001</v>
      </c>
      <c r="R652">
        <v>0.93200000000000005</v>
      </c>
      <c r="S652">
        <v>1.415</v>
      </c>
      <c r="T652" t="s">
        <v>59</v>
      </c>
      <c r="U652" s="1">
        <v>45468.791678240741</v>
      </c>
    </row>
    <row r="653" spans="1:21" x14ac:dyDescent="0.25">
      <c r="A653">
        <v>652</v>
      </c>
      <c r="B653" t="s">
        <v>34</v>
      </c>
      <c r="C653" t="s">
        <v>38</v>
      </c>
      <c r="D653" t="s">
        <v>36</v>
      </c>
      <c r="E653">
        <v>7131</v>
      </c>
      <c r="F653" t="s">
        <v>10</v>
      </c>
      <c r="G653">
        <v>622431128</v>
      </c>
      <c r="H653">
        <v>859656976</v>
      </c>
      <c r="I653">
        <v>0.96899999999999997</v>
      </c>
      <c r="K653">
        <v>0.28000000000000003</v>
      </c>
      <c r="L653">
        <v>12.212</v>
      </c>
      <c r="M653">
        <v>5.5E-2</v>
      </c>
      <c r="N653">
        <v>297.512</v>
      </c>
      <c r="O653">
        <v>1.25</v>
      </c>
      <c r="P653">
        <v>36.389000000000003</v>
      </c>
      <c r="Q653">
        <v>2.9089999999999998</v>
      </c>
      <c r="R653">
        <v>0.89800000000000002</v>
      </c>
      <c r="S653">
        <v>1.3580000000000001</v>
      </c>
      <c r="T653" t="s">
        <v>59</v>
      </c>
      <c r="U653" s="1">
        <v>45468.781261574077</v>
      </c>
    </row>
    <row r="654" spans="1:21" x14ac:dyDescent="0.25">
      <c r="A654">
        <v>653</v>
      </c>
      <c r="B654" t="s">
        <v>34</v>
      </c>
      <c r="C654" t="s">
        <v>38</v>
      </c>
      <c r="D654" t="s">
        <v>36</v>
      </c>
      <c r="E654">
        <v>7131</v>
      </c>
      <c r="F654" t="s">
        <v>10</v>
      </c>
      <c r="G654">
        <v>622775368</v>
      </c>
      <c r="H654">
        <v>849491032</v>
      </c>
      <c r="I654">
        <v>0.98499999999999999</v>
      </c>
      <c r="K654">
        <v>0.54900000000000004</v>
      </c>
      <c r="L654">
        <v>7.0679999999999996</v>
      </c>
      <c r="M654">
        <v>0.13600000000000001</v>
      </c>
      <c r="N654">
        <v>64.86</v>
      </c>
      <c r="O654">
        <v>3.8250000000000002</v>
      </c>
      <c r="P654">
        <v>21.867999999999999</v>
      </c>
      <c r="Q654">
        <v>14.231</v>
      </c>
      <c r="R654">
        <v>0.84599999999999997</v>
      </c>
      <c r="S654">
        <v>1.355</v>
      </c>
      <c r="T654" t="s">
        <v>59</v>
      </c>
      <c r="U654" s="1">
        <v>45468.770844907405</v>
      </c>
    </row>
    <row r="655" spans="1:21" x14ac:dyDescent="0.25">
      <c r="A655">
        <v>654</v>
      </c>
      <c r="B655" t="s">
        <v>34</v>
      </c>
      <c r="C655" t="s">
        <v>38</v>
      </c>
      <c r="D655" t="s">
        <v>36</v>
      </c>
      <c r="E655">
        <v>7131</v>
      </c>
      <c r="F655" t="s">
        <v>10</v>
      </c>
      <c r="G655">
        <v>603792344</v>
      </c>
      <c r="H655">
        <v>612624976</v>
      </c>
      <c r="I655">
        <v>1.4690000000000001</v>
      </c>
      <c r="K655">
        <v>0.495</v>
      </c>
      <c r="L655">
        <v>19.821000000000002</v>
      </c>
      <c r="M655">
        <v>0.13</v>
      </c>
      <c r="N655">
        <v>607.08399999999995</v>
      </c>
      <c r="O655">
        <v>4.5419999999999998</v>
      </c>
      <c r="P655">
        <v>15.644</v>
      </c>
      <c r="Q655">
        <v>17.013999999999999</v>
      </c>
      <c r="R655">
        <v>0.98299999999999998</v>
      </c>
      <c r="S655">
        <v>1.468</v>
      </c>
      <c r="T655" t="s">
        <v>59</v>
      </c>
      <c r="U655" s="1">
        <v>45468.760428240741</v>
      </c>
    </row>
    <row r="656" spans="1:21" x14ac:dyDescent="0.25">
      <c r="A656">
        <v>655</v>
      </c>
      <c r="B656" t="s">
        <v>34</v>
      </c>
      <c r="C656" t="s">
        <v>38</v>
      </c>
      <c r="D656" t="s">
        <v>36</v>
      </c>
      <c r="E656">
        <v>7131</v>
      </c>
      <c r="F656" t="s">
        <v>10</v>
      </c>
      <c r="G656">
        <v>606536680</v>
      </c>
      <c r="H656">
        <v>892707280</v>
      </c>
      <c r="I656">
        <v>1.0009999999999999</v>
      </c>
      <c r="K656">
        <v>4.984</v>
      </c>
      <c r="L656">
        <v>27.978999999999999</v>
      </c>
      <c r="M656">
        <v>0.123</v>
      </c>
      <c r="N656">
        <v>205.803</v>
      </c>
      <c r="O656">
        <v>2.6819999999999999</v>
      </c>
      <c r="P656">
        <v>68.531999999999996</v>
      </c>
      <c r="Q656">
        <v>202.322</v>
      </c>
      <c r="R656">
        <v>0.82899999999999996</v>
      </c>
      <c r="S656">
        <v>1.403</v>
      </c>
      <c r="T656" t="s">
        <v>59</v>
      </c>
      <c r="U656" s="1">
        <v>45468.750011574077</v>
      </c>
    </row>
    <row r="657" spans="1:21" x14ac:dyDescent="0.25">
      <c r="A657">
        <v>656</v>
      </c>
      <c r="B657" t="s">
        <v>34</v>
      </c>
      <c r="C657" t="s">
        <v>38</v>
      </c>
      <c r="D657" t="s">
        <v>36</v>
      </c>
      <c r="E657">
        <v>7131</v>
      </c>
      <c r="F657" t="s">
        <v>10</v>
      </c>
      <c r="G657">
        <v>613294144</v>
      </c>
      <c r="H657">
        <v>904747160</v>
      </c>
      <c r="I657">
        <v>0.97599999999999998</v>
      </c>
      <c r="K657">
        <v>2.3809999999999998</v>
      </c>
      <c r="L657">
        <v>2.206</v>
      </c>
      <c r="M657">
        <v>6.5000000000000002E-2</v>
      </c>
      <c r="N657">
        <v>13.557</v>
      </c>
      <c r="O657">
        <v>2.2240000000000002</v>
      </c>
      <c r="P657">
        <v>5.944</v>
      </c>
      <c r="Q657">
        <v>212.83600000000001</v>
      </c>
      <c r="R657">
        <v>0.94899999999999995</v>
      </c>
      <c r="S657">
        <v>1.393</v>
      </c>
      <c r="T657" t="s">
        <v>59</v>
      </c>
      <c r="U657" s="1">
        <v>45468.739594907405</v>
      </c>
    </row>
    <row r="658" spans="1:21" x14ac:dyDescent="0.25">
      <c r="A658">
        <v>657</v>
      </c>
      <c r="B658" t="s">
        <v>34</v>
      </c>
      <c r="C658" t="s">
        <v>37</v>
      </c>
      <c r="D658" t="s">
        <v>36</v>
      </c>
      <c r="E658">
        <v>7167</v>
      </c>
      <c r="F658" t="s">
        <v>10</v>
      </c>
      <c r="G658">
        <v>622047504</v>
      </c>
      <c r="H658">
        <v>618891280</v>
      </c>
      <c r="I658">
        <v>1.2430000000000001</v>
      </c>
      <c r="K658">
        <v>2.2410000000000001</v>
      </c>
      <c r="L658">
        <v>4.8479999999999999</v>
      </c>
      <c r="M658">
        <v>0.126</v>
      </c>
      <c r="N658">
        <v>28.849</v>
      </c>
      <c r="O658">
        <v>1.165</v>
      </c>
      <c r="P658">
        <v>4.9279999999999999</v>
      </c>
      <c r="Q658">
        <v>225.14599999999999</v>
      </c>
      <c r="R658">
        <v>1.0640000000000001</v>
      </c>
      <c r="S658">
        <v>1.5960000000000001</v>
      </c>
      <c r="T658" t="s">
        <v>59</v>
      </c>
      <c r="U658" s="1">
        <v>45468.729178240741</v>
      </c>
    </row>
    <row r="659" spans="1:21" x14ac:dyDescent="0.25">
      <c r="A659">
        <v>658</v>
      </c>
      <c r="B659" t="s">
        <v>34</v>
      </c>
      <c r="C659" t="s">
        <v>38</v>
      </c>
      <c r="D659" t="s">
        <v>36</v>
      </c>
      <c r="E659">
        <v>7131</v>
      </c>
      <c r="F659" t="s">
        <v>10</v>
      </c>
      <c r="G659">
        <v>612392720</v>
      </c>
      <c r="H659">
        <v>635670200</v>
      </c>
      <c r="I659">
        <v>0.98099999999999998</v>
      </c>
      <c r="K659">
        <v>0.46200000000000002</v>
      </c>
      <c r="L659">
        <v>15.385999999999999</v>
      </c>
      <c r="M659">
        <v>2.8000000000000001E-2</v>
      </c>
      <c r="N659">
        <v>90.07</v>
      </c>
      <c r="O659">
        <v>0.91400000000000003</v>
      </c>
      <c r="P659">
        <v>10.686</v>
      </c>
      <c r="Q659">
        <v>16.135000000000002</v>
      </c>
      <c r="R659">
        <v>0.89500000000000002</v>
      </c>
      <c r="S659">
        <v>1.3380000000000001</v>
      </c>
      <c r="T659" t="s">
        <v>59</v>
      </c>
      <c r="U659" s="1">
        <v>45468.718784722223</v>
      </c>
    </row>
    <row r="660" spans="1:21" x14ac:dyDescent="0.25">
      <c r="A660">
        <v>659</v>
      </c>
      <c r="B660" t="s">
        <v>34</v>
      </c>
      <c r="C660" t="s">
        <v>38</v>
      </c>
      <c r="D660" t="s">
        <v>36</v>
      </c>
      <c r="E660">
        <v>7131</v>
      </c>
      <c r="F660" t="s">
        <v>10</v>
      </c>
      <c r="G660">
        <v>615520144</v>
      </c>
      <c r="H660">
        <v>565814104</v>
      </c>
      <c r="I660">
        <v>0.97599999999999998</v>
      </c>
      <c r="K660">
        <v>1.2849999999999999</v>
      </c>
      <c r="L660">
        <v>54.631</v>
      </c>
      <c r="M660">
        <v>3.9E-2</v>
      </c>
      <c r="N660">
        <v>501.32799999999997</v>
      </c>
      <c r="O660">
        <v>4.1459999999999999</v>
      </c>
      <c r="P660">
        <v>147.77699999999999</v>
      </c>
      <c r="Q660">
        <v>109.31699999999999</v>
      </c>
      <c r="R660">
        <v>0.998</v>
      </c>
      <c r="S660">
        <v>1.526</v>
      </c>
      <c r="T660" t="s">
        <v>59</v>
      </c>
      <c r="U660" s="1">
        <v>45468.697939814818</v>
      </c>
    </row>
    <row r="661" spans="1:21" x14ac:dyDescent="0.25">
      <c r="A661">
        <v>660</v>
      </c>
      <c r="B661" t="s">
        <v>34</v>
      </c>
      <c r="C661" t="s">
        <v>37</v>
      </c>
      <c r="D661" t="s">
        <v>36</v>
      </c>
      <c r="E661">
        <v>7167</v>
      </c>
      <c r="F661" t="s">
        <v>10</v>
      </c>
      <c r="G661">
        <v>621109320</v>
      </c>
      <c r="H661">
        <v>667315856</v>
      </c>
      <c r="I661">
        <v>1.0329999999999999</v>
      </c>
      <c r="K661">
        <v>2.343</v>
      </c>
      <c r="L661">
        <v>35.46</v>
      </c>
      <c r="M661">
        <v>0.16700000000000001</v>
      </c>
      <c r="N661">
        <v>406.48399999999998</v>
      </c>
      <c r="O661">
        <v>0.95799999999999996</v>
      </c>
      <c r="P661">
        <v>104.39700000000001</v>
      </c>
      <c r="Q661">
        <v>202.49700000000001</v>
      </c>
      <c r="R661">
        <v>1.0129999999999999</v>
      </c>
      <c r="S661">
        <v>1.554</v>
      </c>
      <c r="T661" t="s">
        <v>59</v>
      </c>
      <c r="U661" s="1">
        <v>45468.687523148146</v>
      </c>
    </row>
    <row r="662" spans="1:21" x14ac:dyDescent="0.25">
      <c r="A662">
        <v>661</v>
      </c>
      <c r="B662" t="s">
        <v>34</v>
      </c>
      <c r="C662" t="s">
        <v>38</v>
      </c>
      <c r="D662" t="s">
        <v>36</v>
      </c>
      <c r="E662">
        <v>7131</v>
      </c>
      <c r="F662" t="s">
        <v>10</v>
      </c>
      <c r="G662">
        <v>618018216</v>
      </c>
      <c r="H662">
        <v>612181128</v>
      </c>
      <c r="I662">
        <v>0.97699999999999998</v>
      </c>
      <c r="K662">
        <v>0.754</v>
      </c>
      <c r="L662">
        <v>5.0410000000000004</v>
      </c>
      <c r="M662">
        <v>4.7E-2</v>
      </c>
      <c r="N662">
        <v>208.2</v>
      </c>
      <c r="O662">
        <v>1.0740000000000001</v>
      </c>
      <c r="P662">
        <v>1.5269999999999999</v>
      </c>
      <c r="Q662">
        <v>17.382999999999999</v>
      </c>
      <c r="R662">
        <v>0.79600000000000004</v>
      </c>
      <c r="S662">
        <v>1.3009999999999999</v>
      </c>
      <c r="T662" t="s">
        <v>59</v>
      </c>
      <c r="U662" s="1">
        <v>45468.677094907405</v>
      </c>
    </row>
    <row r="663" spans="1:21" x14ac:dyDescent="0.25">
      <c r="A663">
        <v>662</v>
      </c>
      <c r="B663" t="s">
        <v>34</v>
      </c>
      <c r="C663" t="s">
        <v>38</v>
      </c>
      <c r="D663" t="s">
        <v>36</v>
      </c>
      <c r="E663">
        <v>7131</v>
      </c>
      <c r="F663" t="s">
        <v>10</v>
      </c>
      <c r="G663">
        <v>613486744</v>
      </c>
      <c r="H663">
        <v>803058808</v>
      </c>
      <c r="I663">
        <v>0.97099999999999997</v>
      </c>
      <c r="K663">
        <v>3.8279999999999998</v>
      </c>
      <c r="L663">
        <v>21.341000000000001</v>
      </c>
      <c r="M663">
        <v>3.3000000000000002E-2</v>
      </c>
      <c r="N663">
        <v>337.54500000000002</v>
      </c>
      <c r="O663">
        <v>5.2759999999999998</v>
      </c>
      <c r="P663">
        <v>75.591999999999999</v>
      </c>
      <c r="Q663">
        <v>202.708</v>
      </c>
      <c r="R663">
        <v>1.048</v>
      </c>
      <c r="S663">
        <v>1.5549999999999999</v>
      </c>
      <c r="T663" t="s">
        <v>59</v>
      </c>
      <c r="U663" s="1">
        <v>45468.666678240741</v>
      </c>
    </row>
    <row r="664" spans="1:21" x14ac:dyDescent="0.25">
      <c r="A664">
        <v>663</v>
      </c>
      <c r="B664" t="s">
        <v>34</v>
      </c>
      <c r="C664" t="s">
        <v>37</v>
      </c>
      <c r="D664" t="s">
        <v>36</v>
      </c>
      <c r="E664">
        <v>7167</v>
      </c>
      <c r="F664" t="s">
        <v>10</v>
      </c>
      <c r="G664">
        <v>623567960</v>
      </c>
      <c r="H664">
        <v>627375400</v>
      </c>
      <c r="I664">
        <v>1.1379999999999999</v>
      </c>
      <c r="K664">
        <v>2.33</v>
      </c>
      <c r="L664">
        <v>27.477</v>
      </c>
      <c r="M664">
        <v>0.25700000000000001</v>
      </c>
      <c r="N664">
        <v>179.43899999999999</v>
      </c>
      <c r="O664">
        <v>1.423</v>
      </c>
      <c r="P664">
        <v>56.521000000000001</v>
      </c>
      <c r="Q664">
        <v>203.14</v>
      </c>
      <c r="R664">
        <v>1.0309999999999999</v>
      </c>
      <c r="S664">
        <v>1.58</v>
      </c>
      <c r="T664" t="s">
        <v>59</v>
      </c>
      <c r="U664" s="1">
        <v>45468.656273148146</v>
      </c>
    </row>
    <row r="665" spans="1:21" x14ac:dyDescent="0.25">
      <c r="A665">
        <v>664</v>
      </c>
      <c r="B665" t="s">
        <v>34</v>
      </c>
      <c r="C665" t="s">
        <v>38</v>
      </c>
      <c r="D665" t="s">
        <v>36</v>
      </c>
      <c r="E665">
        <v>7131</v>
      </c>
      <c r="F665" t="s">
        <v>10</v>
      </c>
      <c r="G665">
        <v>615493088</v>
      </c>
      <c r="H665">
        <v>884859592</v>
      </c>
      <c r="I665">
        <v>0.95599999999999996</v>
      </c>
      <c r="K665">
        <v>0.66</v>
      </c>
      <c r="L665">
        <v>0.6</v>
      </c>
      <c r="M665">
        <v>8.8999999999999996E-2</v>
      </c>
      <c r="N665">
        <v>10.071</v>
      </c>
      <c r="O665">
        <v>1.0720000000000001</v>
      </c>
      <c r="P665">
        <v>2.2970000000000002</v>
      </c>
      <c r="Q665">
        <v>19.844000000000001</v>
      </c>
      <c r="R665">
        <v>0.77900000000000003</v>
      </c>
      <c r="S665">
        <v>1.198</v>
      </c>
      <c r="T665" t="s">
        <v>59</v>
      </c>
      <c r="U665" s="1">
        <v>45468.645833333336</v>
      </c>
    </row>
    <row r="666" spans="1:21" x14ac:dyDescent="0.25">
      <c r="A666">
        <v>665</v>
      </c>
      <c r="B666" t="s">
        <v>34</v>
      </c>
      <c r="C666" t="s">
        <v>37</v>
      </c>
      <c r="D666" t="s">
        <v>36</v>
      </c>
      <c r="E666">
        <v>7167</v>
      </c>
      <c r="F666" t="s">
        <v>10</v>
      </c>
      <c r="G666">
        <v>627570608</v>
      </c>
      <c r="H666">
        <v>683880824</v>
      </c>
      <c r="I666">
        <v>1.1339999999999999</v>
      </c>
      <c r="K666">
        <v>5.6890000000000001</v>
      </c>
      <c r="L666">
        <v>2.6030000000000002</v>
      </c>
      <c r="M666">
        <v>0.371</v>
      </c>
      <c r="N666">
        <v>234.142</v>
      </c>
      <c r="O666">
        <v>2.2599999999999998</v>
      </c>
      <c r="P666">
        <v>10.792</v>
      </c>
      <c r="Q666">
        <v>225.84200000000001</v>
      </c>
      <c r="R666">
        <v>0.99299999999999999</v>
      </c>
      <c r="S666">
        <v>1.583</v>
      </c>
      <c r="T666" t="s">
        <v>59</v>
      </c>
      <c r="U666" s="1">
        <v>45468.635416666664</v>
      </c>
    </row>
    <row r="667" spans="1:21" x14ac:dyDescent="0.25">
      <c r="A667">
        <v>666</v>
      </c>
      <c r="B667" t="s">
        <v>34</v>
      </c>
      <c r="C667" t="s">
        <v>38</v>
      </c>
      <c r="D667" t="s">
        <v>36</v>
      </c>
      <c r="E667">
        <v>7131</v>
      </c>
      <c r="F667" t="s">
        <v>10</v>
      </c>
      <c r="G667">
        <v>615274952</v>
      </c>
      <c r="H667">
        <v>623206832</v>
      </c>
      <c r="I667">
        <v>0.99</v>
      </c>
      <c r="K667">
        <v>0.63500000000000001</v>
      </c>
      <c r="L667">
        <v>7.1719999999999997</v>
      </c>
      <c r="M667">
        <v>0.14199999999999999</v>
      </c>
      <c r="N667">
        <v>43.506</v>
      </c>
      <c r="O667">
        <v>1.1339999999999999</v>
      </c>
      <c r="P667">
        <v>33.341000000000001</v>
      </c>
      <c r="Q667">
        <v>20.62</v>
      </c>
      <c r="R667">
        <v>0.79200000000000004</v>
      </c>
      <c r="S667">
        <v>1.3180000000000001</v>
      </c>
      <c r="T667" t="s">
        <v>59</v>
      </c>
      <c r="U667" s="1">
        <v>45468.625</v>
      </c>
    </row>
    <row r="668" spans="1:21" x14ac:dyDescent="0.25">
      <c r="A668">
        <v>667</v>
      </c>
      <c r="B668" t="s">
        <v>34</v>
      </c>
      <c r="C668" t="s">
        <v>38</v>
      </c>
      <c r="D668" t="s">
        <v>36</v>
      </c>
      <c r="E668">
        <v>7131</v>
      </c>
      <c r="F668" t="s">
        <v>10</v>
      </c>
      <c r="G668">
        <v>618875744</v>
      </c>
      <c r="H668">
        <v>894175320</v>
      </c>
      <c r="I668">
        <v>0.94699999999999995</v>
      </c>
      <c r="K668">
        <v>2.37</v>
      </c>
      <c r="L668">
        <v>2.2189999999999999</v>
      </c>
      <c r="M668">
        <v>0.13200000000000001</v>
      </c>
      <c r="N668">
        <v>16.215</v>
      </c>
      <c r="O668">
        <v>1.3819999999999999</v>
      </c>
      <c r="P668">
        <v>5.8869999999999996</v>
      </c>
      <c r="Q668">
        <v>203.20400000000001</v>
      </c>
      <c r="R668">
        <v>0.89400000000000002</v>
      </c>
      <c r="S668">
        <v>1.417</v>
      </c>
      <c r="T668" t="s">
        <v>59</v>
      </c>
      <c r="U668" s="1">
        <v>45468.614583333336</v>
      </c>
    </row>
    <row r="669" spans="1:21" x14ac:dyDescent="0.25">
      <c r="A669">
        <v>668</v>
      </c>
      <c r="B669" t="s">
        <v>34</v>
      </c>
      <c r="C669" t="s">
        <v>38</v>
      </c>
      <c r="D669" t="s">
        <v>36</v>
      </c>
      <c r="E669">
        <v>7131</v>
      </c>
      <c r="F669" t="s">
        <v>10</v>
      </c>
      <c r="G669">
        <v>627778208</v>
      </c>
      <c r="H669">
        <v>623453392</v>
      </c>
      <c r="I669">
        <v>0.94599999999999995</v>
      </c>
      <c r="K669">
        <v>0.54100000000000004</v>
      </c>
      <c r="L669">
        <v>4.4420000000000002</v>
      </c>
      <c r="M669">
        <v>0.08</v>
      </c>
      <c r="N669">
        <v>53.3</v>
      </c>
      <c r="O669">
        <v>3.2229999999999999</v>
      </c>
      <c r="P669">
        <v>35.588000000000001</v>
      </c>
      <c r="Q669">
        <v>34.997999999999998</v>
      </c>
      <c r="R669">
        <v>0.80600000000000005</v>
      </c>
      <c r="S669">
        <v>1.321</v>
      </c>
      <c r="T669" t="s">
        <v>59</v>
      </c>
      <c r="U669" s="1">
        <v>45468.604166666664</v>
      </c>
    </row>
    <row r="670" spans="1:21" x14ac:dyDescent="0.25">
      <c r="A670">
        <v>669</v>
      </c>
      <c r="B670" t="s">
        <v>34</v>
      </c>
      <c r="C670" t="s">
        <v>38</v>
      </c>
      <c r="D670" t="s">
        <v>36</v>
      </c>
      <c r="E670">
        <v>7131</v>
      </c>
      <c r="F670" t="s">
        <v>10</v>
      </c>
      <c r="G670">
        <v>626864944</v>
      </c>
      <c r="H670">
        <v>889862048</v>
      </c>
      <c r="I670">
        <v>0.94499999999999995</v>
      </c>
      <c r="K670">
        <v>0.33900000000000002</v>
      </c>
      <c r="L670">
        <v>4.3019999999999996</v>
      </c>
      <c r="M670">
        <v>3.6999999999999998E-2</v>
      </c>
      <c r="N670">
        <v>40.853000000000002</v>
      </c>
      <c r="O670">
        <v>4.484</v>
      </c>
      <c r="P670">
        <v>25.103999999999999</v>
      </c>
      <c r="Q670">
        <v>2.8109999999999999</v>
      </c>
      <c r="R670">
        <v>0.878</v>
      </c>
      <c r="S670">
        <v>1.413</v>
      </c>
      <c r="T670" t="s">
        <v>59</v>
      </c>
      <c r="U670" s="1">
        <v>45468.59375</v>
      </c>
    </row>
    <row r="671" spans="1:21" x14ac:dyDescent="0.25">
      <c r="A671">
        <v>670</v>
      </c>
      <c r="B671" t="s">
        <v>34</v>
      </c>
      <c r="C671" t="s">
        <v>38</v>
      </c>
      <c r="D671" t="s">
        <v>36</v>
      </c>
      <c r="E671">
        <v>7131</v>
      </c>
      <c r="F671" t="s">
        <v>10</v>
      </c>
      <c r="G671">
        <v>616142648</v>
      </c>
      <c r="H671">
        <v>864703312</v>
      </c>
      <c r="I671">
        <v>0.97399999999999998</v>
      </c>
      <c r="K671">
        <v>4.6970000000000001</v>
      </c>
      <c r="L671">
        <v>2.88</v>
      </c>
      <c r="M671">
        <v>2.5999999999999999E-2</v>
      </c>
      <c r="N671">
        <v>19.134</v>
      </c>
      <c r="O671">
        <v>2.3359999999999999</v>
      </c>
      <c r="P671">
        <v>11.417999999999999</v>
      </c>
      <c r="Q671">
        <v>212.608</v>
      </c>
      <c r="R671">
        <v>0.77500000000000002</v>
      </c>
      <c r="S671">
        <v>5.26</v>
      </c>
      <c r="T671" t="s">
        <v>59</v>
      </c>
      <c r="U671" s="1">
        <v>45468.583344907405</v>
      </c>
    </row>
    <row r="672" spans="1:21" x14ac:dyDescent="0.25">
      <c r="A672">
        <v>671</v>
      </c>
      <c r="B672" t="s">
        <v>34</v>
      </c>
      <c r="C672" t="s">
        <v>38</v>
      </c>
      <c r="D672" t="s">
        <v>36</v>
      </c>
      <c r="E672">
        <v>7131</v>
      </c>
      <c r="F672" t="s">
        <v>10</v>
      </c>
      <c r="G672">
        <v>612911048</v>
      </c>
      <c r="H672">
        <v>888263744</v>
      </c>
      <c r="I672">
        <v>1.153</v>
      </c>
      <c r="K672">
        <v>3.1920000000000002</v>
      </c>
      <c r="L672">
        <v>16.408999999999999</v>
      </c>
      <c r="M672">
        <v>0.20599999999999999</v>
      </c>
      <c r="N672">
        <v>156.464</v>
      </c>
      <c r="O672">
        <v>3.6349999999999998</v>
      </c>
      <c r="P672">
        <v>68.757999999999996</v>
      </c>
      <c r="Q672">
        <v>202.84</v>
      </c>
      <c r="R672">
        <v>1.004</v>
      </c>
      <c r="S672">
        <v>1.45</v>
      </c>
      <c r="T672" t="s">
        <v>59</v>
      </c>
      <c r="U672" s="1">
        <v>45468.572928240741</v>
      </c>
    </row>
    <row r="673" spans="1:21" x14ac:dyDescent="0.25">
      <c r="A673">
        <v>672</v>
      </c>
      <c r="B673" t="s">
        <v>34</v>
      </c>
      <c r="C673" t="s">
        <v>38</v>
      </c>
      <c r="D673" t="s">
        <v>36</v>
      </c>
      <c r="E673">
        <v>7131</v>
      </c>
      <c r="F673" t="s">
        <v>10</v>
      </c>
      <c r="G673">
        <v>619997056</v>
      </c>
      <c r="H673">
        <v>466738112</v>
      </c>
      <c r="I673">
        <v>1.131</v>
      </c>
      <c r="K673">
        <v>1</v>
      </c>
      <c r="L673">
        <v>25.849</v>
      </c>
      <c r="M673">
        <v>0.17799999999999999</v>
      </c>
      <c r="N673">
        <v>529.798</v>
      </c>
      <c r="O673">
        <v>0.872</v>
      </c>
      <c r="P673">
        <v>38.118000000000002</v>
      </c>
      <c r="Q673">
        <v>85.713999999999999</v>
      </c>
      <c r="R673">
        <v>0.94499999999999995</v>
      </c>
      <c r="S673">
        <v>1.4119999999999999</v>
      </c>
      <c r="T673" t="s">
        <v>59</v>
      </c>
      <c r="U673" s="1">
        <v>45468.562511574077</v>
      </c>
    </row>
    <row r="674" spans="1:21" x14ac:dyDescent="0.25">
      <c r="A674">
        <v>673</v>
      </c>
      <c r="B674" t="s">
        <v>34</v>
      </c>
      <c r="C674" t="s">
        <v>38</v>
      </c>
      <c r="D674" t="s">
        <v>36</v>
      </c>
      <c r="E674">
        <v>7131</v>
      </c>
      <c r="F674" t="s">
        <v>10</v>
      </c>
      <c r="G674">
        <v>613025984</v>
      </c>
      <c r="H674">
        <v>611084504</v>
      </c>
      <c r="I674">
        <v>1.4430000000000001</v>
      </c>
      <c r="K674">
        <v>0.69199999999999995</v>
      </c>
      <c r="L674">
        <v>50.633000000000003</v>
      </c>
      <c r="M674">
        <v>0.13800000000000001</v>
      </c>
      <c r="N674">
        <v>329.95299999999997</v>
      </c>
      <c r="O674">
        <v>0.80900000000000005</v>
      </c>
      <c r="P674">
        <v>64.212000000000003</v>
      </c>
      <c r="Q674">
        <v>30.498999999999999</v>
      </c>
      <c r="R674">
        <v>0.91400000000000003</v>
      </c>
      <c r="S674">
        <v>1.4379999999999999</v>
      </c>
      <c r="T674" t="s">
        <v>59</v>
      </c>
      <c r="U674" s="1">
        <v>45468.552094907405</v>
      </c>
    </row>
    <row r="675" spans="1:21" x14ac:dyDescent="0.25">
      <c r="A675">
        <v>674</v>
      </c>
      <c r="B675" t="s">
        <v>34</v>
      </c>
      <c r="C675" t="s">
        <v>38</v>
      </c>
      <c r="D675" t="s">
        <v>36</v>
      </c>
      <c r="E675">
        <v>7131</v>
      </c>
      <c r="F675" t="s">
        <v>10</v>
      </c>
      <c r="G675">
        <v>614616384</v>
      </c>
      <c r="H675">
        <v>881266208</v>
      </c>
      <c r="I675">
        <v>0.97799999999999998</v>
      </c>
      <c r="K675">
        <v>0.69899999999999995</v>
      </c>
      <c r="L675">
        <v>2.1349999999999998</v>
      </c>
      <c r="M675">
        <v>2.1999999999999999E-2</v>
      </c>
      <c r="N675">
        <v>12.621</v>
      </c>
      <c r="O675">
        <v>1.3009999999999999</v>
      </c>
      <c r="P675">
        <v>2.4700000000000002</v>
      </c>
      <c r="Q675">
        <v>22.164999999999999</v>
      </c>
      <c r="R675">
        <v>0.98199999999999998</v>
      </c>
      <c r="S675">
        <v>1.585</v>
      </c>
      <c r="T675" t="s">
        <v>59</v>
      </c>
      <c r="U675" s="1">
        <v>45468.541678240741</v>
      </c>
    </row>
    <row r="676" spans="1:21" x14ac:dyDescent="0.25">
      <c r="A676">
        <v>675</v>
      </c>
      <c r="B676" t="s">
        <v>34</v>
      </c>
      <c r="C676" t="s">
        <v>38</v>
      </c>
      <c r="D676" t="s">
        <v>36</v>
      </c>
      <c r="E676">
        <v>7131</v>
      </c>
      <c r="F676" t="s">
        <v>10</v>
      </c>
      <c r="G676">
        <v>627969280</v>
      </c>
      <c r="H676">
        <v>744339424</v>
      </c>
      <c r="I676">
        <v>0.98899999999999999</v>
      </c>
      <c r="K676">
        <v>5.5730000000000004</v>
      </c>
      <c r="L676">
        <v>0.63600000000000001</v>
      </c>
      <c r="M676">
        <v>5.5E-2</v>
      </c>
      <c r="N676">
        <v>7.8760000000000003</v>
      </c>
      <c r="O676">
        <v>0.91600000000000004</v>
      </c>
      <c r="P676">
        <v>1.488</v>
      </c>
      <c r="Q676">
        <v>202.76300000000001</v>
      </c>
      <c r="R676">
        <v>0.84099999999999997</v>
      </c>
      <c r="S676">
        <v>1.2949999999999999</v>
      </c>
      <c r="T676" t="s">
        <v>59</v>
      </c>
      <c r="U676" s="1">
        <v>45468.531261574077</v>
      </c>
    </row>
    <row r="677" spans="1:21" x14ac:dyDescent="0.25">
      <c r="A677">
        <v>676</v>
      </c>
      <c r="B677" t="s">
        <v>34</v>
      </c>
      <c r="C677" t="s">
        <v>38</v>
      </c>
      <c r="D677" t="s">
        <v>36</v>
      </c>
      <c r="E677">
        <v>7131</v>
      </c>
      <c r="F677" t="s">
        <v>10</v>
      </c>
      <c r="G677">
        <v>627259088</v>
      </c>
      <c r="H677">
        <v>860557376</v>
      </c>
      <c r="I677">
        <v>0.96599999999999997</v>
      </c>
      <c r="K677">
        <v>4.1440000000000001</v>
      </c>
      <c r="L677">
        <v>6.4059999999999997</v>
      </c>
      <c r="M677">
        <v>2.1999999999999999E-2</v>
      </c>
      <c r="N677">
        <v>55.539000000000001</v>
      </c>
      <c r="O677">
        <v>4.3159999999999998</v>
      </c>
      <c r="P677">
        <v>16.535</v>
      </c>
      <c r="Q677">
        <v>203.55500000000001</v>
      </c>
      <c r="R677">
        <v>1.006</v>
      </c>
      <c r="S677">
        <v>1.5429999999999999</v>
      </c>
      <c r="T677" t="s">
        <v>59</v>
      </c>
      <c r="U677" s="1">
        <v>45468.520844907405</v>
      </c>
    </row>
    <row r="678" spans="1:21" x14ac:dyDescent="0.25">
      <c r="A678">
        <v>677</v>
      </c>
      <c r="B678" t="s">
        <v>34</v>
      </c>
      <c r="C678" t="s">
        <v>38</v>
      </c>
      <c r="D678" t="s">
        <v>36</v>
      </c>
      <c r="E678">
        <v>7131</v>
      </c>
      <c r="F678" t="s">
        <v>10</v>
      </c>
      <c r="G678">
        <v>626699760</v>
      </c>
      <c r="H678">
        <v>730383704</v>
      </c>
      <c r="I678">
        <v>1.4330000000000001</v>
      </c>
      <c r="K678">
        <v>1.9630000000000001</v>
      </c>
      <c r="L678">
        <v>6.9470000000000001</v>
      </c>
      <c r="M678">
        <v>8.5999999999999993E-2</v>
      </c>
      <c r="N678">
        <v>97.762</v>
      </c>
      <c r="O678">
        <v>1.054</v>
      </c>
      <c r="P678">
        <v>11.14</v>
      </c>
      <c r="Q678">
        <v>202.24100000000001</v>
      </c>
      <c r="R678">
        <v>0.74199999999999999</v>
      </c>
      <c r="S678">
        <v>1.2769999999999999</v>
      </c>
      <c r="T678" t="s">
        <v>59</v>
      </c>
      <c r="U678" s="1">
        <v>45468.510428240741</v>
      </c>
    </row>
    <row r="679" spans="1:21" x14ac:dyDescent="0.25">
      <c r="A679">
        <v>678</v>
      </c>
      <c r="B679" t="s">
        <v>34</v>
      </c>
      <c r="C679" t="s">
        <v>38</v>
      </c>
      <c r="D679" t="s">
        <v>36</v>
      </c>
      <c r="E679">
        <v>7131</v>
      </c>
      <c r="F679" t="s">
        <v>10</v>
      </c>
      <c r="G679">
        <v>613486424</v>
      </c>
      <c r="H679">
        <v>893450584</v>
      </c>
      <c r="I679">
        <v>0.98199999999999998</v>
      </c>
      <c r="K679">
        <v>5.4850000000000003</v>
      </c>
      <c r="L679">
        <v>9.5570000000000004</v>
      </c>
      <c r="M679">
        <v>0.25600000000000001</v>
      </c>
      <c r="N679">
        <v>114.938</v>
      </c>
      <c r="O679">
        <v>2.919</v>
      </c>
      <c r="P679">
        <v>62.51</v>
      </c>
      <c r="Q679">
        <v>203.09399999999999</v>
      </c>
      <c r="R679">
        <v>0.83099999999999996</v>
      </c>
      <c r="S679">
        <v>1.272</v>
      </c>
      <c r="T679" t="s">
        <v>59</v>
      </c>
      <c r="U679" s="1">
        <v>45468.500011574077</v>
      </c>
    </row>
    <row r="680" spans="1:21" x14ac:dyDescent="0.25">
      <c r="A680">
        <v>679</v>
      </c>
      <c r="B680" t="s">
        <v>34</v>
      </c>
      <c r="C680" t="s">
        <v>38</v>
      </c>
      <c r="D680" t="s">
        <v>36</v>
      </c>
      <c r="E680">
        <v>7131</v>
      </c>
      <c r="F680" t="s">
        <v>10</v>
      </c>
      <c r="G680">
        <v>625389784</v>
      </c>
      <c r="H680">
        <v>628528128</v>
      </c>
      <c r="I680">
        <v>0.96599999999999997</v>
      </c>
      <c r="K680">
        <v>0.33</v>
      </c>
      <c r="L680">
        <v>68.968999999999994</v>
      </c>
      <c r="M680">
        <v>4.2999999999999997E-2</v>
      </c>
      <c r="N680">
        <v>1030.1969999999999</v>
      </c>
      <c r="O680">
        <v>3.4790000000000001</v>
      </c>
      <c r="P680">
        <v>215.923</v>
      </c>
      <c r="Q680">
        <v>2.8959999999999999</v>
      </c>
      <c r="R680">
        <v>0.96099999999999997</v>
      </c>
      <c r="S680">
        <v>1.43</v>
      </c>
      <c r="T680" t="s">
        <v>59</v>
      </c>
      <c r="U680" s="1">
        <v>45468.489594907405</v>
      </c>
    </row>
    <row r="681" spans="1:21" x14ac:dyDescent="0.25">
      <c r="A681">
        <v>680</v>
      </c>
      <c r="B681" t="s">
        <v>34</v>
      </c>
      <c r="C681" t="s">
        <v>37</v>
      </c>
      <c r="D681" t="s">
        <v>36</v>
      </c>
      <c r="E681">
        <v>7167</v>
      </c>
      <c r="F681" t="s">
        <v>10</v>
      </c>
      <c r="G681">
        <v>613190472</v>
      </c>
      <c r="H681">
        <v>694373368</v>
      </c>
      <c r="I681">
        <v>0.96599999999999997</v>
      </c>
      <c r="K681">
        <v>0.60299999999999998</v>
      </c>
      <c r="L681">
        <v>43.993000000000002</v>
      </c>
      <c r="M681">
        <v>1.2E-2</v>
      </c>
      <c r="N681">
        <v>553</v>
      </c>
      <c r="O681">
        <v>1.119</v>
      </c>
      <c r="P681">
        <v>36.658000000000001</v>
      </c>
      <c r="Q681">
        <v>23.92</v>
      </c>
      <c r="R681">
        <v>1.0129999999999999</v>
      </c>
      <c r="S681">
        <v>1.5189999999999999</v>
      </c>
      <c r="T681" t="s">
        <v>59</v>
      </c>
      <c r="U681" s="1">
        <v>45468.479178240741</v>
      </c>
    </row>
    <row r="682" spans="1:21" x14ac:dyDescent="0.25">
      <c r="A682">
        <v>681</v>
      </c>
      <c r="B682" t="s">
        <v>34</v>
      </c>
      <c r="C682" t="s">
        <v>38</v>
      </c>
      <c r="D682" t="s">
        <v>36</v>
      </c>
      <c r="E682">
        <v>7131</v>
      </c>
      <c r="F682" t="s">
        <v>10</v>
      </c>
      <c r="G682">
        <v>623817680</v>
      </c>
      <c r="H682">
        <v>653632696</v>
      </c>
      <c r="I682">
        <v>0.995</v>
      </c>
      <c r="K682">
        <v>0.45</v>
      </c>
      <c r="L682">
        <v>0.84499999999999997</v>
      </c>
      <c r="M682">
        <v>5.8000000000000003E-2</v>
      </c>
      <c r="N682">
        <v>31.67</v>
      </c>
      <c r="O682">
        <v>0.93899999999999995</v>
      </c>
      <c r="P682">
        <v>1.3480000000000001</v>
      </c>
      <c r="Q682">
        <v>20.308</v>
      </c>
      <c r="R682">
        <v>0.78800000000000003</v>
      </c>
      <c r="S682">
        <v>1.2949999999999999</v>
      </c>
      <c r="T682" t="s">
        <v>59</v>
      </c>
      <c r="U682" s="1">
        <v>45468.468761574077</v>
      </c>
    </row>
    <row r="683" spans="1:21" x14ac:dyDescent="0.25">
      <c r="A683">
        <v>682</v>
      </c>
      <c r="B683" t="s">
        <v>34</v>
      </c>
      <c r="C683" t="s">
        <v>38</v>
      </c>
      <c r="D683" t="s">
        <v>36</v>
      </c>
      <c r="E683">
        <v>7131</v>
      </c>
      <c r="F683" t="s">
        <v>10</v>
      </c>
      <c r="G683">
        <v>613068760</v>
      </c>
      <c r="H683">
        <v>838897272</v>
      </c>
      <c r="I683">
        <v>0.98099999999999998</v>
      </c>
      <c r="K683">
        <v>3.097</v>
      </c>
      <c r="L683">
        <v>1.4670000000000001</v>
      </c>
      <c r="M683">
        <v>3.7999999999999999E-2</v>
      </c>
      <c r="N683">
        <v>10.218</v>
      </c>
      <c r="O683">
        <v>1.1919999999999999</v>
      </c>
      <c r="P683">
        <v>2.6379999999999999</v>
      </c>
      <c r="Q683">
        <v>207.68700000000001</v>
      </c>
      <c r="R683">
        <v>0.76400000000000001</v>
      </c>
      <c r="S683">
        <v>1.2190000000000001</v>
      </c>
      <c r="T683" t="s">
        <v>59</v>
      </c>
      <c r="U683" s="1">
        <v>45468.458344907405</v>
      </c>
    </row>
    <row r="684" spans="1:21" x14ac:dyDescent="0.25">
      <c r="A684">
        <v>683</v>
      </c>
      <c r="B684" t="s">
        <v>34</v>
      </c>
      <c r="C684" t="s">
        <v>38</v>
      </c>
      <c r="D684" t="s">
        <v>36</v>
      </c>
      <c r="E684">
        <v>7131</v>
      </c>
      <c r="F684" t="s">
        <v>10</v>
      </c>
      <c r="G684">
        <v>613447264</v>
      </c>
      <c r="H684">
        <v>893640472</v>
      </c>
      <c r="I684">
        <v>0.97099999999999997</v>
      </c>
      <c r="K684">
        <v>0.36899999999999999</v>
      </c>
      <c r="L684">
        <v>0.57799999999999996</v>
      </c>
      <c r="M684">
        <v>0.14599999999999999</v>
      </c>
      <c r="N684">
        <v>9.8160000000000007</v>
      </c>
      <c r="O684">
        <v>0.96699999999999997</v>
      </c>
      <c r="P684">
        <v>1.4339999999999999</v>
      </c>
      <c r="Q684">
        <v>15.135999999999999</v>
      </c>
      <c r="R684">
        <v>0.98699999999999999</v>
      </c>
      <c r="S684">
        <v>1.377</v>
      </c>
      <c r="T684" t="s">
        <v>59</v>
      </c>
      <c r="U684" s="1">
        <v>45468.447928240741</v>
      </c>
    </row>
    <row r="685" spans="1:21" x14ac:dyDescent="0.25">
      <c r="A685">
        <v>684</v>
      </c>
      <c r="B685" t="s">
        <v>34</v>
      </c>
      <c r="C685" t="s">
        <v>37</v>
      </c>
      <c r="D685" t="s">
        <v>36</v>
      </c>
      <c r="E685">
        <v>7167</v>
      </c>
      <c r="F685" t="s">
        <v>10</v>
      </c>
      <c r="G685">
        <v>613421616</v>
      </c>
      <c r="H685">
        <v>841946664</v>
      </c>
      <c r="I685">
        <v>0.97599999999999998</v>
      </c>
      <c r="K685">
        <v>0.40799999999999997</v>
      </c>
      <c r="L685">
        <v>3.1429999999999998</v>
      </c>
      <c r="M685">
        <v>4.7E-2</v>
      </c>
      <c r="N685">
        <v>19.190999999999999</v>
      </c>
      <c r="O685">
        <v>1.075</v>
      </c>
      <c r="P685">
        <v>3.125</v>
      </c>
      <c r="Q685">
        <v>15.532</v>
      </c>
      <c r="R685">
        <v>1.0409999999999999</v>
      </c>
      <c r="S685">
        <v>1.496</v>
      </c>
      <c r="T685" t="s">
        <v>59</v>
      </c>
      <c r="U685" s="1">
        <v>45468.437511574077</v>
      </c>
    </row>
    <row r="686" spans="1:21" x14ac:dyDescent="0.25">
      <c r="A686">
        <v>685</v>
      </c>
      <c r="B686" t="s">
        <v>34</v>
      </c>
      <c r="C686" t="s">
        <v>38</v>
      </c>
      <c r="D686" t="s">
        <v>36</v>
      </c>
      <c r="E686">
        <v>7131</v>
      </c>
      <c r="F686" t="s">
        <v>10</v>
      </c>
      <c r="G686">
        <v>613813768</v>
      </c>
      <c r="H686">
        <v>711777200</v>
      </c>
      <c r="I686">
        <v>0.95699999999999996</v>
      </c>
      <c r="K686">
        <v>0.35599999999999998</v>
      </c>
      <c r="L686">
        <v>1.861</v>
      </c>
      <c r="M686">
        <v>1.9E-2</v>
      </c>
      <c r="N686">
        <v>26.239000000000001</v>
      </c>
      <c r="O686">
        <v>0.91100000000000003</v>
      </c>
      <c r="P686">
        <v>1.667</v>
      </c>
      <c r="Q686">
        <v>14.65</v>
      </c>
      <c r="R686">
        <v>0.751</v>
      </c>
      <c r="S686">
        <v>1.1830000000000001</v>
      </c>
      <c r="T686" t="s">
        <v>59</v>
      </c>
      <c r="U686" s="1">
        <v>45468.427094907405</v>
      </c>
    </row>
    <row r="687" spans="1:21" x14ac:dyDescent="0.25">
      <c r="A687">
        <v>686</v>
      </c>
      <c r="B687" t="s">
        <v>34</v>
      </c>
      <c r="C687" t="s">
        <v>38</v>
      </c>
      <c r="D687" t="s">
        <v>36</v>
      </c>
      <c r="E687">
        <v>7131</v>
      </c>
      <c r="F687" t="s">
        <v>10</v>
      </c>
      <c r="G687">
        <v>613542192</v>
      </c>
      <c r="H687">
        <v>619447872</v>
      </c>
      <c r="I687">
        <v>0.96199999999999997</v>
      </c>
      <c r="K687">
        <v>2.4369999999999998</v>
      </c>
      <c r="L687">
        <v>22.968</v>
      </c>
      <c r="M687">
        <v>2.5000000000000001E-2</v>
      </c>
      <c r="N687">
        <v>1073.17</v>
      </c>
      <c r="O687">
        <v>0.96899999999999997</v>
      </c>
      <c r="P687">
        <v>10.795999999999999</v>
      </c>
      <c r="Q687">
        <v>201.94499999999999</v>
      </c>
      <c r="R687">
        <v>0.73799999999999999</v>
      </c>
      <c r="S687">
        <v>1.2509999999999999</v>
      </c>
      <c r="T687" t="s">
        <v>59</v>
      </c>
      <c r="U687" s="1">
        <v>45468.416678240741</v>
      </c>
    </row>
    <row r="688" spans="1:21" x14ac:dyDescent="0.25">
      <c r="A688">
        <v>687</v>
      </c>
      <c r="B688" t="s">
        <v>34</v>
      </c>
      <c r="C688" t="s">
        <v>38</v>
      </c>
      <c r="D688" t="s">
        <v>36</v>
      </c>
      <c r="E688">
        <v>7131</v>
      </c>
      <c r="F688" t="s">
        <v>10</v>
      </c>
      <c r="G688">
        <v>613783376</v>
      </c>
      <c r="H688">
        <v>568281136</v>
      </c>
      <c r="I688">
        <v>0.96899999999999997</v>
      </c>
      <c r="K688">
        <v>2.4529999999999998</v>
      </c>
      <c r="L688">
        <v>76.322000000000003</v>
      </c>
      <c r="M688">
        <v>0.03</v>
      </c>
      <c r="N688">
        <v>1913.7809999999999</v>
      </c>
      <c r="O688">
        <v>6.5780000000000003</v>
      </c>
      <c r="P688">
        <v>362.96</v>
      </c>
      <c r="Q688">
        <v>203.66</v>
      </c>
      <c r="R688">
        <v>0.92100000000000004</v>
      </c>
      <c r="S688">
        <v>1.3819999999999999</v>
      </c>
      <c r="T688" t="s">
        <v>59</v>
      </c>
      <c r="U688" s="1">
        <v>45468.406261574077</v>
      </c>
    </row>
    <row r="689" spans="1:21" x14ac:dyDescent="0.25">
      <c r="A689">
        <v>688</v>
      </c>
      <c r="B689" t="s">
        <v>34</v>
      </c>
      <c r="C689" t="s">
        <v>37</v>
      </c>
      <c r="D689" t="s">
        <v>36</v>
      </c>
      <c r="E689">
        <v>7167</v>
      </c>
      <c r="F689" t="s">
        <v>10</v>
      </c>
      <c r="G689">
        <v>613231816</v>
      </c>
      <c r="H689">
        <v>907727040</v>
      </c>
      <c r="I689">
        <v>0.96899999999999997</v>
      </c>
      <c r="K689">
        <v>0.40100000000000002</v>
      </c>
      <c r="L689">
        <v>5.9580000000000002</v>
      </c>
      <c r="M689">
        <v>2.5000000000000001E-2</v>
      </c>
      <c r="N689">
        <v>55.884999999999998</v>
      </c>
      <c r="O689">
        <v>2.8109999999999999</v>
      </c>
      <c r="P689">
        <v>41.427999999999997</v>
      </c>
      <c r="Q689">
        <v>14.827999999999999</v>
      </c>
      <c r="R689">
        <v>0.98299999999999998</v>
      </c>
      <c r="S689">
        <v>1.518</v>
      </c>
      <c r="T689" t="s">
        <v>59</v>
      </c>
      <c r="U689" s="1">
        <v>45468.395844907405</v>
      </c>
    </row>
    <row r="690" spans="1:21" x14ac:dyDescent="0.25">
      <c r="A690">
        <v>689</v>
      </c>
      <c r="B690" t="s">
        <v>34</v>
      </c>
      <c r="C690" t="s">
        <v>38</v>
      </c>
      <c r="D690" t="s">
        <v>36</v>
      </c>
      <c r="E690">
        <v>7131</v>
      </c>
      <c r="F690" t="s">
        <v>10</v>
      </c>
      <c r="G690">
        <v>612426504</v>
      </c>
      <c r="H690">
        <v>911073512</v>
      </c>
      <c r="I690">
        <v>0.97699999999999998</v>
      </c>
      <c r="K690">
        <v>0.33700000000000002</v>
      </c>
      <c r="L690">
        <v>3.3420000000000001</v>
      </c>
      <c r="M690">
        <v>6.0000000000000001E-3</v>
      </c>
      <c r="N690">
        <v>23.283000000000001</v>
      </c>
      <c r="O690">
        <v>2.907</v>
      </c>
      <c r="P690">
        <v>9.5419999999999998</v>
      </c>
      <c r="Q690">
        <v>14.555999999999999</v>
      </c>
      <c r="R690">
        <v>0.78</v>
      </c>
      <c r="S690">
        <v>1.2330000000000001</v>
      </c>
      <c r="T690" t="s">
        <v>59</v>
      </c>
      <c r="U690" s="1">
        <v>45468.385428240741</v>
      </c>
    </row>
    <row r="691" spans="1:21" x14ac:dyDescent="0.25">
      <c r="A691">
        <v>690</v>
      </c>
      <c r="B691" t="s">
        <v>34</v>
      </c>
      <c r="C691" t="s">
        <v>38</v>
      </c>
      <c r="D691" t="s">
        <v>36</v>
      </c>
      <c r="E691">
        <v>7131</v>
      </c>
      <c r="F691" t="s">
        <v>10</v>
      </c>
      <c r="G691">
        <v>614638120</v>
      </c>
      <c r="H691">
        <v>681002872</v>
      </c>
      <c r="I691">
        <v>0.95399999999999996</v>
      </c>
      <c r="K691">
        <v>0.371</v>
      </c>
      <c r="L691">
        <v>64.046000000000006</v>
      </c>
      <c r="M691">
        <v>2.5000000000000001E-2</v>
      </c>
      <c r="N691">
        <v>518.95399999999995</v>
      </c>
      <c r="O691">
        <v>1.5720000000000001</v>
      </c>
      <c r="P691">
        <v>186.501</v>
      </c>
      <c r="Q691">
        <v>12.19</v>
      </c>
      <c r="R691">
        <v>0.81899999999999995</v>
      </c>
      <c r="S691">
        <v>1.2589999999999999</v>
      </c>
      <c r="T691" t="s">
        <v>59</v>
      </c>
      <c r="U691" s="1">
        <v>45468.375011574077</v>
      </c>
    </row>
    <row r="692" spans="1:21" x14ac:dyDescent="0.25">
      <c r="A692">
        <v>691</v>
      </c>
      <c r="B692" t="s">
        <v>34</v>
      </c>
      <c r="C692" t="s">
        <v>38</v>
      </c>
      <c r="D692" t="s">
        <v>36</v>
      </c>
      <c r="E692">
        <v>7131</v>
      </c>
      <c r="F692" t="s">
        <v>10</v>
      </c>
      <c r="G692">
        <v>626849200</v>
      </c>
      <c r="H692">
        <v>829146600</v>
      </c>
      <c r="I692">
        <v>1.663</v>
      </c>
      <c r="K692">
        <v>1.9430000000000001</v>
      </c>
      <c r="L692">
        <v>1.494</v>
      </c>
      <c r="M692">
        <v>0.249</v>
      </c>
      <c r="N692">
        <v>16.774999999999999</v>
      </c>
      <c r="O692">
        <v>1.6519999999999999</v>
      </c>
      <c r="P692">
        <v>8.8140000000000001</v>
      </c>
      <c r="Q692">
        <v>202.31399999999999</v>
      </c>
      <c r="R692">
        <v>0.91100000000000003</v>
      </c>
      <c r="S692">
        <v>1.359</v>
      </c>
      <c r="T692" t="s">
        <v>59</v>
      </c>
      <c r="U692" s="1">
        <v>45468.364594907405</v>
      </c>
    </row>
    <row r="693" spans="1:21" x14ac:dyDescent="0.25">
      <c r="A693">
        <v>692</v>
      </c>
      <c r="B693" t="s">
        <v>34</v>
      </c>
      <c r="C693" t="s">
        <v>38</v>
      </c>
      <c r="D693" t="s">
        <v>36</v>
      </c>
      <c r="E693">
        <v>7131</v>
      </c>
      <c r="F693" t="s">
        <v>10</v>
      </c>
      <c r="G693">
        <v>623622384</v>
      </c>
      <c r="H693">
        <v>595954288</v>
      </c>
      <c r="I693">
        <v>0.99299999999999999</v>
      </c>
      <c r="K693">
        <v>0.499</v>
      </c>
      <c r="L693">
        <v>62.847999999999999</v>
      </c>
      <c r="M693">
        <v>0.245</v>
      </c>
      <c r="N693">
        <v>833.18</v>
      </c>
      <c r="O693">
        <v>3.3239999999999998</v>
      </c>
      <c r="P693">
        <v>202.65799999999999</v>
      </c>
      <c r="Q693">
        <v>25.199000000000002</v>
      </c>
      <c r="R693">
        <v>0.78300000000000003</v>
      </c>
      <c r="S693">
        <v>1.21</v>
      </c>
      <c r="T693" t="s">
        <v>59</v>
      </c>
      <c r="U693" s="1">
        <v>45468.354178240741</v>
      </c>
    </row>
    <row r="694" spans="1:21" x14ac:dyDescent="0.25">
      <c r="A694">
        <v>693</v>
      </c>
      <c r="B694" t="s">
        <v>34</v>
      </c>
      <c r="C694" t="s">
        <v>37</v>
      </c>
      <c r="D694" t="s">
        <v>36</v>
      </c>
      <c r="E694">
        <v>7167</v>
      </c>
      <c r="F694" t="s">
        <v>10</v>
      </c>
      <c r="G694">
        <v>614500920</v>
      </c>
      <c r="H694">
        <v>853933296</v>
      </c>
      <c r="I694">
        <v>1.446</v>
      </c>
      <c r="K694">
        <v>0.51400000000000001</v>
      </c>
      <c r="L694">
        <v>9.2379999999999995</v>
      </c>
      <c r="M694">
        <v>7.4999999999999997E-2</v>
      </c>
      <c r="N694">
        <v>114.88800000000001</v>
      </c>
      <c r="O694">
        <v>1.62</v>
      </c>
      <c r="P694">
        <v>54.536000000000001</v>
      </c>
      <c r="Q694">
        <v>15.933</v>
      </c>
      <c r="R694">
        <v>0.97199999999999998</v>
      </c>
      <c r="S694">
        <v>1.542</v>
      </c>
      <c r="T694" t="s">
        <v>59</v>
      </c>
      <c r="U694" s="1">
        <v>45468.343761574077</v>
      </c>
    </row>
    <row r="695" spans="1:21" x14ac:dyDescent="0.25">
      <c r="A695">
        <v>694</v>
      </c>
      <c r="B695" t="s">
        <v>34</v>
      </c>
      <c r="C695" t="s">
        <v>38</v>
      </c>
      <c r="D695" t="s">
        <v>36</v>
      </c>
      <c r="E695">
        <v>7131</v>
      </c>
      <c r="F695" t="s">
        <v>10</v>
      </c>
      <c r="G695">
        <v>628660104</v>
      </c>
      <c r="H695">
        <v>540783360</v>
      </c>
      <c r="I695">
        <v>0.97299999999999998</v>
      </c>
      <c r="K695">
        <v>1.869</v>
      </c>
      <c r="L695">
        <v>3.8769999999999998</v>
      </c>
      <c r="M695">
        <v>0.10199999999999999</v>
      </c>
      <c r="N695">
        <v>235.35400000000001</v>
      </c>
      <c r="O695">
        <v>1.946</v>
      </c>
      <c r="P695">
        <v>11.112</v>
      </c>
      <c r="Q695">
        <v>203.91499999999999</v>
      </c>
      <c r="R695">
        <v>0.90300000000000002</v>
      </c>
      <c r="S695">
        <v>1.399</v>
      </c>
      <c r="T695" t="s">
        <v>59</v>
      </c>
      <c r="U695" s="1">
        <v>45468.333344907405</v>
      </c>
    </row>
    <row r="696" spans="1:21" x14ac:dyDescent="0.25">
      <c r="A696">
        <v>695</v>
      </c>
      <c r="B696" t="s">
        <v>34</v>
      </c>
      <c r="C696" t="s">
        <v>37</v>
      </c>
      <c r="D696" t="s">
        <v>36</v>
      </c>
      <c r="E696">
        <v>7415</v>
      </c>
      <c r="F696" t="s">
        <v>8</v>
      </c>
      <c r="G696">
        <v>613381504</v>
      </c>
      <c r="H696">
        <v>680414976</v>
      </c>
      <c r="I696">
        <v>1.657</v>
      </c>
      <c r="J696">
        <v>0</v>
      </c>
      <c r="K696">
        <v>0.58499999999999996</v>
      </c>
      <c r="L696">
        <v>37.746000000000002</v>
      </c>
      <c r="M696">
        <v>0.39700000000000002</v>
      </c>
      <c r="N696">
        <v>327.125</v>
      </c>
      <c r="O696">
        <v>1.571</v>
      </c>
      <c r="P696">
        <v>37.886000000000003</v>
      </c>
      <c r="Q696">
        <v>12.526999999999999</v>
      </c>
      <c r="R696">
        <v>1.2490000000000001</v>
      </c>
      <c r="S696">
        <v>2.016</v>
      </c>
      <c r="T696" t="s">
        <v>59</v>
      </c>
      <c r="U696" s="1">
        <v>45468.322928240741</v>
      </c>
    </row>
    <row r="697" spans="1:21" x14ac:dyDescent="0.25">
      <c r="A697">
        <v>696</v>
      </c>
      <c r="B697" t="s">
        <v>34</v>
      </c>
      <c r="C697" t="s">
        <v>37</v>
      </c>
      <c r="D697" t="s">
        <v>36</v>
      </c>
      <c r="E697">
        <v>7415</v>
      </c>
      <c r="F697" t="s">
        <v>8</v>
      </c>
      <c r="G697">
        <v>612997632</v>
      </c>
      <c r="H697">
        <v>613545664</v>
      </c>
      <c r="I697">
        <v>1.496</v>
      </c>
      <c r="J697">
        <v>0</v>
      </c>
      <c r="K697">
        <v>0.51600000000000001</v>
      </c>
      <c r="L697">
        <v>17.552</v>
      </c>
      <c r="M697">
        <v>0.13400000000000001</v>
      </c>
      <c r="N697">
        <v>210.95400000000001</v>
      </c>
      <c r="O697">
        <v>1.123</v>
      </c>
      <c r="P697">
        <v>1.72</v>
      </c>
      <c r="Q697">
        <v>21.036000000000001</v>
      </c>
      <c r="R697">
        <v>1.173</v>
      </c>
      <c r="S697">
        <v>1.714</v>
      </c>
      <c r="T697" t="s">
        <v>59</v>
      </c>
      <c r="U697" s="1">
        <v>45468.312511574077</v>
      </c>
    </row>
    <row r="698" spans="1:21" x14ac:dyDescent="0.25">
      <c r="A698">
        <v>697</v>
      </c>
      <c r="B698" t="s">
        <v>34</v>
      </c>
      <c r="C698" t="s">
        <v>37</v>
      </c>
      <c r="D698" t="s">
        <v>36</v>
      </c>
      <c r="E698">
        <v>7167</v>
      </c>
      <c r="F698" t="s">
        <v>10</v>
      </c>
      <c r="G698">
        <v>623956464</v>
      </c>
      <c r="H698">
        <v>904413272</v>
      </c>
      <c r="I698">
        <v>0.98</v>
      </c>
      <c r="K698">
        <v>3.641</v>
      </c>
      <c r="L698">
        <v>12.932</v>
      </c>
      <c r="M698">
        <v>0.13500000000000001</v>
      </c>
      <c r="N698">
        <v>56.267000000000003</v>
      </c>
      <c r="O698">
        <v>2.0489999999999999</v>
      </c>
      <c r="P698">
        <v>13.305</v>
      </c>
      <c r="Q698">
        <v>204.03100000000001</v>
      </c>
      <c r="R698">
        <v>0.96299999999999997</v>
      </c>
      <c r="S698">
        <v>1.581</v>
      </c>
      <c r="T698" t="s">
        <v>59</v>
      </c>
      <c r="U698" s="1">
        <v>45468.302094907405</v>
      </c>
    </row>
    <row r="699" spans="1:21" x14ac:dyDescent="0.25">
      <c r="A699">
        <v>698</v>
      </c>
      <c r="B699" t="s">
        <v>34</v>
      </c>
      <c r="C699" t="s">
        <v>38</v>
      </c>
      <c r="D699" t="s">
        <v>36</v>
      </c>
      <c r="E699">
        <v>7131</v>
      </c>
      <c r="F699" t="s">
        <v>10</v>
      </c>
      <c r="G699">
        <v>625850312</v>
      </c>
      <c r="H699">
        <v>806446800</v>
      </c>
      <c r="I699">
        <v>0.99299999999999999</v>
      </c>
      <c r="K699">
        <v>6.0380000000000003</v>
      </c>
      <c r="L699">
        <v>11.204000000000001</v>
      </c>
      <c r="M699">
        <v>0.11600000000000001</v>
      </c>
      <c r="N699">
        <v>214.72200000000001</v>
      </c>
      <c r="O699">
        <v>1.2529999999999999</v>
      </c>
      <c r="P699">
        <v>3.3809999999999998</v>
      </c>
      <c r="Q699">
        <v>233.559</v>
      </c>
      <c r="R699">
        <v>0.90200000000000002</v>
      </c>
      <c r="S699">
        <v>1.5029999999999999</v>
      </c>
      <c r="T699" t="s">
        <v>59</v>
      </c>
      <c r="U699" s="1">
        <v>45468.291678240741</v>
      </c>
    </row>
    <row r="700" spans="1:21" x14ac:dyDescent="0.25">
      <c r="A700">
        <v>699</v>
      </c>
      <c r="B700" t="s">
        <v>34</v>
      </c>
      <c r="C700" t="s">
        <v>38</v>
      </c>
      <c r="D700" t="s">
        <v>36</v>
      </c>
      <c r="E700">
        <v>7131</v>
      </c>
      <c r="F700" t="s">
        <v>10</v>
      </c>
      <c r="G700">
        <v>628949104</v>
      </c>
      <c r="H700">
        <v>775879552</v>
      </c>
      <c r="I700">
        <v>1.4350000000000001</v>
      </c>
      <c r="K700">
        <v>2.113</v>
      </c>
      <c r="L700">
        <v>5.9</v>
      </c>
      <c r="M700">
        <v>0.22500000000000001</v>
      </c>
      <c r="N700">
        <v>203.476</v>
      </c>
      <c r="O700">
        <v>1.1259999999999999</v>
      </c>
      <c r="P700">
        <v>1.6619999999999999</v>
      </c>
      <c r="Q700">
        <v>202.64699999999999</v>
      </c>
      <c r="R700">
        <v>0.79600000000000004</v>
      </c>
      <c r="S700">
        <v>1.3109999999999999</v>
      </c>
      <c r="T700" t="s">
        <v>59</v>
      </c>
      <c r="U700" s="1">
        <v>45468.281261574077</v>
      </c>
    </row>
    <row r="701" spans="1:21" x14ac:dyDescent="0.25">
      <c r="A701">
        <v>700</v>
      </c>
      <c r="B701" t="s">
        <v>34</v>
      </c>
      <c r="C701" t="s">
        <v>37</v>
      </c>
      <c r="D701" t="s">
        <v>36</v>
      </c>
      <c r="E701">
        <v>7167</v>
      </c>
      <c r="F701" t="s">
        <v>10</v>
      </c>
      <c r="G701">
        <v>621987600</v>
      </c>
      <c r="H701">
        <v>834160128</v>
      </c>
      <c r="I701">
        <v>1.101</v>
      </c>
      <c r="K701">
        <v>0.54800000000000004</v>
      </c>
      <c r="L701">
        <v>6.7869999999999999</v>
      </c>
      <c r="M701">
        <v>0.314</v>
      </c>
      <c r="N701">
        <v>65.361000000000004</v>
      </c>
      <c r="O701">
        <v>1.0640000000000001</v>
      </c>
      <c r="P701">
        <v>12.851000000000001</v>
      </c>
      <c r="Q701">
        <v>35.090000000000003</v>
      </c>
      <c r="R701">
        <v>1.091</v>
      </c>
      <c r="S701">
        <v>1.5449999999999999</v>
      </c>
      <c r="T701" t="s">
        <v>59</v>
      </c>
      <c r="U701" s="1">
        <v>45468.270844907405</v>
      </c>
    </row>
    <row r="702" spans="1:21" x14ac:dyDescent="0.25">
      <c r="A702">
        <v>701</v>
      </c>
      <c r="B702" t="s">
        <v>34</v>
      </c>
      <c r="C702" t="s">
        <v>38</v>
      </c>
      <c r="D702" t="s">
        <v>36</v>
      </c>
      <c r="E702">
        <v>7131</v>
      </c>
      <c r="F702" t="s">
        <v>10</v>
      </c>
      <c r="G702">
        <v>624451200</v>
      </c>
      <c r="H702">
        <v>808035584</v>
      </c>
      <c r="I702">
        <v>0.99099999999999999</v>
      </c>
      <c r="K702">
        <v>4.2110000000000003</v>
      </c>
      <c r="L702">
        <v>3.2490000000000001</v>
      </c>
      <c r="M702">
        <v>2.5000000000000001E-2</v>
      </c>
      <c r="N702">
        <v>22.222000000000001</v>
      </c>
      <c r="O702">
        <v>1.135</v>
      </c>
      <c r="P702">
        <v>11.412000000000001</v>
      </c>
      <c r="Q702">
        <v>233.828</v>
      </c>
      <c r="R702">
        <v>0.95699999999999996</v>
      </c>
      <c r="S702">
        <v>1.407</v>
      </c>
      <c r="T702" t="s">
        <v>59</v>
      </c>
      <c r="U702" s="1">
        <v>45470.354178240741</v>
      </c>
    </row>
    <row r="703" spans="1:21" x14ac:dyDescent="0.25">
      <c r="A703">
        <v>702</v>
      </c>
      <c r="B703" t="s">
        <v>34</v>
      </c>
      <c r="C703" t="s">
        <v>38</v>
      </c>
      <c r="D703" t="s">
        <v>36</v>
      </c>
      <c r="E703">
        <v>7131</v>
      </c>
      <c r="F703" t="s">
        <v>10</v>
      </c>
      <c r="G703">
        <v>613143264</v>
      </c>
      <c r="H703">
        <v>698718624</v>
      </c>
      <c r="I703">
        <v>1.052</v>
      </c>
      <c r="K703">
        <v>2.36</v>
      </c>
      <c r="L703">
        <v>47.311999999999998</v>
      </c>
      <c r="M703">
        <v>0.19800000000000001</v>
      </c>
      <c r="N703">
        <v>276.51900000000001</v>
      </c>
      <c r="O703">
        <v>1.8680000000000001</v>
      </c>
      <c r="P703">
        <v>46.991999999999997</v>
      </c>
      <c r="Q703">
        <v>202.636</v>
      </c>
      <c r="R703">
        <v>0.90300000000000002</v>
      </c>
      <c r="S703">
        <v>1.379</v>
      </c>
      <c r="T703" t="s">
        <v>59</v>
      </c>
      <c r="U703" s="1">
        <v>45470.343761574077</v>
      </c>
    </row>
    <row r="704" spans="1:21" x14ac:dyDescent="0.25">
      <c r="A704">
        <v>703</v>
      </c>
      <c r="B704" t="s">
        <v>34</v>
      </c>
      <c r="C704" t="s">
        <v>37</v>
      </c>
      <c r="D704" t="s">
        <v>36</v>
      </c>
      <c r="E704">
        <v>7167</v>
      </c>
      <c r="F704" t="s">
        <v>10</v>
      </c>
      <c r="G704">
        <v>614036120</v>
      </c>
      <c r="H704">
        <v>447547512</v>
      </c>
      <c r="I704">
        <v>1.407</v>
      </c>
      <c r="K704">
        <v>0.627</v>
      </c>
      <c r="L704">
        <v>5.8</v>
      </c>
      <c r="M704">
        <v>0.216</v>
      </c>
      <c r="N704">
        <v>258.23</v>
      </c>
      <c r="O704">
        <v>0.998</v>
      </c>
      <c r="P704">
        <v>19.353000000000002</v>
      </c>
      <c r="Q704">
        <v>36.066000000000003</v>
      </c>
      <c r="R704">
        <v>0.99199999999999999</v>
      </c>
      <c r="S704">
        <v>1.5589999999999999</v>
      </c>
      <c r="T704" t="s">
        <v>59</v>
      </c>
      <c r="U704" s="1">
        <v>45470.333344907405</v>
      </c>
    </row>
    <row r="705" spans="1:21" x14ac:dyDescent="0.25">
      <c r="A705">
        <v>704</v>
      </c>
      <c r="B705" t="s">
        <v>34</v>
      </c>
      <c r="C705" t="s">
        <v>38</v>
      </c>
      <c r="D705" t="s">
        <v>36</v>
      </c>
      <c r="E705">
        <v>7131</v>
      </c>
      <c r="F705" t="s">
        <v>10</v>
      </c>
      <c r="G705">
        <v>616173560</v>
      </c>
      <c r="H705">
        <v>899432144</v>
      </c>
      <c r="I705">
        <v>0.96899999999999997</v>
      </c>
      <c r="K705">
        <v>0.54300000000000004</v>
      </c>
      <c r="L705">
        <v>1.712</v>
      </c>
      <c r="M705">
        <v>2.4E-2</v>
      </c>
      <c r="N705">
        <v>9.5250000000000004</v>
      </c>
      <c r="O705">
        <v>1.345</v>
      </c>
      <c r="P705">
        <v>2.9630000000000001</v>
      </c>
      <c r="Q705">
        <v>18.324000000000002</v>
      </c>
      <c r="R705">
        <v>0.82699999999999996</v>
      </c>
      <c r="S705">
        <v>1.2949999999999999</v>
      </c>
      <c r="T705" t="s">
        <v>59</v>
      </c>
      <c r="U705" s="1">
        <v>45470.322928240741</v>
      </c>
    </row>
    <row r="706" spans="1:21" x14ac:dyDescent="0.25">
      <c r="A706">
        <v>705</v>
      </c>
      <c r="B706" t="s">
        <v>34</v>
      </c>
      <c r="C706" t="s">
        <v>38</v>
      </c>
      <c r="D706" t="s">
        <v>36</v>
      </c>
      <c r="E706">
        <v>7131</v>
      </c>
      <c r="F706" t="s">
        <v>10</v>
      </c>
      <c r="G706">
        <v>623161648</v>
      </c>
      <c r="H706">
        <v>905341192</v>
      </c>
      <c r="I706">
        <v>0.98</v>
      </c>
      <c r="K706">
        <v>2.3740000000000001</v>
      </c>
      <c r="L706">
        <v>6.383</v>
      </c>
      <c r="M706">
        <v>7.9000000000000001E-2</v>
      </c>
      <c r="N706">
        <v>35.070999999999998</v>
      </c>
      <c r="O706">
        <v>1.2450000000000001</v>
      </c>
      <c r="P706">
        <v>9.4329999999999998</v>
      </c>
      <c r="Q706">
        <v>208.26599999999999</v>
      </c>
      <c r="R706">
        <v>0.82199999999999995</v>
      </c>
      <c r="S706">
        <v>1.246</v>
      </c>
      <c r="T706" t="s">
        <v>59</v>
      </c>
      <c r="U706" s="1">
        <v>45470.312511574077</v>
      </c>
    </row>
    <row r="707" spans="1:21" x14ac:dyDescent="0.25">
      <c r="A707">
        <v>706</v>
      </c>
      <c r="B707" t="s">
        <v>34</v>
      </c>
      <c r="C707" t="s">
        <v>37</v>
      </c>
      <c r="D707" t="s">
        <v>36</v>
      </c>
      <c r="E707">
        <v>7167</v>
      </c>
      <c r="F707" t="s">
        <v>10</v>
      </c>
      <c r="G707">
        <v>626772752</v>
      </c>
      <c r="H707">
        <v>834409344</v>
      </c>
      <c r="I707">
        <v>1.1259999999999999</v>
      </c>
      <c r="K707">
        <v>0.66</v>
      </c>
      <c r="L707">
        <v>26.154</v>
      </c>
      <c r="M707">
        <v>0.32500000000000001</v>
      </c>
      <c r="N707">
        <v>190.64400000000001</v>
      </c>
      <c r="O707">
        <v>1.454</v>
      </c>
      <c r="P707">
        <v>87.983999999999995</v>
      </c>
      <c r="Q707">
        <v>36.58</v>
      </c>
      <c r="R707">
        <v>0.996</v>
      </c>
      <c r="S707">
        <v>1.5489999999999999</v>
      </c>
      <c r="T707" t="s">
        <v>59</v>
      </c>
      <c r="U707" s="1">
        <v>45470.302094907405</v>
      </c>
    </row>
    <row r="708" spans="1:21" x14ac:dyDescent="0.25">
      <c r="A708">
        <v>707</v>
      </c>
      <c r="B708" t="s">
        <v>34</v>
      </c>
      <c r="C708" t="s">
        <v>38</v>
      </c>
      <c r="D708" t="s">
        <v>36</v>
      </c>
      <c r="E708">
        <v>7131</v>
      </c>
      <c r="F708" t="s">
        <v>10</v>
      </c>
      <c r="G708">
        <v>612916904</v>
      </c>
      <c r="H708">
        <v>779963232</v>
      </c>
      <c r="I708">
        <v>0.94499999999999995</v>
      </c>
      <c r="K708">
        <v>2.3809999999999998</v>
      </c>
      <c r="L708">
        <v>30.981999999999999</v>
      </c>
      <c r="M708">
        <v>7.8E-2</v>
      </c>
      <c r="N708">
        <v>185.19300000000001</v>
      </c>
      <c r="O708">
        <v>3.5960000000000001</v>
      </c>
      <c r="P708">
        <v>110.36</v>
      </c>
      <c r="Q708">
        <v>202.881</v>
      </c>
      <c r="R708">
        <v>0.78</v>
      </c>
      <c r="S708">
        <v>1.1990000000000001</v>
      </c>
      <c r="T708" t="s">
        <v>59</v>
      </c>
      <c r="U708" s="1">
        <v>45470.291678240741</v>
      </c>
    </row>
    <row r="709" spans="1:21" x14ac:dyDescent="0.25">
      <c r="A709">
        <v>708</v>
      </c>
      <c r="B709" t="s">
        <v>34</v>
      </c>
      <c r="C709" t="s">
        <v>38</v>
      </c>
      <c r="D709" t="s">
        <v>36</v>
      </c>
      <c r="E709">
        <v>7131</v>
      </c>
      <c r="F709" t="s">
        <v>10</v>
      </c>
      <c r="G709">
        <v>628634696</v>
      </c>
      <c r="H709">
        <v>741355752</v>
      </c>
      <c r="I709">
        <v>0.97299999999999998</v>
      </c>
      <c r="K709">
        <v>0.23400000000000001</v>
      </c>
      <c r="L709">
        <v>47.563000000000002</v>
      </c>
      <c r="M709">
        <v>0.10100000000000001</v>
      </c>
      <c r="N709">
        <v>263.32400000000001</v>
      </c>
      <c r="O709">
        <v>1.405</v>
      </c>
      <c r="P709">
        <v>56.834000000000003</v>
      </c>
      <c r="Q709">
        <v>1.901</v>
      </c>
      <c r="R709">
        <v>0.75800000000000001</v>
      </c>
      <c r="S709">
        <v>1.1519999999999999</v>
      </c>
      <c r="T709" t="s">
        <v>59</v>
      </c>
      <c r="U709" s="1">
        <v>45470.281261574077</v>
      </c>
    </row>
    <row r="710" spans="1:21" x14ac:dyDescent="0.25">
      <c r="A710">
        <v>709</v>
      </c>
      <c r="B710" t="s">
        <v>34</v>
      </c>
      <c r="C710" t="s">
        <v>37</v>
      </c>
      <c r="D710" t="s">
        <v>36</v>
      </c>
      <c r="E710">
        <v>7167</v>
      </c>
      <c r="F710" t="s">
        <v>10</v>
      </c>
      <c r="G710">
        <v>618009832</v>
      </c>
      <c r="H710">
        <v>761425144</v>
      </c>
      <c r="I710">
        <v>0.99299999999999999</v>
      </c>
      <c r="K710">
        <v>0.73399999999999999</v>
      </c>
      <c r="L710">
        <v>6.8079999999999998</v>
      </c>
      <c r="M710">
        <v>0.188</v>
      </c>
      <c r="N710">
        <v>43.256</v>
      </c>
      <c r="O710">
        <v>1.5249999999999999</v>
      </c>
      <c r="P710">
        <v>16.760000000000002</v>
      </c>
      <c r="Q710">
        <v>39.228999999999999</v>
      </c>
      <c r="R710">
        <v>1.0049999999999999</v>
      </c>
      <c r="S710">
        <v>1.5960000000000001</v>
      </c>
      <c r="T710" t="s">
        <v>59</v>
      </c>
      <c r="U710" s="1">
        <v>45470.270844907405</v>
      </c>
    </row>
    <row r="711" spans="1:21" x14ac:dyDescent="0.25">
      <c r="A711">
        <v>710</v>
      </c>
      <c r="B711" t="s">
        <v>34</v>
      </c>
      <c r="C711" t="s">
        <v>38</v>
      </c>
      <c r="D711" t="s">
        <v>36</v>
      </c>
      <c r="E711">
        <v>7131</v>
      </c>
      <c r="F711" t="s">
        <v>10</v>
      </c>
      <c r="G711">
        <v>624679224</v>
      </c>
      <c r="H711">
        <v>673886824</v>
      </c>
      <c r="I711">
        <v>0.96799999999999997</v>
      </c>
      <c r="K711">
        <v>0.58699999999999997</v>
      </c>
      <c r="L711">
        <v>3.4390000000000001</v>
      </c>
      <c r="M711">
        <v>0.219</v>
      </c>
      <c r="N711">
        <v>38.441000000000003</v>
      </c>
      <c r="O711">
        <v>2.3769999999999998</v>
      </c>
      <c r="P711">
        <v>9.4649999999999999</v>
      </c>
      <c r="Q711">
        <v>34.746000000000002</v>
      </c>
      <c r="R711">
        <v>0.73599999999999999</v>
      </c>
      <c r="S711">
        <v>1.3340000000000001</v>
      </c>
      <c r="T711" t="s">
        <v>59</v>
      </c>
      <c r="U711" s="1">
        <v>45470.260428240741</v>
      </c>
    </row>
    <row r="712" spans="1:21" x14ac:dyDescent="0.25">
      <c r="A712">
        <v>711</v>
      </c>
      <c r="B712" t="s">
        <v>34</v>
      </c>
      <c r="C712" t="s">
        <v>38</v>
      </c>
      <c r="D712" t="s">
        <v>36</v>
      </c>
      <c r="E712">
        <v>7131</v>
      </c>
      <c r="F712" t="s">
        <v>10</v>
      </c>
      <c r="G712">
        <v>621810656</v>
      </c>
      <c r="H712">
        <v>653181880</v>
      </c>
      <c r="I712">
        <v>1.702</v>
      </c>
      <c r="K712">
        <v>0.44</v>
      </c>
      <c r="L712">
        <v>54.762</v>
      </c>
      <c r="M712">
        <v>0.27500000000000002</v>
      </c>
      <c r="N712">
        <v>345.15300000000002</v>
      </c>
      <c r="O712">
        <v>3.1030000000000002</v>
      </c>
      <c r="P712">
        <v>162.32900000000001</v>
      </c>
      <c r="Q712">
        <v>16.867000000000001</v>
      </c>
      <c r="R712">
        <v>0.95599999999999996</v>
      </c>
      <c r="S712">
        <v>1.407</v>
      </c>
      <c r="T712" t="s">
        <v>59</v>
      </c>
      <c r="U712" s="1">
        <v>45470.250011574077</v>
      </c>
    </row>
    <row r="713" spans="1:21" x14ac:dyDescent="0.25">
      <c r="A713">
        <v>712</v>
      </c>
      <c r="B713" t="s">
        <v>34</v>
      </c>
      <c r="C713" t="s">
        <v>38</v>
      </c>
      <c r="D713" t="s">
        <v>36</v>
      </c>
      <c r="E713">
        <v>7131</v>
      </c>
      <c r="F713" t="s">
        <v>10</v>
      </c>
      <c r="G713">
        <v>618534592</v>
      </c>
      <c r="H713">
        <v>606490960</v>
      </c>
      <c r="I713">
        <v>0.97199999999999998</v>
      </c>
      <c r="K713">
        <v>2.0590000000000002</v>
      </c>
      <c r="L713">
        <v>21.506</v>
      </c>
      <c r="M713">
        <v>0.08</v>
      </c>
      <c r="N713">
        <v>149.911</v>
      </c>
      <c r="O713">
        <v>0.98499999999999999</v>
      </c>
      <c r="P713">
        <v>53.585999999999999</v>
      </c>
      <c r="Q713">
        <v>202.28299999999999</v>
      </c>
      <c r="R713">
        <v>0.78200000000000003</v>
      </c>
      <c r="S713">
        <v>1.242</v>
      </c>
      <c r="T713" t="s">
        <v>59</v>
      </c>
      <c r="U713" s="1">
        <v>45470.239594907405</v>
      </c>
    </row>
    <row r="714" spans="1:21" x14ac:dyDescent="0.25">
      <c r="A714">
        <v>713</v>
      </c>
      <c r="B714" t="s">
        <v>34</v>
      </c>
      <c r="C714" t="s">
        <v>37</v>
      </c>
      <c r="D714" t="s">
        <v>36</v>
      </c>
      <c r="E714">
        <v>7167</v>
      </c>
      <c r="F714" t="s">
        <v>10</v>
      </c>
      <c r="G714">
        <v>625264544</v>
      </c>
      <c r="H714">
        <v>680886864</v>
      </c>
      <c r="I714">
        <v>1.26</v>
      </c>
      <c r="K714">
        <v>0.45200000000000001</v>
      </c>
      <c r="L714">
        <v>3.7919999999999998</v>
      </c>
      <c r="M714">
        <v>0.34899999999999998</v>
      </c>
      <c r="N714">
        <v>206.98400000000001</v>
      </c>
      <c r="O714">
        <v>1.165</v>
      </c>
      <c r="P714">
        <v>1.9810000000000001</v>
      </c>
      <c r="Q714">
        <v>14.755000000000001</v>
      </c>
      <c r="R714">
        <v>0.95</v>
      </c>
      <c r="S714">
        <v>1.548</v>
      </c>
      <c r="T714" t="s">
        <v>59</v>
      </c>
      <c r="U714" s="1">
        <v>45470.229178240741</v>
      </c>
    </row>
    <row r="715" spans="1:21" x14ac:dyDescent="0.25">
      <c r="A715">
        <v>714</v>
      </c>
      <c r="B715" t="s">
        <v>34</v>
      </c>
      <c r="C715" t="s">
        <v>38</v>
      </c>
      <c r="D715" t="s">
        <v>36</v>
      </c>
      <c r="E715">
        <v>7131</v>
      </c>
      <c r="F715" t="s">
        <v>10</v>
      </c>
      <c r="G715">
        <v>623639736</v>
      </c>
      <c r="H715">
        <v>651485184</v>
      </c>
      <c r="I715">
        <v>1.383</v>
      </c>
      <c r="K715">
        <v>5.55</v>
      </c>
      <c r="L715">
        <v>40.639000000000003</v>
      </c>
      <c r="M715">
        <v>0.13100000000000001</v>
      </c>
      <c r="N715">
        <v>340.339</v>
      </c>
      <c r="O715">
        <v>4.226</v>
      </c>
      <c r="P715">
        <v>91.366</v>
      </c>
      <c r="Q715">
        <v>203.97300000000001</v>
      </c>
      <c r="R715">
        <v>0.94</v>
      </c>
      <c r="S715">
        <v>1.448</v>
      </c>
      <c r="T715" t="s">
        <v>59</v>
      </c>
      <c r="U715" s="1">
        <v>45470.218761574077</v>
      </c>
    </row>
    <row r="716" spans="1:21" x14ac:dyDescent="0.25">
      <c r="A716">
        <v>715</v>
      </c>
      <c r="B716" t="s">
        <v>34</v>
      </c>
      <c r="C716" t="s">
        <v>38</v>
      </c>
      <c r="D716" t="s">
        <v>36</v>
      </c>
      <c r="E716">
        <v>7131</v>
      </c>
      <c r="F716" t="s">
        <v>10</v>
      </c>
      <c r="G716">
        <v>612882936</v>
      </c>
      <c r="H716">
        <v>904684088</v>
      </c>
      <c r="I716">
        <v>0.97699999999999998</v>
      </c>
      <c r="K716">
        <v>0.49399999999999999</v>
      </c>
      <c r="L716">
        <v>4.2249999999999996</v>
      </c>
      <c r="M716">
        <v>0.17399999999999999</v>
      </c>
      <c r="N716">
        <v>105.479</v>
      </c>
      <c r="O716">
        <v>1.5069999999999999</v>
      </c>
      <c r="P716">
        <v>4.609</v>
      </c>
      <c r="Q716">
        <v>14.38</v>
      </c>
      <c r="R716">
        <v>0.86899999999999999</v>
      </c>
      <c r="S716">
        <v>1.35</v>
      </c>
      <c r="T716" t="s">
        <v>59</v>
      </c>
      <c r="U716" s="1">
        <v>45470.208344907405</v>
      </c>
    </row>
    <row r="717" spans="1:21" x14ac:dyDescent="0.25">
      <c r="A717">
        <v>716</v>
      </c>
      <c r="B717" t="s">
        <v>34</v>
      </c>
      <c r="C717" t="s">
        <v>38</v>
      </c>
      <c r="D717" t="s">
        <v>36</v>
      </c>
      <c r="E717">
        <v>7131</v>
      </c>
      <c r="F717" t="s">
        <v>10</v>
      </c>
      <c r="G717">
        <v>614980072</v>
      </c>
      <c r="H717">
        <v>900120864</v>
      </c>
      <c r="I717">
        <v>0.91500000000000004</v>
      </c>
      <c r="K717">
        <v>4.5830000000000002</v>
      </c>
      <c r="L717">
        <v>8.8960000000000008</v>
      </c>
      <c r="M717">
        <v>9.4E-2</v>
      </c>
      <c r="N717">
        <v>83.602000000000004</v>
      </c>
      <c r="O717">
        <v>2.4649999999999999</v>
      </c>
      <c r="P717">
        <v>22.132000000000001</v>
      </c>
      <c r="Q717">
        <v>225.726</v>
      </c>
      <c r="R717">
        <v>0.91800000000000004</v>
      </c>
      <c r="S717">
        <v>1.6819999999999999</v>
      </c>
      <c r="T717" t="s">
        <v>59</v>
      </c>
      <c r="U717" s="1">
        <v>45470.197928240741</v>
      </c>
    </row>
    <row r="718" spans="1:21" x14ac:dyDescent="0.25">
      <c r="A718">
        <v>717</v>
      </c>
      <c r="B718" t="s">
        <v>34</v>
      </c>
      <c r="C718" t="s">
        <v>38</v>
      </c>
      <c r="D718" t="s">
        <v>36</v>
      </c>
      <c r="E718">
        <v>7131</v>
      </c>
      <c r="F718" t="s">
        <v>10</v>
      </c>
      <c r="G718">
        <v>627906920</v>
      </c>
      <c r="H718">
        <v>902896248</v>
      </c>
      <c r="I718">
        <v>1.2549999999999999</v>
      </c>
      <c r="K718">
        <v>0.27900000000000003</v>
      </c>
      <c r="L718">
        <v>1.2350000000000001</v>
      </c>
      <c r="M718">
        <v>0.25600000000000001</v>
      </c>
      <c r="N718">
        <v>11.548999999999999</v>
      </c>
      <c r="O718">
        <v>0.89</v>
      </c>
      <c r="P718">
        <v>2.222</v>
      </c>
      <c r="Q718">
        <v>2.085</v>
      </c>
      <c r="R718">
        <v>0.79600000000000004</v>
      </c>
      <c r="S718">
        <v>1.2290000000000001</v>
      </c>
      <c r="T718" t="s">
        <v>59</v>
      </c>
      <c r="U718" s="1">
        <v>45470.187511574077</v>
      </c>
    </row>
    <row r="719" spans="1:21" x14ac:dyDescent="0.25">
      <c r="A719">
        <v>718</v>
      </c>
      <c r="B719" t="s">
        <v>34</v>
      </c>
      <c r="C719" t="s">
        <v>38</v>
      </c>
      <c r="D719" t="s">
        <v>36</v>
      </c>
      <c r="E719">
        <v>7131</v>
      </c>
      <c r="F719" t="s">
        <v>10</v>
      </c>
      <c r="G719">
        <v>626082512</v>
      </c>
      <c r="H719">
        <v>873401608</v>
      </c>
      <c r="I719">
        <v>1.149</v>
      </c>
      <c r="K719">
        <v>1.95</v>
      </c>
      <c r="L719">
        <v>27.367999999999999</v>
      </c>
      <c r="M719">
        <v>0.20399999999999999</v>
      </c>
      <c r="N719">
        <v>209.18100000000001</v>
      </c>
      <c r="O719">
        <v>4.0060000000000002</v>
      </c>
      <c r="P719">
        <v>98.825000000000003</v>
      </c>
      <c r="Q719">
        <v>205.30500000000001</v>
      </c>
      <c r="R719">
        <v>0.754</v>
      </c>
      <c r="S719">
        <v>1.244</v>
      </c>
      <c r="T719" t="s">
        <v>59</v>
      </c>
      <c r="U719" s="1">
        <v>45470.177094907405</v>
      </c>
    </row>
    <row r="720" spans="1:21" x14ac:dyDescent="0.25">
      <c r="A720">
        <v>719</v>
      </c>
      <c r="B720" t="s">
        <v>34</v>
      </c>
      <c r="C720" t="s">
        <v>37</v>
      </c>
      <c r="D720" t="s">
        <v>36</v>
      </c>
      <c r="E720">
        <v>7167</v>
      </c>
      <c r="F720" t="s">
        <v>10</v>
      </c>
      <c r="G720">
        <v>611630120</v>
      </c>
      <c r="H720">
        <v>866265496</v>
      </c>
      <c r="I720">
        <v>0.98099999999999998</v>
      </c>
      <c r="K720">
        <v>9.7579999999999991</v>
      </c>
      <c r="L720">
        <v>4.0119999999999996</v>
      </c>
      <c r="M720">
        <v>0.191</v>
      </c>
      <c r="N720">
        <v>39.970999999999997</v>
      </c>
      <c r="O720">
        <v>3.0430000000000001</v>
      </c>
      <c r="P720">
        <v>32.545999999999999</v>
      </c>
      <c r="Q720">
        <v>214.01300000000001</v>
      </c>
      <c r="R720">
        <v>0.98699999999999999</v>
      </c>
      <c r="S720">
        <v>1.72</v>
      </c>
      <c r="T720" t="s">
        <v>59</v>
      </c>
      <c r="U720" s="1">
        <v>45470.166678240741</v>
      </c>
    </row>
    <row r="721" spans="1:21" x14ac:dyDescent="0.25">
      <c r="A721">
        <v>720</v>
      </c>
      <c r="B721" t="s">
        <v>34</v>
      </c>
      <c r="C721" t="s">
        <v>37</v>
      </c>
      <c r="D721" t="s">
        <v>36</v>
      </c>
      <c r="E721">
        <v>7167</v>
      </c>
      <c r="F721" t="s">
        <v>10</v>
      </c>
      <c r="G721">
        <v>613011032</v>
      </c>
      <c r="H721">
        <v>740598448</v>
      </c>
      <c r="I721">
        <v>0.94</v>
      </c>
      <c r="K721">
        <v>0.39700000000000002</v>
      </c>
      <c r="L721">
        <v>32.143999999999998</v>
      </c>
      <c r="M721">
        <v>6.2E-2</v>
      </c>
      <c r="N721">
        <v>215.94900000000001</v>
      </c>
      <c r="O721">
        <v>2.4460000000000002</v>
      </c>
      <c r="P721">
        <v>39.737000000000002</v>
      </c>
      <c r="Q721">
        <v>14.798</v>
      </c>
      <c r="R721">
        <v>0.97099999999999997</v>
      </c>
      <c r="S721">
        <v>1.411</v>
      </c>
      <c r="T721" t="s">
        <v>59</v>
      </c>
      <c r="U721" s="1">
        <v>45470.156261574077</v>
      </c>
    </row>
    <row r="722" spans="1:21" x14ac:dyDescent="0.25">
      <c r="A722">
        <v>721</v>
      </c>
      <c r="B722" t="s">
        <v>34</v>
      </c>
      <c r="C722" t="s">
        <v>37</v>
      </c>
      <c r="D722" t="s">
        <v>36</v>
      </c>
      <c r="E722">
        <v>7167</v>
      </c>
      <c r="F722" t="s">
        <v>10</v>
      </c>
      <c r="G722">
        <v>613032232</v>
      </c>
      <c r="H722">
        <v>613142680</v>
      </c>
      <c r="I722">
        <v>0.995</v>
      </c>
      <c r="K722">
        <v>4.4359999999999999</v>
      </c>
      <c r="L722">
        <v>1.2070000000000001</v>
      </c>
      <c r="M722">
        <v>0.185</v>
      </c>
      <c r="N722">
        <v>39.386000000000003</v>
      </c>
      <c r="O722">
        <v>0.97799999999999998</v>
      </c>
      <c r="P722">
        <v>1.427</v>
      </c>
      <c r="Q722">
        <v>214.001</v>
      </c>
      <c r="R722">
        <v>0.98399999999999999</v>
      </c>
      <c r="S722">
        <v>1.6080000000000001</v>
      </c>
      <c r="T722" t="s">
        <v>59</v>
      </c>
      <c r="U722" s="1">
        <v>45470.145844907405</v>
      </c>
    </row>
    <row r="723" spans="1:21" x14ac:dyDescent="0.25">
      <c r="A723">
        <v>722</v>
      </c>
      <c r="B723" t="s">
        <v>34</v>
      </c>
      <c r="C723" t="s">
        <v>38</v>
      </c>
      <c r="D723" t="s">
        <v>36</v>
      </c>
      <c r="E723">
        <v>7131</v>
      </c>
      <c r="F723" t="s">
        <v>10</v>
      </c>
      <c r="G723">
        <v>609261392</v>
      </c>
      <c r="H723">
        <v>809211888</v>
      </c>
      <c r="I723">
        <v>1.431</v>
      </c>
      <c r="K723">
        <v>2.9609999999999999</v>
      </c>
      <c r="L723">
        <v>6.2530000000000001</v>
      </c>
      <c r="M723">
        <v>7.4999999999999997E-2</v>
      </c>
      <c r="N723">
        <v>248.61</v>
      </c>
      <c r="O723">
        <v>1.006</v>
      </c>
      <c r="P723">
        <v>14.369</v>
      </c>
      <c r="Q723">
        <v>202.37100000000001</v>
      </c>
      <c r="R723">
        <v>0.82199999999999995</v>
      </c>
      <c r="S723">
        <v>1.8240000000000001</v>
      </c>
      <c r="T723" t="s">
        <v>59</v>
      </c>
      <c r="U723" s="1">
        <v>45470.135428240741</v>
      </c>
    </row>
    <row r="724" spans="1:21" x14ac:dyDescent="0.25">
      <c r="A724">
        <v>723</v>
      </c>
      <c r="B724" t="s">
        <v>34</v>
      </c>
      <c r="C724" t="s">
        <v>38</v>
      </c>
      <c r="D724" t="s">
        <v>36</v>
      </c>
      <c r="E724">
        <v>7131</v>
      </c>
      <c r="F724" t="s">
        <v>10</v>
      </c>
      <c r="G724">
        <v>613453224</v>
      </c>
      <c r="H724">
        <v>781100408</v>
      </c>
      <c r="I724">
        <v>0.92600000000000005</v>
      </c>
      <c r="K724">
        <v>0.41199999999999998</v>
      </c>
      <c r="L724">
        <v>4.4080000000000004</v>
      </c>
      <c r="M724">
        <v>0.105</v>
      </c>
      <c r="N724">
        <v>44.155999999999999</v>
      </c>
      <c r="O724">
        <v>1.8779999999999999</v>
      </c>
      <c r="P724">
        <v>34.71</v>
      </c>
      <c r="Q724">
        <v>13.904999999999999</v>
      </c>
      <c r="R724">
        <v>0.90100000000000002</v>
      </c>
      <c r="S724">
        <v>1.377</v>
      </c>
      <c r="T724" t="s">
        <v>59</v>
      </c>
      <c r="U724" s="1">
        <v>45470.125011574077</v>
      </c>
    </row>
    <row r="725" spans="1:21" x14ac:dyDescent="0.25">
      <c r="A725">
        <v>724</v>
      </c>
      <c r="B725" t="s">
        <v>34</v>
      </c>
      <c r="C725" t="s">
        <v>37</v>
      </c>
      <c r="D725" t="s">
        <v>36</v>
      </c>
      <c r="E725">
        <v>7167</v>
      </c>
      <c r="F725" t="s">
        <v>10</v>
      </c>
      <c r="G725">
        <v>613667008</v>
      </c>
      <c r="H725">
        <v>678809336</v>
      </c>
      <c r="I725">
        <v>1.222</v>
      </c>
      <c r="K725">
        <v>0.55600000000000005</v>
      </c>
      <c r="L725">
        <v>68.070999999999998</v>
      </c>
      <c r="M725">
        <v>0.21299999999999999</v>
      </c>
      <c r="N725">
        <v>453.32400000000001</v>
      </c>
      <c r="O725">
        <v>4.8620000000000001</v>
      </c>
      <c r="P725">
        <v>167.83699999999999</v>
      </c>
      <c r="Q725">
        <v>16.431999999999999</v>
      </c>
      <c r="R725">
        <v>1</v>
      </c>
      <c r="S725">
        <v>1.506</v>
      </c>
      <c r="T725" t="s">
        <v>59</v>
      </c>
      <c r="U725" s="1">
        <v>45470.114594907405</v>
      </c>
    </row>
    <row r="726" spans="1:21" x14ac:dyDescent="0.25">
      <c r="A726">
        <v>725</v>
      </c>
      <c r="B726" t="s">
        <v>34</v>
      </c>
      <c r="C726" t="s">
        <v>37</v>
      </c>
      <c r="D726" t="s">
        <v>36</v>
      </c>
      <c r="E726">
        <v>7167</v>
      </c>
      <c r="F726" t="s">
        <v>10</v>
      </c>
      <c r="G726">
        <v>611386296</v>
      </c>
      <c r="H726">
        <v>613164888</v>
      </c>
      <c r="I726">
        <v>1.488</v>
      </c>
      <c r="K726">
        <v>3.9159999999999999</v>
      </c>
      <c r="L726">
        <v>9.4770000000000003</v>
      </c>
      <c r="M726">
        <v>0.40899999999999997</v>
      </c>
      <c r="N726">
        <v>212.47</v>
      </c>
      <c r="O726">
        <v>0.91100000000000003</v>
      </c>
      <c r="P726">
        <v>1.44</v>
      </c>
      <c r="Q726">
        <v>203.262</v>
      </c>
      <c r="R726">
        <v>1.03</v>
      </c>
      <c r="S726">
        <v>1.5740000000000001</v>
      </c>
      <c r="T726" t="s">
        <v>59</v>
      </c>
      <c r="U726" s="1">
        <v>45470.104178240741</v>
      </c>
    </row>
    <row r="727" spans="1:21" x14ac:dyDescent="0.25">
      <c r="A727">
        <v>726</v>
      </c>
      <c r="B727" t="s">
        <v>34</v>
      </c>
      <c r="C727" t="s">
        <v>38</v>
      </c>
      <c r="D727" t="s">
        <v>36</v>
      </c>
      <c r="E727">
        <v>7131</v>
      </c>
      <c r="F727" t="s">
        <v>10</v>
      </c>
      <c r="G727">
        <v>604494456</v>
      </c>
      <c r="H727">
        <v>757883704</v>
      </c>
      <c r="I727">
        <v>0.96899999999999997</v>
      </c>
      <c r="K727">
        <v>2.569</v>
      </c>
      <c r="L727">
        <v>3.3460000000000001</v>
      </c>
      <c r="M727">
        <v>9.7000000000000003E-2</v>
      </c>
      <c r="N727">
        <v>25.141999999999999</v>
      </c>
      <c r="O727">
        <v>1.0329999999999999</v>
      </c>
      <c r="P727">
        <v>10.505000000000001</v>
      </c>
      <c r="Q727">
        <v>202.49600000000001</v>
      </c>
      <c r="R727">
        <v>0.754</v>
      </c>
      <c r="S727">
        <v>1.2849999999999999</v>
      </c>
      <c r="T727" t="s">
        <v>59</v>
      </c>
      <c r="U727" s="1">
        <v>45470.093761574077</v>
      </c>
    </row>
    <row r="728" spans="1:21" x14ac:dyDescent="0.25">
      <c r="A728">
        <v>727</v>
      </c>
      <c r="B728" t="s">
        <v>34</v>
      </c>
      <c r="C728" t="s">
        <v>38</v>
      </c>
      <c r="D728" t="s">
        <v>36</v>
      </c>
      <c r="E728">
        <v>7131</v>
      </c>
      <c r="F728" t="s">
        <v>10</v>
      </c>
      <c r="G728">
        <v>616582184</v>
      </c>
      <c r="H728">
        <v>685028072</v>
      </c>
      <c r="I728">
        <v>1.3740000000000001</v>
      </c>
      <c r="K728">
        <v>0.93400000000000005</v>
      </c>
      <c r="L728">
        <v>3.3820000000000001</v>
      </c>
      <c r="M728">
        <v>8.4000000000000005E-2</v>
      </c>
      <c r="N728">
        <v>39.253999999999998</v>
      </c>
      <c r="O728">
        <v>5.7679999999999998</v>
      </c>
      <c r="P728">
        <v>14.77</v>
      </c>
      <c r="Q728">
        <v>41.235999999999997</v>
      </c>
      <c r="R728">
        <v>0.90900000000000003</v>
      </c>
      <c r="S728">
        <v>1.6659999999999999</v>
      </c>
      <c r="T728" t="s">
        <v>59</v>
      </c>
      <c r="U728" s="1">
        <v>45470.083344907405</v>
      </c>
    </row>
    <row r="729" spans="1:21" x14ac:dyDescent="0.25">
      <c r="A729">
        <v>728</v>
      </c>
      <c r="B729" t="s">
        <v>34</v>
      </c>
      <c r="C729" t="s">
        <v>38</v>
      </c>
      <c r="D729" t="s">
        <v>36</v>
      </c>
      <c r="E729">
        <v>7131</v>
      </c>
      <c r="F729" t="s">
        <v>10</v>
      </c>
      <c r="G729">
        <v>615948648</v>
      </c>
      <c r="H729">
        <v>817502072</v>
      </c>
      <c r="I729">
        <v>1.157</v>
      </c>
      <c r="K729">
        <v>0.72</v>
      </c>
      <c r="L729">
        <v>1.0289999999999999</v>
      </c>
      <c r="M729">
        <v>0.432</v>
      </c>
      <c r="N729">
        <v>13.252000000000001</v>
      </c>
      <c r="O729">
        <v>0.93400000000000005</v>
      </c>
      <c r="P729">
        <v>2.3940000000000001</v>
      </c>
      <c r="Q729">
        <v>43.176000000000002</v>
      </c>
      <c r="R729">
        <v>0.80500000000000005</v>
      </c>
      <c r="S729">
        <v>1.284</v>
      </c>
      <c r="T729" t="s">
        <v>59</v>
      </c>
      <c r="U729" s="1">
        <v>45470.072928240741</v>
      </c>
    </row>
    <row r="730" spans="1:21" x14ac:dyDescent="0.25">
      <c r="A730">
        <v>729</v>
      </c>
      <c r="B730" t="s">
        <v>34</v>
      </c>
      <c r="C730" t="s">
        <v>38</v>
      </c>
      <c r="D730" t="s">
        <v>36</v>
      </c>
      <c r="E730">
        <v>7131</v>
      </c>
      <c r="F730" t="s">
        <v>10</v>
      </c>
      <c r="G730">
        <v>623761176</v>
      </c>
      <c r="H730">
        <v>503493328</v>
      </c>
      <c r="I730">
        <v>1.006</v>
      </c>
      <c r="K730">
        <v>0.52500000000000002</v>
      </c>
      <c r="L730">
        <v>14.916</v>
      </c>
      <c r="M730">
        <v>0.16400000000000001</v>
      </c>
      <c r="N730">
        <v>229.988</v>
      </c>
      <c r="O730">
        <v>1.4379999999999999</v>
      </c>
      <c r="P730">
        <v>22.815000000000001</v>
      </c>
      <c r="Q730">
        <v>34.825000000000003</v>
      </c>
      <c r="R730">
        <v>0.77600000000000002</v>
      </c>
      <c r="S730">
        <v>1.159</v>
      </c>
      <c r="T730" t="s">
        <v>59</v>
      </c>
      <c r="U730" s="1">
        <v>45470.062511574077</v>
      </c>
    </row>
    <row r="731" spans="1:21" x14ac:dyDescent="0.25">
      <c r="A731">
        <v>730</v>
      </c>
      <c r="B731" t="s">
        <v>34</v>
      </c>
      <c r="C731" t="s">
        <v>41</v>
      </c>
      <c r="D731" t="s">
        <v>36</v>
      </c>
      <c r="E731">
        <v>36738</v>
      </c>
      <c r="F731" t="s">
        <v>14</v>
      </c>
      <c r="G731">
        <v>610258952</v>
      </c>
      <c r="H731">
        <v>643108904</v>
      </c>
      <c r="I731">
        <v>1.5629999999999999</v>
      </c>
      <c r="K731">
        <v>0.41899999999999998</v>
      </c>
      <c r="L731">
        <v>5.9779999999999998</v>
      </c>
      <c r="M731">
        <v>0.26200000000000001</v>
      </c>
      <c r="N731">
        <v>95.674000000000007</v>
      </c>
      <c r="O731">
        <v>3.9569999999999999</v>
      </c>
      <c r="P731">
        <v>48.783000000000001</v>
      </c>
      <c r="Q731">
        <v>15.693</v>
      </c>
      <c r="R731">
        <v>1.2609999999999999</v>
      </c>
      <c r="S731">
        <v>1.7170000000000001</v>
      </c>
      <c r="T731" t="s">
        <v>59</v>
      </c>
      <c r="U731" s="1">
        <v>45470.052094907405</v>
      </c>
    </row>
    <row r="732" spans="1:21" x14ac:dyDescent="0.25">
      <c r="A732">
        <v>731</v>
      </c>
      <c r="B732" t="s">
        <v>34</v>
      </c>
      <c r="C732" t="s">
        <v>37</v>
      </c>
      <c r="D732" t="s">
        <v>36</v>
      </c>
      <c r="E732">
        <v>7167</v>
      </c>
      <c r="F732" t="s">
        <v>10</v>
      </c>
      <c r="G732">
        <v>621146112</v>
      </c>
      <c r="H732">
        <v>864606704</v>
      </c>
      <c r="I732">
        <v>1.429</v>
      </c>
      <c r="K732">
        <v>4.2249999999999996</v>
      </c>
      <c r="L732">
        <v>0.88600000000000001</v>
      </c>
      <c r="M732">
        <v>9.4E-2</v>
      </c>
      <c r="N732">
        <v>12.721</v>
      </c>
      <c r="O732">
        <v>0.99199999999999999</v>
      </c>
      <c r="P732">
        <v>1.829</v>
      </c>
      <c r="Q732">
        <v>216.44900000000001</v>
      </c>
      <c r="R732">
        <v>1.0640000000000001</v>
      </c>
      <c r="S732">
        <v>1.5760000000000001</v>
      </c>
      <c r="T732" t="s">
        <v>59</v>
      </c>
      <c r="U732" s="1">
        <v>45470.041678240741</v>
      </c>
    </row>
    <row r="733" spans="1:21" x14ac:dyDescent="0.25">
      <c r="A733">
        <v>732</v>
      </c>
      <c r="B733" t="s">
        <v>34</v>
      </c>
      <c r="C733" t="s">
        <v>37</v>
      </c>
      <c r="D733" t="s">
        <v>36</v>
      </c>
      <c r="E733">
        <v>7167</v>
      </c>
      <c r="F733" t="s">
        <v>10</v>
      </c>
      <c r="G733">
        <v>617640688</v>
      </c>
      <c r="H733">
        <v>856925240</v>
      </c>
      <c r="I733">
        <v>0.97499999999999998</v>
      </c>
      <c r="K733">
        <v>8.7560000000000002</v>
      </c>
      <c r="L733">
        <v>4.8639999999999999</v>
      </c>
      <c r="M733">
        <v>0.20899999999999999</v>
      </c>
      <c r="N733">
        <v>18.867999999999999</v>
      </c>
      <c r="O733">
        <v>1.1020000000000001</v>
      </c>
      <c r="P733">
        <v>6.2519999999999998</v>
      </c>
      <c r="Q733">
        <v>203.887</v>
      </c>
      <c r="R733">
        <v>1.048</v>
      </c>
      <c r="S733">
        <v>1.7</v>
      </c>
      <c r="T733" t="s">
        <v>59</v>
      </c>
      <c r="U733" s="1">
        <v>45470.031261574077</v>
      </c>
    </row>
    <row r="734" spans="1:21" x14ac:dyDescent="0.25">
      <c r="A734">
        <v>733</v>
      </c>
      <c r="B734" t="s">
        <v>34</v>
      </c>
      <c r="C734" t="s">
        <v>38</v>
      </c>
      <c r="D734" t="s">
        <v>36</v>
      </c>
      <c r="E734">
        <v>7131</v>
      </c>
      <c r="F734" t="s">
        <v>10</v>
      </c>
      <c r="G734">
        <v>622956648</v>
      </c>
      <c r="H734">
        <v>910957168</v>
      </c>
      <c r="I734">
        <v>1.4330000000000001</v>
      </c>
      <c r="K734">
        <v>0.75800000000000001</v>
      </c>
      <c r="L734">
        <v>1.373</v>
      </c>
      <c r="M734">
        <v>4.8000000000000001E-2</v>
      </c>
      <c r="N734">
        <v>20.907</v>
      </c>
      <c r="O734">
        <v>1.8819999999999999</v>
      </c>
      <c r="P734">
        <v>8.92</v>
      </c>
      <c r="Q734">
        <v>16.14</v>
      </c>
      <c r="R734">
        <v>0.99099999999999999</v>
      </c>
      <c r="S734">
        <v>5.0179999999999998</v>
      </c>
      <c r="T734" t="s">
        <v>59</v>
      </c>
      <c r="U734" s="1">
        <v>45470.020844907405</v>
      </c>
    </row>
    <row r="735" spans="1:21" x14ac:dyDescent="0.25">
      <c r="A735">
        <v>734</v>
      </c>
      <c r="B735" t="s">
        <v>34</v>
      </c>
      <c r="C735" t="s">
        <v>38</v>
      </c>
      <c r="D735" t="s">
        <v>36</v>
      </c>
      <c r="E735">
        <v>7131</v>
      </c>
      <c r="F735" t="s">
        <v>10</v>
      </c>
      <c r="G735">
        <v>609411000</v>
      </c>
      <c r="H735">
        <v>594870344</v>
      </c>
      <c r="I735">
        <v>0.97499999999999998</v>
      </c>
      <c r="K735">
        <v>0.40699999999999997</v>
      </c>
      <c r="L735">
        <v>31.472999999999999</v>
      </c>
      <c r="M735">
        <v>7.5999999999999998E-2</v>
      </c>
      <c r="N735">
        <v>243.761</v>
      </c>
      <c r="O735">
        <v>0.79400000000000004</v>
      </c>
      <c r="P735">
        <v>31.21</v>
      </c>
      <c r="Q735">
        <v>15.634</v>
      </c>
      <c r="R735">
        <v>0.76100000000000001</v>
      </c>
      <c r="S735">
        <v>1.258</v>
      </c>
      <c r="T735" t="s">
        <v>59</v>
      </c>
      <c r="U735" s="1">
        <v>45470.010428240741</v>
      </c>
    </row>
    <row r="736" spans="1:21" x14ac:dyDescent="0.25">
      <c r="A736">
        <v>735</v>
      </c>
      <c r="B736" t="s">
        <v>34</v>
      </c>
      <c r="C736" t="s">
        <v>38</v>
      </c>
      <c r="D736" t="s">
        <v>36</v>
      </c>
      <c r="E736">
        <v>7131</v>
      </c>
      <c r="F736" t="s">
        <v>10</v>
      </c>
      <c r="G736">
        <v>623050848</v>
      </c>
      <c r="H736">
        <v>897219696</v>
      </c>
      <c r="I736">
        <v>0.96299999999999997</v>
      </c>
      <c r="K736">
        <v>0.27100000000000002</v>
      </c>
      <c r="L736">
        <v>2.3969999999999998</v>
      </c>
      <c r="M736">
        <v>0.109</v>
      </c>
      <c r="N736">
        <v>12.638</v>
      </c>
      <c r="O736">
        <v>0.82299999999999995</v>
      </c>
      <c r="P736">
        <v>3.6619999999999999</v>
      </c>
      <c r="Q736">
        <v>2.3290000000000002</v>
      </c>
      <c r="R736">
        <v>0.92100000000000004</v>
      </c>
      <c r="S736">
        <v>1.401</v>
      </c>
      <c r="T736" t="s">
        <v>59</v>
      </c>
      <c r="U736" s="1">
        <v>45470.000011574077</v>
      </c>
    </row>
    <row r="737" spans="1:21" x14ac:dyDescent="0.25">
      <c r="A737">
        <v>736</v>
      </c>
      <c r="B737" t="s">
        <v>34</v>
      </c>
      <c r="C737" t="s">
        <v>38</v>
      </c>
      <c r="D737" t="s">
        <v>36</v>
      </c>
      <c r="E737">
        <v>7131</v>
      </c>
      <c r="F737" t="s">
        <v>10</v>
      </c>
      <c r="G737">
        <v>618258504</v>
      </c>
      <c r="H737">
        <v>870009536</v>
      </c>
      <c r="I737">
        <v>1.3979999999999999</v>
      </c>
      <c r="K737">
        <v>4.1440000000000001</v>
      </c>
      <c r="L737">
        <v>11.488</v>
      </c>
      <c r="M737">
        <v>0.159</v>
      </c>
      <c r="N737">
        <v>281.61200000000002</v>
      </c>
      <c r="O737">
        <v>1.113</v>
      </c>
      <c r="P737">
        <v>26.736000000000001</v>
      </c>
      <c r="Q737">
        <v>202.678</v>
      </c>
      <c r="R737">
        <v>0.877</v>
      </c>
      <c r="S737">
        <v>1.5780000000000001</v>
      </c>
      <c r="T737" t="s">
        <v>59</v>
      </c>
      <c r="U737" s="1">
        <v>45469.989594907405</v>
      </c>
    </row>
    <row r="738" spans="1:21" x14ac:dyDescent="0.25">
      <c r="A738">
        <v>737</v>
      </c>
      <c r="B738" t="s">
        <v>34</v>
      </c>
      <c r="C738" t="s">
        <v>38</v>
      </c>
      <c r="D738" t="s">
        <v>36</v>
      </c>
      <c r="E738">
        <v>7131</v>
      </c>
      <c r="F738" t="s">
        <v>10</v>
      </c>
      <c r="G738">
        <v>618304640</v>
      </c>
      <c r="H738">
        <v>815446184</v>
      </c>
      <c r="I738">
        <v>0.97099999999999997</v>
      </c>
      <c r="K738">
        <v>0.52</v>
      </c>
      <c r="L738">
        <v>1.3149999999999999</v>
      </c>
      <c r="M738">
        <v>0.16200000000000001</v>
      </c>
      <c r="N738">
        <v>12.249000000000001</v>
      </c>
      <c r="O738">
        <v>0.86</v>
      </c>
      <c r="P738">
        <v>1.9259999999999999</v>
      </c>
      <c r="Q738">
        <v>31.832999999999998</v>
      </c>
      <c r="R738">
        <v>0.71799999999999997</v>
      </c>
      <c r="S738">
        <v>1.163</v>
      </c>
      <c r="T738" t="s">
        <v>59</v>
      </c>
      <c r="U738" s="1">
        <v>45469.979178240741</v>
      </c>
    </row>
    <row r="739" spans="1:21" x14ac:dyDescent="0.25">
      <c r="A739">
        <v>738</v>
      </c>
      <c r="B739" t="s">
        <v>34</v>
      </c>
      <c r="C739" t="s">
        <v>38</v>
      </c>
      <c r="D739" t="s">
        <v>36</v>
      </c>
      <c r="E739">
        <v>7131</v>
      </c>
      <c r="F739" t="s">
        <v>10</v>
      </c>
      <c r="G739">
        <v>614837664</v>
      </c>
      <c r="H739">
        <v>611591096</v>
      </c>
      <c r="I739">
        <v>1.4410000000000001</v>
      </c>
      <c r="K739">
        <v>0.71</v>
      </c>
      <c r="L739">
        <v>3.5750000000000002</v>
      </c>
      <c r="M739">
        <v>0.22900000000000001</v>
      </c>
      <c r="N739">
        <v>236.44800000000001</v>
      </c>
      <c r="O739">
        <v>1.7130000000000001</v>
      </c>
      <c r="P739">
        <v>10.917999999999999</v>
      </c>
      <c r="Q739">
        <v>13.895</v>
      </c>
      <c r="R739">
        <v>0.88300000000000001</v>
      </c>
      <c r="S739">
        <v>1.218</v>
      </c>
      <c r="T739" t="s">
        <v>59</v>
      </c>
      <c r="U739" s="1">
        <v>45469.968761574077</v>
      </c>
    </row>
    <row r="740" spans="1:21" x14ac:dyDescent="0.25">
      <c r="A740">
        <v>739</v>
      </c>
      <c r="B740" t="s">
        <v>34</v>
      </c>
      <c r="C740" t="s">
        <v>38</v>
      </c>
      <c r="D740" t="s">
        <v>36</v>
      </c>
      <c r="E740">
        <v>7131</v>
      </c>
      <c r="F740" t="s">
        <v>10</v>
      </c>
      <c r="G740">
        <v>614649688</v>
      </c>
      <c r="H740">
        <v>519567952</v>
      </c>
      <c r="I740">
        <v>1.125</v>
      </c>
      <c r="K740">
        <v>0.629</v>
      </c>
      <c r="L740">
        <v>13.821999999999999</v>
      </c>
      <c r="M740">
        <v>0.19400000000000001</v>
      </c>
      <c r="N740">
        <v>599.51300000000003</v>
      </c>
      <c r="O740">
        <v>1.3220000000000001</v>
      </c>
      <c r="P740">
        <v>38.662999999999997</v>
      </c>
      <c r="Q740">
        <v>32.134999999999998</v>
      </c>
      <c r="R740">
        <v>0.75900000000000001</v>
      </c>
      <c r="S740">
        <v>1.27</v>
      </c>
      <c r="T740" t="s">
        <v>59</v>
      </c>
      <c r="U740" s="1">
        <v>45469.958333333336</v>
      </c>
    </row>
    <row r="741" spans="1:21" x14ac:dyDescent="0.25">
      <c r="A741">
        <v>740</v>
      </c>
      <c r="B741" t="s">
        <v>34</v>
      </c>
      <c r="C741" t="s">
        <v>38</v>
      </c>
      <c r="D741" t="s">
        <v>36</v>
      </c>
      <c r="E741">
        <v>7131</v>
      </c>
      <c r="F741" t="s">
        <v>10</v>
      </c>
      <c r="G741">
        <v>625493720</v>
      </c>
      <c r="H741">
        <v>859955312</v>
      </c>
      <c r="I741">
        <v>0.98499999999999999</v>
      </c>
      <c r="K741">
        <v>0.29499999999999998</v>
      </c>
      <c r="L741">
        <v>9.8610000000000007</v>
      </c>
      <c r="M741">
        <v>3.6999999999999998E-2</v>
      </c>
      <c r="N741">
        <v>163.215</v>
      </c>
      <c r="O741">
        <v>4.8250000000000002</v>
      </c>
      <c r="P741">
        <v>37.811</v>
      </c>
      <c r="Q741">
        <v>2.343</v>
      </c>
      <c r="R741">
        <v>0.91400000000000003</v>
      </c>
      <c r="S741">
        <v>1.365</v>
      </c>
      <c r="T741" t="s">
        <v>59</v>
      </c>
      <c r="U741" s="1">
        <v>45469.947928240741</v>
      </c>
    </row>
    <row r="742" spans="1:21" x14ac:dyDescent="0.25">
      <c r="A742">
        <v>741</v>
      </c>
      <c r="B742" t="s">
        <v>34</v>
      </c>
      <c r="C742" t="s">
        <v>37</v>
      </c>
      <c r="D742" t="s">
        <v>36</v>
      </c>
      <c r="E742">
        <v>7167</v>
      </c>
      <c r="F742" t="s">
        <v>10</v>
      </c>
      <c r="G742">
        <v>608543128</v>
      </c>
      <c r="H742">
        <v>902848760</v>
      </c>
      <c r="I742">
        <v>0.98799999999999999</v>
      </c>
      <c r="K742">
        <v>6.4130000000000003</v>
      </c>
      <c r="L742">
        <v>7.415</v>
      </c>
      <c r="M742">
        <v>0.19400000000000001</v>
      </c>
      <c r="N742">
        <v>78.983999999999995</v>
      </c>
      <c r="O742">
        <v>4.0259999999999998</v>
      </c>
      <c r="P742">
        <v>22.623000000000001</v>
      </c>
      <c r="Q742">
        <v>227.76400000000001</v>
      </c>
      <c r="R742">
        <v>0.99399999999999999</v>
      </c>
      <c r="S742">
        <v>1.6990000000000001</v>
      </c>
      <c r="T742" t="s">
        <v>59</v>
      </c>
      <c r="U742" s="1">
        <v>45469.9375</v>
      </c>
    </row>
    <row r="743" spans="1:21" x14ac:dyDescent="0.25">
      <c r="A743">
        <v>742</v>
      </c>
      <c r="B743" t="s">
        <v>34</v>
      </c>
      <c r="C743" t="s">
        <v>38</v>
      </c>
      <c r="D743" t="s">
        <v>36</v>
      </c>
      <c r="E743">
        <v>7131</v>
      </c>
      <c r="F743" t="s">
        <v>10</v>
      </c>
      <c r="G743">
        <v>611204296</v>
      </c>
      <c r="H743">
        <v>658342360</v>
      </c>
      <c r="I743">
        <v>0.92100000000000004</v>
      </c>
      <c r="K743">
        <v>4.4880000000000004</v>
      </c>
      <c r="L743">
        <v>39.368000000000002</v>
      </c>
      <c r="M743">
        <v>0.38800000000000001</v>
      </c>
      <c r="N743">
        <v>398.67700000000002</v>
      </c>
      <c r="O743">
        <v>5.4859999999999998</v>
      </c>
      <c r="P743">
        <v>110.786</v>
      </c>
      <c r="Q743">
        <v>202.666</v>
      </c>
      <c r="R743">
        <v>0.747</v>
      </c>
      <c r="S743">
        <v>1.2549999999999999</v>
      </c>
      <c r="T743" t="s">
        <v>59</v>
      </c>
      <c r="U743" s="1">
        <v>45469.927083333336</v>
      </c>
    </row>
    <row r="744" spans="1:21" x14ac:dyDescent="0.25">
      <c r="A744">
        <v>743</v>
      </c>
      <c r="B744" t="s">
        <v>34</v>
      </c>
      <c r="C744" t="s">
        <v>37</v>
      </c>
      <c r="D744" t="s">
        <v>36</v>
      </c>
      <c r="E744">
        <v>7167</v>
      </c>
      <c r="F744" t="s">
        <v>10</v>
      </c>
      <c r="G744">
        <v>623648056</v>
      </c>
      <c r="H744">
        <v>734924640</v>
      </c>
      <c r="I744">
        <v>1.077</v>
      </c>
      <c r="K744">
        <v>3.9980000000000002</v>
      </c>
      <c r="L744">
        <v>54.305</v>
      </c>
      <c r="M744">
        <v>0.14399999999999999</v>
      </c>
      <c r="N744">
        <v>449.25200000000001</v>
      </c>
      <c r="O744">
        <v>2.552</v>
      </c>
      <c r="P744">
        <v>159.90299999999999</v>
      </c>
      <c r="Q744">
        <v>226.12100000000001</v>
      </c>
      <c r="R744">
        <v>1.0149999999999999</v>
      </c>
      <c r="S744">
        <v>1.542</v>
      </c>
      <c r="T744" t="s">
        <v>59</v>
      </c>
      <c r="U744" s="1">
        <v>45469.916666666664</v>
      </c>
    </row>
    <row r="745" spans="1:21" x14ac:dyDescent="0.25">
      <c r="A745">
        <v>744</v>
      </c>
      <c r="B745" t="s">
        <v>34</v>
      </c>
      <c r="C745" t="s">
        <v>38</v>
      </c>
      <c r="D745" t="s">
        <v>36</v>
      </c>
      <c r="E745">
        <v>7131</v>
      </c>
      <c r="F745" t="s">
        <v>10</v>
      </c>
      <c r="G745">
        <v>615597744</v>
      </c>
      <c r="H745">
        <v>906842752</v>
      </c>
      <c r="I745">
        <v>0.998</v>
      </c>
      <c r="K745">
        <v>2.5179999999999998</v>
      </c>
      <c r="L745">
        <v>2.1840000000000002</v>
      </c>
      <c r="M745">
        <v>0.39600000000000002</v>
      </c>
      <c r="N745">
        <v>18.652999999999999</v>
      </c>
      <c r="O745">
        <v>1.2230000000000001</v>
      </c>
      <c r="P745">
        <v>4.6210000000000004</v>
      </c>
      <c r="Q745">
        <v>202.571</v>
      </c>
      <c r="R745">
        <v>0.874</v>
      </c>
      <c r="S745">
        <v>1.466</v>
      </c>
      <c r="T745" t="s">
        <v>59</v>
      </c>
      <c r="U745" s="1">
        <v>45469.90625</v>
      </c>
    </row>
    <row r="746" spans="1:21" x14ac:dyDescent="0.25">
      <c r="A746">
        <v>745</v>
      </c>
      <c r="B746" t="s">
        <v>34</v>
      </c>
      <c r="C746" t="s">
        <v>38</v>
      </c>
      <c r="D746" t="s">
        <v>36</v>
      </c>
      <c r="E746">
        <v>7131</v>
      </c>
      <c r="F746" t="s">
        <v>10</v>
      </c>
      <c r="G746">
        <v>618392128</v>
      </c>
      <c r="H746">
        <v>612732880</v>
      </c>
      <c r="I746">
        <v>0.96899999999999997</v>
      </c>
      <c r="K746">
        <v>0.57499999999999996</v>
      </c>
      <c r="L746">
        <v>3.2090000000000001</v>
      </c>
      <c r="M746">
        <v>0.02</v>
      </c>
      <c r="N746">
        <v>203.357</v>
      </c>
      <c r="O746">
        <v>0.90200000000000002</v>
      </c>
      <c r="P746">
        <v>1.2529999999999999</v>
      </c>
      <c r="Q746">
        <v>12.356999999999999</v>
      </c>
      <c r="R746">
        <v>0.78900000000000003</v>
      </c>
      <c r="S746">
        <v>1.2869999999999999</v>
      </c>
      <c r="T746" t="s">
        <v>59</v>
      </c>
      <c r="U746" s="1">
        <v>45469.895833333336</v>
      </c>
    </row>
    <row r="747" spans="1:21" x14ac:dyDescent="0.25">
      <c r="A747">
        <v>746</v>
      </c>
      <c r="B747" t="s">
        <v>34</v>
      </c>
      <c r="C747" t="s">
        <v>38</v>
      </c>
      <c r="D747" t="s">
        <v>36</v>
      </c>
      <c r="E747">
        <v>7131</v>
      </c>
      <c r="F747" t="s">
        <v>10</v>
      </c>
      <c r="G747">
        <v>610877960</v>
      </c>
      <c r="H747">
        <v>705802416</v>
      </c>
      <c r="I747">
        <v>0.95499999999999996</v>
      </c>
      <c r="K747">
        <v>2.3849999999999998</v>
      </c>
      <c r="L747">
        <v>13.135</v>
      </c>
      <c r="M747">
        <v>3.5999999999999997E-2</v>
      </c>
      <c r="N747">
        <v>138.32499999999999</v>
      </c>
      <c r="O747">
        <v>3.05</v>
      </c>
      <c r="P747">
        <v>37.682000000000002</v>
      </c>
      <c r="Q747">
        <v>202.43100000000001</v>
      </c>
      <c r="R747">
        <v>0.82</v>
      </c>
      <c r="S747">
        <v>1.294</v>
      </c>
      <c r="T747" t="s">
        <v>59</v>
      </c>
      <c r="U747" s="1">
        <v>45469.885416666664</v>
      </c>
    </row>
    <row r="748" spans="1:21" x14ac:dyDescent="0.25">
      <c r="A748">
        <v>747</v>
      </c>
      <c r="B748" t="s">
        <v>34</v>
      </c>
      <c r="C748" t="s">
        <v>38</v>
      </c>
      <c r="D748" t="s">
        <v>36</v>
      </c>
      <c r="E748">
        <v>7131</v>
      </c>
      <c r="F748" t="s">
        <v>10</v>
      </c>
      <c r="G748">
        <v>618986552</v>
      </c>
      <c r="H748">
        <v>834222040</v>
      </c>
      <c r="I748">
        <v>0.97399999999999998</v>
      </c>
      <c r="K748">
        <v>1.0940000000000001</v>
      </c>
      <c r="L748">
        <v>18.943000000000001</v>
      </c>
      <c r="M748">
        <v>0.157</v>
      </c>
      <c r="N748">
        <v>164.869</v>
      </c>
      <c r="O748">
        <v>0.73099999999999998</v>
      </c>
      <c r="P748">
        <v>32.295000000000002</v>
      </c>
      <c r="Q748">
        <v>98.718999999999994</v>
      </c>
      <c r="R748">
        <v>1.069</v>
      </c>
      <c r="S748">
        <v>1.454</v>
      </c>
      <c r="T748" t="s">
        <v>59</v>
      </c>
      <c r="U748" s="1">
        <v>45469.875</v>
      </c>
    </row>
    <row r="749" spans="1:21" x14ac:dyDescent="0.25">
      <c r="A749">
        <v>748</v>
      </c>
      <c r="B749" t="s">
        <v>34</v>
      </c>
      <c r="C749" t="s">
        <v>38</v>
      </c>
      <c r="D749" t="s">
        <v>36</v>
      </c>
      <c r="E749">
        <v>7131</v>
      </c>
      <c r="F749" t="s">
        <v>10</v>
      </c>
      <c r="G749">
        <v>612321800</v>
      </c>
      <c r="H749">
        <v>860270944</v>
      </c>
      <c r="I749">
        <v>0.99199999999999999</v>
      </c>
      <c r="K749">
        <v>2.9950000000000001</v>
      </c>
      <c r="L749">
        <v>2.9169999999999998</v>
      </c>
      <c r="M749">
        <v>0.155</v>
      </c>
      <c r="N749">
        <v>27.295999999999999</v>
      </c>
      <c r="O749">
        <v>3.0569999999999999</v>
      </c>
      <c r="P749">
        <v>13.593999999999999</v>
      </c>
      <c r="Q749">
        <v>201.28899999999999</v>
      </c>
      <c r="R749">
        <v>0.875</v>
      </c>
      <c r="S749">
        <v>1.256</v>
      </c>
      <c r="T749" t="s">
        <v>59</v>
      </c>
      <c r="U749" s="1">
        <v>45469.864583333336</v>
      </c>
    </row>
    <row r="750" spans="1:21" x14ac:dyDescent="0.25">
      <c r="A750">
        <v>749</v>
      </c>
      <c r="B750" t="s">
        <v>34</v>
      </c>
      <c r="C750" t="s">
        <v>38</v>
      </c>
      <c r="D750" t="s">
        <v>36</v>
      </c>
      <c r="E750">
        <v>7131</v>
      </c>
      <c r="F750" t="s">
        <v>10</v>
      </c>
      <c r="G750">
        <v>619816616</v>
      </c>
      <c r="H750">
        <v>873838064</v>
      </c>
      <c r="I750">
        <v>0.99099999999999999</v>
      </c>
      <c r="K750">
        <v>0.41199999999999998</v>
      </c>
      <c r="L750">
        <v>4.0229999999999997</v>
      </c>
      <c r="M750">
        <v>5.8999999999999997E-2</v>
      </c>
      <c r="N750">
        <v>37.072000000000003</v>
      </c>
      <c r="O750">
        <v>1.133</v>
      </c>
      <c r="P750">
        <v>7.8140000000000001</v>
      </c>
      <c r="Q750">
        <v>9.8510000000000009</v>
      </c>
      <c r="R750">
        <v>0.93200000000000005</v>
      </c>
      <c r="S750">
        <v>1.456</v>
      </c>
      <c r="T750" t="s">
        <v>59</v>
      </c>
      <c r="U750" s="1">
        <v>45469.854166666664</v>
      </c>
    </row>
    <row r="751" spans="1:21" x14ac:dyDescent="0.25">
      <c r="A751">
        <v>750</v>
      </c>
      <c r="B751" t="s">
        <v>34</v>
      </c>
      <c r="C751" t="s">
        <v>37</v>
      </c>
      <c r="D751" t="s">
        <v>36</v>
      </c>
      <c r="E751">
        <v>7167</v>
      </c>
      <c r="F751" t="s">
        <v>10</v>
      </c>
      <c r="G751">
        <v>618301536</v>
      </c>
      <c r="H751">
        <v>851243408</v>
      </c>
      <c r="I751">
        <v>1.1160000000000001</v>
      </c>
      <c r="K751">
        <v>4.16</v>
      </c>
      <c r="L751">
        <v>5.39</v>
      </c>
      <c r="M751">
        <v>0.17399999999999999</v>
      </c>
      <c r="N751">
        <v>37.325000000000003</v>
      </c>
      <c r="O751">
        <v>4.18</v>
      </c>
      <c r="P751">
        <v>22.474</v>
      </c>
      <c r="Q751">
        <v>205.52500000000001</v>
      </c>
      <c r="R751">
        <v>1.048</v>
      </c>
      <c r="S751">
        <v>1.611</v>
      </c>
      <c r="T751" t="s">
        <v>59</v>
      </c>
      <c r="U751" s="1">
        <v>45469.84375</v>
      </c>
    </row>
    <row r="752" spans="1:21" x14ac:dyDescent="0.25">
      <c r="A752">
        <v>751</v>
      </c>
      <c r="B752" t="s">
        <v>34</v>
      </c>
      <c r="C752" t="s">
        <v>38</v>
      </c>
      <c r="D752" t="s">
        <v>36</v>
      </c>
      <c r="E752">
        <v>7131</v>
      </c>
      <c r="F752" t="s">
        <v>10</v>
      </c>
      <c r="G752">
        <v>612759560</v>
      </c>
      <c r="H752">
        <v>881481600</v>
      </c>
      <c r="I752">
        <v>0.96499999999999997</v>
      </c>
      <c r="K752">
        <v>2.444</v>
      </c>
      <c r="L752">
        <v>2.1030000000000002</v>
      </c>
      <c r="M752">
        <v>2.5999999999999999E-2</v>
      </c>
      <c r="N752">
        <v>16.448</v>
      </c>
      <c r="O752">
        <v>1.1499999999999999</v>
      </c>
      <c r="P752">
        <v>3.3940000000000001</v>
      </c>
      <c r="Q752">
        <v>204.61799999999999</v>
      </c>
      <c r="R752">
        <v>0.95599999999999996</v>
      </c>
      <c r="S752">
        <v>1.575</v>
      </c>
      <c r="T752" t="s">
        <v>59</v>
      </c>
      <c r="U752" s="1">
        <v>45469.833333333336</v>
      </c>
    </row>
    <row r="753" spans="1:21" x14ac:dyDescent="0.25">
      <c r="A753">
        <v>752</v>
      </c>
      <c r="B753" t="s">
        <v>34</v>
      </c>
      <c r="C753" t="s">
        <v>37</v>
      </c>
      <c r="D753" t="s">
        <v>36</v>
      </c>
      <c r="E753">
        <v>7167</v>
      </c>
      <c r="F753" t="s">
        <v>10</v>
      </c>
      <c r="G753">
        <v>619744008</v>
      </c>
      <c r="H753">
        <v>922764200</v>
      </c>
      <c r="I753">
        <v>1.002</v>
      </c>
      <c r="K753">
        <v>3.0179999999999998</v>
      </c>
      <c r="L753">
        <v>1.05</v>
      </c>
      <c r="M753">
        <v>0.216</v>
      </c>
      <c r="N753">
        <v>10.161</v>
      </c>
      <c r="O753">
        <v>1.371</v>
      </c>
      <c r="P753">
        <v>3.0230000000000001</v>
      </c>
      <c r="Q753">
        <v>211.22399999999999</v>
      </c>
      <c r="R753">
        <v>1.0820000000000001</v>
      </c>
      <c r="S753">
        <v>1.7669999999999999</v>
      </c>
      <c r="T753" t="s">
        <v>59</v>
      </c>
      <c r="U753" s="1">
        <v>45469.822916666664</v>
      </c>
    </row>
    <row r="754" spans="1:21" x14ac:dyDescent="0.25">
      <c r="A754">
        <v>753</v>
      </c>
      <c r="B754" t="s">
        <v>34</v>
      </c>
      <c r="C754" t="s">
        <v>37</v>
      </c>
      <c r="D754" t="s">
        <v>36</v>
      </c>
      <c r="E754">
        <v>7167</v>
      </c>
      <c r="F754" t="s">
        <v>10</v>
      </c>
      <c r="G754">
        <v>617577872</v>
      </c>
      <c r="H754">
        <v>637114104</v>
      </c>
      <c r="I754">
        <v>1.141</v>
      </c>
      <c r="K754">
        <v>6.4249999999999998</v>
      </c>
      <c r="L754">
        <v>25.395</v>
      </c>
      <c r="M754">
        <v>0.20499999999999999</v>
      </c>
      <c r="N754">
        <v>252.03399999999999</v>
      </c>
      <c r="O754">
        <v>1.3759999999999999</v>
      </c>
      <c r="P754">
        <v>50.337000000000003</v>
      </c>
      <c r="Q754">
        <v>226.541</v>
      </c>
      <c r="R754">
        <v>0.997</v>
      </c>
      <c r="S754">
        <v>1.6839999999999999</v>
      </c>
      <c r="T754" t="s">
        <v>59</v>
      </c>
      <c r="U754" s="1">
        <v>45469.8125</v>
      </c>
    </row>
    <row r="755" spans="1:21" x14ac:dyDescent="0.25">
      <c r="A755">
        <v>754</v>
      </c>
      <c r="B755" t="s">
        <v>34</v>
      </c>
      <c r="C755" t="s">
        <v>38</v>
      </c>
      <c r="D755" t="s">
        <v>36</v>
      </c>
      <c r="E755">
        <v>7131</v>
      </c>
      <c r="F755" t="s">
        <v>10</v>
      </c>
      <c r="G755">
        <v>616303024</v>
      </c>
      <c r="H755">
        <v>682453312</v>
      </c>
      <c r="I755">
        <v>0.97199999999999998</v>
      </c>
      <c r="K755">
        <v>0.45600000000000002</v>
      </c>
      <c r="L755">
        <v>78.381</v>
      </c>
      <c r="M755">
        <v>3.7999999999999999E-2</v>
      </c>
      <c r="N755">
        <v>716.447</v>
      </c>
      <c r="O755">
        <v>7.2709999999999999</v>
      </c>
      <c r="P755">
        <v>281.51900000000001</v>
      </c>
      <c r="Q755">
        <v>15.361000000000001</v>
      </c>
      <c r="R755">
        <v>0.97</v>
      </c>
      <c r="S755">
        <v>1.4790000000000001</v>
      </c>
      <c r="T755" t="s">
        <v>59</v>
      </c>
      <c r="U755" s="1">
        <v>45469.802083333336</v>
      </c>
    </row>
    <row r="756" spans="1:21" x14ac:dyDescent="0.25">
      <c r="A756">
        <v>755</v>
      </c>
      <c r="B756" t="s">
        <v>34</v>
      </c>
      <c r="C756" t="s">
        <v>38</v>
      </c>
      <c r="D756" t="s">
        <v>36</v>
      </c>
      <c r="E756">
        <v>7131</v>
      </c>
      <c r="F756" t="s">
        <v>10</v>
      </c>
      <c r="G756">
        <v>610453704</v>
      </c>
      <c r="H756">
        <v>673999152</v>
      </c>
      <c r="I756">
        <v>0.98799999999999999</v>
      </c>
      <c r="K756">
        <v>0.36</v>
      </c>
      <c r="L756">
        <v>72.326999999999998</v>
      </c>
      <c r="M756">
        <v>3.9E-2</v>
      </c>
      <c r="N756">
        <v>646.32299999999998</v>
      </c>
      <c r="O756">
        <v>7.8879999999999999</v>
      </c>
      <c r="P756">
        <v>288.32400000000001</v>
      </c>
      <c r="Q756">
        <v>12.395</v>
      </c>
      <c r="R756">
        <v>1.03</v>
      </c>
      <c r="S756">
        <v>1.48</v>
      </c>
      <c r="T756" t="s">
        <v>59</v>
      </c>
      <c r="U756" s="1">
        <v>45469.791666666664</v>
      </c>
    </row>
    <row r="757" spans="1:21" x14ac:dyDescent="0.25">
      <c r="A757">
        <v>756</v>
      </c>
      <c r="B757" t="s">
        <v>34</v>
      </c>
      <c r="C757" t="s">
        <v>38</v>
      </c>
      <c r="D757" t="s">
        <v>36</v>
      </c>
      <c r="E757">
        <v>7131</v>
      </c>
      <c r="F757" t="s">
        <v>10</v>
      </c>
      <c r="G757">
        <v>612005032</v>
      </c>
      <c r="H757">
        <v>594235560</v>
      </c>
      <c r="I757">
        <v>0.98799999999999999</v>
      </c>
      <c r="K757">
        <v>0.871</v>
      </c>
      <c r="L757">
        <v>6.4610000000000003</v>
      </c>
      <c r="M757">
        <v>0.23599999999999999</v>
      </c>
      <c r="N757">
        <v>216.03</v>
      </c>
      <c r="O757">
        <v>0.93700000000000006</v>
      </c>
      <c r="P757">
        <v>7.3780000000000001</v>
      </c>
      <c r="Q757">
        <v>20.273</v>
      </c>
      <c r="R757">
        <v>0.97499999999999998</v>
      </c>
      <c r="S757">
        <v>1.4990000000000001</v>
      </c>
      <c r="T757" t="s">
        <v>59</v>
      </c>
      <c r="U757" s="1">
        <v>45469.78125</v>
      </c>
    </row>
    <row r="758" spans="1:21" x14ac:dyDescent="0.25">
      <c r="A758">
        <v>757</v>
      </c>
      <c r="B758" t="s">
        <v>34</v>
      </c>
      <c r="C758" t="s">
        <v>38</v>
      </c>
      <c r="D758" t="s">
        <v>36</v>
      </c>
      <c r="E758">
        <v>7131</v>
      </c>
      <c r="F758" t="s">
        <v>10</v>
      </c>
      <c r="G758">
        <v>620687128</v>
      </c>
      <c r="H758">
        <v>832851864</v>
      </c>
      <c r="I758">
        <v>1.018</v>
      </c>
      <c r="K758">
        <v>0.40500000000000003</v>
      </c>
      <c r="L758">
        <v>0.76600000000000001</v>
      </c>
      <c r="M758">
        <v>0.191</v>
      </c>
      <c r="N758">
        <v>10.023999999999999</v>
      </c>
      <c r="O758">
        <v>0.97899999999999998</v>
      </c>
      <c r="P758">
        <v>1.599</v>
      </c>
      <c r="Q758">
        <v>16.913</v>
      </c>
      <c r="R758">
        <v>0.98599999999999999</v>
      </c>
      <c r="S758">
        <v>1.4490000000000001</v>
      </c>
      <c r="T758" t="s">
        <v>59</v>
      </c>
      <c r="U758" s="1">
        <v>45469.770844907405</v>
      </c>
    </row>
    <row r="759" spans="1:21" x14ac:dyDescent="0.25">
      <c r="A759">
        <v>758</v>
      </c>
      <c r="B759" t="s">
        <v>34</v>
      </c>
      <c r="C759" t="s">
        <v>38</v>
      </c>
      <c r="D759" t="s">
        <v>36</v>
      </c>
      <c r="E759">
        <v>7131</v>
      </c>
      <c r="F759" t="s">
        <v>10</v>
      </c>
      <c r="G759">
        <v>619675936</v>
      </c>
      <c r="H759">
        <v>609562952</v>
      </c>
      <c r="I759">
        <v>0.98</v>
      </c>
      <c r="K759">
        <v>0.501</v>
      </c>
      <c r="L759">
        <v>4.4210000000000003</v>
      </c>
      <c r="M759">
        <v>0.10100000000000001</v>
      </c>
      <c r="N759">
        <v>236.29900000000001</v>
      </c>
      <c r="O759">
        <v>1.3859999999999999</v>
      </c>
      <c r="P759">
        <v>10.895</v>
      </c>
      <c r="Q759">
        <v>35.177999999999997</v>
      </c>
      <c r="R759">
        <v>0.745</v>
      </c>
      <c r="S759">
        <v>1.1259999999999999</v>
      </c>
      <c r="T759" t="s">
        <v>59</v>
      </c>
      <c r="U759" s="1">
        <v>45469.760428240741</v>
      </c>
    </row>
    <row r="760" spans="1:21" x14ac:dyDescent="0.25">
      <c r="A760">
        <v>759</v>
      </c>
      <c r="B760" t="s">
        <v>34</v>
      </c>
      <c r="C760" t="s">
        <v>38</v>
      </c>
      <c r="D760" t="s">
        <v>36</v>
      </c>
      <c r="E760">
        <v>7131</v>
      </c>
      <c r="F760" t="s">
        <v>10</v>
      </c>
      <c r="G760">
        <v>610974192</v>
      </c>
      <c r="H760">
        <v>857588168</v>
      </c>
      <c r="I760">
        <v>0.98699999999999999</v>
      </c>
      <c r="K760">
        <v>0.40100000000000002</v>
      </c>
      <c r="L760">
        <v>2.0880000000000001</v>
      </c>
      <c r="M760">
        <v>0.247</v>
      </c>
      <c r="N760">
        <v>18.472999999999999</v>
      </c>
      <c r="O760">
        <v>0.75800000000000001</v>
      </c>
      <c r="P760">
        <v>2.5329999999999999</v>
      </c>
      <c r="Q760">
        <v>16.702999999999999</v>
      </c>
      <c r="R760">
        <v>0.91600000000000004</v>
      </c>
      <c r="S760">
        <v>1.3939999999999999</v>
      </c>
      <c r="T760" t="s">
        <v>59</v>
      </c>
      <c r="U760" s="1">
        <v>45469.750011574077</v>
      </c>
    </row>
    <row r="761" spans="1:21" x14ac:dyDescent="0.25">
      <c r="A761">
        <v>760</v>
      </c>
      <c r="B761" t="s">
        <v>34</v>
      </c>
      <c r="C761" t="s">
        <v>38</v>
      </c>
      <c r="D761" t="s">
        <v>36</v>
      </c>
      <c r="E761">
        <v>7131</v>
      </c>
      <c r="F761" t="s">
        <v>10</v>
      </c>
      <c r="G761">
        <v>609640216</v>
      </c>
      <c r="H761">
        <v>603438312</v>
      </c>
      <c r="I761">
        <v>1.018</v>
      </c>
      <c r="K761">
        <v>0.441</v>
      </c>
      <c r="L761">
        <v>54.898000000000003</v>
      </c>
      <c r="M761">
        <v>0.2</v>
      </c>
      <c r="N761">
        <v>530.77099999999996</v>
      </c>
      <c r="O761">
        <v>6.7850000000000001</v>
      </c>
      <c r="P761">
        <v>140.63399999999999</v>
      </c>
      <c r="Q761">
        <v>20.834</v>
      </c>
      <c r="R761">
        <v>0.80900000000000005</v>
      </c>
      <c r="S761">
        <v>1.2649999999999999</v>
      </c>
      <c r="T761" t="s">
        <v>59</v>
      </c>
      <c r="U761" s="1">
        <v>45469.739594907405</v>
      </c>
    </row>
    <row r="762" spans="1:21" x14ac:dyDescent="0.25">
      <c r="A762">
        <v>761</v>
      </c>
      <c r="B762" t="s">
        <v>34</v>
      </c>
      <c r="C762" t="s">
        <v>38</v>
      </c>
      <c r="D762" t="s">
        <v>36</v>
      </c>
      <c r="E762">
        <v>7131</v>
      </c>
      <c r="F762" t="s">
        <v>10</v>
      </c>
      <c r="G762">
        <v>615552512</v>
      </c>
      <c r="H762">
        <v>634600032</v>
      </c>
      <c r="I762">
        <v>0.96599999999999997</v>
      </c>
      <c r="K762">
        <v>0.69699999999999995</v>
      </c>
      <c r="L762">
        <v>23.893000000000001</v>
      </c>
      <c r="M762">
        <v>2.9000000000000001E-2</v>
      </c>
      <c r="N762">
        <v>328.55500000000001</v>
      </c>
      <c r="O762">
        <v>0.99</v>
      </c>
      <c r="P762">
        <v>71.320999999999998</v>
      </c>
      <c r="Q762">
        <v>50.012</v>
      </c>
      <c r="R762">
        <v>1.032</v>
      </c>
      <c r="S762">
        <v>1.462</v>
      </c>
      <c r="T762" t="s">
        <v>59</v>
      </c>
      <c r="U762" s="1">
        <v>45469.729178240741</v>
      </c>
    </row>
    <row r="763" spans="1:21" x14ac:dyDescent="0.25">
      <c r="A763">
        <v>762</v>
      </c>
      <c r="B763" t="s">
        <v>34</v>
      </c>
      <c r="C763" t="s">
        <v>38</v>
      </c>
      <c r="D763" t="s">
        <v>36</v>
      </c>
      <c r="E763">
        <v>7131</v>
      </c>
      <c r="F763" t="s">
        <v>10</v>
      </c>
      <c r="G763">
        <v>601083600</v>
      </c>
      <c r="H763">
        <v>845323096</v>
      </c>
      <c r="I763">
        <v>0.90700000000000003</v>
      </c>
      <c r="K763">
        <v>2.2559999999999998</v>
      </c>
      <c r="L763">
        <v>19.079000000000001</v>
      </c>
      <c r="M763">
        <v>0.113</v>
      </c>
      <c r="N763">
        <v>243.71600000000001</v>
      </c>
      <c r="O763">
        <v>1.137</v>
      </c>
      <c r="P763">
        <v>15.013</v>
      </c>
      <c r="Q763">
        <v>202.37100000000001</v>
      </c>
      <c r="R763">
        <v>1.0149999999999999</v>
      </c>
      <c r="S763">
        <v>1.4490000000000001</v>
      </c>
      <c r="T763" t="s">
        <v>59</v>
      </c>
      <c r="U763" s="1">
        <v>45469.718761574077</v>
      </c>
    </row>
    <row r="764" spans="1:21" x14ac:dyDescent="0.25">
      <c r="A764">
        <v>763</v>
      </c>
      <c r="B764" t="s">
        <v>34</v>
      </c>
      <c r="C764" t="s">
        <v>38</v>
      </c>
      <c r="D764" t="s">
        <v>36</v>
      </c>
      <c r="E764">
        <v>7131</v>
      </c>
      <c r="F764" t="s">
        <v>10</v>
      </c>
      <c r="G764">
        <v>623231216</v>
      </c>
      <c r="H764">
        <v>880927600</v>
      </c>
      <c r="I764">
        <v>1.024</v>
      </c>
      <c r="K764">
        <v>0.50800000000000001</v>
      </c>
      <c r="L764">
        <v>4.649</v>
      </c>
      <c r="M764">
        <v>0.222</v>
      </c>
      <c r="N764">
        <v>25.276</v>
      </c>
      <c r="O764">
        <v>1.2749999999999999</v>
      </c>
      <c r="P764">
        <v>4.7590000000000003</v>
      </c>
      <c r="Q764">
        <v>20.489000000000001</v>
      </c>
      <c r="R764">
        <v>0.80300000000000005</v>
      </c>
      <c r="S764">
        <v>1.331</v>
      </c>
      <c r="T764" t="s">
        <v>59</v>
      </c>
      <c r="U764" s="1">
        <v>45469.708344907405</v>
      </c>
    </row>
    <row r="765" spans="1:21" x14ac:dyDescent="0.25">
      <c r="A765">
        <v>764</v>
      </c>
      <c r="B765" t="s">
        <v>34</v>
      </c>
      <c r="C765" t="s">
        <v>37</v>
      </c>
      <c r="D765" t="s">
        <v>36</v>
      </c>
      <c r="E765">
        <v>7167</v>
      </c>
      <c r="F765" t="s">
        <v>10</v>
      </c>
      <c r="G765">
        <v>613453600</v>
      </c>
      <c r="H765">
        <v>880375568</v>
      </c>
      <c r="I765">
        <v>1.46</v>
      </c>
      <c r="K765">
        <v>2.3879999999999999</v>
      </c>
      <c r="L765">
        <v>4.2350000000000003</v>
      </c>
      <c r="M765">
        <v>5.8000000000000003E-2</v>
      </c>
      <c r="N765">
        <v>224.91</v>
      </c>
      <c r="O765">
        <v>1.5589999999999999</v>
      </c>
      <c r="P765">
        <v>8.1010000000000009</v>
      </c>
      <c r="Q765">
        <v>203.32599999999999</v>
      </c>
      <c r="R765">
        <v>1.0569999999999999</v>
      </c>
      <c r="S765">
        <v>1.613</v>
      </c>
      <c r="T765" t="s">
        <v>59</v>
      </c>
      <c r="U765" s="1">
        <v>45469.697928240741</v>
      </c>
    </row>
    <row r="766" spans="1:21" x14ac:dyDescent="0.25">
      <c r="A766">
        <v>765</v>
      </c>
      <c r="B766" t="s">
        <v>34</v>
      </c>
      <c r="C766" t="s">
        <v>38</v>
      </c>
      <c r="D766" t="s">
        <v>36</v>
      </c>
      <c r="E766">
        <v>7131</v>
      </c>
      <c r="F766" t="s">
        <v>10</v>
      </c>
      <c r="G766">
        <v>614252552</v>
      </c>
      <c r="H766">
        <v>670076808</v>
      </c>
      <c r="I766">
        <v>0.98499999999999999</v>
      </c>
      <c r="K766">
        <v>2.637</v>
      </c>
      <c r="L766">
        <v>13.180999999999999</v>
      </c>
      <c r="M766">
        <v>4.5999999999999999E-2</v>
      </c>
      <c r="N766">
        <v>92.188000000000002</v>
      </c>
      <c r="O766">
        <v>2.0179999999999998</v>
      </c>
      <c r="P766">
        <v>34.99</v>
      </c>
      <c r="Q766">
        <v>208.11500000000001</v>
      </c>
      <c r="R766">
        <v>0.78</v>
      </c>
      <c r="S766">
        <v>1.2649999999999999</v>
      </c>
      <c r="T766" t="s">
        <v>59</v>
      </c>
      <c r="U766" s="1">
        <v>45469.687511574077</v>
      </c>
    </row>
    <row r="767" spans="1:21" x14ac:dyDescent="0.25">
      <c r="A767">
        <v>766</v>
      </c>
      <c r="B767" t="s">
        <v>34</v>
      </c>
      <c r="C767" t="s">
        <v>38</v>
      </c>
      <c r="D767" t="s">
        <v>36</v>
      </c>
      <c r="E767">
        <v>7131</v>
      </c>
      <c r="F767" t="s">
        <v>10</v>
      </c>
      <c r="G767">
        <v>622975176</v>
      </c>
      <c r="H767">
        <v>829525296</v>
      </c>
      <c r="I767">
        <v>0.97399999999999998</v>
      </c>
      <c r="K767">
        <v>0.55200000000000005</v>
      </c>
      <c r="L767">
        <v>13.808999999999999</v>
      </c>
      <c r="M767">
        <v>0.13700000000000001</v>
      </c>
      <c r="N767">
        <v>203.74600000000001</v>
      </c>
      <c r="O767">
        <v>1.1879999999999999</v>
      </c>
      <c r="P767">
        <v>27.507999999999999</v>
      </c>
      <c r="Q767">
        <v>26.986999999999998</v>
      </c>
      <c r="R767">
        <v>0.78300000000000003</v>
      </c>
      <c r="S767">
        <v>1.2829999999999999</v>
      </c>
      <c r="T767" t="s">
        <v>59</v>
      </c>
      <c r="U767" s="1">
        <v>45469.677094907405</v>
      </c>
    </row>
    <row r="768" spans="1:21" x14ac:dyDescent="0.25">
      <c r="A768">
        <v>767</v>
      </c>
      <c r="B768" t="s">
        <v>34</v>
      </c>
      <c r="C768" t="s">
        <v>37</v>
      </c>
      <c r="D768" t="s">
        <v>36</v>
      </c>
      <c r="E768">
        <v>7167</v>
      </c>
      <c r="F768" t="s">
        <v>10</v>
      </c>
      <c r="G768">
        <v>627884608</v>
      </c>
      <c r="H768">
        <v>752796048</v>
      </c>
      <c r="I768">
        <v>1.4570000000000001</v>
      </c>
      <c r="K768">
        <v>9.4039999999999999</v>
      </c>
      <c r="L768">
        <v>5.077</v>
      </c>
      <c r="M768">
        <v>4.9000000000000002E-2</v>
      </c>
      <c r="N768">
        <v>39.750999999999998</v>
      </c>
      <c r="O768">
        <v>1.054</v>
      </c>
      <c r="P768">
        <v>3.83</v>
      </c>
      <c r="Q768">
        <v>214.726</v>
      </c>
      <c r="R768">
        <v>0.93600000000000005</v>
      </c>
      <c r="S768">
        <v>1.843</v>
      </c>
      <c r="T768" t="s">
        <v>59</v>
      </c>
      <c r="U768" s="1">
        <v>45469.666678240741</v>
      </c>
    </row>
    <row r="769" spans="1:21" x14ac:dyDescent="0.25">
      <c r="A769">
        <v>768</v>
      </c>
      <c r="B769" t="s">
        <v>34</v>
      </c>
      <c r="C769" t="s">
        <v>38</v>
      </c>
      <c r="D769" t="s">
        <v>36</v>
      </c>
      <c r="E769">
        <v>7131</v>
      </c>
      <c r="F769" t="s">
        <v>10</v>
      </c>
      <c r="G769">
        <v>615093504</v>
      </c>
      <c r="H769">
        <v>821873504</v>
      </c>
      <c r="I769">
        <v>0.98099999999999998</v>
      </c>
      <c r="K769">
        <v>0.35799999999999998</v>
      </c>
      <c r="L769">
        <v>1.8129999999999999</v>
      </c>
      <c r="M769">
        <v>5.3999999999999999E-2</v>
      </c>
      <c r="N769">
        <v>12.728999999999999</v>
      </c>
      <c r="O769">
        <v>0.90600000000000003</v>
      </c>
      <c r="P769">
        <v>3.335</v>
      </c>
      <c r="Q769">
        <v>15.715999999999999</v>
      </c>
      <c r="R769">
        <v>0.93600000000000005</v>
      </c>
      <c r="S769">
        <v>1.4</v>
      </c>
      <c r="T769" t="s">
        <v>59</v>
      </c>
      <c r="U769" s="1">
        <v>45469.656261574077</v>
      </c>
    </row>
    <row r="770" spans="1:21" x14ac:dyDescent="0.25">
      <c r="A770">
        <v>769</v>
      </c>
      <c r="B770" t="s">
        <v>34</v>
      </c>
      <c r="C770" t="s">
        <v>37</v>
      </c>
      <c r="D770" t="s">
        <v>36</v>
      </c>
      <c r="E770">
        <v>7167</v>
      </c>
      <c r="F770" t="s">
        <v>10</v>
      </c>
      <c r="G770">
        <v>613473032</v>
      </c>
      <c r="H770">
        <v>637237256</v>
      </c>
      <c r="I770">
        <v>0.99</v>
      </c>
      <c r="K770">
        <v>2.4870000000000001</v>
      </c>
      <c r="L770">
        <v>42.103000000000002</v>
      </c>
      <c r="M770">
        <v>9.4E-2</v>
      </c>
      <c r="N770">
        <v>304.92099999999999</v>
      </c>
      <c r="O770">
        <v>3.6509999999999998</v>
      </c>
      <c r="P770">
        <v>93.713999999999999</v>
      </c>
      <c r="Q770">
        <v>203.41</v>
      </c>
      <c r="R770">
        <v>0.997</v>
      </c>
      <c r="S770">
        <v>1.579</v>
      </c>
      <c r="T770" t="s">
        <v>59</v>
      </c>
      <c r="U770" s="1">
        <v>45469.645844907405</v>
      </c>
    </row>
    <row r="771" spans="1:21" x14ac:dyDescent="0.25">
      <c r="A771">
        <v>770</v>
      </c>
      <c r="B771" t="s">
        <v>34</v>
      </c>
      <c r="C771" t="s">
        <v>38</v>
      </c>
      <c r="D771" t="s">
        <v>36</v>
      </c>
      <c r="E771">
        <v>7131</v>
      </c>
      <c r="F771" t="s">
        <v>10</v>
      </c>
      <c r="G771">
        <v>613081904</v>
      </c>
      <c r="H771">
        <v>603524600</v>
      </c>
      <c r="I771">
        <v>0.96799999999999997</v>
      </c>
      <c r="K771">
        <v>2.5150000000000001</v>
      </c>
      <c r="L771">
        <v>47.843000000000004</v>
      </c>
      <c r="M771">
        <v>5.8000000000000003E-2</v>
      </c>
      <c r="N771">
        <v>357.57100000000003</v>
      </c>
      <c r="O771">
        <v>1.391</v>
      </c>
      <c r="P771">
        <v>59.646999999999998</v>
      </c>
      <c r="Q771">
        <v>216.08600000000001</v>
      </c>
      <c r="R771">
        <v>0.88300000000000001</v>
      </c>
      <c r="S771">
        <v>1.5620000000000001</v>
      </c>
      <c r="T771" t="s">
        <v>59</v>
      </c>
      <c r="U771" s="1">
        <v>45469.635428240741</v>
      </c>
    </row>
    <row r="772" spans="1:21" x14ac:dyDescent="0.25">
      <c r="A772">
        <v>771</v>
      </c>
      <c r="B772" t="s">
        <v>34</v>
      </c>
      <c r="C772" t="s">
        <v>38</v>
      </c>
      <c r="D772" t="s">
        <v>36</v>
      </c>
      <c r="E772">
        <v>7131</v>
      </c>
      <c r="F772" t="s">
        <v>10</v>
      </c>
      <c r="G772">
        <v>613554032</v>
      </c>
      <c r="H772">
        <v>832942912</v>
      </c>
      <c r="I772">
        <v>1.002</v>
      </c>
      <c r="K772">
        <v>2.37</v>
      </c>
      <c r="L772">
        <v>7.335</v>
      </c>
      <c r="M772">
        <v>0.16800000000000001</v>
      </c>
      <c r="N772">
        <v>85.203999999999994</v>
      </c>
      <c r="O772">
        <v>1.08</v>
      </c>
      <c r="P772">
        <v>7.9029999999999996</v>
      </c>
      <c r="Q772">
        <v>202.482</v>
      </c>
      <c r="R772">
        <v>0.81200000000000006</v>
      </c>
      <c r="S772">
        <v>1.3280000000000001</v>
      </c>
      <c r="T772" t="s">
        <v>59</v>
      </c>
      <c r="U772" s="1">
        <v>45469.625011574077</v>
      </c>
    </row>
    <row r="773" spans="1:21" x14ac:dyDescent="0.25">
      <c r="A773">
        <v>772</v>
      </c>
      <c r="B773" t="s">
        <v>34</v>
      </c>
      <c r="C773" t="s">
        <v>37</v>
      </c>
      <c r="D773" t="s">
        <v>36</v>
      </c>
      <c r="E773">
        <v>7167</v>
      </c>
      <c r="F773" t="s">
        <v>10</v>
      </c>
      <c r="G773">
        <v>611893936</v>
      </c>
      <c r="H773">
        <v>888117064</v>
      </c>
      <c r="I773">
        <v>0.95899999999999996</v>
      </c>
      <c r="K773">
        <v>0.61199999999999999</v>
      </c>
      <c r="L773">
        <v>4.8330000000000002</v>
      </c>
      <c r="M773">
        <v>4.8000000000000001E-2</v>
      </c>
      <c r="N773">
        <v>41.744999999999997</v>
      </c>
      <c r="O773">
        <v>2.6339999999999999</v>
      </c>
      <c r="P773">
        <v>10.647</v>
      </c>
      <c r="Q773">
        <v>15.083</v>
      </c>
      <c r="R773">
        <v>1.0249999999999999</v>
      </c>
      <c r="S773">
        <v>1.6240000000000001</v>
      </c>
      <c r="T773" t="s">
        <v>59</v>
      </c>
      <c r="U773" s="1">
        <v>45469.614594907405</v>
      </c>
    </row>
    <row r="774" spans="1:21" x14ac:dyDescent="0.25">
      <c r="A774">
        <v>773</v>
      </c>
      <c r="B774" t="s">
        <v>34</v>
      </c>
      <c r="C774" t="s">
        <v>38</v>
      </c>
      <c r="D774" t="s">
        <v>36</v>
      </c>
      <c r="E774">
        <v>7131</v>
      </c>
      <c r="F774" t="s">
        <v>10</v>
      </c>
      <c r="G774">
        <v>619745712</v>
      </c>
      <c r="H774">
        <v>872213520</v>
      </c>
      <c r="I774">
        <v>0.98</v>
      </c>
      <c r="K774">
        <v>0.58699999999999997</v>
      </c>
      <c r="L774">
        <v>2.6320000000000001</v>
      </c>
      <c r="M774">
        <v>2.1000000000000001E-2</v>
      </c>
      <c r="N774">
        <v>23.988</v>
      </c>
      <c r="O774">
        <v>3.7370000000000001</v>
      </c>
      <c r="P774">
        <v>12.352</v>
      </c>
      <c r="Q774">
        <v>38.527999999999999</v>
      </c>
      <c r="R774">
        <v>0.96099999999999997</v>
      </c>
      <c r="S774">
        <v>1.3939999999999999</v>
      </c>
      <c r="T774" t="s">
        <v>59</v>
      </c>
      <c r="U774" s="1">
        <v>45469.604178240741</v>
      </c>
    </row>
    <row r="775" spans="1:21" x14ac:dyDescent="0.25">
      <c r="A775">
        <v>774</v>
      </c>
      <c r="B775" t="s">
        <v>34</v>
      </c>
      <c r="C775" t="s">
        <v>37</v>
      </c>
      <c r="D775" t="s">
        <v>36</v>
      </c>
      <c r="E775">
        <v>7167</v>
      </c>
      <c r="F775" t="s">
        <v>10</v>
      </c>
      <c r="G775">
        <v>611838848</v>
      </c>
      <c r="H775">
        <v>661884504</v>
      </c>
      <c r="I775">
        <v>0.96199999999999997</v>
      </c>
      <c r="K775">
        <v>0.33800000000000002</v>
      </c>
      <c r="L775">
        <v>19.638999999999999</v>
      </c>
      <c r="M775">
        <v>6.9000000000000006E-2</v>
      </c>
      <c r="N775">
        <v>148.99100000000001</v>
      </c>
      <c r="O775">
        <v>3.6480000000000001</v>
      </c>
      <c r="P775">
        <v>27.896000000000001</v>
      </c>
      <c r="Q775">
        <v>13.881</v>
      </c>
      <c r="R775">
        <v>0.96799999999999997</v>
      </c>
      <c r="S775">
        <v>1.4890000000000001</v>
      </c>
      <c r="T775" t="s">
        <v>59</v>
      </c>
      <c r="U775" s="1">
        <v>45469.593761574077</v>
      </c>
    </row>
    <row r="776" spans="1:21" x14ac:dyDescent="0.25">
      <c r="A776">
        <v>775</v>
      </c>
      <c r="B776" t="s">
        <v>34</v>
      </c>
      <c r="C776" t="s">
        <v>38</v>
      </c>
      <c r="D776" t="s">
        <v>36</v>
      </c>
      <c r="E776">
        <v>7131</v>
      </c>
      <c r="F776" t="s">
        <v>10</v>
      </c>
      <c r="G776">
        <v>621002592</v>
      </c>
      <c r="H776">
        <v>809324144</v>
      </c>
      <c r="I776">
        <v>0.97399999999999998</v>
      </c>
      <c r="K776">
        <v>1.95</v>
      </c>
      <c r="L776">
        <v>11.675000000000001</v>
      </c>
      <c r="M776">
        <v>3.1E-2</v>
      </c>
      <c r="N776">
        <v>292.59699999999998</v>
      </c>
      <c r="O776">
        <v>0.93799999999999994</v>
      </c>
      <c r="P776">
        <v>33.222999999999999</v>
      </c>
      <c r="Q776">
        <v>202.755</v>
      </c>
      <c r="R776">
        <v>0.86099999999999999</v>
      </c>
      <c r="S776">
        <v>1.28</v>
      </c>
      <c r="T776" t="s">
        <v>59</v>
      </c>
      <c r="U776" s="1">
        <v>45469.583344907405</v>
      </c>
    </row>
    <row r="777" spans="1:21" x14ac:dyDescent="0.25">
      <c r="A777">
        <v>776</v>
      </c>
      <c r="B777" t="s">
        <v>34</v>
      </c>
      <c r="C777" t="s">
        <v>38</v>
      </c>
      <c r="D777" t="s">
        <v>36</v>
      </c>
      <c r="E777">
        <v>7131</v>
      </c>
      <c r="F777" t="s">
        <v>10</v>
      </c>
      <c r="G777">
        <v>613335032</v>
      </c>
      <c r="H777">
        <v>678228936</v>
      </c>
      <c r="I777">
        <v>0.95099999999999996</v>
      </c>
      <c r="K777">
        <v>0.377</v>
      </c>
      <c r="L777">
        <v>0.68300000000000005</v>
      </c>
      <c r="M777">
        <v>4.4999999999999998E-2</v>
      </c>
      <c r="N777">
        <v>6.32</v>
      </c>
      <c r="O777">
        <v>0.96699999999999997</v>
      </c>
      <c r="P777">
        <v>1.7150000000000001</v>
      </c>
      <c r="Q777">
        <v>15.071999999999999</v>
      </c>
      <c r="R777">
        <v>0.76600000000000001</v>
      </c>
      <c r="S777">
        <v>1.2230000000000001</v>
      </c>
      <c r="T777" t="s">
        <v>59</v>
      </c>
      <c r="U777" s="1">
        <v>45469.572916666664</v>
      </c>
    </row>
    <row r="778" spans="1:21" x14ac:dyDescent="0.25">
      <c r="A778">
        <v>777</v>
      </c>
      <c r="B778" t="s">
        <v>34</v>
      </c>
      <c r="C778" t="s">
        <v>38</v>
      </c>
      <c r="D778" t="s">
        <v>36</v>
      </c>
      <c r="E778">
        <v>7131</v>
      </c>
      <c r="F778" t="s">
        <v>10</v>
      </c>
      <c r="G778">
        <v>627797696</v>
      </c>
      <c r="H778">
        <v>613119576</v>
      </c>
      <c r="I778">
        <v>0.96499999999999997</v>
      </c>
      <c r="K778">
        <v>0.48199999999999998</v>
      </c>
      <c r="L778">
        <v>15.535</v>
      </c>
      <c r="M778">
        <v>5.5E-2</v>
      </c>
      <c r="N778">
        <v>212.49299999999999</v>
      </c>
      <c r="O778">
        <v>0.72899999999999998</v>
      </c>
      <c r="P778">
        <v>1.3640000000000001</v>
      </c>
      <c r="Q778">
        <v>20.991</v>
      </c>
      <c r="R778">
        <v>0.96699999999999997</v>
      </c>
      <c r="S778">
        <v>1.4339999999999999</v>
      </c>
      <c r="T778" t="s">
        <v>59</v>
      </c>
      <c r="U778" s="1">
        <v>45469.5625</v>
      </c>
    </row>
    <row r="779" spans="1:21" x14ac:dyDescent="0.25">
      <c r="A779">
        <v>778</v>
      </c>
      <c r="B779" t="s">
        <v>34</v>
      </c>
      <c r="C779" t="s">
        <v>38</v>
      </c>
      <c r="D779" t="s">
        <v>36</v>
      </c>
      <c r="E779">
        <v>7131</v>
      </c>
      <c r="F779" t="s">
        <v>10</v>
      </c>
      <c r="G779">
        <v>617322456</v>
      </c>
      <c r="H779">
        <v>853092768</v>
      </c>
      <c r="I779">
        <v>0.96599999999999997</v>
      </c>
      <c r="K779">
        <v>4.5430000000000001</v>
      </c>
      <c r="L779">
        <v>4.4260000000000002</v>
      </c>
      <c r="M779">
        <v>6.4000000000000001E-2</v>
      </c>
      <c r="N779">
        <v>30.251000000000001</v>
      </c>
      <c r="O779">
        <v>1.1060000000000001</v>
      </c>
      <c r="P779">
        <v>3.6019999999999999</v>
      </c>
      <c r="Q779">
        <v>202.79400000000001</v>
      </c>
      <c r="R779">
        <v>0.88800000000000001</v>
      </c>
      <c r="S779">
        <v>1.34</v>
      </c>
      <c r="T779" t="s">
        <v>59</v>
      </c>
      <c r="U779" s="1">
        <v>45469.552083333336</v>
      </c>
    </row>
    <row r="780" spans="1:21" x14ac:dyDescent="0.25">
      <c r="A780">
        <v>779</v>
      </c>
      <c r="B780" t="s">
        <v>34</v>
      </c>
      <c r="C780" t="s">
        <v>38</v>
      </c>
      <c r="D780" t="s">
        <v>36</v>
      </c>
      <c r="E780">
        <v>7131</v>
      </c>
      <c r="F780" t="s">
        <v>10</v>
      </c>
      <c r="G780">
        <v>614063976</v>
      </c>
      <c r="H780">
        <v>878370480</v>
      </c>
      <c r="I780">
        <v>0.98199999999999998</v>
      </c>
      <c r="K780">
        <v>2.931</v>
      </c>
      <c r="L780">
        <v>3.956</v>
      </c>
      <c r="M780">
        <v>1.4E-2</v>
      </c>
      <c r="N780">
        <v>57.213999999999999</v>
      </c>
      <c r="O780">
        <v>1.669</v>
      </c>
      <c r="P780">
        <v>27.582000000000001</v>
      </c>
      <c r="Q780">
        <v>211.18</v>
      </c>
      <c r="R780">
        <v>0.79900000000000004</v>
      </c>
      <c r="S780">
        <v>1.228</v>
      </c>
      <c r="T780" t="s">
        <v>59</v>
      </c>
      <c r="U780" s="1">
        <v>45469.541666666664</v>
      </c>
    </row>
    <row r="781" spans="1:21" x14ac:dyDescent="0.25">
      <c r="A781">
        <v>780</v>
      </c>
      <c r="B781" t="s">
        <v>34</v>
      </c>
      <c r="C781" t="s">
        <v>38</v>
      </c>
      <c r="D781" t="s">
        <v>36</v>
      </c>
      <c r="E781">
        <v>7131</v>
      </c>
      <c r="F781" t="s">
        <v>10</v>
      </c>
      <c r="G781">
        <v>629883960</v>
      </c>
      <c r="H781">
        <v>836165568</v>
      </c>
      <c r="I781">
        <v>0.96899999999999997</v>
      </c>
      <c r="K781">
        <v>2.1800000000000002</v>
      </c>
      <c r="L781">
        <v>5.3250000000000002</v>
      </c>
      <c r="M781">
        <v>7.1999999999999995E-2</v>
      </c>
      <c r="N781">
        <v>34.094999999999999</v>
      </c>
      <c r="O781">
        <v>2.9950000000000001</v>
      </c>
      <c r="P781">
        <v>18.007000000000001</v>
      </c>
      <c r="Q781">
        <v>204.84200000000001</v>
      </c>
      <c r="R781">
        <v>1.044</v>
      </c>
      <c r="S781">
        <v>1.4370000000000001</v>
      </c>
      <c r="T781" t="s">
        <v>59</v>
      </c>
      <c r="U781" s="1">
        <v>45469.53125</v>
      </c>
    </row>
    <row r="782" spans="1:21" x14ac:dyDescent="0.25">
      <c r="A782">
        <v>781</v>
      </c>
      <c r="B782" t="s">
        <v>34</v>
      </c>
      <c r="C782" t="s">
        <v>38</v>
      </c>
      <c r="D782" t="s">
        <v>36</v>
      </c>
      <c r="E782">
        <v>7131</v>
      </c>
      <c r="F782" t="s">
        <v>10</v>
      </c>
      <c r="G782">
        <v>625095888</v>
      </c>
      <c r="H782">
        <v>879682424</v>
      </c>
      <c r="I782">
        <v>1.421</v>
      </c>
      <c r="K782">
        <v>2.4279999999999999</v>
      </c>
      <c r="L782">
        <v>3.0470000000000002</v>
      </c>
      <c r="M782">
        <v>0.188</v>
      </c>
      <c r="N782">
        <v>35.113999999999997</v>
      </c>
      <c r="O782">
        <v>1.8959999999999999</v>
      </c>
      <c r="P782">
        <v>12.01</v>
      </c>
      <c r="Q782">
        <v>214.78</v>
      </c>
      <c r="R782">
        <v>0.753</v>
      </c>
      <c r="S782">
        <v>1.37</v>
      </c>
      <c r="T782" t="s">
        <v>59</v>
      </c>
      <c r="U782" s="1">
        <v>45469.520833333336</v>
      </c>
    </row>
    <row r="783" spans="1:21" x14ac:dyDescent="0.25">
      <c r="A783">
        <v>782</v>
      </c>
      <c r="B783" t="s">
        <v>34</v>
      </c>
      <c r="C783" t="s">
        <v>37</v>
      </c>
      <c r="D783" t="s">
        <v>36</v>
      </c>
      <c r="E783">
        <v>7167</v>
      </c>
      <c r="F783" t="s">
        <v>10</v>
      </c>
      <c r="G783">
        <v>617956280</v>
      </c>
      <c r="H783">
        <v>857322832</v>
      </c>
      <c r="I783">
        <v>0.97899999999999998</v>
      </c>
      <c r="K783">
        <v>0.54500000000000004</v>
      </c>
      <c r="L783">
        <v>4.0780000000000003</v>
      </c>
      <c r="M783">
        <v>0.02</v>
      </c>
      <c r="N783">
        <v>27.337</v>
      </c>
      <c r="O783">
        <v>1.3169999999999999</v>
      </c>
      <c r="P783">
        <v>8.2769999999999992</v>
      </c>
      <c r="Q783">
        <v>34.411000000000001</v>
      </c>
      <c r="R783">
        <v>1.0449999999999999</v>
      </c>
      <c r="S783">
        <v>1.571</v>
      </c>
      <c r="T783" t="s">
        <v>59</v>
      </c>
      <c r="U783" s="1">
        <v>45469.510416666664</v>
      </c>
    </row>
    <row r="784" spans="1:21" x14ac:dyDescent="0.25">
      <c r="A784">
        <v>783</v>
      </c>
      <c r="B784" t="s">
        <v>34</v>
      </c>
      <c r="C784" t="s">
        <v>38</v>
      </c>
      <c r="D784" t="s">
        <v>36</v>
      </c>
      <c r="E784">
        <v>7131</v>
      </c>
      <c r="F784" t="s">
        <v>10</v>
      </c>
      <c r="G784">
        <v>613059704</v>
      </c>
      <c r="H784">
        <v>884454480</v>
      </c>
      <c r="I784">
        <v>1.294</v>
      </c>
      <c r="K784">
        <v>3.6419999999999999</v>
      </c>
      <c r="L784">
        <v>1.841</v>
      </c>
      <c r="M784">
        <v>0.18</v>
      </c>
      <c r="N784">
        <v>11.606</v>
      </c>
      <c r="O784">
        <v>1.073</v>
      </c>
      <c r="P784">
        <v>4.9059999999999997</v>
      </c>
      <c r="Q784">
        <v>221.52099999999999</v>
      </c>
      <c r="R784">
        <v>0.752</v>
      </c>
      <c r="S784">
        <v>1.3380000000000001</v>
      </c>
      <c r="T784" t="s">
        <v>59</v>
      </c>
      <c r="U784" s="1">
        <v>45469.5</v>
      </c>
    </row>
    <row r="785" spans="1:21" x14ac:dyDescent="0.25">
      <c r="A785">
        <v>784</v>
      </c>
      <c r="B785" t="s">
        <v>34</v>
      </c>
      <c r="C785" t="s">
        <v>38</v>
      </c>
      <c r="D785" t="s">
        <v>36</v>
      </c>
      <c r="E785">
        <v>7131</v>
      </c>
      <c r="F785" t="s">
        <v>10</v>
      </c>
      <c r="G785">
        <v>611417568</v>
      </c>
      <c r="H785">
        <v>807522792</v>
      </c>
      <c r="I785">
        <v>0.98</v>
      </c>
      <c r="K785">
        <v>2.4239999999999999</v>
      </c>
      <c r="L785">
        <v>9.3680000000000003</v>
      </c>
      <c r="M785">
        <v>5.2999999999999999E-2</v>
      </c>
      <c r="N785">
        <v>56.106999999999999</v>
      </c>
      <c r="O785">
        <v>1.0009999999999999</v>
      </c>
      <c r="P785">
        <v>22.623999999999999</v>
      </c>
      <c r="Q785">
        <v>202.93</v>
      </c>
      <c r="R785">
        <v>0.96099999999999997</v>
      </c>
      <c r="S785">
        <v>1.371</v>
      </c>
      <c r="T785" t="s">
        <v>59</v>
      </c>
      <c r="U785" s="1">
        <v>45469.489583333336</v>
      </c>
    </row>
    <row r="786" spans="1:21" x14ac:dyDescent="0.25">
      <c r="A786">
        <v>785</v>
      </c>
      <c r="B786" t="s">
        <v>34</v>
      </c>
      <c r="C786" t="s">
        <v>38</v>
      </c>
      <c r="D786" t="s">
        <v>36</v>
      </c>
      <c r="E786">
        <v>7131</v>
      </c>
      <c r="F786" t="s">
        <v>10</v>
      </c>
      <c r="G786">
        <v>613073976</v>
      </c>
      <c r="H786">
        <v>933432128</v>
      </c>
      <c r="I786">
        <v>1.0549999999999999</v>
      </c>
      <c r="K786">
        <v>2.3740000000000001</v>
      </c>
      <c r="L786">
        <v>1.391</v>
      </c>
      <c r="M786">
        <v>0.14099999999999999</v>
      </c>
      <c r="N786">
        <v>12.741</v>
      </c>
      <c r="O786">
        <v>1.1599999999999999</v>
      </c>
      <c r="P786">
        <v>2.1459999999999999</v>
      </c>
      <c r="Q786">
        <v>202.53</v>
      </c>
      <c r="R786">
        <v>0.71599999999999997</v>
      </c>
      <c r="S786">
        <v>1.202</v>
      </c>
      <c r="T786" t="s">
        <v>59</v>
      </c>
      <c r="U786" s="1">
        <v>45469.479166666664</v>
      </c>
    </row>
    <row r="787" spans="1:21" x14ac:dyDescent="0.25">
      <c r="A787">
        <v>786</v>
      </c>
      <c r="B787" t="s">
        <v>34</v>
      </c>
      <c r="C787" t="s">
        <v>38</v>
      </c>
      <c r="D787" t="s">
        <v>36</v>
      </c>
      <c r="E787">
        <v>7131</v>
      </c>
      <c r="F787" t="s">
        <v>10</v>
      </c>
      <c r="G787">
        <v>617705608</v>
      </c>
      <c r="H787">
        <v>613281536</v>
      </c>
      <c r="I787">
        <v>0.96699999999999997</v>
      </c>
      <c r="K787">
        <v>4.9210000000000003</v>
      </c>
      <c r="L787">
        <v>8.9670000000000005</v>
      </c>
      <c r="M787">
        <v>4.5999999999999999E-2</v>
      </c>
      <c r="N787">
        <v>209.614</v>
      </c>
      <c r="O787">
        <v>0.85199999999999998</v>
      </c>
      <c r="P787">
        <v>1.234</v>
      </c>
      <c r="Q787">
        <v>202.90100000000001</v>
      </c>
      <c r="R787">
        <v>0.97499999999999998</v>
      </c>
      <c r="S787">
        <v>1.524</v>
      </c>
      <c r="T787" t="s">
        <v>59</v>
      </c>
      <c r="U787" s="1">
        <v>45469.46875</v>
      </c>
    </row>
    <row r="788" spans="1:21" x14ac:dyDescent="0.25">
      <c r="A788">
        <v>787</v>
      </c>
      <c r="B788" t="s">
        <v>34</v>
      </c>
      <c r="C788" t="s">
        <v>38</v>
      </c>
      <c r="D788" t="s">
        <v>36</v>
      </c>
      <c r="E788">
        <v>7131</v>
      </c>
      <c r="F788" t="s">
        <v>10</v>
      </c>
      <c r="G788">
        <v>612421320</v>
      </c>
      <c r="H788">
        <v>861397072</v>
      </c>
      <c r="I788">
        <v>1.0129999999999999</v>
      </c>
      <c r="K788">
        <v>0.41299999999999998</v>
      </c>
      <c r="L788">
        <v>5.2050000000000001</v>
      </c>
      <c r="M788">
        <v>0.11</v>
      </c>
      <c r="N788">
        <v>44.286999999999999</v>
      </c>
      <c r="O788">
        <v>1.544</v>
      </c>
      <c r="P788">
        <v>11.321</v>
      </c>
      <c r="Q788">
        <v>16.292999999999999</v>
      </c>
      <c r="R788">
        <v>0.96199999999999997</v>
      </c>
      <c r="S788">
        <v>1.353</v>
      </c>
      <c r="T788" t="s">
        <v>59</v>
      </c>
      <c r="U788" s="1">
        <v>45469.458333333336</v>
      </c>
    </row>
    <row r="789" spans="1:21" x14ac:dyDescent="0.25">
      <c r="A789">
        <v>788</v>
      </c>
      <c r="B789" t="s">
        <v>34</v>
      </c>
      <c r="C789" t="s">
        <v>37</v>
      </c>
      <c r="D789" t="s">
        <v>36</v>
      </c>
      <c r="E789">
        <v>7167</v>
      </c>
      <c r="F789" t="s">
        <v>10</v>
      </c>
      <c r="G789">
        <v>614038216</v>
      </c>
      <c r="H789">
        <v>847629392</v>
      </c>
      <c r="I789">
        <v>0.97899999999999998</v>
      </c>
      <c r="K789">
        <v>0.24199999999999999</v>
      </c>
      <c r="L789">
        <v>7.0979999999999999</v>
      </c>
      <c r="M789">
        <v>0.03</v>
      </c>
      <c r="N789">
        <v>35.527000000000001</v>
      </c>
      <c r="O789">
        <v>1.5269999999999999</v>
      </c>
      <c r="P789">
        <v>9.2739999999999991</v>
      </c>
      <c r="Q789">
        <v>2.5110000000000001</v>
      </c>
      <c r="R789">
        <v>0.94499999999999995</v>
      </c>
      <c r="S789">
        <v>1.466</v>
      </c>
      <c r="T789" t="s">
        <v>59</v>
      </c>
      <c r="U789" s="1">
        <v>45469.447916666664</v>
      </c>
    </row>
    <row r="790" spans="1:21" x14ac:dyDescent="0.25">
      <c r="A790">
        <v>789</v>
      </c>
      <c r="B790" t="s">
        <v>34</v>
      </c>
      <c r="C790" t="s">
        <v>38</v>
      </c>
      <c r="D790" t="s">
        <v>36</v>
      </c>
      <c r="E790">
        <v>7131</v>
      </c>
      <c r="F790" t="s">
        <v>10</v>
      </c>
      <c r="G790">
        <v>614455656</v>
      </c>
      <c r="H790">
        <v>891538392</v>
      </c>
      <c r="I790">
        <v>1.1259999999999999</v>
      </c>
      <c r="K790">
        <v>4.3470000000000004</v>
      </c>
      <c r="L790">
        <v>30.885999999999999</v>
      </c>
      <c r="M790">
        <v>0.16200000000000001</v>
      </c>
      <c r="N790">
        <v>175.19900000000001</v>
      </c>
      <c r="O790">
        <v>5.83</v>
      </c>
      <c r="P790">
        <v>105.756</v>
      </c>
      <c r="Q790">
        <v>202.97300000000001</v>
      </c>
      <c r="R790">
        <v>1.0389999999999999</v>
      </c>
      <c r="S790">
        <v>1.4430000000000001</v>
      </c>
      <c r="T790" t="s">
        <v>59</v>
      </c>
      <c r="U790" s="1">
        <v>45469.4375</v>
      </c>
    </row>
    <row r="791" spans="1:21" x14ac:dyDescent="0.25">
      <c r="A791">
        <v>790</v>
      </c>
      <c r="B791" t="s">
        <v>34</v>
      </c>
      <c r="C791" t="s">
        <v>38</v>
      </c>
      <c r="D791" t="s">
        <v>36</v>
      </c>
      <c r="E791">
        <v>7131</v>
      </c>
      <c r="F791" t="s">
        <v>10</v>
      </c>
      <c r="G791">
        <v>613218240</v>
      </c>
      <c r="H791">
        <v>787355368</v>
      </c>
      <c r="I791">
        <v>0.95699999999999996</v>
      </c>
      <c r="K791">
        <v>4.4980000000000002</v>
      </c>
      <c r="L791">
        <v>1.194</v>
      </c>
      <c r="M791">
        <v>0.03</v>
      </c>
      <c r="N791">
        <v>10.544</v>
      </c>
      <c r="O791">
        <v>1.2</v>
      </c>
      <c r="P791">
        <v>1.9259999999999999</v>
      </c>
      <c r="Q791">
        <v>219.65700000000001</v>
      </c>
      <c r="R791">
        <v>0.83</v>
      </c>
      <c r="S791">
        <v>1.3120000000000001</v>
      </c>
      <c r="T791" t="s">
        <v>59</v>
      </c>
      <c r="U791" s="1">
        <v>45469.427083333336</v>
      </c>
    </row>
    <row r="792" spans="1:21" x14ac:dyDescent="0.25">
      <c r="A792">
        <v>791</v>
      </c>
      <c r="B792" t="s">
        <v>34</v>
      </c>
      <c r="C792" t="s">
        <v>38</v>
      </c>
      <c r="D792" t="s">
        <v>36</v>
      </c>
      <c r="E792">
        <v>7131</v>
      </c>
      <c r="F792" t="s">
        <v>10</v>
      </c>
      <c r="G792">
        <v>613025872</v>
      </c>
      <c r="H792">
        <v>879800752</v>
      </c>
      <c r="I792">
        <v>0.98</v>
      </c>
      <c r="K792">
        <v>4.8099999999999996</v>
      </c>
      <c r="L792">
        <v>3.5289999999999999</v>
      </c>
      <c r="M792">
        <v>3.5000000000000003E-2</v>
      </c>
      <c r="N792">
        <v>25.25</v>
      </c>
      <c r="O792">
        <v>3.6120000000000001</v>
      </c>
      <c r="P792">
        <v>12.714</v>
      </c>
      <c r="Q792">
        <v>215.751</v>
      </c>
      <c r="R792">
        <v>0.91200000000000003</v>
      </c>
      <c r="S792">
        <v>1.643</v>
      </c>
      <c r="T792" t="s">
        <v>59</v>
      </c>
      <c r="U792" s="1">
        <v>45469.416666666664</v>
      </c>
    </row>
    <row r="793" spans="1:21" x14ac:dyDescent="0.25">
      <c r="A793">
        <v>792</v>
      </c>
      <c r="B793" t="s">
        <v>34</v>
      </c>
      <c r="C793" t="s">
        <v>38</v>
      </c>
      <c r="D793" t="s">
        <v>36</v>
      </c>
      <c r="E793">
        <v>7131</v>
      </c>
      <c r="F793" t="s">
        <v>10</v>
      </c>
      <c r="G793">
        <v>624672352</v>
      </c>
      <c r="H793">
        <v>819602048</v>
      </c>
      <c r="I793">
        <v>0.98799999999999999</v>
      </c>
      <c r="K793">
        <v>6.5129999999999999</v>
      </c>
      <c r="L793">
        <v>3.1859999999999999</v>
      </c>
      <c r="M793">
        <v>2.5999999999999999E-2</v>
      </c>
      <c r="N793">
        <v>15.884</v>
      </c>
      <c r="O793">
        <v>1.286</v>
      </c>
      <c r="P793">
        <v>6.27</v>
      </c>
      <c r="Q793">
        <v>202.875</v>
      </c>
      <c r="R793">
        <v>0.78600000000000003</v>
      </c>
      <c r="S793">
        <v>1.3320000000000001</v>
      </c>
      <c r="T793" t="s">
        <v>59</v>
      </c>
      <c r="U793" s="1">
        <v>45469.406261574077</v>
      </c>
    </row>
    <row r="794" spans="1:21" x14ac:dyDescent="0.25">
      <c r="A794">
        <v>793</v>
      </c>
      <c r="B794" t="s">
        <v>34</v>
      </c>
      <c r="C794" t="s">
        <v>38</v>
      </c>
      <c r="D794" t="s">
        <v>36</v>
      </c>
      <c r="E794">
        <v>7131</v>
      </c>
      <c r="F794" t="s">
        <v>10</v>
      </c>
      <c r="G794">
        <v>626965824</v>
      </c>
      <c r="H794">
        <v>673120944</v>
      </c>
      <c r="I794">
        <v>0.95899999999999996</v>
      </c>
      <c r="K794">
        <v>1.849</v>
      </c>
      <c r="L794">
        <v>53.344999999999999</v>
      </c>
      <c r="M794">
        <v>9.9000000000000005E-2</v>
      </c>
      <c r="N794">
        <v>408.536</v>
      </c>
      <c r="O794">
        <v>0.752</v>
      </c>
      <c r="P794">
        <v>127.922</v>
      </c>
      <c r="Q794">
        <v>202.779</v>
      </c>
      <c r="R794">
        <v>1.0249999999999999</v>
      </c>
      <c r="S794">
        <v>1.419</v>
      </c>
      <c r="T794" t="s">
        <v>59</v>
      </c>
      <c r="U794" s="1">
        <v>45469.395844907405</v>
      </c>
    </row>
    <row r="795" spans="1:21" x14ac:dyDescent="0.25">
      <c r="A795">
        <v>794</v>
      </c>
      <c r="B795" t="s">
        <v>34</v>
      </c>
      <c r="C795" t="s">
        <v>38</v>
      </c>
      <c r="D795" t="s">
        <v>36</v>
      </c>
      <c r="E795">
        <v>7131</v>
      </c>
      <c r="F795" t="s">
        <v>10</v>
      </c>
      <c r="G795">
        <v>619644192</v>
      </c>
      <c r="H795">
        <v>815449976</v>
      </c>
      <c r="I795">
        <v>1.452</v>
      </c>
      <c r="K795">
        <v>0.65500000000000003</v>
      </c>
      <c r="L795">
        <v>38.770000000000003</v>
      </c>
      <c r="M795">
        <v>9.5000000000000001E-2</v>
      </c>
      <c r="N795">
        <v>394.10700000000003</v>
      </c>
      <c r="O795">
        <v>8.9090000000000007</v>
      </c>
      <c r="P795">
        <v>88.010999999999996</v>
      </c>
      <c r="Q795">
        <v>49.741999999999997</v>
      </c>
      <c r="R795">
        <v>0.94799999999999995</v>
      </c>
      <c r="S795">
        <v>1.429</v>
      </c>
      <c r="T795" t="s">
        <v>59</v>
      </c>
      <c r="U795" s="1">
        <v>45469.385428240741</v>
      </c>
    </row>
    <row r="796" spans="1:21" x14ac:dyDescent="0.25">
      <c r="A796">
        <v>795</v>
      </c>
      <c r="B796" t="s">
        <v>34</v>
      </c>
      <c r="C796" t="s">
        <v>38</v>
      </c>
      <c r="D796" t="s">
        <v>36</v>
      </c>
      <c r="E796">
        <v>7131</v>
      </c>
      <c r="F796" t="s">
        <v>10</v>
      </c>
      <c r="G796">
        <v>612871472</v>
      </c>
      <c r="H796">
        <v>886925664</v>
      </c>
      <c r="I796">
        <v>0.95399999999999996</v>
      </c>
      <c r="K796">
        <v>0.59799999999999998</v>
      </c>
      <c r="L796">
        <v>2.2250000000000001</v>
      </c>
      <c r="M796">
        <v>2.1999999999999999E-2</v>
      </c>
      <c r="N796">
        <v>12.022</v>
      </c>
      <c r="O796">
        <v>0.93600000000000005</v>
      </c>
      <c r="P796">
        <v>2.3239999999999998</v>
      </c>
      <c r="Q796">
        <v>22.931000000000001</v>
      </c>
      <c r="R796">
        <v>0.754</v>
      </c>
      <c r="S796">
        <v>1.27</v>
      </c>
      <c r="T796" t="s">
        <v>59</v>
      </c>
      <c r="U796" s="1">
        <v>45469.375011574077</v>
      </c>
    </row>
    <row r="797" spans="1:21" x14ac:dyDescent="0.25">
      <c r="A797">
        <v>796</v>
      </c>
      <c r="B797" t="s">
        <v>34</v>
      </c>
      <c r="C797" t="s">
        <v>38</v>
      </c>
      <c r="D797" t="s">
        <v>36</v>
      </c>
      <c r="E797">
        <v>7131</v>
      </c>
      <c r="F797" t="s">
        <v>10</v>
      </c>
      <c r="G797">
        <v>621959912</v>
      </c>
      <c r="H797">
        <v>850555552</v>
      </c>
      <c r="I797">
        <v>0.98</v>
      </c>
      <c r="K797">
        <v>3.0009999999999999</v>
      </c>
      <c r="L797">
        <v>14.132</v>
      </c>
      <c r="M797">
        <v>3.4000000000000002E-2</v>
      </c>
      <c r="N797">
        <v>248.31</v>
      </c>
      <c r="O797">
        <v>1.877</v>
      </c>
      <c r="P797">
        <v>9.8970000000000002</v>
      </c>
      <c r="Q797">
        <v>229.36699999999999</v>
      </c>
      <c r="R797">
        <v>0.95799999999999996</v>
      </c>
      <c r="S797">
        <v>1.464</v>
      </c>
      <c r="T797" t="s">
        <v>59</v>
      </c>
      <c r="U797" s="1">
        <v>45469.364594907405</v>
      </c>
    </row>
    <row r="798" spans="1:21" x14ac:dyDescent="0.25">
      <c r="A798">
        <v>797</v>
      </c>
      <c r="B798" t="s">
        <v>34</v>
      </c>
      <c r="C798" t="s">
        <v>38</v>
      </c>
      <c r="D798" t="s">
        <v>36</v>
      </c>
      <c r="E798">
        <v>7131</v>
      </c>
      <c r="F798" t="s">
        <v>10</v>
      </c>
      <c r="G798">
        <v>619841560</v>
      </c>
      <c r="H798">
        <v>631116760</v>
      </c>
      <c r="I798">
        <v>0.98199999999999998</v>
      </c>
      <c r="K798">
        <v>0.55600000000000005</v>
      </c>
      <c r="L798">
        <v>1.1879999999999999</v>
      </c>
      <c r="M798">
        <v>0.01</v>
      </c>
      <c r="N798">
        <v>22.218</v>
      </c>
      <c r="O798">
        <v>3.1819999999999999</v>
      </c>
      <c r="P798">
        <v>11.475</v>
      </c>
      <c r="Q798">
        <v>36.322000000000003</v>
      </c>
      <c r="R798">
        <v>0.751</v>
      </c>
      <c r="S798">
        <v>1.268</v>
      </c>
      <c r="T798" t="s">
        <v>59</v>
      </c>
      <c r="U798" s="1">
        <v>45469.354178240741</v>
      </c>
    </row>
    <row r="799" spans="1:21" x14ac:dyDescent="0.25">
      <c r="A799">
        <v>798</v>
      </c>
      <c r="B799" t="s">
        <v>34</v>
      </c>
      <c r="C799" t="s">
        <v>37</v>
      </c>
      <c r="D799" t="s">
        <v>36</v>
      </c>
      <c r="E799">
        <v>7167</v>
      </c>
      <c r="F799" t="s">
        <v>10</v>
      </c>
      <c r="G799">
        <v>613323344</v>
      </c>
      <c r="H799">
        <v>609766616</v>
      </c>
      <c r="I799">
        <v>0.97499999999999998</v>
      </c>
      <c r="K799">
        <v>0.51400000000000001</v>
      </c>
      <c r="L799">
        <v>5.4980000000000002</v>
      </c>
      <c r="M799">
        <v>9.1999999999999998E-2</v>
      </c>
      <c r="N799">
        <v>202.596</v>
      </c>
      <c r="O799">
        <v>1.1040000000000001</v>
      </c>
      <c r="P799">
        <v>1.5329999999999999</v>
      </c>
      <c r="Q799">
        <v>16.167999999999999</v>
      </c>
      <c r="R799">
        <v>1.018</v>
      </c>
      <c r="S799">
        <v>1.5469999999999999</v>
      </c>
      <c r="T799" t="s">
        <v>59</v>
      </c>
      <c r="U799" s="1">
        <v>45469.343761574077</v>
      </c>
    </row>
    <row r="800" spans="1:21" x14ac:dyDescent="0.25">
      <c r="A800">
        <v>799</v>
      </c>
      <c r="B800" t="s">
        <v>34</v>
      </c>
      <c r="C800" t="s">
        <v>38</v>
      </c>
      <c r="D800" t="s">
        <v>36</v>
      </c>
      <c r="E800">
        <v>7131</v>
      </c>
      <c r="F800" t="s">
        <v>10</v>
      </c>
      <c r="G800">
        <v>612476408</v>
      </c>
      <c r="H800">
        <v>910576664</v>
      </c>
      <c r="I800">
        <v>1.492</v>
      </c>
      <c r="K800">
        <v>2.5870000000000002</v>
      </c>
      <c r="L800">
        <v>1.0920000000000001</v>
      </c>
      <c r="M800">
        <v>0.50900000000000001</v>
      </c>
      <c r="N800">
        <v>10.324</v>
      </c>
      <c r="O800">
        <v>1.163</v>
      </c>
      <c r="P800">
        <v>2.71</v>
      </c>
      <c r="Q800">
        <v>202.45099999999999</v>
      </c>
      <c r="R800">
        <v>0.92900000000000005</v>
      </c>
      <c r="S800">
        <v>1.3740000000000001</v>
      </c>
      <c r="T800" t="s">
        <v>59</v>
      </c>
      <c r="U800" s="1">
        <v>45469.333344907405</v>
      </c>
    </row>
    <row r="801" spans="1:21" x14ac:dyDescent="0.25">
      <c r="A801">
        <v>800</v>
      </c>
      <c r="B801" t="s">
        <v>34</v>
      </c>
      <c r="C801" t="s">
        <v>38</v>
      </c>
      <c r="D801" t="s">
        <v>36</v>
      </c>
      <c r="E801">
        <v>7131</v>
      </c>
      <c r="F801" t="s">
        <v>10</v>
      </c>
      <c r="G801">
        <v>613230760</v>
      </c>
      <c r="H801">
        <v>843102368</v>
      </c>
      <c r="I801">
        <v>0.98799999999999999</v>
      </c>
      <c r="K801">
        <v>2.347</v>
      </c>
      <c r="L801">
        <v>0.82</v>
      </c>
      <c r="M801">
        <v>7.3999999999999996E-2</v>
      </c>
      <c r="N801">
        <v>4.49</v>
      </c>
      <c r="O801">
        <v>0.89300000000000002</v>
      </c>
      <c r="P801">
        <v>1.863</v>
      </c>
      <c r="Q801">
        <v>203.05199999999999</v>
      </c>
      <c r="R801">
        <v>0.81299999999999994</v>
      </c>
      <c r="S801">
        <v>1.3220000000000001</v>
      </c>
      <c r="T801" t="s">
        <v>59</v>
      </c>
      <c r="U801" s="1">
        <v>45469.322928240741</v>
      </c>
    </row>
    <row r="802" spans="1:21" x14ac:dyDescent="0.25">
      <c r="A802">
        <v>801</v>
      </c>
      <c r="B802" t="s">
        <v>34</v>
      </c>
      <c r="C802" t="s">
        <v>38</v>
      </c>
      <c r="D802" t="s">
        <v>36</v>
      </c>
      <c r="E802">
        <v>7131</v>
      </c>
      <c r="F802" t="s">
        <v>10</v>
      </c>
      <c r="G802">
        <v>613061112</v>
      </c>
      <c r="H802">
        <v>746137544</v>
      </c>
      <c r="I802">
        <v>0.98399999999999999</v>
      </c>
      <c r="K802">
        <v>0.41099999999999998</v>
      </c>
      <c r="L802">
        <v>6.2759999999999998</v>
      </c>
      <c r="M802">
        <v>0.14499999999999999</v>
      </c>
      <c r="N802">
        <v>213.55500000000001</v>
      </c>
      <c r="O802">
        <v>0.874</v>
      </c>
      <c r="P802">
        <v>3.8279999999999998</v>
      </c>
      <c r="Q802">
        <v>17.594999999999999</v>
      </c>
      <c r="R802">
        <v>0.96599999999999997</v>
      </c>
      <c r="S802">
        <v>1.393</v>
      </c>
      <c r="T802" t="s">
        <v>59</v>
      </c>
      <c r="U802" s="1">
        <v>45471.395844907405</v>
      </c>
    </row>
    <row r="803" spans="1:21" x14ac:dyDescent="0.25">
      <c r="A803">
        <v>802</v>
      </c>
      <c r="B803" t="s">
        <v>34</v>
      </c>
      <c r="C803" t="s">
        <v>38</v>
      </c>
      <c r="D803" t="s">
        <v>36</v>
      </c>
      <c r="E803">
        <v>7131</v>
      </c>
      <c r="F803" t="s">
        <v>10</v>
      </c>
      <c r="G803">
        <v>623268424</v>
      </c>
      <c r="H803">
        <v>891358096</v>
      </c>
      <c r="I803">
        <v>0.995</v>
      </c>
      <c r="K803">
        <v>2.1989999999999998</v>
      </c>
      <c r="L803">
        <v>2.157</v>
      </c>
      <c r="M803">
        <v>0.14799999999999999</v>
      </c>
      <c r="N803">
        <v>15.951000000000001</v>
      </c>
      <c r="O803">
        <v>2.2309999999999999</v>
      </c>
      <c r="P803">
        <v>10.042999999999999</v>
      </c>
      <c r="Q803">
        <v>203.07499999999999</v>
      </c>
      <c r="R803">
        <v>0.95299999999999996</v>
      </c>
      <c r="S803">
        <v>1.403</v>
      </c>
      <c r="T803" t="s">
        <v>59</v>
      </c>
      <c r="U803" s="1">
        <v>45471.385428240741</v>
      </c>
    </row>
    <row r="804" spans="1:21" x14ac:dyDescent="0.25">
      <c r="A804">
        <v>803</v>
      </c>
      <c r="B804" t="s">
        <v>34</v>
      </c>
      <c r="C804" t="s">
        <v>38</v>
      </c>
      <c r="D804" t="s">
        <v>36</v>
      </c>
      <c r="E804">
        <v>7131</v>
      </c>
      <c r="F804" t="s">
        <v>10</v>
      </c>
      <c r="G804">
        <v>615711416</v>
      </c>
      <c r="H804">
        <v>872306968</v>
      </c>
      <c r="I804">
        <v>1.3919999999999999</v>
      </c>
      <c r="K804">
        <v>0.67500000000000004</v>
      </c>
      <c r="L804">
        <v>1.7849999999999999</v>
      </c>
      <c r="M804">
        <v>0.20699999999999999</v>
      </c>
      <c r="N804">
        <v>14.026999999999999</v>
      </c>
      <c r="O804">
        <v>1.018</v>
      </c>
      <c r="P804">
        <v>4.5410000000000004</v>
      </c>
      <c r="Q804">
        <v>21.027999999999999</v>
      </c>
      <c r="R804">
        <v>0.77600000000000002</v>
      </c>
      <c r="S804">
        <v>1.196</v>
      </c>
      <c r="T804" t="s">
        <v>59</v>
      </c>
      <c r="U804" s="1">
        <v>45471.375011574077</v>
      </c>
    </row>
    <row r="805" spans="1:21" x14ac:dyDescent="0.25">
      <c r="A805">
        <v>804</v>
      </c>
      <c r="B805" t="s">
        <v>34</v>
      </c>
      <c r="C805" t="s">
        <v>38</v>
      </c>
      <c r="D805" t="s">
        <v>36</v>
      </c>
      <c r="E805">
        <v>7131</v>
      </c>
      <c r="F805" t="s">
        <v>10</v>
      </c>
      <c r="G805">
        <v>612584752</v>
      </c>
      <c r="H805">
        <v>883823104</v>
      </c>
      <c r="I805">
        <v>0.97899999999999998</v>
      </c>
      <c r="K805">
        <v>3.2370000000000001</v>
      </c>
      <c r="L805">
        <v>2.7130000000000001</v>
      </c>
      <c r="M805">
        <v>0.13700000000000001</v>
      </c>
      <c r="N805">
        <v>16.265000000000001</v>
      </c>
      <c r="O805">
        <v>1.0840000000000001</v>
      </c>
      <c r="P805">
        <v>3.6339999999999999</v>
      </c>
      <c r="Q805">
        <v>203.59299999999999</v>
      </c>
      <c r="R805">
        <v>0.95299999999999996</v>
      </c>
      <c r="S805">
        <v>1.38</v>
      </c>
      <c r="T805" t="s">
        <v>59</v>
      </c>
      <c r="U805" s="1">
        <v>45471.364594907405</v>
      </c>
    </row>
    <row r="806" spans="1:21" x14ac:dyDescent="0.25">
      <c r="A806">
        <v>805</v>
      </c>
      <c r="B806" t="s">
        <v>34</v>
      </c>
      <c r="C806" t="s">
        <v>38</v>
      </c>
      <c r="D806" t="s">
        <v>36</v>
      </c>
      <c r="E806">
        <v>7131</v>
      </c>
      <c r="F806" t="s">
        <v>10</v>
      </c>
      <c r="G806">
        <v>624359192</v>
      </c>
      <c r="H806">
        <v>839168648</v>
      </c>
      <c r="I806">
        <v>0.95599999999999996</v>
      </c>
      <c r="K806">
        <v>0.58599999999999997</v>
      </c>
      <c r="L806">
        <v>0.96299999999999997</v>
      </c>
      <c r="M806">
        <v>0.11899999999999999</v>
      </c>
      <c r="N806">
        <v>12.621</v>
      </c>
      <c r="O806">
        <v>0.91100000000000003</v>
      </c>
      <c r="P806">
        <v>1.986</v>
      </c>
      <c r="Q806">
        <v>28.114000000000001</v>
      </c>
      <c r="R806">
        <v>0.76500000000000001</v>
      </c>
      <c r="S806">
        <v>1.214</v>
      </c>
      <c r="T806" t="s">
        <v>59</v>
      </c>
      <c r="U806" s="1">
        <v>45471.354178240741</v>
      </c>
    </row>
    <row r="807" spans="1:21" x14ac:dyDescent="0.25">
      <c r="A807">
        <v>806</v>
      </c>
      <c r="B807" t="s">
        <v>34</v>
      </c>
      <c r="C807" t="s">
        <v>38</v>
      </c>
      <c r="D807" t="s">
        <v>36</v>
      </c>
      <c r="E807">
        <v>7131</v>
      </c>
      <c r="F807" t="s">
        <v>10</v>
      </c>
      <c r="G807">
        <v>622414448</v>
      </c>
      <c r="H807">
        <v>861877048</v>
      </c>
      <c r="I807">
        <v>0.95799999999999996</v>
      </c>
      <c r="K807">
        <v>1.0720000000000001</v>
      </c>
      <c r="L807">
        <v>4.5229999999999997</v>
      </c>
      <c r="M807">
        <v>7.5999999999999998E-2</v>
      </c>
      <c r="N807">
        <v>231.733</v>
      </c>
      <c r="O807">
        <v>1.0109999999999999</v>
      </c>
      <c r="P807">
        <v>9.0350000000000001</v>
      </c>
      <c r="Q807">
        <v>86.182000000000002</v>
      </c>
      <c r="R807">
        <v>0.82199999999999995</v>
      </c>
      <c r="S807">
        <v>1.3520000000000001</v>
      </c>
      <c r="T807" t="s">
        <v>59</v>
      </c>
      <c r="U807" s="1">
        <v>45471.343761574077</v>
      </c>
    </row>
    <row r="808" spans="1:21" x14ac:dyDescent="0.25">
      <c r="A808">
        <v>807</v>
      </c>
      <c r="B808" t="s">
        <v>34</v>
      </c>
      <c r="C808" t="s">
        <v>38</v>
      </c>
      <c r="D808" t="s">
        <v>36</v>
      </c>
      <c r="E808">
        <v>7131</v>
      </c>
      <c r="F808" t="s">
        <v>10</v>
      </c>
      <c r="G808">
        <v>621355976</v>
      </c>
      <c r="H808">
        <v>893882400</v>
      </c>
      <c r="I808">
        <v>1.35</v>
      </c>
      <c r="K808">
        <v>2.5169999999999999</v>
      </c>
      <c r="L808">
        <v>1.8340000000000001</v>
      </c>
      <c r="M808">
        <v>0.27500000000000002</v>
      </c>
      <c r="N808">
        <v>17.667999999999999</v>
      </c>
      <c r="O808">
        <v>4.1760000000000002</v>
      </c>
      <c r="P808">
        <v>9.016</v>
      </c>
      <c r="Q808">
        <v>204.61799999999999</v>
      </c>
      <c r="R808">
        <v>0.92400000000000004</v>
      </c>
      <c r="S808">
        <v>1.4139999999999999</v>
      </c>
      <c r="T808" t="s">
        <v>59</v>
      </c>
      <c r="U808" s="1">
        <v>45471.333344907405</v>
      </c>
    </row>
    <row r="809" spans="1:21" x14ac:dyDescent="0.25">
      <c r="A809">
        <v>808</v>
      </c>
      <c r="B809" t="s">
        <v>34</v>
      </c>
      <c r="C809" t="s">
        <v>37</v>
      </c>
      <c r="D809" t="s">
        <v>36</v>
      </c>
      <c r="E809">
        <v>7167</v>
      </c>
      <c r="F809" t="s">
        <v>10</v>
      </c>
      <c r="G809">
        <v>624371456</v>
      </c>
      <c r="H809">
        <v>887153632</v>
      </c>
      <c r="I809">
        <v>0.97699999999999998</v>
      </c>
      <c r="K809">
        <v>0.52400000000000002</v>
      </c>
      <c r="L809">
        <v>7.9020000000000001</v>
      </c>
      <c r="M809">
        <v>0.20799999999999999</v>
      </c>
      <c r="N809">
        <v>49.158000000000001</v>
      </c>
      <c r="O809">
        <v>1.716</v>
      </c>
      <c r="P809">
        <v>28.117999999999999</v>
      </c>
      <c r="Q809">
        <v>22.623999999999999</v>
      </c>
      <c r="R809">
        <v>0.99199999999999999</v>
      </c>
      <c r="S809">
        <v>1.5</v>
      </c>
      <c r="T809" t="s">
        <v>59</v>
      </c>
      <c r="U809" s="1">
        <v>45471.322928240741</v>
      </c>
    </row>
    <row r="810" spans="1:21" x14ac:dyDescent="0.25">
      <c r="A810">
        <v>809</v>
      </c>
      <c r="B810" t="s">
        <v>34</v>
      </c>
      <c r="C810" t="s">
        <v>38</v>
      </c>
      <c r="D810" t="s">
        <v>36</v>
      </c>
      <c r="E810">
        <v>7131</v>
      </c>
      <c r="F810" t="s">
        <v>10</v>
      </c>
      <c r="G810">
        <v>626813152</v>
      </c>
      <c r="H810">
        <v>869207520</v>
      </c>
      <c r="I810">
        <v>0.94099999999999995</v>
      </c>
      <c r="K810">
        <v>2.1819999999999999</v>
      </c>
      <c r="L810">
        <v>4.4249999999999998</v>
      </c>
      <c r="M810">
        <v>8.6999999999999994E-2</v>
      </c>
      <c r="N810">
        <v>210.57599999999999</v>
      </c>
      <c r="O810">
        <v>0.94099999999999995</v>
      </c>
      <c r="P810">
        <v>3.14</v>
      </c>
      <c r="Q810">
        <v>203.11</v>
      </c>
      <c r="R810">
        <v>0.76600000000000001</v>
      </c>
      <c r="S810">
        <v>1.413</v>
      </c>
      <c r="T810" t="s">
        <v>59</v>
      </c>
      <c r="U810" s="1">
        <v>45471.312511574077</v>
      </c>
    </row>
    <row r="811" spans="1:21" x14ac:dyDescent="0.25">
      <c r="A811">
        <v>810</v>
      </c>
      <c r="B811" t="s">
        <v>34</v>
      </c>
      <c r="C811" t="s">
        <v>38</v>
      </c>
      <c r="D811" t="s">
        <v>36</v>
      </c>
      <c r="E811">
        <v>7131</v>
      </c>
      <c r="F811" t="s">
        <v>10</v>
      </c>
      <c r="G811">
        <v>611748856</v>
      </c>
      <c r="H811">
        <v>849102256</v>
      </c>
      <c r="I811">
        <v>0.91400000000000003</v>
      </c>
      <c r="K811">
        <v>2.484</v>
      </c>
      <c r="L811">
        <v>2.4220000000000002</v>
      </c>
      <c r="M811">
        <v>0.17799999999999999</v>
      </c>
      <c r="N811">
        <v>23.259</v>
      </c>
      <c r="O811">
        <v>0.98299999999999998</v>
      </c>
      <c r="P811">
        <v>2.5819999999999999</v>
      </c>
      <c r="Q811">
        <v>202.279</v>
      </c>
      <c r="R811">
        <v>0.89700000000000002</v>
      </c>
      <c r="S811">
        <v>1.4379999999999999</v>
      </c>
      <c r="T811" t="s">
        <v>59</v>
      </c>
      <c r="U811" s="1">
        <v>45471.302094907405</v>
      </c>
    </row>
    <row r="812" spans="1:21" x14ac:dyDescent="0.25">
      <c r="A812">
        <v>811</v>
      </c>
      <c r="B812" t="s">
        <v>34</v>
      </c>
      <c r="C812" t="s">
        <v>37</v>
      </c>
      <c r="D812" t="s">
        <v>36</v>
      </c>
      <c r="E812">
        <v>7167</v>
      </c>
      <c r="F812" t="s">
        <v>10</v>
      </c>
      <c r="G812">
        <v>613314200</v>
      </c>
      <c r="H812">
        <v>843852000</v>
      </c>
      <c r="I812">
        <v>0.94399999999999995</v>
      </c>
      <c r="K812">
        <v>4.4930000000000003</v>
      </c>
      <c r="L812">
        <v>7.4630000000000001</v>
      </c>
      <c r="M812">
        <v>0.33500000000000002</v>
      </c>
      <c r="N812">
        <v>44.795999999999999</v>
      </c>
      <c r="O812">
        <v>4.2619999999999996</v>
      </c>
      <c r="P812">
        <v>23.084</v>
      </c>
      <c r="Q812">
        <v>204.1</v>
      </c>
      <c r="R812">
        <v>0.89500000000000002</v>
      </c>
      <c r="S812">
        <v>1.552</v>
      </c>
      <c r="T812" t="s">
        <v>59</v>
      </c>
      <c r="U812" s="1">
        <v>45471.291678240741</v>
      </c>
    </row>
    <row r="813" spans="1:21" x14ac:dyDescent="0.25">
      <c r="A813">
        <v>812</v>
      </c>
      <c r="B813" t="s">
        <v>34</v>
      </c>
      <c r="C813" t="s">
        <v>38</v>
      </c>
      <c r="D813" t="s">
        <v>36</v>
      </c>
      <c r="E813">
        <v>7131</v>
      </c>
      <c r="F813" t="s">
        <v>10</v>
      </c>
      <c r="G813">
        <v>614888280</v>
      </c>
      <c r="H813">
        <v>897730496</v>
      </c>
      <c r="I813">
        <v>1.8460000000000001</v>
      </c>
      <c r="K813">
        <v>0.621</v>
      </c>
      <c r="L813">
        <v>6.7380000000000004</v>
      </c>
      <c r="M813">
        <v>0.46899999999999997</v>
      </c>
      <c r="N813">
        <v>45.036000000000001</v>
      </c>
      <c r="O813">
        <v>3.1920000000000002</v>
      </c>
      <c r="P813">
        <v>22.251000000000001</v>
      </c>
      <c r="Q813">
        <v>17.699000000000002</v>
      </c>
      <c r="R813">
        <v>0.98</v>
      </c>
      <c r="S813">
        <v>1.4390000000000001</v>
      </c>
      <c r="T813" t="s">
        <v>59</v>
      </c>
      <c r="U813" s="1">
        <v>45471.281261574077</v>
      </c>
    </row>
    <row r="814" spans="1:21" x14ac:dyDescent="0.25">
      <c r="A814">
        <v>813</v>
      </c>
      <c r="B814" t="s">
        <v>34</v>
      </c>
      <c r="C814" t="s">
        <v>38</v>
      </c>
      <c r="D814" t="s">
        <v>36</v>
      </c>
      <c r="E814">
        <v>7131</v>
      </c>
      <c r="F814" t="s">
        <v>10</v>
      </c>
      <c r="G814">
        <v>616928568</v>
      </c>
      <c r="H814">
        <v>613163472</v>
      </c>
      <c r="I814">
        <v>1.379</v>
      </c>
      <c r="K814">
        <v>0.73699999999999999</v>
      </c>
      <c r="L814">
        <v>6.9450000000000003</v>
      </c>
      <c r="M814">
        <v>9.1999999999999998E-2</v>
      </c>
      <c r="N814">
        <v>212.94300000000001</v>
      </c>
      <c r="O814">
        <v>0.78300000000000003</v>
      </c>
      <c r="P814">
        <v>1.1759999999999999</v>
      </c>
      <c r="Q814">
        <v>20.303999999999998</v>
      </c>
      <c r="R814">
        <v>0.81899999999999995</v>
      </c>
      <c r="S814">
        <v>1.2849999999999999</v>
      </c>
      <c r="T814" t="s">
        <v>59</v>
      </c>
      <c r="U814" s="1">
        <v>45471.270844907405</v>
      </c>
    </row>
    <row r="815" spans="1:21" x14ac:dyDescent="0.25">
      <c r="A815">
        <v>814</v>
      </c>
      <c r="B815" t="s">
        <v>34</v>
      </c>
      <c r="C815" t="s">
        <v>38</v>
      </c>
      <c r="D815" t="s">
        <v>36</v>
      </c>
      <c r="E815">
        <v>7131</v>
      </c>
      <c r="F815" t="s">
        <v>10</v>
      </c>
      <c r="G815">
        <v>626814632</v>
      </c>
      <c r="H815">
        <v>858433144</v>
      </c>
      <c r="I815">
        <v>1.238</v>
      </c>
      <c r="K815">
        <v>0.32300000000000001</v>
      </c>
      <c r="L815">
        <v>6.367</v>
      </c>
      <c r="M815">
        <v>0.22600000000000001</v>
      </c>
      <c r="N815">
        <v>51.432000000000002</v>
      </c>
      <c r="O815">
        <v>1.2849999999999999</v>
      </c>
      <c r="P815">
        <v>16.605</v>
      </c>
      <c r="Q815">
        <v>3.0609999999999999</v>
      </c>
      <c r="R815">
        <v>0.83599999999999997</v>
      </c>
      <c r="S815">
        <v>1.286</v>
      </c>
      <c r="T815" t="s">
        <v>59</v>
      </c>
      <c r="U815" s="1">
        <v>45471.260428240741</v>
      </c>
    </row>
    <row r="816" spans="1:21" x14ac:dyDescent="0.25">
      <c r="A816">
        <v>815</v>
      </c>
      <c r="B816" t="s">
        <v>34</v>
      </c>
      <c r="C816" t="s">
        <v>38</v>
      </c>
      <c r="D816" t="s">
        <v>36</v>
      </c>
      <c r="E816">
        <v>7131</v>
      </c>
      <c r="F816" t="s">
        <v>10</v>
      </c>
      <c r="G816">
        <v>620901256</v>
      </c>
      <c r="H816">
        <v>766161168</v>
      </c>
      <c r="I816">
        <v>0.97199999999999998</v>
      </c>
      <c r="K816">
        <v>0.84399999999999997</v>
      </c>
      <c r="L816">
        <v>50.994999999999997</v>
      </c>
      <c r="M816">
        <v>0.107</v>
      </c>
      <c r="N816">
        <v>1053.0050000000001</v>
      </c>
      <c r="O816">
        <v>2.8410000000000002</v>
      </c>
      <c r="P816">
        <v>245.01400000000001</v>
      </c>
      <c r="Q816">
        <v>62.643000000000001</v>
      </c>
      <c r="R816">
        <v>0.88800000000000001</v>
      </c>
      <c r="S816">
        <v>1.423</v>
      </c>
      <c r="T816" t="s">
        <v>59</v>
      </c>
      <c r="U816" s="1">
        <v>45471.250011574077</v>
      </c>
    </row>
    <row r="817" spans="1:21" x14ac:dyDescent="0.25">
      <c r="A817">
        <v>816</v>
      </c>
      <c r="B817" t="s">
        <v>34</v>
      </c>
      <c r="C817" t="s">
        <v>38</v>
      </c>
      <c r="D817" t="s">
        <v>36</v>
      </c>
      <c r="E817">
        <v>7131</v>
      </c>
      <c r="F817" t="s">
        <v>10</v>
      </c>
      <c r="G817">
        <v>620203904</v>
      </c>
      <c r="H817">
        <v>851890304</v>
      </c>
      <c r="I817">
        <v>1.071</v>
      </c>
      <c r="K817">
        <v>0.72499999999999998</v>
      </c>
      <c r="L817">
        <v>41.698</v>
      </c>
      <c r="M817">
        <v>0.3</v>
      </c>
      <c r="N817">
        <v>311.40199999999999</v>
      </c>
      <c r="O817">
        <v>4.7590000000000003</v>
      </c>
      <c r="P817">
        <v>136.50700000000001</v>
      </c>
      <c r="Q817">
        <v>47.072000000000003</v>
      </c>
      <c r="R817">
        <v>0.76500000000000001</v>
      </c>
      <c r="S817">
        <v>1.5369999999999999</v>
      </c>
      <c r="T817" t="s">
        <v>59</v>
      </c>
      <c r="U817" s="1">
        <v>45471.239594907405</v>
      </c>
    </row>
    <row r="818" spans="1:21" x14ac:dyDescent="0.25">
      <c r="A818">
        <v>817</v>
      </c>
      <c r="B818" t="s">
        <v>34</v>
      </c>
      <c r="C818" t="s">
        <v>38</v>
      </c>
      <c r="D818" t="s">
        <v>36</v>
      </c>
      <c r="E818">
        <v>7131</v>
      </c>
      <c r="F818" t="s">
        <v>10</v>
      </c>
      <c r="G818">
        <v>619631152</v>
      </c>
      <c r="H818">
        <v>914935760</v>
      </c>
      <c r="I818">
        <v>0.99399999999999999</v>
      </c>
      <c r="K818">
        <v>4.6879999999999997</v>
      </c>
      <c r="L818">
        <v>14.013</v>
      </c>
      <c r="M818">
        <v>0.17899999999999999</v>
      </c>
      <c r="N818">
        <v>245.898</v>
      </c>
      <c r="O818">
        <v>3.9990000000000001</v>
      </c>
      <c r="P818">
        <v>23.782</v>
      </c>
      <c r="Q818">
        <v>204.68199999999999</v>
      </c>
      <c r="R818">
        <v>0.77400000000000002</v>
      </c>
      <c r="S818">
        <v>1.6160000000000001</v>
      </c>
      <c r="T818" t="s">
        <v>59</v>
      </c>
      <c r="U818" s="1">
        <v>45471.229178240741</v>
      </c>
    </row>
    <row r="819" spans="1:21" x14ac:dyDescent="0.25">
      <c r="A819">
        <v>818</v>
      </c>
      <c r="B819" t="s">
        <v>34</v>
      </c>
      <c r="C819" t="s">
        <v>38</v>
      </c>
      <c r="D819" t="s">
        <v>36</v>
      </c>
      <c r="E819">
        <v>7131</v>
      </c>
      <c r="F819" t="s">
        <v>10</v>
      </c>
      <c r="G819">
        <v>620232184</v>
      </c>
      <c r="H819">
        <v>889868408</v>
      </c>
      <c r="I819">
        <v>0.93500000000000005</v>
      </c>
      <c r="K819">
        <v>4.1980000000000004</v>
      </c>
      <c r="L819">
        <v>31.977</v>
      </c>
      <c r="M819">
        <v>0.155</v>
      </c>
      <c r="N819">
        <v>298.36399999999998</v>
      </c>
      <c r="O819">
        <v>8.5009999999999994</v>
      </c>
      <c r="P819">
        <v>58.884999999999998</v>
      </c>
      <c r="Q819">
        <v>202.78899999999999</v>
      </c>
      <c r="R819">
        <v>0.88700000000000001</v>
      </c>
      <c r="S819">
        <v>1.3879999999999999</v>
      </c>
      <c r="T819" t="s">
        <v>59</v>
      </c>
      <c r="U819" s="1">
        <v>45471.218761574077</v>
      </c>
    </row>
    <row r="820" spans="1:21" x14ac:dyDescent="0.25">
      <c r="A820">
        <v>819</v>
      </c>
      <c r="B820" t="s">
        <v>34</v>
      </c>
      <c r="C820" t="s">
        <v>38</v>
      </c>
      <c r="D820" t="s">
        <v>36</v>
      </c>
      <c r="E820">
        <v>7131</v>
      </c>
      <c r="F820" t="s">
        <v>10</v>
      </c>
      <c r="G820">
        <v>623960720</v>
      </c>
      <c r="H820">
        <v>897041752</v>
      </c>
      <c r="I820">
        <v>0.96099999999999997</v>
      </c>
      <c r="K820">
        <v>0.36599999999999999</v>
      </c>
      <c r="L820">
        <v>1.573</v>
      </c>
      <c r="M820">
        <v>7.3999999999999996E-2</v>
      </c>
      <c r="N820">
        <v>11.885</v>
      </c>
      <c r="O820">
        <v>1.1890000000000001</v>
      </c>
      <c r="P820">
        <v>5.9089999999999998</v>
      </c>
      <c r="Q820">
        <v>15.428000000000001</v>
      </c>
      <c r="R820">
        <v>0.84199999999999997</v>
      </c>
      <c r="S820">
        <v>1.256</v>
      </c>
      <c r="T820" t="s">
        <v>59</v>
      </c>
      <c r="U820" s="1">
        <v>45471.208344907405</v>
      </c>
    </row>
    <row r="821" spans="1:21" x14ac:dyDescent="0.25">
      <c r="A821">
        <v>820</v>
      </c>
      <c r="B821" t="s">
        <v>34</v>
      </c>
      <c r="C821" t="s">
        <v>38</v>
      </c>
      <c r="D821" t="s">
        <v>36</v>
      </c>
      <c r="E821">
        <v>7131</v>
      </c>
      <c r="F821" t="s">
        <v>10</v>
      </c>
      <c r="G821">
        <v>613264776</v>
      </c>
      <c r="H821">
        <v>613151456</v>
      </c>
      <c r="I821">
        <v>1.0620000000000001</v>
      </c>
      <c r="K821">
        <v>4.6660000000000004</v>
      </c>
      <c r="L821">
        <v>1.45</v>
      </c>
      <c r="M821">
        <v>0.14499999999999999</v>
      </c>
      <c r="N821">
        <v>40.372999999999998</v>
      </c>
      <c r="O821">
        <v>0.90800000000000003</v>
      </c>
      <c r="P821">
        <v>1.3260000000000001</v>
      </c>
      <c r="Q821">
        <v>202.99199999999999</v>
      </c>
      <c r="R821">
        <v>0.74299999999999999</v>
      </c>
      <c r="S821">
        <v>1.298</v>
      </c>
      <c r="T821" t="s">
        <v>59</v>
      </c>
      <c r="U821" s="1">
        <v>45471.197928240741</v>
      </c>
    </row>
    <row r="822" spans="1:21" x14ac:dyDescent="0.25">
      <c r="A822">
        <v>821</v>
      </c>
      <c r="B822" t="s">
        <v>34</v>
      </c>
      <c r="C822" t="s">
        <v>38</v>
      </c>
      <c r="D822" t="s">
        <v>36</v>
      </c>
      <c r="E822">
        <v>7131</v>
      </c>
      <c r="F822" t="s">
        <v>10</v>
      </c>
      <c r="G822">
        <v>610774672</v>
      </c>
      <c r="H822">
        <v>613199736</v>
      </c>
      <c r="I822">
        <v>1.341</v>
      </c>
      <c r="K822">
        <v>0.58199999999999996</v>
      </c>
      <c r="L822">
        <v>0.39800000000000002</v>
      </c>
      <c r="M822">
        <v>0.184</v>
      </c>
      <c r="N822">
        <v>5.8049999999999997</v>
      </c>
      <c r="O822">
        <v>0.80300000000000005</v>
      </c>
      <c r="P822">
        <v>1.1020000000000001</v>
      </c>
      <c r="Q822">
        <v>14.087999999999999</v>
      </c>
      <c r="R822">
        <v>0.74199999999999999</v>
      </c>
      <c r="S822">
        <v>1.24</v>
      </c>
      <c r="T822" t="s">
        <v>59</v>
      </c>
      <c r="U822" s="1">
        <v>45471.187511574077</v>
      </c>
    </row>
    <row r="823" spans="1:21" x14ac:dyDescent="0.25">
      <c r="A823">
        <v>822</v>
      </c>
      <c r="B823" t="s">
        <v>34</v>
      </c>
      <c r="C823" t="s">
        <v>38</v>
      </c>
      <c r="D823" t="s">
        <v>36</v>
      </c>
      <c r="E823">
        <v>7131</v>
      </c>
      <c r="F823" t="s">
        <v>10</v>
      </c>
      <c r="G823">
        <v>608555936</v>
      </c>
      <c r="H823">
        <v>613119192</v>
      </c>
      <c r="I823">
        <v>0.98099999999999998</v>
      </c>
      <c r="K823">
        <v>3.2160000000000002</v>
      </c>
      <c r="L823">
        <v>7.7510000000000003</v>
      </c>
      <c r="M823">
        <v>0.14499999999999999</v>
      </c>
      <c r="N823">
        <v>210.178</v>
      </c>
      <c r="O823">
        <v>0.75800000000000001</v>
      </c>
      <c r="P823">
        <v>1.329</v>
      </c>
      <c r="Q823">
        <v>201.71700000000001</v>
      </c>
      <c r="R823">
        <v>0.85499999999999998</v>
      </c>
      <c r="S823">
        <v>1.33</v>
      </c>
      <c r="T823" t="s">
        <v>59</v>
      </c>
      <c r="U823" s="1">
        <v>45471.177094907405</v>
      </c>
    </row>
    <row r="824" spans="1:21" x14ac:dyDescent="0.25">
      <c r="A824">
        <v>823</v>
      </c>
      <c r="B824" t="s">
        <v>34</v>
      </c>
      <c r="C824" t="s">
        <v>38</v>
      </c>
      <c r="D824" t="s">
        <v>36</v>
      </c>
      <c r="E824">
        <v>7131</v>
      </c>
      <c r="F824" t="s">
        <v>10</v>
      </c>
      <c r="G824">
        <v>622097912</v>
      </c>
      <c r="H824">
        <v>891460344</v>
      </c>
      <c r="I824">
        <v>0.98099999999999998</v>
      </c>
      <c r="K824">
        <v>2.3439999999999999</v>
      </c>
      <c r="L824">
        <v>4.7080000000000002</v>
      </c>
      <c r="M824">
        <v>0.14799999999999999</v>
      </c>
      <c r="N824">
        <v>21.916</v>
      </c>
      <c r="O824">
        <v>0.86</v>
      </c>
      <c r="P824">
        <v>4.7839999999999998</v>
      </c>
      <c r="Q824">
        <v>201.53200000000001</v>
      </c>
      <c r="R824">
        <v>0.90900000000000003</v>
      </c>
      <c r="S824">
        <v>1.399</v>
      </c>
      <c r="T824" t="s">
        <v>59</v>
      </c>
      <c r="U824" s="1">
        <v>45471.166678240741</v>
      </c>
    </row>
    <row r="825" spans="1:21" x14ac:dyDescent="0.25">
      <c r="A825">
        <v>824</v>
      </c>
      <c r="B825" t="s">
        <v>34</v>
      </c>
      <c r="C825" t="s">
        <v>37</v>
      </c>
      <c r="D825" t="s">
        <v>36</v>
      </c>
      <c r="E825">
        <v>7167</v>
      </c>
      <c r="F825" t="s">
        <v>10</v>
      </c>
      <c r="G825">
        <v>611297072</v>
      </c>
      <c r="H825">
        <v>613034824</v>
      </c>
      <c r="I825">
        <v>1.367</v>
      </c>
      <c r="K825">
        <v>6.0250000000000004</v>
      </c>
      <c r="L825">
        <v>0.747</v>
      </c>
      <c r="M825">
        <v>0.23699999999999999</v>
      </c>
      <c r="N825">
        <v>24.062000000000001</v>
      </c>
      <c r="O825">
        <v>0.93799999999999994</v>
      </c>
      <c r="P825">
        <v>1.4690000000000001</v>
      </c>
      <c r="Q825">
        <v>203.262</v>
      </c>
      <c r="R825">
        <v>0.93799999999999994</v>
      </c>
      <c r="S825">
        <v>1.4710000000000001</v>
      </c>
      <c r="T825" t="s">
        <v>59</v>
      </c>
      <c r="U825" s="1">
        <v>45471.156261574077</v>
      </c>
    </row>
    <row r="826" spans="1:21" x14ac:dyDescent="0.25">
      <c r="A826">
        <v>825</v>
      </c>
      <c r="B826" t="s">
        <v>34</v>
      </c>
      <c r="C826" t="s">
        <v>38</v>
      </c>
      <c r="D826" t="s">
        <v>36</v>
      </c>
      <c r="E826">
        <v>7131</v>
      </c>
      <c r="F826" t="s">
        <v>10</v>
      </c>
      <c r="G826">
        <v>621285864</v>
      </c>
      <c r="H826">
        <v>890958224</v>
      </c>
      <c r="I826">
        <v>0.96099999999999997</v>
      </c>
      <c r="K826">
        <v>2.347</v>
      </c>
      <c r="L826">
        <v>3.38</v>
      </c>
      <c r="M826">
        <v>0.14199999999999999</v>
      </c>
      <c r="N826">
        <v>35.384</v>
      </c>
      <c r="O826">
        <v>2.6120000000000001</v>
      </c>
      <c r="P826">
        <v>11.84</v>
      </c>
      <c r="Q826">
        <v>228.05699999999999</v>
      </c>
      <c r="R826">
        <v>0.95299999999999996</v>
      </c>
      <c r="S826">
        <v>1.417</v>
      </c>
      <c r="T826" t="s">
        <v>59</v>
      </c>
      <c r="U826" s="1">
        <v>45471.145844907405</v>
      </c>
    </row>
    <row r="827" spans="1:21" x14ac:dyDescent="0.25">
      <c r="A827">
        <v>826</v>
      </c>
      <c r="B827" t="s">
        <v>34</v>
      </c>
      <c r="C827" t="s">
        <v>37</v>
      </c>
      <c r="D827" t="s">
        <v>36</v>
      </c>
      <c r="E827">
        <v>7167</v>
      </c>
      <c r="F827" t="s">
        <v>10</v>
      </c>
      <c r="G827">
        <v>614035800</v>
      </c>
      <c r="H827">
        <v>876885072</v>
      </c>
      <c r="I827">
        <v>0.98599999999999999</v>
      </c>
      <c r="K827">
        <v>2.4409999999999998</v>
      </c>
      <c r="L827">
        <v>1.762</v>
      </c>
      <c r="M827">
        <v>0.155</v>
      </c>
      <c r="N827">
        <v>13.291</v>
      </c>
      <c r="O827">
        <v>1.1830000000000001</v>
      </c>
      <c r="P827">
        <v>3.2730000000000001</v>
      </c>
      <c r="Q827">
        <v>203.26300000000001</v>
      </c>
      <c r="R827">
        <v>0.995</v>
      </c>
      <c r="S827">
        <v>1.5229999999999999</v>
      </c>
      <c r="T827" t="s">
        <v>59</v>
      </c>
      <c r="U827" s="1">
        <v>45471.135428240741</v>
      </c>
    </row>
    <row r="828" spans="1:21" x14ac:dyDescent="0.25">
      <c r="A828">
        <v>827</v>
      </c>
      <c r="B828" t="s">
        <v>34</v>
      </c>
      <c r="C828" t="s">
        <v>38</v>
      </c>
      <c r="D828" t="s">
        <v>36</v>
      </c>
      <c r="E828">
        <v>7131</v>
      </c>
      <c r="F828" t="s">
        <v>10</v>
      </c>
      <c r="G828">
        <v>611691000</v>
      </c>
      <c r="H828">
        <v>819278824</v>
      </c>
      <c r="I828">
        <v>0.98199999999999998</v>
      </c>
      <c r="K828">
        <v>0.63700000000000001</v>
      </c>
      <c r="L828">
        <v>13.773</v>
      </c>
      <c r="M828">
        <v>0.19700000000000001</v>
      </c>
      <c r="N828">
        <v>213.232</v>
      </c>
      <c r="O828">
        <v>0.90200000000000002</v>
      </c>
      <c r="P828">
        <v>2.6819999999999999</v>
      </c>
      <c r="Q828">
        <v>21.216000000000001</v>
      </c>
      <c r="R828">
        <v>0.76900000000000002</v>
      </c>
      <c r="S828">
        <v>1.369</v>
      </c>
      <c r="T828" t="s">
        <v>59</v>
      </c>
      <c r="U828" s="1">
        <v>45471.125011574077</v>
      </c>
    </row>
    <row r="829" spans="1:21" x14ac:dyDescent="0.25">
      <c r="A829">
        <v>828</v>
      </c>
      <c r="B829" t="s">
        <v>34</v>
      </c>
      <c r="C829" t="s">
        <v>38</v>
      </c>
      <c r="D829" t="s">
        <v>36</v>
      </c>
      <c r="E829">
        <v>7131</v>
      </c>
      <c r="F829" t="s">
        <v>10</v>
      </c>
      <c r="G829">
        <v>622927424</v>
      </c>
      <c r="H829">
        <v>495974568</v>
      </c>
      <c r="I829">
        <v>0.95699999999999996</v>
      </c>
      <c r="K829">
        <v>0.252</v>
      </c>
      <c r="L829">
        <v>71.72</v>
      </c>
      <c r="M829">
        <v>5.8000000000000003E-2</v>
      </c>
      <c r="N829">
        <v>1616.7</v>
      </c>
      <c r="O829">
        <v>5.8280000000000003</v>
      </c>
      <c r="P829">
        <v>525.92600000000004</v>
      </c>
      <c r="Q829">
        <v>3.4319999999999999</v>
      </c>
      <c r="R829">
        <v>0.751</v>
      </c>
      <c r="S829">
        <v>1.155</v>
      </c>
      <c r="T829" t="s">
        <v>59</v>
      </c>
      <c r="U829" s="1">
        <v>45471.114594907405</v>
      </c>
    </row>
    <row r="830" spans="1:21" x14ac:dyDescent="0.25">
      <c r="A830">
        <v>829</v>
      </c>
      <c r="B830" t="s">
        <v>34</v>
      </c>
      <c r="C830" t="s">
        <v>38</v>
      </c>
      <c r="D830" t="s">
        <v>36</v>
      </c>
      <c r="E830">
        <v>7131</v>
      </c>
      <c r="F830" t="s">
        <v>10</v>
      </c>
      <c r="G830">
        <v>622023056</v>
      </c>
      <c r="H830">
        <v>662556720</v>
      </c>
      <c r="I830">
        <v>1.407</v>
      </c>
      <c r="K830">
        <v>2.3340000000000001</v>
      </c>
      <c r="L830">
        <v>9.6329999999999991</v>
      </c>
      <c r="M830">
        <v>0.27700000000000002</v>
      </c>
      <c r="N830">
        <v>66.561000000000007</v>
      </c>
      <c r="O830">
        <v>1.1679999999999999</v>
      </c>
      <c r="P830">
        <v>9.4440000000000008</v>
      </c>
      <c r="Q830">
        <v>201.03</v>
      </c>
      <c r="R830">
        <v>0.77</v>
      </c>
      <c r="S830">
        <v>1.266</v>
      </c>
      <c r="T830" t="s">
        <v>59</v>
      </c>
      <c r="U830" s="1">
        <v>45471.104178240741</v>
      </c>
    </row>
    <row r="831" spans="1:21" x14ac:dyDescent="0.25">
      <c r="A831">
        <v>830</v>
      </c>
      <c r="B831" t="s">
        <v>34</v>
      </c>
      <c r="C831" t="s">
        <v>38</v>
      </c>
      <c r="D831" t="s">
        <v>36</v>
      </c>
      <c r="E831">
        <v>7131</v>
      </c>
      <c r="F831" t="s">
        <v>10</v>
      </c>
      <c r="G831">
        <v>624058032</v>
      </c>
      <c r="H831">
        <v>913873816</v>
      </c>
      <c r="I831">
        <v>0.98</v>
      </c>
      <c r="K831">
        <v>5.3419999999999996</v>
      </c>
      <c r="L831">
        <v>1.089</v>
      </c>
      <c r="M831">
        <v>0.17100000000000001</v>
      </c>
      <c r="N831">
        <v>7.9480000000000004</v>
      </c>
      <c r="O831">
        <v>1.2390000000000001</v>
      </c>
      <c r="P831">
        <v>3.39</v>
      </c>
      <c r="Q831">
        <v>206.22399999999999</v>
      </c>
      <c r="R831">
        <v>0.76700000000000002</v>
      </c>
      <c r="S831">
        <v>1.2410000000000001</v>
      </c>
      <c r="T831" t="s">
        <v>59</v>
      </c>
      <c r="U831" s="1">
        <v>45471.09375</v>
      </c>
    </row>
    <row r="832" spans="1:21" x14ac:dyDescent="0.25">
      <c r="A832">
        <v>831</v>
      </c>
      <c r="B832" t="s">
        <v>34</v>
      </c>
      <c r="C832" t="s">
        <v>38</v>
      </c>
      <c r="D832" t="s">
        <v>36</v>
      </c>
      <c r="E832">
        <v>7131</v>
      </c>
      <c r="F832" t="s">
        <v>10</v>
      </c>
      <c r="G832">
        <v>617822352</v>
      </c>
      <c r="H832">
        <v>617104496</v>
      </c>
      <c r="I832">
        <v>1.1419999999999999</v>
      </c>
      <c r="K832">
        <v>0.61699999999999999</v>
      </c>
      <c r="L832">
        <v>1.125</v>
      </c>
      <c r="M832">
        <v>0.19600000000000001</v>
      </c>
      <c r="N832">
        <v>27.375</v>
      </c>
      <c r="O832">
        <v>4.9470000000000001</v>
      </c>
      <c r="P832">
        <v>19.869</v>
      </c>
      <c r="Q832">
        <v>16.245999999999999</v>
      </c>
      <c r="R832">
        <v>0.93</v>
      </c>
      <c r="S832">
        <v>1.464</v>
      </c>
      <c r="T832" t="s">
        <v>59</v>
      </c>
      <c r="U832" s="1">
        <v>45471.083344907405</v>
      </c>
    </row>
    <row r="833" spans="1:21" x14ac:dyDescent="0.25">
      <c r="A833">
        <v>832</v>
      </c>
      <c r="B833" t="s">
        <v>34</v>
      </c>
      <c r="C833" t="s">
        <v>37</v>
      </c>
      <c r="D833" t="s">
        <v>36</v>
      </c>
      <c r="E833">
        <v>7167</v>
      </c>
      <c r="F833" t="s">
        <v>10</v>
      </c>
      <c r="G833">
        <v>619593720</v>
      </c>
      <c r="H833">
        <v>850774800</v>
      </c>
      <c r="I833">
        <v>1.044</v>
      </c>
      <c r="K833">
        <v>5.8979999999999997</v>
      </c>
      <c r="L833">
        <v>1.778</v>
      </c>
      <c r="M833">
        <v>0.12</v>
      </c>
      <c r="N833">
        <v>13.231</v>
      </c>
      <c r="O833">
        <v>1.133</v>
      </c>
      <c r="P833">
        <v>2.919</v>
      </c>
      <c r="Q833">
        <v>252.34800000000001</v>
      </c>
      <c r="R833">
        <v>0.97199999999999998</v>
      </c>
      <c r="S833">
        <v>1.621</v>
      </c>
      <c r="T833" t="s">
        <v>59</v>
      </c>
      <c r="U833" s="1">
        <v>45471.072916666664</v>
      </c>
    </row>
    <row r="834" spans="1:21" x14ac:dyDescent="0.25">
      <c r="A834">
        <v>833</v>
      </c>
      <c r="B834" t="s">
        <v>34</v>
      </c>
      <c r="C834" t="s">
        <v>38</v>
      </c>
      <c r="D834" t="s">
        <v>36</v>
      </c>
      <c r="E834">
        <v>7131</v>
      </c>
      <c r="F834" t="s">
        <v>10</v>
      </c>
      <c r="G834">
        <v>610876760</v>
      </c>
      <c r="H834">
        <v>748142616</v>
      </c>
      <c r="I834">
        <v>1.4470000000000001</v>
      </c>
      <c r="K834">
        <v>3.77</v>
      </c>
      <c r="L834">
        <v>12.148999999999999</v>
      </c>
      <c r="M834">
        <v>0.161</v>
      </c>
      <c r="N834">
        <v>139.64699999999999</v>
      </c>
      <c r="O834">
        <v>2.254</v>
      </c>
      <c r="P834">
        <v>43.866</v>
      </c>
      <c r="Q834">
        <v>262.06</v>
      </c>
      <c r="R834">
        <v>0.95399999999999996</v>
      </c>
      <c r="S834">
        <v>1.4390000000000001</v>
      </c>
      <c r="T834" t="s">
        <v>59</v>
      </c>
      <c r="U834" s="1">
        <v>45471.0625</v>
      </c>
    </row>
    <row r="835" spans="1:21" x14ac:dyDescent="0.25">
      <c r="A835">
        <v>834</v>
      </c>
      <c r="B835" t="s">
        <v>34</v>
      </c>
      <c r="C835" t="s">
        <v>37</v>
      </c>
      <c r="D835" t="s">
        <v>36</v>
      </c>
      <c r="E835">
        <v>7167</v>
      </c>
      <c r="F835" t="s">
        <v>10</v>
      </c>
      <c r="G835">
        <v>615165376</v>
      </c>
      <c r="H835">
        <v>923779048</v>
      </c>
      <c r="I835">
        <v>0.98099999999999998</v>
      </c>
      <c r="K835">
        <v>2.468</v>
      </c>
      <c r="L835">
        <v>3.4980000000000002</v>
      </c>
      <c r="M835">
        <v>0.159</v>
      </c>
      <c r="N835">
        <v>29.146000000000001</v>
      </c>
      <c r="O835">
        <v>2.4359999999999999</v>
      </c>
      <c r="P835">
        <v>16.033999999999999</v>
      </c>
      <c r="Q835">
        <v>202.92099999999999</v>
      </c>
      <c r="R835">
        <v>0.95799999999999996</v>
      </c>
      <c r="S835">
        <v>1.496</v>
      </c>
      <c r="T835" t="s">
        <v>59</v>
      </c>
      <c r="U835" s="1">
        <v>45471.052094907405</v>
      </c>
    </row>
    <row r="836" spans="1:21" x14ac:dyDescent="0.25">
      <c r="A836">
        <v>835</v>
      </c>
      <c r="B836" t="s">
        <v>34</v>
      </c>
      <c r="C836" t="s">
        <v>37</v>
      </c>
      <c r="D836" t="s">
        <v>36</v>
      </c>
      <c r="E836">
        <v>7167</v>
      </c>
      <c r="F836" t="s">
        <v>10</v>
      </c>
      <c r="G836">
        <v>610393896</v>
      </c>
      <c r="H836">
        <v>896124360</v>
      </c>
      <c r="I836">
        <v>1.038</v>
      </c>
      <c r="K836">
        <v>4.5439999999999996</v>
      </c>
      <c r="L836">
        <v>3.36</v>
      </c>
      <c r="M836">
        <v>0.11899999999999999</v>
      </c>
      <c r="N836">
        <v>30.084</v>
      </c>
      <c r="O836">
        <v>2.8740000000000001</v>
      </c>
      <c r="P836">
        <v>11.629</v>
      </c>
      <c r="Q836">
        <v>203.25700000000001</v>
      </c>
      <c r="R836">
        <v>0.995</v>
      </c>
      <c r="S836">
        <v>1.48</v>
      </c>
      <c r="T836" t="s">
        <v>59</v>
      </c>
      <c r="U836" s="1">
        <v>45471.041666666664</v>
      </c>
    </row>
    <row r="837" spans="1:21" x14ac:dyDescent="0.25">
      <c r="A837">
        <v>836</v>
      </c>
      <c r="B837" t="s">
        <v>34</v>
      </c>
      <c r="C837" t="s">
        <v>37</v>
      </c>
      <c r="D837" t="s">
        <v>36</v>
      </c>
      <c r="E837">
        <v>7167</v>
      </c>
      <c r="F837" t="s">
        <v>10</v>
      </c>
      <c r="G837">
        <v>619179512</v>
      </c>
      <c r="H837">
        <v>854987128</v>
      </c>
      <c r="I837">
        <v>1.5680000000000001</v>
      </c>
      <c r="K837">
        <v>3.1120000000000001</v>
      </c>
      <c r="L837">
        <v>2.0179999999999998</v>
      </c>
      <c r="M837">
        <v>0.57199999999999995</v>
      </c>
      <c r="N837">
        <v>14.983000000000001</v>
      </c>
      <c r="O837">
        <v>0.98799999999999999</v>
      </c>
      <c r="P837">
        <v>8.5250000000000004</v>
      </c>
      <c r="Q837">
        <v>204.49299999999999</v>
      </c>
      <c r="R837">
        <v>0.92</v>
      </c>
      <c r="S837">
        <v>1.61</v>
      </c>
      <c r="T837" t="s">
        <v>59</v>
      </c>
      <c r="U837" s="1">
        <v>45471.03125</v>
      </c>
    </row>
    <row r="838" spans="1:21" x14ac:dyDescent="0.25">
      <c r="A838">
        <v>837</v>
      </c>
      <c r="B838" t="s">
        <v>34</v>
      </c>
      <c r="C838" t="s">
        <v>37</v>
      </c>
      <c r="D838" t="s">
        <v>36</v>
      </c>
      <c r="E838">
        <v>7415</v>
      </c>
      <c r="F838" t="s">
        <v>8</v>
      </c>
      <c r="G838">
        <v>621068584</v>
      </c>
      <c r="H838">
        <v>632302352</v>
      </c>
      <c r="I838">
        <v>1.861</v>
      </c>
      <c r="J838">
        <v>0</v>
      </c>
      <c r="K838">
        <v>2.835</v>
      </c>
      <c r="L838">
        <v>36.667999999999999</v>
      </c>
      <c r="M838">
        <v>0.497</v>
      </c>
      <c r="N838">
        <v>378.77100000000002</v>
      </c>
      <c r="O838">
        <v>3.2280000000000002</v>
      </c>
      <c r="P838">
        <v>63.345999999999997</v>
      </c>
      <c r="Q838">
        <v>262.05700000000002</v>
      </c>
      <c r="R838">
        <v>1.3640000000000001</v>
      </c>
      <c r="S838">
        <v>1.9630000000000001</v>
      </c>
      <c r="T838" t="s">
        <v>59</v>
      </c>
      <c r="U838" s="1">
        <v>45471.020833333336</v>
      </c>
    </row>
    <row r="839" spans="1:21" x14ac:dyDescent="0.25">
      <c r="A839">
        <v>838</v>
      </c>
      <c r="B839" t="s">
        <v>34</v>
      </c>
      <c r="C839" t="s">
        <v>38</v>
      </c>
      <c r="D839" t="s">
        <v>36</v>
      </c>
      <c r="E839">
        <v>7131</v>
      </c>
      <c r="F839" t="s">
        <v>10</v>
      </c>
      <c r="G839">
        <v>614714256</v>
      </c>
      <c r="H839">
        <v>863312176</v>
      </c>
      <c r="I839">
        <v>0.93899999999999995</v>
      </c>
      <c r="K839">
        <v>0.42499999999999999</v>
      </c>
      <c r="L839">
        <v>4.4779999999999998</v>
      </c>
      <c r="M839">
        <v>0.27200000000000002</v>
      </c>
      <c r="N839">
        <v>58.94</v>
      </c>
      <c r="O839">
        <v>1.8069999999999999</v>
      </c>
      <c r="P839">
        <v>9.6319999999999997</v>
      </c>
      <c r="Q839">
        <v>15.19</v>
      </c>
      <c r="R839">
        <v>0.77800000000000002</v>
      </c>
      <c r="S839">
        <v>1.2210000000000001</v>
      </c>
      <c r="T839" t="s">
        <v>59</v>
      </c>
      <c r="U839" s="1">
        <v>45471.010416666664</v>
      </c>
    </row>
    <row r="840" spans="1:21" x14ac:dyDescent="0.25">
      <c r="A840">
        <v>839</v>
      </c>
      <c r="B840" t="s">
        <v>34</v>
      </c>
      <c r="C840" t="s">
        <v>38</v>
      </c>
      <c r="D840" t="s">
        <v>36</v>
      </c>
      <c r="E840">
        <v>7131</v>
      </c>
      <c r="F840" t="s">
        <v>10</v>
      </c>
      <c r="G840">
        <v>611622784</v>
      </c>
      <c r="H840">
        <v>820790512</v>
      </c>
      <c r="I840">
        <v>1.2170000000000001</v>
      </c>
      <c r="K840">
        <v>0.63100000000000001</v>
      </c>
      <c r="L840">
        <v>2.306</v>
      </c>
      <c r="M840">
        <v>0.27100000000000002</v>
      </c>
      <c r="N840">
        <v>20.696000000000002</v>
      </c>
      <c r="O840">
        <v>1.2709999999999999</v>
      </c>
      <c r="P840">
        <v>10.734</v>
      </c>
      <c r="Q840">
        <v>18.199000000000002</v>
      </c>
      <c r="R840">
        <v>0.98499999999999999</v>
      </c>
      <c r="S840">
        <v>1.4350000000000001</v>
      </c>
      <c r="T840" t="s">
        <v>59</v>
      </c>
      <c r="U840" s="1">
        <v>45471.000011574077</v>
      </c>
    </row>
    <row r="841" spans="1:21" x14ac:dyDescent="0.25">
      <c r="A841">
        <v>840</v>
      </c>
      <c r="B841" t="s">
        <v>34</v>
      </c>
      <c r="C841" t="s">
        <v>38</v>
      </c>
      <c r="D841" t="s">
        <v>36</v>
      </c>
      <c r="E841">
        <v>7131</v>
      </c>
      <c r="F841" t="s">
        <v>10</v>
      </c>
      <c r="G841">
        <v>621810440</v>
      </c>
      <c r="H841">
        <v>613193464</v>
      </c>
      <c r="I841">
        <v>1.1000000000000001</v>
      </c>
      <c r="K841">
        <v>10.811999999999999</v>
      </c>
      <c r="L841">
        <v>0.52200000000000002</v>
      </c>
      <c r="M841">
        <v>0.13200000000000001</v>
      </c>
      <c r="N841">
        <v>11.49</v>
      </c>
      <c r="O841">
        <v>0.89300000000000002</v>
      </c>
      <c r="P841">
        <v>1.28</v>
      </c>
      <c r="Q841">
        <v>210.81899999999999</v>
      </c>
      <c r="R841">
        <v>0.88300000000000001</v>
      </c>
      <c r="S841">
        <v>1.4039999999999999</v>
      </c>
      <c r="T841" t="s">
        <v>59</v>
      </c>
      <c r="U841" s="1">
        <v>45470.989583333336</v>
      </c>
    </row>
    <row r="842" spans="1:21" x14ac:dyDescent="0.25">
      <c r="A842">
        <v>841</v>
      </c>
      <c r="B842" t="s">
        <v>34</v>
      </c>
      <c r="C842" t="s">
        <v>38</v>
      </c>
      <c r="D842" t="s">
        <v>36</v>
      </c>
      <c r="E842">
        <v>7131</v>
      </c>
      <c r="F842" t="s">
        <v>10</v>
      </c>
      <c r="G842">
        <v>609932328</v>
      </c>
      <c r="H842">
        <v>819353680</v>
      </c>
      <c r="I842">
        <v>0.97</v>
      </c>
      <c r="K842">
        <v>3.8410000000000002</v>
      </c>
      <c r="L842">
        <v>5.04</v>
      </c>
      <c r="M842">
        <v>0.42699999999999999</v>
      </c>
      <c r="N842">
        <v>233.11099999999999</v>
      </c>
      <c r="O842">
        <v>2.226</v>
      </c>
      <c r="P842">
        <v>9.423</v>
      </c>
      <c r="Q842">
        <v>203.48699999999999</v>
      </c>
      <c r="R842">
        <v>1.0109999999999999</v>
      </c>
      <c r="S842">
        <v>1.708</v>
      </c>
      <c r="T842" t="s">
        <v>59</v>
      </c>
      <c r="U842" s="1">
        <v>45470.979166666664</v>
      </c>
    </row>
    <row r="843" spans="1:21" x14ac:dyDescent="0.25">
      <c r="A843">
        <v>842</v>
      </c>
      <c r="B843" t="s">
        <v>34</v>
      </c>
      <c r="C843" t="s">
        <v>38</v>
      </c>
      <c r="D843" t="s">
        <v>36</v>
      </c>
      <c r="E843">
        <v>7131</v>
      </c>
      <c r="F843" t="s">
        <v>10</v>
      </c>
      <c r="G843">
        <v>630291752</v>
      </c>
      <c r="H843">
        <v>832367624</v>
      </c>
      <c r="I843">
        <v>0.96699999999999997</v>
      </c>
      <c r="K843">
        <v>0.42799999999999999</v>
      </c>
      <c r="L843">
        <v>3.5659999999999998</v>
      </c>
      <c r="M843">
        <v>0.249</v>
      </c>
      <c r="N843">
        <v>34.905999999999999</v>
      </c>
      <c r="O843">
        <v>4.6859999999999999</v>
      </c>
      <c r="P843">
        <v>11.12</v>
      </c>
      <c r="Q843">
        <v>4.859</v>
      </c>
      <c r="R843">
        <v>0.95199999999999996</v>
      </c>
      <c r="S843">
        <v>1.4710000000000001</v>
      </c>
      <c r="T843" t="s">
        <v>59</v>
      </c>
      <c r="U843" s="1">
        <v>45470.96875</v>
      </c>
    </row>
    <row r="844" spans="1:21" x14ac:dyDescent="0.25">
      <c r="A844">
        <v>843</v>
      </c>
      <c r="B844" t="s">
        <v>34</v>
      </c>
      <c r="C844" t="s">
        <v>38</v>
      </c>
      <c r="D844" t="s">
        <v>36</v>
      </c>
      <c r="E844">
        <v>7131</v>
      </c>
      <c r="F844" t="s">
        <v>10</v>
      </c>
      <c r="G844">
        <v>626928728</v>
      </c>
      <c r="H844">
        <v>850755176</v>
      </c>
      <c r="I844">
        <v>1.2869999999999999</v>
      </c>
      <c r="K844">
        <v>0.33600000000000002</v>
      </c>
      <c r="L844">
        <v>2.3769999999999998</v>
      </c>
      <c r="M844">
        <v>0.54500000000000004</v>
      </c>
      <c r="N844">
        <v>15.047000000000001</v>
      </c>
      <c r="O844">
        <v>1.585</v>
      </c>
      <c r="P844">
        <v>7.6749999999999998</v>
      </c>
      <c r="Q844">
        <v>3.0859999999999999</v>
      </c>
      <c r="R844">
        <v>0.77100000000000002</v>
      </c>
      <c r="S844">
        <v>1.264</v>
      </c>
      <c r="T844" t="s">
        <v>59</v>
      </c>
      <c r="U844" s="1">
        <v>45470.958333333336</v>
      </c>
    </row>
    <row r="845" spans="1:21" x14ac:dyDescent="0.25">
      <c r="A845">
        <v>844</v>
      </c>
      <c r="B845" t="s">
        <v>34</v>
      </c>
      <c r="C845" t="s">
        <v>38</v>
      </c>
      <c r="D845" t="s">
        <v>36</v>
      </c>
      <c r="E845">
        <v>7131</v>
      </c>
      <c r="F845" t="s">
        <v>10</v>
      </c>
      <c r="G845">
        <v>618065664</v>
      </c>
      <c r="H845">
        <v>865938512</v>
      </c>
      <c r="I845">
        <v>1.08</v>
      </c>
      <c r="K845">
        <v>8.2159999999999993</v>
      </c>
      <c r="L845">
        <v>4.4820000000000002</v>
      </c>
      <c r="M845">
        <v>0.31900000000000001</v>
      </c>
      <c r="N845">
        <v>232.69800000000001</v>
      </c>
      <c r="O845">
        <v>2.6320000000000001</v>
      </c>
      <c r="P845">
        <v>9.1780000000000008</v>
      </c>
      <c r="Q845">
        <v>234.01900000000001</v>
      </c>
      <c r="R845">
        <v>0.84899999999999998</v>
      </c>
      <c r="S845">
        <v>7.2149999999999999</v>
      </c>
      <c r="T845" t="s">
        <v>59</v>
      </c>
      <c r="U845" s="1">
        <v>45470.947916666664</v>
      </c>
    </row>
    <row r="846" spans="1:21" x14ac:dyDescent="0.25">
      <c r="A846">
        <v>845</v>
      </c>
      <c r="B846" t="s">
        <v>34</v>
      </c>
      <c r="C846" t="s">
        <v>38</v>
      </c>
      <c r="D846" t="s">
        <v>36</v>
      </c>
      <c r="E846">
        <v>7131</v>
      </c>
      <c r="F846" t="s">
        <v>10</v>
      </c>
      <c r="G846">
        <v>613436208</v>
      </c>
      <c r="H846">
        <v>876658168</v>
      </c>
      <c r="I846">
        <v>1.0609999999999999</v>
      </c>
      <c r="K846">
        <v>2.4980000000000002</v>
      </c>
      <c r="L846">
        <v>2.802</v>
      </c>
      <c r="M846">
        <v>0.65900000000000003</v>
      </c>
      <c r="N846">
        <v>38</v>
      </c>
      <c r="O846">
        <v>4.6909999999999998</v>
      </c>
      <c r="P846">
        <v>11.202</v>
      </c>
      <c r="Q846">
        <v>211.27600000000001</v>
      </c>
      <c r="R846">
        <v>0.78400000000000003</v>
      </c>
      <c r="S846">
        <v>1.2450000000000001</v>
      </c>
      <c r="T846" t="s">
        <v>59</v>
      </c>
      <c r="U846" s="1">
        <v>45470.9375</v>
      </c>
    </row>
    <row r="847" spans="1:21" x14ac:dyDescent="0.25">
      <c r="A847">
        <v>846</v>
      </c>
      <c r="B847" t="s">
        <v>34</v>
      </c>
      <c r="C847" t="s">
        <v>37</v>
      </c>
      <c r="D847" t="s">
        <v>36</v>
      </c>
      <c r="E847">
        <v>7167</v>
      </c>
      <c r="F847" t="s">
        <v>10</v>
      </c>
      <c r="G847">
        <v>612249312</v>
      </c>
      <c r="H847">
        <v>884612704</v>
      </c>
      <c r="I847">
        <v>0.92700000000000005</v>
      </c>
      <c r="K847">
        <v>4.7530000000000001</v>
      </c>
      <c r="L847">
        <v>5.2530000000000001</v>
      </c>
      <c r="M847">
        <v>9.8000000000000004E-2</v>
      </c>
      <c r="N847">
        <v>228.77500000000001</v>
      </c>
      <c r="O847">
        <v>1.3149999999999999</v>
      </c>
      <c r="P847">
        <v>7.742</v>
      </c>
      <c r="Q847">
        <v>204.30199999999999</v>
      </c>
      <c r="R847">
        <v>1.107</v>
      </c>
      <c r="S847">
        <v>1.6180000000000001</v>
      </c>
      <c r="T847" t="s">
        <v>59</v>
      </c>
      <c r="U847" s="1">
        <v>45470.927083333336</v>
      </c>
    </row>
    <row r="848" spans="1:21" x14ac:dyDescent="0.25">
      <c r="A848">
        <v>847</v>
      </c>
      <c r="B848" t="s">
        <v>34</v>
      </c>
      <c r="C848" t="s">
        <v>38</v>
      </c>
      <c r="D848" t="s">
        <v>36</v>
      </c>
      <c r="E848">
        <v>7131</v>
      </c>
      <c r="F848" t="s">
        <v>10</v>
      </c>
      <c r="G848">
        <v>621972864</v>
      </c>
      <c r="H848">
        <v>666309856</v>
      </c>
      <c r="I848">
        <v>0.92600000000000005</v>
      </c>
      <c r="K848">
        <v>0.60299999999999998</v>
      </c>
      <c r="L848">
        <v>0.81499999999999995</v>
      </c>
      <c r="M848">
        <v>9.2999999999999999E-2</v>
      </c>
      <c r="N848">
        <v>7.5780000000000003</v>
      </c>
      <c r="O848">
        <v>0.95599999999999996</v>
      </c>
      <c r="P848">
        <v>1.7689999999999999</v>
      </c>
      <c r="Q848">
        <v>14.116</v>
      </c>
      <c r="R848">
        <v>1.0429999999999999</v>
      </c>
      <c r="S848">
        <v>3.2370000000000001</v>
      </c>
      <c r="T848" t="s">
        <v>59</v>
      </c>
      <c r="U848" s="1">
        <v>45470.916666666664</v>
      </c>
    </row>
    <row r="849" spans="1:21" x14ac:dyDescent="0.25">
      <c r="A849">
        <v>848</v>
      </c>
      <c r="B849" t="s">
        <v>34</v>
      </c>
      <c r="C849" t="s">
        <v>38</v>
      </c>
      <c r="D849" t="s">
        <v>36</v>
      </c>
      <c r="E849">
        <v>7131</v>
      </c>
      <c r="F849" t="s">
        <v>10</v>
      </c>
      <c r="G849">
        <v>613132424</v>
      </c>
      <c r="H849">
        <v>868791656</v>
      </c>
      <c r="I849">
        <v>0.94899999999999995</v>
      </c>
      <c r="K849">
        <v>0.435</v>
      </c>
      <c r="L849">
        <v>4.5979999999999999</v>
      </c>
      <c r="M849">
        <v>0.182</v>
      </c>
      <c r="N849">
        <v>25.721</v>
      </c>
      <c r="O849">
        <v>1.254</v>
      </c>
      <c r="P849">
        <v>10.161</v>
      </c>
      <c r="Q849">
        <v>13.965</v>
      </c>
      <c r="R849">
        <v>0.98199999999999998</v>
      </c>
      <c r="S849">
        <v>1.421</v>
      </c>
      <c r="T849" t="s">
        <v>59</v>
      </c>
      <c r="U849" s="1">
        <v>45470.906261574077</v>
      </c>
    </row>
    <row r="850" spans="1:21" x14ac:dyDescent="0.25">
      <c r="A850">
        <v>849</v>
      </c>
      <c r="B850" t="s">
        <v>34</v>
      </c>
      <c r="C850" t="s">
        <v>38</v>
      </c>
      <c r="D850" t="s">
        <v>36</v>
      </c>
      <c r="E850">
        <v>7131</v>
      </c>
      <c r="F850" t="s">
        <v>10</v>
      </c>
      <c r="G850">
        <v>603209008</v>
      </c>
      <c r="H850">
        <v>870022880</v>
      </c>
      <c r="I850">
        <v>0.96099999999999997</v>
      </c>
      <c r="K850">
        <v>5.29</v>
      </c>
      <c r="L850">
        <v>1.8740000000000001</v>
      </c>
      <c r="M850">
        <v>0.48399999999999999</v>
      </c>
      <c r="N850">
        <v>15.324999999999999</v>
      </c>
      <c r="O850">
        <v>2.0720000000000001</v>
      </c>
      <c r="P850">
        <v>9.2870000000000008</v>
      </c>
      <c r="Q850">
        <v>208.99100000000001</v>
      </c>
      <c r="R850">
        <v>0.79500000000000004</v>
      </c>
      <c r="S850">
        <v>1.262</v>
      </c>
      <c r="T850" t="s">
        <v>59</v>
      </c>
      <c r="U850" s="1">
        <v>45470.895844907405</v>
      </c>
    </row>
    <row r="851" spans="1:21" x14ac:dyDescent="0.25">
      <c r="A851">
        <v>850</v>
      </c>
      <c r="B851" t="s">
        <v>34</v>
      </c>
      <c r="C851" t="s">
        <v>37</v>
      </c>
      <c r="D851" t="s">
        <v>36</v>
      </c>
      <c r="E851">
        <v>7167</v>
      </c>
      <c r="F851" t="s">
        <v>10</v>
      </c>
      <c r="G851">
        <v>617470432</v>
      </c>
      <c r="H851">
        <v>899143160</v>
      </c>
      <c r="I851">
        <v>1.2629999999999999</v>
      </c>
      <c r="K851">
        <v>2.2120000000000002</v>
      </c>
      <c r="L851">
        <v>9.234</v>
      </c>
      <c r="M851">
        <v>0.28799999999999998</v>
      </c>
      <c r="N851">
        <v>70.641000000000005</v>
      </c>
      <c r="O851">
        <v>4.423</v>
      </c>
      <c r="P851">
        <v>22.062000000000001</v>
      </c>
      <c r="Q851">
        <v>203.27799999999999</v>
      </c>
      <c r="R851">
        <v>1.0189999999999999</v>
      </c>
      <c r="S851">
        <v>1.528</v>
      </c>
      <c r="T851" t="s">
        <v>59</v>
      </c>
      <c r="U851" s="1">
        <v>45470.885428240741</v>
      </c>
    </row>
    <row r="852" spans="1:21" x14ac:dyDescent="0.25">
      <c r="A852">
        <v>851</v>
      </c>
      <c r="B852" t="s">
        <v>34</v>
      </c>
      <c r="C852" t="s">
        <v>37</v>
      </c>
      <c r="D852" t="s">
        <v>36</v>
      </c>
      <c r="E852">
        <v>7167</v>
      </c>
      <c r="F852" t="s">
        <v>10</v>
      </c>
      <c r="G852">
        <v>621181152</v>
      </c>
      <c r="H852">
        <v>849027032</v>
      </c>
      <c r="I852">
        <v>1.2370000000000001</v>
      </c>
      <c r="K852">
        <v>0.70099999999999996</v>
      </c>
      <c r="L852">
        <v>1.355</v>
      </c>
      <c r="M852">
        <v>0.35399999999999998</v>
      </c>
      <c r="N852">
        <v>15.76</v>
      </c>
      <c r="O852">
        <v>1.127</v>
      </c>
      <c r="P852">
        <v>2.9159999999999999</v>
      </c>
      <c r="Q852">
        <v>39.100999999999999</v>
      </c>
      <c r="R852">
        <v>1.0249999999999999</v>
      </c>
      <c r="S852">
        <v>1.6539999999999999</v>
      </c>
      <c r="T852" t="s">
        <v>59</v>
      </c>
      <c r="U852" s="1">
        <v>45470.875011574077</v>
      </c>
    </row>
    <row r="853" spans="1:21" x14ac:dyDescent="0.25">
      <c r="A853">
        <v>852</v>
      </c>
      <c r="B853" t="s">
        <v>34</v>
      </c>
      <c r="C853" t="s">
        <v>38</v>
      </c>
      <c r="D853" t="s">
        <v>36</v>
      </c>
      <c r="E853">
        <v>7131</v>
      </c>
      <c r="F853" t="s">
        <v>10</v>
      </c>
      <c r="G853">
        <v>612293392</v>
      </c>
      <c r="H853">
        <v>887994600</v>
      </c>
      <c r="I853">
        <v>0.94699999999999995</v>
      </c>
      <c r="K853">
        <v>0.41</v>
      </c>
      <c r="L853">
        <v>6.3730000000000002</v>
      </c>
      <c r="M853">
        <v>0.23699999999999999</v>
      </c>
      <c r="N853">
        <v>36.954000000000001</v>
      </c>
      <c r="O853">
        <v>1.0449999999999999</v>
      </c>
      <c r="P853">
        <v>5.452</v>
      </c>
      <c r="Q853">
        <v>14.617000000000001</v>
      </c>
      <c r="R853">
        <v>0.77500000000000002</v>
      </c>
      <c r="S853">
        <v>1.234</v>
      </c>
      <c r="T853" t="s">
        <v>59</v>
      </c>
      <c r="U853" s="1">
        <v>45470.864594907405</v>
      </c>
    </row>
    <row r="854" spans="1:21" x14ac:dyDescent="0.25">
      <c r="A854">
        <v>853</v>
      </c>
      <c r="B854" t="s">
        <v>34</v>
      </c>
      <c r="C854" t="s">
        <v>38</v>
      </c>
      <c r="D854" t="s">
        <v>36</v>
      </c>
      <c r="E854">
        <v>7131</v>
      </c>
      <c r="F854" t="s">
        <v>10</v>
      </c>
      <c r="G854">
        <v>613714336</v>
      </c>
      <c r="H854">
        <v>663172656</v>
      </c>
      <c r="I854">
        <v>0.93799999999999994</v>
      </c>
      <c r="K854">
        <v>2.411</v>
      </c>
      <c r="L854">
        <v>9.3949999999999996</v>
      </c>
      <c r="M854">
        <v>0.08</v>
      </c>
      <c r="N854">
        <v>253.072</v>
      </c>
      <c r="O854">
        <v>1.36</v>
      </c>
      <c r="P854">
        <v>17.704999999999998</v>
      </c>
      <c r="Q854">
        <v>202.20099999999999</v>
      </c>
      <c r="R854">
        <v>0.85499999999999998</v>
      </c>
      <c r="S854">
        <v>1.3540000000000001</v>
      </c>
      <c r="T854" t="s">
        <v>59</v>
      </c>
      <c r="U854" s="1">
        <v>45470.854178240741</v>
      </c>
    </row>
    <row r="855" spans="1:21" x14ac:dyDescent="0.25">
      <c r="A855">
        <v>854</v>
      </c>
      <c r="B855" t="s">
        <v>34</v>
      </c>
      <c r="C855" t="s">
        <v>38</v>
      </c>
      <c r="D855" t="s">
        <v>36</v>
      </c>
      <c r="E855">
        <v>7131</v>
      </c>
      <c r="F855" t="s">
        <v>10</v>
      </c>
      <c r="G855">
        <v>625372480</v>
      </c>
      <c r="H855">
        <v>622307840</v>
      </c>
      <c r="I855">
        <v>3.4809999999999999</v>
      </c>
      <c r="K855">
        <v>5.8280000000000003</v>
      </c>
      <c r="L855">
        <v>1.3819999999999999</v>
      </c>
      <c r="M855">
        <v>1.292</v>
      </c>
      <c r="N855">
        <v>14.768000000000001</v>
      </c>
      <c r="O855">
        <v>1.8069999999999999</v>
      </c>
      <c r="P855">
        <v>10.521000000000001</v>
      </c>
      <c r="Q855">
        <v>206.11199999999999</v>
      </c>
      <c r="R855">
        <v>0.93500000000000005</v>
      </c>
      <c r="S855">
        <v>1.4810000000000001</v>
      </c>
      <c r="T855" t="s">
        <v>59</v>
      </c>
      <c r="U855" s="1">
        <v>45470.843761574077</v>
      </c>
    </row>
    <row r="856" spans="1:21" x14ac:dyDescent="0.25">
      <c r="A856">
        <v>855</v>
      </c>
      <c r="B856" t="s">
        <v>34</v>
      </c>
      <c r="C856" t="s">
        <v>38</v>
      </c>
      <c r="D856" t="s">
        <v>36</v>
      </c>
      <c r="E856">
        <v>7131</v>
      </c>
      <c r="F856" t="s">
        <v>10</v>
      </c>
      <c r="G856">
        <v>626833464</v>
      </c>
      <c r="H856">
        <v>828647760</v>
      </c>
      <c r="I856">
        <v>1.748</v>
      </c>
      <c r="K856">
        <v>0.871</v>
      </c>
      <c r="L856">
        <v>0.94499999999999995</v>
      </c>
      <c r="M856">
        <v>0.158</v>
      </c>
      <c r="N856">
        <v>9.4350000000000005</v>
      </c>
      <c r="O856">
        <v>0.999</v>
      </c>
      <c r="P856">
        <v>1.9370000000000001</v>
      </c>
      <c r="Q856">
        <v>34.158000000000001</v>
      </c>
      <c r="R856">
        <v>0.9</v>
      </c>
      <c r="S856">
        <v>2.2200000000000002</v>
      </c>
      <c r="T856" t="s">
        <v>59</v>
      </c>
      <c r="U856" s="1">
        <v>45470.833344907405</v>
      </c>
    </row>
    <row r="857" spans="1:21" x14ac:dyDescent="0.25">
      <c r="A857">
        <v>856</v>
      </c>
      <c r="B857" t="s">
        <v>34</v>
      </c>
      <c r="C857" t="s">
        <v>37</v>
      </c>
      <c r="D857" t="s">
        <v>36</v>
      </c>
      <c r="E857">
        <v>7167</v>
      </c>
      <c r="F857" t="s">
        <v>10</v>
      </c>
      <c r="G857">
        <v>611892640</v>
      </c>
      <c r="H857">
        <v>833272584</v>
      </c>
      <c r="I857">
        <v>1.0309999999999999</v>
      </c>
      <c r="K857">
        <v>0.748</v>
      </c>
      <c r="L857">
        <v>1.0740000000000001</v>
      </c>
      <c r="M857">
        <v>8.6999999999999994E-2</v>
      </c>
      <c r="N857">
        <v>8.2739999999999991</v>
      </c>
      <c r="O857">
        <v>1.4710000000000001</v>
      </c>
      <c r="P857">
        <v>5.0350000000000001</v>
      </c>
      <c r="Q857">
        <v>16.617000000000001</v>
      </c>
      <c r="R857">
        <v>1.137</v>
      </c>
      <c r="S857">
        <v>1.76</v>
      </c>
      <c r="T857" t="s">
        <v>59</v>
      </c>
      <c r="U857" s="1">
        <v>45470.822928240741</v>
      </c>
    </row>
    <row r="858" spans="1:21" x14ac:dyDescent="0.25">
      <c r="A858">
        <v>857</v>
      </c>
      <c r="B858" t="s">
        <v>34</v>
      </c>
      <c r="C858" t="s">
        <v>37</v>
      </c>
      <c r="D858" t="s">
        <v>36</v>
      </c>
      <c r="E858">
        <v>7167</v>
      </c>
      <c r="F858" t="s">
        <v>10</v>
      </c>
      <c r="G858">
        <v>613379192</v>
      </c>
      <c r="H858">
        <v>919914520</v>
      </c>
      <c r="I858">
        <v>0.95799999999999996</v>
      </c>
      <c r="K858">
        <v>2.5489999999999999</v>
      </c>
      <c r="L858">
        <v>17.899000000000001</v>
      </c>
      <c r="M858">
        <v>0.245</v>
      </c>
      <c r="N858">
        <v>83.563000000000002</v>
      </c>
      <c r="O858">
        <v>6.4569999999999999</v>
      </c>
      <c r="P858">
        <v>30.321000000000002</v>
      </c>
      <c r="Q858">
        <v>203.113</v>
      </c>
      <c r="R858">
        <v>1.0489999999999999</v>
      </c>
      <c r="S858">
        <v>1.6379999999999999</v>
      </c>
      <c r="T858" t="s">
        <v>59</v>
      </c>
      <c r="U858" s="1">
        <v>45470.812511574077</v>
      </c>
    </row>
    <row r="859" spans="1:21" x14ac:dyDescent="0.25">
      <c r="A859">
        <v>858</v>
      </c>
      <c r="B859" t="s">
        <v>34</v>
      </c>
      <c r="C859" t="s">
        <v>38</v>
      </c>
      <c r="D859" t="s">
        <v>36</v>
      </c>
      <c r="E859">
        <v>7131</v>
      </c>
      <c r="F859" t="s">
        <v>10</v>
      </c>
      <c r="G859">
        <v>622032912</v>
      </c>
      <c r="H859">
        <v>915824264</v>
      </c>
      <c r="I859">
        <v>0.93899999999999995</v>
      </c>
      <c r="K859">
        <v>3.069</v>
      </c>
      <c r="L859">
        <v>2.3210000000000002</v>
      </c>
      <c r="M859">
        <v>7.4999999999999997E-2</v>
      </c>
      <c r="N859">
        <v>23.109000000000002</v>
      </c>
      <c r="O859">
        <v>1.288</v>
      </c>
      <c r="P859">
        <v>5.7759999999999998</v>
      </c>
      <c r="Q859">
        <v>211.73500000000001</v>
      </c>
      <c r="R859">
        <v>0.69299999999999995</v>
      </c>
      <c r="S859">
        <v>1.484</v>
      </c>
      <c r="T859" t="s">
        <v>59</v>
      </c>
      <c r="U859" s="1">
        <v>45470.802094907405</v>
      </c>
    </row>
    <row r="860" spans="1:21" x14ac:dyDescent="0.25">
      <c r="A860">
        <v>859</v>
      </c>
      <c r="B860" t="s">
        <v>34</v>
      </c>
      <c r="C860" t="s">
        <v>38</v>
      </c>
      <c r="D860" t="s">
        <v>36</v>
      </c>
      <c r="E860">
        <v>7131</v>
      </c>
      <c r="F860" t="s">
        <v>10</v>
      </c>
      <c r="G860">
        <v>613403200</v>
      </c>
      <c r="H860">
        <v>613964280</v>
      </c>
      <c r="I860">
        <v>0.97199999999999998</v>
      </c>
      <c r="K860">
        <v>3.907</v>
      </c>
      <c r="L860">
        <v>0.79800000000000004</v>
      </c>
      <c r="M860">
        <v>0.192</v>
      </c>
      <c r="N860">
        <v>16.896999999999998</v>
      </c>
      <c r="O860">
        <v>0.77900000000000003</v>
      </c>
      <c r="P860">
        <v>1.25</v>
      </c>
      <c r="Q860">
        <v>217.881</v>
      </c>
      <c r="R860">
        <v>0.76800000000000002</v>
      </c>
      <c r="S860">
        <v>1.2490000000000001</v>
      </c>
      <c r="T860" t="s">
        <v>59</v>
      </c>
      <c r="U860" s="1">
        <v>45470.791678240741</v>
      </c>
    </row>
    <row r="861" spans="1:21" x14ac:dyDescent="0.25">
      <c r="A861">
        <v>860</v>
      </c>
      <c r="B861" t="s">
        <v>34</v>
      </c>
      <c r="C861" t="s">
        <v>38</v>
      </c>
      <c r="D861" t="s">
        <v>36</v>
      </c>
      <c r="E861">
        <v>7131</v>
      </c>
      <c r="F861" t="s">
        <v>10</v>
      </c>
      <c r="G861">
        <v>618043416</v>
      </c>
      <c r="H861">
        <v>650224720</v>
      </c>
      <c r="I861">
        <v>0.94299999999999995</v>
      </c>
      <c r="K861">
        <v>0.441</v>
      </c>
      <c r="L861">
        <v>8.7379999999999995</v>
      </c>
      <c r="M861">
        <v>3.6999999999999998E-2</v>
      </c>
      <c r="N861">
        <v>274.839</v>
      </c>
      <c r="O861">
        <v>0.95599999999999996</v>
      </c>
      <c r="P861">
        <v>21.79</v>
      </c>
      <c r="Q861">
        <v>4.008</v>
      </c>
      <c r="R861">
        <v>0.80500000000000005</v>
      </c>
      <c r="S861">
        <v>1.2569999999999999</v>
      </c>
      <c r="T861" t="s">
        <v>59</v>
      </c>
      <c r="U861" s="1">
        <v>45470.781261574077</v>
      </c>
    </row>
    <row r="862" spans="1:21" x14ac:dyDescent="0.25">
      <c r="A862">
        <v>861</v>
      </c>
      <c r="B862" t="s">
        <v>34</v>
      </c>
      <c r="C862" t="s">
        <v>38</v>
      </c>
      <c r="D862" t="s">
        <v>36</v>
      </c>
      <c r="E862">
        <v>7131</v>
      </c>
      <c r="F862" t="s">
        <v>10</v>
      </c>
      <c r="G862">
        <v>609570280</v>
      </c>
      <c r="H862">
        <v>871175640</v>
      </c>
      <c r="I862">
        <v>1.2410000000000001</v>
      </c>
      <c r="K862">
        <v>0.505</v>
      </c>
      <c r="L862">
        <v>5.093</v>
      </c>
      <c r="M862">
        <v>0.54100000000000004</v>
      </c>
      <c r="N862">
        <v>228.34100000000001</v>
      </c>
      <c r="O862">
        <v>1.1830000000000001</v>
      </c>
      <c r="P862">
        <v>8.6180000000000003</v>
      </c>
      <c r="Q862">
        <v>17.638999999999999</v>
      </c>
      <c r="R862">
        <v>0.99</v>
      </c>
      <c r="S862">
        <v>1.4910000000000001</v>
      </c>
      <c r="T862" t="s">
        <v>59</v>
      </c>
      <c r="U862" s="1">
        <v>45470.770844907405</v>
      </c>
    </row>
    <row r="863" spans="1:21" x14ac:dyDescent="0.25">
      <c r="A863">
        <v>862</v>
      </c>
      <c r="B863" t="s">
        <v>34</v>
      </c>
      <c r="C863" t="s">
        <v>37</v>
      </c>
      <c r="D863" t="s">
        <v>36</v>
      </c>
      <c r="E863">
        <v>7167</v>
      </c>
      <c r="F863" t="s">
        <v>10</v>
      </c>
      <c r="G863">
        <v>590867728</v>
      </c>
      <c r="H863">
        <v>876033304</v>
      </c>
      <c r="I863">
        <v>1.3839999999999999</v>
      </c>
      <c r="K863">
        <v>0.53600000000000003</v>
      </c>
      <c r="L863">
        <v>1.43</v>
      </c>
      <c r="M863">
        <v>0.185</v>
      </c>
      <c r="N863">
        <v>13.978</v>
      </c>
      <c r="O863">
        <v>1.911</v>
      </c>
      <c r="P863">
        <v>7.5970000000000004</v>
      </c>
      <c r="Q863">
        <v>15.644</v>
      </c>
      <c r="R863">
        <v>1.038</v>
      </c>
      <c r="S863">
        <v>1.6240000000000001</v>
      </c>
      <c r="T863" t="s">
        <v>59</v>
      </c>
      <c r="U863" s="1">
        <v>45470.760428240741</v>
      </c>
    </row>
    <row r="864" spans="1:21" x14ac:dyDescent="0.25">
      <c r="A864">
        <v>863</v>
      </c>
      <c r="B864" t="s">
        <v>34</v>
      </c>
      <c r="C864" t="s">
        <v>38</v>
      </c>
      <c r="D864" t="s">
        <v>36</v>
      </c>
      <c r="E864">
        <v>7131</v>
      </c>
      <c r="F864" t="s">
        <v>10</v>
      </c>
      <c r="G864">
        <v>622202760</v>
      </c>
      <c r="H864">
        <v>469317936</v>
      </c>
      <c r="I864">
        <v>0.96599999999999997</v>
      </c>
      <c r="K864">
        <v>2.613</v>
      </c>
      <c r="L864">
        <v>74.802000000000007</v>
      </c>
      <c r="M864">
        <v>5.6000000000000001E-2</v>
      </c>
      <c r="N864">
        <v>1019.325</v>
      </c>
      <c r="O864">
        <v>5.3250000000000002</v>
      </c>
      <c r="P864">
        <v>387.82799999999997</v>
      </c>
      <c r="Q864">
        <v>222.64599999999999</v>
      </c>
      <c r="R864">
        <v>0.92800000000000005</v>
      </c>
      <c r="S864">
        <v>3.7669999999999999</v>
      </c>
      <c r="T864" t="s">
        <v>59</v>
      </c>
      <c r="U864" s="1">
        <v>45470.750011574077</v>
      </c>
    </row>
    <row r="865" spans="1:21" x14ac:dyDescent="0.25">
      <c r="A865">
        <v>864</v>
      </c>
      <c r="B865" t="s">
        <v>34</v>
      </c>
      <c r="C865" t="s">
        <v>38</v>
      </c>
      <c r="D865" t="s">
        <v>36</v>
      </c>
      <c r="E865">
        <v>7131</v>
      </c>
      <c r="F865" t="s">
        <v>10</v>
      </c>
      <c r="G865">
        <v>615246504</v>
      </c>
      <c r="H865">
        <v>917326224</v>
      </c>
      <c r="I865">
        <v>1.099</v>
      </c>
      <c r="K865">
        <v>0.64500000000000002</v>
      </c>
      <c r="L865">
        <v>0.95799999999999996</v>
      </c>
      <c r="M865">
        <v>0.3</v>
      </c>
      <c r="N865">
        <v>9.1389999999999993</v>
      </c>
      <c r="O865">
        <v>0.94199999999999995</v>
      </c>
      <c r="P865">
        <v>2.1520000000000001</v>
      </c>
      <c r="Q865">
        <v>24.736000000000001</v>
      </c>
      <c r="R865">
        <v>0.81100000000000005</v>
      </c>
      <c r="S865">
        <v>1.3069999999999999</v>
      </c>
      <c r="T865" t="s">
        <v>59</v>
      </c>
      <c r="U865" s="1">
        <v>45470.739594907405</v>
      </c>
    </row>
    <row r="866" spans="1:21" x14ac:dyDescent="0.25">
      <c r="A866">
        <v>865</v>
      </c>
      <c r="B866" t="s">
        <v>34</v>
      </c>
      <c r="C866" t="s">
        <v>38</v>
      </c>
      <c r="D866" t="s">
        <v>36</v>
      </c>
      <c r="E866">
        <v>7131</v>
      </c>
      <c r="F866" t="s">
        <v>10</v>
      </c>
      <c r="G866">
        <v>612914968</v>
      </c>
      <c r="H866">
        <v>613057576</v>
      </c>
      <c r="I866">
        <v>1.161</v>
      </c>
      <c r="K866">
        <v>0.47</v>
      </c>
      <c r="L866">
        <v>0.82799999999999996</v>
      </c>
      <c r="M866">
        <v>0.34100000000000003</v>
      </c>
      <c r="N866">
        <v>10.721</v>
      </c>
      <c r="O866">
        <v>0.86399999999999999</v>
      </c>
      <c r="P866">
        <v>1.3149999999999999</v>
      </c>
      <c r="Q866">
        <v>11.827</v>
      </c>
      <c r="R866">
        <v>0.92400000000000004</v>
      </c>
      <c r="S866">
        <v>1.484</v>
      </c>
      <c r="T866" t="s">
        <v>59</v>
      </c>
      <c r="U866" s="1">
        <v>45470.729178240741</v>
      </c>
    </row>
    <row r="867" spans="1:21" x14ac:dyDescent="0.25">
      <c r="A867">
        <v>866</v>
      </c>
      <c r="B867" t="s">
        <v>34</v>
      </c>
      <c r="C867" t="s">
        <v>38</v>
      </c>
      <c r="D867" t="s">
        <v>36</v>
      </c>
      <c r="E867">
        <v>7131</v>
      </c>
      <c r="F867" t="s">
        <v>10</v>
      </c>
      <c r="G867">
        <v>615592832</v>
      </c>
      <c r="H867">
        <v>676924128</v>
      </c>
      <c r="I867">
        <v>1.081</v>
      </c>
      <c r="K867">
        <v>0.78200000000000003</v>
      </c>
      <c r="L867">
        <v>3.7930000000000001</v>
      </c>
      <c r="M867">
        <v>0.192</v>
      </c>
      <c r="N867">
        <v>85.132999999999996</v>
      </c>
      <c r="O867">
        <v>1.9710000000000001</v>
      </c>
      <c r="P867">
        <v>11.483000000000001</v>
      </c>
      <c r="Q867">
        <v>22.774999999999999</v>
      </c>
      <c r="R867">
        <v>0.89900000000000002</v>
      </c>
      <c r="S867">
        <v>1.575</v>
      </c>
      <c r="T867" t="s">
        <v>59</v>
      </c>
      <c r="U867" s="1">
        <v>45470.718761574077</v>
      </c>
    </row>
    <row r="868" spans="1:21" x14ac:dyDescent="0.25">
      <c r="A868">
        <v>867</v>
      </c>
      <c r="B868" t="s">
        <v>34</v>
      </c>
      <c r="C868" t="s">
        <v>38</v>
      </c>
      <c r="D868" t="s">
        <v>36</v>
      </c>
      <c r="E868">
        <v>7131</v>
      </c>
      <c r="F868" t="s">
        <v>10</v>
      </c>
      <c r="G868">
        <v>613872608</v>
      </c>
      <c r="H868">
        <v>613193960</v>
      </c>
      <c r="I868">
        <v>0.97299999999999998</v>
      </c>
      <c r="K868">
        <v>2.492</v>
      </c>
      <c r="L868">
        <v>7.0730000000000004</v>
      </c>
      <c r="M868">
        <v>0.22700000000000001</v>
      </c>
      <c r="N868">
        <v>209.10300000000001</v>
      </c>
      <c r="O868">
        <v>0.80100000000000005</v>
      </c>
      <c r="P868">
        <v>1.2110000000000001</v>
      </c>
      <c r="Q868">
        <v>203.76</v>
      </c>
      <c r="R868">
        <v>0.95599999999999996</v>
      </c>
      <c r="S868">
        <v>1.375</v>
      </c>
      <c r="T868" t="s">
        <v>59</v>
      </c>
      <c r="U868" s="1">
        <v>45470.708344907405</v>
      </c>
    </row>
    <row r="869" spans="1:21" x14ac:dyDescent="0.25">
      <c r="A869">
        <v>868</v>
      </c>
      <c r="B869" t="s">
        <v>34</v>
      </c>
      <c r="C869" t="s">
        <v>38</v>
      </c>
      <c r="D869" t="s">
        <v>36</v>
      </c>
      <c r="E869">
        <v>7131</v>
      </c>
      <c r="F869" t="s">
        <v>10</v>
      </c>
      <c r="G869">
        <v>613315736</v>
      </c>
      <c r="H869">
        <v>694061176</v>
      </c>
      <c r="I869">
        <v>0.98099999999999998</v>
      </c>
      <c r="K869">
        <v>0.73099999999999998</v>
      </c>
      <c r="L869">
        <v>0.87</v>
      </c>
      <c r="M869">
        <v>0.218</v>
      </c>
      <c r="N869">
        <v>13.887</v>
      </c>
      <c r="O869">
        <v>0.78500000000000003</v>
      </c>
      <c r="P869">
        <v>1.641</v>
      </c>
      <c r="Q869">
        <v>22.818999999999999</v>
      </c>
      <c r="R869">
        <v>0.97799999999999998</v>
      </c>
      <c r="S869">
        <v>1.4590000000000001</v>
      </c>
      <c r="T869" t="s">
        <v>59</v>
      </c>
      <c r="U869" s="1">
        <v>45470.697928240741</v>
      </c>
    </row>
    <row r="870" spans="1:21" x14ac:dyDescent="0.25">
      <c r="A870">
        <v>869</v>
      </c>
      <c r="B870" t="s">
        <v>34</v>
      </c>
      <c r="C870" t="s">
        <v>37</v>
      </c>
      <c r="D870" t="s">
        <v>36</v>
      </c>
      <c r="E870">
        <v>7167</v>
      </c>
      <c r="F870" t="s">
        <v>10</v>
      </c>
      <c r="G870">
        <v>613173320</v>
      </c>
      <c r="H870">
        <v>855758176</v>
      </c>
      <c r="I870">
        <v>1.452</v>
      </c>
      <c r="K870">
        <v>5.4130000000000003</v>
      </c>
      <c r="L870">
        <v>8.6839999999999993</v>
      </c>
      <c r="M870">
        <v>0.216</v>
      </c>
      <c r="N870">
        <v>222.197</v>
      </c>
      <c r="O870">
        <v>1.133</v>
      </c>
      <c r="P870">
        <v>8.9740000000000002</v>
      </c>
      <c r="Q870">
        <v>202.90899999999999</v>
      </c>
      <c r="R870">
        <v>1.0309999999999999</v>
      </c>
      <c r="S870">
        <v>1.4410000000000001</v>
      </c>
      <c r="T870" t="s">
        <v>59</v>
      </c>
      <c r="U870" s="1">
        <v>45470.687511574077</v>
      </c>
    </row>
    <row r="871" spans="1:21" x14ac:dyDescent="0.25">
      <c r="A871">
        <v>870</v>
      </c>
      <c r="B871" t="s">
        <v>34</v>
      </c>
      <c r="C871" t="s">
        <v>37</v>
      </c>
      <c r="D871" t="s">
        <v>36</v>
      </c>
      <c r="E871">
        <v>7167</v>
      </c>
      <c r="F871" t="s">
        <v>10</v>
      </c>
      <c r="G871">
        <v>619747864</v>
      </c>
      <c r="H871">
        <v>614991064</v>
      </c>
      <c r="I871">
        <v>1.1120000000000001</v>
      </c>
      <c r="K871">
        <v>7.6959999999999997</v>
      </c>
      <c r="L871">
        <v>6.8940000000000001</v>
      </c>
      <c r="M871">
        <v>0.17199999999999999</v>
      </c>
      <c r="N871">
        <v>209.149</v>
      </c>
      <c r="O871">
        <v>0.94099999999999995</v>
      </c>
      <c r="P871">
        <v>1.5209999999999999</v>
      </c>
      <c r="Q871">
        <v>220.26</v>
      </c>
      <c r="R871">
        <v>0.92900000000000005</v>
      </c>
      <c r="S871">
        <v>4.0810000000000004</v>
      </c>
      <c r="T871" t="s">
        <v>59</v>
      </c>
      <c r="U871" s="1">
        <v>45470.677094907405</v>
      </c>
    </row>
    <row r="872" spans="1:21" x14ac:dyDescent="0.25">
      <c r="A872">
        <v>871</v>
      </c>
      <c r="B872" t="s">
        <v>34</v>
      </c>
      <c r="C872" t="s">
        <v>38</v>
      </c>
      <c r="D872" t="s">
        <v>36</v>
      </c>
      <c r="E872">
        <v>7131</v>
      </c>
      <c r="F872" t="s">
        <v>10</v>
      </c>
      <c r="G872">
        <v>621715536</v>
      </c>
      <c r="H872">
        <v>677981024</v>
      </c>
      <c r="I872">
        <v>1.4910000000000001</v>
      </c>
      <c r="K872">
        <v>0.28100000000000003</v>
      </c>
      <c r="L872">
        <v>38.546999999999997</v>
      </c>
      <c r="M872">
        <v>0.45200000000000001</v>
      </c>
      <c r="N872">
        <v>351.24299999999999</v>
      </c>
      <c r="O872">
        <v>4.2039999999999997</v>
      </c>
      <c r="P872">
        <v>124.03</v>
      </c>
      <c r="Q872">
        <v>3.4580000000000002</v>
      </c>
      <c r="R872">
        <v>0.90600000000000003</v>
      </c>
      <c r="S872">
        <v>1.349</v>
      </c>
      <c r="T872" t="s">
        <v>59</v>
      </c>
      <c r="U872" s="1">
        <v>45470.666678240741</v>
      </c>
    </row>
    <row r="873" spans="1:21" x14ac:dyDescent="0.25">
      <c r="A873">
        <v>872</v>
      </c>
      <c r="B873" t="s">
        <v>34</v>
      </c>
      <c r="C873" t="s">
        <v>38</v>
      </c>
      <c r="D873" t="s">
        <v>36</v>
      </c>
      <c r="E873">
        <v>7131</v>
      </c>
      <c r="F873" t="s">
        <v>10</v>
      </c>
      <c r="G873">
        <v>619692064</v>
      </c>
      <c r="H873">
        <v>888324720</v>
      </c>
      <c r="I873">
        <v>0.95399999999999996</v>
      </c>
      <c r="K873">
        <v>0.85199999999999998</v>
      </c>
      <c r="L873">
        <v>1.998</v>
      </c>
      <c r="M873">
        <v>4.5999999999999999E-2</v>
      </c>
      <c r="N873">
        <v>15.196</v>
      </c>
      <c r="O873">
        <v>1.893</v>
      </c>
      <c r="P873">
        <v>6.569</v>
      </c>
      <c r="Q873">
        <v>54.112000000000002</v>
      </c>
      <c r="R873">
        <v>0.79600000000000004</v>
      </c>
      <c r="S873">
        <v>1.375</v>
      </c>
      <c r="T873" t="s">
        <v>59</v>
      </c>
      <c r="U873" s="1">
        <v>45470.656261574077</v>
      </c>
    </row>
    <row r="874" spans="1:21" x14ac:dyDescent="0.25">
      <c r="A874">
        <v>873</v>
      </c>
      <c r="B874" t="s">
        <v>34</v>
      </c>
      <c r="C874" t="s">
        <v>38</v>
      </c>
      <c r="D874" t="s">
        <v>36</v>
      </c>
      <c r="E874">
        <v>7131</v>
      </c>
      <c r="F874" t="s">
        <v>10</v>
      </c>
      <c r="G874">
        <v>614414128</v>
      </c>
      <c r="H874">
        <v>583308592</v>
      </c>
      <c r="I874">
        <v>0.97099999999999997</v>
      </c>
      <c r="K874">
        <v>0.37</v>
      </c>
      <c r="L874">
        <v>1.831</v>
      </c>
      <c r="M874">
        <v>0.109</v>
      </c>
      <c r="N874">
        <v>20.690999999999999</v>
      </c>
      <c r="O874">
        <v>2.2629999999999999</v>
      </c>
      <c r="P874">
        <v>10.794</v>
      </c>
      <c r="Q874">
        <v>8.6340000000000003</v>
      </c>
      <c r="R874">
        <v>0.89300000000000002</v>
      </c>
      <c r="S874">
        <v>1.379</v>
      </c>
      <c r="T874" t="s">
        <v>59</v>
      </c>
      <c r="U874" s="1">
        <v>45470.645844907405</v>
      </c>
    </row>
    <row r="875" spans="1:21" x14ac:dyDescent="0.25">
      <c r="A875">
        <v>874</v>
      </c>
      <c r="B875" t="s">
        <v>34</v>
      </c>
      <c r="C875" t="s">
        <v>37</v>
      </c>
      <c r="D875" t="s">
        <v>36</v>
      </c>
      <c r="E875">
        <v>7167</v>
      </c>
      <c r="F875" t="s">
        <v>10</v>
      </c>
      <c r="G875">
        <v>612712840</v>
      </c>
      <c r="H875">
        <v>673857872</v>
      </c>
      <c r="I875">
        <v>0.97899999999999998</v>
      </c>
      <c r="K875">
        <v>0.311</v>
      </c>
      <c r="L875">
        <v>14.736000000000001</v>
      </c>
      <c r="M875">
        <v>0.21099999999999999</v>
      </c>
      <c r="N875">
        <v>124.352</v>
      </c>
      <c r="O875">
        <v>1.831</v>
      </c>
      <c r="P875">
        <v>44.442</v>
      </c>
      <c r="Q875">
        <v>4.2119999999999997</v>
      </c>
      <c r="R875">
        <v>0.997</v>
      </c>
      <c r="S875">
        <v>1.496</v>
      </c>
      <c r="T875" t="s">
        <v>59</v>
      </c>
      <c r="U875" s="1">
        <v>45470.635428240741</v>
      </c>
    </row>
    <row r="876" spans="1:21" x14ac:dyDescent="0.25">
      <c r="A876">
        <v>875</v>
      </c>
      <c r="B876" t="s">
        <v>34</v>
      </c>
      <c r="C876" t="s">
        <v>38</v>
      </c>
      <c r="D876" t="s">
        <v>36</v>
      </c>
      <c r="E876">
        <v>7131</v>
      </c>
      <c r="F876" t="s">
        <v>10</v>
      </c>
      <c r="G876">
        <v>621378440</v>
      </c>
      <c r="H876">
        <v>836811000</v>
      </c>
      <c r="I876">
        <v>0.95099999999999996</v>
      </c>
      <c r="K876">
        <v>5.8019999999999996</v>
      </c>
      <c r="L876">
        <v>1.056</v>
      </c>
      <c r="M876">
        <v>0.13200000000000001</v>
      </c>
      <c r="N876">
        <v>9.4280000000000008</v>
      </c>
      <c r="O876">
        <v>0.85099999999999998</v>
      </c>
      <c r="P876">
        <v>1.869</v>
      </c>
      <c r="Q876">
        <v>227.029</v>
      </c>
      <c r="R876">
        <v>0.96899999999999997</v>
      </c>
      <c r="S876">
        <v>1.5469999999999999</v>
      </c>
      <c r="T876" t="s">
        <v>59</v>
      </c>
      <c r="U876" s="1">
        <v>45470.625011574077</v>
      </c>
    </row>
    <row r="877" spans="1:21" x14ac:dyDescent="0.25">
      <c r="A877">
        <v>876</v>
      </c>
      <c r="B877" t="s">
        <v>34</v>
      </c>
      <c r="C877" t="s">
        <v>38</v>
      </c>
      <c r="D877" t="s">
        <v>36</v>
      </c>
      <c r="E877">
        <v>7131</v>
      </c>
      <c r="F877" t="s">
        <v>10</v>
      </c>
      <c r="G877">
        <v>624206368</v>
      </c>
      <c r="H877">
        <v>841976240</v>
      </c>
      <c r="I877">
        <v>0.98799999999999999</v>
      </c>
      <c r="K877">
        <v>7.6230000000000002</v>
      </c>
      <c r="L877">
        <v>0.42299999999999999</v>
      </c>
      <c r="M877">
        <v>9.9000000000000005E-2</v>
      </c>
      <c r="N877">
        <v>12.471</v>
      </c>
      <c r="O877">
        <v>1.0189999999999999</v>
      </c>
      <c r="P877">
        <v>1.4239999999999999</v>
      </c>
      <c r="Q877">
        <v>203.08199999999999</v>
      </c>
      <c r="R877">
        <v>0.95</v>
      </c>
      <c r="S877">
        <v>1.4430000000000001</v>
      </c>
      <c r="T877" t="s">
        <v>59</v>
      </c>
      <c r="U877" s="1">
        <v>45470.614594907405</v>
      </c>
    </row>
    <row r="878" spans="1:21" x14ac:dyDescent="0.25">
      <c r="A878">
        <v>877</v>
      </c>
      <c r="B878" t="s">
        <v>34</v>
      </c>
      <c r="C878" t="s">
        <v>38</v>
      </c>
      <c r="D878" t="s">
        <v>36</v>
      </c>
      <c r="E878">
        <v>7131</v>
      </c>
      <c r="F878" t="s">
        <v>10</v>
      </c>
      <c r="G878">
        <v>609947512</v>
      </c>
      <c r="H878">
        <v>528509488</v>
      </c>
      <c r="I878">
        <v>1.4370000000000001</v>
      </c>
      <c r="K878">
        <v>0.80800000000000005</v>
      </c>
      <c r="L878">
        <v>4.4290000000000003</v>
      </c>
      <c r="M878">
        <v>0.13300000000000001</v>
      </c>
      <c r="N878">
        <v>208.49100000000001</v>
      </c>
      <c r="O878">
        <v>1.117</v>
      </c>
      <c r="P878">
        <v>8.5350000000000001</v>
      </c>
      <c r="Q878">
        <v>28.846</v>
      </c>
      <c r="R878">
        <v>0.877</v>
      </c>
      <c r="S878">
        <v>1.3120000000000001</v>
      </c>
      <c r="T878" t="s">
        <v>59</v>
      </c>
      <c r="U878" s="1">
        <v>45470.604178240741</v>
      </c>
    </row>
    <row r="879" spans="1:21" x14ac:dyDescent="0.25">
      <c r="A879">
        <v>878</v>
      </c>
      <c r="B879" t="s">
        <v>34</v>
      </c>
      <c r="C879" t="s">
        <v>38</v>
      </c>
      <c r="D879" t="s">
        <v>36</v>
      </c>
      <c r="E879">
        <v>7131</v>
      </c>
      <c r="F879" t="s">
        <v>10</v>
      </c>
      <c r="G879">
        <v>627171712</v>
      </c>
      <c r="H879">
        <v>834323888</v>
      </c>
      <c r="I879">
        <v>0.97899999999999998</v>
      </c>
      <c r="K879">
        <v>3.6019999999999999</v>
      </c>
      <c r="L879">
        <v>7.8</v>
      </c>
      <c r="M879">
        <v>0.182</v>
      </c>
      <c r="N879">
        <v>210.08799999999999</v>
      </c>
      <c r="O879">
        <v>1.0229999999999999</v>
      </c>
      <c r="P879">
        <v>2.681</v>
      </c>
      <c r="Q879">
        <v>203.61699999999999</v>
      </c>
      <c r="R879">
        <v>0.89600000000000002</v>
      </c>
      <c r="S879">
        <v>1.3839999999999999</v>
      </c>
      <c r="T879" t="s">
        <v>59</v>
      </c>
      <c r="U879" s="1">
        <v>45470.593761574077</v>
      </c>
    </row>
    <row r="880" spans="1:21" x14ac:dyDescent="0.25">
      <c r="A880">
        <v>879</v>
      </c>
      <c r="B880" t="s">
        <v>34</v>
      </c>
      <c r="C880" t="s">
        <v>37</v>
      </c>
      <c r="D880" t="s">
        <v>36</v>
      </c>
      <c r="E880">
        <v>7415</v>
      </c>
      <c r="F880" t="s">
        <v>8</v>
      </c>
      <c r="G880">
        <v>615743504</v>
      </c>
      <c r="H880">
        <v>917393368</v>
      </c>
      <c r="I880">
        <v>1.427</v>
      </c>
      <c r="J880">
        <v>0</v>
      </c>
      <c r="K880">
        <v>0.92</v>
      </c>
      <c r="L880">
        <v>5.7610000000000001</v>
      </c>
      <c r="M880">
        <v>0.24399999999999999</v>
      </c>
      <c r="N880">
        <v>62.134999999999998</v>
      </c>
      <c r="O880">
        <v>2.0449999999999999</v>
      </c>
      <c r="P880">
        <v>21.968</v>
      </c>
      <c r="Q880">
        <v>17.742999999999999</v>
      </c>
      <c r="R880">
        <v>1.407</v>
      </c>
      <c r="S880">
        <v>1.863</v>
      </c>
      <c r="T880" t="s">
        <v>59</v>
      </c>
      <c r="U880" s="1">
        <v>45470.583344907405</v>
      </c>
    </row>
    <row r="881" spans="1:21" x14ac:dyDescent="0.25">
      <c r="A881">
        <v>880</v>
      </c>
      <c r="B881" t="s">
        <v>34</v>
      </c>
      <c r="C881" t="s">
        <v>38</v>
      </c>
      <c r="D881" t="s">
        <v>36</v>
      </c>
      <c r="E881">
        <v>7131</v>
      </c>
      <c r="F881" t="s">
        <v>10</v>
      </c>
      <c r="G881">
        <v>619433120</v>
      </c>
      <c r="H881">
        <v>860834320</v>
      </c>
      <c r="I881">
        <v>0.96899999999999997</v>
      </c>
      <c r="K881">
        <v>5.5209999999999999</v>
      </c>
      <c r="L881">
        <v>3.6480000000000001</v>
      </c>
      <c r="M881">
        <v>3.5000000000000003E-2</v>
      </c>
      <c r="N881">
        <v>30.83</v>
      </c>
      <c r="O881">
        <v>4.7</v>
      </c>
      <c r="P881">
        <v>19.132999999999999</v>
      </c>
      <c r="Q881">
        <v>220.56299999999999</v>
      </c>
      <c r="R881">
        <v>0.79100000000000004</v>
      </c>
      <c r="S881">
        <v>1.339</v>
      </c>
      <c r="T881" t="s">
        <v>59</v>
      </c>
      <c r="U881" s="1">
        <v>45470.572928240741</v>
      </c>
    </row>
    <row r="882" spans="1:21" x14ac:dyDescent="0.25">
      <c r="A882">
        <v>881</v>
      </c>
      <c r="B882" t="s">
        <v>34</v>
      </c>
      <c r="C882" t="s">
        <v>38</v>
      </c>
      <c r="D882" t="s">
        <v>36</v>
      </c>
      <c r="E882">
        <v>7131</v>
      </c>
      <c r="F882" t="s">
        <v>10</v>
      </c>
      <c r="G882">
        <v>624674048</v>
      </c>
      <c r="H882">
        <v>847199976</v>
      </c>
      <c r="I882">
        <v>1.2350000000000001</v>
      </c>
      <c r="K882">
        <v>0.59599999999999997</v>
      </c>
      <c r="L882">
        <v>10.675000000000001</v>
      </c>
      <c r="M882">
        <v>0.2</v>
      </c>
      <c r="N882">
        <v>230.54300000000001</v>
      </c>
      <c r="O882">
        <v>0.95899999999999996</v>
      </c>
      <c r="P882">
        <v>8.8420000000000005</v>
      </c>
      <c r="Q882">
        <v>33.616</v>
      </c>
      <c r="R882">
        <v>0.73</v>
      </c>
      <c r="S882">
        <v>1.383</v>
      </c>
      <c r="T882" t="s">
        <v>59</v>
      </c>
      <c r="U882" s="1">
        <v>45470.562511574077</v>
      </c>
    </row>
    <row r="883" spans="1:21" x14ac:dyDescent="0.25">
      <c r="A883">
        <v>882</v>
      </c>
      <c r="B883" t="s">
        <v>34</v>
      </c>
      <c r="C883" t="s">
        <v>37</v>
      </c>
      <c r="D883" t="s">
        <v>36</v>
      </c>
      <c r="E883">
        <v>7167</v>
      </c>
      <c r="F883" t="s">
        <v>10</v>
      </c>
      <c r="G883">
        <v>625336320</v>
      </c>
      <c r="H883">
        <v>590101264</v>
      </c>
      <c r="I883">
        <v>1.32</v>
      </c>
      <c r="K883">
        <v>4.1020000000000003</v>
      </c>
      <c r="L883">
        <v>5.5129999999999999</v>
      </c>
      <c r="M883">
        <v>0.20100000000000001</v>
      </c>
      <c r="N883">
        <v>205.53299999999999</v>
      </c>
      <c r="O883">
        <v>1.1930000000000001</v>
      </c>
      <c r="P883">
        <v>2.6459999999999999</v>
      </c>
      <c r="Q883">
        <v>220.601</v>
      </c>
      <c r="R883">
        <v>0.96899999999999997</v>
      </c>
      <c r="S883">
        <v>1.5289999999999999</v>
      </c>
      <c r="T883" t="s">
        <v>59</v>
      </c>
      <c r="U883" s="1">
        <v>45470.552094907405</v>
      </c>
    </row>
    <row r="884" spans="1:21" x14ac:dyDescent="0.25">
      <c r="A884">
        <v>883</v>
      </c>
      <c r="B884" t="s">
        <v>34</v>
      </c>
      <c r="C884" t="s">
        <v>37</v>
      </c>
      <c r="D884" t="s">
        <v>36</v>
      </c>
      <c r="E884">
        <v>7167</v>
      </c>
      <c r="F884" t="s">
        <v>10</v>
      </c>
      <c r="G884">
        <v>616540432</v>
      </c>
      <c r="H884">
        <v>864551464</v>
      </c>
      <c r="I884">
        <v>1.0529999999999999</v>
      </c>
      <c r="K884">
        <v>5.0970000000000004</v>
      </c>
      <c r="L884">
        <v>11.132999999999999</v>
      </c>
      <c r="M884">
        <v>0.32900000000000001</v>
      </c>
      <c r="N884">
        <v>48.457999999999998</v>
      </c>
      <c r="O884">
        <v>3.9119999999999999</v>
      </c>
      <c r="P884">
        <v>17.085999999999999</v>
      </c>
      <c r="Q884">
        <v>216.69</v>
      </c>
      <c r="R884">
        <v>1.0249999999999999</v>
      </c>
      <c r="S884">
        <v>1.5269999999999999</v>
      </c>
      <c r="T884" t="s">
        <v>59</v>
      </c>
      <c r="U884" s="1">
        <v>45470.541678240741</v>
      </c>
    </row>
    <row r="885" spans="1:21" x14ac:dyDescent="0.25">
      <c r="A885">
        <v>884</v>
      </c>
      <c r="B885" t="s">
        <v>34</v>
      </c>
      <c r="C885" t="s">
        <v>37</v>
      </c>
      <c r="D885" t="s">
        <v>36</v>
      </c>
      <c r="E885">
        <v>7167</v>
      </c>
      <c r="F885" t="s">
        <v>10</v>
      </c>
      <c r="G885">
        <v>494061736</v>
      </c>
      <c r="H885">
        <v>836242688</v>
      </c>
      <c r="I885">
        <v>1.421</v>
      </c>
      <c r="K885">
        <v>0.45200000000000001</v>
      </c>
      <c r="L885">
        <v>4.18</v>
      </c>
      <c r="M885">
        <v>9.8000000000000004E-2</v>
      </c>
      <c r="N885">
        <v>17.689</v>
      </c>
      <c r="O885">
        <v>1.131</v>
      </c>
      <c r="P885">
        <v>4.4459999999999997</v>
      </c>
      <c r="Q885">
        <v>12.651999999999999</v>
      </c>
      <c r="R885">
        <v>1.014</v>
      </c>
      <c r="S885">
        <v>1.4810000000000001</v>
      </c>
      <c r="T885" t="s">
        <v>59</v>
      </c>
      <c r="U885" s="1">
        <v>45470.531261574077</v>
      </c>
    </row>
    <row r="886" spans="1:21" x14ac:dyDescent="0.25">
      <c r="A886">
        <v>885</v>
      </c>
      <c r="B886" t="s">
        <v>34</v>
      </c>
      <c r="C886" t="s">
        <v>37</v>
      </c>
      <c r="D886" t="s">
        <v>36</v>
      </c>
      <c r="E886">
        <v>7167</v>
      </c>
      <c r="F886" t="s">
        <v>10</v>
      </c>
      <c r="G886">
        <v>612967368</v>
      </c>
      <c r="H886">
        <v>919807280</v>
      </c>
      <c r="I886">
        <v>1.101</v>
      </c>
      <c r="K886">
        <v>3.1549999999999998</v>
      </c>
      <c r="L886">
        <v>4.1740000000000004</v>
      </c>
      <c r="M886">
        <v>0.33</v>
      </c>
      <c r="N886">
        <v>30.614999999999998</v>
      </c>
      <c r="O886">
        <v>2.5350000000000001</v>
      </c>
      <c r="P886">
        <v>14.403</v>
      </c>
      <c r="Q886">
        <v>204.238</v>
      </c>
      <c r="R886">
        <v>1.04</v>
      </c>
      <c r="S886">
        <v>1.595</v>
      </c>
      <c r="T886" t="s">
        <v>59</v>
      </c>
      <c r="U886" s="1">
        <v>45470.520844907405</v>
      </c>
    </row>
    <row r="887" spans="1:21" x14ac:dyDescent="0.25">
      <c r="A887">
        <v>886</v>
      </c>
      <c r="B887" t="s">
        <v>34</v>
      </c>
      <c r="C887" t="s">
        <v>38</v>
      </c>
      <c r="D887" t="s">
        <v>36</v>
      </c>
      <c r="E887">
        <v>7131</v>
      </c>
      <c r="F887" t="s">
        <v>10</v>
      </c>
      <c r="G887">
        <v>626374056</v>
      </c>
      <c r="H887">
        <v>613415296</v>
      </c>
      <c r="I887">
        <v>1.0660000000000001</v>
      </c>
      <c r="K887">
        <v>0.34899999999999998</v>
      </c>
      <c r="L887">
        <v>0.52600000000000002</v>
      </c>
      <c r="M887">
        <v>0.32100000000000001</v>
      </c>
      <c r="N887">
        <v>11.009</v>
      </c>
      <c r="O887">
        <v>0.90500000000000003</v>
      </c>
      <c r="P887">
        <v>1.2509999999999999</v>
      </c>
      <c r="Q887">
        <v>2.4670000000000001</v>
      </c>
      <c r="R887">
        <v>0.71399999999999997</v>
      </c>
      <c r="S887">
        <v>1.2310000000000001</v>
      </c>
      <c r="T887" t="s">
        <v>59</v>
      </c>
      <c r="U887" s="1">
        <v>45470.510416666664</v>
      </c>
    </row>
    <row r="888" spans="1:21" x14ac:dyDescent="0.25">
      <c r="A888">
        <v>887</v>
      </c>
      <c r="B888" t="s">
        <v>34</v>
      </c>
      <c r="C888" t="s">
        <v>38</v>
      </c>
      <c r="D888" t="s">
        <v>36</v>
      </c>
      <c r="E888">
        <v>7131</v>
      </c>
      <c r="F888" t="s">
        <v>10</v>
      </c>
      <c r="G888">
        <v>618126536</v>
      </c>
      <c r="H888">
        <v>807100240</v>
      </c>
      <c r="I888">
        <v>1.0740000000000001</v>
      </c>
      <c r="K888">
        <v>2.351</v>
      </c>
      <c r="L888">
        <v>1.585</v>
      </c>
      <c r="M888">
        <v>0.27900000000000003</v>
      </c>
      <c r="N888">
        <v>12.677</v>
      </c>
      <c r="O888">
        <v>1.1080000000000001</v>
      </c>
      <c r="P888">
        <v>9.5779999999999994</v>
      </c>
      <c r="Q888">
        <v>202.666</v>
      </c>
      <c r="R888">
        <v>0.998</v>
      </c>
      <c r="S888">
        <v>1.5</v>
      </c>
      <c r="T888" t="s">
        <v>59</v>
      </c>
      <c r="U888" s="1">
        <v>45470.5</v>
      </c>
    </row>
    <row r="889" spans="1:21" x14ac:dyDescent="0.25">
      <c r="A889">
        <v>888</v>
      </c>
      <c r="B889" t="s">
        <v>34</v>
      </c>
      <c r="C889" t="s">
        <v>38</v>
      </c>
      <c r="D889" t="s">
        <v>36</v>
      </c>
      <c r="E889">
        <v>7131</v>
      </c>
      <c r="F889" t="s">
        <v>10</v>
      </c>
      <c r="G889">
        <v>625487544</v>
      </c>
      <c r="H889">
        <v>791956240</v>
      </c>
      <c r="I889">
        <v>1.0529999999999999</v>
      </c>
      <c r="K889">
        <v>2.5179999999999998</v>
      </c>
      <c r="L889">
        <v>3.9929999999999999</v>
      </c>
      <c r="M889">
        <v>0.28599999999999998</v>
      </c>
      <c r="N889">
        <v>22.870999999999999</v>
      </c>
      <c r="O889">
        <v>1.103</v>
      </c>
      <c r="P889">
        <v>4.5819999999999999</v>
      </c>
      <c r="Q889">
        <v>202.65799999999999</v>
      </c>
      <c r="R889">
        <v>0.77500000000000002</v>
      </c>
      <c r="S889">
        <v>1.2989999999999999</v>
      </c>
      <c r="T889" t="s">
        <v>59</v>
      </c>
      <c r="U889" s="1">
        <v>45470.489583333336</v>
      </c>
    </row>
    <row r="890" spans="1:21" x14ac:dyDescent="0.25">
      <c r="A890">
        <v>889</v>
      </c>
      <c r="B890" t="s">
        <v>34</v>
      </c>
      <c r="C890" t="s">
        <v>37</v>
      </c>
      <c r="D890" t="s">
        <v>36</v>
      </c>
      <c r="E890">
        <v>7167</v>
      </c>
      <c r="F890" t="s">
        <v>10</v>
      </c>
      <c r="G890">
        <v>623090360</v>
      </c>
      <c r="H890">
        <v>905091496</v>
      </c>
      <c r="I890">
        <v>1.448</v>
      </c>
      <c r="K890">
        <v>0.54200000000000004</v>
      </c>
      <c r="L890">
        <v>3.2890000000000001</v>
      </c>
      <c r="M890">
        <v>0.27800000000000002</v>
      </c>
      <c r="N890">
        <v>37.774999999999999</v>
      </c>
      <c r="O890">
        <v>2.992</v>
      </c>
      <c r="P890">
        <v>15.055999999999999</v>
      </c>
      <c r="Q890">
        <v>19.100000000000001</v>
      </c>
      <c r="R890">
        <v>0.94099999999999995</v>
      </c>
      <c r="S890">
        <v>1.49</v>
      </c>
      <c r="T890" t="s">
        <v>59</v>
      </c>
      <c r="U890" s="1">
        <v>45470.479166666664</v>
      </c>
    </row>
    <row r="891" spans="1:21" x14ac:dyDescent="0.25">
      <c r="A891">
        <v>890</v>
      </c>
      <c r="B891" t="s">
        <v>34</v>
      </c>
      <c r="C891" t="s">
        <v>38</v>
      </c>
      <c r="D891" t="s">
        <v>36</v>
      </c>
      <c r="E891">
        <v>7131</v>
      </c>
      <c r="F891" t="s">
        <v>10</v>
      </c>
      <c r="G891">
        <v>611003752</v>
      </c>
      <c r="H891">
        <v>640852048</v>
      </c>
      <c r="I891">
        <v>0.96</v>
      </c>
      <c r="K891">
        <v>4.5869999999999997</v>
      </c>
      <c r="L891">
        <v>1.0189999999999999</v>
      </c>
      <c r="M891">
        <v>7.1999999999999995E-2</v>
      </c>
      <c r="N891">
        <v>15.5</v>
      </c>
      <c r="O891">
        <v>0.90200000000000002</v>
      </c>
      <c r="P891">
        <v>1.66</v>
      </c>
      <c r="Q891">
        <v>212.458</v>
      </c>
      <c r="R891">
        <v>0.96299999999999997</v>
      </c>
      <c r="S891">
        <v>1.4159999999999999</v>
      </c>
      <c r="T891" t="s">
        <v>59</v>
      </c>
      <c r="U891" s="1">
        <v>45470.46875</v>
      </c>
    </row>
    <row r="892" spans="1:21" x14ac:dyDescent="0.25">
      <c r="A892">
        <v>891</v>
      </c>
      <c r="B892" t="s">
        <v>34</v>
      </c>
      <c r="C892" t="s">
        <v>38</v>
      </c>
      <c r="D892" t="s">
        <v>36</v>
      </c>
      <c r="E892">
        <v>7131</v>
      </c>
      <c r="F892" t="s">
        <v>10</v>
      </c>
      <c r="G892">
        <v>612931576</v>
      </c>
      <c r="H892">
        <v>918492976</v>
      </c>
      <c r="I892">
        <v>1.2010000000000001</v>
      </c>
      <c r="K892">
        <v>0.45600000000000002</v>
      </c>
      <c r="L892">
        <v>8.3140000000000001</v>
      </c>
      <c r="M892">
        <v>0.35599999999999998</v>
      </c>
      <c r="N892">
        <v>37.241999999999997</v>
      </c>
      <c r="O892">
        <v>2.0529999999999999</v>
      </c>
      <c r="P892">
        <v>10.894</v>
      </c>
      <c r="Q892">
        <v>17.448</v>
      </c>
      <c r="R892">
        <v>0.91400000000000003</v>
      </c>
      <c r="S892">
        <v>1.3979999999999999</v>
      </c>
      <c r="T892" t="s">
        <v>59</v>
      </c>
      <c r="U892" s="1">
        <v>45470.458333333336</v>
      </c>
    </row>
    <row r="893" spans="1:21" x14ac:dyDescent="0.25">
      <c r="A893">
        <v>892</v>
      </c>
      <c r="B893" t="s">
        <v>34</v>
      </c>
      <c r="C893" t="s">
        <v>38</v>
      </c>
      <c r="D893" t="s">
        <v>36</v>
      </c>
      <c r="E893">
        <v>7131</v>
      </c>
      <c r="F893" t="s">
        <v>10</v>
      </c>
      <c r="G893">
        <v>612217640</v>
      </c>
      <c r="H893">
        <v>906014096</v>
      </c>
      <c r="I893">
        <v>0.95799999999999996</v>
      </c>
      <c r="K893">
        <v>5.91</v>
      </c>
      <c r="L893">
        <v>5.4880000000000004</v>
      </c>
      <c r="M893">
        <v>6.7000000000000004E-2</v>
      </c>
      <c r="N893">
        <v>322.416</v>
      </c>
      <c r="O893">
        <v>4.0510000000000002</v>
      </c>
      <c r="P893">
        <v>18.584</v>
      </c>
      <c r="Q893">
        <v>233.07599999999999</v>
      </c>
      <c r="R893">
        <v>0.72299999999999998</v>
      </c>
      <c r="S893">
        <v>1.206</v>
      </c>
      <c r="T893" t="s">
        <v>59</v>
      </c>
      <c r="U893" s="1">
        <v>45470.447916666664</v>
      </c>
    </row>
    <row r="894" spans="1:21" x14ac:dyDescent="0.25">
      <c r="A894">
        <v>893</v>
      </c>
      <c r="B894" t="s">
        <v>34</v>
      </c>
      <c r="C894" t="s">
        <v>38</v>
      </c>
      <c r="D894" t="s">
        <v>36</v>
      </c>
      <c r="E894">
        <v>7131</v>
      </c>
      <c r="F894" t="s">
        <v>10</v>
      </c>
      <c r="G894">
        <v>613831816</v>
      </c>
      <c r="H894">
        <v>913039688</v>
      </c>
      <c r="I894">
        <v>1.0109999999999999</v>
      </c>
      <c r="K894">
        <v>3.97</v>
      </c>
      <c r="L894">
        <v>1.7569999999999999</v>
      </c>
      <c r="M894">
        <v>0.121</v>
      </c>
      <c r="N894">
        <v>11.433999999999999</v>
      </c>
      <c r="O894">
        <v>1.08</v>
      </c>
      <c r="P894">
        <v>2.9990000000000001</v>
      </c>
      <c r="Q894">
        <v>202.74299999999999</v>
      </c>
      <c r="R894">
        <v>0.79500000000000004</v>
      </c>
      <c r="S894">
        <v>1.3640000000000001</v>
      </c>
      <c r="T894" t="s">
        <v>59</v>
      </c>
      <c r="U894" s="1">
        <v>45470.4375</v>
      </c>
    </row>
    <row r="895" spans="1:21" x14ac:dyDescent="0.25">
      <c r="A895">
        <v>894</v>
      </c>
      <c r="B895" t="s">
        <v>34</v>
      </c>
      <c r="C895" t="s">
        <v>38</v>
      </c>
      <c r="D895" t="s">
        <v>36</v>
      </c>
      <c r="E895">
        <v>7131</v>
      </c>
      <c r="F895" t="s">
        <v>10</v>
      </c>
      <c r="G895">
        <v>611403184</v>
      </c>
      <c r="H895">
        <v>649153960</v>
      </c>
      <c r="I895">
        <v>0.99</v>
      </c>
      <c r="K895">
        <v>0.47299999999999998</v>
      </c>
      <c r="L895">
        <v>61.344999999999999</v>
      </c>
      <c r="M895">
        <v>0.14000000000000001</v>
      </c>
      <c r="N895">
        <v>377.15499999999997</v>
      </c>
      <c r="O895">
        <v>3.6280000000000001</v>
      </c>
      <c r="P895">
        <v>200.70500000000001</v>
      </c>
      <c r="Q895">
        <v>15.254</v>
      </c>
      <c r="R895">
        <v>0.95599999999999996</v>
      </c>
      <c r="S895">
        <v>1.4239999999999999</v>
      </c>
      <c r="T895" t="s">
        <v>59</v>
      </c>
      <c r="U895" s="1">
        <v>45470.427083333336</v>
      </c>
    </row>
    <row r="896" spans="1:21" x14ac:dyDescent="0.25">
      <c r="A896">
        <v>895</v>
      </c>
      <c r="B896" t="s">
        <v>34</v>
      </c>
      <c r="C896" t="s">
        <v>38</v>
      </c>
      <c r="D896" t="s">
        <v>36</v>
      </c>
      <c r="E896">
        <v>7131</v>
      </c>
      <c r="F896" t="s">
        <v>10</v>
      </c>
      <c r="G896">
        <v>613853208</v>
      </c>
      <c r="H896">
        <v>780743248</v>
      </c>
      <c r="I896">
        <v>0.92700000000000005</v>
      </c>
      <c r="K896">
        <v>2.5129999999999999</v>
      </c>
      <c r="L896">
        <v>5.7510000000000003</v>
      </c>
      <c r="M896">
        <v>9.8000000000000004E-2</v>
      </c>
      <c r="N896">
        <v>238.517</v>
      </c>
      <c r="O896">
        <v>0.875</v>
      </c>
      <c r="P896">
        <v>6.0919999999999996</v>
      </c>
      <c r="Q896">
        <v>213.90899999999999</v>
      </c>
      <c r="R896">
        <v>0.90400000000000003</v>
      </c>
      <c r="S896">
        <v>1.3919999999999999</v>
      </c>
      <c r="T896" t="s">
        <v>59</v>
      </c>
      <c r="U896" s="1">
        <v>45470.416666666664</v>
      </c>
    </row>
    <row r="897" spans="1:21" x14ac:dyDescent="0.25">
      <c r="A897">
        <v>896</v>
      </c>
      <c r="B897" t="s">
        <v>34</v>
      </c>
      <c r="C897" t="s">
        <v>37</v>
      </c>
      <c r="D897" t="s">
        <v>36</v>
      </c>
      <c r="E897">
        <v>7167</v>
      </c>
      <c r="F897" t="s">
        <v>10</v>
      </c>
      <c r="G897">
        <v>619743728</v>
      </c>
      <c r="H897">
        <v>617220376</v>
      </c>
      <c r="I897">
        <v>1.4390000000000001</v>
      </c>
      <c r="K897">
        <v>0.61899999999999999</v>
      </c>
      <c r="L897">
        <v>0.498</v>
      </c>
      <c r="M897">
        <v>9.2999999999999999E-2</v>
      </c>
      <c r="N897">
        <v>13.031000000000001</v>
      </c>
      <c r="O897">
        <v>1.0820000000000001</v>
      </c>
      <c r="P897">
        <v>1.7310000000000001</v>
      </c>
      <c r="Q897">
        <v>30.484999999999999</v>
      </c>
      <c r="R897">
        <v>1.0309999999999999</v>
      </c>
      <c r="S897">
        <v>1.585</v>
      </c>
      <c r="T897" t="s">
        <v>59</v>
      </c>
      <c r="U897" s="1">
        <v>45470.40625</v>
      </c>
    </row>
    <row r="898" spans="1:21" x14ac:dyDescent="0.25">
      <c r="A898">
        <v>897</v>
      </c>
      <c r="B898" t="s">
        <v>34</v>
      </c>
      <c r="C898" t="s">
        <v>38</v>
      </c>
      <c r="D898" t="s">
        <v>36</v>
      </c>
      <c r="E898">
        <v>7131</v>
      </c>
      <c r="F898" t="s">
        <v>10</v>
      </c>
      <c r="G898">
        <v>627009656</v>
      </c>
      <c r="H898">
        <v>861326384</v>
      </c>
      <c r="I898">
        <v>0.96099999999999997</v>
      </c>
      <c r="K898">
        <v>0.58299999999999996</v>
      </c>
      <c r="L898">
        <v>2.6880000000000002</v>
      </c>
      <c r="M898">
        <v>7.4999999999999997E-2</v>
      </c>
      <c r="N898">
        <v>21.064</v>
      </c>
      <c r="O898">
        <v>0.98</v>
      </c>
      <c r="P898">
        <v>3.4540000000000002</v>
      </c>
      <c r="Q898">
        <v>31.931999999999999</v>
      </c>
      <c r="R898">
        <v>0.80200000000000005</v>
      </c>
      <c r="S898">
        <v>1.353</v>
      </c>
      <c r="T898" t="s">
        <v>59</v>
      </c>
      <c r="U898" s="1">
        <v>45470.395833333336</v>
      </c>
    </row>
    <row r="899" spans="1:21" x14ac:dyDescent="0.25">
      <c r="A899">
        <v>898</v>
      </c>
      <c r="B899" t="s">
        <v>34</v>
      </c>
      <c r="C899" t="s">
        <v>38</v>
      </c>
      <c r="D899" t="s">
        <v>36</v>
      </c>
      <c r="E899">
        <v>7131</v>
      </c>
      <c r="F899" t="s">
        <v>10</v>
      </c>
      <c r="G899">
        <v>627595464</v>
      </c>
      <c r="H899">
        <v>923489864</v>
      </c>
      <c r="I899">
        <v>1.4359999999999999</v>
      </c>
      <c r="K899">
        <v>2.2839999999999998</v>
      </c>
      <c r="L899">
        <v>0.94699999999999995</v>
      </c>
      <c r="M899">
        <v>5.3999999999999999E-2</v>
      </c>
      <c r="N899">
        <v>10.417999999999999</v>
      </c>
      <c r="O899">
        <v>1.0009999999999999</v>
      </c>
      <c r="P899">
        <v>1.911</v>
      </c>
      <c r="Q899">
        <v>222.56700000000001</v>
      </c>
      <c r="R899">
        <v>0.86</v>
      </c>
      <c r="S899">
        <v>1.38</v>
      </c>
      <c r="T899" t="s">
        <v>59</v>
      </c>
      <c r="U899" s="1">
        <v>45470.385428240741</v>
      </c>
    </row>
    <row r="900" spans="1:21" x14ac:dyDescent="0.25">
      <c r="A900">
        <v>899</v>
      </c>
      <c r="B900" t="s">
        <v>34</v>
      </c>
      <c r="C900" t="s">
        <v>38</v>
      </c>
      <c r="D900" t="s">
        <v>36</v>
      </c>
      <c r="E900">
        <v>7131</v>
      </c>
      <c r="F900" t="s">
        <v>10</v>
      </c>
      <c r="G900">
        <v>614799752</v>
      </c>
      <c r="H900">
        <v>861015776</v>
      </c>
      <c r="I900">
        <v>1.0509999999999999</v>
      </c>
      <c r="K900">
        <v>0.61</v>
      </c>
      <c r="L900">
        <v>1.2909999999999999</v>
      </c>
      <c r="M900">
        <v>0.127</v>
      </c>
      <c r="N900">
        <v>7.9729999999999999</v>
      </c>
      <c r="O900">
        <v>0.85099999999999998</v>
      </c>
      <c r="P900">
        <v>1.8360000000000001</v>
      </c>
      <c r="Q900">
        <v>17.841000000000001</v>
      </c>
      <c r="R900">
        <v>0.74299999999999999</v>
      </c>
      <c r="S900">
        <v>1.49</v>
      </c>
      <c r="T900" t="s">
        <v>59</v>
      </c>
      <c r="U900" s="1">
        <v>45470.375</v>
      </c>
    </row>
    <row r="901" spans="1:21" x14ac:dyDescent="0.25">
      <c r="A901">
        <v>900</v>
      </c>
      <c r="B901" t="s">
        <v>34</v>
      </c>
      <c r="C901" t="s">
        <v>37</v>
      </c>
      <c r="D901" t="s">
        <v>36</v>
      </c>
      <c r="E901">
        <v>7167</v>
      </c>
      <c r="F901" t="s">
        <v>10</v>
      </c>
      <c r="G901">
        <v>612007200</v>
      </c>
      <c r="H901">
        <v>898135408</v>
      </c>
      <c r="I901">
        <v>0.97799999999999998</v>
      </c>
      <c r="K901">
        <v>4.46</v>
      </c>
      <c r="L901">
        <v>3.7050000000000001</v>
      </c>
      <c r="M901">
        <v>0.13500000000000001</v>
      </c>
      <c r="N901">
        <v>87.718999999999994</v>
      </c>
      <c r="O901">
        <v>1.329</v>
      </c>
      <c r="P901">
        <v>5.3840000000000003</v>
      </c>
      <c r="Q901">
        <v>206.398</v>
      </c>
      <c r="R901">
        <v>1.0189999999999999</v>
      </c>
      <c r="S901">
        <v>1.474</v>
      </c>
      <c r="T901" t="s">
        <v>59</v>
      </c>
      <c r="U901" s="1">
        <v>45470.364583333336</v>
      </c>
    </row>
    <row r="902" spans="1:21" x14ac:dyDescent="0.25">
      <c r="A902">
        <v>901</v>
      </c>
      <c r="B902" t="s">
        <v>34</v>
      </c>
      <c r="C902" t="s">
        <v>38</v>
      </c>
      <c r="D902" t="s">
        <v>36</v>
      </c>
      <c r="E902">
        <v>7131</v>
      </c>
      <c r="F902" t="s">
        <v>10</v>
      </c>
      <c r="G902">
        <v>611354704</v>
      </c>
      <c r="H902">
        <v>611549280</v>
      </c>
      <c r="I902">
        <v>1.087</v>
      </c>
      <c r="K902">
        <v>6.51</v>
      </c>
      <c r="L902">
        <v>10.055</v>
      </c>
      <c r="M902">
        <v>0.22900000000000001</v>
      </c>
      <c r="N902">
        <v>307.63600000000002</v>
      </c>
      <c r="O902">
        <v>4.5970000000000004</v>
      </c>
      <c r="P902">
        <v>36.201999999999998</v>
      </c>
      <c r="Q902">
        <v>202.93799999999999</v>
      </c>
      <c r="R902">
        <v>0.82499999999999996</v>
      </c>
      <c r="S902">
        <v>1.3149999999999999</v>
      </c>
      <c r="T902" t="s">
        <v>59</v>
      </c>
      <c r="U902" s="1">
        <v>45472.468761574077</v>
      </c>
    </row>
    <row r="903" spans="1:21" x14ac:dyDescent="0.25">
      <c r="A903">
        <v>902</v>
      </c>
      <c r="B903" t="s">
        <v>34</v>
      </c>
      <c r="C903" t="s">
        <v>38</v>
      </c>
      <c r="D903" t="s">
        <v>36</v>
      </c>
      <c r="E903">
        <v>7131</v>
      </c>
      <c r="F903" t="s">
        <v>10</v>
      </c>
      <c r="G903">
        <v>621272224</v>
      </c>
      <c r="H903">
        <v>613050488</v>
      </c>
      <c r="I903">
        <v>0.99099999999999999</v>
      </c>
      <c r="K903">
        <v>8.42</v>
      </c>
      <c r="L903">
        <v>6.9589999999999996</v>
      </c>
      <c r="M903">
        <v>0.17299999999999999</v>
      </c>
      <c r="N903">
        <v>210.21700000000001</v>
      </c>
      <c r="O903">
        <v>0.83199999999999996</v>
      </c>
      <c r="P903">
        <v>1.1120000000000001</v>
      </c>
      <c r="Q903">
        <v>225.81299999999999</v>
      </c>
      <c r="R903">
        <v>0.79</v>
      </c>
      <c r="S903">
        <v>1.4610000000000001</v>
      </c>
      <c r="T903" t="s">
        <v>59</v>
      </c>
      <c r="U903" s="1">
        <v>45472.458344907405</v>
      </c>
    </row>
    <row r="904" spans="1:21" x14ac:dyDescent="0.25">
      <c r="A904">
        <v>903</v>
      </c>
      <c r="B904" t="s">
        <v>34</v>
      </c>
      <c r="C904" t="s">
        <v>38</v>
      </c>
      <c r="D904" t="s">
        <v>36</v>
      </c>
      <c r="E904">
        <v>7131</v>
      </c>
      <c r="F904" t="s">
        <v>10</v>
      </c>
      <c r="G904">
        <v>623847576</v>
      </c>
      <c r="H904">
        <v>812662120</v>
      </c>
      <c r="I904">
        <v>1.024</v>
      </c>
      <c r="K904">
        <v>0.32400000000000001</v>
      </c>
      <c r="L904">
        <v>1.923</v>
      </c>
      <c r="M904">
        <v>0.30599999999999999</v>
      </c>
      <c r="N904">
        <v>16.84</v>
      </c>
      <c r="O904">
        <v>1.48</v>
      </c>
      <c r="P904">
        <v>9.6460000000000008</v>
      </c>
      <c r="Q904">
        <v>3.976</v>
      </c>
      <c r="R904">
        <v>0.96399999999999997</v>
      </c>
      <c r="S904">
        <v>1.377</v>
      </c>
      <c r="T904" t="s">
        <v>59</v>
      </c>
      <c r="U904" s="1">
        <v>45472.447928240741</v>
      </c>
    </row>
    <row r="905" spans="1:21" x14ac:dyDescent="0.25">
      <c r="A905">
        <v>904</v>
      </c>
      <c r="B905" t="s">
        <v>34</v>
      </c>
      <c r="C905" t="s">
        <v>37</v>
      </c>
      <c r="D905" t="s">
        <v>36</v>
      </c>
      <c r="E905">
        <v>7167</v>
      </c>
      <c r="F905" t="s">
        <v>10</v>
      </c>
      <c r="G905">
        <v>627880040</v>
      </c>
      <c r="H905">
        <v>614693680</v>
      </c>
      <c r="I905">
        <v>1.421</v>
      </c>
      <c r="K905">
        <v>0.93899999999999995</v>
      </c>
      <c r="L905">
        <v>0.42099999999999999</v>
      </c>
      <c r="M905">
        <v>0.11899999999999999</v>
      </c>
      <c r="N905">
        <v>13.058</v>
      </c>
      <c r="O905">
        <v>0.94199999999999995</v>
      </c>
      <c r="P905">
        <v>10.432</v>
      </c>
      <c r="Q905">
        <v>85.296999999999997</v>
      </c>
      <c r="R905">
        <v>1.012</v>
      </c>
      <c r="S905">
        <v>1.6679999999999999</v>
      </c>
      <c r="T905" t="s">
        <v>59</v>
      </c>
      <c r="U905" s="1">
        <v>45472.437511574077</v>
      </c>
    </row>
    <row r="906" spans="1:21" x14ac:dyDescent="0.25">
      <c r="A906">
        <v>905</v>
      </c>
      <c r="B906" t="s">
        <v>34</v>
      </c>
      <c r="C906" t="s">
        <v>37</v>
      </c>
      <c r="D906" t="s">
        <v>36</v>
      </c>
      <c r="E906">
        <v>7167</v>
      </c>
      <c r="F906" t="s">
        <v>10</v>
      </c>
      <c r="G906">
        <v>615848880</v>
      </c>
      <c r="H906">
        <v>740872720</v>
      </c>
      <c r="I906">
        <v>1.4530000000000001</v>
      </c>
      <c r="K906">
        <v>0.99199999999999999</v>
      </c>
      <c r="L906">
        <v>0.68500000000000005</v>
      </c>
      <c r="M906">
        <v>0.16600000000000001</v>
      </c>
      <c r="N906">
        <v>7.1760000000000002</v>
      </c>
      <c r="O906">
        <v>0.98399999999999999</v>
      </c>
      <c r="P906">
        <v>1.542</v>
      </c>
      <c r="Q906">
        <v>31.161999999999999</v>
      </c>
      <c r="R906">
        <v>0.91600000000000004</v>
      </c>
      <c r="S906">
        <v>1.6379999999999999</v>
      </c>
      <c r="T906" t="s">
        <v>59</v>
      </c>
      <c r="U906" s="1">
        <v>45472.427094907405</v>
      </c>
    </row>
    <row r="907" spans="1:21" x14ac:dyDescent="0.25">
      <c r="A907">
        <v>906</v>
      </c>
      <c r="B907" t="s">
        <v>34</v>
      </c>
      <c r="C907" t="s">
        <v>38</v>
      </c>
      <c r="D907" t="s">
        <v>36</v>
      </c>
      <c r="E907">
        <v>7131</v>
      </c>
      <c r="F907" t="s">
        <v>10</v>
      </c>
      <c r="G907">
        <v>612476832</v>
      </c>
      <c r="H907">
        <v>885816608</v>
      </c>
      <c r="I907">
        <v>1.2430000000000001</v>
      </c>
      <c r="K907">
        <v>2.4929999999999999</v>
      </c>
      <c r="L907">
        <v>5.5659999999999998</v>
      </c>
      <c r="M907">
        <v>0.22</v>
      </c>
      <c r="N907">
        <v>36.143000000000001</v>
      </c>
      <c r="O907">
        <v>1.4079999999999999</v>
      </c>
      <c r="P907">
        <v>20.337</v>
      </c>
      <c r="Q907">
        <v>202.37700000000001</v>
      </c>
      <c r="R907">
        <v>0.90500000000000003</v>
      </c>
      <c r="S907">
        <v>1.359</v>
      </c>
      <c r="T907" t="s">
        <v>59</v>
      </c>
      <c r="U907" s="1">
        <v>45472.416678240741</v>
      </c>
    </row>
    <row r="908" spans="1:21" x14ac:dyDescent="0.25">
      <c r="A908">
        <v>907</v>
      </c>
      <c r="B908" t="s">
        <v>34</v>
      </c>
      <c r="C908" t="s">
        <v>38</v>
      </c>
      <c r="D908" t="s">
        <v>36</v>
      </c>
      <c r="E908">
        <v>7131</v>
      </c>
      <c r="F908" t="s">
        <v>10</v>
      </c>
      <c r="G908">
        <v>626709024</v>
      </c>
      <c r="H908">
        <v>882159600</v>
      </c>
      <c r="I908">
        <v>0.99</v>
      </c>
      <c r="K908">
        <v>2.1440000000000001</v>
      </c>
      <c r="L908">
        <v>29.914999999999999</v>
      </c>
      <c r="M908">
        <v>0.13700000000000001</v>
      </c>
      <c r="N908">
        <v>265.661</v>
      </c>
      <c r="O908">
        <v>6.33</v>
      </c>
      <c r="P908">
        <v>94.054000000000002</v>
      </c>
      <c r="Q908">
        <v>203.15</v>
      </c>
      <c r="R908">
        <v>0.86199999999999999</v>
      </c>
      <c r="S908">
        <v>1.274</v>
      </c>
      <c r="T908" t="s">
        <v>59</v>
      </c>
      <c r="U908" s="1">
        <v>45472.406261574077</v>
      </c>
    </row>
    <row r="909" spans="1:21" x14ac:dyDescent="0.25">
      <c r="A909">
        <v>908</v>
      </c>
      <c r="B909" t="s">
        <v>34</v>
      </c>
      <c r="C909" t="s">
        <v>37</v>
      </c>
      <c r="D909" t="s">
        <v>36</v>
      </c>
      <c r="E909">
        <v>7415</v>
      </c>
      <c r="F909" t="s">
        <v>8</v>
      </c>
      <c r="G909">
        <v>612476768</v>
      </c>
      <c r="H909">
        <v>624708336</v>
      </c>
      <c r="I909">
        <v>1.452</v>
      </c>
      <c r="J909">
        <v>0</v>
      </c>
      <c r="K909">
        <v>2.4990000000000001</v>
      </c>
      <c r="L909">
        <v>7.9320000000000004</v>
      </c>
      <c r="M909">
        <v>0.107</v>
      </c>
      <c r="N909">
        <v>209.13499999999999</v>
      </c>
      <c r="O909">
        <v>1.3720000000000001</v>
      </c>
      <c r="P909">
        <v>2.302</v>
      </c>
      <c r="Q909">
        <v>209.30099999999999</v>
      </c>
      <c r="R909">
        <v>1.3640000000000001</v>
      </c>
      <c r="S909">
        <v>1.849</v>
      </c>
      <c r="T909" t="s">
        <v>59</v>
      </c>
      <c r="U909" s="1">
        <v>45472.395844907405</v>
      </c>
    </row>
    <row r="910" spans="1:21" x14ac:dyDescent="0.25">
      <c r="A910">
        <v>909</v>
      </c>
      <c r="B910" t="s">
        <v>34</v>
      </c>
      <c r="C910" t="s">
        <v>38</v>
      </c>
      <c r="D910" t="s">
        <v>36</v>
      </c>
      <c r="E910">
        <v>7131</v>
      </c>
      <c r="F910" t="s">
        <v>10</v>
      </c>
      <c r="G910">
        <v>616434104</v>
      </c>
      <c r="H910">
        <v>909101256</v>
      </c>
      <c r="I910">
        <v>1.054</v>
      </c>
      <c r="K910">
        <v>0.58399999999999996</v>
      </c>
      <c r="L910">
        <v>3.5009999999999999</v>
      </c>
      <c r="M910">
        <v>0.10100000000000001</v>
      </c>
      <c r="N910">
        <v>43.99</v>
      </c>
      <c r="O910">
        <v>0.77100000000000002</v>
      </c>
      <c r="P910">
        <v>6.2240000000000002</v>
      </c>
      <c r="Q910">
        <v>30.390999999999998</v>
      </c>
      <c r="R910">
        <v>0.76500000000000001</v>
      </c>
      <c r="S910">
        <v>1.2509999999999999</v>
      </c>
      <c r="T910" t="s">
        <v>59</v>
      </c>
      <c r="U910" s="1">
        <v>45472.385428240741</v>
      </c>
    </row>
    <row r="911" spans="1:21" x14ac:dyDescent="0.25">
      <c r="A911">
        <v>910</v>
      </c>
      <c r="B911" t="s">
        <v>34</v>
      </c>
      <c r="C911" t="s">
        <v>38</v>
      </c>
      <c r="D911" t="s">
        <v>36</v>
      </c>
      <c r="E911">
        <v>7131</v>
      </c>
      <c r="F911" t="s">
        <v>10</v>
      </c>
      <c r="G911">
        <v>612932504</v>
      </c>
      <c r="H911">
        <v>853928688</v>
      </c>
      <c r="I911">
        <v>0.93</v>
      </c>
      <c r="K911">
        <v>0.41099999999999998</v>
      </c>
      <c r="L911">
        <v>3.3149999999999999</v>
      </c>
      <c r="M911">
        <v>0.25900000000000001</v>
      </c>
      <c r="N911">
        <v>23.766999999999999</v>
      </c>
      <c r="O911">
        <v>1.284</v>
      </c>
      <c r="P911">
        <v>7.3479999999999999</v>
      </c>
      <c r="Q911">
        <v>15.429</v>
      </c>
      <c r="R911">
        <v>0.93799999999999994</v>
      </c>
      <c r="S911">
        <v>1.403</v>
      </c>
      <c r="T911" t="s">
        <v>59</v>
      </c>
      <c r="U911" s="1">
        <v>45472.375011574077</v>
      </c>
    </row>
    <row r="912" spans="1:21" x14ac:dyDescent="0.25">
      <c r="A912">
        <v>911</v>
      </c>
      <c r="B912" t="s">
        <v>34</v>
      </c>
      <c r="C912" t="s">
        <v>38</v>
      </c>
      <c r="D912" t="s">
        <v>36</v>
      </c>
      <c r="E912">
        <v>7131</v>
      </c>
      <c r="F912" t="s">
        <v>10</v>
      </c>
      <c r="G912">
        <v>614651384</v>
      </c>
      <c r="H912">
        <v>458755624</v>
      </c>
      <c r="I912">
        <v>0.996</v>
      </c>
      <c r="K912">
        <v>3.073</v>
      </c>
      <c r="L912">
        <v>74.539000000000001</v>
      </c>
      <c r="M912">
        <v>0.13100000000000001</v>
      </c>
      <c r="N912">
        <v>827.67700000000002</v>
      </c>
      <c r="O912">
        <v>3.4860000000000002</v>
      </c>
      <c r="P912">
        <v>385.16199999999998</v>
      </c>
      <c r="Q912">
        <v>25.175000000000001</v>
      </c>
      <c r="R912">
        <v>0.88200000000000001</v>
      </c>
      <c r="S912">
        <v>3.633</v>
      </c>
      <c r="T912" t="s">
        <v>59</v>
      </c>
      <c r="U912" s="1">
        <v>45472.364594907405</v>
      </c>
    </row>
    <row r="913" spans="1:21" x14ac:dyDescent="0.25">
      <c r="A913">
        <v>912</v>
      </c>
      <c r="B913" t="s">
        <v>34</v>
      </c>
      <c r="C913" t="s">
        <v>38</v>
      </c>
      <c r="D913" t="s">
        <v>36</v>
      </c>
      <c r="E913">
        <v>7131</v>
      </c>
      <c r="F913" t="s">
        <v>10</v>
      </c>
      <c r="G913">
        <v>619680112</v>
      </c>
      <c r="H913">
        <v>830303096</v>
      </c>
      <c r="I913">
        <v>1.4319999999999999</v>
      </c>
      <c r="K913">
        <v>4.4470000000000001</v>
      </c>
      <c r="L913">
        <v>10.478999999999999</v>
      </c>
      <c r="M913">
        <v>0.23499999999999999</v>
      </c>
      <c r="N913">
        <v>212.852</v>
      </c>
      <c r="O913">
        <v>0.93400000000000005</v>
      </c>
      <c r="P913">
        <v>3.9769999999999999</v>
      </c>
      <c r="Q913">
        <v>213.67699999999999</v>
      </c>
      <c r="R913">
        <v>0.92</v>
      </c>
      <c r="S913">
        <v>1.476</v>
      </c>
      <c r="T913" t="s">
        <v>59</v>
      </c>
      <c r="U913" s="1">
        <v>45472.354178240741</v>
      </c>
    </row>
    <row r="914" spans="1:21" x14ac:dyDescent="0.25">
      <c r="A914">
        <v>913</v>
      </c>
      <c r="B914" t="s">
        <v>34</v>
      </c>
      <c r="C914" t="s">
        <v>37</v>
      </c>
      <c r="D914" t="s">
        <v>36</v>
      </c>
      <c r="E914">
        <v>7167</v>
      </c>
      <c r="F914" t="s">
        <v>10</v>
      </c>
      <c r="G914">
        <v>618297432</v>
      </c>
      <c r="H914">
        <v>846908976</v>
      </c>
      <c r="I914">
        <v>1.0529999999999999</v>
      </c>
      <c r="K914">
        <v>0.60899999999999999</v>
      </c>
      <c r="L914">
        <v>11.06</v>
      </c>
      <c r="M914">
        <v>0.249</v>
      </c>
      <c r="N914">
        <v>542.09699999999998</v>
      </c>
      <c r="O914">
        <v>0.91800000000000004</v>
      </c>
      <c r="P914">
        <v>4.5490000000000004</v>
      </c>
      <c r="Q914">
        <v>34.561999999999998</v>
      </c>
      <c r="R914">
        <v>1.0569999999999999</v>
      </c>
      <c r="S914">
        <v>1.56</v>
      </c>
      <c r="T914" t="s">
        <v>59</v>
      </c>
      <c r="U914" s="1">
        <v>45472.343761574077</v>
      </c>
    </row>
    <row r="915" spans="1:21" x14ac:dyDescent="0.25">
      <c r="A915">
        <v>914</v>
      </c>
      <c r="B915" t="s">
        <v>34</v>
      </c>
      <c r="C915" t="s">
        <v>37</v>
      </c>
      <c r="D915" t="s">
        <v>36</v>
      </c>
      <c r="E915">
        <v>7167</v>
      </c>
      <c r="F915" t="s">
        <v>10</v>
      </c>
      <c r="G915">
        <v>613063952</v>
      </c>
      <c r="H915">
        <v>851067608</v>
      </c>
      <c r="I915">
        <v>1.004</v>
      </c>
      <c r="K915">
        <v>0.41099999999999998</v>
      </c>
      <c r="L915">
        <v>9.7859999999999996</v>
      </c>
      <c r="M915">
        <v>8.1000000000000003E-2</v>
      </c>
      <c r="N915">
        <v>55.887</v>
      </c>
      <c r="O915">
        <v>4.9530000000000003</v>
      </c>
      <c r="P915">
        <v>20.206</v>
      </c>
      <c r="Q915">
        <v>13.592000000000001</v>
      </c>
      <c r="R915">
        <v>1.077</v>
      </c>
      <c r="S915">
        <v>1.5469999999999999</v>
      </c>
      <c r="T915" t="s">
        <v>59</v>
      </c>
      <c r="U915" s="1">
        <v>45472.333344907405</v>
      </c>
    </row>
    <row r="916" spans="1:21" x14ac:dyDescent="0.25">
      <c r="A916">
        <v>915</v>
      </c>
      <c r="B916" t="s">
        <v>34</v>
      </c>
      <c r="C916" t="s">
        <v>38</v>
      </c>
      <c r="D916" t="s">
        <v>36</v>
      </c>
      <c r="E916">
        <v>7131</v>
      </c>
      <c r="F916" t="s">
        <v>10</v>
      </c>
      <c r="G916">
        <v>611889640</v>
      </c>
      <c r="H916">
        <v>658890440</v>
      </c>
      <c r="I916">
        <v>1.1879999999999999</v>
      </c>
      <c r="K916">
        <v>0.37</v>
      </c>
      <c r="L916">
        <v>57.643000000000001</v>
      </c>
      <c r="M916">
        <v>0.43</v>
      </c>
      <c r="N916">
        <v>441.00700000000001</v>
      </c>
      <c r="O916">
        <v>3.4209999999999998</v>
      </c>
      <c r="P916">
        <v>179.89599999999999</v>
      </c>
      <c r="Q916">
        <v>17.72</v>
      </c>
      <c r="R916">
        <v>0.79800000000000004</v>
      </c>
      <c r="S916">
        <v>1.175</v>
      </c>
      <c r="T916" t="s">
        <v>59</v>
      </c>
      <c r="U916" s="1">
        <v>45472.322928240741</v>
      </c>
    </row>
    <row r="917" spans="1:21" x14ac:dyDescent="0.25">
      <c r="A917">
        <v>916</v>
      </c>
      <c r="B917" t="s">
        <v>34</v>
      </c>
      <c r="C917" t="s">
        <v>38</v>
      </c>
      <c r="D917" t="s">
        <v>36</v>
      </c>
      <c r="E917">
        <v>7131</v>
      </c>
      <c r="F917" t="s">
        <v>10</v>
      </c>
      <c r="G917">
        <v>626854872</v>
      </c>
      <c r="H917">
        <v>917805624</v>
      </c>
      <c r="I917">
        <v>0.98099999999999998</v>
      </c>
      <c r="K917">
        <v>4.0990000000000002</v>
      </c>
      <c r="L917">
        <v>5.2009999999999996</v>
      </c>
      <c r="M917">
        <v>0.14199999999999999</v>
      </c>
      <c r="N917">
        <v>31.26</v>
      </c>
      <c r="O917">
        <v>4.0359999999999996</v>
      </c>
      <c r="P917">
        <v>16.68</v>
      </c>
      <c r="Q917">
        <v>204.35900000000001</v>
      </c>
      <c r="R917">
        <v>0.89700000000000002</v>
      </c>
      <c r="S917">
        <v>1.425</v>
      </c>
      <c r="T917" t="s">
        <v>59</v>
      </c>
      <c r="U917" s="1">
        <v>45472.312511574077</v>
      </c>
    </row>
    <row r="918" spans="1:21" x14ac:dyDescent="0.25">
      <c r="A918">
        <v>917</v>
      </c>
      <c r="B918" t="s">
        <v>34</v>
      </c>
      <c r="C918" t="s">
        <v>38</v>
      </c>
      <c r="D918" t="s">
        <v>36</v>
      </c>
      <c r="E918">
        <v>7131</v>
      </c>
      <c r="F918" t="s">
        <v>10</v>
      </c>
      <c r="G918">
        <v>609809392</v>
      </c>
      <c r="H918">
        <v>613208744</v>
      </c>
      <c r="I918">
        <v>1.0569999999999999</v>
      </c>
      <c r="K918">
        <v>3.1640000000000001</v>
      </c>
      <c r="L918">
        <v>0.46400000000000002</v>
      </c>
      <c r="M918">
        <v>0.15</v>
      </c>
      <c r="N918">
        <v>6.8049999999999997</v>
      </c>
      <c r="O918">
        <v>0.75</v>
      </c>
      <c r="P918">
        <v>1.1040000000000001</v>
      </c>
      <c r="Q918">
        <v>202.28899999999999</v>
      </c>
      <c r="R918">
        <v>0.81899999999999995</v>
      </c>
      <c r="S918">
        <v>1.2310000000000001</v>
      </c>
      <c r="T918" t="s">
        <v>59</v>
      </c>
      <c r="U918" s="1">
        <v>45472.302094907405</v>
      </c>
    </row>
    <row r="919" spans="1:21" x14ac:dyDescent="0.25">
      <c r="A919">
        <v>918</v>
      </c>
      <c r="B919" t="s">
        <v>34</v>
      </c>
      <c r="C919" t="s">
        <v>38</v>
      </c>
      <c r="D919" t="s">
        <v>36</v>
      </c>
      <c r="E919">
        <v>7131</v>
      </c>
      <c r="F919" t="s">
        <v>10</v>
      </c>
      <c r="G919">
        <v>620659808</v>
      </c>
      <c r="H919">
        <v>892830912</v>
      </c>
      <c r="I919">
        <v>1.0509999999999999</v>
      </c>
      <c r="K919">
        <v>0.53100000000000003</v>
      </c>
      <c r="L919">
        <v>1.5940000000000001</v>
      </c>
      <c r="M919">
        <v>0.184</v>
      </c>
      <c r="N919">
        <v>13.000999999999999</v>
      </c>
      <c r="O919">
        <v>1.492</v>
      </c>
      <c r="P919">
        <v>8.8680000000000003</v>
      </c>
      <c r="Q919">
        <v>33.101999999999997</v>
      </c>
      <c r="R919">
        <v>0.77800000000000002</v>
      </c>
      <c r="S919">
        <v>1.2869999999999999</v>
      </c>
      <c r="T919" t="s">
        <v>59</v>
      </c>
      <c r="U919" s="1">
        <v>45472.291678240741</v>
      </c>
    </row>
    <row r="920" spans="1:21" x14ac:dyDescent="0.25">
      <c r="A920">
        <v>919</v>
      </c>
      <c r="B920" t="s">
        <v>34</v>
      </c>
      <c r="C920" t="s">
        <v>38</v>
      </c>
      <c r="D920" t="s">
        <v>36</v>
      </c>
      <c r="E920">
        <v>7131</v>
      </c>
      <c r="F920" t="s">
        <v>10</v>
      </c>
      <c r="G920">
        <v>608260024</v>
      </c>
      <c r="H920">
        <v>899553240</v>
      </c>
      <c r="I920">
        <v>0.95799999999999996</v>
      </c>
      <c r="K920">
        <v>0.35099999999999998</v>
      </c>
      <c r="L920">
        <v>9.4149999999999991</v>
      </c>
      <c r="M920">
        <v>0.13</v>
      </c>
      <c r="N920">
        <v>47.097999999999999</v>
      </c>
      <c r="O920">
        <v>1.7669999999999999</v>
      </c>
      <c r="P920">
        <v>11.435</v>
      </c>
      <c r="Q920">
        <v>9.3870000000000005</v>
      </c>
      <c r="R920">
        <v>0.79900000000000004</v>
      </c>
      <c r="S920">
        <v>1.2470000000000001</v>
      </c>
      <c r="T920" t="s">
        <v>59</v>
      </c>
      <c r="U920" s="1">
        <v>45472.281261574077</v>
      </c>
    </row>
    <row r="921" spans="1:21" x14ac:dyDescent="0.25">
      <c r="A921">
        <v>920</v>
      </c>
      <c r="B921" t="s">
        <v>34</v>
      </c>
      <c r="C921" t="s">
        <v>38</v>
      </c>
      <c r="D921" t="s">
        <v>36</v>
      </c>
      <c r="E921">
        <v>7131</v>
      </c>
      <c r="F921" t="s">
        <v>10</v>
      </c>
      <c r="G921">
        <v>620227016</v>
      </c>
      <c r="H921">
        <v>904072464</v>
      </c>
      <c r="I921">
        <v>1.155</v>
      </c>
      <c r="K921">
        <v>2.86</v>
      </c>
      <c r="L921">
        <v>2.2730000000000001</v>
      </c>
      <c r="M921">
        <v>0.47199999999999998</v>
      </c>
      <c r="N921">
        <v>16.103999999999999</v>
      </c>
      <c r="O921">
        <v>1.111</v>
      </c>
      <c r="P921">
        <v>6.8049999999999997</v>
      </c>
      <c r="Q921">
        <v>202.577</v>
      </c>
      <c r="R921">
        <v>0.96</v>
      </c>
      <c r="S921">
        <v>1.5409999999999999</v>
      </c>
      <c r="T921" t="s">
        <v>59</v>
      </c>
      <c r="U921" s="1">
        <v>45472.270833333336</v>
      </c>
    </row>
    <row r="922" spans="1:21" x14ac:dyDescent="0.25">
      <c r="A922">
        <v>921</v>
      </c>
      <c r="B922" t="s">
        <v>34</v>
      </c>
      <c r="C922" t="s">
        <v>38</v>
      </c>
      <c r="D922" t="s">
        <v>36</v>
      </c>
      <c r="E922">
        <v>7131</v>
      </c>
      <c r="F922" t="s">
        <v>10</v>
      </c>
      <c r="G922">
        <v>618633064</v>
      </c>
      <c r="H922">
        <v>655481336</v>
      </c>
      <c r="I922">
        <v>1.22</v>
      </c>
      <c r="K922">
        <v>2.3250000000000002</v>
      </c>
      <c r="L922">
        <v>11.131</v>
      </c>
      <c r="M922">
        <v>0.13700000000000001</v>
      </c>
      <c r="N922">
        <v>208.10900000000001</v>
      </c>
      <c r="O922">
        <v>1.0580000000000001</v>
      </c>
      <c r="P922">
        <v>3.0659999999999998</v>
      </c>
      <c r="Q922">
        <v>202.68899999999999</v>
      </c>
      <c r="R922">
        <v>0.98399999999999999</v>
      </c>
      <c r="S922">
        <v>1.425</v>
      </c>
      <c r="T922" t="s">
        <v>59</v>
      </c>
      <c r="U922" s="1">
        <v>45472.260416666664</v>
      </c>
    </row>
    <row r="923" spans="1:21" x14ac:dyDescent="0.25">
      <c r="A923">
        <v>922</v>
      </c>
      <c r="B923" t="s">
        <v>34</v>
      </c>
      <c r="C923" t="s">
        <v>37</v>
      </c>
      <c r="D923" t="s">
        <v>36</v>
      </c>
      <c r="E923">
        <v>7167</v>
      </c>
      <c r="F923" t="s">
        <v>10</v>
      </c>
      <c r="G923">
        <v>613707680</v>
      </c>
      <c r="H923">
        <v>613075520</v>
      </c>
      <c r="I923">
        <v>1.17</v>
      </c>
      <c r="K923">
        <v>0.61699999999999999</v>
      </c>
      <c r="L923">
        <v>0.86899999999999999</v>
      </c>
      <c r="M923">
        <v>0.33900000000000002</v>
      </c>
      <c r="N923">
        <v>28.937000000000001</v>
      </c>
      <c r="O923">
        <v>0.96099999999999997</v>
      </c>
      <c r="P923">
        <v>1.3620000000000001</v>
      </c>
      <c r="Q923">
        <v>15.627000000000001</v>
      </c>
      <c r="R923">
        <v>0.98399999999999999</v>
      </c>
      <c r="S923">
        <v>1.6040000000000001</v>
      </c>
      <c r="T923" t="s">
        <v>59</v>
      </c>
      <c r="U923" s="1">
        <v>45472.25</v>
      </c>
    </row>
    <row r="924" spans="1:21" x14ac:dyDescent="0.25">
      <c r="A924">
        <v>923</v>
      </c>
      <c r="B924" t="s">
        <v>34</v>
      </c>
      <c r="C924" t="s">
        <v>38</v>
      </c>
      <c r="D924" t="s">
        <v>36</v>
      </c>
      <c r="E924">
        <v>7131</v>
      </c>
      <c r="F924" t="s">
        <v>10</v>
      </c>
      <c r="G924">
        <v>615558016</v>
      </c>
      <c r="H924">
        <v>879466504</v>
      </c>
      <c r="I924">
        <v>1.133</v>
      </c>
      <c r="K924">
        <v>5.3710000000000004</v>
      </c>
      <c r="L924">
        <v>4.6070000000000002</v>
      </c>
      <c r="M924">
        <v>0.2</v>
      </c>
      <c r="N924">
        <v>39.975999999999999</v>
      </c>
      <c r="O924">
        <v>3.1890000000000001</v>
      </c>
      <c r="P924">
        <v>11.441000000000001</v>
      </c>
      <c r="Q924">
        <v>218.577</v>
      </c>
      <c r="R924">
        <v>0.79800000000000004</v>
      </c>
      <c r="S924">
        <v>1.401</v>
      </c>
      <c r="T924" t="s">
        <v>59</v>
      </c>
      <c r="U924" s="1">
        <v>45472.239583333336</v>
      </c>
    </row>
    <row r="925" spans="1:21" x14ac:dyDescent="0.25">
      <c r="A925">
        <v>924</v>
      </c>
      <c r="B925" t="s">
        <v>34</v>
      </c>
      <c r="C925" t="s">
        <v>38</v>
      </c>
      <c r="D925" t="s">
        <v>36</v>
      </c>
      <c r="E925">
        <v>7131</v>
      </c>
      <c r="F925" t="s">
        <v>10</v>
      </c>
      <c r="G925">
        <v>619505400</v>
      </c>
      <c r="H925">
        <v>884364840</v>
      </c>
      <c r="I925">
        <v>1.06</v>
      </c>
      <c r="K925">
        <v>0.3</v>
      </c>
      <c r="L925">
        <v>2.76</v>
      </c>
      <c r="M925">
        <v>0.19900000000000001</v>
      </c>
      <c r="N925">
        <v>22.236000000000001</v>
      </c>
      <c r="O925">
        <v>2.4390000000000001</v>
      </c>
      <c r="P925">
        <v>10.554</v>
      </c>
      <c r="Q925">
        <v>2.6320000000000001</v>
      </c>
      <c r="R925">
        <v>0.74299999999999999</v>
      </c>
      <c r="S925">
        <v>1.254</v>
      </c>
      <c r="T925" t="s">
        <v>59</v>
      </c>
      <c r="U925" s="1">
        <v>45472.229166666664</v>
      </c>
    </row>
    <row r="926" spans="1:21" x14ac:dyDescent="0.25">
      <c r="A926">
        <v>925</v>
      </c>
      <c r="B926" t="s">
        <v>34</v>
      </c>
      <c r="C926" t="s">
        <v>38</v>
      </c>
      <c r="D926" t="s">
        <v>36</v>
      </c>
      <c r="E926">
        <v>7131</v>
      </c>
      <c r="F926" t="s">
        <v>10</v>
      </c>
      <c r="G926">
        <v>626102736</v>
      </c>
      <c r="H926">
        <v>877901680</v>
      </c>
      <c r="I926">
        <v>0.94899999999999995</v>
      </c>
      <c r="K926">
        <v>2.2320000000000002</v>
      </c>
      <c r="L926">
        <v>17.701000000000001</v>
      </c>
      <c r="M926">
        <v>0.27200000000000002</v>
      </c>
      <c r="N926">
        <v>201.87</v>
      </c>
      <c r="O926">
        <v>5.0119999999999996</v>
      </c>
      <c r="P926">
        <v>50.817999999999998</v>
      </c>
      <c r="Q926">
        <v>202.529</v>
      </c>
      <c r="R926">
        <v>0.76700000000000002</v>
      </c>
      <c r="S926">
        <v>1.274</v>
      </c>
      <c r="T926" t="s">
        <v>59</v>
      </c>
      <c r="U926" s="1">
        <v>45472.21875</v>
      </c>
    </row>
    <row r="927" spans="1:21" x14ac:dyDescent="0.25">
      <c r="A927">
        <v>926</v>
      </c>
      <c r="B927" t="s">
        <v>34</v>
      </c>
      <c r="C927" t="s">
        <v>41</v>
      </c>
      <c r="D927" t="s">
        <v>36</v>
      </c>
      <c r="E927">
        <v>36738</v>
      </c>
      <c r="F927" t="s">
        <v>14</v>
      </c>
      <c r="G927">
        <v>623346064</v>
      </c>
      <c r="H927">
        <v>551731232</v>
      </c>
      <c r="I927">
        <v>1.3859999999999999</v>
      </c>
      <c r="K927">
        <v>0.69899999999999995</v>
      </c>
      <c r="L927">
        <v>89.475999999999999</v>
      </c>
      <c r="M927">
        <v>0.19600000000000001</v>
      </c>
      <c r="N927">
        <v>2908.4110000000001</v>
      </c>
      <c r="O927">
        <v>1.2370000000000001</v>
      </c>
      <c r="P927">
        <v>1379.6690000000001</v>
      </c>
      <c r="Q927">
        <v>52.825000000000003</v>
      </c>
      <c r="R927">
        <v>1.2170000000000001</v>
      </c>
      <c r="S927">
        <v>1.758</v>
      </c>
      <c r="T927" t="s">
        <v>59</v>
      </c>
      <c r="U927" s="1">
        <v>45472.208333333336</v>
      </c>
    </row>
    <row r="928" spans="1:21" x14ac:dyDescent="0.25">
      <c r="A928">
        <v>927</v>
      </c>
      <c r="B928" t="s">
        <v>34</v>
      </c>
      <c r="C928" t="s">
        <v>41</v>
      </c>
      <c r="D928" t="s">
        <v>36</v>
      </c>
      <c r="E928">
        <v>36738</v>
      </c>
      <c r="F928" t="s">
        <v>14</v>
      </c>
      <c r="G928">
        <v>612474472</v>
      </c>
      <c r="H928">
        <v>900225400</v>
      </c>
      <c r="I928">
        <v>1.423</v>
      </c>
      <c r="K928">
        <v>0.52200000000000002</v>
      </c>
      <c r="L928">
        <v>2.2629999999999999</v>
      </c>
      <c r="M928">
        <v>0.23499999999999999</v>
      </c>
      <c r="N928">
        <v>18.663</v>
      </c>
      <c r="O928">
        <v>2.7519999999999998</v>
      </c>
      <c r="P928">
        <v>10.36</v>
      </c>
      <c r="Q928">
        <v>18.7</v>
      </c>
      <c r="R928">
        <v>1.272</v>
      </c>
      <c r="S928">
        <v>1.7829999999999999</v>
      </c>
      <c r="T928" t="s">
        <v>59</v>
      </c>
      <c r="U928" s="1">
        <v>45472.197916666664</v>
      </c>
    </row>
    <row r="929" spans="1:21" x14ac:dyDescent="0.25">
      <c r="A929">
        <v>928</v>
      </c>
      <c r="B929" t="s">
        <v>34</v>
      </c>
      <c r="C929" t="s">
        <v>38</v>
      </c>
      <c r="D929" t="s">
        <v>36</v>
      </c>
      <c r="E929">
        <v>7131</v>
      </c>
      <c r="F929" t="s">
        <v>10</v>
      </c>
      <c r="G929">
        <v>612778048</v>
      </c>
      <c r="H929">
        <v>656252536</v>
      </c>
      <c r="I929">
        <v>1.0429999999999999</v>
      </c>
      <c r="K929">
        <v>0.39100000000000001</v>
      </c>
      <c r="L929">
        <v>6.4809999999999999</v>
      </c>
      <c r="M929">
        <v>0.26600000000000001</v>
      </c>
      <c r="N929">
        <v>251.37299999999999</v>
      </c>
      <c r="O929">
        <v>2.2229999999999999</v>
      </c>
      <c r="P929">
        <v>11.135999999999999</v>
      </c>
      <c r="Q929">
        <v>15.568</v>
      </c>
      <c r="R929">
        <v>0.90900000000000003</v>
      </c>
      <c r="S929">
        <v>1.343</v>
      </c>
      <c r="T929" t="s">
        <v>59</v>
      </c>
      <c r="U929" s="1">
        <v>45472.1875</v>
      </c>
    </row>
    <row r="930" spans="1:21" x14ac:dyDescent="0.25">
      <c r="A930">
        <v>929</v>
      </c>
      <c r="B930" t="s">
        <v>34</v>
      </c>
      <c r="C930" t="s">
        <v>38</v>
      </c>
      <c r="D930" t="s">
        <v>36</v>
      </c>
      <c r="E930">
        <v>7131</v>
      </c>
      <c r="F930" t="s">
        <v>10</v>
      </c>
      <c r="G930">
        <v>546772936</v>
      </c>
      <c r="H930">
        <v>572698552</v>
      </c>
      <c r="I930">
        <v>1.04</v>
      </c>
      <c r="K930">
        <v>0.56699999999999995</v>
      </c>
      <c r="L930">
        <v>14.205</v>
      </c>
      <c r="M930">
        <v>0.121</v>
      </c>
      <c r="N930">
        <v>262.16699999999997</v>
      </c>
      <c r="O930">
        <v>5.32</v>
      </c>
      <c r="P930">
        <v>12.670999999999999</v>
      </c>
      <c r="Q930">
        <v>16.265000000000001</v>
      </c>
      <c r="R930">
        <v>0.75900000000000001</v>
      </c>
      <c r="S930">
        <v>1.28</v>
      </c>
      <c r="T930" t="s">
        <v>59</v>
      </c>
      <c r="U930" s="1">
        <v>45472.177083333336</v>
      </c>
    </row>
    <row r="931" spans="1:21" x14ac:dyDescent="0.25">
      <c r="A931">
        <v>930</v>
      </c>
      <c r="B931" t="s">
        <v>34</v>
      </c>
      <c r="C931" t="s">
        <v>38</v>
      </c>
      <c r="D931" t="s">
        <v>36</v>
      </c>
      <c r="E931">
        <v>7131</v>
      </c>
      <c r="F931" t="s">
        <v>10</v>
      </c>
      <c r="G931">
        <v>607669520</v>
      </c>
      <c r="H931">
        <v>699350688</v>
      </c>
      <c r="I931">
        <v>0.99299999999999999</v>
      </c>
      <c r="K931">
        <v>0.57499999999999996</v>
      </c>
      <c r="L931">
        <v>11.734999999999999</v>
      </c>
      <c r="M931">
        <v>0.13</v>
      </c>
      <c r="N931">
        <v>237.89500000000001</v>
      </c>
      <c r="O931">
        <v>1.893</v>
      </c>
      <c r="P931">
        <v>10.839</v>
      </c>
      <c r="Q931">
        <v>25.43</v>
      </c>
      <c r="R931">
        <v>0.94199999999999995</v>
      </c>
      <c r="S931">
        <v>1.35</v>
      </c>
      <c r="T931" t="s">
        <v>59</v>
      </c>
      <c r="U931" s="1">
        <v>45472.166666666664</v>
      </c>
    </row>
    <row r="932" spans="1:21" x14ac:dyDescent="0.25">
      <c r="A932">
        <v>931</v>
      </c>
      <c r="B932" t="s">
        <v>34</v>
      </c>
      <c r="C932" t="s">
        <v>38</v>
      </c>
      <c r="D932" t="s">
        <v>36</v>
      </c>
      <c r="E932">
        <v>7131</v>
      </c>
      <c r="F932" t="s">
        <v>10</v>
      </c>
      <c r="G932">
        <v>621790432</v>
      </c>
      <c r="H932">
        <v>584330048</v>
      </c>
      <c r="I932">
        <v>0.98899999999999999</v>
      </c>
      <c r="K932">
        <v>2.6190000000000002</v>
      </c>
      <c r="L932">
        <v>29.878</v>
      </c>
      <c r="M932">
        <v>0.156</v>
      </c>
      <c r="N932">
        <v>338.18599999999998</v>
      </c>
      <c r="O932">
        <v>0.95299999999999996</v>
      </c>
      <c r="P932">
        <v>36.149000000000001</v>
      </c>
      <c r="Q932">
        <v>201.40600000000001</v>
      </c>
      <c r="R932">
        <v>0.72099999999999997</v>
      </c>
      <c r="S932">
        <v>1.151</v>
      </c>
      <c r="T932" t="s">
        <v>59</v>
      </c>
      <c r="U932" s="1">
        <v>45472.15625</v>
      </c>
    </row>
    <row r="933" spans="1:21" x14ac:dyDescent="0.25">
      <c r="A933">
        <v>932</v>
      </c>
      <c r="B933" t="s">
        <v>34</v>
      </c>
      <c r="C933" t="s">
        <v>37</v>
      </c>
      <c r="D933" t="s">
        <v>36</v>
      </c>
      <c r="E933">
        <v>7167</v>
      </c>
      <c r="F933" t="s">
        <v>10</v>
      </c>
      <c r="G933">
        <v>614288040</v>
      </c>
      <c r="H933">
        <v>785442576</v>
      </c>
      <c r="I933">
        <v>0.999</v>
      </c>
      <c r="K933">
        <v>0.52700000000000002</v>
      </c>
      <c r="L933">
        <v>61.722999999999999</v>
      </c>
      <c r="M933">
        <v>0.127</v>
      </c>
      <c r="N933">
        <v>605.91999999999996</v>
      </c>
      <c r="O933">
        <v>2.74</v>
      </c>
      <c r="P933">
        <v>217.88800000000001</v>
      </c>
      <c r="Q933">
        <v>18.587</v>
      </c>
      <c r="R933">
        <v>1.0409999999999999</v>
      </c>
      <c r="S933">
        <v>1.6559999999999999</v>
      </c>
      <c r="T933" t="s">
        <v>59</v>
      </c>
      <c r="U933" s="1">
        <v>45472.145833333336</v>
      </c>
    </row>
    <row r="934" spans="1:21" x14ac:dyDescent="0.25">
      <c r="A934">
        <v>933</v>
      </c>
      <c r="B934" t="s">
        <v>34</v>
      </c>
      <c r="C934" t="s">
        <v>37</v>
      </c>
      <c r="D934" t="s">
        <v>36</v>
      </c>
      <c r="E934">
        <v>7167</v>
      </c>
      <c r="F934" t="s">
        <v>10</v>
      </c>
      <c r="G934">
        <v>624459112</v>
      </c>
      <c r="H934">
        <v>613044296</v>
      </c>
      <c r="I934">
        <v>1.2749999999999999</v>
      </c>
      <c r="K934">
        <v>0.43099999999999999</v>
      </c>
      <c r="L934">
        <v>10.297000000000001</v>
      </c>
      <c r="M934">
        <v>0.28499999999999998</v>
      </c>
      <c r="N934">
        <v>230.05799999999999</v>
      </c>
      <c r="O934">
        <v>0.94599999999999995</v>
      </c>
      <c r="P934">
        <v>1.4279999999999999</v>
      </c>
      <c r="Q934">
        <v>15.836</v>
      </c>
      <c r="R934">
        <v>1.0389999999999999</v>
      </c>
      <c r="S934">
        <v>1.522</v>
      </c>
      <c r="T934" t="s">
        <v>59</v>
      </c>
      <c r="U934" s="1">
        <v>45472.135416666664</v>
      </c>
    </row>
    <row r="935" spans="1:21" x14ac:dyDescent="0.25">
      <c r="A935">
        <v>934</v>
      </c>
      <c r="B935" t="s">
        <v>34</v>
      </c>
      <c r="C935" t="s">
        <v>38</v>
      </c>
      <c r="D935" t="s">
        <v>36</v>
      </c>
      <c r="E935">
        <v>7131</v>
      </c>
      <c r="F935" t="s">
        <v>10</v>
      </c>
      <c r="G935">
        <v>627138104</v>
      </c>
      <c r="H935">
        <v>887748496</v>
      </c>
      <c r="I935">
        <v>1.845</v>
      </c>
      <c r="K935">
        <v>0.47599999999999998</v>
      </c>
      <c r="L935">
        <v>1.147</v>
      </c>
      <c r="M935">
        <v>0.45200000000000001</v>
      </c>
      <c r="N935">
        <v>12.291</v>
      </c>
      <c r="O935">
        <v>2.1</v>
      </c>
      <c r="P935">
        <v>8.4570000000000007</v>
      </c>
      <c r="Q935">
        <v>19.998999999999999</v>
      </c>
      <c r="R935">
        <v>0.72199999999999998</v>
      </c>
      <c r="S935">
        <v>1.1539999999999999</v>
      </c>
      <c r="T935" t="s">
        <v>59</v>
      </c>
      <c r="U935" s="1">
        <v>45472.125</v>
      </c>
    </row>
    <row r="936" spans="1:21" x14ac:dyDescent="0.25">
      <c r="A936">
        <v>935</v>
      </c>
      <c r="B936" t="s">
        <v>34</v>
      </c>
      <c r="C936" t="s">
        <v>38</v>
      </c>
      <c r="D936" t="s">
        <v>36</v>
      </c>
      <c r="E936">
        <v>7131</v>
      </c>
      <c r="F936" t="s">
        <v>10</v>
      </c>
      <c r="G936">
        <v>613128864</v>
      </c>
      <c r="H936">
        <v>868034272</v>
      </c>
      <c r="I936">
        <v>1.101</v>
      </c>
      <c r="K936">
        <v>0.51100000000000001</v>
      </c>
      <c r="L936">
        <v>23.998999999999999</v>
      </c>
      <c r="M936">
        <v>0.219</v>
      </c>
      <c r="N936">
        <v>1254.5219999999999</v>
      </c>
      <c r="O936">
        <v>1.373</v>
      </c>
      <c r="P936">
        <v>13.351000000000001</v>
      </c>
      <c r="Q936">
        <v>23.669</v>
      </c>
      <c r="R936">
        <v>0.81299999999999994</v>
      </c>
      <c r="S936">
        <v>1.2809999999999999</v>
      </c>
      <c r="T936" t="s">
        <v>59</v>
      </c>
      <c r="U936" s="1">
        <v>45472.114583333336</v>
      </c>
    </row>
    <row r="937" spans="1:21" x14ac:dyDescent="0.25">
      <c r="A937">
        <v>936</v>
      </c>
      <c r="B937" t="s">
        <v>34</v>
      </c>
      <c r="C937" t="s">
        <v>38</v>
      </c>
      <c r="D937" t="s">
        <v>36</v>
      </c>
      <c r="E937">
        <v>7131</v>
      </c>
      <c r="F937" t="s">
        <v>10</v>
      </c>
      <c r="G937">
        <v>622415224</v>
      </c>
      <c r="H937">
        <v>612958776</v>
      </c>
      <c r="I937">
        <v>4.5410000000000004</v>
      </c>
      <c r="K937">
        <v>2.2610000000000001</v>
      </c>
      <c r="L937">
        <v>6.806</v>
      </c>
      <c r="M937">
        <v>2.5350000000000001</v>
      </c>
      <c r="N937">
        <v>212.26900000000001</v>
      </c>
      <c r="O937">
        <v>0.92</v>
      </c>
      <c r="P937">
        <v>1.2669999999999999</v>
      </c>
      <c r="Q937">
        <v>217.56899999999999</v>
      </c>
      <c r="R937">
        <v>0.92800000000000005</v>
      </c>
      <c r="S937">
        <v>1.3779999999999999</v>
      </c>
      <c r="T937" t="s">
        <v>59</v>
      </c>
      <c r="U937" s="1">
        <v>45472.104166666664</v>
      </c>
    </row>
    <row r="938" spans="1:21" x14ac:dyDescent="0.25">
      <c r="A938">
        <v>937</v>
      </c>
      <c r="B938" t="s">
        <v>34</v>
      </c>
      <c r="C938" t="s">
        <v>38</v>
      </c>
      <c r="D938" t="s">
        <v>36</v>
      </c>
      <c r="E938">
        <v>7131</v>
      </c>
      <c r="F938" t="s">
        <v>10</v>
      </c>
      <c r="G938">
        <v>612298456</v>
      </c>
      <c r="H938">
        <v>613021416</v>
      </c>
      <c r="I938">
        <v>1.359</v>
      </c>
      <c r="K938">
        <v>6.0380000000000003</v>
      </c>
      <c r="L938">
        <v>6.7</v>
      </c>
      <c r="M938">
        <v>0.13500000000000001</v>
      </c>
      <c r="N938">
        <v>209.607</v>
      </c>
      <c r="O938">
        <v>0.92800000000000005</v>
      </c>
      <c r="P938">
        <v>1.242</v>
      </c>
      <c r="Q938">
        <v>216.00200000000001</v>
      </c>
      <c r="R938">
        <v>0.78700000000000003</v>
      </c>
      <c r="S938">
        <v>1.395</v>
      </c>
      <c r="T938" t="s">
        <v>59</v>
      </c>
      <c r="U938" s="1">
        <v>45472.093761574077</v>
      </c>
    </row>
    <row r="939" spans="1:21" x14ac:dyDescent="0.25">
      <c r="A939">
        <v>938</v>
      </c>
      <c r="B939" t="s">
        <v>34</v>
      </c>
      <c r="C939" t="s">
        <v>38</v>
      </c>
      <c r="D939" t="s">
        <v>36</v>
      </c>
      <c r="E939">
        <v>7131</v>
      </c>
      <c r="F939" t="s">
        <v>10</v>
      </c>
      <c r="G939">
        <v>613092800</v>
      </c>
      <c r="H939">
        <v>648964912</v>
      </c>
      <c r="I939">
        <v>0.93700000000000006</v>
      </c>
      <c r="K939">
        <v>0.43</v>
      </c>
      <c r="L939">
        <v>19.648</v>
      </c>
      <c r="M939">
        <v>0.13700000000000001</v>
      </c>
      <c r="N939">
        <v>138.054</v>
      </c>
      <c r="O939">
        <v>1.3080000000000001</v>
      </c>
      <c r="P939">
        <v>28.652999999999999</v>
      </c>
      <c r="Q939">
        <v>14.923</v>
      </c>
      <c r="R939">
        <v>0.86299999999999999</v>
      </c>
      <c r="S939">
        <v>1.292</v>
      </c>
      <c r="T939" t="s">
        <v>59</v>
      </c>
      <c r="U939" s="1">
        <v>45472.083344907405</v>
      </c>
    </row>
    <row r="940" spans="1:21" x14ac:dyDescent="0.25">
      <c r="A940">
        <v>939</v>
      </c>
      <c r="B940" t="s">
        <v>34</v>
      </c>
      <c r="C940" t="s">
        <v>37</v>
      </c>
      <c r="D940" t="s">
        <v>36</v>
      </c>
      <c r="E940">
        <v>7167</v>
      </c>
      <c r="F940" t="s">
        <v>10</v>
      </c>
      <c r="G940">
        <v>611726104</v>
      </c>
      <c r="H940">
        <v>657079688</v>
      </c>
      <c r="I940">
        <v>1.1000000000000001</v>
      </c>
      <c r="K940">
        <v>0.62</v>
      </c>
      <c r="L940">
        <v>65.179000000000002</v>
      </c>
      <c r="M940">
        <v>0.19600000000000001</v>
      </c>
      <c r="N940">
        <v>408.33800000000002</v>
      </c>
      <c r="O940">
        <v>1.8069999999999999</v>
      </c>
      <c r="P940">
        <v>122.42400000000001</v>
      </c>
      <c r="Q940">
        <v>14.25</v>
      </c>
      <c r="R940">
        <v>1.038</v>
      </c>
      <c r="S940">
        <v>1.51</v>
      </c>
      <c r="T940" t="s">
        <v>59</v>
      </c>
      <c r="U940" s="1">
        <v>45472.072928240741</v>
      </c>
    </row>
    <row r="941" spans="1:21" x14ac:dyDescent="0.25">
      <c r="A941">
        <v>940</v>
      </c>
      <c r="B941" t="s">
        <v>34</v>
      </c>
      <c r="C941" t="s">
        <v>38</v>
      </c>
      <c r="D941" t="s">
        <v>36</v>
      </c>
      <c r="E941">
        <v>7131</v>
      </c>
      <c r="F941" t="s">
        <v>10</v>
      </c>
      <c r="G941">
        <v>603008416</v>
      </c>
      <c r="H941">
        <v>897355632</v>
      </c>
      <c r="I941">
        <v>1.0980000000000001</v>
      </c>
      <c r="K941">
        <v>0.71299999999999997</v>
      </c>
      <c r="L941">
        <v>13.515000000000001</v>
      </c>
      <c r="M941">
        <v>0.151</v>
      </c>
      <c r="N941">
        <v>525.40899999999999</v>
      </c>
      <c r="O941">
        <v>3.8050000000000002</v>
      </c>
      <c r="P941">
        <v>23.73</v>
      </c>
      <c r="Q941">
        <v>18.55</v>
      </c>
      <c r="R941">
        <v>0.78500000000000003</v>
      </c>
      <c r="S941">
        <v>1.296</v>
      </c>
      <c r="T941" t="s">
        <v>59</v>
      </c>
      <c r="U941" s="1">
        <v>45472.062511574077</v>
      </c>
    </row>
    <row r="942" spans="1:21" x14ac:dyDescent="0.25">
      <c r="A942">
        <v>941</v>
      </c>
      <c r="B942" t="s">
        <v>34</v>
      </c>
      <c r="C942" t="s">
        <v>38</v>
      </c>
      <c r="D942" t="s">
        <v>36</v>
      </c>
      <c r="E942">
        <v>7131</v>
      </c>
      <c r="F942" t="s">
        <v>10</v>
      </c>
      <c r="G942">
        <v>612366304</v>
      </c>
      <c r="H942">
        <v>702831128</v>
      </c>
      <c r="I942">
        <v>0.90200000000000002</v>
      </c>
      <c r="K942">
        <v>0.74299999999999999</v>
      </c>
      <c r="L942">
        <v>14.015000000000001</v>
      </c>
      <c r="M942">
        <v>9.4E-2</v>
      </c>
      <c r="N942">
        <v>225.733</v>
      </c>
      <c r="O942">
        <v>0.90600000000000003</v>
      </c>
      <c r="P942">
        <v>11.074</v>
      </c>
      <c r="Q942">
        <v>29.89</v>
      </c>
      <c r="R942">
        <v>0.88300000000000001</v>
      </c>
      <c r="S942">
        <v>1.4339999999999999</v>
      </c>
      <c r="T942" t="s">
        <v>59</v>
      </c>
      <c r="U942" s="1">
        <v>45472.052094907405</v>
      </c>
    </row>
    <row r="943" spans="1:21" x14ac:dyDescent="0.25">
      <c r="A943">
        <v>942</v>
      </c>
      <c r="B943" t="s">
        <v>34</v>
      </c>
      <c r="C943" t="s">
        <v>38</v>
      </c>
      <c r="D943" t="s">
        <v>36</v>
      </c>
      <c r="E943">
        <v>7131</v>
      </c>
      <c r="F943" t="s">
        <v>10</v>
      </c>
      <c r="G943">
        <v>618481184</v>
      </c>
      <c r="H943">
        <v>900106184</v>
      </c>
      <c r="I943">
        <v>1.4259999999999999</v>
      </c>
      <c r="K943">
        <v>0.68100000000000005</v>
      </c>
      <c r="L943">
        <v>8.1539999999999999</v>
      </c>
      <c r="M943">
        <v>8.8999999999999996E-2</v>
      </c>
      <c r="N943">
        <v>62.807000000000002</v>
      </c>
      <c r="O943">
        <v>2.4380000000000002</v>
      </c>
      <c r="P943">
        <v>12.145</v>
      </c>
      <c r="Q943">
        <v>35.360999999999997</v>
      </c>
      <c r="R943">
        <v>0.96599999999999997</v>
      </c>
      <c r="S943">
        <v>1.488</v>
      </c>
      <c r="T943" t="s">
        <v>59</v>
      </c>
      <c r="U943" s="1">
        <v>45472.041678240741</v>
      </c>
    </row>
    <row r="944" spans="1:21" x14ac:dyDescent="0.25">
      <c r="A944">
        <v>943</v>
      </c>
      <c r="B944" t="s">
        <v>34</v>
      </c>
      <c r="C944" t="s">
        <v>38</v>
      </c>
      <c r="D944" t="s">
        <v>36</v>
      </c>
      <c r="E944">
        <v>7131</v>
      </c>
      <c r="F944" t="s">
        <v>10</v>
      </c>
      <c r="G944">
        <v>624505520</v>
      </c>
      <c r="H944">
        <v>831885968</v>
      </c>
      <c r="I944">
        <v>1.2030000000000001</v>
      </c>
      <c r="K944">
        <v>3.8170000000000002</v>
      </c>
      <c r="L944">
        <v>3.7330000000000001</v>
      </c>
      <c r="M944">
        <v>0.30199999999999999</v>
      </c>
      <c r="N944">
        <v>55.597000000000001</v>
      </c>
      <c r="O944">
        <v>2.4289999999999998</v>
      </c>
      <c r="P944">
        <v>23.349</v>
      </c>
      <c r="Q944">
        <v>222.70500000000001</v>
      </c>
      <c r="R944">
        <v>1.014</v>
      </c>
      <c r="S944">
        <v>1.677</v>
      </c>
      <c r="T944" t="s">
        <v>59</v>
      </c>
      <c r="U944" s="1">
        <v>45472.031261574077</v>
      </c>
    </row>
    <row r="945" spans="1:21" x14ac:dyDescent="0.25">
      <c r="A945">
        <v>944</v>
      </c>
      <c r="B945" t="s">
        <v>34</v>
      </c>
      <c r="C945" t="s">
        <v>38</v>
      </c>
      <c r="D945" t="s">
        <v>36</v>
      </c>
      <c r="E945">
        <v>7131</v>
      </c>
      <c r="F945" t="s">
        <v>10</v>
      </c>
      <c r="G945">
        <v>619448800</v>
      </c>
      <c r="H945">
        <v>589850000</v>
      </c>
      <c r="I945">
        <v>0.93</v>
      </c>
      <c r="K945">
        <v>2.4820000000000002</v>
      </c>
      <c r="L945">
        <v>11.105</v>
      </c>
      <c r="M945">
        <v>0.14799999999999999</v>
      </c>
      <c r="N945">
        <v>205.35900000000001</v>
      </c>
      <c r="O945">
        <v>1.1020000000000001</v>
      </c>
      <c r="P945">
        <v>1.7949999999999999</v>
      </c>
      <c r="Q945">
        <v>201.60499999999999</v>
      </c>
      <c r="R945">
        <v>0.77300000000000002</v>
      </c>
      <c r="S945">
        <v>1.3380000000000001</v>
      </c>
      <c r="T945" t="s">
        <v>59</v>
      </c>
      <c r="U945" s="1">
        <v>45472.020844907405</v>
      </c>
    </row>
    <row r="946" spans="1:21" x14ac:dyDescent="0.25">
      <c r="A946">
        <v>945</v>
      </c>
      <c r="B946" t="s">
        <v>34</v>
      </c>
      <c r="C946" t="s">
        <v>37</v>
      </c>
      <c r="D946" t="s">
        <v>36</v>
      </c>
      <c r="E946">
        <v>7167</v>
      </c>
      <c r="F946" t="s">
        <v>10</v>
      </c>
      <c r="G946">
        <v>614786072</v>
      </c>
      <c r="H946">
        <v>885129536</v>
      </c>
      <c r="I946">
        <v>1.4510000000000001</v>
      </c>
      <c r="K946">
        <v>0.50800000000000001</v>
      </c>
      <c r="L946">
        <v>13.903</v>
      </c>
      <c r="M946">
        <v>0.121</v>
      </c>
      <c r="N946">
        <v>76.81</v>
      </c>
      <c r="O946">
        <v>2.4750000000000001</v>
      </c>
      <c r="P946">
        <v>29.850999999999999</v>
      </c>
      <c r="Q946">
        <v>15.218</v>
      </c>
      <c r="R946">
        <v>0.93400000000000005</v>
      </c>
      <c r="S946">
        <v>1.5660000000000001</v>
      </c>
      <c r="T946" t="s">
        <v>59</v>
      </c>
      <c r="U946" s="1">
        <v>45472.010428240741</v>
      </c>
    </row>
    <row r="947" spans="1:21" x14ac:dyDescent="0.25">
      <c r="A947">
        <v>946</v>
      </c>
      <c r="B947" t="s">
        <v>34</v>
      </c>
      <c r="C947" t="s">
        <v>38</v>
      </c>
      <c r="D947" t="s">
        <v>36</v>
      </c>
      <c r="E947">
        <v>7131</v>
      </c>
      <c r="F947" t="s">
        <v>10</v>
      </c>
      <c r="G947">
        <v>623931864</v>
      </c>
      <c r="H947">
        <v>592298544</v>
      </c>
      <c r="I947">
        <v>1.4530000000000001</v>
      </c>
      <c r="K947">
        <v>1.978</v>
      </c>
      <c r="L947">
        <v>12.276</v>
      </c>
      <c r="M947">
        <v>0.42099999999999999</v>
      </c>
      <c r="N947">
        <v>500.23500000000001</v>
      </c>
      <c r="O947">
        <v>3.0680000000000001</v>
      </c>
      <c r="P947">
        <v>11.939</v>
      </c>
      <c r="Q947">
        <v>93.32</v>
      </c>
      <c r="R947">
        <v>0.85799999999999998</v>
      </c>
      <c r="S947">
        <v>2.129</v>
      </c>
      <c r="T947" t="s">
        <v>59</v>
      </c>
      <c r="U947" s="1">
        <v>45472.000011574077</v>
      </c>
    </row>
    <row r="948" spans="1:21" x14ac:dyDescent="0.25">
      <c r="A948">
        <v>947</v>
      </c>
      <c r="B948" t="s">
        <v>34</v>
      </c>
      <c r="C948" t="s">
        <v>38</v>
      </c>
      <c r="D948" t="s">
        <v>36</v>
      </c>
      <c r="E948">
        <v>7131</v>
      </c>
      <c r="F948" t="s">
        <v>10</v>
      </c>
      <c r="G948">
        <v>625590920</v>
      </c>
      <c r="H948">
        <v>641833848</v>
      </c>
      <c r="I948">
        <v>1.9119999999999999</v>
      </c>
      <c r="K948">
        <v>2.33</v>
      </c>
      <c r="L948">
        <v>40.966000000000001</v>
      </c>
      <c r="M948">
        <v>0.28899999999999998</v>
      </c>
      <c r="N948">
        <v>244.608</v>
      </c>
      <c r="O948">
        <v>3.173</v>
      </c>
      <c r="P948">
        <v>107.66</v>
      </c>
      <c r="Q948">
        <v>222.31700000000001</v>
      </c>
      <c r="R948">
        <v>0.81599999999999995</v>
      </c>
      <c r="S948">
        <v>1.238</v>
      </c>
      <c r="T948" t="s">
        <v>59</v>
      </c>
      <c r="U948" s="1">
        <v>45471.989594907405</v>
      </c>
    </row>
    <row r="949" spans="1:21" x14ac:dyDescent="0.25">
      <c r="A949">
        <v>948</v>
      </c>
      <c r="B949" t="s">
        <v>34</v>
      </c>
      <c r="C949" t="s">
        <v>38</v>
      </c>
      <c r="D949" t="s">
        <v>36</v>
      </c>
      <c r="E949">
        <v>7131</v>
      </c>
      <c r="F949" t="s">
        <v>10</v>
      </c>
      <c r="G949">
        <v>622441856</v>
      </c>
      <c r="H949">
        <v>873070936</v>
      </c>
      <c r="I949">
        <v>1.5620000000000001</v>
      </c>
      <c r="K949">
        <v>0.35399999999999998</v>
      </c>
      <c r="L949">
        <v>2.6080000000000001</v>
      </c>
      <c r="M949">
        <v>0.72899999999999998</v>
      </c>
      <c r="N949">
        <v>28.283999999999999</v>
      </c>
      <c r="O949">
        <v>6.266</v>
      </c>
      <c r="P949">
        <v>21.228000000000002</v>
      </c>
      <c r="Q949">
        <v>6.8470000000000004</v>
      </c>
      <c r="R949">
        <v>0.96899999999999997</v>
      </c>
      <c r="S949">
        <v>1.4810000000000001</v>
      </c>
      <c r="T949" t="s">
        <v>59</v>
      </c>
      <c r="U949" s="1">
        <v>45471.979178240741</v>
      </c>
    </row>
    <row r="950" spans="1:21" x14ac:dyDescent="0.25">
      <c r="A950">
        <v>949</v>
      </c>
      <c r="B950" t="s">
        <v>34</v>
      </c>
      <c r="C950" t="s">
        <v>38</v>
      </c>
      <c r="D950" t="s">
        <v>36</v>
      </c>
      <c r="E950">
        <v>7131</v>
      </c>
      <c r="F950" t="s">
        <v>10</v>
      </c>
      <c r="G950">
        <v>625171224</v>
      </c>
      <c r="H950">
        <v>870335792</v>
      </c>
      <c r="I950">
        <v>1.3340000000000001</v>
      </c>
      <c r="K950">
        <v>2.2789999999999999</v>
      </c>
      <c r="L950">
        <v>4.5979999999999999</v>
      </c>
      <c r="M950">
        <v>0.20200000000000001</v>
      </c>
      <c r="N950">
        <v>25.219000000000001</v>
      </c>
      <c r="O950">
        <v>1.1659999999999999</v>
      </c>
      <c r="P950">
        <v>7.1779999999999999</v>
      </c>
      <c r="Q950">
        <v>202.001</v>
      </c>
      <c r="R950">
        <v>0.90200000000000002</v>
      </c>
      <c r="S950">
        <v>1.504</v>
      </c>
      <c r="T950" t="s">
        <v>59</v>
      </c>
      <c r="U950" s="1">
        <v>45471.968761574077</v>
      </c>
    </row>
    <row r="951" spans="1:21" x14ac:dyDescent="0.25">
      <c r="A951">
        <v>950</v>
      </c>
      <c r="B951" t="s">
        <v>34</v>
      </c>
      <c r="C951" t="s">
        <v>38</v>
      </c>
      <c r="D951" t="s">
        <v>36</v>
      </c>
      <c r="E951">
        <v>7131</v>
      </c>
      <c r="F951" t="s">
        <v>10</v>
      </c>
      <c r="G951">
        <v>610316440</v>
      </c>
      <c r="H951">
        <v>878892848</v>
      </c>
      <c r="I951">
        <v>0.879</v>
      </c>
      <c r="K951">
        <v>0.36099999999999999</v>
      </c>
      <c r="L951">
        <v>2.0649999999999999</v>
      </c>
      <c r="M951">
        <v>0.20100000000000001</v>
      </c>
      <c r="N951">
        <v>28.335000000000001</v>
      </c>
      <c r="O951">
        <v>1.669</v>
      </c>
      <c r="P951">
        <v>9.3559999999999999</v>
      </c>
      <c r="Q951">
        <v>5.1020000000000003</v>
      </c>
      <c r="R951">
        <v>0.85199999999999998</v>
      </c>
      <c r="S951">
        <v>1.31</v>
      </c>
      <c r="T951" t="s">
        <v>59</v>
      </c>
      <c r="U951" s="1">
        <v>45471.958344907405</v>
      </c>
    </row>
    <row r="952" spans="1:21" x14ac:dyDescent="0.25">
      <c r="A952">
        <v>951</v>
      </c>
      <c r="B952" t="s">
        <v>34</v>
      </c>
      <c r="C952" t="s">
        <v>38</v>
      </c>
      <c r="D952" t="s">
        <v>36</v>
      </c>
      <c r="E952">
        <v>7131</v>
      </c>
      <c r="F952" t="s">
        <v>10</v>
      </c>
      <c r="G952">
        <v>624379096</v>
      </c>
      <c r="H952">
        <v>860588504</v>
      </c>
      <c r="I952">
        <v>1.204</v>
      </c>
      <c r="K952">
        <v>0.42299999999999999</v>
      </c>
      <c r="L952">
        <v>1.2729999999999999</v>
      </c>
      <c r="M952">
        <v>0.26600000000000001</v>
      </c>
      <c r="N952">
        <v>12.589</v>
      </c>
      <c r="O952">
        <v>2.2480000000000002</v>
      </c>
      <c r="P952">
        <v>6.0469999999999997</v>
      </c>
      <c r="Q952">
        <v>14.795999999999999</v>
      </c>
      <c r="R952">
        <v>0.95799999999999996</v>
      </c>
      <c r="S952">
        <v>1.4159999999999999</v>
      </c>
      <c r="T952" t="s">
        <v>59</v>
      </c>
      <c r="U952" s="1">
        <v>45471.947928240741</v>
      </c>
    </row>
    <row r="953" spans="1:21" x14ac:dyDescent="0.25">
      <c r="A953">
        <v>952</v>
      </c>
      <c r="B953" t="s">
        <v>34</v>
      </c>
      <c r="C953" t="s">
        <v>37</v>
      </c>
      <c r="D953" t="s">
        <v>36</v>
      </c>
      <c r="E953">
        <v>7167</v>
      </c>
      <c r="F953" t="s">
        <v>10</v>
      </c>
      <c r="G953">
        <v>624073920</v>
      </c>
      <c r="H953">
        <v>531195480</v>
      </c>
      <c r="I953">
        <v>1.6919999999999999</v>
      </c>
      <c r="K953">
        <v>3.9020000000000001</v>
      </c>
      <c r="L953">
        <v>0.47299999999999998</v>
      </c>
      <c r="M953">
        <v>0.40200000000000002</v>
      </c>
      <c r="N953">
        <v>6.5069999999999997</v>
      </c>
      <c r="O953">
        <v>0.94099999999999995</v>
      </c>
      <c r="P953">
        <v>1.427</v>
      </c>
      <c r="Q953">
        <v>203.625</v>
      </c>
      <c r="R953">
        <v>1.0029999999999999</v>
      </c>
      <c r="S953">
        <v>1.6679999999999999</v>
      </c>
      <c r="T953" t="s">
        <v>59</v>
      </c>
      <c r="U953" s="1">
        <v>45471.937511574077</v>
      </c>
    </row>
    <row r="954" spans="1:21" x14ac:dyDescent="0.25">
      <c r="A954">
        <v>953</v>
      </c>
      <c r="B954" t="s">
        <v>34</v>
      </c>
      <c r="C954" t="s">
        <v>38</v>
      </c>
      <c r="D954" t="s">
        <v>36</v>
      </c>
      <c r="E954">
        <v>7131</v>
      </c>
      <c r="F954" t="s">
        <v>10</v>
      </c>
      <c r="G954">
        <v>629529752</v>
      </c>
      <c r="H954">
        <v>856517680</v>
      </c>
      <c r="I954">
        <v>1.2170000000000001</v>
      </c>
      <c r="K954">
        <v>6.9530000000000003</v>
      </c>
      <c r="L954">
        <v>5.3129999999999997</v>
      </c>
      <c r="M954">
        <v>0.42199999999999999</v>
      </c>
      <c r="N954">
        <v>62.625</v>
      </c>
      <c r="O954">
        <v>3.2970000000000002</v>
      </c>
      <c r="P954">
        <v>22.088000000000001</v>
      </c>
      <c r="Q954">
        <v>222.53800000000001</v>
      </c>
      <c r="R954">
        <v>0.80400000000000005</v>
      </c>
      <c r="S954">
        <v>1.4490000000000001</v>
      </c>
      <c r="T954" t="s">
        <v>59</v>
      </c>
      <c r="U954" s="1">
        <v>45471.927094907405</v>
      </c>
    </row>
    <row r="955" spans="1:21" x14ac:dyDescent="0.25">
      <c r="A955">
        <v>954</v>
      </c>
      <c r="B955" t="s">
        <v>34</v>
      </c>
      <c r="C955" t="s">
        <v>38</v>
      </c>
      <c r="D955" t="s">
        <v>36</v>
      </c>
      <c r="E955">
        <v>7131</v>
      </c>
      <c r="F955" t="s">
        <v>10</v>
      </c>
      <c r="G955">
        <v>619578360</v>
      </c>
      <c r="H955">
        <v>812193224</v>
      </c>
      <c r="I955">
        <v>0.91900000000000004</v>
      </c>
      <c r="K955">
        <v>0.63800000000000001</v>
      </c>
      <c r="L955">
        <v>2.3620000000000001</v>
      </c>
      <c r="M955">
        <v>0.124</v>
      </c>
      <c r="N955">
        <v>30.221</v>
      </c>
      <c r="O955">
        <v>4.9109999999999996</v>
      </c>
      <c r="P955">
        <v>12.613</v>
      </c>
      <c r="Q955">
        <v>34.119999999999997</v>
      </c>
      <c r="R955">
        <v>0.94299999999999995</v>
      </c>
      <c r="S955">
        <v>1.4990000000000001</v>
      </c>
      <c r="T955" t="s">
        <v>59</v>
      </c>
      <c r="U955" s="1">
        <v>45471.916678240741</v>
      </c>
    </row>
    <row r="956" spans="1:21" x14ac:dyDescent="0.25">
      <c r="A956">
        <v>955</v>
      </c>
      <c r="B956" t="s">
        <v>34</v>
      </c>
      <c r="C956" t="s">
        <v>37</v>
      </c>
      <c r="D956" t="s">
        <v>36</v>
      </c>
      <c r="E956">
        <v>7167</v>
      </c>
      <c r="F956" t="s">
        <v>10</v>
      </c>
      <c r="G956">
        <v>626382896</v>
      </c>
      <c r="H956">
        <v>453215128</v>
      </c>
      <c r="I956">
        <v>1.2310000000000001</v>
      </c>
      <c r="K956">
        <v>3.8039999999999998</v>
      </c>
      <c r="L956">
        <v>1.6739999999999999</v>
      </c>
      <c r="M956">
        <v>0.33500000000000002</v>
      </c>
      <c r="N956">
        <v>12.212999999999999</v>
      </c>
      <c r="O956">
        <v>1.0149999999999999</v>
      </c>
      <c r="P956">
        <v>2.5510000000000002</v>
      </c>
      <c r="Q956">
        <v>205.54599999999999</v>
      </c>
      <c r="R956">
        <v>0.98399999999999999</v>
      </c>
      <c r="S956">
        <v>1.708</v>
      </c>
      <c r="T956" t="s">
        <v>59</v>
      </c>
      <c r="U956" s="1">
        <v>45471.906261574077</v>
      </c>
    </row>
    <row r="957" spans="1:21" x14ac:dyDescent="0.25">
      <c r="A957">
        <v>956</v>
      </c>
      <c r="B957" t="s">
        <v>34</v>
      </c>
      <c r="C957" t="s">
        <v>38</v>
      </c>
      <c r="D957" t="s">
        <v>36</v>
      </c>
      <c r="E957">
        <v>7131</v>
      </c>
      <c r="F957" t="s">
        <v>10</v>
      </c>
      <c r="G957">
        <v>620447456</v>
      </c>
      <c r="H957">
        <v>855218088</v>
      </c>
      <c r="I957">
        <v>1.514</v>
      </c>
      <c r="K957">
        <v>0.55500000000000005</v>
      </c>
      <c r="L957">
        <v>2.8519999999999999</v>
      </c>
      <c r="M957">
        <v>0.85</v>
      </c>
      <c r="N957">
        <v>32.667000000000002</v>
      </c>
      <c r="O957">
        <v>3.3479999999999999</v>
      </c>
      <c r="P957">
        <v>10.817</v>
      </c>
      <c r="Q957">
        <v>31.95</v>
      </c>
      <c r="R957">
        <v>0.94399999999999995</v>
      </c>
      <c r="S957">
        <v>1.417</v>
      </c>
      <c r="T957" t="s">
        <v>59</v>
      </c>
      <c r="U957" s="1">
        <v>45471.895844907405</v>
      </c>
    </row>
    <row r="958" spans="1:21" x14ac:dyDescent="0.25">
      <c r="A958">
        <v>957</v>
      </c>
      <c r="B958" t="s">
        <v>34</v>
      </c>
      <c r="C958" t="s">
        <v>38</v>
      </c>
      <c r="D958" t="s">
        <v>36</v>
      </c>
      <c r="E958">
        <v>7131</v>
      </c>
      <c r="F958" t="s">
        <v>10</v>
      </c>
      <c r="G958">
        <v>613281712</v>
      </c>
      <c r="H958">
        <v>864494488</v>
      </c>
      <c r="I958">
        <v>0.995</v>
      </c>
      <c r="K958">
        <v>0.47299999999999998</v>
      </c>
      <c r="L958">
        <v>1.76</v>
      </c>
      <c r="M958">
        <v>0.44</v>
      </c>
      <c r="N958">
        <v>13.534000000000001</v>
      </c>
      <c r="O958">
        <v>1.02</v>
      </c>
      <c r="P958">
        <v>4.2510000000000003</v>
      </c>
      <c r="Q958">
        <v>14.371</v>
      </c>
      <c r="R958">
        <v>0.76200000000000001</v>
      </c>
      <c r="S958">
        <v>1.2250000000000001</v>
      </c>
      <c r="T958" t="s">
        <v>59</v>
      </c>
      <c r="U958" s="1">
        <v>45471.885428240741</v>
      </c>
    </row>
    <row r="959" spans="1:21" x14ac:dyDescent="0.25">
      <c r="A959">
        <v>958</v>
      </c>
      <c r="B959" t="s">
        <v>34</v>
      </c>
      <c r="C959" t="s">
        <v>38</v>
      </c>
      <c r="D959" t="s">
        <v>36</v>
      </c>
      <c r="E959">
        <v>7131</v>
      </c>
      <c r="F959" t="s">
        <v>10</v>
      </c>
      <c r="G959">
        <v>616239560</v>
      </c>
      <c r="H959">
        <v>890457288</v>
      </c>
      <c r="I959">
        <v>0.96099999999999997</v>
      </c>
      <c r="K959">
        <v>0.45400000000000001</v>
      </c>
      <c r="L959">
        <v>5.1440000000000001</v>
      </c>
      <c r="M959">
        <v>8.4000000000000005E-2</v>
      </c>
      <c r="N959">
        <v>34.944000000000003</v>
      </c>
      <c r="O959">
        <v>1.2410000000000001</v>
      </c>
      <c r="P959">
        <v>12.218999999999999</v>
      </c>
      <c r="Q959">
        <v>15.297000000000001</v>
      </c>
      <c r="R959">
        <v>0.97499999999999998</v>
      </c>
      <c r="S959">
        <v>1.421</v>
      </c>
      <c r="T959" t="s">
        <v>59</v>
      </c>
      <c r="U959" s="1">
        <v>45471.875011574077</v>
      </c>
    </row>
    <row r="960" spans="1:21" x14ac:dyDescent="0.25">
      <c r="A960">
        <v>959</v>
      </c>
      <c r="B960" t="s">
        <v>34</v>
      </c>
      <c r="C960" t="s">
        <v>38</v>
      </c>
      <c r="D960" t="s">
        <v>36</v>
      </c>
      <c r="E960">
        <v>7131</v>
      </c>
      <c r="F960" t="s">
        <v>10</v>
      </c>
      <c r="G960">
        <v>619250992</v>
      </c>
      <c r="H960">
        <v>852336912</v>
      </c>
      <c r="I960">
        <v>1.359</v>
      </c>
      <c r="K960">
        <v>0.33100000000000002</v>
      </c>
      <c r="L960">
        <v>0.70699999999999996</v>
      </c>
      <c r="M960">
        <v>0.106</v>
      </c>
      <c r="N960">
        <v>12.872</v>
      </c>
      <c r="O960">
        <v>1.0509999999999999</v>
      </c>
      <c r="P960">
        <v>1.7609999999999999</v>
      </c>
      <c r="Q960">
        <v>8.4120000000000008</v>
      </c>
      <c r="R960">
        <v>0.95</v>
      </c>
      <c r="S960">
        <v>1.389</v>
      </c>
      <c r="T960" t="s">
        <v>59</v>
      </c>
      <c r="U960" s="1">
        <v>45471.864594907405</v>
      </c>
    </row>
    <row r="961" spans="1:21" x14ac:dyDescent="0.25">
      <c r="A961">
        <v>960</v>
      </c>
      <c r="B961" t="s">
        <v>34</v>
      </c>
      <c r="C961" t="s">
        <v>41</v>
      </c>
      <c r="D961" t="s">
        <v>36</v>
      </c>
      <c r="E961">
        <v>36738</v>
      </c>
      <c r="F961" t="s">
        <v>14</v>
      </c>
      <c r="G961">
        <v>626653856</v>
      </c>
      <c r="H961">
        <v>936040392</v>
      </c>
      <c r="I961">
        <v>1.4810000000000001</v>
      </c>
      <c r="K961">
        <v>0.42299999999999999</v>
      </c>
      <c r="L961">
        <v>1.2689999999999999</v>
      </c>
      <c r="M961">
        <v>0.23699999999999999</v>
      </c>
      <c r="N961">
        <v>38.682000000000002</v>
      </c>
      <c r="O961">
        <v>1.4610000000000001</v>
      </c>
      <c r="P961">
        <v>3.1349999999999998</v>
      </c>
      <c r="Q961">
        <v>16.832000000000001</v>
      </c>
      <c r="R961">
        <v>1.3029999999999999</v>
      </c>
      <c r="S961">
        <v>1.7490000000000001</v>
      </c>
      <c r="T961" t="s">
        <v>59</v>
      </c>
      <c r="U961" s="1">
        <v>45471.843761574077</v>
      </c>
    </row>
    <row r="962" spans="1:21" x14ac:dyDescent="0.25">
      <c r="A962">
        <v>961</v>
      </c>
      <c r="B962" t="s">
        <v>34</v>
      </c>
      <c r="C962" t="s">
        <v>37</v>
      </c>
      <c r="D962" t="s">
        <v>36</v>
      </c>
      <c r="E962">
        <v>7167</v>
      </c>
      <c r="F962" t="s">
        <v>10</v>
      </c>
      <c r="G962">
        <v>615316672</v>
      </c>
      <c r="H962">
        <v>915715264</v>
      </c>
      <c r="I962">
        <v>1.56</v>
      </c>
      <c r="K962">
        <v>3.3940000000000001</v>
      </c>
      <c r="L962">
        <v>3.0859999999999999</v>
      </c>
      <c r="M962">
        <v>0.56200000000000006</v>
      </c>
      <c r="N962">
        <v>18.7</v>
      </c>
      <c r="O962">
        <v>1.8660000000000001</v>
      </c>
      <c r="P962">
        <v>6.9050000000000002</v>
      </c>
      <c r="Q962">
        <v>202.75899999999999</v>
      </c>
      <c r="R962">
        <v>1.0309999999999999</v>
      </c>
      <c r="S962">
        <v>1.653</v>
      </c>
      <c r="T962" t="s">
        <v>59</v>
      </c>
      <c r="U962" s="1">
        <v>45471.833344907405</v>
      </c>
    </row>
    <row r="963" spans="1:21" x14ac:dyDescent="0.25">
      <c r="A963">
        <v>962</v>
      </c>
      <c r="B963" t="s">
        <v>34</v>
      </c>
      <c r="C963" t="s">
        <v>38</v>
      </c>
      <c r="D963" t="s">
        <v>36</v>
      </c>
      <c r="E963">
        <v>7131</v>
      </c>
      <c r="F963" t="s">
        <v>10</v>
      </c>
      <c r="G963">
        <v>622307952</v>
      </c>
      <c r="H963">
        <v>831980128</v>
      </c>
      <c r="I963">
        <v>1.024</v>
      </c>
      <c r="K963">
        <v>0.625</v>
      </c>
      <c r="L963">
        <v>0.64400000000000002</v>
      </c>
      <c r="M963">
        <v>0.185</v>
      </c>
      <c r="N963">
        <v>12.506</v>
      </c>
      <c r="O963">
        <v>1.0229999999999999</v>
      </c>
      <c r="P963">
        <v>1.6379999999999999</v>
      </c>
      <c r="Q963">
        <v>31.495000000000001</v>
      </c>
      <c r="R963">
        <v>0.77100000000000002</v>
      </c>
      <c r="S963">
        <v>1.2210000000000001</v>
      </c>
      <c r="T963" t="s">
        <v>59</v>
      </c>
      <c r="U963" s="1">
        <v>45471.822928240741</v>
      </c>
    </row>
    <row r="964" spans="1:21" x14ac:dyDescent="0.25">
      <c r="A964">
        <v>963</v>
      </c>
      <c r="B964" t="s">
        <v>34</v>
      </c>
      <c r="C964" t="s">
        <v>37</v>
      </c>
      <c r="D964" t="s">
        <v>36</v>
      </c>
      <c r="E964">
        <v>7167</v>
      </c>
      <c r="F964" t="s">
        <v>10</v>
      </c>
      <c r="G964">
        <v>625822488</v>
      </c>
      <c r="H964">
        <v>819527776</v>
      </c>
      <c r="I964">
        <v>1.0840000000000001</v>
      </c>
      <c r="K964">
        <v>5.3079999999999998</v>
      </c>
      <c r="L964">
        <v>36.451000000000001</v>
      </c>
      <c r="M964">
        <v>0.317</v>
      </c>
      <c r="N964">
        <v>399.36799999999999</v>
      </c>
      <c r="O964">
        <v>1.2769999999999999</v>
      </c>
      <c r="P964">
        <v>34.267000000000003</v>
      </c>
      <c r="Q964">
        <v>216.52099999999999</v>
      </c>
      <c r="R964">
        <v>0.98099999999999998</v>
      </c>
      <c r="S964">
        <v>1.5309999999999999</v>
      </c>
      <c r="T964" t="s">
        <v>59</v>
      </c>
      <c r="U964" s="1">
        <v>45471.8125</v>
      </c>
    </row>
    <row r="965" spans="1:21" x14ac:dyDescent="0.25">
      <c r="A965">
        <v>964</v>
      </c>
      <c r="B965" t="s">
        <v>34</v>
      </c>
      <c r="C965" t="s">
        <v>38</v>
      </c>
      <c r="D965" t="s">
        <v>36</v>
      </c>
      <c r="E965">
        <v>7131</v>
      </c>
      <c r="F965" t="s">
        <v>10</v>
      </c>
      <c r="G965">
        <v>618992976</v>
      </c>
      <c r="H965">
        <v>908861400</v>
      </c>
      <c r="I965">
        <v>0.97199999999999998</v>
      </c>
      <c r="K965">
        <v>0.55600000000000005</v>
      </c>
      <c r="L965">
        <v>4.2930000000000001</v>
      </c>
      <c r="M965">
        <v>6.9000000000000006E-2</v>
      </c>
      <c r="N965">
        <v>25.294</v>
      </c>
      <c r="O965">
        <v>1.9670000000000001</v>
      </c>
      <c r="P965">
        <v>8.8849999999999998</v>
      </c>
      <c r="Q965">
        <v>34.198</v>
      </c>
      <c r="R965">
        <v>0.76900000000000002</v>
      </c>
      <c r="S965">
        <v>1.3049999999999999</v>
      </c>
      <c r="T965" t="s">
        <v>59</v>
      </c>
      <c r="U965" s="1">
        <v>45471.802083333336</v>
      </c>
    </row>
    <row r="966" spans="1:21" x14ac:dyDescent="0.25">
      <c r="A966">
        <v>965</v>
      </c>
      <c r="B966" t="s">
        <v>34</v>
      </c>
      <c r="C966" t="s">
        <v>37</v>
      </c>
      <c r="D966" t="s">
        <v>36</v>
      </c>
      <c r="E966">
        <v>7167</v>
      </c>
      <c r="F966" t="s">
        <v>10</v>
      </c>
      <c r="G966">
        <v>625228224</v>
      </c>
      <c r="H966">
        <v>674040832</v>
      </c>
      <c r="I966">
        <v>1.444</v>
      </c>
      <c r="K966">
        <v>5.7539999999999996</v>
      </c>
      <c r="L966">
        <v>60.383000000000003</v>
      </c>
      <c r="M966">
        <v>0.128</v>
      </c>
      <c r="N966">
        <v>367.61099999999999</v>
      </c>
      <c r="O966">
        <v>4.8310000000000004</v>
      </c>
      <c r="P966">
        <v>167.08199999999999</v>
      </c>
      <c r="Q966">
        <v>211.96</v>
      </c>
      <c r="R966">
        <v>0.97299999999999998</v>
      </c>
      <c r="S966">
        <v>1.52</v>
      </c>
      <c r="T966" t="s">
        <v>59</v>
      </c>
      <c r="U966" s="1">
        <v>45471.791666666664</v>
      </c>
    </row>
    <row r="967" spans="1:21" x14ac:dyDescent="0.25">
      <c r="A967">
        <v>966</v>
      </c>
      <c r="B967" t="s">
        <v>34</v>
      </c>
      <c r="C967" t="s">
        <v>38</v>
      </c>
      <c r="D967" t="s">
        <v>36</v>
      </c>
      <c r="E967">
        <v>7131</v>
      </c>
      <c r="F967" t="s">
        <v>10</v>
      </c>
      <c r="G967">
        <v>621775648</v>
      </c>
      <c r="H967">
        <v>613092136</v>
      </c>
      <c r="I967">
        <v>1.415</v>
      </c>
      <c r="K967">
        <v>0.68700000000000006</v>
      </c>
      <c r="L967">
        <v>0.42399999999999999</v>
      </c>
      <c r="M967">
        <v>0.10199999999999999</v>
      </c>
      <c r="N967">
        <v>11.757</v>
      </c>
      <c r="O967">
        <v>0.93</v>
      </c>
      <c r="P967">
        <v>1.222</v>
      </c>
      <c r="Q967">
        <v>36.030999999999999</v>
      </c>
      <c r="R967">
        <v>0.83099999999999996</v>
      </c>
      <c r="S967">
        <v>1.262</v>
      </c>
      <c r="T967" t="s">
        <v>59</v>
      </c>
      <c r="U967" s="1">
        <v>45471.78125</v>
      </c>
    </row>
    <row r="968" spans="1:21" x14ac:dyDescent="0.25">
      <c r="A968">
        <v>967</v>
      </c>
      <c r="B968" t="s">
        <v>34</v>
      </c>
      <c r="C968" t="s">
        <v>37</v>
      </c>
      <c r="D968" t="s">
        <v>36</v>
      </c>
      <c r="E968">
        <v>7167</v>
      </c>
      <c r="F968" t="s">
        <v>10</v>
      </c>
      <c r="G968">
        <v>616336488</v>
      </c>
      <c r="H968">
        <v>855942024</v>
      </c>
      <c r="I968">
        <v>1.385</v>
      </c>
      <c r="K968">
        <v>2.9950000000000001</v>
      </c>
      <c r="L968">
        <v>2.512</v>
      </c>
      <c r="M968">
        <v>0.157</v>
      </c>
      <c r="N968">
        <v>12.259</v>
      </c>
      <c r="O968">
        <v>1.45</v>
      </c>
      <c r="P968">
        <v>4.9969999999999999</v>
      </c>
      <c r="Q968">
        <v>208.79499999999999</v>
      </c>
      <c r="R968">
        <v>0.96699999999999997</v>
      </c>
      <c r="S968">
        <v>1.5620000000000001</v>
      </c>
      <c r="T968" t="s">
        <v>59</v>
      </c>
      <c r="U968" s="1">
        <v>45471.770833333336</v>
      </c>
    </row>
    <row r="969" spans="1:21" x14ac:dyDescent="0.25">
      <c r="A969">
        <v>968</v>
      </c>
      <c r="B969" t="s">
        <v>34</v>
      </c>
      <c r="C969" t="s">
        <v>38</v>
      </c>
      <c r="D969" t="s">
        <v>36</v>
      </c>
      <c r="E969">
        <v>7131</v>
      </c>
      <c r="F969" t="s">
        <v>10</v>
      </c>
      <c r="G969">
        <v>610978360</v>
      </c>
      <c r="H969">
        <v>525265736</v>
      </c>
      <c r="I969">
        <v>1.258</v>
      </c>
      <c r="K969">
        <v>3.2360000000000002</v>
      </c>
      <c r="L969">
        <v>81.647999999999996</v>
      </c>
      <c r="M969">
        <v>0.122</v>
      </c>
      <c r="N969">
        <v>857.745</v>
      </c>
      <c r="O969">
        <v>3.6509999999999998</v>
      </c>
      <c r="P969">
        <v>359.51</v>
      </c>
      <c r="Q969">
        <v>216.82</v>
      </c>
      <c r="R969">
        <v>0.755</v>
      </c>
      <c r="S969">
        <v>1.3029999999999999</v>
      </c>
      <c r="T969" t="s">
        <v>59</v>
      </c>
      <c r="U969" s="1">
        <v>45471.760416666664</v>
      </c>
    </row>
    <row r="970" spans="1:21" x14ac:dyDescent="0.25">
      <c r="A970">
        <v>969</v>
      </c>
      <c r="B970" t="s">
        <v>34</v>
      </c>
      <c r="C970" t="s">
        <v>37</v>
      </c>
      <c r="D970" t="s">
        <v>36</v>
      </c>
      <c r="E970">
        <v>7415</v>
      </c>
      <c r="F970" t="s">
        <v>8</v>
      </c>
      <c r="G970">
        <v>621277152</v>
      </c>
      <c r="H970">
        <v>649687808</v>
      </c>
      <c r="I970">
        <v>1.5169999999999999</v>
      </c>
      <c r="J970">
        <v>0</v>
      </c>
      <c r="K970">
        <v>0.84399999999999997</v>
      </c>
      <c r="L970">
        <v>0.56100000000000005</v>
      </c>
      <c r="M970">
        <v>0.25800000000000001</v>
      </c>
      <c r="N970">
        <v>13.042</v>
      </c>
      <c r="O970">
        <v>1.3979999999999999</v>
      </c>
      <c r="P970">
        <v>1.7549999999999999</v>
      </c>
      <c r="Q970">
        <v>48.033999999999999</v>
      </c>
      <c r="R970">
        <v>1.375</v>
      </c>
      <c r="S970">
        <v>1.879</v>
      </c>
      <c r="T970" t="s">
        <v>59</v>
      </c>
      <c r="U970" s="1">
        <v>45471.75</v>
      </c>
    </row>
    <row r="971" spans="1:21" x14ac:dyDescent="0.25">
      <c r="A971">
        <v>970</v>
      </c>
      <c r="B971" t="s">
        <v>34</v>
      </c>
      <c r="C971" t="s">
        <v>38</v>
      </c>
      <c r="D971" t="s">
        <v>36</v>
      </c>
      <c r="E971">
        <v>7131</v>
      </c>
      <c r="F971" t="s">
        <v>10</v>
      </c>
      <c r="G971">
        <v>612775128</v>
      </c>
      <c r="H971">
        <v>468912216</v>
      </c>
      <c r="I971">
        <v>0.95499999999999996</v>
      </c>
      <c r="K971">
        <v>0.39600000000000002</v>
      </c>
      <c r="L971">
        <v>67.328000000000003</v>
      </c>
      <c r="M971">
        <v>9.9000000000000005E-2</v>
      </c>
      <c r="N971">
        <v>616.95000000000005</v>
      </c>
      <c r="O971">
        <v>1.075</v>
      </c>
      <c r="P971">
        <v>146.91999999999999</v>
      </c>
      <c r="Q971">
        <v>14.193</v>
      </c>
      <c r="R971">
        <v>0.91800000000000004</v>
      </c>
      <c r="S971">
        <v>1.3460000000000001</v>
      </c>
      <c r="T971" t="s">
        <v>59</v>
      </c>
      <c r="U971" s="1">
        <v>45471.739583333336</v>
      </c>
    </row>
    <row r="972" spans="1:21" x14ac:dyDescent="0.25">
      <c r="A972">
        <v>971</v>
      </c>
      <c r="B972" t="s">
        <v>34</v>
      </c>
      <c r="C972" t="s">
        <v>38</v>
      </c>
      <c r="D972" t="s">
        <v>36</v>
      </c>
      <c r="E972">
        <v>7131</v>
      </c>
      <c r="F972" t="s">
        <v>10</v>
      </c>
      <c r="G972">
        <v>598636160</v>
      </c>
      <c r="H972">
        <v>869653616</v>
      </c>
      <c r="I972">
        <v>0.96499999999999997</v>
      </c>
      <c r="K972">
        <v>0.67500000000000004</v>
      </c>
      <c r="L972">
        <v>3.5859999999999999</v>
      </c>
      <c r="M972">
        <v>9.6000000000000002E-2</v>
      </c>
      <c r="N972">
        <v>30.823</v>
      </c>
      <c r="O972">
        <v>1.2549999999999999</v>
      </c>
      <c r="P972">
        <v>8.42</v>
      </c>
      <c r="Q972">
        <v>15.451000000000001</v>
      </c>
      <c r="R972">
        <v>0.83099999999999996</v>
      </c>
      <c r="S972">
        <v>1.5329999999999999</v>
      </c>
      <c r="T972" t="s">
        <v>59</v>
      </c>
      <c r="U972" s="1">
        <v>45471.729166666664</v>
      </c>
    </row>
    <row r="973" spans="1:21" x14ac:dyDescent="0.25">
      <c r="A973">
        <v>972</v>
      </c>
      <c r="B973" t="s">
        <v>34</v>
      </c>
      <c r="C973" t="s">
        <v>38</v>
      </c>
      <c r="D973" t="s">
        <v>36</v>
      </c>
      <c r="E973">
        <v>7131</v>
      </c>
      <c r="F973" t="s">
        <v>10</v>
      </c>
      <c r="G973">
        <v>610633192</v>
      </c>
      <c r="H973">
        <v>636505784</v>
      </c>
      <c r="I973">
        <v>0.96799999999999997</v>
      </c>
      <c r="K973">
        <v>3.7770000000000001</v>
      </c>
      <c r="L973">
        <v>74.656000000000006</v>
      </c>
      <c r="M973">
        <v>7.0999999999999994E-2</v>
      </c>
      <c r="N973">
        <v>667.53499999999997</v>
      </c>
      <c r="O973">
        <v>1.208</v>
      </c>
      <c r="P973">
        <v>236.11799999999999</v>
      </c>
      <c r="Q973">
        <v>202.92099999999999</v>
      </c>
      <c r="R973">
        <v>0.98399999999999999</v>
      </c>
      <c r="S973">
        <v>1.472</v>
      </c>
      <c r="T973" t="s">
        <v>59</v>
      </c>
      <c r="U973" s="1">
        <v>45471.71875</v>
      </c>
    </row>
    <row r="974" spans="1:21" x14ac:dyDescent="0.25">
      <c r="A974">
        <v>973</v>
      </c>
      <c r="B974" t="s">
        <v>34</v>
      </c>
      <c r="C974" t="s">
        <v>38</v>
      </c>
      <c r="D974" t="s">
        <v>36</v>
      </c>
      <c r="E974">
        <v>7131</v>
      </c>
      <c r="F974" t="s">
        <v>10</v>
      </c>
      <c r="G974">
        <v>612789184</v>
      </c>
      <c r="H974">
        <v>634066048</v>
      </c>
      <c r="I974">
        <v>0.96099999999999997</v>
      </c>
      <c r="K974">
        <v>3.4710000000000001</v>
      </c>
      <c r="L974">
        <v>44.127000000000002</v>
      </c>
      <c r="M974">
        <v>0.115</v>
      </c>
      <c r="N974">
        <v>235.33099999999999</v>
      </c>
      <c r="O974">
        <v>2.2400000000000002</v>
      </c>
      <c r="P974">
        <v>102.804</v>
      </c>
      <c r="Q974">
        <v>202.62</v>
      </c>
      <c r="R974">
        <v>0.89</v>
      </c>
      <c r="S974">
        <v>1.44</v>
      </c>
      <c r="T974" t="s">
        <v>59</v>
      </c>
      <c r="U974" s="1">
        <v>45471.687511574077</v>
      </c>
    </row>
    <row r="975" spans="1:21" x14ac:dyDescent="0.25">
      <c r="A975">
        <v>974</v>
      </c>
      <c r="B975" t="s">
        <v>34</v>
      </c>
      <c r="C975" t="s">
        <v>38</v>
      </c>
      <c r="D975" t="s">
        <v>36</v>
      </c>
      <c r="E975">
        <v>7131</v>
      </c>
      <c r="F975" t="s">
        <v>10</v>
      </c>
      <c r="G975">
        <v>618697416</v>
      </c>
      <c r="H975">
        <v>882659784</v>
      </c>
      <c r="I975">
        <v>0.97399999999999998</v>
      </c>
      <c r="K975">
        <v>1.0629999999999999</v>
      </c>
      <c r="L975">
        <v>5.7519999999999998</v>
      </c>
      <c r="M975">
        <v>3.2000000000000001E-2</v>
      </c>
      <c r="N975">
        <v>44.843000000000004</v>
      </c>
      <c r="O975">
        <v>1.639</v>
      </c>
      <c r="P975">
        <v>19.05</v>
      </c>
      <c r="Q975">
        <v>27.303000000000001</v>
      </c>
      <c r="R975">
        <v>0.76300000000000001</v>
      </c>
      <c r="S975">
        <v>1.5629999999999999</v>
      </c>
      <c r="T975" t="s">
        <v>59</v>
      </c>
      <c r="U975" s="1">
        <v>45471.677094907405</v>
      </c>
    </row>
    <row r="976" spans="1:21" x14ac:dyDescent="0.25">
      <c r="A976">
        <v>975</v>
      </c>
      <c r="B976" t="s">
        <v>34</v>
      </c>
      <c r="C976" t="s">
        <v>38</v>
      </c>
      <c r="D976" t="s">
        <v>36</v>
      </c>
      <c r="E976">
        <v>7131</v>
      </c>
      <c r="F976" t="s">
        <v>10</v>
      </c>
      <c r="G976">
        <v>624874312</v>
      </c>
      <c r="H976">
        <v>886339720</v>
      </c>
      <c r="I976">
        <v>1.349</v>
      </c>
      <c r="K976">
        <v>0.74199999999999999</v>
      </c>
      <c r="L976">
        <v>1.726</v>
      </c>
      <c r="M976">
        <v>0.29799999999999999</v>
      </c>
      <c r="N976">
        <v>12.031000000000001</v>
      </c>
      <c r="O976">
        <v>0.96499999999999997</v>
      </c>
      <c r="P976">
        <v>2.5760000000000001</v>
      </c>
      <c r="Q976">
        <v>38.502000000000002</v>
      </c>
      <c r="R976">
        <v>0.93899999999999995</v>
      </c>
      <c r="S976">
        <v>1.4950000000000001</v>
      </c>
      <c r="T976" t="s">
        <v>59</v>
      </c>
      <c r="U976" s="1">
        <v>45471.666678240741</v>
      </c>
    </row>
    <row r="977" spans="1:21" x14ac:dyDescent="0.25">
      <c r="A977">
        <v>976</v>
      </c>
      <c r="B977" t="s">
        <v>34</v>
      </c>
      <c r="C977" t="s">
        <v>38</v>
      </c>
      <c r="D977" t="s">
        <v>36</v>
      </c>
      <c r="E977">
        <v>7131</v>
      </c>
      <c r="F977" t="s">
        <v>10</v>
      </c>
      <c r="G977">
        <v>614570504</v>
      </c>
      <c r="H977">
        <v>874263704</v>
      </c>
      <c r="I977">
        <v>0.96599999999999997</v>
      </c>
      <c r="K977">
        <v>0.46500000000000002</v>
      </c>
      <c r="L977">
        <v>6.96</v>
      </c>
      <c r="M977">
        <v>8.8999999999999996E-2</v>
      </c>
      <c r="N977">
        <v>77.691000000000003</v>
      </c>
      <c r="O977">
        <v>3.7970000000000002</v>
      </c>
      <c r="P977">
        <v>31.632000000000001</v>
      </c>
      <c r="Q977">
        <v>13.122</v>
      </c>
      <c r="R977">
        <v>0.79500000000000004</v>
      </c>
      <c r="S977">
        <v>1.1930000000000001</v>
      </c>
      <c r="T977" t="s">
        <v>59</v>
      </c>
      <c r="U977" s="1">
        <v>45471.656261574077</v>
      </c>
    </row>
    <row r="978" spans="1:21" x14ac:dyDescent="0.25">
      <c r="A978">
        <v>977</v>
      </c>
      <c r="B978" t="s">
        <v>34</v>
      </c>
      <c r="C978" t="s">
        <v>38</v>
      </c>
      <c r="D978" t="s">
        <v>36</v>
      </c>
      <c r="E978">
        <v>7131</v>
      </c>
      <c r="F978" t="s">
        <v>10</v>
      </c>
      <c r="G978">
        <v>622003656</v>
      </c>
      <c r="H978">
        <v>847718472</v>
      </c>
      <c r="I978">
        <v>0.97799999999999998</v>
      </c>
      <c r="K978">
        <v>1.0309999999999999</v>
      </c>
      <c r="L978">
        <v>1.3859999999999999</v>
      </c>
      <c r="M978">
        <v>0.23699999999999999</v>
      </c>
      <c r="N978">
        <v>14.238</v>
      </c>
      <c r="O978">
        <v>0.93100000000000005</v>
      </c>
      <c r="P978">
        <v>3.6030000000000002</v>
      </c>
      <c r="Q978">
        <v>86.475999999999999</v>
      </c>
      <c r="R978">
        <v>0.78800000000000003</v>
      </c>
      <c r="S978">
        <v>1.254</v>
      </c>
      <c r="T978" t="s">
        <v>59</v>
      </c>
      <c r="U978" s="1">
        <v>45471.645844907405</v>
      </c>
    </row>
    <row r="979" spans="1:21" x14ac:dyDescent="0.25">
      <c r="A979">
        <v>978</v>
      </c>
      <c r="B979" t="s">
        <v>34</v>
      </c>
      <c r="C979" t="s">
        <v>38</v>
      </c>
      <c r="D979" t="s">
        <v>36</v>
      </c>
      <c r="E979">
        <v>7131</v>
      </c>
      <c r="F979" t="s">
        <v>10</v>
      </c>
      <c r="G979">
        <v>612453848</v>
      </c>
      <c r="H979">
        <v>546804392</v>
      </c>
      <c r="I979">
        <v>1.0960000000000001</v>
      </c>
      <c r="K979">
        <v>0.67</v>
      </c>
      <c r="L979">
        <v>61.088999999999999</v>
      </c>
      <c r="M979">
        <v>0.2</v>
      </c>
      <c r="N979">
        <v>542.53599999999994</v>
      </c>
      <c r="O979">
        <v>2.9550000000000001</v>
      </c>
      <c r="P979">
        <v>166.58799999999999</v>
      </c>
      <c r="Q979">
        <v>27.231000000000002</v>
      </c>
      <c r="R979">
        <v>0.74099999999999999</v>
      </c>
      <c r="S979">
        <v>1.1970000000000001</v>
      </c>
      <c r="T979" t="s">
        <v>59</v>
      </c>
      <c r="U979" s="1">
        <v>45471.635416666664</v>
      </c>
    </row>
    <row r="980" spans="1:21" x14ac:dyDescent="0.25">
      <c r="A980">
        <v>979</v>
      </c>
      <c r="B980" t="s">
        <v>34</v>
      </c>
      <c r="C980" t="s">
        <v>38</v>
      </c>
      <c r="D980" t="s">
        <v>36</v>
      </c>
      <c r="E980">
        <v>7131</v>
      </c>
      <c r="F980" t="s">
        <v>10</v>
      </c>
      <c r="G980">
        <v>611522568</v>
      </c>
      <c r="H980">
        <v>882460232</v>
      </c>
      <c r="I980">
        <v>0.94399999999999995</v>
      </c>
      <c r="K980">
        <v>0.52200000000000002</v>
      </c>
      <c r="L980">
        <v>6.1109999999999998</v>
      </c>
      <c r="M980">
        <v>6.8000000000000005E-2</v>
      </c>
      <c r="N980">
        <v>29.353999999999999</v>
      </c>
      <c r="O980">
        <v>1.6319999999999999</v>
      </c>
      <c r="P980">
        <v>8.9380000000000006</v>
      </c>
      <c r="Q980">
        <v>16.957999999999998</v>
      </c>
      <c r="R980">
        <v>0.745</v>
      </c>
      <c r="S980">
        <v>1.1859999999999999</v>
      </c>
      <c r="T980" t="s">
        <v>59</v>
      </c>
      <c r="U980" s="1">
        <v>45471.625</v>
      </c>
    </row>
    <row r="981" spans="1:21" x14ac:dyDescent="0.25">
      <c r="A981">
        <v>980</v>
      </c>
      <c r="B981" t="s">
        <v>34</v>
      </c>
      <c r="C981" t="s">
        <v>38</v>
      </c>
      <c r="D981" t="s">
        <v>36</v>
      </c>
      <c r="E981">
        <v>7131</v>
      </c>
      <c r="F981" t="s">
        <v>10</v>
      </c>
      <c r="G981">
        <v>613217272</v>
      </c>
      <c r="H981">
        <v>853483840</v>
      </c>
      <c r="I981">
        <v>1.423</v>
      </c>
      <c r="K981">
        <v>3.161</v>
      </c>
      <c r="L981">
        <v>2.101</v>
      </c>
      <c r="M981">
        <v>0.124</v>
      </c>
      <c r="N981">
        <v>21.245999999999999</v>
      </c>
      <c r="O981">
        <v>0.876</v>
      </c>
      <c r="P981">
        <v>2.4300000000000002</v>
      </c>
      <c r="Q981">
        <v>202.43</v>
      </c>
      <c r="R981">
        <v>0.96599999999999997</v>
      </c>
      <c r="S981">
        <v>1.371</v>
      </c>
      <c r="T981" t="s">
        <v>59</v>
      </c>
      <c r="U981" s="1">
        <v>45471.614583333336</v>
      </c>
    </row>
    <row r="982" spans="1:21" x14ac:dyDescent="0.25">
      <c r="A982">
        <v>981</v>
      </c>
      <c r="B982" t="s">
        <v>34</v>
      </c>
      <c r="C982" t="s">
        <v>37</v>
      </c>
      <c r="D982" t="s">
        <v>36</v>
      </c>
      <c r="E982">
        <v>7167</v>
      </c>
      <c r="F982" t="s">
        <v>10</v>
      </c>
      <c r="G982">
        <v>622690176</v>
      </c>
      <c r="H982">
        <v>846498320</v>
      </c>
      <c r="I982">
        <v>1.375</v>
      </c>
      <c r="K982">
        <v>0.40300000000000002</v>
      </c>
      <c r="L982">
        <v>1.8460000000000001</v>
      </c>
      <c r="M982">
        <v>0.122</v>
      </c>
      <c r="N982">
        <v>28.34</v>
      </c>
      <c r="O982">
        <v>1.3049999999999999</v>
      </c>
      <c r="P982">
        <v>2.738</v>
      </c>
      <c r="Q982">
        <v>15.029</v>
      </c>
      <c r="R982">
        <v>1.0189999999999999</v>
      </c>
      <c r="S982">
        <v>1.4870000000000001</v>
      </c>
      <c r="T982" t="s">
        <v>59</v>
      </c>
      <c r="U982" s="1">
        <v>45471.604166666664</v>
      </c>
    </row>
    <row r="983" spans="1:21" x14ac:dyDescent="0.25">
      <c r="A983">
        <v>982</v>
      </c>
      <c r="B983" t="s">
        <v>34</v>
      </c>
      <c r="C983" t="s">
        <v>38</v>
      </c>
      <c r="D983" t="s">
        <v>36</v>
      </c>
      <c r="E983">
        <v>7131</v>
      </c>
      <c r="F983" t="s">
        <v>10</v>
      </c>
      <c r="G983">
        <v>618053512</v>
      </c>
      <c r="H983">
        <v>821658016</v>
      </c>
      <c r="I983">
        <v>0.97</v>
      </c>
      <c r="K983">
        <v>0.34200000000000003</v>
      </c>
      <c r="L983">
        <v>2.0710000000000002</v>
      </c>
      <c r="M983">
        <v>9.2999999999999999E-2</v>
      </c>
      <c r="N983">
        <v>29.082999999999998</v>
      </c>
      <c r="O983">
        <v>1.0049999999999999</v>
      </c>
      <c r="P983">
        <v>7.88</v>
      </c>
      <c r="Q983">
        <v>8.0050000000000008</v>
      </c>
      <c r="R983">
        <v>0.93400000000000005</v>
      </c>
      <c r="S983">
        <v>1.323</v>
      </c>
      <c r="T983" t="s">
        <v>59</v>
      </c>
      <c r="U983" s="1">
        <v>45471.59375</v>
      </c>
    </row>
    <row r="984" spans="1:21" x14ac:dyDescent="0.25">
      <c r="A984">
        <v>983</v>
      </c>
      <c r="B984" t="s">
        <v>34</v>
      </c>
      <c r="C984" t="s">
        <v>38</v>
      </c>
      <c r="D984" t="s">
        <v>36</v>
      </c>
      <c r="E984">
        <v>7131</v>
      </c>
      <c r="F984" t="s">
        <v>10</v>
      </c>
      <c r="G984">
        <v>614034520</v>
      </c>
      <c r="H984">
        <v>920485552</v>
      </c>
      <c r="I984">
        <v>1.0820000000000001</v>
      </c>
      <c r="K984">
        <v>0.78400000000000003</v>
      </c>
      <c r="L984">
        <v>2.3849999999999998</v>
      </c>
      <c r="M984">
        <v>0.26900000000000002</v>
      </c>
      <c r="N984">
        <v>14.91</v>
      </c>
      <c r="O984">
        <v>1.4910000000000001</v>
      </c>
      <c r="P984">
        <v>5.609</v>
      </c>
      <c r="Q984">
        <v>32.213999999999999</v>
      </c>
      <c r="R984">
        <v>0.82199999999999995</v>
      </c>
      <c r="S984">
        <v>1.2909999999999999</v>
      </c>
      <c r="T984" t="s">
        <v>59</v>
      </c>
      <c r="U984" s="1">
        <v>45471.583333333336</v>
      </c>
    </row>
    <row r="985" spans="1:21" x14ac:dyDescent="0.25">
      <c r="A985">
        <v>984</v>
      </c>
      <c r="B985" t="s">
        <v>34</v>
      </c>
      <c r="C985" t="s">
        <v>37</v>
      </c>
      <c r="D985" t="s">
        <v>36</v>
      </c>
      <c r="E985">
        <v>7167</v>
      </c>
      <c r="F985" t="s">
        <v>10</v>
      </c>
      <c r="G985">
        <v>618581200</v>
      </c>
      <c r="H985">
        <v>873858264</v>
      </c>
      <c r="I985">
        <v>1.4710000000000001</v>
      </c>
      <c r="K985">
        <v>0.81899999999999995</v>
      </c>
      <c r="L985">
        <v>1.1220000000000001</v>
      </c>
      <c r="M985">
        <v>0.35499999999999998</v>
      </c>
      <c r="N985">
        <v>15.507</v>
      </c>
      <c r="O985">
        <v>1.3149999999999999</v>
      </c>
      <c r="P985">
        <v>2.488</v>
      </c>
      <c r="Q985">
        <v>22.399000000000001</v>
      </c>
      <c r="R985">
        <v>0.997</v>
      </c>
      <c r="S985">
        <v>1.5980000000000001</v>
      </c>
      <c r="T985" t="s">
        <v>59</v>
      </c>
      <c r="U985" s="1">
        <v>45471.572916666664</v>
      </c>
    </row>
    <row r="986" spans="1:21" x14ac:dyDescent="0.25">
      <c r="A986">
        <v>985</v>
      </c>
      <c r="B986" t="s">
        <v>34</v>
      </c>
      <c r="C986" t="s">
        <v>38</v>
      </c>
      <c r="D986" t="s">
        <v>36</v>
      </c>
      <c r="E986">
        <v>7131</v>
      </c>
      <c r="F986" t="s">
        <v>10</v>
      </c>
      <c r="G986">
        <v>627155304</v>
      </c>
      <c r="H986">
        <v>862041936</v>
      </c>
      <c r="I986">
        <v>1.202</v>
      </c>
      <c r="K986">
        <v>0.312</v>
      </c>
      <c r="L986">
        <v>0.65300000000000002</v>
      </c>
      <c r="M986">
        <v>0.219</v>
      </c>
      <c r="N986">
        <v>12.37</v>
      </c>
      <c r="O986">
        <v>0.97899999999999998</v>
      </c>
      <c r="P986">
        <v>1.5409999999999999</v>
      </c>
      <c r="Q986">
        <v>3.077</v>
      </c>
      <c r="R986">
        <v>0.7</v>
      </c>
      <c r="S986">
        <v>1.1679999999999999</v>
      </c>
      <c r="T986" t="s">
        <v>59</v>
      </c>
      <c r="U986" s="1">
        <v>45471.562511574077</v>
      </c>
    </row>
    <row r="987" spans="1:21" x14ac:dyDescent="0.25">
      <c r="A987">
        <v>986</v>
      </c>
      <c r="B987" t="s">
        <v>34</v>
      </c>
      <c r="C987" t="s">
        <v>38</v>
      </c>
      <c r="D987" t="s">
        <v>36</v>
      </c>
      <c r="E987">
        <v>7131</v>
      </c>
      <c r="F987" t="s">
        <v>10</v>
      </c>
      <c r="G987">
        <v>624121064</v>
      </c>
      <c r="H987">
        <v>675257136</v>
      </c>
      <c r="I987">
        <v>0.96099999999999997</v>
      </c>
      <c r="K987">
        <v>2.0169999999999999</v>
      </c>
      <c r="L987">
        <v>3.18</v>
      </c>
      <c r="M987">
        <v>5.3999999999999999E-2</v>
      </c>
      <c r="N987">
        <v>211.00800000000001</v>
      </c>
      <c r="O987">
        <v>1.127</v>
      </c>
      <c r="P987">
        <v>3.14</v>
      </c>
      <c r="Q987">
        <v>200.852</v>
      </c>
      <c r="R987">
        <v>0.77500000000000002</v>
      </c>
      <c r="S987">
        <v>1.1399999999999999</v>
      </c>
      <c r="T987" t="s">
        <v>59</v>
      </c>
      <c r="U987" s="1">
        <v>45471.552083333336</v>
      </c>
    </row>
    <row r="988" spans="1:21" x14ac:dyDescent="0.25">
      <c r="A988">
        <v>987</v>
      </c>
      <c r="B988" t="s">
        <v>34</v>
      </c>
      <c r="C988" t="s">
        <v>38</v>
      </c>
      <c r="D988" t="s">
        <v>36</v>
      </c>
      <c r="E988">
        <v>7131</v>
      </c>
      <c r="F988" t="s">
        <v>10</v>
      </c>
      <c r="G988">
        <v>613401976</v>
      </c>
      <c r="H988">
        <v>842738120</v>
      </c>
      <c r="I988">
        <v>1.3129999999999999</v>
      </c>
      <c r="K988">
        <v>4.7569999999999997</v>
      </c>
      <c r="L988">
        <v>9.9420000000000002</v>
      </c>
      <c r="M988">
        <v>0.27600000000000002</v>
      </c>
      <c r="N988">
        <v>55.335999999999999</v>
      </c>
      <c r="O988">
        <v>1.9139999999999999</v>
      </c>
      <c r="P988">
        <v>20.552</v>
      </c>
      <c r="Q988">
        <v>202.797</v>
      </c>
      <c r="R988">
        <v>0.91500000000000004</v>
      </c>
      <c r="S988">
        <v>1.345</v>
      </c>
      <c r="T988" t="s">
        <v>59</v>
      </c>
      <c r="U988" s="1">
        <v>45471.541666666664</v>
      </c>
    </row>
    <row r="989" spans="1:21" x14ac:dyDescent="0.25">
      <c r="A989">
        <v>988</v>
      </c>
      <c r="B989" t="s">
        <v>34</v>
      </c>
      <c r="C989" t="s">
        <v>38</v>
      </c>
      <c r="D989" t="s">
        <v>36</v>
      </c>
      <c r="E989">
        <v>7131</v>
      </c>
      <c r="F989" t="s">
        <v>10</v>
      </c>
      <c r="G989">
        <v>617664208</v>
      </c>
      <c r="H989">
        <v>827402416</v>
      </c>
      <c r="I989">
        <v>1.087</v>
      </c>
      <c r="K989">
        <v>2.3210000000000002</v>
      </c>
      <c r="L989">
        <v>4.077</v>
      </c>
      <c r="M989">
        <v>0.33400000000000002</v>
      </c>
      <c r="N989">
        <v>207.36199999999999</v>
      </c>
      <c r="O989">
        <v>1.05</v>
      </c>
      <c r="P989">
        <v>1.9730000000000001</v>
      </c>
      <c r="Q989">
        <v>203.28</v>
      </c>
      <c r="R989">
        <v>0.70799999999999996</v>
      </c>
      <c r="S989">
        <v>1.2350000000000001</v>
      </c>
      <c r="T989" t="s">
        <v>59</v>
      </c>
      <c r="U989" s="1">
        <v>45471.53125</v>
      </c>
    </row>
    <row r="990" spans="1:21" x14ac:dyDescent="0.25">
      <c r="A990">
        <v>989</v>
      </c>
      <c r="B990" t="s">
        <v>34</v>
      </c>
      <c r="C990" t="s">
        <v>37</v>
      </c>
      <c r="D990" t="s">
        <v>36</v>
      </c>
      <c r="E990">
        <v>7167</v>
      </c>
      <c r="F990" t="s">
        <v>10</v>
      </c>
      <c r="G990">
        <v>604722432</v>
      </c>
      <c r="H990">
        <v>596155584</v>
      </c>
      <c r="I990">
        <v>0.998</v>
      </c>
      <c r="K990">
        <v>0.441</v>
      </c>
      <c r="L990">
        <v>66.698999999999998</v>
      </c>
      <c r="M990">
        <v>0.17799999999999999</v>
      </c>
      <c r="N990">
        <v>452.85399999999998</v>
      </c>
      <c r="O990">
        <v>1.0660000000000001</v>
      </c>
      <c r="P990">
        <v>130.19800000000001</v>
      </c>
      <c r="Q990">
        <v>14.486000000000001</v>
      </c>
      <c r="R990">
        <v>1.038</v>
      </c>
      <c r="S990">
        <v>1.48</v>
      </c>
      <c r="T990" t="s">
        <v>59</v>
      </c>
      <c r="U990" s="1">
        <v>45471.520833333336</v>
      </c>
    </row>
    <row r="991" spans="1:21" x14ac:dyDescent="0.25">
      <c r="A991">
        <v>990</v>
      </c>
      <c r="B991" t="s">
        <v>34</v>
      </c>
      <c r="C991" t="s">
        <v>38</v>
      </c>
      <c r="D991" t="s">
        <v>36</v>
      </c>
      <c r="E991">
        <v>7131</v>
      </c>
      <c r="F991" t="s">
        <v>10</v>
      </c>
      <c r="G991">
        <v>602201640</v>
      </c>
      <c r="H991">
        <v>730495176</v>
      </c>
      <c r="I991">
        <v>0.94499999999999995</v>
      </c>
      <c r="K991">
        <v>2.7839999999999998</v>
      </c>
      <c r="L991">
        <v>19.756</v>
      </c>
      <c r="M991">
        <v>0.159</v>
      </c>
      <c r="N991">
        <v>576.63499999999999</v>
      </c>
      <c r="O991">
        <v>2.73</v>
      </c>
      <c r="P991">
        <v>17.449000000000002</v>
      </c>
      <c r="Q991">
        <v>202.476</v>
      </c>
      <c r="R991">
        <v>0.93</v>
      </c>
      <c r="S991">
        <v>1.5149999999999999</v>
      </c>
      <c r="T991" t="s">
        <v>59</v>
      </c>
      <c r="U991" s="1">
        <v>45471.510416666664</v>
      </c>
    </row>
    <row r="992" spans="1:21" x14ac:dyDescent="0.25">
      <c r="A992">
        <v>991</v>
      </c>
      <c r="B992" t="s">
        <v>34</v>
      </c>
      <c r="C992" t="s">
        <v>37</v>
      </c>
      <c r="D992" t="s">
        <v>36</v>
      </c>
      <c r="E992">
        <v>7167</v>
      </c>
      <c r="F992" t="s">
        <v>10</v>
      </c>
      <c r="G992">
        <v>610930840</v>
      </c>
      <c r="H992">
        <v>810918304</v>
      </c>
      <c r="I992">
        <v>0.97199999999999998</v>
      </c>
      <c r="K992">
        <v>0.438</v>
      </c>
      <c r="L992">
        <v>6.79</v>
      </c>
      <c r="M992">
        <v>0.19400000000000001</v>
      </c>
      <c r="N992">
        <v>212.28700000000001</v>
      </c>
      <c r="O992">
        <v>1.1779999999999999</v>
      </c>
      <c r="P992">
        <v>3.714</v>
      </c>
      <c r="Q992">
        <v>15.579000000000001</v>
      </c>
      <c r="R992">
        <v>1.0609999999999999</v>
      </c>
      <c r="S992">
        <v>1.5109999999999999</v>
      </c>
      <c r="T992" t="s">
        <v>59</v>
      </c>
      <c r="U992" s="1">
        <v>45471.5</v>
      </c>
    </row>
    <row r="993" spans="1:21" x14ac:dyDescent="0.25">
      <c r="A993">
        <v>992</v>
      </c>
      <c r="B993" t="s">
        <v>34</v>
      </c>
      <c r="C993" t="s">
        <v>38</v>
      </c>
      <c r="D993" t="s">
        <v>36</v>
      </c>
      <c r="E993">
        <v>7131</v>
      </c>
      <c r="F993" t="s">
        <v>10</v>
      </c>
      <c r="G993">
        <v>617171816</v>
      </c>
      <c r="H993">
        <v>774294592</v>
      </c>
      <c r="I993">
        <v>1.7070000000000001</v>
      </c>
      <c r="K993">
        <v>2.105</v>
      </c>
      <c r="L993">
        <v>27.067</v>
      </c>
      <c r="M993">
        <v>0.36399999999999999</v>
      </c>
      <c r="N993">
        <v>393.71100000000001</v>
      </c>
      <c r="O993">
        <v>0.94199999999999995</v>
      </c>
      <c r="P993">
        <v>26.434999999999999</v>
      </c>
      <c r="Q993">
        <v>203.21700000000001</v>
      </c>
      <c r="R993">
        <v>0.92700000000000005</v>
      </c>
      <c r="S993">
        <v>1.39</v>
      </c>
      <c r="T993" t="s">
        <v>59</v>
      </c>
      <c r="U993" s="1">
        <v>45471.489583333336</v>
      </c>
    </row>
    <row r="994" spans="1:21" x14ac:dyDescent="0.25">
      <c r="A994">
        <v>993</v>
      </c>
      <c r="B994" t="s">
        <v>34</v>
      </c>
      <c r="C994" t="s">
        <v>38</v>
      </c>
      <c r="D994" t="s">
        <v>36</v>
      </c>
      <c r="E994">
        <v>7131</v>
      </c>
      <c r="F994" t="s">
        <v>10</v>
      </c>
      <c r="G994">
        <v>618574808</v>
      </c>
      <c r="H994">
        <v>819127992</v>
      </c>
      <c r="I994">
        <v>1.347</v>
      </c>
      <c r="K994">
        <v>10.624000000000001</v>
      </c>
      <c r="L994">
        <v>18.911999999999999</v>
      </c>
      <c r="M994">
        <v>0.153</v>
      </c>
      <c r="N994">
        <v>180.15299999999999</v>
      </c>
      <c r="O994">
        <v>4.9349999999999996</v>
      </c>
      <c r="P994">
        <v>81.322000000000003</v>
      </c>
      <c r="Q994">
        <v>214.23400000000001</v>
      </c>
      <c r="R994">
        <v>0.90700000000000003</v>
      </c>
      <c r="S994">
        <v>1.538</v>
      </c>
      <c r="T994" t="s">
        <v>59</v>
      </c>
      <c r="U994" s="1">
        <v>45471.479178240741</v>
      </c>
    </row>
    <row r="995" spans="1:21" x14ac:dyDescent="0.25">
      <c r="A995">
        <v>994</v>
      </c>
      <c r="B995" t="s">
        <v>34</v>
      </c>
      <c r="C995" t="s">
        <v>37</v>
      </c>
      <c r="D995" t="s">
        <v>36</v>
      </c>
      <c r="E995">
        <v>7167</v>
      </c>
      <c r="F995" t="s">
        <v>10</v>
      </c>
      <c r="G995">
        <v>605490432</v>
      </c>
      <c r="H995">
        <v>614890144</v>
      </c>
      <c r="I995">
        <v>1.012</v>
      </c>
      <c r="K995">
        <v>2.4940000000000002</v>
      </c>
      <c r="L995">
        <v>55.073999999999998</v>
      </c>
      <c r="M995">
        <v>0.109</v>
      </c>
      <c r="N995">
        <v>426.70400000000001</v>
      </c>
      <c r="O995">
        <v>1.948</v>
      </c>
      <c r="P995">
        <v>99.403000000000006</v>
      </c>
      <c r="Q995">
        <v>203.053</v>
      </c>
      <c r="R995">
        <v>1.038</v>
      </c>
      <c r="S995">
        <v>1.629</v>
      </c>
      <c r="T995" t="s">
        <v>59</v>
      </c>
      <c r="U995" s="1">
        <v>45471.468761574077</v>
      </c>
    </row>
    <row r="996" spans="1:21" x14ac:dyDescent="0.25">
      <c r="A996">
        <v>995</v>
      </c>
      <c r="B996" t="s">
        <v>34</v>
      </c>
      <c r="C996" t="s">
        <v>38</v>
      </c>
      <c r="D996" t="s">
        <v>36</v>
      </c>
      <c r="E996">
        <v>7131</v>
      </c>
      <c r="F996" t="s">
        <v>10</v>
      </c>
      <c r="G996">
        <v>601922448</v>
      </c>
      <c r="H996">
        <v>621054976</v>
      </c>
      <c r="I996">
        <v>0.97099999999999997</v>
      </c>
      <c r="K996">
        <v>0.89</v>
      </c>
      <c r="L996">
        <v>0.58899999999999997</v>
      </c>
      <c r="M996">
        <v>0.13600000000000001</v>
      </c>
      <c r="N996">
        <v>10.130000000000001</v>
      </c>
      <c r="O996">
        <v>0.752</v>
      </c>
      <c r="P996">
        <v>1.3340000000000001</v>
      </c>
      <c r="Q996">
        <v>26.052</v>
      </c>
      <c r="R996">
        <v>0.79800000000000004</v>
      </c>
      <c r="S996">
        <v>1.2969999999999999</v>
      </c>
      <c r="T996" t="s">
        <v>59</v>
      </c>
      <c r="U996" s="1">
        <v>45471.458344907405</v>
      </c>
    </row>
    <row r="997" spans="1:21" x14ac:dyDescent="0.25">
      <c r="A997">
        <v>996</v>
      </c>
      <c r="B997" t="s">
        <v>34</v>
      </c>
      <c r="C997" t="s">
        <v>37</v>
      </c>
      <c r="D997" t="s">
        <v>36</v>
      </c>
      <c r="E997">
        <v>7167</v>
      </c>
      <c r="F997" t="s">
        <v>10</v>
      </c>
      <c r="G997">
        <v>613092056</v>
      </c>
      <c r="H997">
        <v>595998728</v>
      </c>
      <c r="I997">
        <v>1.0309999999999999</v>
      </c>
      <c r="K997">
        <v>0.371</v>
      </c>
      <c r="L997">
        <v>23.605</v>
      </c>
      <c r="M997">
        <v>0.124</v>
      </c>
      <c r="N997">
        <v>440.16899999999998</v>
      </c>
      <c r="O997">
        <v>1.4410000000000001</v>
      </c>
      <c r="P997">
        <v>8.61</v>
      </c>
      <c r="Q997">
        <v>4.7030000000000003</v>
      </c>
      <c r="R997">
        <v>0.94599999999999995</v>
      </c>
      <c r="S997">
        <v>1.5</v>
      </c>
      <c r="T997" t="s">
        <v>59</v>
      </c>
      <c r="U997" s="1">
        <v>45471.447928240741</v>
      </c>
    </row>
    <row r="998" spans="1:21" x14ac:dyDescent="0.25">
      <c r="A998">
        <v>997</v>
      </c>
      <c r="B998" t="s">
        <v>34</v>
      </c>
      <c r="C998" t="s">
        <v>38</v>
      </c>
      <c r="D998" t="s">
        <v>36</v>
      </c>
      <c r="E998">
        <v>7131</v>
      </c>
      <c r="F998" t="s">
        <v>10</v>
      </c>
      <c r="G998">
        <v>607384304</v>
      </c>
      <c r="H998">
        <v>622850224</v>
      </c>
      <c r="I998">
        <v>0.998</v>
      </c>
      <c r="K998">
        <v>0.49299999999999999</v>
      </c>
      <c r="L998">
        <v>10.371</v>
      </c>
      <c r="M998">
        <v>0.14299999999999999</v>
      </c>
      <c r="N998">
        <v>205.78800000000001</v>
      </c>
      <c r="O998">
        <v>1.359</v>
      </c>
      <c r="P998">
        <v>6.5019999999999998</v>
      </c>
      <c r="Q998">
        <v>15.026999999999999</v>
      </c>
      <c r="R998">
        <v>0.90100000000000002</v>
      </c>
      <c r="S998">
        <v>1.3859999999999999</v>
      </c>
      <c r="T998" t="s">
        <v>59</v>
      </c>
      <c r="U998" s="1">
        <v>45471.437511574077</v>
      </c>
    </row>
    <row r="999" spans="1:21" x14ac:dyDescent="0.25">
      <c r="A999">
        <v>998</v>
      </c>
      <c r="B999" t="s">
        <v>34</v>
      </c>
      <c r="C999" t="s">
        <v>37</v>
      </c>
      <c r="D999" t="s">
        <v>36</v>
      </c>
      <c r="E999">
        <v>7167</v>
      </c>
      <c r="F999" t="s">
        <v>10</v>
      </c>
      <c r="G999">
        <v>610389552</v>
      </c>
      <c r="H999">
        <v>879427312</v>
      </c>
      <c r="I999">
        <v>1.2789999999999999</v>
      </c>
      <c r="K999">
        <v>0.39</v>
      </c>
      <c r="L999">
        <v>2.2610000000000001</v>
      </c>
      <c r="M999">
        <v>0.26400000000000001</v>
      </c>
      <c r="N999">
        <v>12.706</v>
      </c>
      <c r="O999">
        <v>1.08</v>
      </c>
      <c r="P999">
        <v>4.0659999999999998</v>
      </c>
      <c r="Q999">
        <v>14.196</v>
      </c>
      <c r="R999">
        <v>0.89500000000000002</v>
      </c>
      <c r="S999">
        <v>1.4950000000000001</v>
      </c>
      <c r="T999" t="s">
        <v>59</v>
      </c>
      <c r="U999" s="1">
        <v>45471.427094907405</v>
      </c>
    </row>
    <row r="1000" spans="1:21" x14ac:dyDescent="0.25">
      <c r="A1000">
        <v>999</v>
      </c>
      <c r="B1000" t="s">
        <v>34</v>
      </c>
      <c r="C1000" t="s">
        <v>38</v>
      </c>
      <c r="D1000" t="s">
        <v>36</v>
      </c>
      <c r="E1000">
        <v>7131</v>
      </c>
      <c r="F1000" t="s">
        <v>10</v>
      </c>
      <c r="G1000">
        <v>615090512</v>
      </c>
      <c r="H1000">
        <v>778491680</v>
      </c>
      <c r="I1000">
        <v>1.488</v>
      </c>
      <c r="K1000">
        <v>0.624</v>
      </c>
      <c r="L1000">
        <v>1.133</v>
      </c>
      <c r="M1000">
        <v>0.28899999999999998</v>
      </c>
      <c r="N1000">
        <v>15.382</v>
      </c>
      <c r="O1000">
        <v>4.8010000000000002</v>
      </c>
      <c r="P1000">
        <v>10.59</v>
      </c>
      <c r="Q1000">
        <v>24.789000000000001</v>
      </c>
      <c r="R1000">
        <v>0.89200000000000002</v>
      </c>
      <c r="S1000">
        <v>1.4670000000000001</v>
      </c>
      <c r="T1000" t="s">
        <v>59</v>
      </c>
      <c r="U1000" s="1">
        <v>45471.416678240741</v>
      </c>
    </row>
    <row r="1001" spans="1:21" x14ac:dyDescent="0.25">
      <c r="A1001">
        <v>1000</v>
      </c>
      <c r="B1001" t="s">
        <v>34</v>
      </c>
      <c r="C1001" t="s">
        <v>38</v>
      </c>
      <c r="D1001" t="s">
        <v>36</v>
      </c>
      <c r="E1001">
        <v>7131</v>
      </c>
      <c r="F1001" t="s">
        <v>10</v>
      </c>
      <c r="G1001">
        <v>613328192</v>
      </c>
      <c r="H1001">
        <v>911761136</v>
      </c>
      <c r="I1001">
        <v>1.01</v>
      </c>
      <c r="K1001">
        <v>0.41499999999999998</v>
      </c>
      <c r="L1001">
        <v>3.2570000000000001</v>
      </c>
      <c r="M1001">
        <v>0.154</v>
      </c>
      <c r="N1001">
        <v>33.485999999999997</v>
      </c>
      <c r="O1001">
        <v>0.86099999999999999</v>
      </c>
      <c r="P1001">
        <v>2.6429999999999998</v>
      </c>
      <c r="Q1001">
        <v>16.021000000000001</v>
      </c>
      <c r="R1001">
        <v>1.0029999999999999</v>
      </c>
      <c r="S1001">
        <v>1.427</v>
      </c>
      <c r="T1001" t="s">
        <v>59</v>
      </c>
      <c r="U1001" s="1">
        <v>45471.406261574077</v>
      </c>
    </row>
    <row r="1002" spans="1:21" x14ac:dyDescent="0.25">
      <c r="A1002">
        <v>1001</v>
      </c>
      <c r="B1002" t="s">
        <v>34</v>
      </c>
      <c r="C1002" t="s">
        <v>38</v>
      </c>
      <c r="D1002" t="s">
        <v>36</v>
      </c>
      <c r="E1002">
        <v>7131</v>
      </c>
      <c r="F1002" t="s">
        <v>10</v>
      </c>
      <c r="G1002">
        <v>626225816</v>
      </c>
      <c r="H1002">
        <v>893323736</v>
      </c>
      <c r="I1002">
        <v>0.98299999999999998</v>
      </c>
      <c r="K1002">
        <v>0.40600000000000003</v>
      </c>
      <c r="L1002">
        <v>2.6419999999999999</v>
      </c>
      <c r="M1002">
        <v>0.114</v>
      </c>
      <c r="N1002">
        <v>13.821</v>
      </c>
      <c r="O1002">
        <v>1.63</v>
      </c>
      <c r="P1002">
        <v>7.0540000000000003</v>
      </c>
      <c r="Q1002">
        <v>16.512</v>
      </c>
      <c r="R1002">
        <v>0.79</v>
      </c>
      <c r="S1002">
        <v>1.179</v>
      </c>
      <c r="T1002" t="s">
        <v>59</v>
      </c>
      <c r="U1002" s="1">
        <v>45473.531261574077</v>
      </c>
    </row>
    <row r="1003" spans="1:21" x14ac:dyDescent="0.25">
      <c r="A1003">
        <v>1002</v>
      </c>
      <c r="B1003" t="s">
        <v>34</v>
      </c>
      <c r="C1003" t="s">
        <v>38</v>
      </c>
      <c r="D1003" t="s">
        <v>36</v>
      </c>
      <c r="E1003">
        <v>7131</v>
      </c>
      <c r="F1003" t="s">
        <v>10</v>
      </c>
      <c r="G1003">
        <v>614489616</v>
      </c>
      <c r="H1003">
        <v>878608176</v>
      </c>
      <c r="I1003">
        <v>0.99399999999999999</v>
      </c>
      <c r="K1003">
        <v>0.40500000000000003</v>
      </c>
      <c r="L1003">
        <v>1.6140000000000001</v>
      </c>
      <c r="M1003">
        <v>0.13700000000000001</v>
      </c>
      <c r="N1003">
        <v>14.91</v>
      </c>
      <c r="O1003">
        <v>1.004</v>
      </c>
      <c r="P1003">
        <v>5.4530000000000003</v>
      </c>
      <c r="Q1003">
        <v>15.135</v>
      </c>
      <c r="R1003">
        <v>0.95</v>
      </c>
      <c r="S1003">
        <v>1.44</v>
      </c>
      <c r="T1003" t="s">
        <v>59</v>
      </c>
      <c r="U1003" s="1">
        <v>45473.520844907405</v>
      </c>
    </row>
    <row r="1004" spans="1:21" x14ac:dyDescent="0.25">
      <c r="A1004">
        <v>1003</v>
      </c>
      <c r="B1004" t="s">
        <v>34</v>
      </c>
      <c r="C1004" t="s">
        <v>38</v>
      </c>
      <c r="D1004" t="s">
        <v>36</v>
      </c>
      <c r="E1004">
        <v>7131</v>
      </c>
      <c r="F1004" t="s">
        <v>10</v>
      </c>
      <c r="G1004">
        <v>620641608</v>
      </c>
      <c r="H1004">
        <v>613254960</v>
      </c>
      <c r="I1004">
        <v>1.1819999999999999</v>
      </c>
      <c r="K1004">
        <v>0.48299999999999998</v>
      </c>
      <c r="L1004">
        <v>1.137</v>
      </c>
      <c r="M1004">
        <v>0.17599999999999999</v>
      </c>
      <c r="N1004">
        <v>43.497999999999998</v>
      </c>
      <c r="O1004">
        <v>0.94</v>
      </c>
      <c r="P1004">
        <v>1.409</v>
      </c>
      <c r="Q1004">
        <v>21.52</v>
      </c>
      <c r="R1004">
        <v>0.96299999999999997</v>
      </c>
      <c r="S1004">
        <v>1.413</v>
      </c>
      <c r="T1004" t="s">
        <v>59</v>
      </c>
      <c r="U1004" s="1">
        <v>45473.510428240741</v>
      </c>
    </row>
    <row r="1005" spans="1:21" x14ac:dyDescent="0.25">
      <c r="A1005">
        <v>1004</v>
      </c>
      <c r="B1005" t="s">
        <v>34</v>
      </c>
      <c r="C1005" t="s">
        <v>38</v>
      </c>
      <c r="D1005" t="s">
        <v>36</v>
      </c>
      <c r="E1005">
        <v>7131</v>
      </c>
      <c r="F1005" t="s">
        <v>10</v>
      </c>
      <c r="G1005">
        <v>620344056</v>
      </c>
      <c r="H1005">
        <v>668760464</v>
      </c>
      <c r="I1005">
        <v>1.3520000000000001</v>
      </c>
      <c r="K1005">
        <v>1.9339999999999999</v>
      </c>
      <c r="L1005">
        <v>6.9850000000000003</v>
      </c>
      <c r="M1005">
        <v>0.46300000000000002</v>
      </c>
      <c r="N1005">
        <v>259.149</v>
      </c>
      <c r="O1005">
        <v>1.5669999999999999</v>
      </c>
      <c r="P1005">
        <v>15.925000000000001</v>
      </c>
      <c r="Q1005">
        <v>33.83</v>
      </c>
      <c r="R1005">
        <v>1.016</v>
      </c>
      <c r="S1005">
        <v>2.3079999999999998</v>
      </c>
      <c r="T1005" t="s">
        <v>59</v>
      </c>
      <c r="U1005" s="1">
        <v>45473.500011574077</v>
      </c>
    </row>
    <row r="1006" spans="1:21" x14ac:dyDescent="0.25">
      <c r="A1006">
        <v>1005</v>
      </c>
      <c r="B1006" t="s">
        <v>34</v>
      </c>
      <c r="C1006" t="s">
        <v>37</v>
      </c>
      <c r="D1006" t="s">
        <v>36</v>
      </c>
      <c r="E1006">
        <v>7167</v>
      </c>
      <c r="F1006" t="s">
        <v>10</v>
      </c>
      <c r="G1006">
        <v>615238960</v>
      </c>
      <c r="H1006">
        <v>670722736</v>
      </c>
      <c r="I1006">
        <v>1.139</v>
      </c>
      <c r="K1006">
        <v>4.133</v>
      </c>
      <c r="L1006">
        <v>2.4449999999999998</v>
      </c>
      <c r="M1006">
        <v>0.30099999999999999</v>
      </c>
      <c r="N1006">
        <v>26.722999999999999</v>
      </c>
      <c r="O1006">
        <v>2.4950000000000001</v>
      </c>
      <c r="P1006">
        <v>14.28</v>
      </c>
      <c r="Q1006">
        <v>203.10900000000001</v>
      </c>
      <c r="R1006">
        <v>0.98499999999999999</v>
      </c>
      <c r="S1006">
        <v>1.5860000000000001</v>
      </c>
      <c r="T1006" t="s">
        <v>59</v>
      </c>
      <c r="U1006" s="1">
        <v>45473.489594907405</v>
      </c>
    </row>
    <row r="1007" spans="1:21" x14ac:dyDescent="0.25">
      <c r="A1007">
        <v>1006</v>
      </c>
      <c r="B1007" t="s">
        <v>34</v>
      </c>
      <c r="C1007" t="s">
        <v>41</v>
      </c>
      <c r="D1007" t="s">
        <v>36</v>
      </c>
      <c r="E1007">
        <v>36738</v>
      </c>
      <c r="F1007" t="s">
        <v>14</v>
      </c>
      <c r="G1007">
        <v>611509752</v>
      </c>
      <c r="H1007">
        <v>706593104</v>
      </c>
      <c r="I1007">
        <v>1.393</v>
      </c>
      <c r="K1007">
        <v>2.8769999999999998</v>
      </c>
      <c r="L1007">
        <v>60.465000000000003</v>
      </c>
      <c r="M1007">
        <v>0.35299999999999998</v>
      </c>
      <c r="N1007">
        <v>504.65899999999999</v>
      </c>
      <c r="O1007">
        <v>1.8620000000000001</v>
      </c>
      <c r="P1007">
        <v>200.37899999999999</v>
      </c>
      <c r="Q1007">
        <v>214.11500000000001</v>
      </c>
      <c r="R1007">
        <v>1.2709999999999999</v>
      </c>
      <c r="S1007">
        <v>2.1080000000000001</v>
      </c>
      <c r="T1007" t="s">
        <v>59</v>
      </c>
      <c r="U1007" s="1">
        <v>45473.479189814818</v>
      </c>
    </row>
    <row r="1008" spans="1:21" x14ac:dyDescent="0.25">
      <c r="A1008">
        <v>1007</v>
      </c>
      <c r="B1008" t="s">
        <v>34</v>
      </c>
      <c r="C1008" t="s">
        <v>38</v>
      </c>
      <c r="D1008" t="s">
        <v>36</v>
      </c>
      <c r="E1008">
        <v>7131</v>
      </c>
      <c r="F1008" t="s">
        <v>10</v>
      </c>
      <c r="G1008">
        <v>601170608</v>
      </c>
      <c r="H1008">
        <v>613340328</v>
      </c>
      <c r="I1008">
        <v>0.97699999999999998</v>
      </c>
      <c r="K1008">
        <v>0.45700000000000002</v>
      </c>
      <c r="L1008">
        <v>11.631</v>
      </c>
      <c r="M1008">
        <v>0.155</v>
      </c>
      <c r="N1008">
        <v>209.279</v>
      </c>
      <c r="O1008">
        <v>0.79300000000000004</v>
      </c>
      <c r="P1008">
        <v>1.448</v>
      </c>
      <c r="Q1008">
        <v>16.824999999999999</v>
      </c>
      <c r="R1008">
        <v>0.93500000000000005</v>
      </c>
      <c r="S1008">
        <v>1.4970000000000001</v>
      </c>
      <c r="T1008" t="s">
        <v>59</v>
      </c>
      <c r="U1008" s="1">
        <v>45473.468773148146</v>
      </c>
    </row>
    <row r="1009" spans="1:21" x14ac:dyDescent="0.25">
      <c r="A1009">
        <v>1008</v>
      </c>
      <c r="B1009" t="s">
        <v>34</v>
      </c>
      <c r="C1009" t="s">
        <v>38</v>
      </c>
      <c r="D1009" t="s">
        <v>36</v>
      </c>
      <c r="E1009">
        <v>7131</v>
      </c>
      <c r="F1009" t="s">
        <v>10</v>
      </c>
      <c r="G1009">
        <v>622712176</v>
      </c>
      <c r="H1009">
        <v>651338672</v>
      </c>
      <c r="I1009">
        <v>1.0009999999999999</v>
      </c>
      <c r="K1009">
        <v>5.798</v>
      </c>
      <c r="L1009">
        <v>56.703000000000003</v>
      </c>
      <c r="M1009">
        <v>0.158</v>
      </c>
      <c r="N1009">
        <v>604.00199999999995</v>
      </c>
      <c r="O1009">
        <v>4.8140000000000001</v>
      </c>
      <c r="P1009">
        <v>208.89599999999999</v>
      </c>
      <c r="Q1009">
        <v>203.614</v>
      </c>
      <c r="R1009">
        <v>0.98499999999999999</v>
      </c>
      <c r="S1009">
        <v>1.5289999999999999</v>
      </c>
      <c r="T1009" t="s">
        <v>59</v>
      </c>
      <c r="U1009" s="1">
        <v>45473.458356481482</v>
      </c>
    </row>
    <row r="1010" spans="1:21" x14ac:dyDescent="0.25">
      <c r="A1010">
        <v>1009</v>
      </c>
      <c r="B1010" t="s">
        <v>34</v>
      </c>
      <c r="C1010" t="s">
        <v>38</v>
      </c>
      <c r="D1010" t="s">
        <v>36</v>
      </c>
      <c r="E1010">
        <v>7131</v>
      </c>
      <c r="F1010" t="s">
        <v>10</v>
      </c>
      <c r="G1010">
        <v>603639160</v>
      </c>
      <c r="H1010">
        <v>613214816</v>
      </c>
      <c r="I1010">
        <v>1.0720000000000001</v>
      </c>
      <c r="K1010">
        <v>1.633</v>
      </c>
      <c r="L1010">
        <v>1.5329999999999999</v>
      </c>
      <c r="M1010">
        <v>0.247</v>
      </c>
      <c r="N1010">
        <v>21.204000000000001</v>
      </c>
      <c r="O1010">
        <v>0.95899999999999996</v>
      </c>
      <c r="P1010">
        <v>2.3159999999999998</v>
      </c>
      <c r="Q1010">
        <v>22.667000000000002</v>
      </c>
      <c r="R1010">
        <v>1.0029999999999999</v>
      </c>
      <c r="S1010">
        <v>2.0070000000000001</v>
      </c>
      <c r="T1010" t="s">
        <v>59</v>
      </c>
      <c r="U1010" s="1">
        <v>45473.447939814818</v>
      </c>
    </row>
    <row r="1011" spans="1:21" x14ac:dyDescent="0.25">
      <c r="A1011">
        <v>1010</v>
      </c>
      <c r="B1011" t="s">
        <v>34</v>
      </c>
      <c r="C1011" t="s">
        <v>37</v>
      </c>
      <c r="D1011" t="s">
        <v>36</v>
      </c>
      <c r="E1011">
        <v>7167</v>
      </c>
      <c r="F1011" t="s">
        <v>10</v>
      </c>
      <c r="G1011">
        <v>613276960</v>
      </c>
      <c r="H1011">
        <v>903211264</v>
      </c>
      <c r="I1011">
        <v>1.4650000000000001</v>
      </c>
      <c r="K1011">
        <v>3.5030000000000001</v>
      </c>
      <c r="L1011">
        <v>7.6929999999999996</v>
      </c>
      <c r="M1011">
        <v>0.125</v>
      </c>
      <c r="N1011">
        <v>235.88</v>
      </c>
      <c r="O1011">
        <v>1.742</v>
      </c>
      <c r="P1011">
        <v>16.369</v>
      </c>
      <c r="Q1011">
        <v>203.04400000000001</v>
      </c>
      <c r="R1011">
        <v>1.095</v>
      </c>
      <c r="S1011">
        <v>1.615</v>
      </c>
      <c r="T1011" t="s">
        <v>59</v>
      </c>
      <c r="U1011" s="1">
        <v>45473.437523148146</v>
      </c>
    </row>
    <row r="1012" spans="1:21" x14ac:dyDescent="0.25">
      <c r="A1012">
        <v>1011</v>
      </c>
      <c r="B1012" t="s">
        <v>34</v>
      </c>
      <c r="C1012" t="s">
        <v>38</v>
      </c>
      <c r="D1012" t="s">
        <v>36</v>
      </c>
      <c r="E1012">
        <v>7131</v>
      </c>
      <c r="F1012" t="s">
        <v>10</v>
      </c>
      <c r="G1012">
        <v>611253840</v>
      </c>
      <c r="H1012">
        <v>833741360</v>
      </c>
      <c r="I1012">
        <v>0.88500000000000001</v>
      </c>
      <c r="K1012">
        <v>0.41799999999999998</v>
      </c>
      <c r="L1012">
        <v>2.96</v>
      </c>
      <c r="M1012">
        <v>0.112</v>
      </c>
      <c r="N1012">
        <v>24.206</v>
      </c>
      <c r="O1012">
        <v>2.0459999999999998</v>
      </c>
      <c r="P1012">
        <v>10.145</v>
      </c>
      <c r="Q1012">
        <v>14.073</v>
      </c>
      <c r="R1012">
        <v>0.86499999999999999</v>
      </c>
      <c r="S1012">
        <v>1.2929999999999999</v>
      </c>
      <c r="T1012" t="s">
        <v>59</v>
      </c>
      <c r="U1012" s="1">
        <v>45473.427094907405</v>
      </c>
    </row>
    <row r="1013" spans="1:21" x14ac:dyDescent="0.25">
      <c r="A1013">
        <v>1012</v>
      </c>
      <c r="B1013" t="s">
        <v>34</v>
      </c>
      <c r="C1013" t="s">
        <v>37</v>
      </c>
      <c r="D1013" t="s">
        <v>36</v>
      </c>
      <c r="E1013">
        <v>7167</v>
      </c>
      <c r="F1013" t="s">
        <v>10</v>
      </c>
      <c r="G1013">
        <v>570529424</v>
      </c>
      <c r="H1013">
        <v>503152272</v>
      </c>
      <c r="I1013">
        <v>1.4770000000000001</v>
      </c>
      <c r="K1013">
        <v>1.2929999999999999</v>
      </c>
      <c r="L1013">
        <v>5.2160000000000002</v>
      </c>
      <c r="M1013">
        <v>0.91300000000000003</v>
      </c>
      <c r="N1013">
        <v>53.667000000000002</v>
      </c>
      <c r="O1013">
        <v>4.34</v>
      </c>
      <c r="P1013">
        <v>18.373000000000001</v>
      </c>
      <c r="Q1013">
        <v>10.718999999999999</v>
      </c>
      <c r="R1013">
        <v>1.17</v>
      </c>
      <c r="S1013">
        <v>2.133</v>
      </c>
      <c r="T1013" t="s">
        <v>59</v>
      </c>
      <c r="U1013" s="1">
        <v>45473.416689814818</v>
      </c>
    </row>
    <row r="1014" spans="1:21" x14ac:dyDescent="0.25">
      <c r="A1014">
        <v>1013</v>
      </c>
      <c r="B1014" t="s">
        <v>34</v>
      </c>
      <c r="C1014" t="s">
        <v>38</v>
      </c>
      <c r="D1014" t="s">
        <v>36</v>
      </c>
      <c r="E1014">
        <v>7131</v>
      </c>
      <c r="F1014" t="s">
        <v>10</v>
      </c>
      <c r="G1014">
        <v>554820712</v>
      </c>
      <c r="H1014">
        <v>542201160</v>
      </c>
      <c r="I1014">
        <v>2.9169999999999998</v>
      </c>
      <c r="K1014">
        <v>4.157</v>
      </c>
      <c r="L1014">
        <v>10.962</v>
      </c>
      <c r="M1014">
        <v>1.1970000000000001</v>
      </c>
      <c r="N1014">
        <v>110.715</v>
      </c>
      <c r="O1014">
        <v>4.3289999999999997</v>
      </c>
      <c r="P1014">
        <v>34.683</v>
      </c>
      <c r="Q1014">
        <v>202.92500000000001</v>
      </c>
      <c r="R1014">
        <v>0.97399999999999998</v>
      </c>
      <c r="S1014">
        <v>1.8080000000000001</v>
      </c>
      <c r="T1014" t="s">
        <v>59</v>
      </c>
      <c r="U1014" s="1">
        <v>45473.406261574077</v>
      </c>
    </row>
    <row r="1015" spans="1:21" x14ac:dyDescent="0.25">
      <c r="A1015">
        <v>1014</v>
      </c>
      <c r="B1015" t="s">
        <v>34</v>
      </c>
      <c r="C1015" t="s">
        <v>38</v>
      </c>
      <c r="D1015" t="s">
        <v>36</v>
      </c>
      <c r="E1015">
        <v>7131</v>
      </c>
      <c r="F1015" t="s">
        <v>10</v>
      </c>
      <c r="G1015">
        <v>618941888</v>
      </c>
      <c r="H1015">
        <v>625837216</v>
      </c>
      <c r="I1015">
        <v>1.82</v>
      </c>
      <c r="K1015">
        <v>9.6790000000000003</v>
      </c>
      <c r="L1015">
        <v>22.042000000000002</v>
      </c>
      <c r="M1015">
        <v>0.23400000000000001</v>
      </c>
      <c r="N1015">
        <v>305.36099999999999</v>
      </c>
      <c r="O1015">
        <v>1.8680000000000001</v>
      </c>
      <c r="P1015">
        <v>59.212000000000003</v>
      </c>
      <c r="Q1015">
        <v>207.006</v>
      </c>
      <c r="R1015">
        <v>1.1499999999999999</v>
      </c>
      <c r="S1015">
        <v>2.4209999999999998</v>
      </c>
      <c r="T1015" t="s">
        <v>59</v>
      </c>
      <c r="U1015" s="1">
        <v>45473.395844907405</v>
      </c>
    </row>
    <row r="1016" spans="1:21" x14ac:dyDescent="0.25">
      <c r="A1016">
        <v>1015</v>
      </c>
      <c r="B1016" t="s">
        <v>34</v>
      </c>
      <c r="C1016" t="s">
        <v>37</v>
      </c>
      <c r="D1016" t="s">
        <v>36</v>
      </c>
      <c r="E1016">
        <v>7167</v>
      </c>
      <c r="F1016" t="s">
        <v>10</v>
      </c>
      <c r="G1016">
        <v>552574456</v>
      </c>
      <c r="H1016">
        <v>551503016</v>
      </c>
      <c r="I1016">
        <v>1.679</v>
      </c>
      <c r="K1016">
        <v>3.0489999999999999</v>
      </c>
      <c r="L1016">
        <v>7.0919999999999996</v>
      </c>
      <c r="M1016">
        <v>0.746</v>
      </c>
      <c r="N1016">
        <v>51.832000000000001</v>
      </c>
      <c r="O1016">
        <v>5.6420000000000003</v>
      </c>
      <c r="P1016">
        <v>23.12</v>
      </c>
      <c r="Q1016">
        <v>209.58799999999999</v>
      </c>
      <c r="R1016">
        <v>1.121</v>
      </c>
      <c r="S1016">
        <v>2.113</v>
      </c>
      <c r="T1016" t="s">
        <v>59</v>
      </c>
      <c r="U1016" s="1">
        <v>45473.385428240741</v>
      </c>
    </row>
    <row r="1017" spans="1:21" x14ac:dyDescent="0.25">
      <c r="A1017">
        <v>1016</v>
      </c>
      <c r="B1017" t="s">
        <v>34</v>
      </c>
      <c r="C1017" t="s">
        <v>37</v>
      </c>
      <c r="D1017" t="s">
        <v>36</v>
      </c>
      <c r="E1017">
        <v>7167</v>
      </c>
      <c r="F1017" t="s">
        <v>10</v>
      </c>
      <c r="G1017">
        <v>542150024</v>
      </c>
      <c r="H1017">
        <v>569940216</v>
      </c>
      <c r="I1017">
        <v>1.5980000000000001</v>
      </c>
      <c r="K1017">
        <v>7.1</v>
      </c>
      <c r="L1017">
        <v>3.3260000000000001</v>
      </c>
      <c r="M1017">
        <v>0.23</v>
      </c>
      <c r="N1017">
        <v>32.835999999999999</v>
      </c>
      <c r="O1017">
        <v>1.2250000000000001</v>
      </c>
      <c r="P1017">
        <v>3.0379999999999998</v>
      </c>
      <c r="Q1017">
        <v>209.28700000000001</v>
      </c>
      <c r="R1017">
        <v>1.099</v>
      </c>
      <c r="S1017">
        <v>2.516</v>
      </c>
      <c r="T1017" t="s">
        <v>59</v>
      </c>
      <c r="U1017" s="1">
        <v>45473.375011574077</v>
      </c>
    </row>
    <row r="1018" spans="1:21" x14ac:dyDescent="0.25">
      <c r="A1018">
        <v>1017</v>
      </c>
      <c r="B1018" t="s">
        <v>34</v>
      </c>
      <c r="C1018" t="s">
        <v>38</v>
      </c>
      <c r="D1018" t="s">
        <v>36</v>
      </c>
      <c r="E1018">
        <v>7131</v>
      </c>
      <c r="F1018" t="s">
        <v>10</v>
      </c>
      <c r="G1018">
        <v>555999832</v>
      </c>
      <c r="H1018">
        <v>543329824</v>
      </c>
      <c r="I1018">
        <v>1.5649999999999999</v>
      </c>
      <c r="K1018">
        <v>3.9910000000000001</v>
      </c>
      <c r="L1018">
        <v>10.385999999999999</v>
      </c>
      <c r="M1018">
        <v>0.27100000000000002</v>
      </c>
      <c r="N1018">
        <v>115.578</v>
      </c>
      <c r="O1018">
        <v>2.1030000000000002</v>
      </c>
      <c r="P1018">
        <v>63.988</v>
      </c>
      <c r="Q1018">
        <v>203.26900000000001</v>
      </c>
      <c r="R1018">
        <v>1.0940000000000001</v>
      </c>
      <c r="S1018">
        <v>2.0150000000000001</v>
      </c>
      <c r="T1018" t="s">
        <v>59</v>
      </c>
      <c r="U1018" s="1">
        <v>45473.364594907405</v>
      </c>
    </row>
    <row r="1019" spans="1:21" x14ac:dyDescent="0.25">
      <c r="A1019">
        <v>1018</v>
      </c>
      <c r="B1019" t="s">
        <v>34</v>
      </c>
      <c r="C1019" t="s">
        <v>38</v>
      </c>
      <c r="D1019" t="s">
        <v>36</v>
      </c>
      <c r="E1019">
        <v>7131</v>
      </c>
      <c r="F1019" t="s">
        <v>10</v>
      </c>
      <c r="G1019">
        <v>626435952</v>
      </c>
      <c r="H1019">
        <v>642077176</v>
      </c>
      <c r="I1019">
        <v>1.5269999999999999</v>
      </c>
      <c r="K1019">
        <v>5.0430000000000001</v>
      </c>
      <c r="L1019">
        <v>64.13</v>
      </c>
      <c r="M1019">
        <v>0.71299999999999997</v>
      </c>
      <c r="N1019">
        <v>444.88099999999997</v>
      </c>
      <c r="O1019">
        <v>9.0809999999999995</v>
      </c>
      <c r="P1019">
        <v>229.80500000000001</v>
      </c>
      <c r="Q1019">
        <v>223.06100000000001</v>
      </c>
      <c r="R1019">
        <v>0.93100000000000005</v>
      </c>
      <c r="S1019">
        <v>1.99</v>
      </c>
      <c r="T1019" t="s">
        <v>59</v>
      </c>
      <c r="U1019" s="1">
        <v>45473.354189814818</v>
      </c>
    </row>
    <row r="1020" spans="1:21" x14ac:dyDescent="0.25">
      <c r="A1020">
        <v>1019</v>
      </c>
      <c r="B1020" t="s">
        <v>34</v>
      </c>
      <c r="C1020" t="s">
        <v>38</v>
      </c>
      <c r="D1020" t="s">
        <v>36</v>
      </c>
      <c r="E1020">
        <v>7131</v>
      </c>
      <c r="F1020" t="s">
        <v>10</v>
      </c>
      <c r="G1020">
        <v>611351264</v>
      </c>
      <c r="H1020">
        <v>556939688</v>
      </c>
      <c r="I1020">
        <v>1.518</v>
      </c>
      <c r="K1020">
        <v>3.4620000000000002</v>
      </c>
      <c r="L1020">
        <v>11.516999999999999</v>
      </c>
      <c r="M1020">
        <v>1.1850000000000001</v>
      </c>
      <c r="N1020">
        <v>176.476</v>
      </c>
      <c r="O1020">
        <v>9.4320000000000004</v>
      </c>
      <c r="P1020">
        <v>45.372</v>
      </c>
      <c r="Q1020">
        <v>202.99100000000001</v>
      </c>
      <c r="R1020">
        <v>1.016</v>
      </c>
      <c r="S1020">
        <v>1.804</v>
      </c>
      <c r="T1020" t="s">
        <v>59</v>
      </c>
      <c r="U1020" s="1">
        <v>45473.343773148146</v>
      </c>
    </row>
    <row r="1021" spans="1:21" x14ac:dyDescent="0.25">
      <c r="A1021">
        <v>1020</v>
      </c>
      <c r="B1021" t="s">
        <v>34</v>
      </c>
      <c r="C1021" t="s">
        <v>38</v>
      </c>
      <c r="D1021" t="s">
        <v>36</v>
      </c>
      <c r="E1021">
        <v>7131</v>
      </c>
      <c r="F1021" t="s">
        <v>10</v>
      </c>
      <c r="G1021">
        <v>613041840</v>
      </c>
      <c r="H1021">
        <v>569144816</v>
      </c>
      <c r="I1021">
        <v>1.5109999999999999</v>
      </c>
      <c r="K1021">
        <v>1.411</v>
      </c>
      <c r="L1021">
        <v>5.6619999999999999</v>
      </c>
      <c r="M1021">
        <v>0.252</v>
      </c>
      <c r="N1021">
        <v>61.316000000000003</v>
      </c>
      <c r="O1021">
        <v>2.0339999999999998</v>
      </c>
      <c r="P1021">
        <v>42.811999999999998</v>
      </c>
      <c r="Q1021">
        <v>16.347999999999999</v>
      </c>
      <c r="R1021">
        <v>1.0940000000000001</v>
      </c>
      <c r="S1021">
        <v>2.1080000000000001</v>
      </c>
      <c r="T1021" t="s">
        <v>59</v>
      </c>
      <c r="U1021" s="1">
        <v>45473.333356481482</v>
      </c>
    </row>
    <row r="1022" spans="1:21" x14ac:dyDescent="0.25">
      <c r="A1022">
        <v>1021</v>
      </c>
      <c r="B1022" t="s">
        <v>34</v>
      </c>
      <c r="C1022" t="s">
        <v>37</v>
      </c>
      <c r="D1022" t="s">
        <v>36</v>
      </c>
      <c r="E1022">
        <v>7167</v>
      </c>
      <c r="F1022" t="s">
        <v>10</v>
      </c>
      <c r="G1022">
        <v>612685224</v>
      </c>
      <c r="H1022">
        <v>577704872</v>
      </c>
      <c r="I1022">
        <v>2.0750000000000002</v>
      </c>
      <c r="K1022">
        <v>3.488</v>
      </c>
      <c r="L1022">
        <v>8.609</v>
      </c>
      <c r="M1022">
        <v>1.367</v>
      </c>
      <c r="N1022">
        <v>59.106999999999999</v>
      </c>
      <c r="O1022">
        <v>2.8130000000000002</v>
      </c>
      <c r="P1022">
        <v>36.433999999999997</v>
      </c>
      <c r="Q1022">
        <v>211.065</v>
      </c>
      <c r="R1022">
        <v>1.175</v>
      </c>
      <c r="S1022">
        <v>2.0739999999999998</v>
      </c>
      <c r="T1022" t="s">
        <v>59</v>
      </c>
      <c r="U1022" s="1">
        <v>45473.322939814818</v>
      </c>
    </row>
    <row r="1023" spans="1:21" x14ac:dyDescent="0.25">
      <c r="A1023">
        <v>1022</v>
      </c>
      <c r="B1023" t="s">
        <v>34</v>
      </c>
      <c r="C1023" t="s">
        <v>38</v>
      </c>
      <c r="D1023" t="s">
        <v>36</v>
      </c>
      <c r="E1023">
        <v>7131</v>
      </c>
      <c r="F1023" t="s">
        <v>10</v>
      </c>
      <c r="G1023">
        <v>614920256</v>
      </c>
      <c r="H1023">
        <v>710109704</v>
      </c>
      <c r="I1023">
        <v>1.667</v>
      </c>
      <c r="K1023">
        <v>1.6759999999999999</v>
      </c>
      <c r="L1023">
        <v>2.8759999999999999</v>
      </c>
      <c r="M1023">
        <v>0.29399999999999998</v>
      </c>
      <c r="N1023">
        <v>59.215000000000003</v>
      </c>
      <c r="O1023">
        <v>1.4379999999999999</v>
      </c>
      <c r="P1023">
        <v>3.3969999999999998</v>
      </c>
      <c r="Q1023">
        <v>12.285</v>
      </c>
      <c r="R1023">
        <v>0.99399999999999999</v>
      </c>
      <c r="S1023">
        <v>1.7989999999999999</v>
      </c>
      <c r="T1023" t="s">
        <v>59</v>
      </c>
      <c r="U1023" s="1">
        <v>45473.312523148146</v>
      </c>
    </row>
    <row r="1024" spans="1:21" x14ac:dyDescent="0.25">
      <c r="A1024">
        <v>1023</v>
      </c>
      <c r="B1024" t="s">
        <v>34</v>
      </c>
      <c r="C1024" t="s">
        <v>38</v>
      </c>
      <c r="D1024" t="s">
        <v>36</v>
      </c>
      <c r="E1024">
        <v>7131</v>
      </c>
      <c r="F1024" t="s">
        <v>10</v>
      </c>
      <c r="G1024">
        <v>625537144</v>
      </c>
      <c r="H1024">
        <v>558645368</v>
      </c>
      <c r="I1024">
        <v>1.552</v>
      </c>
      <c r="K1024">
        <v>1.623</v>
      </c>
      <c r="L1024">
        <v>2.96</v>
      </c>
      <c r="M1024">
        <v>0.318</v>
      </c>
      <c r="N1024">
        <v>23.103000000000002</v>
      </c>
      <c r="O1024">
        <v>1.9870000000000001</v>
      </c>
      <c r="P1024">
        <v>14.117000000000001</v>
      </c>
      <c r="Q1024">
        <v>28.123000000000001</v>
      </c>
      <c r="R1024">
        <v>1.0409999999999999</v>
      </c>
      <c r="S1024">
        <v>2.71</v>
      </c>
      <c r="T1024" t="s">
        <v>59</v>
      </c>
      <c r="U1024" s="1">
        <v>45473.302106481482</v>
      </c>
    </row>
    <row r="1025" spans="1:21" x14ac:dyDescent="0.25">
      <c r="A1025">
        <v>1024</v>
      </c>
      <c r="B1025" t="s">
        <v>34</v>
      </c>
      <c r="C1025" t="s">
        <v>37</v>
      </c>
      <c r="D1025" t="s">
        <v>36</v>
      </c>
      <c r="E1025">
        <v>7167</v>
      </c>
      <c r="F1025" t="s">
        <v>10</v>
      </c>
      <c r="G1025">
        <v>621175200</v>
      </c>
      <c r="H1025">
        <v>660207896</v>
      </c>
      <c r="I1025">
        <v>1.8740000000000001</v>
      </c>
      <c r="K1025">
        <v>1.613</v>
      </c>
      <c r="L1025">
        <v>43.112000000000002</v>
      </c>
      <c r="M1025">
        <v>1.341</v>
      </c>
      <c r="N1025">
        <v>234.82400000000001</v>
      </c>
      <c r="O1025">
        <v>10.433999999999999</v>
      </c>
      <c r="P1025">
        <v>143.51300000000001</v>
      </c>
      <c r="Q1025">
        <v>27.068999999999999</v>
      </c>
      <c r="R1025">
        <v>1.149</v>
      </c>
      <c r="S1025">
        <v>2.5720000000000001</v>
      </c>
      <c r="T1025" t="s">
        <v>59</v>
      </c>
      <c r="U1025" s="1">
        <v>45473.291678240741</v>
      </c>
    </row>
    <row r="1026" spans="1:21" x14ac:dyDescent="0.25">
      <c r="A1026">
        <v>1025</v>
      </c>
      <c r="B1026" t="s">
        <v>34</v>
      </c>
      <c r="C1026" t="s">
        <v>38</v>
      </c>
      <c r="D1026" t="s">
        <v>36</v>
      </c>
      <c r="E1026">
        <v>7131</v>
      </c>
      <c r="F1026" t="s">
        <v>10</v>
      </c>
      <c r="G1026">
        <v>617806272</v>
      </c>
      <c r="H1026">
        <v>595111432</v>
      </c>
      <c r="I1026">
        <v>1.861</v>
      </c>
      <c r="K1026">
        <v>4.1870000000000003</v>
      </c>
      <c r="L1026">
        <v>7.4390000000000001</v>
      </c>
      <c r="M1026">
        <v>1.135</v>
      </c>
      <c r="N1026">
        <v>72.992000000000004</v>
      </c>
      <c r="O1026">
        <v>2.5529999999999999</v>
      </c>
      <c r="P1026">
        <v>40.912999999999997</v>
      </c>
      <c r="Q1026">
        <v>206.874</v>
      </c>
      <c r="R1026">
        <v>1.0780000000000001</v>
      </c>
      <c r="S1026">
        <v>2.4860000000000002</v>
      </c>
      <c r="T1026" t="s">
        <v>59</v>
      </c>
      <c r="U1026" s="1">
        <v>45473.281261574077</v>
      </c>
    </row>
    <row r="1027" spans="1:21" x14ac:dyDescent="0.25">
      <c r="A1027">
        <v>1026</v>
      </c>
      <c r="B1027" t="s">
        <v>34</v>
      </c>
      <c r="C1027" t="s">
        <v>37</v>
      </c>
      <c r="D1027" t="s">
        <v>36</v>
      </c>
      <c r="E1027">
        <v>7167</v>
      </c>
      <c r="F1027" t="s">
        <v>10</v>
      </c>
      <c r="G1027">
        <v>618905144</v>
      </c>
      <c r="H1027">
        <v>608412920</v>
      </c>
      <c r="I1027">
        <v>1.4339999999999999</v>
      </c>
      <c r="K1027">
        <v>1.4319999999999999</v>
      </c>
      <c r="L1027">
        <v>5.3140000000000001</v>
      </c>
      <c r="M1027">
        <v>0.13800000000000001</v>
      </c>
      <c r="N1027">
        <v>47.545999999999999</v>
      </c>
      <c r="O1027">
        <v>1.5569999999999999</v>
      </c>
      <c r="P1027">
        <v>19.439</v>
      </c>
      <c r="Q1027">
        <v>41.929000000000002</v>
      </c>
      <c r="R1027">
        <v>1.1930000000000001</v>
      </c>
      <c r="S1027">
        <v>2.1349999999999998</v>
      </c>
      <c r="T1027" t="s">
        <v>59</v>
      </c>
      <c r="U1027" s="1">
        <v>45473.270844907405</v>
      </c>
    </row>
    <row r="1028" spans="1:21" x14ac:dyDescent="0.25">
      <c r="A1028">
        <v>1027</v>
      </c>
      <c r="B1028" t="s">
        <v>34</v>
      </c>
      <c r="C1028" t="s">
        <v>38</v>
      </c>
      <c r="D1028" t="s">
        <v>36</v>
      </c>
      <c r="E1028">
        <v>7131</v>
      </c>
      <c r="F1028" t="s">
        <v>10</v>
      </c>
      <c r="G1028">
        <v>614997760</v>
      </c>
      <c r="H1028">
        <v>746764264</v>
      </c>
      <c r="I1028">
        <v>1.232</v>
      </c>
      <c r="K1028">
        <v>0.97199999999999998</v>
      </c>
      <c r="L1028">
        <v>50.232999999999997</v>
      </c>
      <c r="M1028">
        <v>0.42099999999999999</v>
      </c>
      <c r="N1028">
        <v>308.161</v>
      </c>
      <c r="O1028">
        <v>2.2549999999999999</v>
      </c>
      <c r="P1028">
        <v>163.53299999999999</v>
      </c>
      <c r="Q1028">
        <v>15.336</v>
      </c>
      <c r="R1028">
        <v>1.0740000000000001</v>
      </c>
      <c r="S1028">
        <v>2.0270000000000001</v>
      </c>
      <c r="T1028" t="s">
        <v>59</v>
      </c>
      <c r="U1028" s="1">
        <v>45473.260428240741</v>
      </c>
    </row>
    <row r="1029" spans="1:21" x14ac:dyDescent="0.25">
      <c r="A1029">
        <v>1028</v>
      </c>
      <c r="B1029" t="s">
        <v>34</v>
      </c>
      <c r="C1029" t="s">
        <v>38</v>
      </c>
      <c r="D1029" t="s">
        <v>36</v>
      </c>
      <c r="E1029">
        <v>7131</v>
      </c>
      <c r="F1029" t="s">
        <v>10</v>
      </c>
      <c r="G1029">
        <v>616524776</v>
      </c>
      <c r="H1029">
        <v>605999056</v>
      </c>
      <c r="I1029">
        <v>1.39</v>
      </c>
      <c r="K1029">
        <v>1.9370000000000001</v>
      </c>
      <c r="L1029">
        <v>5.48</v>
      </c>
      <c r="M1029">
        <v>0.11899999999999999</v>
      </c>
      <c r="N1029">
        <v>55.594999999999999</v>
      </c>
      <c r="O1029">
        <v>3.1970000000000001</v>
      </c>
      <c r="P1029">
        <v>25.443999999999999</v>
      </c>
      <c r="Q1029">
        <v>21.515000000000001</v>
      </c>
      <c r="R1029">
        <v>1.238</v>
      </c>
      <c r="S1029">
        <v>2.2040000000000002</v>
      </c>
      <c r="T1029" t="s">
        <v>59</v>
      </c>
      <c r="U1029" s="1">
        <v>45473.250011574077</v>
      </c>
    </row>
    <row r="1030" spans="1:21" x14ac:dyDescent="0.25">
      <c r="A1030">
        <v>1029</v>
      </c>
      <c r="B1030" t="s">
        <v>34</v>
      </c>
      <c r="C1030" t="s">
        <v>37</v>
      </c>
      <c r="D1030" t="s">
        <v>36</v>
      </c>
      <c r="E1030">
        <v>7167</v>
      </c>
      <c r="F1030" t="s">
        <v>10</v>
      </c>
      <c r="G1030">
        <v>615156120</v>
      </c>
      <c r="H1030">
        <v>705011104</v>
      </c>
      <c r="I1030">
        <v>2.0950000000000002</v>
      </c>
      <c r="K1030">
        <v>5.0140000000000002</v>
      </c>
      <c r="L1030">
        <v>16.277000000000001</v>
      </c>
      <c r="M1030">
        <v>1.246</v>
      </c>
      <c r="N1030">
        <v>259.96100000000001</v>
      </c>
      <c r="O1030">
        <v>1.2749999999999999</v>
      </c>
      <c r="P1030">
        <v>32.610999999999997</v>
      </c>
      <c r="Q1030">
        <v>205.209</v>
      </c>
      <c r="R1030">
        <v>1.135</v>
      </c>
      <c r="S1030">
        <v>2.254</v>
      </c>
      <c r="T1030" t="s">
        <v>59</v>
      </c>
      <c r="U1030" s="1">
        <v>45473.239594907405</v>
      </c>
    </row>
    <row r="1031" spans="1:21" x14ac:dyDescent="0.25">
      <c r="A1031">
        <v>1030</v>
      </c>
      <c r="B1031" t="s">
        <v>34</v>
      </c>
      <c r="C1031" t="s">
        <v>38</v>
      </c>
      <c r="D1031" t="s">
        <v>36</v>
      </c>
      <c r="E1031">
        <v>7131</v>
      </c>
      <c r="F1031" t="s">
        <v>10</v>
      </c>
      <c r="G1031">
        <v>622283840</v>
      </c>
      <c r="H1031">
        <v>885667672</v>
      </c>
      <c r="I1031">
        <v>0.98399999999999999</v>
      </c>
      <c r="K1031">
        <v>0.73799999999999999</v>
      </c>
      <c r="L1031">
        <v>0.877</v>
      </c>
      <c r="M1031">
        <v>0.128</v>
      </c>
      <c r="N1031">
        <v>10.025</v>
      </c>
      <c r="O1031">
        <v>0.85</v>
      </c>
      <c r="P1031">
        <v>2.0790000000000002</v>
      </c>
      <c r="Q1031">
        <v>46.457000000000001</v>
      </c>
      <c r="R1031">
        <v>0.80700000000000005</v>
      </c>
      <c r="S1031">
        <v>1.29</v>
      </c>
      <c r="T1031" t="s">
        <v>59</v>
      </c>
      <c r="U1031" s="1">
        <v>45473.229178240741</v>
      </c>
    </row>
    <row r="1032" spans="1:21" x14ac:dyDescent="0.25">
      <c r="A1032">
        <v>1031</v>
      </c>
      <c r="B1032" t="s">
        <v>34</v>
      </c>
      <c r="C1032" t="s">
        <v>38</v>
      </c>
      <c r="D1032" t="s">
        <v>36</v>
      </c>
      <c r="E1032">
        <v>7131</v>
      </c>
      <c r="F1032" t="s">
        <v>10</v>
      </c>
      <c r="G1032">
        <v>626738064</v>
      </c>
      <c r="H1032">
        <v>640774648</v>
      </c>
      <c r="I1032">
        <v>1.06</v>
      </c>
      <c r="K1032">
        <v>0.45400000000000001</v>
      </c>
      <c r="L1032">
        <v>2.2029999999999998</v>
      </c>
      <c r="M1032">
        <v>0.122</v>
      </c>
      <c r="N1032">
        <v>23.853000000000002</v>
      </c>
      <c r="O1032">
        <v>1.4830000000000001</v>
      </c>
      <c r="P1032">
        <v>16.88</v>
      </c>
      <c r="Q1032">
        <v>18.526</v>
      </c>
      <c r="R1032">
        <v>0.97099999999999997</v>
      </c>
      <c r="S1032">
        <v>1.4350000000000001</v>
      </c>
      <c r="T1032" t="s">
        <v>59</v>
      </c>
      <c r="U1032" s="1">
        <v>45473.218773148146</v>
      </c>
    </row>
    <row r="1033" spans="1:21" x14ac:dyDescent="0.25">
      <c r="A1033">
        <v>1032</v>
      </c>
      <c r="B1033" t="s">
        <v>34</v>
      </c>
      <c r="C1033" t="s">
        <v>37</v>
      </c>
      <c r="D1033" t="s">
        <v>36</v>
      </c>
      <c r="E1033">
        <v>7167</v>
      </c>
      <c r="F1033" t="s">
        <v>10</v>
      </c>
      <c r="G1033">
        <v>622616448</v>
      </c>
      <c r="H1033">
        <v>658238680</v>
      </c>
      <c r="I1033">
        <v>1.43</v>
      </c>
      <c r="K1033">
        <v>3.8820000000000001</v>
      </c>
      <c r="L1033">
        <v>20.038</v>
      </c>
      <c r="M1033">
        <v>0.114</v>
      </c>
      <c r="N1033">
        <v>216.6</v>
      </c>
      <c r="O1033">
        <v>1.29</v>
      </c>
      <c r="P1033">
        <v>12.683</v>
      </c>
      <c r="Q1033">
        <v>203.22300000000001</v>
      </c>
      <c r="R1033">
        <v>0.96499999999999997</v>
      </c>
      <c r="S1033">
        <v>1.528</v>
      </c>
      <c r="T1033" t="s">
        <v>59</v>
      </c>
      <c r="U1033" s="1">
        <v>45473.1875</v>
      </c>
    </row>
    <row r="1034" spans="1:21" x14ac:dyDescent="0.25">
      <c r="A1034">
        <v>1033</v>
      </c>
      <c r="B1034" t="s">
        <v>34</v>
      </c>
      <c r="C1034" t="s">
        <v>38</v>
      </c>
      <c r="D1034" t="s">
        <v>36</v>
      </c>
      <c r="E1034">
        <v>7131</v>
      </c>
      <c r="F1034" t="s">
        <v>10</v>
      </c>
      <c r="G1034">
        <v>613250848</v>
      </c>
      <c r="H1034">
        <v>868938728</v>
      </c>
      <c r="I1034">
        <v>0.98699999999999999</v>
      </c>
      <c r="K1034">
        <v>0.65200000000000002</v>
      </c>
      <c r="L1034">
        <v>3.6869999999999998</v>
      </c>
      <c r="M1034">
        <v>0.16500000000000001</v>
      </c>
      <c r="N1034">
        <v>21.053000000000001</v>
      </c>
      <c r="O1034">
        <v>1.1659999999999999</v>
      </c>
      <c r="P1034">
        <v>5.0069999999999997</v>
      </c>
      <c r="Q1034">
        <v>20.713000000000001</v>
      </c>
      <c r="R1034">
        <v>0.97899999999999998</v>
      </c>
      <c r="S1034">
        <v>1.5029999999999999</v>
      </c>
      <c r="T1034" t="s">
        <v>59</v>
      </c>
      <c r="U1034" s="1">
        <v>45473.177083333336</v>
      </c>
    </row>
    <row r="1035" spans="1:21" x14ac:dyDescent="0.25">
      <c r="A1035">
        <v>1034</v>
      </c>
      <c r="B1035" t="s">
        <v>34</v>
      </c>
      <c r="C1035" t="s">
        <v>38</v>
      </c>
      <c r="D1035" t="s">
        <v>36</v>
      </c>
      <c r="E1035">
        <v>7131</v>
      </c>
      <c r="F1035" t="s">
        <v>10</v>
      </c>
      <c r="G1035">
        <v>611587320</v>
      </c>
      <c r="H1035">
        <v>900594400</v>
      </c>
      <c r="I1035">
        <v>1.1839999999999999</v>
      </c>
      <c r="K1035">
        <v>0.93899999999999995</v>
      </c>
      <c r="L1035">
        <v>11.718999999999999</v>
      </c>
      <c r="M1035">
        <v>0.26400000000000001</v>
      </c>
      <c r="N1035">
        <v>53.780999999999999</v>
      </c>
      <c r="O1035">
        <v>1.3320000000000001</v>
      </c>
      <c r="P1035">
        <v>19.552</v>
      </c>
      <c r="Q1035">
        <v>37.725999999999999</v>
      </c>
      <c r="R1035">
        <v>0.93500000000000005</v>
      </c>
      <c r="S1035">
        <v>1.6040000000000001</v>
      </c>
      <c r="T1035" t="s">
        <v>59</v>
      </c>
      <c r="U1035" s="1">
        <v>45473.166678240741</v>
      </c>
    </row>
    <row r="1036" spans="1:21" x14ac:dyDescent="0.25">
      <c r="A1036">
        <v>1035</v>
      </c>
      <c r="B1036" t="s">
        <v>34</v>
      </c>
      <c r="C1036" t="s">
        <v>38</v>
      </c>
      <c r="D1036" t="s">
        <v>36</v>
      </c>
      <c r="E1036">
        <v>7131</v>
      </c>
      <c r="F1036" t="s">
        <v>10</v>
      </c>
      <c r="G1036">
        <v>614119720</v>
      </c>
      <c r="H1036">
        <v>630591424</v>
      </c>
      <c r="I1036">
        <v>1.044</v>
      </c>
      <c r="K1036">
        <v>3.2170000000000001</v>
      </c>
      <c r="L1036">
        <v>18.315000000000001</v>
      </c>
      <c r="M1036">
        <v>0.1</v>
      </c>
      <c r="N1036">
        <v>311.37</v>
      </c>
      <c r="O1036">
        <v>4.42</v>
      </c>
      <c r="P1036">
        <v>29.797000000000001</v>
      </c>
      <c r="Q1036">
        <v>207.476</v>
      </c>
      <c r="R1036">
        <v>0.753</v>
      </c>
      <c r="S1036">
        <v>1.6539999999999999</v>
      </c>
      <c r="T1036" t="s">
        <v>59</v>
      </c>
      <c r="U1036" s="1">
        <v>45473.15625</v>
      </c>
    </row>
    <row r="1037" spans="1:21" x14ac:dyDescent="0.25">
      <c r="A1037">
        <v>1036</v>
      </c>
      <c r="B1037" t="s">
        <v>34</v>
      </c>
      <c r="C1037" t="s">
        <v>38</v>
      </c>
      <c r="D1037" t="s">
        <v>36</v>
      </c>
      <c r="E1037">
        <v>7131</v>
      </c>
      <c r="F1037" t="s">
        <v>10</v>
      </c>
      <c r="G1037">
        <v>610960744</v>
      </c>
      <c r="H1037">
        <v>844556496</v>
      </c>
      <c r="I1037">
        <v>1.173</v>
      </c>
      <c r="K1037">
        <v>4.476</v>
      </c>
      <c r="L1037">
        <v>1.224</v>
      </c>
      <c r="M1037">
        <v>0.25</v>
      </c>
      <c r="N1037">
        <v>11.175000000000001</v>
      </c>
      <c r="O1037">
        <v>0.871</v>
      </c>
      <c r="P1037">
        <v>2.2280000000000002</v>
      </c>
      <c r="Q1037">
        <v>202.952</v>
      </c>
      <c r="R1037">
        <v>0.93</v>
      </c>
      <c r="S1037">
        <v>1.5660000000000001</v>
      </c>
      <c r="T1037" t="s">
        <v>59</v>
      </c>
      <c r="U1037" s="1">
        <v>45473.145833333336</v>
      </c>
    </row>
    <row r="1038" spans="1:21" x14ac:dyDescent="0.25">
      <c r="A1038">
        <v>1037</v>
      </c>
      <c r="B1038" t="s">
        <v>34</v>
      </c>
      <c r="C1038" t="s">
        <v>38</v>
      </c>
      <c r="D1038" t="s">
        <v>36</v>
      </c>
      <c r="E1038">
        <v>7131</v>
      </c>
      <c r="F1038" t="s">
        <v>10</v>
      </c>
      <c r="G1038">
        <v>597706368</v>
      </c>
      <c r="H1038">
        <v>694269656</v>
      </c>
      <c r="I1038">
        <v>0.85899999999999999</v>
      </c>
      <c r="K1038">
        <v>0.57499999999999996</v>
      </c>
      <c r="L1038">
        <v>16.157</v>
      </c>
      <c r="M1038">
        <v>0.19400000000000001</v>
      </c>
      <c r="N1038">
        <v>307.85700000000003</v>
      </c>
      <c r="O1038">
        <v>4.2610000000000001</v>
      </c>
      <c r="P1038">
        <v>36.030999999999999</v>
      </c>
      <c r="Q1038">
        <v>17.867000000000001</v>
      </c>
      <c r="R1038">
        <v>0.78200000000000003</v>
      </c>
      <c r="S1038">
        <v>1.1459999999999999</v>
      </c>
      <c r="T1038" t="s">
        <v>59</v>
      </c>
      <c r="U1038" s="1">
        <v>45473.135416666664</v>
      </c>
    </row>
    <row r="1039" spans="1:21" x14ac:dyDescent="0.25">
      <c r="A1039">
        <v>1038</v>
      </c>
      <c r="B1039" t="s">
        <v>34</v>
      </c>
      <c r="C1039" t="s">
        <v>38</v>
      </c>
      <c r="D1039" t="s">
        <v>36</v>
      </c>
      <c r="E1039">
        <v>7131</v>
      </c>
      <c r="F1039" t="s">
        <v>10</v>
      </c>
      <c r="G1039">
        <v>576584344</v>
      </c>
      <c r="H1039">
        <v>633362016</v>
      </c>
      <c r="I1039">
        <v>0.91600000000000004</v>
      </c>
      <c r="K1039">
        <v>1.1890000000000001</v>
      </c>
      <c r="L1039">
        <v>9.0120000000000005</v>
      </c>
      <c r="M1039">
        <v>0.16500000000000001</v>
      </c>
      <c r="N1039">
        <v>263.46300000000002</v>
      </c>
      <c r="O1039">
        <v>1.1100000000000001</v>
      </c>
      <c r="P1039">
        <v>15.503</v>
      </c>
      <c r="Q1039">
        <v>20.047000000000001</v>
      </c>
      <c r="R1039">
        <v>0.94299999999999995</v>
      </c>
      <c r="S1039">
        <v>1.5009999999999999</v>
      </c>
      <c r="T1039" t="s">
        <v>59</v>
      </c>
      <c r="U1039" s="1">
        <v>45473.125011574077</v>
      </c>
    </row>
    <row r="1040" spans="1:21" x14ac:dyDescent="0.25">
      <c r="A1040">
        <v>1039</v>
      </c>
      <c r="B1040" t="s">
        <v>34</v>
      </c>
      <c r="C1040" t="s">
        <v>38</v>
      </c>
      <c r="D1040" t="s">
        <v>36</v>
      </c>
      <c r="E1040">
        <v>7131</v>
      </c>
      <c r="F1040" t="s">
        <v>10</v>
      </c>
      <c r="G1040">
        <v>563625896</v>
      </c>
      <c r="H1040">
        <v>703383408</v>
      </c>
      <c r="I1040">
        <v>0.96099999999999997</v>
      </c>
      <c r="K1040">
        <v>7.2389999999999999</v>
      </c>
      <c r="L1040">
        <v>7.3940000000000001</v>
      </c>
      <c r="M1040">
        <v>0.14599999999999999</v>
      </c>
      <c r="N1040">
        <v>244.25</v>
      </c>
      <c r="O1040">
        <v>4.0860000000000003</v>
      </c>
      <c r="P1040">
        <v>13.404</v>
      </c>
      <c r="Q1040">
        <v>211.53100000000001</v>
      </c>
      <c r="R1040">
        <v>0.86899999999999999</v>
      </c>
      <c r="S1040">
        <v>1.5369999999999999</v>
      </c>
      <c r="T1040" t="s">
        <v>59</v>
      </c>
      <c r="U1040" s="1">
        <v>45473.114594907405</v>
      </c>
    </row>
    <row r="1041" spans="1:21" x14ac:dyDescent="0.25">
      <c r="A1041">
        <v>1040</v>
      </c>
      <c r="B1041" t="s">
        <v>34</v>
      </c>
      <c r="C1041" t="s">
        <v>37</v>
      </c>
      <c r="D1041" t="s">
        <v>36</v>
      </c>
      <c r="E1041">
        <v>7167</v>
      </c>
      <c r="F1041" t="s">
        <v>10</v>
      </c>
      <c r="G1041">
        <v>613727112</v>
      </c>
      <c r="H1041">
        <v>665273040</v>
      </c>
      <c r="I1041">
        <v>2.0750000000000002</v>
      </c>
      <c r="K1041">
        <v>9.9079999999999995</v>
      </c>
      <c r="L1041">
        <v>5.2649999999999997</v>
      </c>
      <c r="M1041">
        <v>1.421</v>
      </c>
      <c r="N1041">
        <v>235.339</v>
      </c>
      <c r="O1041">
        <v>1.7569999999999999</v>
      </c>
      <c r="P1041">
        <v>9.7910000000000004</v>
      </c>
      <c r="Q1041">
        <v>214.286</v>
      </c>
      <c r="R1041">
        <v>1.175</v>
      </c>
      <c r="S1041">
        <v>4.5940000000000003</v>
      </c>
      <c r="T1041" t="s">
        <v>59</v>
      </c>
      <c r="U1041" s="1">
        <v>45473.104189814818</v>
      </c>
    </row>
    <row r="1042" spans="1:21" x14ac:dyDescent="0.25">
      <c r="A1042">
        <v>1041</v>
      </c>
      <c r="B1042" t="s">
        <v>34</v>
      </c>
      <c r="C1042" t="s">
        <v>38</v>
      </c>
      <c r="D1042" t="s">
        <v>36</v>
      </c>
      <c r="E1042">
        <v>7131</v>
      </c>
      <c r="F1042" t="s">
        <v>10</v>
      </c>
      <c r="G1042">
        <v>613261336</v>
      </c>
      <c r="H1042">
        <v>643374888</v>
      </c>
      <c r="I1042">
        <v>1.2390000000000001</v>
      </c>
      <c r="K1042">
        <v>3.4239999999999999</v>
      </c>
      <c r="L1042">
        <v>2.133</v>
      </c>
      <c r="M1042">
        <v>0.21099999999999999</v>
      </c>
      <c r="N1042">
        <v>16.600999999999999</v>
      </c>
      <c r="O1042">
        <v>2.2570000000000001</v>
      </c>
      <c r="P1042">
        <v>9.4779999999999998</v>
      </c>
      <c r="Q1042">
        <v>203.34100000000001</v>
      </c>
      <c r="R1042">
        <v>1.075</v>
      </c>
      <c r="S1042">
        <v>2.0779999999999998</v>
      </c>
      <c r="T1042" t="s">
        <v>59</v>
      </c>
      <c r="U1042" s="1">
        <v>45473.093773148146</v>
      </c>
    </row>
    <row r="1043" spans="1:21" x14ac:dyDescent="0.25">
      <c r="A1043">
        <v>1042</v>
      </c>
      <c r="B1043" t="s">
        <v>34</v>
      </c>
      <c r="C1043" t="s">
        <v>38</v>
      </c>
      <c r="D1043" t="s">
        <v>36</v>
      </c>
      <c r="E1043">
        <v>7131</v>
      </c>
      <c r="F1043" t="s">
        <v>10</v>
      </c>
      <c r="G1043">
        <v>605809800</v>
      </c>
      <c r="H1043">
        <v>730198112</v>
      </c>
      <c r="I1043">
        <v>1.0189999999999999</v>
      </c>
      <c r="K1043">
        <v>1.379</v>
      </c>
      <c r="L1043">
        <v>11.98</v>
      </c>
      <c r="M1043">
        <v>0.13400000000000001</v>
      </c>
      <c r="N1043">
        <v>125.616</v>
      </c>
      <c r="O1043">
        <v>9.3780000000000001</v>
      </c>
      <c r="P1043">
        <v>70.040999999999997</v>
      </c>
      <c r="Q1043">
        <v>31.861000000000001</v>
      </c>
      <c r="R1043">
        <v>0.91800000000000004</v>
      </c>
      <c r="S1043">
        <v>1.85</v>
      </c>
      <c r="T1043" t="s">
        <v>59</v>
      </c>
      <c r="U1043" s="1">
        <v>45473.083356481482</v>
      </c>
    </row>
    <row r="1044" spans="1:21" x14ac:dyDescent="0.25">
      <c r="A1044">
        <v>1043</v>
      </c>
      <c r="B1044" t="s">
        <v>34</v>
      </c>
      <c r="C1044" t="s">
        <v>38</v>
      </c>
      <c r="D1044" t="s">
        <v>36</v>
      </c>
      <c r="E1044">
        <v>7131</v>
      </c>
      <c r="F1044" t="s">
        <v>10</v>
      </c>
      <c r="G1044">
        <v>612355864</v>
      </c>
      <c r="H1044">
        <v>707566496</v>
      </c>
      <c r="I1044">
        <v>1.4810000000000001</v>
      </c>
      <c r="K1044">
        <v>3.8340000000000001</v>
      </c>
      <c r="L1044">
        <v>44.651000000000003</v>
      </c>
      <c r="M1044">
        <v>0.46400000000000002</v>
      </c>
      <c r="N1044">
        <v>482.904</v>
      </c>
      <c r="O1044">
        <v>6.88</v>
      </c>
      <c r="P1044">
        <v>135.767</v>
      </c>
      <c r="Q1044">
        <v>223.35300000000001</v>
      </c>
      <c r="R1044">
        <v>1.012</v>
      </c>
      <c r="S1044">
        <v>1.754</v>
      </c>
      <c r="T1044" t="s">
        <v>59</v>
      </c>
      <c r="U1044" s="1">
        <v>45473.072939814818</v>
      </c>
    </row>
    <row r="1045" spans="1:21" x14ac:dyDescent="0.25">
      <c r="A1045">
        <v>1044</v>
      </c>
      <c r="B1045" t="s">
        <v>34</v>
      </c>
      <c r="C1045" t="s">
        <v>38</v>
      </c>
      <c r="D1045" t="s">
        <v>36</v>
      </c>
      <c r="E1045">
        <v>7131</v>
      </c>
      <c r="F1045" t="s">
        <v>10</v>
      </c>
      <c r="G1045">
        <v>613862800</v>
      </c>
      <c r="H1045">
        <v>457134208</v>
      </c>
      <c r="I1045">
        <v>1.042</v>
      </c>
      <c r="K1045">
        <v>2.9129999999999998</v>
      </c>
      <c r="L1045">
        <v>6.0049999999999999</v>
      </c>
      <c r="M1045">
        <v>0.2</v>
      </c>
      <c r="N1045">
        <v>296.28300000000002</v>
      </c>
      <c r="O1045">
        <v>2.089</v>
      </c>
      <c r="P1045">
        <v>30.765000000000001</v>
      </c>
      <c r="Q1045">
        <v>209.67</v>
      </c>
      <c r="R1045">
        <v>0.748</v>
      </c>
      <c r="S1045">
        <v>1.4219999999999999</v>
      </c>
      <c r="T1045" t="s">
        <v>59</v>
      </c>
      <c r="U1045" s="1">
        <v>45473.062523148146</v>
      </c>
    </row>
    <row r="1046" spans="1:21" x14ac:dyDescent="0.25">
      <c r="A1046">
        <v>1045</v>
      </c>
      <c r="B1046" t="s">
        <v>34</v>
      </c>
      <c r="C1046" t="s">
        <v>37</v>
      </c>
      <c r="D1046" t="s">
        <v>36</v>
      </c>
      <c r="E1046">
        <v>7167</v>
      </c>
      <c r="F1046" t="s">
        <v>10</v>
      </c>
      <c r="G1046">
        <v>601603192</v>
      </c>
      <c r="H1046">
        <v>507859976</v>
      </c>
      <c r="I1046">
        <v>1.788</v>
      </c>
      <c r="K1046">
        <v>6.0220000000000002</v>
      </c>
      <c r="L1046">
        <v>3.056</v>
      </c>
      <c r="M1046">
        <v>0.45500000000000002</v>
      </c>
      <c r="N1046">
        <v>46.168999999999997</v>
      </c>
      <c r="O1046">
        <v>1.397</v>
      </c>
      <c r="P1046">
        <v>3.2029999999999998</v>
      </c>
      <c r="Q1046">
        <v>205.11699999999999</v>
      </c>
      <c r="R1046">
        <v>1.23</v>
      </c>
      <c r="S1046">
        <v>2.6160000000000001</v>
      </c>
      <c r="T1046" t="s">
        <v>59</v>
      </c>
      <c r="U1046" s="1">
        <v>45473.052106481482</v>
      </c>
    </row>
    <row r="1047" spans="1:21" x14ac:dyDescent="0.25">
      <c r="A1047">
        <v>1046</v>
      </c>
      <c r="B1047" t="s">
        <v>34</v>
      </c>
      <c r="C1047" t="s">
        <v>38</v>
      </c>
      <c r="D1047" t="s">
        <v>36</v>
      </c>
      <c r="E1047">
        <v>7131</v>
      </c>
      <c r="F1047" t="s">
        <v>10</v>
      </c>
      <c r="G1047">
        <v>604072048</v>
      </c>
      <c r="H1047">
        <v>680392832</v>
      </c>
      <c r="I1047">
        <v>1.488</v>
      </c>
      <c r="K1047">
        <v>1.54</v>
      </c>
      <c r="L1047">
        <v>4.9009999999999998</v>
      </c>
      <c r="M1047">
        <v>0.20799999999999999</v>
      </c>
      <c r="N1047">
        <v>73.39</v>
      </c>
      <c r="O1047">
        <v>1.3660000000000001</v>
      </c>
      <c r="P1047">
        <v>19.669</v>
      </c>
      <c r="Q1047">
        <v>16.143000000000001</v>
      </c>
      <c r="R1047">
        <v>1.0469999999999999</v>
      </c>
      <c r="S1047">
        <v>2.6949999999999998</v>
      </c>
      <c r="T1047" t="s">
        <v>59</v>
      </c>
      <c r="U1047" s="1">
        <v>45473.041689814818</v>
      </c>
    </row>
    <row r="1048" spans="1:21" x14ac:dyDescent="0.25">
      <c r="A1048">
        <v>1047</v>
      </c>
      <c r="B1048" t="s">
        <v>34</v>
      </c>
      <c r="C1048" t="s">
        <v>38</v>
      </c>
      <c r="D1048" t="s">
        <v>36</v>
      </c>
      <c r="E1048">
        <v>7131</v>
      </c>
      <c r="F1048" t="s">
        <v>10</v>
      </c>
      <c r="G1048">
        <v>593845288</v>
      </c>
      <c r="H1048">
        <v>612381696</v>
      </c>
      <c r="I1048">
        <v>1.014</v>
      </c>
      <c r="K1048">
        <v>4.4039999999999999</v>
      </c>
      <c r="L1048">
        <v>43.76</v>
      </c>
      <c r="M1048">
        <v>0.21099999999999999</v>
      </c>
      <c r="N1048">
        <v>217.09100000000001</v>
      </c>
      <c r="O1048">
        <v>8.234</v>
      </c>
      <c r="P1048">
        <v>134.79</v>
      </c>
      <c r="Q1048">
        <v>208.41399999999999</v>
      </c>
      <c r="R1048">
        <v>1.097</v>
      </c>
      <c r="S1048">
        <v>2.8050000000000002</v>
      </c>
      <c r="T1048" t="s">
        <v>59</v>
      </c>
      <c r="U1048" s="1">
        <v>45473.031261574077</v>
      </c>
    </row>
    <row r="1049" spans="1:21" x14ac:dyDescent="0.25">
      <c r="A1049">
        <v>1048</v>
      </c>
      <c r="B1049" t="s">
        <v>34</v>
      </c>
      <c r="C1049" t="s">
        <v>37</v>
      </c>
      <c r="D1049" t="s">
        <v>36</v>
      </c>
      <c r="E1049">
        <v>7167</v>
      </c>
      <c r="F1049" t="s">
        <v>10</v>
      </c>
      <c r="G1049">
        <v>615400920</v>
      </c>
      <c r="H1049">
        <v>677231768</v>
      </c>
      <c r="I1049">
        <v>1.52</v>
      </c>
      <c r="K1049">
        <v>1.734</v>
      </c>
      <c r="L1049">
        <v>4.9989999999999997</v>
      </c>
      <c r="M1049">
        <v>0.17599999999999999</v>
      </c>
      <c r="N1049">
        <v>58.509</v>
      </c>
      <c r="O1049">
        <v>9.4209999999999994</v>
      </c>
      <c r="P1049">
        <v>40.545000000000002</v>
      </c>
      <c r="Q1049">
        <v>19.655999999999999</v>
      </c>
      <c r="R1049">
        <v>1.3080000000000001</v>
      </c>
      <c r="S1049">
        <v>2.677</v>
      </c>
      <c r="T1049" t="s">
        <v>59</v>
      </c>
      <c r="U1049" s="1">
        <v>45473.020844907405</v>
      </c>
    </row>
    <row r="1050" spans="1:21" x14ac:dyDescent="0.25">
      <c r="A1050">
        <v>1049</v>
      </c>
      <c r="B1050" t="s">
        <v>34</v>
      </c>
      <c r="C1050" t="s">
        <v>38</v>
      </c>
      <c r="D1050" t="s">
        <v>36</v>
      </c>
      <c r="E1050">
        <v>7131</v>
      </c>
      <c r="F1050" t="s">
        <v>10</v>
      </c>
      <c r="G1050">
        <v>618178304</v>
      </c>
      <c r="H1050">
        <v>577110560</v>
      </c>
      <c r="I1050">
        <v>1.4019999999999999</v>
      </c>
      <c r="K1050">
        <v>1.2789999999999999</v>
      </c>
      <c r="L1050">
        <v>1.873</v>
      </c>
      <c r="M1050">
        <v>0.16300000000000001</v>
      </c>
      <c r="N1050">
        <v>19.439</v>
      </c>
      <c r="O1050">
        <v>0.97499999999999998</v>
      </c>
      <c r="P1050">
        <v>2.0859999999999999</v>
      </c>
      <c r="Q1050">
        <v>15.291</v>
      </c>
      <c r="R1050">
        <v>1.1060000000000001</v>
      </c>
      <c r="S1050">
        <v>1.8620000000000001</v>
      </c>
      <c r="T1050" t="s">
        <v>59</v>
      </c>
      <c r="U1050" s="1">
        <v>45473.010428240741</v>
      </c>
    </row>
    <row r="1051" spans="1:21" x14ac:dyDescent="0.25">
      <c r="A1051">
        <v>1050</v>
      </c>
      <c r="B1051" t="s">
        <v>34</v>
      </c>
      <c r="C1051" t="s">
        <v>38</v>
      </c>
      <c r="D1051" t="s">
        <v>36</v>
      </c>
      <c r="E1051">
        <v>7131</v>
      </c>
      <c r="F1051" t="s">
        <v>10</v>
      </c>
      <c r="G1051">
        <v>616914384</v>
      </c>
      <c r="H1051">
        <v>714022624</v>
      </c>
      <c r="I1051">
        <v>1.647</v>
      </c>
      <c r="K1051">
        <v>4.6360000000000001</v>
      </c>
      <c r="L1051">
        <v>2.2360000000000002</v>
      </c>
      <c r="M1051">
        <v>0.19500000000000001</v>
      </c>
      <c r="N1051">
        <v>20.05</v>
      </c>
      <c r="O1051">
        <v>1.994</v>
      </c>
      <c r="P1051">
        <v>4.3760000000000003</v>
      </c>
      <c r="Q1051">
        <v>207.45699999999999</v>
      </c>
      <c r="R1051">
        <v>1</v>
      </c>
      <c r="S1051">
        <v>4.9749999999999996</v>
      </c>
      <c r="T1051" t="s">
        <v>59</v>
      </c>
      <c r="U1051" s="1">
        <v>45473.000011574077</v>
      </c>
    </row>
    <row r="1052" spans="1:21" x14ac:dyDescent="0.25">
      <c r="A1052">
        <v>1051</v>
      </c>
      <c r="B1052" t="s">
        <v>34</v>
      </c>
      <c r="C1052" t="s">
        <v>37</v>
      </c>
      <c r="D1052" t="s">
        <v>36</v>
      </c>
      <c r="E1052">
        <v>7415</v>
      </c>
      <c r="F1052" t="s">
        <v>8</v>
      </c>
      <c r="G1052">
        <v>615733776</v>
      </c>
      <c r="H1052">
        <v>695607792</v>
      </c>
      <c r="I1052">
        <v>1.762</v>
      </c>
      <c r="J1052">
        <v>0</v>
      </c>
      <c r="K1052">
        <v>0.93</v>
      </c>
      <c r="L1052">
        <v>4.79</v>
      </c>
      <c r="M1052">
        <v>0.63600000000000001</v>
      </c>
      <c r="N1052">
        <v>51.570999999999998</v>
      </c>
      <c r="O1052">
        <v>3.4209999999999998</v>
      </c>
      <c r="P1052">
        <v>34.198</v>
      </c>
      <c r="Q1052">
        <v>8.0749999999999993</v>
      </c>
      <c r="R1052">
        <v>1.266</v>
      </c>
      <c r="S1052">
        <v>2.222</v>
      </c>
      <c r="T1052" t="s">
        <v>59</v>
      </c>
      <c r="U1052" s="1">
        <v>45472.989594907405</v>
      </c>
    </row>
    <row r="1053" spans="1:21" x14ac:dyDescent="0.25">
      <c r="A1053">
        <v>1052</v>
      </c>
      <c r="B1053" t="s">
        <v>34</v>
      </c>
      <c r="C1053" t="s">
        <v>38</v>
      </c>
      <c r="D1053" t="s">
        <v>36</v>
      </c>
      <c r="E1053">
        <v>7131</v>
      </c>
      <c r="F1053" t="s">
        <v>10</v>
      </c>
      <c r="G1053">
        <v>614135272</v>
      </c>
      <c r="H1053">
        <v>555625032</v>
      </c>
      <c r="I1053">
        <v>1.157</v>
      </c>
      <c r="K1053">
        <v>1.383</v>
      </c>
      <c r="L1053">
        <v>23.431999999999999</v>
      </c>
      <c r="M1053">
        <v>0.20399999999999999</v>
      </c>
      <c r="N1053">
        <v>154.56399999999999</v>
      </c>
      <c r="O1053">
        <v>1.6279999999999999</v>
      </c>
      <c r="P1053">
        <v>92.152000000000001</v>
      </c>
      <c r="Q1053">
        <v>14.971</v>
      </c>
      <c r="R1053">
        <v>0.94099999999999995</v>
      </c>
      <c r="S1053">
        <v>1.7290000000000001</v>
      </c>
      <c r="T1053" t="s">
        <v>59</v>
      </c>
      <c r="U1053" s="1">
        <v>45472.979178240741</v>
      </c>
    </row>
    <row r="1054" spans="1:21" x14ac:dyDescent="0.25">
      <c r="A1054">
        <v>1053</v>
      </c>
      <c r="B1054" t="s">
        <v>34</v>
      </c>
      <c r="C1054" t="s">
        <v>37</v>
      </c>
      <c r="D1054" t="s">
        <v>36</v>
      </c>
      <c r="E1054">
        <v>7167</v>
      </c>
      <c r="F1054" t="s">
        <v>10</v>
      </c>
      <c r="G1054">
        <v>623424752</v>
      </c>
      <c r="H1054">
        <v>624932272</v>
      </c>
      <c r="I1054">
        <v>1.4039999999999999</v>
      </c>
      <c r="K1054">
        <v>3.3069999999999999</v>
      </c>
      <c r="L1054">
        <v>1.4430000000000001</v>
      </c>
      <c r="M1054">
        <v>0.21299999999999999</v>
      </c>
      <c r="N1054">
        <v>9.6549999999999994</v>
      </c>
      <c r="O1054">
        <v>1.5589999999999999</v>
      </c>
      <c r="P1054">
        <v>3.3530000000000002</v>
      </c>
      <c r="Q1054">
        <v>202.797</v>
      </c>
      <c r="R1054">
        <v>1.137</v>
      </c>
      <c r="S1054">
        <v>2.387</v>
      </c>
      <c r="T1054" t="s">
        <v>59</v>
      </c>
      <c r="U1054" s="1">
        <v>45472.968761574077</v>
      </c>
    </row>
    <row r="1055" spans="1:21" x14ac:dyDescent="0.25">
      <c r="A1055">
        <v>1054</v>
      </c>
      <c r="B1055" t="s">
        <v>34</v>
      </c>
      <c r="C1055" t="s">
        <v>38</v>
      </c>
      <c r="D1055" t="s">
        <v>36</v>
      </c>
      <c r="E1055">
        <v>7131</v>
      </c>
      <c r="F1055" t="s">
        <v>10</v>
      </c>
      <c r="G1055">
        <v>613350688</v>
      </c>
      <c r="H1055">
        <v>654181496</v>
      </c>
      <c r="I1055">
        <v>1.129</v>
      </c>
      <c r="K1055">
        <v>6.2510000000000003</v>
      </c>
      <c r="L1055">
        <v>9.1989999999999998</v>
      </c>
      <c r="M1055">
        <v>0.20499999999999999</v>
      </c>
      <c r="N1055">
        <v>83.244</v>
      </c>
      <c r="O1055">
        <v>5.1189999999999998</v>
      </c>
      <c r="P1055">
        <v>23.507999999999999</v>
      </c>
      <c r="Q1055">
        <v>207.46100000000001</v>
      </c>
      <c r="R1055">
        <v>0.95799999999999996</v>
      </c>
      <c r="S1055">
        <v>1.8720000000000001</v>
      </c>
      <c r="T1055" t="s">
        <v>59</v>
      </c>
      <c r="U1055" s="1">
        <v>45472.958356481482</v>
      </c>
    </row>
    <row r="1056" spans="1:21" x14ac:dyDescent="0.25">
      <c r="A1056">
        <v>1055</v>
      </c>
      <c r="B1056" t="s">
        <v>34</v>
      </c>
      <c r="C1056" t="s">
        <v>41</v>
      </c>
      <c r="D1056" t="s">
        <v>36</v>
      </c>
      <c r="E1056">
        <v>36738</v>
      </c>
      <c r="F1056" t="s">
        <v>14</v>
      </c>
      <c r="G1056">
        <v>625851576</v>
      </c>
      <c r="H1056">
        <v>791282168</v>
      </c>
      <c r="I1056">
        <v>1.5489999999999999</v>
      </c>
      <c r="K1056">
        <v>5.3840000000000003</v>
      </c>
      <c r="L1056">
        <v>3.032</v>
      </c>
      <c r="M1056">
        <v>0.314</v>
      </c>
      <c r="N1056">
        <v>45.093000000000004</v>
      </c>
      <c r="O1056">
        <v>1.4830000000000001</v>
      </c>
      <c r="P1056">
        <v>2.9409999999999998</v>
      </c>
      <c r="Q1056">
        <v>215.14099999999999</v>
      </c>
      <c r="R1056">
        <v>1.4510000000000001</v>
      </c>
      <c r="S1056">
        <v>2.5099999999999998</v>
      </c>
      <c r="T1056" t="s">
        <v>59</v>
      </c>
      <c r="U1056" s="1">
        <v>45472.947939814818</v>
      </c>
    </row>
    <row r="1057" spans="1:21" x14ac:dyDescent="0.25">
      <c r="A1057">
        <v>1056</v>
      </c>
      <c r="B1057" t="s">
        <v>34</v>
      </c>
      <c r="C1057" t="s">
        <v>38</v>
      </c>
      <c r="D1057" t="s">
        <v>36</v>
      </c>
      <c r="E1057">
        <v>7131</v>
      </c>
      <c r="F1057" t="s">
        <v>10</v>
      </c>
      <c r="G1057">
        <v>625399232</v>
      </c>
      <c r="H1057">
        <v>710055240</v>
      </c>
      <c r="I1057">
        <v>1.538</v>
      </c>
      <c r="K1057">
        <v>3.117</v>
      </c>
      <c r="L1057">
        <v>3.032</v>
      </c>
      <c r="M1057">
        <v>2.5990000000000002</v>
      </c>
      <c r="N1057">
        <v>37.847000000000001</v>
      </c>
      <c r="O1057">
        <v>3.298</v>
      </c>
      <c r="P1057">
        <v>17.079000000000001</v>
      </c>
      <c r="Q1057">
        <v>204.40199999999999</v>
      </c>
      <c r="R1057">
        <v>1.042</v>
      </c>
      <c r="S1057">
        <v>2.024</v>
      </c>
      <c r="T1057" t="s">
        <v>59</v>
      </c>
      <c r="U1057" s="1">
        <v>45472.937523148146</v>
      </c>
    </row>
    <row r="1058" spans="1:21" x14ac:dyDescent="0.25">
      <c r="A1058">
        <v>1057</v>
      </c>
      <c r="B1058" t="s">
        <v>34</v>
      </c>
      <c r="C1058" t="s">
        <v>38</v>
      </c>
      <c r="D1058" t="s">
        <v>36</v>
      </c>
      <c r="E1058">
        <v>7131</v>
      </c>
      <c r="F1058" t="s">
        <v>10</v>
      </c>
      <c r="G1058">
        <v>628228448</v>
      </c>
      <c r="H1058">
        <v>614818280</v>
      </c>
      <c r="I1058">
        <v>1.6830000000000001</v>
      </c>
      <c r="K1058">
        <v>4.5659999999999998</v>
      </c>
      <c r="L1058">
        <v>2.6379999999999999</v>
      </c>
      <c r="M1058">
        <v>1.621</v>
      </c>
      <c r="N1058">
        <v>28.361000000000001</v>
      </c>
      <c r="O1058">
        <v>1.123</v>
      </c>
      <c r="P1058">
        <v>2.302</v>
      </c>
      <c r="Q1058">
        <v>206.58099999999999</v>
      </c>
      <c r="R1058">
        <v>0.80200000000000005</v>
      </c>
      <c r="S1058">
        <v>1.9139999999999999</v>
      </c>
      <c r="T1058" t="s">
        <v>59</v>
      </c>
      <c r="U1058" s="1">
        <v>45472.927094907405</v>
      </c>
    </row>
    <row r="1059" spans="1:21" x14ac:dyDescent="0.25">
      <c r="A1059">
        <v>1058</v>
      </c>
      <c r="B1059" t="s">
        <v>34</v>
      </c>
      <c r="C1059" t="s">
        <v>37</v>
      </c>
      <c r="D1059" t="s">
        <v>36</v>
      </c>
      <c r="E1059">
        <v>7415</v>
      </c>
      <c r="F1059" t="s">
        <v>8</v>
      </c>
      <c r="G1059">
        <v>624621144</v>
      </c>
      <c r="H1059">
        <v>708641408</v>
      </c>
      <c r="I1059">
        <v>1.6220000000000001</v>
      </c>
      <c r="J1059">
        <v>0</v>
      </c>
      <c r="K1059">
        <v>1.2030000000000001</v>
      </c>
      <c r="L1059">
        <v>8.4440000000000008</v>
      </c>
      <c r="M1059">
        <v>0.317</v>
      </c>
      <c r="N1059">
        <v>124.568</v>
      </c>
      <c r="O1059">
        <v>8.8379999999999992</v>
      </c>
      <c r="P1059">
        <v>46.265000000000001</v>
      </c>
      <c r="Q1059">
        <v>21.974</v>
      </c>
      <c r="R1059">
        <v>1.3009999999999999</v>
      </c>
      <c r="S1059">
        <v>2.427</v>
      </c>
      <c r="T1059" t="s">
        <v>59</v>
      </c>
      <c r="U1059" s="1">
        <v>45472.916689814818</v>
      </c>
    </row>
    <row r="1060" spans="1:21" x14ac:dyDescent="0.25">
      <c r="A1060">
        <v>1059</v>
      </c>
      <c r="B1060" t="s">
        <v>34</v>
      </c>
      <c r="C1060" t="s">
        <v>38</v>
      </c>
      <c r="D1060" t="s">
        <v>36</v>
      </c>
      <c r="E1060">
        <v>7131</v>
      </c>
      <c r="F1060" t="s">
        <v>10</v>
      </c>
      <c r="G1060">
        <v>626346104</v>
      </c>
      <c r="H1060">
        <v>681055448</v>
      </c>
      <c r="I1060">
        <v>1.3420000000000001</v>
      </c>
      <c r="K1060">
        <v>5.83</v>
      </c>
      <c r="L1060">
        <v>2.8559999999999999</v>
      </c>
      <c r="M1060">
        <v>0.27</v>
      </c>
      <c r="N1060">
        <v>20.058</v>
      </c>
      <c r="O1060">
        <v>2.2679999999999998</v>
      </c>
      <c r="P1060">
        <v>6.1459999999999999</v>
      </c>
      <c r="Q1060">
        <v>209.667</v>
      </c>
      <c r="R1060">
        <v>0.91</v>
      </c>
      <c r="S1060">
        <v>2.5510000000000002</v>
      </c>
      <c r="T1060" t="s">
        <v>59</v>
      </c>
      <c r="U1060" s="1">
        <v>45472.906273148146</v>
      </c>
    </row>
    <row r="1061" spans="1:21" x14ac:dyDescent="0.25">
      <c r="A1061">
        <v>1060</v>
      </c>
      <c r="B1061" t="s">
        <v>34</v>
      </c>
      <c r="C1061" t="s">
        <v>38</v>
      </c>
      <c r="D1061" t="s">
        <v>36</v>
      </c>
      <c r="E1061">
        <v>7131</v>
      </c>
      <c r="F1061" t="s">
        <v>10</v>
      </c>
      <c r="G1061">
        <v>612985504</v>
      </c>
      <c r="H1061">
        <v>591916984</v>
      </c>
      <c r="I1061">
        <v>1.7729999999999999</v>
      </c>
      <c r="K1061">
        <v>2.073</v>
      </c>
      <c r="L1061">
        <v>3.2850000000000001</v>
      </c>
      <c r="M1061">
        <v>0.48199999999999998</v>
      </c>
      <c r="N1061">
        <v>49.106000000000002</v>
      </c>
      <c r="O1061">
        <v>1.107</v>
      </c>
      <c r="P1061">
        <v>2.6920000000000002</v>
      </c>
      <c r="Q1061">
        <v>27.641999999999999</v>
      </c>
      <c r="R1061">
        <v>1.155</v>
      </c>
      <c r="S1061">
        <v>2.343</v>
      </c>
      <c r="T1061" t="s">
        <v>59</v>
      </c>
      <c r="U1061" s="1">
        <v>45472.895856481482</v>
      </c>
    </row>
    <row r="1062" spans="1:21" x14ac:dyDescent="0.25">
      <c r="A1062">
        <v>1061</v>
      </c>
      <c r="B1062" t="s">
        <v>34</v>
      </c>
      <c r="C1062" t="s">
        <v>37</v>
      </c>
      <c r="D1062" t="s">
        <v>36</v>
      </c>
      <c r="E1062">
        <v>7167</v>
      </c>
      <c r="F1062" t="s">
        <v>10</v>
      </c>
      <c r="G1062">
        <v>619489840</v>
      </c>
      <c r="H1062">
        <v>607028608</v>
      </c>
      <c r="I1062">
        <v>1.5169999999999999</v>
      </c>
      <c r="K1062">
        <v>5.4379999999999997</v>
      </c>
      <c r="L1062">
        <v>4.9340000000000002</v>
      </c>
      <c r="M1062">
        <v>0.88700000000000001</v>
      </c>
      <c r="N1062">
        <v>70.504000000000005</v>
      </c>
      <c r="O1062">
        <v>1.474</v>
      </c>
      <c r="P1062">
        <v>28.571999999999999</v>
      </c>
      <c r="Q1062">
        <v>208.357</v>
      </c>
      <c r="R1062">
        <v>1.2070000000000001</v>
      </c>
      <c r="S1062">
        <v>3.0950000000000002</v>
      </c>
      <c r="T1062" t="s">
        <v>59</v>
      </c>
      <c r="U1062" s="1">
        <v>45472.885439814818</v>
      </c>
    </row>
    <row r="1063" spans="1:21" x14ac:dyDescent="0.25">
      <c r="A1063">
        <v>1062</v>
      </c>
      <c r="B1063" t="s">
        <v>34</v>
      </c>
      <c r="C1063" t="s">
        <v>37</v>
      </c>
      <c r="D1063" t="s">
        <v>36</v>
      </c>
      <c r="E1063">
        <v>7167</v>
      </c>
      <c r="F1063" t="s">
        <v>10</v>
      </c>
      <c r="G1063">
        <v>612909968</v>
      </c>
      <c r="H1063">
        <v>533745792</v>
      </c>
      <c r="I1063">
        <v>1.552</v>
      </c>
      <c r="K1063">
        <v>3.7010000000000001</v>
      </c>
      <c r="L1063">
        <v>7.6280000000000001</v>
      </c>
      <c r="M1063">
        <v>1.6719999999999999</v>
      </c>
      <c r="N1063">
        <v>41.838999999999999</v>
      </c>
      <c r="O1063">
        <v>1.274</v>
      </c>
      <c r="P1063">
        <v>7.7750000000000004</v>
      </c>
      <c r="Q1063">
        <v>203.304</v>
      </c>
      <c r="R1063">
        <v>1.1000000000000001</v>
      </c>
      <c r="S1063">
        <v>2.0579999999999998</v>
      </c>
      <c r="T1063" t="s">
        <v>59</v>
      </c>
      <c r="U1063" s="1">
        <v>45472.875011574077</v>
      </c>
    </row>
    <row r="1064" spans="1:21" x14ac:dyDescent="0.25">
      <c r="A1064">
        <v>1063</v>
      </c>
      <c r="B1064" t="s">
        <v>34</v>
      </c>
      <c r="C1064" t="s">
        <v>38</v>
      </c>
      <c r="D1064" t="s">
        <v>36</v>
      </c>
      <c r="E1064">
        <v>7131</v>
      </c>
      <c r="F1064" t="s">
        <v>10</v>
      </c>
      <c r="G1064">
        <v>612647704</v>
      </c>
      <c r="H1064">
        <v>583417680</v>
      </c>
      <c r="I1064">
        <v>1.5289999999999999</v>
      </c>
      <c r="K1064">
        <v>0.61099999999999999</v>
      </c>
      <c r="L1064">
        <v>2.8660000000000001</v>
      </c>
      <c r="M1064">
        <v>0.38500000000000001</v>
      </c>
      <c r="N1064">
        <v>33.298999999999999</v>
      </c>
      <c r="O1064">
        <v>1.23</v>
      </c>
      <c r="P1064">
        <v>2.653</v>
      </c>
      <c r="Q1064">
        <v>11.43</v>
      </c>
      <c r="R1064">
        <v>0.92800000000000005</v>
      </c>
      <c r="S1064">
        <v>1.61</v>
      </c>
      <c r="T1064" t="s">
        <v>59</v>
      </c>
      <c r="U1064" s="1">
        <v>45472.864594907405</v>
      </c>
    </row>
    <row r="1065" spans="1:21" x14ac:dyDescent="0.25">
      <c r="A1065">
        <v>1064</v>
      </c>
      <c r="B1065" t="s">
        <v>34</v>
      </c>
      <c r="C1065" t="s">
        <v>38</v>
      </c>
      <c r="D1065" t="s">
        <v>36</v>
      </c>
      <c r="E1065">
        <v>7131</v>
      </c>
      <c r="F1065" t="s">
        <v>10</v>
      </c>
      <c r="G1065">
        <v>618026704</v>
      </c>
      <c r="H1065">
        <v>613294384</v>
      </c>
      <c r="I1065">
        <v>1.2190000000000001</v>
      </c>
      <c r="K1065">
        <v>9.5169999999999995</v>
      </c>
      <c r="L1065">
        <v>0.64200000000000002</v>
      </c>
      <c r="M1065">
        <v>0.315</v>
      </c>
      <c r="N1065">
        <v>11.042999999999999</v>
      </c>
      <c r="O1065">
        <v>0.90200000000000002</v>
      </c>
      <c r="P1065">
        <v>1.3049999999999999</v>
      </c>
      <c r="Q1065">
        <v>211.53200000000001</v>
      </c>
      <c r="R1065">
        <v>0.79300000000000004</v>
      </c>
      <c r="S1065">
        <v>2.1589999999999998</v>
      </c>
      <c r="T1065" t="s">
        <v>59</v>
      </c>
      <c r="U1065" s="1">
        <v>45472.854178240741</v>
      </c>
    </row>
    <row r="1066" spans="1:21" x14ac:dyDescent="0.25">
      <c r="A1066">
        <v>1065</v>
      </c>
      <c r="B1066" t="s">
        <v>34</v>
      </c>
      <c r="C1066" t="s">
        <v>38</v>
      </c>
      <c r="D1066" t="s">
        <v>36</v>
      </c>
      <c r="E1066">
        <v>7131</v>
      </c>
      <c r="F1066" t="s">
        <v>10</v>
      </c>
      <c r="G1066">
        <v>620331200</v>
      </c>
      <c r="H1066">
        <v>824562984</v>
      </c>
      <c r="I1066">
        <v>0.98499999999999999</v>
      </c>
      <c r="K1066">
        <v>2.4319999999999999</v>
      </c>
      <c r="L1066">
        <v>5.2460000000000004</v>
      </c>
      <c r="M1066">
        <v>0.106</v>
      </c>
      <c r="N1066">
        <v>31.488</v>
      </c>
      <c r="O1066">
        <v>1.3620000000000001</v>
      </c>
      <c r="P1066">
        <v>5.4809999999999999</v>
      </c>
      <c r="Q1066">
        <v>202.791</v>
      </c>
      <c r="R1066">
        <v>1.008</v>
      </c>
      <c r="S1066">
        <v>1.4950000000000001</v>
      </c>
      <c r="T1066" t="s">
        <v>59</v>
      </c>
      <c r="U1066" s="1">
        <v>45472.843761574077</v>
      </c>
    </row>
    <row r="1067" spans="1:21" x14ac:dyDescent="0.25">
      <c r="A1067">
        <v>1066</v>
      </c>
      <c r="B1067" t="s">
        <v>34</v>
      </c>
      <c r="C1067" t="s">
        <v>38</v>
      </c>
      <c r="D1067" t="s">
        <v>36</v>
      </c>
      <c r="E1067">
        <v>7131</v>
      </c>
      <c r="F1067" t="s">
        <v>10</v>
      </c>
      <c r="G1067">
        <v>622558008</v>
      </c>
      <c r="H1067">
        <v>864174168</v>
      </c>
      <c r="I1067">
        <v>0.95399999999999996</v>
      </c>
      <c r="K1067">
        <v>4.0410000000000004</v>
      </c>
      <c r="L1067">
        <v>16.681000000000001</v>
      </c>
      <c r="M1067">
        <v>0.14799999999999999</v>
      </c>
      <c r="N1067">
        <v>150.07499999999999</v>
      </c>
      <c r="O1067">
        <v>4.7460000000000004</v>
      </c>
      <c r="P1067">
        <v>73.706000000000003</v>
      </c>
      <c r="Q1067">
        <v>238.816</v>
      </c>
      <c r="R1067">
        <v>0.81</v>
      </c>
      <c r="S1067">
        <v>1.3120000000000001</v>
      </c>
      <c r="T1067" t="s">
        <v>59</v>
      </c>
      <c r="U1067" s="1">
        <v>45472.833344907405</v>
      </c>
    </row>
    <row r="1068" spans="1:21" x14ac:dyDescent="0.25">
      <c r="A1068">
        <v>1067</v>
      </c>
      <c r="B1068" t="s">
        <v>34</v>
      </c>
      <c r="C1068" t="s">
        <v>38</v>
      </c>
      <c r="D1068" t="s">
        <v>36</v>
      </c>
      <c r="E1068">
        <v>7131</v>
      </c>
      <c r="F1068" t="s">
        <v>10</v>
      </c>
      <c r="G1068">
        <v>621387032</v>
      </c>
      <c r="H1068">
        <v>795388264</v>
      </c>
      <c r="I1068">
        <v>1.073</v>
      </c>
      <c r="K1068">
        <v>0.68500000000000005</v>
      </c>
      <c r="L1068">
        <v>1.6060000000000001</v>
      </c>
      <c r="M1068">
        <v>0.17299999999999999</v>
      </c>
      <c r="N1068">
        <v>9.2249999999999996</v>
      </c>
      <c r="O1068">
        <v>0.81200000000000006</v>
      </c>
      <c r="P1068">
        <v>1.714</v>
      </c>
      <c r="Q1068">
        <v>47.762999999999998</v>
      </c>
      <c r="R1068">
        <v>0.73699999999999999</v>
      </c>
      <c r="S1068">
        <v>1.268</v>
      </c>
      <c r="T1068" t="s">
        <v>59</v>
      </c>
      <c r="U1068" s="1">
        <v>45472.822928240741</v>
      </c>
    </row>
    <row r="1069" spans="1:21" x14ac:dyDescent="0.25">
      <c r="A1069">
        <v>1068</v>
      </c>
      <c r="B1069" t="s">
        <v>34</v>
      </c>
      <c r="C1069" t="s">
        <v>38</v>
      </c>
      <c r="D1069" t="s">
        <v>36</v>
      </c>
      <c r="E1069">
        <v>7131</v>
      </c>
      <c r="F1069" t="s">
        <v>10</v>
      </c>
      <c r="G1069">
        <v>627602896</v>
      </c>
      <c r="H1069">
        <v>808669416</v>
      </c>
      <c r="I1069">
        <v>1.3169999999999999</v>
      </c>
      <c r="K1069">
        <v>4.423</v>
      </c>
      <c r="L1069">
        <v>1.734</v>
      </c>
      <c r="M1069">
        <v>0.27600000000000002</v>
      </c>
      <c r="N1069">
        <v>14.773999999999999</v>
      </c>
      <c r="O1069">
        <v>1.079</v>
      </c>
      <c r="P1069">
        <v>2.5369999999999999</v>
      </c>
      <c r="Q1069">
        <v>211.26599999999999</v>
      </c>
      <c r="R1069">
        <v>0.91</v>
      </c>
      <c r="S1069">
        <v>1.5029999999999999</v>
      </c>
      <c r="T1069" t="s">
        <v>59</v>
      </c>
      <c r="U1069" s="1">
        <v>45472.812511574077</v>
      </c>
    </row>
    <row r="1070" spans="1:21" x14ac:dyDescent="0.25">
      <c r="A1070">
        <v>1069</v>
      </c>
      <c r="B1070" t="s">
        <v>34</v>
      </c>
      <c r="C1070" t="s">
        <v>38</v>
      </c>
      <c r="D1070" t="s">
        <v>36</v>
      </c>
      <c r="E1070">
        <v>7131</v>
      </c>
      <c r="F1070" t="s">
        <v>10</v>
      </c>
      <c r="G1070">
        <v>624848568</v>
      </c>
      <c r="H1070">
        <v>713570536</v>
      </c>
      <c r="I1070">
        <v>0.97199999999999998</v>
      </c>
      <c r="K1070">
        <v>2.4470000000000001</v>
      </c>
      <c r="L1070">
        <v>22.2</v>
      </c>
      <c r="M1070">
        <v>0.19900000000000001</v>
      </c>
      <c r="N1070">
        <v>188.77099999999999</v>
      </c>
      <c r="O1070">
        <v>0.81200000000000006</v>
      </c>
      <c r="P1070">
        <v>18.260999999999999</v>
      </c>
      <c r="Q1070">
        <v>204.15899999999999</v>
      </c>
      <c r="R1070">
        <v>0.94699999999999995</v>
      </c>
      <c r="S1070">
        <v>1.4490000000000001</v>
      </c>
      <c r="T1070" t="s">
        <v>59</v>
      </c>
      <c r="U1070" s="1">
        <v>45472.802094907405</v>
      </c>
    </row>
    <row r="1071" spans="1:21" x14ac:dyDescent="0.25">
      <c r="A1071">
        <v>1070</v>
      </c>
      <c r="B1071" t="s">
        <v>34</v>
      </c>
      <c r="C1071" t="s">
        <v>38</v>
      </c>
      <c r="D1071" t="s">
        <v>36</v>
      </c>
      <c r="E1071">
        <v>7131</v>
      </c>
      <c r="F1071" t="s">
        <v>10</v>
      </c>
      <c r="G1071">
        <v>613816544</v>
      </c>
      <c r="H1071">
        <v>555518552</v>
      </c>
      <c r="I1071">
        <v>1.5549999999999999</v>
      </c>
      <c r="K1071">
        <v>1.6879999999999999</v>
      </c>
      <c r="L1071">
        <v>2.0550000000000002</v>
      </c>
      <c r="M1071">
        <v>1.306</v>
      </c>
      <c r="N1071">
        <v>20.893000000000001</v>
      </c>
      <c r="O1071">
        <v>1.169</v>
      </c>
      <c r="P1071">
        <v>2.802</v>
      </c>
      <c r="Q1071">
        <v>26.559000000000001</v>
      </c>
      <c r="R1071">
        <v>1.121</v>
      </c>
      <c r="S1071">
        <v>2.008</v>
      </c>
      <c r="T1071" t="s">
        <v>59</v>
      </c>
      <c r="U1071" s="1">
        <v>45472.791678240741</v>
      </c>
    </row>
    <row r="1072" spans="1:21" x14ac:dyDescent="0.25">
      <c r="A1072">
        <v>1071</v>
      </c>
      <c r="B1072" t="s">
        <v>34</v>
      </c>
      <c r="C1072" t="s">
        <v>38</v>
      </c>
      <c r="D1072" t="s">
        <v>36</v>
      </c>
      <c r="E1072">
        <v>7131</v>
      </c>
      <c r="F1072" t="s">
        <v>10</v>
      </c>
      <c r="G1072">
        <v>607638344</v>
      </c>
      <c r="H1072">
        <v>638961696</v>
      </c>
      <c r="I1072">
        <v>1.464</v>
      </c>
      <c r="K1072">
        <v>1.2949999999999999</v>
      </c>
      <c r="L1072">
        <v>6.7930000000000001</v>
      </c>
      <c r="M1072">
        <v>1.6830000000000001</v>
      </c>
      <c r="N1072">
        <v>206.87700000000001</v>
      </c>
      <c r="O1072">
        <v>1.3779999999999999</v>
      </c>
      <c r="P1072">
        <v>3.1360000000000001</v>
      </c>
      <c r="Q1072">
        <v>25.524999999999999</v>
      </c>
      <c r="R1072">
        <v>0.97699999999999998</v>
      </c>
      <c r="S1072">
        <v>1.911</v>
      </c>
      <c r="T1072" t="s">
        <v>59</v>
      </c>
      <c r="U1072" s="1">
        <v>45472.781261574077</v>
      </c>
    </row>
    <row r="1073" spans="1:21" x14ac:dyDescent="0.25">
      <c r="A1073">
        <v>1072</v>
      </c>
      <c r="B1073" t="s">
        <v>34</v>
      </c>
      <c r="C1073" t="s">
        <v>38</v>
      </c>
      <c r="D1073" t="s">
        <v>36</v>
      </c>
      <c r="E1073">
        <v>7131</v>
      </c>
      <c r="F1073" t="s">
        <v>10</v>
      </c>
      <c r="G1073">
        <v>606462304</v>
      </c>
      <c r="H1073">
        <v>487195880</v>
      </c>
      <c r="I1073">
        <v>1.4830000000000001</v>
      </c>
      <c r="K1073">
        <v>3.496</v>
      </c>
      <c r="L1073">
        <v>45.078000000000003</v>
      </c>
      <c r="M1073">
        <v>0.83</v>
      </c>
      <c r="N1073">
        <v>682.63499999999999</v>
      </c>
      <c r="O1073">
        <v>2.7330000000000001</v>
      </c>
      <c r="P1073">
        <v>77.180000000000007</v>
      </c>
      <c r="Q1073">
        <v>202.80799999999999</v>
      </c>
      <c r="R1073">
        <v>0.94299999999999995</v>
      </c>
      <c r="S1073">
        <v>1.986</v>
      </c>
      <c r="T1073" t="s">
        <v>59</v>
      </c>
      <c r="U1073" s="1">
        <v>45472.770844907405</v>
      </c>
    </row>
    <row r="1074" spans="1:21" x14ac:dyDescent="0.25">
      <c r="A1074">
        <v>1073</v>
      </c>
      <c r="B1074" t="s">
        <v>34</v>
      </c>
      <c r="C1074" t="s">
        <v>38</v>
      </c>
      <c r="D1074" t="s">
        <v>36</v>
      </c>
      <c r="E1074">
        <v>7131</v>
      </c>
      <c r="F1074" t="s">
        <v>10</v>
      </c>
      <c r="G1074">
        <v>619521960</v>
      </c>
      <c r="H1074">
        <v>736180440</v>
      </c>
      <c r="I1074">
        <v>1.44</v>
      </c>
      <c r="K1074">
        <v>6.0439999999999996</v>
      </c>
      <c r="L1074">
        <v>30.085000000000001</v>
      </c>
      <c r="M1074">
        <v>0.27300000000000002</v>
      </c>
      <c r="N1074">
        <v>190.82300000000001</v>
      </c>
      <c r="O1074">
        <v>5.4550000000000001</v>
      </c>
      <c r="P1074">
        <v>104.298</v>
      </c>
      <c r="Q1074">
        <v>230.4</v>
      </c>
      <c r="R1074">
        <v>0.91</v>
      </c>
      <c r="S1074">
        <v>3.5259999999999998</v>
      </c>
      <c r="T1074" t="s">
        <v>59</v>
      </c>
      <c r="U1074" s="1">
        <v>45472.760428240741</v>
      </c>
    </row>
    <row r="1075" spans="1:21" x14ac:dyDescent="0.25">
      <c r="A1075">
        <v>1074</v>
      </c>
      <c r="B1075" t="s">
        <v>34</v>
      </c>
      <c r="C1075" t="s">
        <v>37</v>
      </c>
      <c r="D1075" t="s">
        <v>36</v>
      </c>
      <c r="E1075">
        <v>7167</v>
      </c>
      <c r="F1075" t="s">
        <v>10</v>
      </c>
      <c r="G1075">
        <v>628312568</v>
      </c>
      <c r="H1075">
        <v>628774760</v>
      </c>
      <c r="I1075">
        <v>1.4410000000000001</v>
      </c>
      <c r="K1075">
        <v>6.9649999999999999</v>
      </c>
      <c r="L1075">
        <v>2.2490000000000001</v>
      </c>
      <c r="M1075">
        <v>0.13300000000000001</v>
      </c>
      <c r="N1075">
        <v>47.241999999999997</v>
      </c>
      <c r="O1075">
        <v>1.381</v>
      </c>
      <c r="P1075">
        <v>3.4369999999999998</v>
      </c>
      <c r="Q1075">
        <v>225.18100000000001</v>
      </c>
      <c r="R1075">
        <v>1.0289999999999999</v>
      </c>
      <c r="S1075">
        <v>2.8490000000000002</v>
      </c>
      <c r="T1075" t="s">
        <v>59</v>
      </c>
      <c r="U1075" s="1">
        <v>45472.750011574077</v>
      </c>
    </row>
    <row r="1076" spans="1:21" x14ac:dyDescent="0.25">
      <c r="A1076">
        <v>1075</v>
      </c>
      <c r="B1076" t="s">
        <v>34</v>
      </c>
      <c r="C1076" t="s">
        <v>37</v>
      </c>
      <c r="D1076" t="s">
        <v>36</v>
      </c>
      <c r="E1076">
        <v>7167</v>
      </c>
      <c r="F1076" t="s">
        <v>10</v>
      </c>
      <c r="G1076">
        <v>627468720</v>
      </c>
      <c r="H1076">
        <v>611313480</v>
      </c>
      <c r="I1076">
        <v>1.522</v>
      </c>
      <c r="K1076">
        <v>8.4849999999999994</v>
      </c>
      <c r="L1076">
        <v>10.31</v>
      </c>
      <c r="M1076">
        <v>0.34300000000000003</v>
      </c>
      <c r="N1076">
        <v>142.64599999999999</v>
      </c>
      <c r="O1076">
        <v>1.76</v>
      </c>
      <c r="P1076">
        <v>18.998999999999999</v>
      </c>
      <c r="Q1076">
        <v>228.09</v>
      </c>
      <c r="R1076">
        <v>1.016</v>
      </c>
      <c r="S1076">
        <v>2.464</v>
      </c>
      <c r="T1076" t="s">
        <v>59</v>
      </c>
      <c r="U1076" s="1">
        <v>45472.739594907405</v>
      </c>
    </row>
    <row r="1077" spans="1:21" x14ac:dyDescent="0.25">
      <c r="A1077">
        <v>1076</v>
      </c>
      <c r="B1077" t="s">
        <v>34</v>
      </c>
      <c r="C1077" t="s">
        <v>37</v>
      </c>
      <c r="D1077" t="s">
        <v>36</v>
      </c>
      <c r="E1077">
        <v>7167</v>
      </c>
      <c r="F1077" t="s">
        <v>10</v>
      </c>
      <c r="G1077">
        <v>620363016</v>
      </c>
      <c r="H1077">
        <v>712253112</v>
      </c>
      <c r="I1077">
        <v>1.409</v>
      </c>
      <c r="K1077">
        <v>5.165</v>
      </c>
      <c r="L1077">
        <v>3.0630000000000002</v>
      </c>
      <c r="M1077">
        <v>0.185</v>
      </c>
      <c r="N1077">
        <v>49.389000000000003</v>
      </c>
      <c r="O1077">
        <v>1.847</v>
      </c>
      <c r="P1077">
        <v>5.86</v>
      </c>
      <c r="Q1077">
        <v>220.61500000000001</v>
      </c>
      <c r="R1077">
        <v>1.232</v>
      </c>
      <c r="S1077">
        <v>2.9710000000000001</v>
      </c>
      <c r="T1077" t="s">
        <v>59</v>
      </c>
      <c r="U1077" s="1">
        <v>45472.729178240741</v>
      </c>
    </row>
    <row r="1078" spans="1:21" x14ac:dyDescent="0.25">
      <c r="A1078">
        <v>1077</v>
      </c>
      <c r="B1078" t="s">
        <v>34</v>
      </c>
      <c r="C1078" t="s">
        <v>37</v>
      </c>
      <c r="D1078" t="s">
        <v>36</v>
      </c>
      <c r="E1078">
        <v>7167</v>
      </c>
      <c r="F1078" t="s">
        <v>10</v>
      </c>
      <c r="G1078">
        <v>623157592</v>
      </c>
      <c r="H1078">
        <v>688297504</v>
      </c>
      <c r="I1078">
        <v>1.91</v>
      </c>
      <c r="K1078">
        <v>1.8180000000000001</v>
      </c>
      <c r="L1078">
        <v>5.4210000000000003</v>
      </c>
      <c r="M1078">
        <v>2.5459999999999998</v>
      </c>
      <c r="N1078">
        <v>241.262</v>
      </c>
      <c r="O1078">
        <v>1.6930000000000001</v>
      </c>
      <c r="P1078">
        <v>7.3339999999999996</v>
      </c>
      <c r="Q1078">
        <v>42.417999999999999</v>
      </c>
      <c r="R1078">
        <v>1.04</v>
      </c>
      <c r="S1078">
        <v>2.4670000000000001</v>
      </c>
      <c r="T1078" t="s">
        <v>59</v>
      </c>
      <c r="U1078" s="1">
        <v>45472.718773148146</v>
      </c>
    </row>
    <row r="1079" spans="1:21" x14ac:dyDescent="0.25">
      <c r="A1079">
        <v>1078</v>
      </c>
      <c r="B1079" t="s">
        <v>34</v>
      </c>
      <c r="C1079" t="s">
        <v>38</v>
      </c>
      <c r="D1079" t="s">
        <v>36</v>
      </c>
      <c r="E1079">
        <v>7131</v>
      </c>
      <c r="F1079" t="s">
        <v>10</v>
      </c>
      <c r="G1079">
        <v>628343048</v>
      </c>
      <c r="H1079">
        <v>625623272</v>
      </c>
      <c r="I1079">
        <v>1.9059999999999999</v>
      </c>
      <c r="K1079">
        <v>1.2270000000000001</v>
      </c>
      <c r="L1079">
        <v>10.992000000000001</v>
      </c>
      <c r="M1079">
        <v>0.28499999999999998</v>
      </c>
      <c r="N1079">
        <v>139.46700000000001</v>
      </c>
      <c r="O1079">
        <v>2.1930000000000001</v>
      </c>
      <c r="P1079">
        <v>25.760999999999999</v>
      </c>
      <c r="Q1079">
        <v>24.51</v>
      </c>
      <c r="R1079">
        <v>0.99199999999999999</v>
      </c>
      <c r="S1079">
        <v>2.202</v>
      </c>
      <c r="T1079" t="s">
        <v>59</v>
      </c>
      <c r="U1079" s="1">
        <v>45472.708356481482</v>
      </c>
    </row>
    <row r="1080" spans="1:21" x14ac:dyDescent="0.25">
      <c r="A1080">
        <v>1079</v>
      </c>
      <c r="B1080" t="s">
        <v>34</v>
      </c>
      <c r="C1080" t="s">
        <v>38</v>
      </c>
      <c r="D1080" t="s">
        <v>36</v>
      </c>
      <c r="E1080">
        <v>7131</v>
      </c>
      <c r="F1080" t="s">
        <v>10</v>
      </c>
      <c r="G1080">
        <v>614138464</v>
      </c>
      <c r="H1080">
        <v>663811736</v>
      </c>
      <c r="I1080">
        <v>1.343</v>
      </c>
      <c r="K1080">
        <v>3.4580000000000002</v>
      </c>
      <c r="L1080">
        <v>2.3719999999999999</v>
      </c>
      <c r="M1080">
        <v>7.9000000000000001E-2</v>
      </c>
      <c r="N1080">
        <v>18.494</v>
      </c>
      <c r="O1080">
        <v>1.4590000000000001</v>
      </c>
      <c r="P1080">
        <v>4.2729999999999997</v>
      </c>
      <c r="Q1080">
        <v>203.065</v>
      </c>
      <c r="R1080">
        <v>0.90800000000000003</v>
      </c>
      <c r="S1080">
        <v>1.925</v>
      </c>
      <c r="T1080" t="s">
        <v>59</v>
      </c>
      <c r="U1080" s="1">
        <v>45472.697939814818</v>
      </c>
    </row>
    <row r="1081" spans="1:21" x14ac:dyDescent="0.25">
      <c r="A1081">
        <v>1080</v>
      </c>
      <c r="B1081" t="s">
        <v>34</v>
      </c>
      <c r="C1081" t="s">
        <v>38</v>
      </c>
      <c r="D1081" t="s">
        <v>36</v>
      </c>
      <c r="E1081">
        <v>7131</v>
      </c>
      <c r="F1081" t="s">
        <v>10</v>
      </c>
      <c r="G1081">
        <v>617152408</v>
      </c>
      <c r="H1081">
        <v>536949728</v>
      </c>
      <c r="I1081">
        <v>1.59</v>
      </c>
      <c r="K1081">
        <v>1.903</v>
      </c>
      <c r="L1081">
        <v>7.1689999999999996</v>
      </c>
      <c r="M1081">
        <v>0.40200000000000002</v>
      </c>
      <c r="N1081">
        <v>96.981999999999999</v>
      </c>
      <c r="O1081">
        <v>6.13</v>
      </c>
      <c r="P1081">
        <v>21.588000000000001</v>
      </c>
      <c r="Q1081">
        <v>21.594999999999999</v>
      </c>
      <c r="R1081">
        <v>1.0049999999999999</v>
      </c>
      <c r="S1081">
        <v>1.96</v>
      </c>
      <c r="T1081" t="s">
        <v>59</v>
      </c>
      <c r="U1081" s="1">
        <v>45472.687523148146</v>
      </c>
    </row>
    <row r="1082" spans="1:21" x14ac:dyDescent="0.25">
      <c r="A1082">
        <v>1081</v>
      </c>
      <c r="D1082" t="s">
        <v>36</v>
      </c>
      <c r="T1082" t="s">
        <v>59</v>
      </c>
      <c r="U1082" s="1">
        <v>45472.677106481482</v>
      </c>
    </row>
    <row r="1083" spans="1:21" x14ac:dyDescent="0.25">
      <c r="A1083">
        <v>1082</v>
      </c>
      <c r="B1083" t="s">
        <v>34</v>
      </c>
      <c r="C1083" t="s">
        <v>38</v>
      </c>
      <c r="D1083" t="s">
        <v>36</v>
      </c>
      <c r="E1083">
        <v>7131</v>
      </c>
      <c r="F1083" t="s">
        <v>10</v>
      </c>
      <c r="G1083">
        <v>617344744</v>
      </c>
      <c r="H1083">
        <v>585566568</v>
      </c>
      <c r="I1083">
        <v>0.95799999999999996</v>
      </c>
      <c r="K1083">
        <v>3.5419999999999998</v>
      </c>
      <c r="L1083">
        <v>2.4239999999999999</v>
      </c>
      <c r="M1083">
        <v>0.20899999999999999</v>
      </c>
      <c r="N1083">
        <v>30.995000000000001</v>
      </c>
      <c r="O1083">
        <v>5.718</v>
      </c>
      <c r="P1083">
        <v>17.722999999999999</v>
      </c>
      <c r="Q1083">
        <v>202.92500000000001</v>
      </c>
      <c r="R1083">
        <v>1.006</v>
      </c>
      <c r="S1083">
        <v>1.669</v>
      </c>
      <c r="T1083" t="s">
        <v>59</v>
      </c>
      <c r="U1083" s="1">
        <v>45472.666678240741</v>
      </c>
    </row>
    <row r="1084" spans="1:21" x14ac:dyDescent="0.25">
      <c r="A1084">
        <v>1083</v>
      </c>
      <c r="B1084" t="s">
        <v>34</v>
      </c>
      <c r="C1084" t="s">
        <v>37</v>
      </c>
      <c r="D1084" t="s">
        <v>36</v>
      </c>
      <c r="E1084">
        <v>7167</v>
      </c>
      <c r="F1084" t="s">
        <v>10</v>
      </c>
      <c r="G1084">
        <v>621197408</v>
      </c>
      <c r="H1084">
        <v>698658944</v>
      </c>
      <c r="I1084">
        <v>1.63</v>
      </c>
      <c r="K1084">
        <v>6.2279999999999998</v>
      </c>
      <c r="L1084">
        <v>4.5110000000000001</v>
      </c>
      <c r="M1084">
        <v>0.30499999999999999</v>
      </c>
      <c r="N1084">
        <v>40.877000000000002</v>
      </c>
      <c r="O1084">
        <v>4.5679999999999996</v>
      </c>
      <c r="P1084">
        <v>24.279</v>
      </c>
      <c r="Q1084">
        <v>206.44300000000001</v>
      </c>
      <c r="R1084">
        <v>1.2010000000000001</v>
      </c>
      <c r="S1084">
        <v>2.08</v>
      </c>
      <c r="T1084" t="s">
        <v>59</v>
      </c>
      <c r="U1084" s="1">
        <v>45472.656273148146</v>
      </c>
    </row>
    <row r="1085" spans="1:21" x14ac:dyDescent="0.25">
      <c r="A1085">
        <v>1084</v>
      </c>
      <c r="B1085" t="s">
        <v>34</v>
      </c>
      <c r="C1085" t="s">
        <v>38</v>
      </c>
      <c r="D1085" t="s">
        <v>36</v>
      </c>
      <c r="E1085">
        <v>7131</v>
      </c>
      <c r="F1085" t="s">
        <v>10</v>
      </c>
      <c r="G1085">
        <v>627142032</v>
      </c>
      <c r="H1085">
        <v>648972320</v>
      </c>
      <c r="I1085">
        <v>1.6519999999999999</v>
      </c>
      <c r="K1085">
        <v>6.99</v>
      </c>
      <c r="L1085">
        <v>10.307</v>
      </c>
      <c r="M1085">
        <v>0.20899999999999999</v>
      </c>
      <c r="N1085">
        <v>140.952</v>
      </c>
      <c r="O1085">
        <v>8.3350000000000009</v>
      </c>
      <c r="P1085">
        <v>46.795999999999999</v>
      </c>
      <c r="Q1085">
        <v>223.85499999999999</v>
      </c>
      <c r="R1085">
        <v>1.103</v>
      </c>
      <c r="S1085">
        <v>2.5390000000000001</v>
      </c>
      <c r="T1085" t="s">
        <v>59</v>
      </c>
      <c r="U1085" s="1">
        <v>45472.645844907405</v>
      </c>
    </row>
    <row r="1086" spans="1:21" x14ac:dyDescent="0.25">
      <c r="A1086">
        <v>1085</v>
      </c>
      <c r="B1086" t="s">
        <v>34</v>
      </c>
      <c r="C1086" t="s">
        <v>38</v>
      </c>
      <c r="D1086" t="s">
        <v>36</v>
      </c>
      <c r="E1086">
        <v>7131</v>
      </c>
      <c r="F1086" t="s">
        <v>10</v>
      </c>
      <c r="G1086">
        <v>620024080</v>
      </c>
      <c r="H1086">
        <v>548111432</v>
      </c>
      <c r="I1086">
        <v>1.444</v>
      </c>
      <c r="K1086">
        <v>4.6340000000000003</v>
      </c>
      <c r="L1086">
        <v>35.456000000000003</v>
      </c>
      <c r="M1086">
        <v>0.63500000000000001</v>
      </c>
      <c r="N1086">
        <v>202.536</v>
      </c>
      <c r="O1086">
        <v>9.2219999999999995</v>
      </c>
      <c r="P1086">
        <v>120.59399999999999</v>
      </c>
      <c r="Q1086">
        <v>203.69499999999999</v>
      </c>
      <c r="R1086">
        <v>1.07</v>
      </c>
      <c r="S1086">
        <v>1.9510000000000001</v>
      </c>
      <c r="T1086" t="s">
        <v>59</v>
      </c>
      <c r="U1086" s="1">
        <v>45472.635439814818</v>
      </c>
    </row>
    <row r="1087" spans="1:21" x14ac:dyDescent="0.25">
      <c r="A1087">
        <v>1086</v>
      </c>
      <c r="B1087" t="s">
        <v>34</v>
      </c>
      <c r="C1087" t="s">
        <v>38</v>
      </c>
      <c r="D1087" t="s">
        <v>36</v>
      </c>
      <c r="E1087">
        <v>7131</v>
      </c>
      <c r="F1087" t="s">
        <v>10</v>
      </c>
      <c r="G1087">
        <v>627888080</v>
      </c>
      <c r="H1087">
        <v>689333792</v>
      </c>
      <c r="I1087">
        <v>1.444</v>
      </c>
      <c r="K1087">
        <v>4.9829999999999997</v>
      </c>
      <c r="L1087">
        <v>5.1639999999999997</v>
      </c>
      <c r="M1087">
        <v>0.14799999999999999</v>
      </c>
      <c r="N1087">
        <v>70.989999999999995</v>
      </c>
      <c r="O1087">
        <v>4.5620000000000003</v>
      </c>
      <c r="P1087">
        <v>36.859000000000002</v>
      </c>
      <c r="Q1087">
        <v>203.28700000000001</v>
      </c>
      <c r="R1087">
        <v>0.91700000000000004</v>
      </c>
      <c r="S1087">
        <v>1.61</v>
      </c>
      <c r="T1087" t="s">
        <v>59</v>
      </c>
      <c r="U1087" s="1">
        <v>45472.625011574077</v>
      </c>
    </row>
    <row r="1088" spans="1:21" x14ac:dyDescent="0.25">
      <c r="A1088">
        <v>1087</v>
      </c>
      <c r="B1088" t="s">
        <v>34</v>
      </c>
      <c r="C1088" t="s">
        <v>37</v>
      </c>
      <c r="D1088" t="s">
        <v>36</v>
      </c>
      <c r="E1088">
        <v>7167</v>
      </c>
      <c r="F1088" t="s">
        <v>10</v>
      </c>
      <c r="G1088">
        <v>607477184</v>
      </c>
      <c r="H1088">
        <v>651897504</v>
      </c>
      <c r="I1088">
        <v>1.506</v>
      </c>
      <c r="K1088">
        <v>2.0950000000000002</v>
      </c>
      <c r="L1088">
        <v>2.5329999999999999</v>
      </c>
      <c r="M1088">
        <v>0.42399999999999999</v>
      </c>
      <c r="N1088">
        <v>20.806000000000001</v>
      </c>
      <c r="O1088">
        <v>1.2050000000000001</v>
      </c>
      <c r="P1088">
        <v>4.0650000000000004</v>
      </c>
      <c r="Q1088">
        <v>19.335999999999999</v>
      </c>
      <c r="R1088">
        <v>1.1319999999999999</v>
      </c>
      <c r="S1088">
        <v>2.984</v>
      </c>
      <c r="T1088" t="s">
        <v>59</v>
      </c>
      <c r="U1088" s="1">
        <v>45472.614594907405</v>
      </c>
    </row>
    <row r="1089" spans="1:21" x14ac:dyDescent="0.25">
      <c r="A1089">
        <v>1088</v>
      </c>
      <c r="B1089" t="s">
        <v>34</v>
      </c>
      <c r="C1089" t="s">
        <v>37</v>
      </c>
      <c r="D1089" t="s">
        <v>36</v>
      </c>
      <c r="E1089">
        <v>7167</v>
      </c>
      <c r="F1089" t="s">
        <v>10</v>
      </c>
      <c r="G1089">
        <v>620311896</v>
      </c>
      <c r="H1089">
        <v>487806272</v>
      </c>
      <c r="I1089">
        <v>1.696</v>
      </c>
      <c r="K1089">
        <v>5.62</v>
      </c>
      <c r="L1089">
        <v>9.9120000000000008</v>
      </c>
      <c r="M1089">
        <v>0.16900000000000001</v>
      </c>
      <c r="N1089">
        <v>55.978999999999999</v>
      </c>
      <c r="O1089">
        <v>3.9159999999999999</v>
      </c>
      <c r="P1089">
        <v>38.741999999999997</v>
      </c>
      <c r="Q1089">
        <v>207.535</v>
      </c>
      <c r="R1089">
        <v>1.1639999999999999</v>
      </c>
      <c r="S1089">
        <v>2.573</v>
      </c>
      <c r="T1089" t="s">
        <v>59</v>
      </c>
      <c r="U1089" s="1">
        <v>45472.604178240741</v>
      </c>
    </row>
    <row r="1090" spans="1:21" x14ac:dyDescent="0.25">
      <c r="A1090">
        <v>1089</v>
      </c>
      <c r="B1090" t="s">
        <v>34</v>
      </c>
      <c r="C1090" t="s">
        <v>37</v>
      </c>
      <c r="D1090" t="s">
        <v>36</v>
      </c>
      <c r="E1090">
        <v>7415</v>
      </c>
      <c r="F1090" t="s">
        <v>8</v>
      </c>
      <c r="G1090">
        <v>610414208</v>
      </c>
      <c r="H1090">
        <v>688167560</v>
      </c>
      <c r="I1090">
        <v>2.0459999999999998</v>
      </c>
      <c r="J1090">
        <v>0</v>
      </c>
      <c r="K1090">
        <v>1.0980000000000001</v>
      </c>
      <c r="L1090">
        <v>6.6550000000000002</v>
      </c>
      <c r="M1090">
        <v>1.8320000000000001</v>
      </c>
      <c r="N1090">
        <v>63.953000000000003</v>
      </c>
      <c r="O1090">
        <v>4.4390000000000001</v>
      </c>
      <c r="P1090">
        <v>36.350999999999999</v>
      </c>
      <c r="Q1090">
        <v>24.661999999999999</v>
      </c>
      <c r="R1090">
        <v>1.377</v>
      </c>
      <c r="S1090">
        <v>2.3250000000000002</v>
      </c>
      <c r="T1090" t="s">
        <v>59</v>
      </c>
      <c r="U1090" s="1">
        <v>45472.593773148146</v>
      </c>
    </row>
    <row r="1091" spans="1:21" x14ac:dyDescent="0.25">
      <c r="A1091">
        <v>1090</v>
      </c>
      <c r="B1091" t="s">
        <v>34</v>
      </c>
      <c r="C1091" t="s">
        <v>38</v>
      </c>
      <c r="D1091" t="s">
        <v>36</v>
      </c>
      <c r="E1091">
        <v>7131</v>
      </c>
      <c r="F1091" t="s">
        <v>10</v>
      </c>
      <c r="G1091">
        <v>627885760</v>
      </c>
      <c r="H1091">
        <v>486776640</v>
      </c>
      <c r="I1091">
        <v>1.7569999999999999</v>
      </c>
      <c r="K1091">
        <v>6.1319999999999997</v>
      </c>
      <c r="L1091">
        <v>45.899000000000001</v>
      </c>
      <c r="M1091">
        <v>1.458</v>
      </c>
      <c r="N1091">
        <v>289.97699999999998</v>
      </c>
      <c r="O1091">
        <v>6.2779999999999996</v>
      </c>
      <c r="P1091">
        <v>150.666</v>
      </c>
      <c r="Q1091">
        <v>204.27500000000001</v>
      </c>
      <c r="R1091">
        <v>1.0920000000000001</v>
      </c>
      <c r="S1091">
        <v>2.8340000000000001</v>
      </c>
      <c r="T1091" t="s">
        <v>59</v>
      </c>
      <c r="U1091" s="1">
        <v>45472.583344907405</v>
      </c>
    </row>
    <row r="1092" spans="1:21" x14ac:dyDescent="0.25">
      <c r="A1092">
        <v>1091</v>
      </c>
      <c r="B1092" t="s">
        <v>34</v>
      </c>
      <c r="C1092" t="s">
        <v>38</v>
      </c>
      <c r="D1092" t="s">
        <v>36</v>
      </c>
      <c r="E1092">
        <v>7131</v>
      </c>
      <c r="F1092" t="s">
        <v>10</v>
      </c>
      <c r="G1092">
        <v>588190912</v>
      </c>
      <c r="H1092">
        <v>555711336</v>
      </c>
      <c r="I1092">
        <v>2.056</v>
      </c>
      <c r="K1092">
        <v>4.7030000000000003</v>
      </c>
      <c r="L1092">
        <v>8.0950000000000006</v>
      </c>
      <c r="M1092">
        <v>1.585</v>
      </c>
      <c r="N1092">
        <v>101.771</v>
      </c>
      <c r="O1092">
        <v>6.3959999999999999</v>
      </c>
      <c r="P1092">
        <v>40.587000000000003</v>
      </c>
      <c r="Q1092">
        <v>202.58</v>
      </c>
      <c r="R1092">
        <v>0.81799999999999995</v>
      </c>
      <c r="S1092">
        <v>2.1549999999999998</v>
      </c>
      <c r="T1092" t="s">
        <v>59</v>
      </c>
      <c r="U1092" s="1">
        <v>45472.572928240741</v>
      </c>
    </row>
    <row r="1093" spans="1:21" x14ac:dyDescent="0.25">
      <c r="A1093">
        <v>1092</v>
      </c>
      <c r="B1093" t="s">
        <v>34</v>
      </c>
      <c r="C1093" t="s">
        <v>38</v>
      </c>
      <c r="D1093" t="s">
        <v>36</v>
      </c>
      <c r="E1093">
        <v>7131</v>
      </c>
      <c r="F1093" t="s">
        <v>10</v>
      </c>
      <c r="G1093">
        <v>614314056</v>
      </c>
      <c r="H1093">
        <v>626568712</v>
      </c>
      <c r="I1093">
        <v>2.024</v>
      </c>
      <c r="K1093">
        <v>5.4560000000000004</v>
      </c>
      <c r="L1093">
        <v>15.507</v>
      </c>
      <c r="M1093">
        <v>0.876</v>
      </c>
      <c r="N1093">
        <v>339.19799999999998</v>
      </c>
      <c r="O1093">
        <v>1.4279999999999999</v>
      </c>
      <c r="P1093">
        <v>46.640999999999998</v>
      </c>
      <c r="Q1093">
        <v>207.71600000000001</v>
      </c>
      <c r="R1093">
        <v>0.99</v>
      </c>
      <c r="S1093">
        <v>1.9530000000000001</v>
      </c>
      <c r="T1093" t="s">
        <v>59</v>
      </c>
      <c r="U1093" s="1">
        <v>45472.562511574077</v>
      </c>
    </row>
    <row r="1094" spans="1:21" x14ac:dyDescent="0.25">
      <c r="A1094">
        <v>1093</v>
      </c>
      <c r="B1094" t="s">
        <v>34</v>
      </c>
      <c r="C1094" t="s">
        <v>37</v>
      </c>
      <c r="D1094" t="s">
        <v>36</v>
      </c>
      <c r="E1094">
        <v>7167</v>
      </c>
      <c r="F1094" t="s">
        <v>10</v>
      </c>
      <c r="G1094">
        <v>613429568</v>
      </c>
      <c r="H1094">
        <v>632365928</v>
      </c>
      <c r="I1094">
        <v>1.585</v>
      </c>
      <c r="K1094">
        <v>6.0640000000000001</v>
      </c>
      <c r="L1094">
        <v>8.266</v>
      </c>
      <c r="M1094">
        <v>0.123</v>
      </c>
      <c r="N1094">
        <v>212.881</v>
      </c>
      <c r="O1094">
        <v>1.391</v>
      </c>
      <c r="P1094">
        <v>3.528</v>
      </c>
      <c r="Q1094">
        <v>208.97200000000001</v>
      </c>
      <c r="R1094">
        <v>1.2849999999999999</v>
      </c>
      <c r="S1094">
        <v>2.3559999999999999</v>
      </c>
      <c r="T1094" t="s">
        <v>59</v>
      </c>
      <c r="U1094" s="1">
        <v>45472.552094907405</v>
      </c>
    </row>
    <row r="1095" spans="1:21" x14ac:dyDescent="0.25">
      <c r="A1095">
        <v>1094</v>
      </c>
      <c r="B1095" t="s">
        <v>34</v>
      </c>
      <c r="C1095" t="s">
        <v>38</v>
      </c>
      <c r="D1095" t="s">
        <v>36</v>
      </c>
      <c r="E1095">
        <v>7131</v>
      </c>
      <c r="F1095" t="s">
        <v>10</v>
      </c>
      <c r="G1095">
        <v>614404440</v>
      </c>
      <c r="H1095">
        <v>558564192</v>
      </c>
      <c r="I1095">
        <v>1.4470000000000001</v>
      </c>
      <c r="K1095">
        <v>6.0010000000000003</v>
      </c>
      <c r="L1095">
        <v>4.6459999999999999</v>
      </c>
      <c r="M1095">
        <v>0.20399999999999999</v>
      </c>
      <c r="N1095">
        <v>55.003</v>
      </c>
      <c r="O1095">
        <v>1.2629999999999999</v>
      </c>
      <c r="P1095">
        <v>3.016</v>
      </c>
      <c r="Q1095">
        <v>217.13</v>
      </c>
      <c r="R1095">
        <v>0.86199999999999999</v>
      </c>
      <c r="S1095">
        <v>2.0230000000000001</v>
      </c>
      <c r="T1095" t="s">
        <v>59</v>
      </c>
      <c r="U1095" s="1">
        <v>45472.541678240741</v>
      </c>
    </row>
    <row r="1096" spans="1:21" x14ac:dyDescent="0.25">
      <c r="A1096">
        <v>1095</v>
      </c>
      <c r="B1096" t="s">
        <v>34</v>
      </c>
      <c r="C1096" t="s">
        <v>38</v>
      </c>
      <c r="D1096" t="s">
        <v>36</v>
      </c>
      <c r="E1096">
        <v>7131</v>
      </c>
      <c r="F1096" t="s">
        <v>10</v>
      </c>
      <c r="G1096">
        <v>601672776</v>
      </c>
      <c r="H1096">
        <v>561686672</v>
      </c>
      <c r="I1096">
        <v>1.498</v>
      </c>
      <c r="K1096">
        <v>6.8529999999999998</v>
      </c>
      <c r="L1096">
        <v>60.219000000000001</v>
      </c>
      <c r="M1096">
        <v>0.221</v>
      </c>
      <c r="N1096">
        <v>326.05399999999997</v>
      </c>
      <c r="O1096">
        <v>9.5570000000000004</v>
      </c>
      <c r="P1096">
        <v>210.05500000000001</v>
      </c>
      <c r="Q1096">
        <v>214.59899999999999</v>
      </c>
      <c r="R1096">
        <v>0.92600000000000005</v>
      </c>
      <c r="S1096">
        <v>1.9319999999999999</v>
      </c>
      <c r="T1096" t="s">
        <v>59</v>
      </c>
      <c r="U1096" s="1">
        <v>45472.531261574077</v>
      </c>
    </row>
    <row r="1097" spans="1:21" x14ac:dyDescent="0.25">
      <c r="A1097">
        <v>1096</v>
      </c>
      <c r="B1097" t="s">
        <v>34</v>
      </c>
      <c r="C1097" t="s">
        <v>37</v>
      </c>
      <c r="D1097" t="s">
        <v>36</v>
      </c>
      <c r="E1097">
        <v>7167</v>
      </c>
      <c r="F1097" t="s">
        <v>10</v>
      </c>
      <c r="G1097">
        <v>615703856</v>
      </c>
      <c r="H1097">
        <v>627836288</v>
      </c>
      <c r="I1097">
        <v>1.5329999999999999</v>
      </c>
      <c r="K1097">
        <v>6.649</v>
      </c>
      <c r="L1097">
        <v>7.7770000000000001</v>
      </c>
      <c r="M1097">
        <v>0.26800000000000002</v>
      </c>
      <c r="N1097">
        <v>51.692999999999998</v>
      </c>
      <c r="O1097">
        <v>1.4470000000000001</v>
      </c>
      <c r="P1097">
        <v>17.456</v>
      </c>
      <c r="Q1097">
        <v>228.624</v>
      </c>
      <c r="R1097">
        <v>1.0409999999999999</v>
      </c>
      <c r="S1097">
        <v>2.04</v>
      </c>
      <c r="T1097" t="s">
        <v>59</v>
      </c>
      <c r="U1097" s="1">
        <v>45472.520844907405</v>
      </c>
    </row>
    <row r="1098" spans="1:21" x14ac:dyDescent="0.25">
      <c r="A1098">
        <v>1097</v>
      </c>
      <c r="B1098" t="s">
        <v>34</v>
      </c>
      <c r="C1098" t="s">
        <v>37</v>
      </c>
      <c r="D1098" t="s">
        <v>36</v>
      </c>
      <c r="E1098">
        <v>7167</v>
      </c>
      <c r="F1098" t="s">
        <v>10</v>
      </c>
      <c r="G1098">
        <v>607870616</v>
      </c>
      <c r="H1098">
        <v>655717816</v>
      </c>
      <c r="I1098">
        <v>1.518</v>
      </c>
      <c r="K1098">
        <v>1.74</v>
      </c>
      <c r="L1098">
        <v>34.622999999999998</v>
      </c>
      <c r="M1098">
        <v>0.17100000000000001</v>
      </c>
      <c r="N1098">
        <v>335.90499999999997</v>
      </c>
      <c r="O1098">
        <v>1.47</v>
      </c>
      <c r="P1098">
        <v>107.129</v>
      </c>
      <c r="Q1098">
        <v>25.178000000000001</v>
      </c>
      <c r="R1098">
        <v>1.175</v>
      </c>
      <c r="S1098">
        <v>2.5760000000000001</v>
      </c>
      <c r="T1098" t="s">
        <v>59</v>
      </c>
      <c r="U1098" s="1">
        <v>45472.510439814818</v>
      </c>
    </row>
    <row r="1099" spans="1:21" x14ac:dyDescent="0.25">
      <c r="A1099">
        <v>1098</v>
      </c>
      <c r="B1099" t="s">
        <v>34</v>
      </c>
      <c r="C1099" t="s">
        <v>37</v>
      </c>
      <c r="D1099" t="s">
        <v>36</v>
      </c>
      <c r="E1099">
        <v>7167</v>
      </c>
      <c r="F1099" t="s">
        <v>10</v>
      </c>
      <c r="G1099">
        <v>612468544</v>
      </c>
      <c r="H1099">
        <v>683983976</v>
      </c>
      <c r="I1099">
        <v>1.4</v>
      </c>
      <c r="K1099">
        <v>3.9660000000000002</v>
      </c>
      <c r="L1099">
        <v>10.35</v>
      </c>
      <c r="M1099">
        <v>0.10299999999999999</v>
      </c>
      <c r="N1099">
        <v>137.75800000000001</v>
      </c>
      <c r="O1099">
        <v>2.2549999999999999</v>
      </c>
      <c r="P1099">
        <v>53.228999999999999</v>
      </c>
      <c r="Q1099">
        <v>209.07</v>
      </c>
      <c r="R1099">
        <v>1.163</v>
      </c>
      <c r="S1099">
        <v>1.7649999999999999</v>
      </c>
      <c r="T1099" t="s">
        <v>59</v>
      </c>
      <c r="U1099" s="1">
        <v>45472.500011574077</v>
      </c>
    </row>
    <row r="1100" spans="1:21" x14ac:dyDescent="0.25">
      <c r="A1100">
        <v>1099</v>
      </c>
      <c r="B1100" t="s">
        <v>34</v>
      </c>
      <c r="C1100" t="s">
        <v>38</v>
      </c>
      <c r="D1100" t="s">
        <v>36</v>
      </c>
      <c r="E1100">
        <v>7131</v>
      </c>
      <c r="F1100" t="s">
        <v>10</v>
      </c>
      <c r="G1100">
        <v>604581360</v>
      </c>
      <c r="H1100">
        <v>815612768</v>
      </c>
      <c r="I1100">
        <v>1.2569999999999999</v>
      </c>
      <c r="K1100">
        <v>2.8919999999999999</v>
      </c>
      <c r="L1100">
        <v>4.62</v>
      </c>
      <c r="M1100">
        <v>0.27100000000000002</v>
      </c>
      <c r="N1100">
        <v>24.257000000000001</v>
      </c>
      <c r="O1100">
        <v>1.2250000000000001</v>
      </c>
      <c r="P1100">
        <v>4.1429999999999998</v>
      </c>
      <c r="Q1100">
        <v>208.08199999999999</v>
      </c>
      <c r="R1100">
        <v>0.82899999999999996</v>
      </c>
      <c r="S1100">
        <v>1.4750000000000001</v>
      </c>
      <c r="T1100" t="s">
        <v>59</v>
      </c>
      <c r="U1100" s="1">
        <v>45472.489594907405</v>
      </c>
    </row>
    <row r="1101" spans="1:21" x14ac:dyDescent="0.25">
      <c r="A1101">
        <v>1100</v>
      </c>
      <c r="B1101" t="s">
        <v>34</v>
      </c>
      <c r="C1101" t="s">
        <v>38</v>
      </c>
      <c r="D1101" t="s">
        <v>36</v>
      </c>
      <c r="E1101">
        <v>7131</v>
      </c>
      <c r="F1101" t="s">
        <v>10</v>
      </c>
      <c r="G1101">
        <v>613453544</v>
      </c>
      <c r="H1101">
        <v>544497784</v>
      </c>
      <c r="I1101">
        <v>1.665</v>
      </c>
      <c r="K1101">
        <v>1.181</v>
      </c>
      <c r="L1101">
        <v>6.133</v>
      </c>
      <c r="M1101">
        <v>1.0780000000000001</v>
      </c>
      <c r="N1101">
        <v>57.972999999999999</v>
      </c>
      <c r="O1101">
        <v>3.028</v>
      </c>
      <c r="P1101">
        <v>17.077000000000002</v>
      </c>
      <c r="Q1101">
        <v>14.89</v>
      </c>
      <c r="R1101">
        <v>1.103</v>
      </c>
      <c r="S1101">
        <v>1.946</v>
      </c>
      <c r="T1101" t="s">
        <v>59</v>
      </c>
      <c r="U1101" s="1">
        <v>45472.479178240741</v>
      </c>
    </row>
    <row r="1102" spans="1:21" x14ac:dyDescent="0.25">
      <c r="A1102">
        <v>1101</v>
      </c>
      <c r="B1102" t="s">
        <v>34</v>
      </c>
      <c r="C1102" t="s">
        <v>38</v>
      </c>
      <c r="D1102" t="s">
        <v>36</v>
      </c>
      <c r="E1102">
        <v>7131</v>
      </c>
      <c r="F1102" t="s">
        <v>10</v>
      </c>
      <c r="G1102">
        <v>623949240</v>
      </c>
      <c r="H1102">
        <v>713985304</v>
      </c>
      <c r="I1102">
        <v>1.504</v>
      </c>
      <c r="K1102">
        <v>4.2450000000000001</v>
      </c>
      <c r="L1102">
        <v>1.159</v>
      </c>
      <c r="M1102">
        <v>0.184</v>
      </c>
      <c r="N1102">
        <v>13.705</v>
      </c>
      <c r="O1102">
        <v>1.4850000000000001</v>
      </c>
      <c r="P1102">
        <v>2.665</v>
      </c>
      <c r="Q1102">
        <v>205.142</v>
      </c>
      <c r="R1102">
        <v>1.131</v>
      </c>
      <c r="S1102">
        <v>2.3740000000000001</v>
      </c>
      <c r="T1102" t="s">
        <v>59</v>
      </c>
      <c r="U1102" s="1">
        <v>45474.572916666664</v>
      </c>
    </row>
    <row r="1103" spans="1:21" x14ac:dyDescent="0.25">
      <c r="A1103">
        <v>1102</v>
      </c>
      <c r="B1103" t="s">
        <v>34</v>
      </c>
      <c r="C1103" t="s">
        <v>38</v>
      </c>
      <c r="D1103" t="s">
        <v>36</v>
      </c>
      <c r="E1103">
        <v>7131</v>
      </c>
      <c r="F1103" t="s">
        <v>10</v>
      </c>
      <c r="G1103">
        <v>607367488</v>
      </c>
      <c r="H1103">
        <v>498270480</v>
      </c>
      <c r="I1103">
        <v>1.7130000000000001</v>
      </c>
      <c r="K1103">
        <v>1.1519999999999999</v>
      </c>
      <c r="L1103">
        <v>1.546</v>
      </c>
      <c r="M1103">
        <v>2.2810000000000001</v>
      </c>
      <c r="N1103">
        <v>18.899999999999999</v>
      </c>
      <c r="O1103">
        <v>1.0149999999999999</v>
      </c>
      <c r="P1103">
        <v>2.3149999999999999</v>
      </c>
      <c r="Q1103">
        <v>21.834</v>
      </c>
      <c r="R1103">
        <v>1.0669999999999999</v>
      </c>
      <c r="S1103">
        <v>1.744</v>
      </c>
      <c r="T1103" t="s">
        <v>59</v>
      </c>
      <c r="U1103" s="1">
        <v>45474.5625</v>
      </c>
    </row>
    <row r="1104" spans="1:21" x14ac:dyDescent="0.25">
      <c r="A1104">
        <v>1103</v>
      </c>
      <c r="B1104" t="s">
        <v>34</v>
      </c>
      <c r="C1104" t="s">
        <v>38</v>
      </c>
      <c r="D1104" t="s">
        <v>36</v>
      </c>
      <c r="E1104">
        <v>7131</v>
      </c>
      <c r="F1104" t="s">
        <v>10</v>
      </c>
      <c r="G1104">
        <v>604738088</v>
      </c>
      <c r="H1104">
        <v>743239088</v>
      </c>
      <c r="I1104">
        <v>1.8720000000000001</v>
      </c>
      <c r="K1104">
        <v>5.4119999999999999</v>
      </c>
      <c r="L1104">
        <v>1.704</v>
      </c>
      <c r="M1104">
        <v>0.32600000000000001</v>
      </c>
      <c r="N1104">
        <v>28.122</v>
      </c>
      <c r="O1104">
        <v>1.3879999999999999</v>
      </c>
      <c r="P1104">
        <v>2.548</v>
      </c>
      <c r="Q1104">
        <v>206.90299999999999</v>
      </c>
      <c r="R1104">
        <v>0.91300000000000003</v>
      </c>
      <c r="S1104">
        <v>1.627</v>
      </c>
      <c r="T1104" t="s">
        <v>59</v>
      </c>
      <c r="U1104" s="1">
        <v>45474.552083333336</v>
      </c>
    </row>
    <row r="1105" spans="1:21" x14ac:dyDescent="0.25">
      <c r="A1105">
        <v>1104</v>
      </c>
      <c r="B1105" t="s">
        <v>34</v>
      </c>
      <c r="C1105" t="s">
        <v>38</v>
      </c>
      <c r="D1105" t="s">
        <v>36</v>
      </c>
      <c r="E1105">
        <v>7131</v>
      </c>
      <c r="F1105" t="s">
        <v>10</v>
      </c>
      <c r="G1105">
        <v>619472416</v>
      </c>
      <c r="H1105">
        <v>652548328</v>
      </c>
      <c r="I1105">
        <v>1.61</v>
      </c>
      <c r="K1105">
        <v>3.2629999999999999</v>
      </c>
      <c r="L1105">
        <v>6.258</v>
      </c>
      <c r="M1105">
        <v>0.20499999999999999</v>
      </c>
      <c r="N1105">
        <v>66.236000000000004</v>
      </c>
      <c r="O1105">
        <v>9.2680000000000007</v>
      </c>
      <c r="P1105">
        <v>41.042999999999999</v>
      </c>
      <c r="Q1105">
        <v>206.804</v>
      </c>
      <c r="R1105">
        <v>0.91600000000000004</v>
      </c>
      <c r="S1105">
        <v>1.863</v>
      </c>
      <c r="T1105" t="s">
        <v>59</v>
      </c>
      <c r="U1105" s="1">
        <v>45474.541678240741</v>
      </c>
    </row>
    <row r="1106" spans="1:21" x14ac:dyDescent="0.25">
      <c r="A1106">
        <v>1105</v>
      </c>
      <c r="B1106" t="s">
        <v>34</v>
      </c>
      <c r="C1106" t="s">
        <v>37</v>
      </c>
      <c r="D1106" t="s">
        <v>36</v>
      </c>
      <c r="E1106">
        <v>7167</v>
      </c>
      <c r="F1106" t="s">
        <v>10</v>
      </c>
      <c r="G1106">
        <v>624606920</v>
      </c>
      <c r="H1106">
        <v>562147808</v>
      </c>
      <c r="I1106">
        <v>1.667</v>
      </c>
      <c r="K1106">
        <v>4.319</v>
      </c>
      <c r="L1106">
        <v>5.6070000000000002</v>
      </c>
      <c r="M1106">
        <v>0.41399999999999998</v>
      </c>
      <c r="N1106">
        <v>30.314</v>
      </c>
      <c r="O1106">
        <v>1.155</v>
      </c>
      <c r="P1106">
        <v>10.227</v>
      </c>
      <c r="Q1106">
        <v>206.92099999999999</v>
      </c>
      <c r="R1106">
        <v>1.0669999999999999</v>
      </c>
      <c r="S1106">
        <v>1.9490000000000001</v>
      </c>
      <c r="T1106" t="s">
        <v>59</v>
      </c>
      <c r="U1106" s="1">
        <v>45474.531261574077</v>
      </c>
    </row>
    <row r="1107" spans="1:21" x14ac:dyDescent="0.25">
      <c r="A1107">
        <v>1106</v>
      </c>
      <c r="B1107" t="s">
        <v>34</v>
      </c>
      <c r="C1107" t="s">
        <v>38</v>
      </c>
      <c r="D1107" t="s">
        <v>36</v>
      </c>
      <c r="E1107">
        <v>7131</v>
      </c>
      <c r="F1107" t="s">
        <v>10</v>
      </c>
      <c r="G1107">
        <v>623829752</v>
      </c>
      <c r="H1107">
        <v>574202400</v>
      </c>
      <c r="I1107">
        <v>1.885</v>
      </c>
      <c r="K1107">
        <v>1.2549999999999999</v>
      </c>
      <c r="L1107">
        <v>11.772</v>
      </c>
      <c r="M1107">
        <v>1.1060000000000001</v>
      </c>
      <c r="N1107">
        <v>226.136</v>
      </c>
      <c r="O1107">
        <v>5.8769999999999998</v>
      </c>
      <c r="P1107">
        <v>55.813000000000002</v>
      </c>
      <c r="Q1107">
        <v>19.452000000000002</v>
      </c>
      <c r="R1107">
        <v>1.2749999999999999</v>
      </c>
      <c r="S1107">
        <v>2.2770000000000001</v>
      </c>
      <c r="T1107" t="s">
        <v>59</v>
      </c>
      <c r="U1107" s="1">
        <v>45474.520844907405</v>
      </c>
    </row>
    <row r="1108" spans="1:21" x14ac:dyDescent="0.25">
      <c r="A1108">
        <v>1107</v>
      </c>
      <c r="B1108" t="s">
        <v>34</v>
      </c>
      <c r="C1108" t="s">
        <v>38</v>
      </c>
      <c r="D1108" t="s">
        <v>36</v>
      </c>
      <c r="E1108">
        <v>7131</v>
      </c>
      <c r="F1108" t="s">
        <v>10</v>
      </c>
      <c r="G1108">
        <v>612811784</v>
      </c>
      <c r="H1108">
        <v>533375136</v>
      </c>
      <c r="I1108">
        <v>1.5629999999999999</v>
      </c>
      <c r="K1108">
        <v>13.141999999999999</v>
      </c>
      <c r="L1108">
        <v>5.3520000000000003</v>
      </c>
      <c r="M1108">
        <v>0.1</v>
      </c>
      <c r="N1108">
        <v>54.465000000000003</v>
      </c>
      <c r="O1108">
        <v>1.5369999999999999</v>
      </c>
      <c r="P1108">
        <v>19.495000000000001</v>
      </c>
      <c r="Q1108">
        <v>211.59800000000001</v>
      </c>
      <c r="R1108">
        <v>1.0569999999999999</v>
      </c>
      <c r="S1108">
        <v>2.4359999999999999</v>
      </c>
      <c r="T1108" t="s">
        <v>59</v>
      </c>
      <c r="U1108" s="1">
        <v>45474.510428240741</v>
      </c>
    </row>
    <row r="1109" spans="1:21" x14ac:dyDescent="0.25">
      <c r="A1109">
        <v>1108</v>
      </c>
      <c r="B1109" t="s">
        <v>34</v>
      </c>
      <c r="C1109" t="s">
        <v>38</v>
      </c>
      <c r="D1109" t="s">
        <v>36</v>
      </c>
      <c r="E1109">
        <v>7131</v>
      </c>
      <c r="F1109" t="s">
        <v>10</v>
      </c>
      <c r="G1109">
        <v>611376840</v>
      </c>
      <c r="H1109">
        <v>637921240</v>
      </c>
      <c r="I1109">
        <v>2.5379999999999998</v>
      </c>
      <c r="K1109">
        <v>1.0069999999999999</v>
      </c>
      <c r="L1109">
        <v>2.105</v>
      </c>
      <c r="M1109">
        <v>0.90800000000000003</v>
      </c>
      <c r="N1109">
        <v>21.559000000000001</v>
      </c>
      <c r="O1109">
        <v>1.157</v>
      </c>
      <c r="P1109">
        <v>3.2029999999999998</v>
      </c>
      <c r="Q1109">
        <v>17.689</v>
      </c>
      <c r="R1109">
        <v>1.087</v>
      </c>
      <c r="S1109">
        <v>1.9219999999999999</v>
      </c>
      <c r="T1109" t="s">
        <v>59</v>
      </c>
      <c r="U1109" s="1">
        <v>45474.500011574077</v>
      </c>
    </row>
    <row r="1110" spans="1:21" x14ac:dyDescent="0.25">
      <c r="A1110">
        <v>1109</v>
      </c>
      <c r="B1110" t="s">
        <v>34</v>
      </c>
      <c r="C1110" t="s">
        <v>37</v>
      </c>
      <c r="D1110" t="s">
        <v>36</v>
      </c>
      <c r="E1110">
        <v>7167</v>
      </c>
      <c r="F1110" t="s">
        <v>10</v>
      </c>
      <c r="G1110">
        <v>627563464</v>
      </c>
      <c r="H1110">
        <v>592605640</v>
      </c>
      <c r="I1110">
        <v>3.1269999999999998</v>
      </c>
      <c r="K1110">
        <v>2.9359999999999999</v>
      </c>
      <c r="L1110">
        <v>2.246</v>
      </c>
      <c r="M1110">
        <v>1.1279999999999999</v>
      </c>
      <c r="N1110">
        <v>24.506</v>
      </c>
      <c r="O1110">
        <v>1.1240000000000001</v>
      </c>
      <c r="P1110">
        <v>2.4300000000000002</v>
      </c>
      <c r="Q1110">
        <v>204.68700000000001</v>
      </c>
      <c r="R1110">
        <v>1.1279999999999999</v>
      </c>
      <c r="S1110">
        <v>1.883</v>
      </c>
      <c r="T1110" t="s">
        <v>59</v>
      </c>
      <c r="U1110" s="1">
        <v>45474.489594907405</v>
      </c>
    </row>
    <row r="1111" spans="1:21" x14ac:dyDescent="0.25">
      <c r="A1111">
        <v>1110</v>
      </c>
      <c r="B1111" t="s">
        <v>34</v>
      </c>
      <c r="C1111" t="s">
        <v>41</v>
      </c>
      <c r="D1111" t="s">
        <v>36</v>
      </c>
      <c r="E1111">
        <v>36738</v>
      </c>
      <c r="F1111" t="s">
        <v>14</v>
      </c>
      <c r="G1111">
        <v>612713384</v>
      </c>
      <c r="H1111">
        <v>677737696</v>
      </c>
      <c r="I1111">
        <v>2.0150000000000001</v>
      </c>
      <c r="K1111">
        <v>4.5709999999999997</v>
      </c>
      <c r="L1111">
        <v>5.0839999999999996</v>
      </c>
      <c r="M1111">
        <v>0.372</v>
      </c>
      <c r="N1111">
        <v>64.602999999999994</v>
      </c>
      <c r="O1111">
        <v>1.411</v>
      </c>
      <c r="P1111">
        <v>15.801</v>
      </c>
      <c r="Q1111">
        <v>217.10900000000001</v>
      </c>
      <c r="R1111">
        <v>1.54</v>
      </c>
      <c r="S1111">
        <v>2.665</v>
      </c>
      <c r="T1111" t="s">
        <v>59</v>
      </c>
      <c r="U1111" s="1">
        <v>45474.479178240741</v>
      </c>
    </row>
    <row r="1112" spans="1:21" x14ac:dyDescent="0.25">
      <c r="A1112">
        <v>1111</v>
      </c>
      <c r="B1112" t="s">
        <v>34</v>
      </c>
      <c r="C1112" t="s">
        <v>38</v>
      </c>
      <c r="D1112" t="s">
        <v>36</v>
      </c>
      <c r="E1112">
        <v>7131</v>
      </c>
      <c r="F1112" t="s">
        <v>10</v>
      </c>
      <c r="G1112">
        <v>621095648</v>
      </c>
      <c r="H1112">
        <v>703394936</v>
      </c>
      <c r="I1112">
        <v>1.5740000000000001</v>
      </c>
      <c r="K1112">
        <v>3.2559999999999998</v>
      </c>
      <c r="L1112">
        <v>4.0940000000000003</v>
      </c>
      <c r="M1112">
        <v>0.69099999999999995</v>
      </c>
      <c r="N1112">
        <v>45.835000000000001</v>
      </c>
      <c r="O1112">
        <v>4.0430000000000001</v>
      </c>
      <c r="P1112">
        <v>26.687000000000001</v>
      </c>
      <c r="Q1112">
        <v>222.21</v>
      </c>
      <c r="R1112">
        <v>1.0860000000000001</v>
      </c>
      <c r="S1112">
        <v>1.948</v>
      </c>
      <c r="T1112" t="s">
        <v>59</v>
      </c>
      <c r="U1112" s="1">
        <v>45474.468761574077</v>
      </c>
    </row>
    <row r="1113" spans="1:21" x14ac:dyDescent="0.25">
      <c r="A1113">
        <v>1112</v>
      </c>
      <c r="B1113" t="s">
        <v>34</v>
      </c>
      <c r="C1113" t="s">
        <v>38</v>
      </c>
      <c r="D1113" t="s">
        <v>36</v>
      </c>
      <c r="E1113">
        <v>7131</v>
      </c>
      <c r="F1113" t="s">
        <v>10</v>
      </c>
      <c r="G1113">
        <v>619760392</v>
      </c>
      <c r="H1113">
        <v>609816976</v>
      </c>
      <c r="I1113">
        <v>1.405</v>
      </c>
      <c r="K1113">
        <v>4.2060000000000004</v>
      </c>
      <c r="L1113">
        <v>3.1379999999999999</v>
      </c>
      <c r="M1113">
        <v>0.17299999999999999</v>
      </c>
      <c r="N1113">
        <v>38.447000000000003</v>
      </c>
      <c r="O1113">
        <v>1.069</v>
      </c>
      <c r="P1113">
        <v>2.194</v>
      </c>
      <c r="Q1113">
        <v>202.93100000000001</v>
      </c>
      <c r="R1113">
        <v>0.88200000000000001</v>
      </c>
      <c r="S1113">
        <v>1.833</v>
      </c>
      <c r="T1113" t="s">
        <v>59</v>
      </c>
      <c r="U1113" s="1">
        <v>45474.458344907405</v>
      </c>
    </row>
    <row r="1114" spans="1:21" x14ac:dyDescent="0.25">
      <c r="A1114">
        <v>1113</v>
      </c>
      <c r="B1114" t="s">
        <v>34</v>
      </c>
      <c r="C1114" t="s">
        <v>38</v>
      </c>
      <c r="D1114" t="s">
        <v>36</v>
      </c>
      <c r="E1114">
        <v>7131</v>
      </c>
      <c r="F1114" t="s">
        <v>10</v>
      </c>
      <c r="G1114">
        <v>620703640</v>
      </c>
      <c r="H1114">
        <v>688020288</v>
      </c>
      <c r="I1114">
        <v>1.462</v>
      </c>
      <c r="K1114">
        <v>6.1219999999999999</v>
      </c>
      <c r="L1114">
        <v>1.7250000000000001</v>
      </c>
      <c r="M1114">
        <v>0.17100000000000001</v>
      </c>
      <c r="N1114">
        <v>45.555</v>
      </c>
      <c r="O1114">
        <v>1.6479999999999999</v>
      </c>
      <c r="P1114">
        <v>3.2639999999999998</v>
      </c>
      <c r="Q1114">
        <v>219.923</v>
      </c>
      <c r="R1114">
        <v>1.0049999999999999</v>
      </c>
      <c r="S1114">
        <v>1.893</v>
      </c>
      <c r="T1114" t="s">
        <v>59</v>
      </c>
      <c r="U1114" s="1">
        <v>45474.447928240741</v>
      </c>
    </row>
    <row r="1115" spans="1:21" x14ac:dyDescent="0.25">
      <c r="A1115">
        <v>1114</v>
      </c>
      <c r="B1115" t="s">
        <v>34</v>
      </c>
      <c r="C1115" t="s">
        <v>38</v>
      </c>
      <c r="D1115" t="s">
        <v>36</v>
      </c>
      <c r="E1115">
        <v>7131</v>
      </c>
      <c r="F1115" t="s">
        <v>10</v>
      </c>
      <c r="G1115">
        <v>628021712</v>
      </c>
      <c r="H1115">
        <v>662208472</v>
      </c>
      <c r="I1115">
        <v>1.3839999999999999</v>
      </c>
      <c r="K1115">
        <v>2.3849999999999998</v>
      </c>
      <c r="L1115">
        <v>18.539000000000001</v>
      </c>
      <c r="M1115">
        <v>0.251</v>
      </c>
      <c r="N1115">
        <v>155.43899999999999</v>
      </c>
      <c r="O1115">
        <v>5.3330000000000002</v>
      </c>
      <c r="P1115">
        <v>87.492000000000004</v>
      </c>
      <c r="Q1115">
        <v>34.274000000000001</v>
      </c>
      <c r="R1115">
        <v>1.6120000000000001</v>
      </c>
      <c r="S1115">
        <v>5.5860000000000003</v>
      </c>
      <c r="T1115" t="s">
        <v>59</v>
      </c>
      <c r="U1115" s="1">
        <v>45474.437511574077</v>
      </c>
    </row>
    <row r="1116" spans="1:21" x14ac:dyDescent="0.25">
      <c r="A1116">
        <v>1115</v>
      </c>
      <c r="B1116" t="s">
        <v>34</v>
      </c>
      <c r="C1116" t="s">
        <v>37</v>
      </c>
      <c r="D1116" t="s">
        <v>36</v>
      </c>
      <c r="E1116">
        <v>7167</v>
      </c>
      <c r="F1116" t="s">
        <v>10</v>
      </c>
      <c r="G1116">
        <v>625083256</v>
      </c>
      <c r="H1116">
        <v>629233824</v>
      </c>
      <c r="I1116">
        <v>1.5269999999999999</v>
      </c>
      <c r="K1116">
        <v>3.6030000000000002</v>
      </c>
      <c r="L1116">
        <v>2.2480000000000002</v>
      </c>
      <c r="M1116">
        <v>0.125</v>
      </c>
      <c r="N1116">
        <v>18.550999999999998</v>
      </c>
      <c r="O1116">
        <v>1.6830000000000001</v>
      </c>
      <c r="P1116">
        <v>7.367</v>
      </c>
      <c r="Q1116">
        <v>231.614</v>
      </c>
      <c r="R1116">
        <v>1.169</v>
      </c>
      <c r="S1116">
        <v>2.58</v>
      </c>
      <c r="T1116" t="s">
        <v>59</v>
      </c>
      <c r="U1116" s="1">
        <v>45474.427094907405</v>
      </c>
    </row>
    <row r="1117" spans="1:21" x14ac:dyDescent="0.25">
      <c r="A1117">
        <v>1116</v>
      </c>
      <c r="B1117" t="s">
        <v>34</v>
      </c>
      <c r="C1117" t="s">
        <v>38</v>
      </c>
      <c r="D1117" t="s">
        <v>36</v>
      </c>
      <c r="E1117">
        <v>7131</v>
      </c>
      <c r="F1117" t="s">
        <v>10</v>
      </c>
      <c r="G1117">
        <v>612759160</v>
      </c>
      <c r="H1117">
        <v>582695320</v>
      </c>
      <c r="I1117">
        <v>1.3779999999999999</v>
      </c>
      <c r="K1117">
        <v>3.198</v>
      </c>
      <c r="L1117">
        <v>1.56</v>
      </c>
      <c r="M1117">
        <v>2.1110000000000002</v>
      </c>
      <c r="N1117">
        <v>17.824000000000002</v>
      </c>
      <c r="O1117">
        <v>1.276</v>
      </c>
      <c r="P1117">
        <v>3.25</v>
      </c>
      <c r="Q1117">
        <v>207.61600000000001</v>
      </c>
      <c r="R1117">
        <v>1.085</v>
      </c>
      <c r="S1117">
        <v>2.056</v>
      </c>
      <c r="T1117" t="s">
        <v>59</v>
      </c>
      <c r="U1117" s="1">
        <v>45474.416678240741</v>
      </c>
    </row>
    <row r="1118" spans="1:21" x14ac:dyDescent="0.25">
      <c r="A1118">
        <v>1117</v>
      </c>
      <c r="B1118" t="s">
        <v>34</v>
      </c>
      <c r="C1118" t="s">
        <v>38</v>
      </c>
      <c r="D1118" t="s">
        <v>36</v>
      </c>
      <c r="E1118">
        <v>7131</v>
      </c>
      <c r="F1118" t="s">
        <v>10</v>
      </c>
      <c r="G1118">
        <v>613170856</v>
      </c>
      <c r="H1118">
        <v>684576144</v>
      </c>
      <c r="I1118">
        <v>1.536</v>
      </c>
      <c r="K1118">
        <v>0.73</v>
      </c>
      <c r="L1118">
        <v>9.8849999999999998</v>
      </c>
      <c r="M1118">
        <v>0.32800000000000001</v>
      </c>
      <c r="N1118">
        <v>147.77699999999999</v>
      </c>
      <c r="O1118">
        <v>1.7689999999999999</v>
      </c>
      <c r="P1118">
        <v>39.100999999999999</v>
      </c>
      <c r="Q1118">
        <v>15.608000000000001</v>
      </c>
      <c r="R1118">
        <v>1.071</v>
      </c>
      <c r="S1118">
        <v>1.659</v>
      </c>
      <c r="T1118" t="s">
        <v>59</v>
      </c>
      <c r="U1118" s="1">
        <v>45474.406261574077</v>
      </c>
    </row>
    <row r="1119" spans="1:21" x14ac:dyDescent="0.25">
      <c r="A1119">
        <v>1118</v>
      </c>
      <c r="B1119" t="s">
        <v>34</v>
      </c>
      <c r="C1119" t="s">
        <v>37</v>
      </c>
      <c r="D1119" t="s">
        <v>36</v>
      </c>
      <c r="E1119">
        <v>7167</v>
      </c>
      <c r="F1119" t="s">
        <v>10</v>
      </c>
      <c r="G1119">
        <v>617874072</v>
      </c>
      <c r="H1119">
        <v>692658816</v>
      </c>
      <c r="I1119">
        <v>1.375</v>
      </c>
      <c r="K1119">
        <v>8.3659999999999997</v>
      </c>
      <c r="L1119">
        <v>4.8929999999999998</v>
      </c>
      <c r="M1119">
        <v>0.56599999999999995</v>
      </c>
      <c r="N1119">
        <v>41.195</v>
      </c>
      <c r="O1119">
        <v>3.8050000000000002</v>
      </c>
      <c r="P1119">
        <v>18.466000000000001</v>
      </c>
      <c r="Q1119">
        <v>214.88499999999999</v>
      </c>
      <c r="R1119">
        <v>1.147</v>
      </c>
      <c r="S1119">
        <v>5.7309999999999999</v>
      </c>
      <c r="T1119" t="s">
        <v>59</v>
      </c>
      <c r="U1119" s="1">
        <v>45474.395844907405</v>
      </c>
    </row>
    <row r="1120" spans="1:21" x14ac:dyDescent="0.25">
      <c r="A1120">
        <v>1119</v>
      </c>
      <c r="B1120" t="s">
        <v>34</v>
      </c>
      <c r="C1120" t="s">
        <v>38</v>
      </c>
      <c r="D1120" t="s">
        <v>36</v>
      </c>
      <c r="E1120">
        <v>7131</v>
      </c>
      <c r="F1120" t="s">
        <v>10</v>
      </c>
      <c r="G1120">
        <v>624180832</v>
      </c>
      <c r="H1120">
        <v>468966928</v>
      </c>
      <c r="I1120">
        <v>1.2310000000000001</v>
      </c>
      <c r="K1120">
        <v>1.86</v>
      </c>
      <c r="L1120">
        <v>32.305</v>
      </c>
      <c r="M1120">
        <v>0.156</v>
      </c>
      <c r="N1120">
        <v>524.69000000000005</v>
      </c>
      <c r="O1120">
        <v>1.643</v>
      </c>
      <c r="P1120">
        <v>71.141999999999996</v>
      </c>
      <c r="Q1120">
        <v>34.011000000000003</v>
      </c>
      <c r="R1120">
        <v>0.97099999999999997</v>
      </c>
      <c r="S1120">
        <v>2.569</v>
      </c>
      <c r="T1120" t="s">
        <v>59</v>
      </c>
      <c r="U1120" s="1">
        <v>45474.385428240741</v>
      </c>
    </row>
    <row r="1121" spans="1:21" x14ac:dyDescent="0.25">
      <c r="A1121">
        <v>1120</v>
      </c>
      <c r="B1121" t="s">
        <v>34</v>
      </c>
      <c r="C1121" t="s">
        <v>37</v>
      </c>
      <c r="D1121" t="s">
        <v>36</v>
      </c>
      <c r="E1121">
        <v>7167</v>
      </c>
      <c r="F1121" t="s">
        <v>10</v>
      </c>
      <c r="G1121">
        <v>582056944</v>
      </c>
      <c r="H1121">
        <v>645481560</v>
      </c>
      <c r="I1121">
        <v>1.4039999999999999</v>
      </c>
      <c r="K1121">
        <v>6.4630000000000001</v>
      </c>
      <c r="L1121">
        <v>50.402999999999999</v>
      </c>
      <c r="M1121">
        <v>8.6999999999999994E-2</v>
      </c>
      <c r="N1121">
        <v>455.92700000000002</v>
      </c>
      <c r="O1121">
        <v>3.7440000000000002</v>
      </c>
      <c r="P1121">
        <v>168.244</v>
      </c>
      <c r="Q1121">
        <v>213.54900000000001</v>
      </c>
      <c r="R1121">
        <v>1.143</v>
      </c>
      <c r="S1121">
        <v>2.198</v>
      </c>
      <c r="T1121" t="s">
        <v>59</v>
      </c>
      <c r="U1121" s="1">
        <v>45474.375011574077</v>
      </c>
    </row>
    <row r="1122" spans="1:21" x14ac:dyDescent="0.25">
      <c r="A1122">
        <v>1121</v>
      </c>
      <c r="B1122" t="s">
        <v>34</v>
      </c>
      <c r="C1122" t="s">
        <v>38</v>
      </c>
      <c r="D1122" t="s">
        <v>36</v>
      </c>
      <c r="E1122">
        <v>7131</v>
      </c>
      <c r="F1122" t="s">
        <v>10</v>
      </c>
      <c r="G1122">
        <v>572988336</v>
      </c>
      <c r="H1122">
        <v>595044656</v>
      </c>
      <c r="I1122">
        <v>1.37</v>
      </c>
      <c r="K1122">
        <v>5.548</v>
      </c>
      <c r="L1122">
        <v>13.638</v>
      </c>
      <c r="M1122">
        <v>0.216</v>
      </c>
      <c r="N1122">
        <v>250.18899999999999</v>
      </c>
      <c r="O1122">
        <v>2.3250000000000002</v>
      </c>
      <c r="P1122">
        <v>11.959</v>
      </c>
      <c r="Q1122">
        <v>208.876</v>
      </c>
      <c r="R1122">
        <v>0.98</v>
      </c>
      <c r="S1122">
        <v>1.833</v>
      </c>
      <c r="T1122" t="s">
        <v>59</v>
      </c>
      <c r="U1122" s="1">
        <v>45474.364594907405</v>
      </c>
    </row>
    <row r="1123" spans="1:21" x14ac:dyDescent="0.25">
      <c r="A1123">
        <v>1122</v>
      </c>
      <c r="B1123" t="s">
        <v>34</v>
      </c>
      <c r="C1123" t="s">
        <v>37</v>
      </c>
      <c r="D1123" t="s">
        <v>36</v>
      </c>
      <c r="E1123">
        <v>7167</v>
      </c>
      <c r="F1123" t="s">
        <v>10</v>
      </c>
      <c r="G1123">
        <v>605102440</v>
      </c>
      <c r="H1123">
        <v>647416656</v>
      </c>
      <c r="I1123">
        <v>1.325</v>
      </c>
      <c r="K1123">
        <v>2.9660000000000002</v>
      </c>
      <c r="L1123">
        <v>4.0640000000000001</v>
      </c>
      <c r="M1123">
        <v>0.189</v>
      </c>
      <c r="N1123">
        <v>48.706000000000003</v>
      </c>
      <c r="O1123">
        <v>1.153</v>
      </c>
      <c r="P1123">
        <v>14.65</v>
      </c>
      <c r="Q1123">
        <v>30.672000000000001</v>
      </c>
      <c r="R1123">
        <v>1.246</v>
      </c>
      <c r="S1123">
        <v>3.347</v>
      </c>
      <c r="T1123" t="s">
        <v>59</v>
      </c>
      <c r="U1123" s="1">
        <v>45474.354178240741</v>
      </c>
    </row>
    <row r="1124" spans="1:21" x14ac:dyDescent="0.25">
      <c r="A1124">
        <v>1123</v>
      </c>
      <c r="B1124" t="s">
        <v>34</v>
      </c>
      <c r="C1124" t="s">
        <v>38</v>
      </c>
      <c r="D1124" t="s">
        <v>36</v>
      </c>
      <c r="E1124">
        <v>7131</v>
      </c>
      <c r="F1124" t="s">
        <v>10</v>
      </c>
      <c r="G1124">
        <v>601761800</v>
      </c>
      <c r="H1124">
        <v>694973528</v>
      </c>
      <c r="I1124">
        <v>1.4039999999999999</v>
      </c>
      <c r="K1124">
        <v>2.9249999999999998</v>
      </c>
      <c r="L1124">
        <v>1.099</v>
      </c>
      <c r="M1124">
        <v>0.253</v>
      </c>
      <c r="N1124">
        <v>13.955</v>
      </c>
      <c r="O1124">
        <v>1.2549999999999999</v>
      </c>
      <c r="P1124">
        <v>2.4289999999999998</v>
      </c>
      <c r="Q1124">
        <v>214.559</v>
      </c>
      <c r="R1124">
        <v>0.878</v>
      </c>
      <c r="S1124">
        <v>1.52</v>
      </c>
      <c r="T1124" t="s">
        <v>59</v>
      </c>
      <c r="U1124" s="1">
        <v>45474.343761574077</v>
      </c>
    </row>
    <row r="1125" spans="1:21" x14ac:dyDescent="0.25">
      <c r="A1125">
        <v>1124</v>
      </c>
      <c r="B1125" t="s">
        <v>34</v>
      </c>
      <c r="C1125" t="s">
        <v>37</v>
      </c>
      <c r="D1125" t="s">
        <v>36</v>
      </c>
      <c r="E1125">
        <v>7167</v>
      </c>
      <c r="F1125" t="s">
        <v>10</v>
      </c>
      <c r="G1125">
        <v>627409688</v>
      </c>
      <c r="H1125">
        <v>625833344</v>
      </c>
      <c r="I1125">
        <v>1.6639999999999999</v>
      </c>
      <c r="K1125">
        <v>2.8239999999999998</v>
      </c>
      <c r="L1125">
        <v>60.231000000000002</v>
      </c>
      <c r="M1125">
        <v>0.41099999999999998</v>
      </c>
      <c r="N1125">
        <v>474.68799999999999</v>
      </c>
      <c r="O1125">
        <v>4.2939999999999996</v>
      </c>
      <c r="P1125">
        <v>228.886</v>
      </c>
      <c r="Q1125">
        <v>203.99700000000001</v>
      </c>
      <c r="R1125">
        <v>1.1040000000000001</v>
      </c>
      <c r="S1125">
        <v>1.8120000000000001</v>
      </c>
      <c r="T1125" t="s">
        <v>59</v>
      </c>
      <c r="U1125" s="1">
        <v>45474.333344907405</v>
      </c>
    </row>
    <row r="1126" spans="1:21" x14ac:dyDescent="0.25">
      <c r="A1126">
        <v>1125</v>
      </c>
      <c r="B1126" t="s">
        <v>34</v>
      </c>
      <c r="C1126" t="s">
        <v>37</v>
      </c>
      <c r="D1126" t="s">
        <v>36</v>
      </c>
      <c r="E1126">
        <v>7167</v>
      </c>
      <c r="F1126" t="s">
        <v>10</v>
      </c>
      <c r="G1126">
        <v>616498960</v>
      </c>
      <c r="H1126">
        <v>632056008</v>
      </c>
      <c r="I1126">
        <v>1.7350000000000001</v>
      </c>
      <c r="K1126">
        <v>3.0979999999999999</v>
      </c>
      <c r="L1126">
        <v>20.087</v>
      </c>
      <c r="M1126">
        <v>1.2989999999999999</v>
      </c>
      <c r="N1126">
        <v>179.29599999999999</v>
      </c>
      <c r="O1126">
        <v>1.4890000000000001</v>
      </c>
      <c r="P1126">
        <v>56.113999999999997</v>
      </c>
      <c r="Q1126">
        <v>202.667</v>
      </c>
      <c r="R1126">
        <v>1.175</v>
      </c>
      <c r="S1126">
        <v>2.04</v>
      </c>
      <c r="T1126" t="s">
        <v>59</v>
      </c>
      <c r="U1126" s="1">
        <v>45474.322928240741</v>
      </c>
    </row>
    <row r="1127" spans="1:21" x14ac:dyDescent="0.25">
      <c r="A1127">
        <v>1126</v>
      </c>
      <c r="B1127" t="s">
        <v>34</v>
      </c>
      <c r="C1127" t="s">
        <v>38</v>
      </c>
      <c r="D1127" t="s">
        <v>36</v>
      </c>
      <c r="E1127">
        <v>7131</v>
      </c>
      <c r="F1127" t="s">
        <v>10</v>
      </c>
      <c r="G1127">
        <v>596527624</v>
      </c>
      <c r="H1127">
        <v>629660944</v>
      </c>
      <c r="I1127">
        <v>1.2150000000000001</v>
      </c>
      <c r="K1127">
        <v>6.7309999999999999</v>
      </c>
      <c r="L1127">
        <v>3.887</v>
      </c>
      <c r="M1127">
        <v>1.6459999999999999</v>
      </c>
      <c r="N1127">
        <v>62.204000000000001</v>
      </c>
      <c r="O1127">
        <v>7.3040000000000003</v>
      </c>
      <c r="P1127">
        <v>37.75</v>
      </c>
      <c r="Q1127">
        <v>205.21799999999999</v>
      </c>
      <c r="R1127">
        <v>1.0860000000000001</v>
      </c>
      <c r="S1127">
        <v>2.1429999999999998</v>
      </c>
      <c r="T1127" t="s">
        <v>59</v>
      </c>
      <c r="U1127" s="1">
        <v>45474.312511574077</v>
      </c>
    </row>
    <row r="1128" spans="1:21" x14ac:dyDescent="0.25">
      <c r="A1128">
        <v>1127</v>
      </c>
      <c r="B1128" t="s">
        <v>34</v>
      </c>
      <c r="C1128" t="s">
        <v>38</v>
      </c>
      <c r="D1128" t="s">
        <v>36</v>
      </c>
      <c r="E1128">
        <v>7131</v>
      </c>
      <c r="F1128" t="s">
        <v>10</v>
      </c>
      <c r="G1128">
        <v>610148576</v>
      </c>
      <c r="H1128">
        <v>552129824</v>
      </c>
      <c r="I1128">
        <v>1.679</v>
      </c>
      <c r="K1128">
        <v>3.8029999999999999</v>
      </c>
      <c r="L1128">
        <v>1.96</v>
      </c>
      <c r="M1128">
        <v>0.47199999999999998</v>
      </c>
      <c r="N1128">
        <v>14.586</v>
      </c>
      <c r="O1128">
        <v>1.8779999999999999</v>
      </c>
      <c r="P1128">
        <v>3.7130000000000001</v>
      </c>
      <c r="Q1128">
        <v>216.79900000000001</v>
      </c>
      <c r="R1128">
        <v>1.18</v>
      </c>
      <c r="S1128">
        <v>2.2440000000000002</v>
      </c>
      <c r="T1128" t="s">
        <v>59</v>
      </c>
      <c r="U1128" s="1">
        <v>45474.302094907405</v>
      </c>
    </row>
    <row r="1129" spans="1:21" x14ac:dyDescent="0.25">
      <c r="A1129">
        <v>1128</v>
      </c>
      <c r="B1129" t="s">
        <v>34</v>
      </c>
      <c r="C1129" t="s">
        <v>37</v>
      </c>
      <c r="D1129" t="s">
        <v>36</v>
      </c>
      <c r="E1129">
        <v>7167</v>
      </c>
      <c r="F1129" t="s">
        <v>10</v>
      </c>
      <c r="G1129">
        <v>620868776</v>
      </c>
      <c r="H1129">
        <v>637437768</v>
      </c>
      <c r="I1129">
        <v>1.4</v>
      </c>
      <c r="K1129">
        <v>6.8140000000000001</v>
      </c>
      <c r="L1129">
        <v>2.4609999999999999</v>
      </c>
      <c r="M1129">
        <v>0.20699999999999999</v>
      </c>
      <c r="N1129">
        <v>35.213000000000001</v>
      </c>
      <c r="O1129">
        <v>1.355</v>
      </c>
      <c r="P1129">
        <v>3.2709999999999999</v>
      </c>
      <c r="Q1129">
        <v>210.68100000000001</v>
      </c>
      <c r="R1129">
        <v>1.169</v>
      </c>
      <c r="S1129">
        <v>2.2309999999999999</v>
      </c>
      <c r="T1129" t="s">
        <v>59</v>
      </c>
      <c r="U1129" s="1">
        <v>45474.291678240741</v>
      </c>
    </row>
    <row r="1130" spans="1:21" x14ac:dyDescent="0.25">
      <c r="A1130">
        <v>1129</v>
      </c>
      <c r="B1130" t="s">
        <v>34</v>
      </c>
      <c r="C1130" t="s">
        <v>37</v>
      </c>
      <c r="D1130" t="s">
        <v>36</v>
      </c>
      <c r="E1130">
        <v>7167</v>
      </c>
      <c r="F1130" t="s">
        <v>10</v>
      </c>
      <c r="G1130">
        <v>623895288</v>
      </c>
      <c r="H1130">
        <v>515835696</v>
      </c>
      <c r="I1130">
        <v>1.581</v>
      </c>
      <c r="K1130">
        <v>5.4740000000000002</v>
      </c>
      <c r="L1130">
        <v>3.3929999999999998</v>
      </c>
      <c r="M1130">
        <v>0.16400000000000001</v>
      </c>
      <c r="N1130">
        <v>52.948999999999998</v>
      </c>
      <c r="O1130">
        <v>1.2370000000000001</v>
      </c>
      <c r="P1130">
        <v>3.1560000000000001</v>
      </c>
      <c r="Q1130">
        <v>205.672</v>
      </c>
      <c r="R1130">
        <v>1.1779999999999999</v>
      </c>
      <c r="S1130">
        <v>2.5529999999999999</v>
      </c>
      <c r="T1130" t="s">
        <v>59</v>
      </c>
      <c r="U1130" s="1">
        <v>45474.281261574077</v>
      </c>
    </row>
    <row r="1131" spans="1:21" x14ac:dyDescent="0.25">
      <c r="A1131">
        <v>1130</v>
      </c>
      <c r="B1131" t="s">
        <v>34</v>
      </c>
      <c r="C1131" t="s">
        <v>38</v>
      </c>
      <c r="D1131" t="s">
        <v>36</v>
      </c>
      <c r="E1131">
        <v>7131</v>
      </c>
      <c r="F1131" t="s">
        <v>10</v>
      </c>
      <c r="G1131">
        <v>617866312</v>
      </c>
      <c r="H1131">
        <v>417643928</v>
      </c>
      <c r="I1131">
        <v>2.0990000000000002</v>
      </c>
      <c r="K1131">
        <v>4.5030000000000001</v>
      </c>
      <c r="L1131">
        <v>19.891999999999999</v>
      </c>
      <c r="M1131">
        <v>0.26900000000000002</v>
      </c>
      <c r="N1131">
        <v>292.68599999999998</v>
      </c>
      <c r="O1131">
        <v>1.153</v>
      </c>
      <c r="P1131">
        <v>4.78</v>
      </c>
      <c r="Q1131">
        <v>207.36699999999999</v>
      </c>
      <c r="R1131">
        <v>1.171</v>
      </c>
      <c r="S1131">
        <v>2.0219999999999998</v>
      </c>
      <c r="T1131" t="s">
        <v>59</v>
      </c>
      <c r="U1131" s="1">
        <v>45474.270844907405</v>
      </c>
    </row>
    <row r="1132" spans="1:21" x14ac:dyDescent="0.25">
      <c r="A1132">
        <v>1131</v>
      </c>
      <c r="B1132" t="s">
        <v>34</v>
      </c>
      <c r="C1132" t="s">
        <v>37</v>
      </c>
      <c r="D1132" t="s">
        <v>36</v>
      </c>
      <c r="E1132">
        <v>7167</v>
      </c>
      <c r="F1132" t="s">
        <v>10</v>
      </c>
      <c r="G1132">
        <v>614616352</v>
      </c>
      <c r="H1132">
        <v>713314608</v>
      </c>
      <c r="I1132">
        <v>1.583</v>
      </c>
      <c r="K1132">
        <v>3.871</v>
      </c>
      <c r="L1132">
        <v>3.1339999999999999</v>
      </c>
      <c r="M1132">
        <v>0.161</v>
      </c>
      <c r="N1132">
        <v>23.931999999999999</v>
      </c>
      <c r="O1132">
        <v>2.6930000000000001</v>
      </c>
      <c r="P1132">
        <v>10.734999999999999</v>
      </c>
      <c r="Q1132">
        <v>204.08</v>
      </c>
      <c r="R1132">
        <v>1.1839999999999999</v>
      </c>
      <c r="S1132">
        <v>2.2149999999999999</v>
      </c>
      <c r="T1132" t="s">
        <v>59</v>
      </c>
      <c r="U1132" s="1">
        <v>45474.260428240741</v>
      </c>
    </row>
    <row r="1133" spans="1:21" x14ac:dyDescent="0.25">
      <c r="A1133">
        <v>1132</v>
      </c>
      <c r="B1133" t="s">
        <v>34</v>
      </c>
      <c r="C1133" t="s">
        <v>37</v>
      </c>
      <c r="D1133" t="s">
        <v>36</v>
      </c>
      <c r="E1133">
        <v>7167</v>
      </c>
      <c r="F1133" t="s">
        <v>10</v>
      </c>
      <c r="G1133">
        <v>600506808</v>
      </c>
      <c r="H1133">
        <v>642693272</v>
      </c>
      <c r="I1133">
        <v>1.496</v>
      </c>
      <c r="K1133">
        <v>12.678000000000001</v>
      </c>
      <c r="L1133">
        <v>3.2450000000000001</v>
      </c>
      <c r="M1133">
        <v>0.182</v>
      </c>
      <c r="N1133">
        <v>27.713999999999999</v>
      </c>
      <c r="O1133">
        <v>1.218</v>
      </c>
      <c r="P1133">
        <v>2.726</v>
      </c>
      <c r="Q1133">
        <v>239.626</v>
      </c>
      <c r="R1133">
        <v>1.1870000000000001</v>
      </c>
      <c r="S1133">
        <v>5</v>
      </c>
      <c r="T1133" t="s">
        <v>59</v>
      </c>
      <c r="U1133" s="1">
        <v>45474.250011574077</v>
      </c>
    </row>
    <row r="1134" spans="1:21" x14ac:dyDescent="0.25">
      <c r="A1134">
        <v>1133</v>
      </c>
      <c r="B1134" t="s">
        <v>34</v>
      </c>
      <c r="C1134" t="s">
        <v>37</v>
      </c>
      <c r="D1134" t="s">
        <v>36</v>
      </c>
      <c r="E1134">
        <v>7167</v>
      </c>
      <c r="F1134" t="s">
        <v>10</v>
      </c>
      <c r="G1134">
        <v>618675440</v>
      </c>
      <c r="H1134">
        <v>633739208</v>
      </c>
      <c r="I1134">
        <v>1.377</v>
      </c>
      <c r="K1134">
        <v>2.5950000000000002</v>
      </c>
      <c r="L1134">
        <v>4.4870000000000001</v>
      </c>
      <c r="M1134">
        <v>0.105</v>
      </c>
      <c r="N1134">
        <v>227.72</v>
      </c>
      <c r="O1134">
        <v>1.165</v>
      </c>
      <c r="P1134">
        <v>3.911</v>
      </c>
      <c r="Q1134">
        <v>203.059</v>
      </c>
      <c r="R1134">
        <v>1.107</v>
      </c>
      <c r="S1134">
        <v>1.895</v>
      </c>
      <c r="T1134" t="s">
        <v>59</v>
      </c>
      <c r="U1134" s="1">
        <v>45474.239594907405</v>
      </c>
    </row>
    <row r="1135" spans="1:21" x14ac:dyDescent="0.25">
      <c r="A1135">
        <v>1134</v>
      </c>
      <c r="B1135" t="s">
        <v>34</v>
      </c>
      <c r="C1135" t="s">
        <v>38</v>
      </c>
      <c r="D1135" t="s">
        <v>36</v>
      </c>
      <c r="E1135">
        <v>7131</v>
      </c>
      <c r="F1135" t="s">
        <v>10</v>
      </c>
      <c r="G1135">
        <v>613259672</v>
      </c>
      <c r="H1135">
        <v>810640352</v>
      </c>
      <c r="I1135">
        <v>0.97199999999999998</v>
      </c>
      <c r="K1135">
        <v>0.52900000000000003</v>
      </c>
      <c r="L1135">
        <v>8.5129999999999999</v>
      </c>
      <c r="M1135">
        <v>2.4E-2</v>
      </c>
      <c r="N1135">
        <v>107.254</v>
      </c>
      <c r="O1135">
        <v>5.8280000000000003</v>
      </c>
      <c r="P1135">
        <v>36.393999999999998</v>
      </c>
      <c r="Q1135">
        <v>6.7119999999999997</v>
      </c>
      <c r="R1135">
        <v>0.92100000000000004</v>
      </c>
      <c r="S1135">
        <v>1.4930000000000001</v>
      </c>
      <c r="T1135" t="s">
        <v>59</v>
      </c>
      <c r="U1135" s="1">
        <v>45474.229178240741</v>
      </c>
    </row>
    <row r="1136" spans="1:21" x14ac:dyDescent="0.25">
      <c r="A1136">
        <v>1135</v>
      </c>
      <c r="B1136" t="s">
        <v>34</v>
      </c>
      <c r="C1136" t="s">
        <v>38</v>
      </c>
      <c r="D1136" t="s">
        <v>36</v>
      </c>
      <c r="E1136">
        <v>7131</v>
      </c>
      <c r="F1136" t="s">
        <v>10</v>
      </c>
      <c r="G1136">
        <v>610430408</v>
      </c>
      <c r="H1136">
        <v>881457392</v>
      </c>
      <c r="I1136">
        <v>0.98599999999999999</v>
      </c>
      <c r="K1136">
        <v>0.84599999999999997</v>
      </c>
      <c r="L1136">
        <v>2.2599999999999998</v>
      </c>
      <c r="M1136">
        <v>0.121</v>
      </c>
      <c r="N1136">
        <v>13.49</v>
      </c>
      <c r="O1136">
        <v>0.995</v>
      </c>
      <c r="P1136">
        <v>6.0060000000000002</v>
      </c>
      <c r="Q1136">
        <v>14.972</v>
      </c>
      <c r="R1136">
        <v>0.93400000000000005</v>
      </c>
      <c r="S1136">
        <v>1.5620000000000001</v>
      </c>
      <c r="T1136" t="s">
        <v>59</v>
      </c>
      <c r="U1136" s="1">
        <v>45474.21875</v>
      </c>
    </row>
    <row r="1137" spans="1:21" x14ac:dyDescent="0.25">
      <c r="A1137">
        <v>1136</v>
      </c>
      <c r="B1137" t="s">
        <v>34</v>
      </c>
      <c r="C1137" t="s">
        <v>38</v>
      </c>
      <c r="D1137" t="s">
        <v>36</v>
      </c>
      <c r="E1137">
        <v>7131</v>
      </c>
      <c r="F1137" t="s">
        <v>10</v>
      </c>
      <c r="G1137">
        <v>465581712</v>
      </c>
      <c r="H1137">
        <v>848014424</v>
      </c>
      <c r="I1137">
        <v>0.98699999999999999</v>
      </c>
      <c r="K1137">
        <v>2.734</v>
      </c>
      <c r="L1137">
        <v>15.898999999999999</v>
      </c>
      <c r="M1137">
        <v>0.24399999999999999</v>
      </c>
      <c r="N1137">
        <v>255.62700000000001</v>
      </c>
      <c r="O1137">
        <v>2.1539999999999999</v>
      </c>
      <c r="P1137">
        <v>12.43</v>
      </c>
      <c r="Q1137">
        <v>203.12100000000001</v>
      </c>
      <c r="R1137">
        <v>0.92900000000000005</v>
      </c>
      <c r="S1137">
        <v>1.415</v>
      </c>
      <c r="T1137" t="s">
        <v>59</v>
      </c>
      <c r="U1137" s="1">
        <v>45474.208333333336</v>
      </c>
    </row>
    <row r="1138" spans="1:21" x14ac:dyDescent="0.25">
      <c r="A1138">
        <v>1137</v>
      </c>
      <c r="B1138" t="s">
        <v>34</v>
      </c>
      <c r="C1138" t="s">
        <v>38</v>
      </c>
      <c r="D1138" t="s">
        <v>36</v>
      </c>
      <c r="E1138">
        <v>7131</v>
      </c>
      <c r="F1138" t="s">
        <v>10</v>
      </c>
      <c r="G1138">
        <v>606959888</v>
      </c>
      <c r="H1138">
        <v>889473712</v>
      </c>
      <c r="I1138">
        <v>1.0349999999999999</v>
      </c>
      <c r="K1138">
        <v>3.2050000000000001</v>
      </c>
      <c r="L1138">
        <v>3.5329999999999999</v>
      </c>
      <c r="M1138">
        <v>0.189</v>
      </c>
      <c r="N1138">
        <v>26.568000000000001</v>
      </c>
      <c r="O1138">
        <v>1.4630000000000001</v>
      </c>
      <c r="P1138">
        <v>6.2720000000000002</v>
      </c>
      <c r="Q1138">
        <v>217.82599999999999</v>
      </c>
      <c r="R1138">
        <v>0.97399999999999998</v>
      </c>
      <c r="S1138">
        <v>1.4339999999999999</v>
      </c>
      <c r="T1138" t="s">
        <v>59</v>
      </c>
      <c r="U1138" s="1">
        <v>45474.197916666664</v>
      </c>
    </row>
    <row r="1139" spans="1:21" x14ac:dyDescent="0.25">
      <c r="A1139">
        <v>1138</v>
      </c>
      <c r="B1139" t="s">
        <v>34</v>
      </c>
      <c r="C1139" t="s">
        <v>41</v>
      </c>
      <c r="D1139" t="s">
        <v>36</v>
      </c>
      <c r="E1139">
        <v>36738</v>
      </c>
      <c r="F1139" t="s">
        <v>14</v>
      </c>
      <c r="G1139">
        <v>617512520</v>
      </c>
      <c r="H1139">
        <v>653533680</v>
      </c>
      <c r="I1139">
        <v>1.4790000000000001</v>
      </c>
      <c r="K1139">
        <v>2.1850000000000001</v>
      </c>
      <c r="L1139">
        <v>79.691000000000003</v>
      </c>
      <c r="M1139">
        <v>0.379</v>
      </c>
      <c r="N1139">
        <v>625.846</v>
      </c>
      <c r="O1139">
        <v>3.83</v>
      </c>
      <c r="P1139">
        <v>301.89</v>
      </c>
      <c r="Q1139">
        <v>208.066</v>
      </c>
      <c r="R1139">
        <v>1.226</v>
      </c>
      <c r="S1139">
        <v>1.7370000000000001</v>
      </c>
      <c r="T1139" t="s">
        <v>59</v>
      </c>
      <c r="U1139" s="1">
        <v>45474.1875</v>
      </c>
    </row>
    <row r="1140" spans="1:21" x14ac:dyDescent="0.25">
      <c r="A1140">
        <v>1139</v>
      </c>
      <c r="B1140" t="s">
        <v>34</v>
      </c>
      <c r="C1140" t="s">
        <v>37</v>
      </c>
      <c r="D1140" t="s">
        <v>36</v>
      </c>
      <c r="E1140">
        <v>7167</v>
      </c>
      <c r="F1140" t="s">
        <v>10</v>
      </c>
      <c r="G1140">
        <v>609072824</v>
      </c>
      <c r="H1140">
        <v>695361616</v>
      </c>
      <c r="I1140">
        <v>1.4419999999999999</v>
      </c>
      <c r="K1140">
        <v>9.1039999999999992</v>
      </c>
      <c r="L1140">
        <v>8.5380000000000003</v>
      </c>
      <c r="M1140">
        <v>5.0999999999999997E-2</v>
      </c>
      <c r="N1140">
        <v>297.56700000000001</v>
      </c>
      <c r="O1140">
        <v>1.645</v>
      </c>
      <c r="P1140">
        <v>30.773</v>
      </c>
      <c r="Q1140">
        <v>204.73</v>
      </c>
      <c r="R1140">
        <v>1.042</v>
      </c>
      <c r="S1140">
        <v>1.663</v>
      </c>
      <c r="T1140" t="s">
        <v>59</v>
      </c>
      <c r="U1140" s="1">
        <v>45474.177083333336</v>
      </c>
    </row>
    <row r="1141" spans="1:21" x14ac:dyDescent="0.25">
      <c r="A1141">
        <v>1140</v>
      </c>
      <c r="B1141" t="s">
        <v>34</v>
      </c>
      <c r="C1141" t="s">
        <v>38</v>
      </c>
      <c r="D1141" t="s">
        <v>36</v>
      </c>
      <c r="E1141">
        <v>7131</v>
      </c>
      <c r="F1141" t="s">
        <v>10</v>
      </c>
      <c r="G1141">
        <v>624575576</v>
      </c>
      <c r="H1141">
        <v>468935688</v>
      </c>
      <c r="I1141">
        <v>1.454</v>
      </c>
      <c r="K1141">
        <v>2.2930000000000001</v>
      </c>
      <c r="L1141">
        <v>70.512</v>
      </c>
      <c r="M1141">
        <v>0.26400000000000001</v>
      </c>
      <c r="N1141">
        <v>537.37599999999998</v>
      </c>
      <c r="O1141">
        <v>1.8149999999999999</v>
      </c>
      <c r="P1141">
        <v>235.00800000000001</v>
      </c>
      <c r="Q1141">
        <v>202.65299999999999</v>
      </c>
      <c r="R1141">
        <v>0.96099999999999997</v>
      </c>
      <c r="S1141">
        <v>1.516</v>
      </c>
      <c r="T1141" t="s">
        <v>59</v>
      </c>
      <c r="U1141" s="1">
        <v>45474.166666666664</v>
      </c>
    </row>
    <row r="1142" spans="1:21" x14ac:dyDescent="0.25">
      <c r="A1142">
        <v>1141</v>
      </c>
      <c r="B1142" t="s">
        <v>34</v>
      </c>
      <c r="C1142" t="s">
        <v>38</v>
      </c>
      <c r="D1142" t="s">
        <v>36</v>
      </c>
      <c r="E1142">
        <v>7131</v>
      </c>
      <c r="F1142" t="s">
        <v>10</v>
      </c>
      <c r="G1142">
        <v>621560392</v>
      </c>
      <c r="H1142">
        <v>878739040</v>
      </c>
      <c r="I1142">
        <v>0.97599999999999998</v>
      </c>
      <c r="K1142">
        <v>0.29499999999999998</v>
      </c>
      <c r="L1142">
        <v>1.605</v>
      </c>
      <c r="M1142">
        <v>0.08</v>
      </c>
      <c r="N1142">
        <v>9.06</v>
      </c>
      <c r="O1142">
        <v>1.2509999999999999</v>
      </c>
      <c r="P1142">
        <v>3.0150000000000001</v>
      </c>
      <c r="Q1142">
        <v>13.59</v>
      </c>
      <c r="R1142">
        <v>0.75600000000000001</v>
      </c>
      <c r="S1142">
        <v>1.1599999999999999</v>
      </c>
      <c r="T1142" t="s">
        <v>59</v>
      </c>
      <c r="U1142" s="1">
        <v>45474.15625</v>
      </c>
    </row>
    <row r="1143" spans="1:21" x14ac:dyDescent="0.25">
      <c r="A1143">
        <v>1142</v>
      </c>
      <c r="B1143" t="s">
        <v>34</v>
      </c>
      <c r="C1143" t="s">
        <v>38</v>
      </c>
      <c r="D1143" t="s">
        <v>36</v>
      </c>
      <c r="E1143">
        <v>7131</v>
      </c>
      <c r="F1143" t="s">
        <v>10</v>
      </c>
      <c r="G1143">
        <v>613614000</v>
      </c>
      <c r="H1143">
        <v>857673392</v>
      </c>
      <c r="I1143">
        <v>1.095</v>
      </c>
      <c r="K1143">
        <v>4.2519999999999998</v>
      </c>
      <c r="L1143">
        <v>1.252</v>
      </c>
      <c r="M1143">
        <v>0.39100000000000001</v>
      </c>
      <c r="N1143">
        <v>15.103</v>
      </c>
      <c r="O1143">
        <v>1.794</v>
      </c>
      <c r="P1143">
        <v>9.0850000000000009</v>
      </c>
      <c r="Q1143">
        <v>223.6</v>
      </c>
      <c r="R1143">
        <v>0.82699999999999996</v>
      </c>
      <c r="S1143">
        <v>1.292</v>
      </c>
      <c r="T1143" t="s">
        <v>59</v>
      </c>
      <c r="U1143" s="1">
        <v>45474.145833333336</v>
      </c>
    </row>
    <row r="1144" spans="1:21" x14ac:dyDescent="0.25">
      <c r="A1144">
        <v>1143</v>
      </c>
      <c r="B1144" t="s">
        <v>34</v>
      </c>
      <c r="C1144" t="s">
        <v>38</v>
      </c>
      <c r="D1144" t="s">
        <v>36</v>
      </c>
      <c r="E1144">
        <v>7131</v>
      </c>
      <c r="F1144" t="s">
        <v>10</v>
      </c>
      <c r="G1144">
        <v>611324720</v>
      </c>
      <c r="H1144">
        <v>870451488</v>
      </c>
      <c r="I1144">
        <v>1.2929999999999999</v>
      </c>
      <c r="K1144">
        <v>3.2189999999999999</v>
      </c>
      <c r="L1144">
        <v>8.9130000000000003</v>
      </c>
      <c r="M1144">
        <v>0.13800000000000001</v>
      </c>
      <c r="N1144">
        <v>59.654000000000003</v>
      </c>
      <c r="O1144">
        <v>3.2109999999999999</v>
      </c>
      <c r="P1144">
        <v>25.786000000000001</v>
      </c>
      <c r="Q1144">
        <v>201.642</v>
      </c>
      <c r="R1144">
        <v>0.77900000000000003</v>
      </c>
      <c r="S1144">
        <v>1.1919999999999999</v>
      </c>
      <c r="T1144" t="s">
        <v>59</v>
      </c>
      <c r="U1144" s="1">
        <v>45474.135428240741</v>
      </c>
    </row>
    <row r="1145" spans="1:21" x14ac:dyDescent="0.25">
      <c r="A1145">
        <v>1144</v>
      </c>
      <c r="B1145" t="s">
        <v>34</v>
      </c>
      <c r="C1145" t="s">
        <v>38</v>
      </c>
      <c r="D1145" t="s">
        <v>36</v>
      </c>
      <c r="E1145">
        <v>7131</v>
      </c>
      <c r="F1145" t="s">
        <v>10</v>
      </c>
      <c r="G1145">
        <v>614009768</v>
      </c>
      <c r="H1145">
        <v>546509336</v>
      </c>
      <c r="I1145">
        <v>0.96899999999999997</v>
      </c>
      <c r="K1145">
        <v>2.782</v>
      </c>
      <c r="L1145">
        <v>3.0670000000000002</v>
      </c>
      <c r="M1145">
        <v>2.9000000000000001E-2</v>
      </c>
      <c r="N1145">
        <v>237.048</v>
      </c>
      <c r="O1145">
        <v>1.1639999999999999</v>
      </c>
      <c r="P1145">
        <v>11.791</v>
      </c>
      <c r="Q1145">
        <v>202.38300000000001</v>
      </c>
      <c r="R1145">
        <v>0.996</v>
      </c>
      <c r="S1145">
        <v>1.46</v>
      </c>
      <c r="T1145" t="s">
        <v>59</v>
      </c>
      <c r="U1145" s="1">
        <v>45474.125011574077</v>
      </c>
    </row>
    <row r="1146" spans="1:21" x14ac:dyDescent="0.25">
      <c r="A1146">
        <v>1145</v>
      </c>
      <c r="B1146" t="s">
        <v>34</v>
      </c>
      <c r="C1146" t="s">
        <v>38</v>
      </c>
      <c r="D1146" t="s">
        <v>36</v>
      </c>
      <c r="E1146">
        <v>7131</v>
      </c>
      <c r="F1146" t="s">
        <v>10</v>
      </c>
      <c r="G1146">
        <v>615223648</v>
      </c>
      <c r="H1146">
        <v>785293888</v>
      </c>
      <c r="I1146">
        <v>0.95399999999999996</v>
      </c>
      <c r="K1146">
        <v>0.52500000000000002</v>
      </c>
      <c r="L1146">
        <v>37.131999999999998</v>
      </c>
      <c r="M1146">
        <v>4.9000000000000002E-2</v>
      </c>
      <c r="N1146">
        <v>320.089</v>
      </c>
      <c r="O1146">
        <v>6.258</v>
      </c>
      <c r="P1146">
        <v>114.959</v>
      </c>
      <c r="Q1146">
        <v>14.936999999999999</v>
      </c>
      <c r="R1146">
        <v>0.97799999999999998</v>
      </c>
      <c r="S1146">
        <v>1.702</v>
      </c>
      <c r="T1146" t="s">
        <v>59</v>
      </c>
      <c r="U1146" s="1">
        <v>45474.114594907405</v>
      </c>
    </row>
    <row r="1147" spans="1:21" x14ac:dyDescent="0.25">
      <c r="A1147">
        <v>1146</v>
      </c>
      <c r="B1147" t="s">
        <v>34</v>
      </c>
      <c r="C1147" t="s">
        <v>38</v>
      </c>
      <c r="D1147" t="s">
        <v>36</v>
      </c>
      <c r="E1147">
        <v>7131</v>
      </c>
      <c r="F1147" t="s">
        <v>10</v>
      </c>
      <c r="G1147">
        <v>619959608</v>
      </c>
      <c r="H1147">
        <v>894040840</v>
      </c>
      <c r="I1147">
        <v>1.419</v>
      </c>
      <c r="K1147">
        <v>3.9420000000000002</v>
      </c>
      <c r="L1147">
        <v>3.2770000000000001</v>
      </c>
      <c r="M1147">
        <v>6.8000000000000005E-2</v>
      </c>
      <c r="N1147">
        <v>15.435</v>
      </c>
      <c r="O1147">
        <v>1.732</v>
      </c>
      <c r="P1147">
        <v>8.5210000000000008</v>
      </c>
      <c r="Q1147">
        <v>204.80500000000001</v>
      </c>
      <c r="R1147">
        <v>0.79900000000000004</v>
      </c>
      <c r="S1147">
        <v>1.2410000000000001</v>
      </c>
      <c r="T1147" t="s">
        <v>59</v>
      </c>
      <c r="U1147" s="1">
        <v>45474.104178240741</v>
      </c>
    </row>
    <row r="1148" spans="1:21" x14ac:dyDescent="0.25">
      <c r="A1148">
        <v>1147</v>
      </c>
      <c r="B1148" t="s">
        <v>34</v>
      </c>
      <c r="C1148" t="s">
        <v>38</v>
      </c>
      <c r="D1148" t="s">
        <v>36</v>
      </c>
      <c r="E1148">
        <v>7131</v>
      </c>
      <c r="F1148" t="s">
        <v>10</v>
      </c>
      <c r="G1148">
        <v>615357192</v>
      </c>
      <c r="H1148">
        <v>888664128</v>
      </c>
      <c r="I1148">
        <v>1.417</v>
      </c>
      <c r="K1148">
        <v>3.2490000000000001</v>
      </c>
      <c r="L1148">
        <v>4.5650000000000004</v>
      </c>
      <c r="M1148">
        <v>0.15</v>
      </c>
      <c r="N1148">
        <v>218.946</v>
      </c>
      <c r="O1148">
        <v>1.339</v>
      </c>
      <c r="P1148">
        <v>7.8879999999999999</v>
      </c>
      <c r="Q1148">
        <v>202.749</v>
      </c>
      <c r="R1148">
        <v>0.94099999999999995</v>
      </c>
      <c r="S1148">
        <v>1.4039999999999999</v>
      </c>
      <c r="T1148" t="s">
        <v>59</v>
      </c>
      <c r="U1148" s="1">
        <v>45474.093761574077</v>
      </c>
    </row>
    <row r="1149" spans="1:21" x14ac:dyDescent="0.25">
      <c r="A1149">
        <v>1148</v>
      </c>
      <c r="B1149" t="s">
        <v>34</v>
      </c>
      <c r="C1149" t="s">
        <v>38</v>
      </c>
      <c r="D1149" t="s">
        <v>36</v>
      </c>
      <c r="E1149">
        <v>7131</v>
      </c>
      <c r="F1149" t="s">
        <v>10</v>
      </c>
      <c r="G1149">
        <v>624061376</v>
      </c>
      <c r="H1149">
        <v>870993560</v>
      </c>
      <c r="I1149">
        <v>1.954</v>
      </c>
      <c r="K1149">
        <v>3.7509999999999999</v>
      </c>
      <c r="L1149">
        <v>3.24</v>
      </c>
      <c r="M1149">
        <v>7.2999999999999995E-2</v>
      </c>
      <c r="N1149">
        <v>35.067</v>
      </c>
      <c r="O1149">
        <v>1.24</v>
      </c>
      <c r="P1149">
        <v>10.552</v>
      </c>
      <c r="Q1149">
        <v>202.40199999999999</v>
      </c>
      <c r="R1149">
        <v>0.80100000000000005</v>
      </c>
      <c r="S1149">
        <v>1.345</v>
      </c>
      <c r="T1149" t="s">
        <v>59</v>
      </c>
      <c r="U1149" s="1">
        <v>45474.083344907405</v>
      </c>
    </row>
    <row r="1150" spans="1:21" x14ac:dyDescent="0.25">
      <c r="A1150">
        <v>1149</v>
      </c>
      <c r="B1150" t="s">
        <v>34</v>
      </c>
      <c r="C1150" t="s">
        <v>37</v>
      </c>
      <c r="D1150" t="s">
        <v>36</v>
      </c>
      <c r="E1150">
        <v>7167</v>
      </c>
      <c r="F1150" t="s">
        <v>10</v>
      </c>
      <c r="G1150">
        <v>617134376</v>
      </c>
      <c r="H1150">
        <v>889868344</v>
      </c>
      <c r="I1150">
        <v>1.0149999999999999</v>
      </c>
      <c r="K1150">
        <v>1.0069999999999999</v>
      </c>
      <c r="L1150">
        <v>6.7080000000000002</v>
      </c>
      <c r="M1150">
        <v>0.11700000000000001</v>
      </c>
      <c r="N1150">
        <v>232.12</v>
      </c>
      <c r="O1150">
        <v>1.5620000000000001</v>
      </c>
      <c r="P1150">
        <v>3.9489999999999998</v>
      </c>
      <c r="Q1150">
        <v>26.52</v>
      </c>
      <c r="R1150">
        <v>1.0169999999999999</v>
      </c>
      <c r="S1150">
        <v>1.5369999999999999</v>
      </c>
      <c r="T1150" t="s">
        <v>59</v>
      </c>
      <c r="U1150" s="1">
        <v>45474.072928240741</v>
      </c>
    </row>
    <row r="1151" spans="1:21" x14ac:dyDescent="0.25">
      <c r="A1151">
        <v>1150</v>
      </c>
      <c r="B1151" t="s">
        <v>34</v>
      </c>
      <c r="C1151" t="s">
        <v>38</v>
      </c>
      <c r="D1151" t="s">
        <v>36</v>
      </c>
      <c r="E1151">
        <v>7131</v>
      </c>
      <c r="F1151" t="s">
        <v>10</v>
      </c>
      <c r="G1151">
        <v>612880856</v>
      </c>
      <c r="H1151">
        <v>846629304</v>
      </c>
      <c r="I1151">
        <v>0.997</v>
      </c>
      <c r="K1151">
        <v>9.3919999999999995</v>
      </c>
      <c r="L1151">
        <v>11.686</v>
      </c>
      <c r="M1151">
        <v>0.28899999999999998</v>
      </c>
      <c r="N1151">
        <v>237.41</v>
      </c>
      <c r="O1151">
        <v>1.706</v>
      </c>
      <c r="P1151">
        <v>12.103999999999999</v>
      </c>
      <c r="Q1151">
        <v>207.42</v>
      </c>
      <c r="R1151">
        <v>1.07</v>
      </c>
      <c r="S1151">
        <v>2.4180000000000001</v>
      </c>
      <c r="T1151" t="s">
        <v>59</v>
      </c>
      <c r="U1151" s="1">
        <v>45474.0625</v>
      </c>
    </row>
    <row r="1152" spans="1:21" x14ac:dyDescent="0.25">
      <c r="A1152">
        <v>1151</v>
      </c>
      <c r="B1152" t="s">
        <v>34</v>
      </c>
      <c r="C1152" t="s">
        <v>38</v>
      </c>
      <c r="D1152" t="s">
        <v>36</v>
      </c>
      <c r="E1152">
        <v>7131</v>
      </c>
      <c r="F1152" t="s">
        <v>10</v>
      </c>
      <c r="G1152">
        <v>621152544</v>
      </c>
      <c r="H1152">
        <v>613371808</v>
      </c>
      <c r="I1152">
        <v>0.97399999999999998</v>
      </c>
      <c r="K1152">
        <v>0.504</v>
      </c>
      <c r="L1152">
        <v>0.47099999999999997</v>
      </c>
      <c r="M1152">
        <v>4.3999999999999997E-2</v>
      </c>
      <c r="N1152">
        <v>7.3879999999999999</v>
      </c>
      <c r="O1152">
        <v>0.89500000000000002</v>
      </c>
      <c r="P1152">
        <v>1.1990000000000001</v>
      </c>
      <c r="Q1152">
        <v>34.715000000000003</v>
      </c>
      <c r="R1152">
        <v>0.89900000000000002</v>
      </c>
      <c r="S1152">
        <v>1.3129999999999999</v>
      </c>
      <c r="T1152" t="s">
        <v>59</v>
      </c>
      <c r="U1152" s="1">
        <v>45474.052083333336</v>
      </c>
    </row>
    <row r="1153" spans="1:21" x14ac:dyDescent="0.25">
      <c r="A1153">
        <v>1152</v>
      </c>
      <c r="B1153" t="s">
        <v>34</v>
      </c>
      <c r="C1153" t="s">
        <v>38</v>
      </c>
      <c r="D1153" t="s">
        <v>36</v>
      </c>
      <c r="E1153">
        <v>7131</v>
      </c>
      <c r="F1153" t="s">
        <v>10</v>
      </c>
      <c r="G1153">
        <v>621872584</v>
      </c>
      <c r="H1153">
        <v>921889416</v>
      </c>
      <c r="I1153">
        <v>0.94699999999999995</v>
      </c>
      <c r="K1153">
        <v>0.64200000000000002</v>
      </c>
      <c r="L1153">
        <v>0.50700000000000001</v>
      </c>
      <c r="M1153">
        <v>0.14399999999999999</v>
      </c>
      <c r="N1153">
        <v>9.3140000000000001</v>
      </c>
      <c r="O1153">
        <v>0.85699999999999998</v>
      </c>
      <c r="P1153">
        <v>1.26</v>
      </c>
      <c r="Q1153">
        <v>38.408999999999999</v>
      </c>
      <c r="R1153">
        <v>0.76500000000000001</v>
      </c>
      <c r="S1153">
        <v>1.2609999999999999</v>
      </c>
      <c r="T1153" t="s">
        <v>59</v>
      </c>
      <c r="U1153" s="1">
        <v>45474.041678240741</v>
      </c>
    </row>
    <row r="1154" spans="1:21" x14ac:dyDescent="0.25">
      <c r="A1154">
        <v>1153</v>
      </c>
      <c r="B1154" t="s">
        <v>34</v>
      </c>
      <c r="C1154" t="s">
        <v>38</v>
      </c>
      <c r="D1154" t="s">
        <v>36</v>
      </c>
      <c r="E1154">
        <v>7131</v>
      </c>
      <c r="F1154" t="s">
        <v>10</v>
      </c>
      <c r="G1154">
        <v>620019680</v>
      </c>
      <c r="H1154">
        <v>908153432</v>
      </c>
      <c r="I1154">
        <v>0.97899999999999998</v>
      </c>
      <c r="K1154">
        <v>0.54500000000000004</v>
      </c>
      <c r="L1154">
        <v>0.61199999999999999</v>
      </c>
      <c r="M1154">
        <v>2.9000000000000001E-2</v>
      </c>
      <c r="N1154">
        <v>5.8120000000000003</v>
      </c>
      <c r="O1154">
        <v>0.83699999999999997</v>
      </c>
      <c r="P1154">
        <v>1.651</v>
      </c>
      <c r="Q1154">
        <v>33.536000000000001</v>
      </c>
      <c r="R1154">
        <v>0.997</v>
      </c>
      <c r="S1154">
        <v>1.482</v>
      </c>
      <c r="T1154" t="s">
        <v>59</v>
      </c>
      <c r="U1154" s="1">
        <v>45474.03125</v>
      </c>
    </row>
    <row r="1155" spans="1:21" x14ac:dyDescent="0.25">
      <c r="A1155">
        <v>1154</v>
      </c>
      <c r="B1155" t="s">
        <v>34</v>
      </c>
      <c r="C1155" t="s">
        <v>37</v>
      </c>
      <c r="D1155" t="s">
        <v>36</v>
      </c>
      <c r="E1155">
        <v>7415</v>
      </c>
      <c r="F1155" t="s">
        <v>8</v>
      </c>
      <c r="G1155">
        <v>619054024</v>
      </c>
      <c r="H1155">
        <v>847972352</v>
      </c>
      <c r="I1155">
        <v>1.804</v>
      </c>
      <c r="J1155">
        <v>0</v>
      </c>
      <c r="K1155">
        <v>0.375</v>
      </c>
      <c r="L1155">
        <v>3.895</v>
      </c>
      <c r="M1155">
        <v>0.27700000000000002</v>
      </c>
      <c r="N1155">
        <v>18.004999999999999</v>
      </c>
      <c r="O1155">
        <v>1.454</v>
      </c>
      <c r="P1155">
        <v>4.335</v>
      </c>
      <c r="Q1155">
        <v>14.795999999999999</v>
      </c>
      <c r="R1155">
        <v>1.1459999999999999</v>
      </c>
      <c r="S1155">
        <v>1.5960000000000001</v>
      </c>
      <c r="T1155" t="s">
        <v>59</v>
      </c>
      <c r="U1155" s="1">
        <v>45474.020833333336</v>
      </c>
    </row>
    <row r="1156" spans="1:21" x14ac:dyDescent="0.25">
      <c r="A1156">
        <v>1155</v>
      </c>
      <c r="B1156" t="s">
        <v>34</v>
      </c>
      <c r="C1156" t="s">
        <v>38</v>
      </c>
      <c r="D1156" t="s">
        <v>36</v>
      </c>
      <c r="E1156">
        <v>7131</v>
      </c>
      <c r="F1156" t="s">
        <v>10</v>
      </c>
      <c r="G1156">
        <v>614276600</v>
      </c>
      <c r="H1156">
        <v>834914648</v>
      </c>
      <c r="I1156">
        <v>0.95399999999999996</v>
      </c>
      <c r="K1156">
        <v>0.80400000000000005</v>
      </c>
      <c r="L1156">
        <v>1.415</v>
      </c>
      <c r="M1156">
        <v>5.8000000000000003E-2</v>
      </c>
      <c r="N1156">
        <v>26.478999999999999</v>
      </c>
      <c r="O1156">
        <v>0.99299999999999999</v>
      </c>
      <c r="P1156">
        <v>1.917</v>
      </c>
      <c r="Q1156">
        <v>43.048000000000002</v>
      </c>
      <c r="R1156">
        <v>0.69799999999999995</v>
      </c>
      <c r="S1156">
        <v>1.165</v>
      </c>
      <c r="T1156" t="s">
        <v>59</v>
      </c>
      <c r="U1156" s="1">
        <v>45474.010416666664</v>
      </c>
    </row>
    <row r="1157" spans="1:21" x14ac:dyDescent="0.25">
      <c r="A1157">
        <v>1156</v>
      </c>
      <c r="B1157" t="s">
        <v>34</v>
      </c>
      <c r="C1157" t="s">
        <v>38</v>
      </c>
      <c r="D1157" t="s">
        <v>36</v>
      </c>
      <c r="E1157">
        <v>7131</v>
      </c>
      <c r="F1157" t="s">
        <v>10</v>
      </c>
      <c r="G1157">
        <v>624151904</v>
      </c>
      <c r="H1157">
        <v>873477104</v>
      </c>
      <c r="I1157">
        <v>0.95899999999999996</v>
      </c>
      <c r="K1157">
        <v>2.8010000000000002</v>
      </c>
      <c r="L1157">
        <v>3.0169999999999999</v>
      </c>
      <c r="M1157">
        <v>0.04</v>
      </c>
      <c r="N1157">
        <v>12.599</v>
      </c>
      <c r="O1157">
        <v>0.80400000000000005</v>
      </c>
      <c r="P1157">
        <v>4.8769999999999998</v>
      </c>
      <c r="Q1157">
        <v>206.18299999999999</v>
      </c>
      <c r="R1157">
        <v>0.75600000000000001</v>
      </c>
      <c r="S1157">
        <v>1.272</v>
      </c>
      <c r="T1157" t="s">
        <v>59</v>
      </c>
      <c r="U1157" s="1">
        <v>45474.000011574077</v>
      </c>
    </row>
    <row r="1158" spans="1:21" x14ac:dyDescent="0.25">
      <c r="A1158">
        <v>1157</v>
      </c>
      <c r="B1158" t="s">
        <v>34</v>
      </c>
      <c r="C1158" t="s">
        <v>38</v>
      </c>
      <c r="D1158" t="s">
        <v>36</v>
      </c>
      <c r="E1158">
        <v>7131</v>
      </c>
      <c r="F1158" t="s">
        <v>10</v>
      </c>
      <c r="G1158">
        <v>625416648</v>
      </c>
      <c r="H1158">
        <v>879300912</v>
      </c>
      <c r="I1158">
        <v>0.97799999999999998</v>
      </c>
      <c r="K1158">
        <v>1.964</v>
      </c>
      <c r="L1158">
        <v>13.374000000000001</v>
      </c>
      <c r="M1158">
        <v>2.1000000000000001E-2</v>
      </c>
      <c r="N1158">
        <v>125.56100000000001</v>
      </c>
      <c r="O1158">
        <v>2.5230000000000001</v>
      </c>
      <c r="P1158">
        <v>30.920999999999999</v>
      </c>
      <c r="Q1158">
        <v>203.572</v>
      </c>
      <c r="R1158">
        <v>0.71699999999999997</v>
      </c>
      <c r="S1158">
        <v>1.298</v>
      </c>
      <c r="T1158" t="s">
        <v>59</v>
      </c>
      <c r="U1158" s="1">
        <v>45473.989583333336</v>
      </c>
    </row>
    <row r="1159" spans="1:21" x14ac:dyDescent="0.25">
      <c r="A1159">
        <v>1158</v>
      </c>
      <c r="B1159" t="s">
        <v>34</v>
      </c>
      <c r="C1159" t="s">
        <v>37</v>
      </c>
      <c r="D1159" t="s">
        <v>36</v>
      </c>
      <c r="E1159">
        <v>7415</v>
      </c>
      <c r="F1159" t="s">
        <v>8</v>
      </c>
      <c r="G1159">
        <v>620453720</v>
      </c>
      <c r="H1159">
        <v>865368688</v>
      </c>
      <c r="I1159">
        <v>1.4690000000000001</v>
      </c>
      <c r="J1159">
        <v>0</v>
      </c>
      <c r="K1159">
        <v>0.51900000000000002</v>
      </c>
      <c r="L1159">
        <v>3.5230000000000001</v>
      </c>
      <c r="M1159">
        <v>0.23599999999999999</v>
      </c>
      <c r="N1159">
        <v>16.963999999999999</v>
      </c>
      <c r="O1159">
        <v>1.2929999999999999</v>
      </c>
      <c r="P1159">
        <v>4.7229999999999999</v>
      </c>
      <c r="Q1159">
        <v>33.148000000000003</v>
      </c>
      <c r="R1159">
        <v>1.1879999999999999</v>
      </c>
      <c r="S1159">
        <v>1.748</v>
      </c>
      <c r="T1159" t="s">
        <v>59</v>
      </c>
      <c r="U1159" s="1">
        <v>45473.979178240741</v>
      </c>
    </row>
    <row r="1160" spans="1:21" x14ac:dyDescent="0.25">
      <c r="A1160">
        <v>1159</v>
      </c>
      <c r="B1160" t="s">
        <v>34</v>
      </c>
      <c r="C1160" t="s">
        <v>38</v>
      </c>
      <c r="D1160" t="s">
        <v>36</v>
      </c>
      <c r="E1160">
        <v>7131</v>
      </c>
      <c r="F1160" t="s">
        <v>10</v>
      </c>
      <c r="G1160">
        <v>613488104</v>
      </c>
      <c r="H1160">
        <v>515302584</v>
      </c>
      <c r="I1160">
        <v>0.98099999999999998</v>
      </c>
      <c r="K1160">
        <v>0.42599999999999999</v>
      </c>
      <c r="L1160">
        <v>1.0189999999999999</v>
      </c>
      <c r="M1160">
        <v>2.1000000000000001E-2</v>
      </c>
      <c r="N1160">
        <v>16.114000000000001</v>
      </c>
      <c r="O1160">
        <v>2.9159999999999999</v>
      </c>
      <c r="P1160">
        <v>11.010999999999999</v>
      </c>
      <c r="Q1160">
        <v>16.672000000000001</v>
      </c>
      <c r="R1160">
        <v>0.754</v>
      </c>
      <c r="S1160">
        <v>1.194</v>
      </c>
      <c r="T1160" t="s">
        <v>59</v>
      </c>
      <c r="U1160" s="1">
        <v>45473.96875</v>
      </c>
    </row>
    <row r="1161" spans="1:21" x14ac:dyDescent="0.25">
      <c r="A1161">
        <v>1160</v>
      </c>
      <c r="B1161" t="s">
        <v>34</v>
      </c>
      <c r="C1161" t="s">
        <v>38</v>
      </c>
      <c r="D1161" t="s">
        <v>36</v>
      </c>
      <c r="E1161">
        <v>7131</v>
      </c>
      <c r="F1161" t="s">
        <v>10</v>
      </c>
      <c r="G1161">
        <v>617155360</v>
      </c>
      <c r="H1161">
        <v>642542232</v>
      </c>
      <c r="I1161">
        <v>0.97499999999999998</v>
      </c>
      <c r="K1161">
        <v>7.1630000000000003</v>
      </c>
      <c r="L1161">
        <v>20.773</v>
      </c>
      <c r="M1161">
        <v>1.6E-2</v>
      </c>
      <c r="N1161">
        <v>120.857</v>
      </c>
      <c r="O1161">
        <v>1.3919999999999999</v>
      </c>
      <c r="P1161">
        <v>16.995000000000001</v>
      </c>
      <c r="Q1161">
        <v>218.02199999999999</v>
      </c>
      <c r="R1161">
        <v>0.90500000000000003</v>
      </c>
      <c r="S1161">
        <v>6.8929999999999998</v>
      </c>
      <c r="T1161" t="s">
        <v>59</v>
      </c>
      <c r="U1161" s="1">
        <v>45473.958333333336</v>
      </c>
    </row>
    <row r="1162" spans="1:21" x14ac:dyDescent="0.25">
      <c r="A1162">
        <v>1161</v>
      </c>
      <c r="B1162" t="s">
        <v>34</v>
      </c>
      <c r="C1162" t="s">
        <v>38</v>
      </c>
      <c r="D1162" t="s">
        <v>36</v>
      </c>
      <c r="E1162">
        <v>7131</v>
      </c>
      <c r="F1162" t="s">
        <v>10</v>
      </c>
      <c r="G1162">
        <v>610490720</v>
      </c>
      <c r="H1162">
        <v>856571824</v>
      </c>
      <c r="I1162">
        <v>0.96199999999999997</v>
      </c>
      <c r="K1162">
        <v>11.835000000000001</v>
      </c>
      <c r="L1162">
        <v>2.2400000000000002</v>
      </c>
      <c r="M1162">
        <v>8.8999999999999996E-2</v>
      </c>
      <c r="N1162">
        <v>14.811</v>
      </c>
      <c r="O1162">
        <v>0.97499999999999998</v>
      </c>
      <c r="P1162">
        <v>7.0129999999999999</v>
      </c>
      <c r="Q1162">
        <v>210.346</v>
      </c>
      <c r="R1162">
        <v>0.72699999999999998</v>
      </c>
      <c r="S1162">
        <v>2.13</v>
      </c>
      <c r="T1162" t="s">
        <v>59</v>
      </c>
      <c r="U1162" s="1">
        <v>45473.947916666664</v>
      </c>
    </row>
    <row r="1163" spans="1:21" x14ac:dyDescent="0.25">
      <c r="A1163">
        <v>1162</v>
      </c>
      <c r="B1163" t="s">
        <v>34</v>
      </c>
      <c r="C1163" t="s">
        <v>38</v>
      </c>
      <c r="D1163" t="s">
        <v>36</v>
      </c>
      <c r="E1163">
        <v>7131</v>
      </c>
      <c r="F1163" t="s">
        <v>10</v>
      </c>
      <c r="G1163">
        <v>617956296</v>
      </c>
      <c r="H1163">
        <v>658545304</v>
      </c>
      <c r="I1163">
        <v>0.97699999999999998</v>
      </c>
      <c r="K1163">
        <v>4.1920000000000002</v>
      </c>
      <c r="L1163">
        <v>31.998000000000001</v>
      </c>
      <c r="M1163">
        <v>4.9000000000000002E-2</v>
      </c>
      <c r="N1163">
        <v>400.935</v>
      </c>
      <c r="O1163">
        <v>1.048</v>
      </c>
      <c r="P1163">
        <v>34.066000000000003</v>
      </c>
      <c r="Q1163">
        <v>205.06399999999999</v>
      </c>
      <c r="R1163">
        <v>0.94799999999999995</v>
      </c>
      <c r="S1163">
        <v>1.9119999999999999</v>
      </c>
      <c r="T1163" t="s">
        <v>59</v>
      </c>
      <c r="U1163" s="1">
        <v>45473.9375</v>
      </c>
    </row>
    <row r="1164" spans="1:21" x14ac:dyDescent="0.25">
      <c r="A1164">
        <v>1163</v>
      </c>
      <c r="B1164" t="s">
        <v>34</v>
      </c>
      <c r="C1164" t="s">
        <v>38</v>
      </c>
      <c r="D1164" t="s">
        <v>36</v>
      </c>
      <c r="E1164">
        <v>7131</v>
      </c>
      <c r="F1164" t="s">
        <v>10</v>
      </c>
      <c r="G1164">
        <v>617759840</v>
      </c>
      <c r="H1164">
        <v>841181216</v>
      </c>
      <c r="I1164">
        <v>1.446</v>
      </c>
      <c r="K1164">
        <v>4.9050000000000002</v>
      </c>
      <c r="L1164">
        <v>0.58299999999999996</v>
      </c>
      <c r="M1164">
        <v>3.5000000000000003E-2</v>
      </c>
      <c r="N1164">
        <v>8.6820000000000004</v>
      </c>
      <c r="O1164">
        <v>1.0269999999999999</v>
      </c>
      <c r="P1164">
        <v>1.6779999999999999</v>
      </c>
      <c r="Q1164">
        <v>215.34399999999999</v>
      </c>
      <c r="R1164">
        <v>0.88900000000000001</v>
      </c>
      <c r="S1164">
        <v>1.3160000000000001</v>
      </c>
      <c r="T1164" t="s">
        <v>59</v>
      </c>
      <c r="U1164" s="1">
        <v>45473.927083333336</v>
      </c>
    </row>
    <row r="1165" spans="1:21" x14ac:dyDescent="0.25">
      <c r="A1165">
        <v>1164</v>
      </c>
      <c r="B1165" t="s">
        <v>34</v>
      </c>
      <c r="C1165" t="s">
        <v>38</v>
      </c>
      <c r="D1165" t="s">
        <v>36</v>
      </c>
      <c r="E1165">
        <v>7131</v>
      </c>
      <c r="F1165" t="s">
        <v>10</v>
      </c>
      <c r="G1165">
        <v>613670800</v>
      </c>
      <c r="H1165">
        <v>886646024</v>
      </c>
      <c r="I1165">
        <v>0.97199999999999998</v>
      </c>
      <c r="K1165">
        <v>2.3530000000000002</v>
      </c>
      <c r="L1165">
        <v>6.73</v>
      </c>
      <c r="M1165">
        <v>0.13500000000000001</v>
      </c>
      <c r="N1165">
        <v>58.100999999999999</v>
      </c>
      <c r="O1165">
        <v>1.282</v>
      </c>
      <c r="P1165">
        <v>36.347999999999999</v>
      </c>
      <c r="Q1165">
        <v>202.58699999999999</v>
      </c>
      <c r="R1165">
        <v>0.745</v>
      </c>
      <c r="S1165">
        <v>1.278</v>
      </c>
      <c r="T1165" t="s">
        <v>59</v>
      </c>
      <c r="U1165" s="1">
        <v>45473.916666666664</v>
      </c>
    </row>
    <row r="1166" spans="1:21" x14ac:dyDescent="0.25">
      <c r="A1166">
        <v>1165</v>
      </c>
      <c r="B1166" t="s">
        <v>34</v>
      </c>
      <c r="C1166" t="s">
        <v>37</v>
      </c>
      <c r="D1166" t="s">
        <v>36</v>
      </c>
      <c r="E1166">
        <v>7167</v>
      </c>
      <c r="F1166" t="s">
        <v>10</v>
      </c>
      <c r="G1166">
        <v>612743600</v>
      </c>
      <c r="H1166">
        <v>613281000</v>
      </c>
      <c r="I1166">
        <v>0.97699999999999998</v>
      </c>
      <c r="K1166">
        <v>0.34899999999999998</v>
      </c>
      <c r="L1166">
        <v>11.938000000000001</v>
      </c>
      <c r="M1166">
        <v>3.1E-2</v>
      </c>
      <c r="N1166">
        <v>243.011</v>
      </c>
      <c r="O1166">
        <v>0.89</v>
      </c>
      <c r="P1166">
        <v>1.526</v>
      </c>
      <c r="Q1166">
        <v>14.836</v>
      </c>
      <c r="R1166">
        <v>0.98399999999999999</v>
      </c>
      <c r="S1166">
        <v>1.5229999999999999</v>
      </c>
      <c r="T1166" t="s">
        <v>59</v>
      </c>
      <c r="U1166" s="1">
        <v>45473.90625</v>
      </c>
    </row>
    <row r="1167" spans="1:21" x14ac:dyDescent="0.25">
      <c r="A1167">
        <v>1166</v>
      </c>
      <c r="B1167" t="s">
        <v>34</v>
      </c>
      <c r="C1167" t="s">
        <v>38</v>
      </c>
      <c r="D1167" t="s">
        <v>36</v>
      </c>
      <c r="E1167">
        <v>7131</v>
      </c>
      <c r="F1167" t="s">
        <v>10</v>
      </c>
      <c r="G1167">
        <v>608918048</v>
      </c>
      <c r="H1167">
        <v>915220328</v>
      </c>
      <c r="I1167">
        <v>0.96</v>
      </c>
      <c r="K1167">
        <v>3.5350000000000001</v>
      </c>
      <c r="L1167">
        <v>5.56</v>
      </c>
      <c r="M1167">
        <v>0.129</v>
      </c>
      <c r="N1167">
        <v>55.241</v>
      </c>
      <c r="O1167">
        <v>2.415</v>
      </c>
      <c r="P1167">
        <v>13.641999999999999</v>
      </c>
      <c r="Q1167">
        <v>213.946</v>
      </c>
      <c r="R1167">
        <v>0.77200000000000002</v>
      </c>
      <c r="S1167">
        <v>1.587</v>
      </c>
      <c r="T1167" t="s">
        <v>59</v>
      </c>
      <c r="U1167" s="1">
        <v>45473.895844907405</v>
      </c>
    </row>
    <row r="1168" spans="1:21" x14ac:dyDescent="0.25">
      <c r="A1168">
        <v>1167</v>
      </c>
      <c r="B1168" t="s">
        <v>34</v>
      </c>
      <c r="C1168" t="s">
        <v>37</v>
      </c>
      <c r="D1168" t="s">
        <v>36</v>
      </c>
      <c r="E1168">
        <v>7167</v>
      </c>
      <c r="F1168" t="s">
        <v>10</v>
      </c>
      <c r="G1168">
        <v>627225944</v>
      </c>
      <c r="H1168">
        <v>698734816</v>
      </c>
      <c r="I1168">
        <v>0.97599999999999998</v>
      </c>
      <c r="K1168">
        <v>2.9340000000000002</v>
      </c>
      <c r="L1168">
        <v>26.856999999999999</v>
      </c>
      <c r="M1168">
        <v>2.1999999999999999E-2</v>
      </c>
      <c r="N1168">
        <v>184.79</v>
      </c>
      <c r="O1168">
        <v>1.0569999999999999</v>
      </c>
      <c r="P1168">
        <v>50.857999999999997</v>
      </c>
      <c r="Q1168">
        <v>202.24799999999999</v>
      </c>
      <c r="R1168">
        <v>0.879</v>
      </c>
      <c r="S1168">
        <v>1.53</v>
      </c>
      <c r="T1168" t="s">
        <v>59</v>
      </c>
      <c r="U1168" s="1">
        <v>45473.885428240741</v>
      </c>
    </row>
    <row r="1169" spans="1:21" x14ac:dyDescent="0.25">
      <c r="A1169">
        <v>1168</v>
      </c>
      <c r="B1169" t="s">
        <v>34</v>
      </c>
      <c r="C1169" t="s">
        <v>38</v>
      </c>
      <c r="D1169" t="s">
        <v>36</v>
      </c>
      <c r="E1169">
        <v>7131</v>
      </c>
      <c r="F1169" t="s">
        <v>10</v>
      </c>
      <c r="G1169">
        <v>613013984</v>
      </c>
      <c r="H1169">
        <v>717817912</v>
      </c>
      <c r="I1169">
        <v>0.97499999999999998</v>
      </c>
      <c r="K1169">
        <v>4.4950000000000001</v>
      </c>
      <c r="L1169">
        <v>1.5580000000000001</v>
      </c>
      <c r="M1169">
        <v>2.1000000000000001E-2</v>
      </c>
      <c r="N1169">
        <v>83.122</v>
      </c>
      <c r="O1169">
        <v>0.84499999999999997</v>
      </c>
      <c r="P1169">
        <v>1.3240000000000001</v>
      </c>
      <c r="Q1169">
        <v>215.52600000000001</v>
      </c>
      <c r="R1169">
        <v>0.76300000000000001</v>
      </c>
      <c r="S1169">
        <v>1.2350000000000001</v>
      </c>
      <c r="T1169" t="s">
        <v>59</v>
      </c>
      <c r="U1169" s="1">
        <v>45473.875011574077</v>
      </c>
    </row>
    <row r="1170" spans="1:21" x14ac:dyDescent="0.25">
      <c r="A1170">
        <v>1169</v>
      </c>
      <c r="B1170" t="s">
        <v>34</v>
      </c>
      <c r="C1170" t="s">
        <v>38</v>
      </c>
      <c r="D1170" t="s">
        <v>36</v>
      </c>
      <c r="E1170">
        <v>7131</v>
      </c>
      <c r="F1170" t="s">
        <v>10</v>
      </c>
      <c r="G1170">
        <v>596979360</v>
      </c>
      <c r="H1170">
        <v>617955616</v>
      </c>
      <c r="I1170">
        <v>0.97799999999999998</v>
      </c>
      <c r="K1170">
        <v>3.7679999999999998</v>
      </c>
      <c r="L1170">
        <v>3.3519999999999999</v>
      </c>
      <c r="M1170">
        <v>3.7999999999999999E-2</v>
      </c>
      <c r="N1170">
        <v>205.53200000000001</v>
      </c>
      <c r="O1170">
        <v>0.96699999999999997</v>
      </c>
      <c r="P1170">
        <v>1.619</v>
      </c>
      <c r="Q1170">
        <v>215.375</v>
      </c>
      <c r="R1170">
        <v>0.90800000000000003</v>
      </c>
      <c r="S1170">
        <v>1.486</v>
      </c>
      <c r="T1170" t="s">
        <v>59</v>
      </c>
      <c r="U1170" s="1">
        <v>45473.864606481482</v>
      </c>
    </row>
    <row r="1171" spans="1:21" x14ac:dyDescent="0.25">
      <c r="A1171">
        <v>1170</v>
      </c>
      <c r="B1171" t="s">
        <v>34</v>
      </c>
      <c r="C1171" t="s">
        <v>37</v>
      </c>
      <c r="D1171" t="s">
        <v>36</v>
      </c>
      <c r="E1171">
        <v>7167</v>
      </c>
      <c r="F1171" t="s">
        <v>10</v>
      </c>
      <c r="G1171">
        <v>626185880</v>
      </c>
      <c r="H1171">
        <v>468842144</v>
      </c>
      <c r="I1171">
        <v>0.97099999999999997</v>
      </c>
      <c r="K1171">
        <v>4.2549999999999999</v>
      </c>
      <c r="L1171">
        <v>3.1349999999999998</v>
      </c>
      <c r="M1171">
        <v>3.5000000000000003E-2</v>
      </c>
      <c r="N1171">
        <v>212.48400000000001</v>
      </c>
      <c r="O1171">
        <v>1.2050000000000001</v>
      </c>
      <c r="P1171">
        <v>4.3940000000000001</v>
      </c>
      <c r="Q1171">
        <v>222.91900000000001</v>
      </c>
      <c r="R1171">
        <v>1.0580000000000001</v>
      </c>
      <c r="S1171">
        <v>1.734</v>
      </c>
      <c r="T1171" t="s">
        <v>59</v>
      </c>
      <c r="U1171" s="1">
        <v>45473.854189814818</v>
      </c>
    </row>
    <row r="1172" spans="1:21" x14ac:dyDescent="0.25">
      <c r="A1172">
        <v>1171</v>
      </c>
      <c r="B1172" t="s">
        <v>34</v>
      </c>
      <c r="C1172" t="s">
        <v>38</v>
      </c>
      <c r="D1172" t="s">
        <v>36</v>
      </c>
      <c r="E1172">
        <v>7131</v>
      </c>
      <c r="F1172" t="s">
        <v>10</v>
      </c>
      <c r="G1172">
        <v>616006312</v>
      </c>
      <c r="H1172">
        <v>823915664</v>
      </c>
      <c r="I1172">
        <v>1.484</v>
      </c>
      <c r="K1172">
        <v>8.6530000000000005</v>
      </c>
      <c r="L1172">
        <v>1.498</v>
      </c>
      <c r="M1172">
        <v>0.39800000000000002</v>
      </c>
      <c r="N1172">
        <v>13.62</v>
      </c>
      <c r="O1172">
        <v>0.82</v>
      </c>
      <c r="P1172">
        <v>2.1059999999999999</v>
      </c>
      <c r="Q1172">
        <v>204.02</v>
      </c>
      <c r="R1172">
        <v>0.88</v>
      </c>
      <c r="S1172">
        <v>1.429</v>
      </c>
      <c r="T1172" t="s">
        <v>59</v>
      </c>
      <c r="U1172" s="1">
        <v>45473.843761574077</v>
      </c>
    </row>
    <row r="1173" spans="1:21" x14ac:dyDescent="0.25">
      <c r="A1173">
        <v>1172</v>
      </c>
      <c r="B1173" t="s">
        <v>34</v>
      </c>
      <c r="C1173" t="s">
        <v>37</v>
      </c>
      <c r="D1173" t="s">
        <v>36</v>
      </c>
      <c r="E1173">
        <v>7167</v>
      </c>
      <c r="F1173" t="s">
        <v>10</v>
      </c>
      <c r="G1173">
        <v>603176648</v>
      </c>
      <c r="H1173">
        <v>883772704</v>
      </c>
      <c r="I1173">
        <v>1.4159999999999999</v>
      </c>
      <c r="K1173">
        <v>5.5090000000000003</v>
      </c>
      <c r="L1173">
        <v>1.6950000000000001</v>
      </c>
      <c r="M1173">
        <v>0.41199999999999998</v>
      </c>
      <c r="N1173">
        <v>25.477</v>
      </c>
      <c r="O1173">
        <v>2.59</v>
      </c>
      <c r="P1173">
        <v>7.9710000000000001</v>
      </c>
      <c r="Q1173">
        <v>222.63499999999999</v>
      </c>
      <c r="R1173">
        <v>1.0760000000000001</v>
      </c>
      <c r="S1173">
        <v>1.6439999999999999</v>
      </c>
      <c r="T1173" t="s">
        <v>59</v>
      </c>
      <c r="U1173" s="1">
        <v>45473.833356481482</v>
      </c>
    </row>
    <row r="1174" spans="1:21" x14ac:dyDescent="0.25">
      <c r="A1174">
        <v>1173</v>
      </c>
      <c r="B1174" t="s">
        <v>34</v>
      </c>
      <c r="C1174" t="s">
        <v>38</v>
      </c>
      <c r="D1174" t="s">
        <v>36</v>
      </c>
      <c r="E1174">
        <v>7131</v>
      </c>
      <c r="F1174" t="s">
        <v>10</v>
      </c>
      <c r="G1174">
        <v>620602184</v>
      </c>
      <c r="H1174">
        <v>737569600</v>
      </c>
      <c r="I1174">
        <v>0.98399999999999999</v>
      </c>
      <c r="K1174">
        <v>4.0309999999999997</v>
      </c>
      <c r="L1174">
        <v>15.805</v>
      </c>
      <c r="M1174">
        <v>2.5999999999999999E-2</v>
      </c>
      <c r="N1174">
        <v>223.84200000000001</v>
      </c>
      <c r="O1174">
        <v>0.97199999999999998</v>
      </c>
      <c r="P1174">
        <v>9.4120000000000008</v>
      </c>
      <c r="Q1174">
        <v>224.58</v>
      </c>
      <c r="R1174">
        <v>0.84599999999999997</v>
      </c>
      <c r="S1174">
        <v>1.33</v>
      </c>
      <c r="T1174" t="s">
        <v>59</v>
      </c>
      <c r="U1174" s="1">
        <v>45473.822928240741</v>
      </c>
    </row>
    <row r="1175" spans="1:21" x14ac:dyDescent="0.25">
      <c r="A1175">
        <v>1174</v>
      </c>
      <c r="B1175" t="s">
        <v>34</v>
      </c>
      <c r="C1175" t="s">
        <v>38</v>
      </c>
      <c r="D1175" t="s">
        <v>36</v>
      </c>
      <c r="E1175">
        <v>7131</v>
      </c>
      <c r="F1175" t="s">
        <v>10</v>
      </c>
      <c r="G1175">
        <v>614015104</v>
      </c>
      <c r="H1175">
        <v>857147552</v>
      </c>
      <c r="I1175">
        <v>0.96399999999999997</v>
      </c>
      <c r="K1175">
        <v>2.4710000000000001</v>
      </c>
      <c r="L1175">
        <v>5.3470000000000004</v>
      </c>
      <c r="M1175">
        <v>5.8999999999999997E-2</v>
      </c>
      <c r="N1175">
        <v>53.365000000000002</v>
      </c>
      <c r="O1175">
        <v>1.089</v>
      </c>
      <c r="P1175">
        <v>8.5109999999999992</v>
      </c>
      <c r="Q1175">
        <v>209.91</v>
      </c>
      <c r="R1175">
        <v>0.99199999999999999</v>
      </c>
      <c r="S1175">
        <v>1.411</v>
      </c>
      <c r="T1175" t="s">
        <v>59</v>
      </c>
      <c r="U1175" s="1">
        <v>45473.812523148146</v>
      </c>
    </row>
    <row r="1176" spans="1:21" x14ac:dyDescent="0.25">
      <c r="A1176">
        <v>1175</v>
      </c>
      <c r="B1176" t="s">
        <v>34</v>
      </c>
      <c r="C1176" t="s">
        <v>38</v>
      </c>
      <c r="D1176" t="s">
        <v>36</v>
      </c>
      <c r="E1176">
        <v>7131</v>
      </c>
      <c r="F1176" t="s">
        <v>10</v>
      </c>
      <c r="G1176">
        <v>614231968</v>
      </c>
      <c r="H1176">
        <v>673355208</v>
      </c>
      <c r="I1176">
        <v>0.96299999999999997</v>
      </c>
      <c r="K1176">
        <v>0.32600000000000001</v>
      </c>
      <c r="L1176">
        <v>47.774000000000001</v>
      </c>
      <c r="M1176">
        <v>8.6999999999999994E-2</v>
      </c>
      <c r="N1176">
        <v>326.47800000000001</v>
      </c>
      <c r="O1176">
        <v>2.9710000000000001</v>
      </c>
      <c r="P1176">
        <v>109.565</v>
      </c>
      <c r="Q1176">
        <v>14.472</v>
      </c>
      <c r="R1176">
        <v>0.84399999999999997</v>
      </c>
      <c r="S1176">
        <v>1.181</v>
      </c>
      <c r="T1176" t="s">
        <v>59</v>
      </c>
      <c r="U1176" s="1">
        <v>45473.802094907405</v>
      </c>
    </row>
    <row r="1177" spans="1:21" x14ac:dyDescent="0.25">
      <c r="A1177">
        <v>1176</v>
      </c>
      <c r="B1177" t="s">
        <v>34</v>
      </c>
      <c r="C1177" t="s">
        <v>38</v>
      </c>
      <c r="D1177" t="s">
        <v>36</v>
      </c>
      <c r="E1177">
        <v>7131</v>
      </c>
      <c r="F1177" t="s">
        <v>10</v>
      </c>
      <c r="G1177">
        <v>612925176</v>
      </c>
      <c r="H1177">
        <v>834495136</v>
      </c>
      <c r="I1177">
        <v>0.97599999999999998</v>
      </c>
      <c r="K1177">
        <v>2.9849999999999999</v>
      </c>
      <c r="L1177">
        <v>1.4259999999999999</v>
      </c>
      <c r="M1177">
        <v>3.3000000000000002E-2</v>
      </c>
      <c r="N1177">
        <v>22.632000000000001</v>
      </c>
      <c r="O1177">
        <v>0.89200000000000002</v>
      </c>
      <c r="P1177">
        <v>1.99</v>
      </c>
      <c r="Q1177">
        <v>203.726</v>
      </c>
      <c r="R1177">
        <v>1.0009999999999999</v>
      </c>
      <c r="S1177">
        <v>1.46</v>
      </c>
      <c r="T1177" t="s">
        <v>59</v>
      </c>
      <c r="U1177" s="1">
        <v>45473.791678240741</v>
      </c>
    </row>
    <row r="1178" spans="1:21" x14ac:dyDescent="0.25">
      <c r="A1178">
        <v>1177</v>
      </c>
      <c r="B1178" t="s">
        <v>34</v>
      </c>
      <c r="C1178" t="s">
        <v>38</v>
      </c>
      <c r="D1178" t="s">
        <v>36</v>
      </c>
      <c r="E1178">
        <v>7131</v>
      </c>
      <c r="F1178" t="s">
        <v>10</v>
      </c>
      <c r="G1178">
        <v>619641096</v>
      </c>
      <c r="H1178">
        <v>780735800</v>
      </c>
      <c r="I1178">
        <v>0.96099999999999997</v>
      </c>
      <c r="K1178">
        <v>0.42199999999999999</v>
      </c>
      <c r="L1178">
        <v>5.8789999999999996</v>
      </c>
      <c r="M1178">
        <v>1.4E-2</v>
      </c>
      <c r="N1178">
        <v>246.08699999999999</v>
      </c>
      <c r="O1178">
        <v>4.2629999999999999</v>
      </c>
      <c r="P1178">
        <v>12.177</v>
      </c>
      <c r="Q1178">
        <v>2.472</v>
      </c>
      <c r="R1178">
        <v>0.78300000000000003</v>
      </c>
      <c r="S1178">
        <v>1.327</v>
      </c>
      <c r="T1178" t="s">
        <v>59</v>
      </c>
      <c r="U1178" s="1">
        <v>45473.781261574077</v>
      </c>
    </row>
    <row r="1179" spans="1:21" x14ac:dyDescent="0.25">
      <c r="A1179">
        <v>1178</v>
      </c>
      <c r="B1179" t="s">
        <v>34</v>
      </c>
      <c r="C1179" t="s">
        <v>38</v>
      </c>
      <c r="D1179" t="s">
        <v>36</v>
      </c>
      <c r="E1179">
        <v>7131</v>
      </c>
      <c r="F1179" t="s">
        <v>10</v>
      </c>
      <c r="G1179">
        <v>625591160</v>
      </c>
      <c r="H1179">
        <v>670039760</v>
      </c>
      <c r="I1179">
        <v>0.96499999999999997</v>
      </c>
      <c r="K1179">
        <v>0.65800000000000003</v>
      </c>
      <c r="L1179">
        <v>46.228999999999999</v>
      </c>
      <c r="M1179">
        <v>3.9E-2</v>
      </c>
      <c r="N1179">
        <v>457.86599999999999</v>
      </c>
      <c r="O1179">
        <v>3.024</v>
      </c>
      <c r="P1179">
        <v>60.811</v>
      </c>
      <c r="Q1179">
        <v>17.449000000000002</v>
      </c>
      <c r="R1179">
        <v>1.069</v>
      </c>
      <c r="S1179">
        <v>1.448</v>
      </c>
      <c r="T1179" t="s">
        <v>59</v>
      </c>
      <c r="U1179" s="1">
        <v>45473.770844907405</v>
      </c>
    </row>
    <row r="1180" spans="1:21" x14ac:dyDescent="0.25">
      <c r="A1180">
        <v>1179</v>
      </c>
      <c r="B1180" t="s">
        <v>34</v>
      </c>
      <c r="C1180" t="s">
        <v>38</v>
      </c>
      <c r="D1180" t="s">
        <v>36</v>
      </c>
      <c r="E1180">
        <v>7131</v>
      </c>
      <c r="F1180" t="s">
        <v>10</v>
      </c>
      <c r="G1180">
        <v>613452656</v>
      </c>
      <c r="H1180">
        <v>817115296</v>
      </c>
      <c r="I1180">
        <v>0.99299999999999999</v>
      </c>
      <c r="K1180">
        <v>3.4220000000000002</v>
      </c>
      <c r="L1180">
        <v>0.74399999999999999</v>
      </c>
      <c r="M1180">
        <v>6.0999999999999999E-2</v>
      </c>
      <c r="N1180">
        <v>8.0570000000000004</v>
      </c>
      <c r="O1180">
        <v>0.81799999999999995</v>
      </c>
      <c r="P1180">
        <v>1.7689999999999999</v>
      </c>
      <c r="Q1180">
        <v>201.47300000000001</v>
      </c>
      <c r="R1180">
        <v>0.73099999999999998</v>
      </c>
      <c r="S1180">
        <v>1.383</v>
      </c>
      <c r="T1180" t="s">
        <v>59</v>
      </c>
      <c r="U1180" s="1">
        <v>45473.760428240741</v>
      </c>
    </row>
    <row r="1181" spans="1:21" x14ac:dyDescent="0.25">
      <c r="A1181">
        <v>1180</v>
      </c>
      <c r="B1181" t="s">
        <v>34</v>
      </c>
      <c r="C1181" t="s">
        <v>38</v>
      </c>
      <c r="D1181" t="s">
        <v>36</v>
      </c>
      <c r="E1181">
        <v>7131</v>
      </c>
      <c r="F1181" t="s">
        <v>10</v>
      </c>
      <c r="G1181">
        <v>612666696</v>
      </c>
      <c r="H1181">
        <v>905394848</v>
      </c>
      <c r="I1181">
        <v>1.472</v>
      </c>
      <c r="K1181">
        <v>0.49299999999999999</v>
      </c>
      <c r="L1181">
        <v>2.7160000000000002</v>
      </c>
      <c r="M1181">
        <v>0.29599999999999999</v>
      </c>
      <c r="N1181">
        <v>47.71</v>
      </c>
      <c r="O1181">
        <v>2.4689999999999999</v>
      </c>
      <c r="P1181">
        <v>8.8260000000000005</v>
      </c>
      <c r="Q1181">
        <v>14.728</v>
      </c>
      <c r="R1181">
        <v>0.80800000000000005</v>
      </c>
      <c r="S1181">
        <v>1.284</v>
      </c>
      <c r="T1181" t="s">
        <v>59</v>
      </c>
      <c r="U1181" s="1">
        <v>45473.750023148146</v>
      </c>
    </row>
    <row r="1182" spans="1:21" x14ac:dyDescent="0.25">
      <c r="A1182">
        <v>1181</v>
      </c>
      <c r="B1182" t="s">
        <v>34</v>
      </c>
      <c r="C1182" t="s">
        <v>37</v>
      </c>
      <c r="D1182" t="s">
        <v>36</v>
      </c>
      <c r="E1182">
        <v>7167</v>
      </c>
      <c r="F1182" t="s">
        <v>10</v>
      </c>
      <c r="G1182">
        <v>616594272</v>
      </c>
      <c r="H1182">
        <v>620642304</v>
      </c>
      <c r="I1182">
        <v>1.431</v>
      </c>
      <c r="K1182">
        <v>4.82</v>
      </c>
      <c r="L1182">
        <v>21.79</v>
      </c>
      <c r="M1182">
        <v>0.27800000000000002</v>
      </c>
      <c r="N1182">
        <v>270.16699999999997</v>
      </c>
      <c r="O1182">
        <v>2.5870000000000002</v>
      </c>
      <c r="P1182">
        <v>26.498999999999999</v>
      </c>
      <c r="Q1182">
        <v>228.327</v>
      </c>
      <c r="R1182">
        <v>1.18</v>
      </c>
      <c r="S1182">
        <v>1.726</v>
      </c>
      <c r="T1182" t="s">
        <v>59</v>
      </c>
      <c r="U1182" s="1">
        <v>45473.739606481482</v>
      </c>
    </row>
    <row r="1183" spans="1:21" x14ac:dyDescent="0.25">
      <c r="A1183">
        <v>1182</v>
      </c>
      <c r="B1183" t="s">
        <v>34</v>
      </c>
      <c r="C1183" t="s">
        <v>37</v>
      </c>
      <c r="D1183" t="s">
        <v>36</v>
      </c>
      <c r="E1183">
        <v>7167</v>
      </c>
      <c r="F1183" t="s">
        <v>10</v>
      </c>
      <c r="G1183">
        <v>621574712</v>
      </c>
      <c r="H1183">
        <v>860526656</v>
      </c>
      <c r="I1183">
        <v>1.2749999999999999</v>
      </c>
      <c r="K1183">
        <v>0.47799999999999998</v>
      </c>
      <c r="L1183">
        <v>3.8130000000000002</v>
      </c>
      <c r="M1183">
        <v>0.38700000000000001</v>
      </c>
      <c r="N1183">
        <v>21.306000000000001</v>
      </c>
      <c r="O1183">
        <v>3.2480000000000002</v>
      </c>
      <c r="P1183">
        <v>15.153</v>
      </c>
      <c r="Q1183">
        <v>18.265999999999998</v>
      </c>
      <c r="R1183">
        <v>1.093</v>
      </c>
      <c r="S1183">
        <v>1.63</v>
      </c>
      <c r="T1183" t="s">
        <v>59</v>
      </c>
      <c r="U1183" s="1">
        <v>45473.729189814818</v>
      </c>
    </row>
    <row r="1184" spans="1:21" x14ac:dyDescent="0.25">
      <c r="A1184">
        <v>1183</v>
      </c>
      <c r="B1184" t="s">
        <v>34</v>
      </c>
      <c r="C1184" t="s">
        <v>38</v>
      </c>
      <c r="D1184" t="s">
        <v>36</v>
      </c>
      <c r="E1184">
        <v>7131</v>
      </c>
      <c r="F1184" t="s">
        <v>10</v>
      </c>
      <c r="G1184">
        <v>618852576</v>
      </c>
      <c r="H1184">
        <v>878745400</v>
      </c>
      <c r="I1184">
        <v>1.232</v>
      </c>
      <c r="K1184">
        <v>1.591</v>
      </c>
      <c r="L1184">
        <v>1.2549999999999999</v>
      </c>
      <c r="M1184">
        <v>0.36</v>
      </c>
      <c r="N1184">
        <v>9.4789999999999992</v>
      </c>
      <c r="O1184">
        <v>0.90400000000000003</v>
      </c>
      <c r="P1184">
        <v>2.1190000000000002</v>
      </c>
      <c r="Q1184">
        <v>30.391999999999999</v>
      </c>
      <c r="R1184">
        <v>0.94399999999999995</v>
      </c>
      <c r="S1184">
        <v>1.9810000000000001</v>
      </c>
      <c r="T1184" t="s">
        <v>59</v>
      </c>
      <c r="U1184" s="1">
        <v>45473.718784722223</v>
      </c>
    </row>
    <row r="1185" spans="1:21" x14ac:dyDescent="0.25">
      <c r="A1185">
        <v>1184</v>
      </c>
      <c r="B1185" t="s">
        <v>34</v>
      </c>
      <c r="C1185" t="s">
        <v>38</v>
      </c>
      <c r="D1185" t="s">
        <v>36</v>
      </c>
      <c r="E1185">
        <v>7131</v>
      </c>
      <c r="F1185" t="s">
        <v>10</v>
      </c>
      <c r="G1185">
        <v>621722840</v>
      </c>
      <c r="H1185">
        <v>913501552</v>
      </c>
      <c r="I1185">
        <v>0.94299999999999995</v>
      </c>
      <c r="K1185">
        <v>2.0609999999999999</v>
      </c>
      <c r="L1185">
        <v>1.804</v>
      </c>
      <c r="M1185">
        <v>0.255</v>
      </c>
      <c r="N1185">
        <v>12.079000000000001</v>
      </c>
      <c r="O1185">
        <v>1.194</v>
      </c>
      <c r="P1185">
        <v>3.87</v>
      </c>
      <c r="Q1185">
        <v>202.55500000000001</v>
      </c>
      <c r="R1185">
        <v>0.90500000000000003</v>
      </c>
      <c r="S1185">
        <v>1.341</v>
      </c>
      <c r="T1185" t="s">
        <v>59</v>
      </c>
      <c r="U1185" s="1">
        <v>45473.708368055559</v>
      </c>
    </row>
    <row r="1186" spans="1:21" x14ac:dyDescent="0.25">
      <c r="A1186">
        <v>1185</v>
      </c>
      <c r="B1186" t="s">
        <v>34</v>
      </c>
      <c r="C1186" t="s">
        <v>38</v>
      </c>
      <c r="D1186" t="s">
        <v>36</v>
      </c>
      <c r="E1186">
        <v>7131</v>
      </c>
      <c r="F1186" t="s">
        <v>10</v>
      </c>
      <c r="G1186">
        <v>612980120</v>
      </c>
      <c r="H1186">
        <v>445121624</v>
      </c>
      <c r="I1186">
        <v>1.24</v>
      </c>
      <c r="K1186">
        <v>4.5330000000000004</v>
      </c>
      <c r="L1186">
        <v>81.533000000000001</v>
      </c>
      <c r="M1186">
        <v>0.14799999999999999</v>
      </c>
      <c r="N1186">
        <v>1674.9760000000001</v>
      </c>
      <c r="O1186">
        <v>3.34</v>
      </c>
      <c r="P1186">
        <v>856.02800000000002</v>
      </c>
      <c r="Q1186">
        <v>212.58</v>
      </c>
      <c r="R1186">
        <v>0.76300000000000001</v>
      </c>
      <c r="S1186">
        <v>1.254</v>
      </c>
      <c r="T1186" t="s">
        <v>59</v>
      </c>
      <c r="U1186" s="1">
        <v>45473.697939814818</v>
      </c>
    </row>
    <row r="1187" spans="1:21" x14ac:dyDescent="0.25">
      <c r="A1187">
        <v>1186</v>
      </c>
      <c r="B1187" t="s">
        <v>34</v>
      </c>
      <c r="C1187" t="s">
        <v>38</v>
      </c>
      <c r="D1187" t="s">
        <v>36</v>
      </c>
      <c r="E1187">
        <v>7131</v>
      </c>
      <c r="F1187" t="s">
        <v>10</v>
      </c>
      <c r="G1187">
        <v>625968792</v>
      </c>
      <c r="H1187">
        <v>868139592</v>
      </c>
      <c r="I1187">
        <v>0.95799999999999996</v>
      </c>
      <c r="K1187">
        <v>0.40300000000000002</v>
      </c>
      <c r="L1187">
        <v>2.1389999999999998</v>
      </c>
      <c r="M1187">
        <v>6.8000000000000005E-2</v>
      </c>
      <c r="N1187">
        <v>39.220999999999997</v>
      </c>
      <c r="O1187">
        <v>3.8079999999999998</v>
      </c>
      <c r="P1187">
        <v>31.201000000000001</v>
      </c>
      <c r="Q1187">
        <v>15.513</v>
      </c>
      <c r="R1187">
        <v>0.74099999999999999</v>
      </c>
      <c r="S1187">
        <v>1.163</v>
      </c>
      <c r="T1187" t="s">
        <v>59</v>
      </c>
      <c r="U1187" s="1">
        <v>45473.687511574077</v>
      </c>
    </row>
    <row r="1188" spans="1:21" x14ac:dyDescent="0.25">
      <c r="A1188">
        <v>1187</v>
      </c>
      <c r="B1188" t="s">
        <v>34</v>
      </c>
      <c r="C1188" t="s">
        <v>38</v>
      </c>
      <c r="D1188" t="s">
        <v>36</v>
      </c>
      <c r="E1188">
        <v>7131</v>
      </c>
      <c r="F1188" t="s">
        <v>10</v>
      </c>
      <c r="G1188">
        <v>618444672</v>
      </c>
      <c r="H1188">
        <v>613427576</v>
      </c>
      <c r="I1188">
        <v>0.96599999999999997</v>
      </c>
      <c r="K1188">
        <v>0.42199999999999999</v>
      </c>
      <c r="L1188">
        <v>5.1260000000000003</v>
      </c>
      <c r="M1188">
        <v>0.12</v>
      </c>
      <c r="N1188">
        <v>211.28299999999999</v>
      </c>
      <c r="O1188">
        <v>0.78400000000000003</v>
      </c>
      <c r="P1188">
        <v>1.3089999999999999</v>
      </c>
      <c r="Q1188">
        <v>10.891</v>
      </c>
      <c r="R1188">
        <v>0.93</v>
      </c>
      <c r="S1188">
        <v>1.4630000000000001</v>
      </c>
      <c r="T1188" t="s">
        <v>59</v>
      </c>
      <c r="U1188" s="1">
        <v>45473.677094907405</v>
      </c>
    </row>
    <row r="1189" spans="1:21" x14ac:dyDescent="0.25">
      <c r="A1189">
        <v>1188</v>
      </c>
      <c r="B1189" t="s">
        <v>34</v>
      </c>
      <c r="C1189" t="s">
        <v>38</v>
      </c>
      <c r="D1189" t="s">
        <v>36</v>
      </c>
      <c r="E1189">
        <v>7131</v>
      </c>
      <c r="F1189" t="s">
        <v>10</v>
      </c>
      <c r="G1189">
        <v>617691704</v>
      </c>
      <c r="H1189">
        <v>446597672</v>
      </c>
      <c r="I1189">
        <v>0.96799999999999997</v>
      </c>
      <c r="K1189">
        <v>0.59899999999999998</v>
      </c>
      <c r="L1189">
        <v>25.597999999999999</v>
      </c>
      <c r="M1189">
        <v>2.5000000000000001E-2</v>
      </c>
      <c r="N1189">
        <v>839.34400000000005</v>
      </c>
      <c r="O1189">
        <v>4.093</v>
      </c>
      <c r="P1189">
        <v>42.762999999999998</v>
      </c>
      <c r="Q1189">
        <v>24.658999999999999</v>
      </c>
      <c r="R1189">
        <v>0.92400000000000004</v>
      </c>
      <c r="S1189">
        <v>1.4490000000000001</v>
      </c>
      <c r="T1189" t="s">
        <v>59</v>
      </c>
      <c r="U1189" s="1">
        <v>45473.666689814818</v>
      </c>
    </row>
    <row r="1190" spans="1:21" x14ac:dyDescent="0.25">
      <c r="A1190">
        <v>1189</v>
      </c>
      <c r="B1190" t="s">
        <v>34</v>
      </c>
      <c r="C1190" t="s">
        <v>38</v>
      </c>
      <c r="D1190" t="s">
        <v>36</v>
      </c>
      <c r="E1190">
        <v>7131</v>
      </c>
      <c r="F1190" t="s">
        <v>10</v>
      </c>
      <c r="G1190">
        <v>611302736</v>
      </c>
      <c r="H1190">
        <v>796300520</v>
      </c>
      <c r="I1190">
        <v>0.94199999999999995</v>
      </c>
      <c r="K1190">
        <v>2.867</v>
      </c>
      <c r="L1190">
        <v>6.2560000000000002</v>
      </c>
      <c r="M1190">
        <v>0.11799999999999999</v>
      </c>
      <c r="N1190">
        <v>214.285</v>
      </c>
      <c r="O1190">
        <v>1.1120000000000001</v>
      </c>
      <c r="P1190">
        <v>1.9790000000000001</v>
      </c>
      <c r="Q1190">
        <v>202.732</v>
      </c>
      <c r="R1190">
        <v>0.97099999999999997</v>
      </c>
      <c r="S1190">
        <v>1.4</v>
      </c>
      <c r="T1190" t="s">
        <v>59</v>
      </c>
      <c r="U1190" s="1">
        <v>45473.656261574077</v>
      </c>
    </row>
    <row r="1191" spans="1:21" x14ac:dyDescent="0.25">
      <c r="A1191">
        <v>1190</v>
      </c>
      <c r="B1191" t="s">
        <v>34</v>
      </c>
      <c r="C1191" t="s">
        <v>38</v>
      </c>
      <c r="D1191" t="s">
        <v>36</v>
      </c>
      <c r="E1191">
        <v>7131</v>
      </c>
      <c r="F1191" t="s">
        <v>10</v>
      </c>
      <c r="G1191">
        <v>616517352</v>
      </c>
      <c r="H1191">
        <v>599099272</v>
      </c>
      <c r="I1191">
        <v>0.95699999999999996</v>
      </c>
      <c r="K1191">
        <v>4.1260000000000003</v>
      </c>
      <c r="L1191">
        <v>5.9550000000000001</v>
      </c>
      <c r="M1191">
        <v>8.2000000000000003E-2</v>
      </c>
      <c r="N1191">
        <v>208.245</v>
      </c>
      <c r="O1191">
        <v>1.1879999999999999</v>
      </c>
      <c r="P1191">
        <v>1.946</v>
      </c>
      <c r="Q1191">
        <v>203.98400000000001</v>
      </c>
      <c r="R1191">
        <v>0.72899999999999998</v>
      </c>
      <c r="S1191">
        <v>1.347</v>
      </c>
      <c r="T1191" t="s">
        <v>59</v>
      </c>
      <c r="U1191" s="1">
        <v>45473.645844907405</v>
      </c>
    </row>
    <row r="1192" spans="1:21" x14ac:dyDescent="0.25">
      <c r="A1192">
        <v>1191</v>
      </c>
      <c r="B1192" t="s">
        <v>34</v>
      </c>
      <c r="C1192" t="s">
        <v>38</v>
      </c>
      <c r="D1192" t="s">
        <v>36</v>
      </c>
      <c r="E1192">
        <v>7131</v>
      </c>
      <c r="F1192" t="s">
        <v>10</v>
      </c>
      <c r="G1192">
        <v>614284600</v>
      </c>
      <c r="H1192">
        <v>787984480</v>
      </c>
      <c r="I1192">
        <v>1.4</v>
      </c>
      <c r="K1192">
        <v>0.53700000000000003</v>
      </c>
      <c r="L1192">
        <v>22.254999999999999</v>
      </c>
      <c r="M1192">
        <v>0.14399999999999999</v>
      </c>
      <c r="N1192">
        <v>352.09300000000002</v>
      </c>
      <c r="O1192">
        <v>4.8410000000000002</v>
      </c>
      <c r="P1192">
        <v>32.252000000000002</v>
      </c>
      <c r="Q1192">
        <v>21.762</v>
      </c>
      <c r="R1192">
        <v>0.80300000000000005</v>
      </c>
      <c r="S1192">
        <v>1.1950000000000001</v>
      </c>
      <c r="T1192" t="s">
        <v>59</v>
      </c>
      <c r="U1192" s="1">
        <v>45473.635428240741</v>
      </c>
    </row>
    <row r="1193" spans="1:21" x14ac:dyDescent="0.25">
      <c r="A1193">
        <v>1192</v>
      </c>
      <c r="B1193" t="s">
        <v>34</v>
      </c>
      <c r="C1193" t="s">
        <v>38</v>
      </c>
      <c r="D1193" t="s">
        <v>36</v>
      </c>
      <c r="E1193">
        <v>7131</v>
      </c>
      <c r="F1193" t="s">
        <v>10</v>
      </c>
      <c r="G1193">
        <v>612050472</v>
      </c>
      <c r="H1193">
        <v>492061896</v>
      </c>
      <c r="I1193">
        <v>1.2450000000000001</v>
      </c>
      <c r="K1193">
        <v>3.6779999999999999</v>
      </c>
      <c r="L1193">
        <v>67.322999999999993</v>
      </c>
      <c r="M1193">
        <v>0.26400000000000001</v>
      </c>
      <c r="N1193">
        <v>561.02099999999996</v>
      </c>
      <c r="O1193">
        <v>3.6890000000000001</v>
      </c>
      <c r="P1193">
        <v>196.76300000000001</v>
      </c>
      <c r="Q1193">
        <v>203.32900000000001</v>
      </c>
      <c r="R1193">
        <v>0.86</v>
      </c>
      <c r="S1193">
        <v>1.4710000000000001</v>
      </c>
      <c r="T1193" t="s">
        <v>59</v>
      </c>
      <c r="U1193" s="1">
        <v>45473.625011574077</v>
      </c>
    </row>
    <row r="1194" spans="1:21" x14ac:dyDescent="0.25">
      <c r="A1194">
        <v>1193</v>
      </c>
      <c r="B1194" t="s">
        <v>34</v>
      </c>
      <c r="C1194" t="s">
        <v>38</v>
      </c>
      <c r="D1194" t="s">
        <v>36</v>
      </c>
      <c r="E1194">
        <v>7131</v>
      </c>
      <c r="F1194" t="s">
        <v>10</v>
      </c>
      <c r="G1194">
        <v>625908768</v>
      </c>
      <c r="H1194">
        <v>546683336</v>
      </c>
      <c r="I1194">
        <v>1.401</v>
      </c>
      <c r="K1194">
        <v>0.57599999999999996</v>
      </c>
      <c r="L1194">
        <v>4.9969999999999999</v>
      </c>
      <c r="M1194">
        <v>0.107</v>
      </c>
      <c r="N1194">
        <v>105.071</v>
      </c>
      <c r="O1194">
        <v>1.5669999999999999</v>
      </c>
      <c r="P1194">
        <v>33.542000000000002</v>
      </c>
      <c r="Q1194">
        <v>26.251999999999999</v>
      </c>
      <c r="R1194">
        <v>0.83399999999999996</v>
      </c>
      <c r="S1194">
        <v>1.3340000000000001</v>
      </c>
      <c r="T1194" t="s">
        <v>59</v>
      </c>
      <c r="U1194" s="1">
        <v>45473.614594907405</v>
      </c>
    </row>
    <row r="1195" spans="1:21" x14ac:dyDescent="0.25">
      <c r="A1195">
        <v>1194</v>
      </c>
      <c r="B1195" t="s">
        <v>34</v>
      </c>
      <c r="C1195" t="s">
        <v>38</v>
      </c>
      <c r="D1195" t="s">
        <v>36</v>
      </c>
      <c r="E1195">
        <v>7131</v>
      </c>
      <c r="F1195" t="s">
        <v>10</v>
      </c>
      <c r="G1195">
        <v>627017680</v>
      </c>
      <c r="H1195">
        <v>853127176</v>
      </c>
      <c r="I1195">
        <v>1.0449999999999999</v>
      </c>
      <c r="K1195">
        <v>0.58799999999999997</v>
      </c>
      <c r="L1195">
        <v>7.0750000000000002</v>
      </c>
      <c r="M1195">
        <v>0.32800000000000001</v>
      </c>
      <c r="N1195">
        <v>203.93</v>
      </c>
      <c r="O1195">
        <v>1.179</v>
      </c>
      <c r="P1195">
        <v>3.2</v>
      </c>
      <c r="Q1195">
        <v>28.564</v>
      </c>
      <c r="R1195">
        <v>0.95699999999999996</v>
      </c>
      <c r="S1195">
        <v>1.472</v>
      </c>
      <c r="T1195" t="s">
        <v>59</v>
      </c>
      <c r="U1195" s="1">
        <v>45473.604178240741</v>
      </c>
    </row>
    <row r="1196" spans="1:21" x14ac:dyDescent="0.25">
      <c r="A1196">
        <v>1195</v>
      </c>
      <c r="B1196" t="s">
        <v>34</v>
      </c>
      <c r="C1196" t="s">
        <v>38</v>
      </c>
      <c r="D1196" t="s">
        <v>36</v>
      </c>
      <c r="E1196">
        <v>7131</v>
      </c>
      <c r="F1196" t="s">
        <v>10</v>
      </c>
      <c r="G1196">
        <v>630226480</v>
      </c>
      <c r="H1196">
        <v>709580320</v>
      </c>
      <c r="I1196">
        <v>1.478</v>
      </c>
      <c r="K1196">
        <v>0.26200000000000001</v>
      </c>
      <c r="L1196">
        <v>0.57099999999999995</v>
      </c>
      <c r="M1196">
        <v>0.182</v>
      </c>
      <c r="N1196">
        <v>7.8689999999999998</v>
      </c>
      <c r="O1196">
        <v>0.94</v>
      </c>
      <c r="P1196">
        <v>1.516</v>
      </c>
      <c r="Q1196">
        <v>2.0539999999999998</v>
      </c>
      <c r="R1196">
        <v>0.82399999999999995</v>
      </c>
      <c r="S1196">
        <v>1.208</v>
      </c>
      <c r="T1196" t="s">
        <v>59</v>
      </c>
      <c r="U1196" s="1">
        <v>45473.593773148146</v>
      </c>
    </row>
    <row r="1197" spans="1:21" x14ac:dyDescent="0.25">
      <c r="A1197">
        <v>1196</v>
      </c>
      <c r="B1197" t="s">
        <v>34</v>
      </c>
      <c r="C1197" t="s">
        <v>38</v>
      </c>
      <c r="D1197" t="s">
        <v>36</v>
      </c>
      <c r="E1197">
        <v>7131</v>
      </c>
      <c r="F1197" t="s">
        <v>10</v>
      </c>
      <c r="G1197">
        <v>617362912</v>
      </c>
      <c r="H1197">
        <v>806704712</v>
      </c>
      <c r="I1197">
        <v>0.95</v>
      </c>
      <c r="K1197">
        <v>4.8780000000000001</v>
      </c>
      <c r="L1197">
        <v>20.463999999999999</v>
      </c>
      <c r="M1197">
        <v>4.4999999999999998E-2</v>
      </c>
      <c r="N1197">
        <v>177.46799999999999</v>
      </c>
      <c r="O1197">
        <v>4.1100000000000003</v>
      </c>
      <c r="P1197">
        <v>87.078000000000003</v>
      </c>
      <c r="Q1197">
        <v>217.607</v>
      </c>
      <c r="R1197">
        <v>0.80100000000000005</v>
      </c>
      <c r="S1197">
        <v>1.327</v>
      </c>
      <c r="T1197" t="s">
        <v>59</v>
      </c>
      <c r="U1197" s="1">
        <v>45473.583356481482</v>
      </c>
    </row>
    <row r="1198" spans="1:21" x14ac:dyDescent="0.25">
      <c r="A1198">
        <v>1197</v>
      </c>
      <c r="B1198" t="s">
        <v>34</v>
      </c>
      <c r="C1198" t="s">
        <v>37</v>
      </c>
      <c r="D1198" t="s">
        <v>36</v>
      </c>
      <c r="E1198">
        <v>7167</v>
      </c>
      <c r="F1198" t="s">
        <v>10</v>
      </c>
      <c r="G1198">
        <v>628988184</v>
      </c>
      <c r="H1198">
        <v>862564280</v>
      </c>
      <c r="I1198">
        <v>1.302</v>
      </c>
      <c r="K1198">
        <v>0.61</v>
      </c>
      <c r="L1198">
        <v>12.430999999999999</v>
      </c>
      <c r="M1198">
        <v>0.16300000000000001</v>
      </c>
      <c r="N1198">
        <v>59.189</v>
      </c>
      <c r="O1198">
        <v>1.946</v>
      </c>
      <c r="P1198">
        <v>12.989000000000001</v>
      </c>
      <c r="Q1198">
        <v>15.576000000000001</v>
      </c>
      <c r="R1198">
        <v>1.1240000000000001</v>
      </c>
      <c r="S1198">
        <v>1.6990000000000001</v>
      </c>
      <c r="T1198" t="s">
        <v>59</v>
      </c>
      <c r="U1198" s="1">
        <v>45473.572939814818</v>
      </c>
    </row>
    <row r="1199" spans="1:21" x14ac:dyDescent="0.25">
      <c r="A1199">
        <v>1198</v>
      </c>
      <c r="B1199" t="s">
        <v>34</v>
      </c>
      <c r="C1199" t="s">
        <v>37</v>
      </c>
      <c r="D1199" t="s">
        <v>36</v>
      </c>
      <c r="E1199">
        <v>7167</v>
      </c>
      <c r="F1199" t="s">
        <v>10</v>
      </c>
      <c r="G1199">
        <v>616947904</v>
      </c>
      <c r="H1199">
        <v>701020664</v>
      </c>
      <c r="I1199">
        <v>1.0840000000000001</v>
      </c>
      <c r="K1199">
        <v>5.0880000000000001</v>
      </c>
      <c r="L1199">
        <v>8.0440000000000005</v>
      </c>
      <c r="M1199">
        <v>0.16500000000000001</v>
      </c>
      <c r="N1199">
        <v>207.78700000000001</v>
      </c>
      <c r="O1199">
        <v>1.254</v>
      </c>
      <c r="P1199">
        <v>2.8069999999999999</v>
      </c>
      <c r="Q1199">
        <v>223.86500000000001</v>
      </c>
      <c r="R1199">
        <v>1.07</v>
      </c>
      <c r="S1199">
        <v>1.62</v>
      </c>
      <c r="T1199" t="s">
        <v>59</v>
      </c>
      <c r="U1199" s="1">
        <v>45473.562511574077</v>
      </c>
    </row>
    <row r="1200" spans="1:21" x14ac:dyDescent="0.25">
      <c r="A1200">
        <v>1199</v>
      </c>
      <c r="B1200" t="s">
        <v>34</v>
      </c>
      <c r="C1200" t="s">
        <v>37</v>
      </c>
      <c r="D1200" t="s">
        <v>36</v>
      </c>
      <c r="E1200">
        <v>7167</v>
      </c>
      <c r="F1200" t="s">
        <v>10</v>
      </c>
      <c r="G1200">
        <v>625419408</v>
      </c>
      <c r="H1200">
        <v>745286056</v>
      </c>
      <c r="I1200">
        <v>1.419</v>
      </c>
      <c r="K1200">
        <v>2.3050000000000002</v>
      </c>
      <c r="L1200">
        <v>4.7880000000000003</v>
      </c>
      <c r="M1200">
        <v>0.10100000000000001</v>
      </c>
      <c r="N1200">
        <v>62.966000000000001</v>
      </c>
      <c r="O1200">
        <v>3.1389999999999998</v>
      </c>
      <c r="P1200">
        <v>17.225000000000001</v>
      </c>
      <c r="Q1200">
        <v>214.39699999999999</v>
      </c>
      <c r="R1200">
        <v>0.998</v>
      </c>
      <c r="S1200">
        <v>1.536</v>
      </c>
      <c r="T1200" t="s">
        <v>59</v>
      </c>
      <c r="U1200" s="1">
        <v>45473.552106481482</v>
      </c>
    </row>
    <row r="1201" spans="1:21" x14ac:dyDescent="0.25">
      <c r="A1201">
        <v>1200</v>
      </c>
      <c r="B1201" t="s">
        <v>34</v>
      </c>
      <c r="C1201" t="s">
        <v>38</v>
      </c>
      <c r="D1201" t="s">
        <v>36</v>
      </c>
      <c r="E1201">
        <v>7131</v>
      </c>
      <c r="F1201" t="s">
        <v>10</v>
      </c>
      <c r="G1201">
        <v>617847944</v>
      </c>
      <c r="H1201">
        <v>901059776</v>
      </c>
      <c r="I1201">
        <v>1.3919999999999999</v>
      </c>
      <c r="K1201">
        <v>2.8220000000000001</v>
      </c>
      <c r="L1201">
        <v>0.755</v>
      </c>
      <c r="M1201">
        <v>0.151</v>
      </c>
      <c r="N1201">
        <v>12.563000000000001</v>
      </c>
      <c r="O1201">
        <v>0.90700000000000003</v>
      </c>
      <c r="P1201">
        <v>1.6180000000000001</v>
      </c>
      <c r="Q1201">
        <v>203.001</v>
      </c>
      <c r="R1201">
        <v>0.95099999999999996</v>
      </c>
      <c r="S1201">
        <v>1.5349999999999999</v>
      </c>
      <c r="T1201" t="s">
        <v>59</v>
      </c>
      <c r="U1201" s="1">
        <v>45473.541678240741</v>
      </c>
    </row>
    <row r="1202" spans="1:21" x14ac:dyDescent="0.25">
      <c r="A1202">
        <v>1201</v>
      </c>
      <c r="B1202" t="s">
        <v>34</v>
      </c>
      <c r="C1202" t="s">
        <v>38</v>
      </c>
      <c r="D1202" t="s">
        <v>36</v>
      </c>
      <c r="E1202">
        <v>7131</v>
      </c>
      <c r="F1202" t="s">
        <v>10</v>
      </c>
      <c r="G1202">
        <v>620908608</v>
      </c>
      <c r="H1202">
        <v>443331424</v>
      </c>
      <c r="I1202">
        <v>0.98799999999999999</v>
      </c>
      <c r="K1202">
        <v>2.9409999999999998</v>
      </c>
      <c r="L1202">
        <v>1.216</v>
      </c>
      <c r="M1202">
        <v>0.217</v>
      </c>
      <c r="N1202">
        <v>25.082999999999998</v>
      </c>
      <c r="O1202">
        <v>1.94</v>
      </c>
      <c r="P1202">
        <v>11.608000000000001</v>
      </c>
      <c r="Q1202">
        <v>205.221</v>
      </c>
      <c r="R1202">
        <v>1.032</v>
      </c>
      <c r="S1202">
        <v>1.4690000000000001</v>
      </c>
      <c r="T1202" t="s">
        <v>59</v>
      </c>
      <c r="U1202" s="1">
        <v>45475.625011574077</v>
      </c>
    </row>
    <row r="1203" spans="1:21" x14ac:dyDescent="0.25">
      <c r="A1203">
        <v>1202</v>
      </c>
      <c r="B1203" t="s">
        <v>34</v>
      </c>
      <c r="C1203" t="s">
        <v>37</v>
      </c>
      <c r="D1203" t="s">
        <v>36</v>
      </c>
      <c r="E1203">
        <v>7167</v>
      </c>
      <c r="F1203" t="s">
        <v>10</v>
      </c>
      <c r="G1203">
        <v>619528184</v>
      </c>
      <c r="H1203">
        <v>474023848</v>
      </c>
      <c r="I1203">
        <v>1.3120000000000001</v>
      </c>
      <c r="K1203">
        <v>6.5049999999999999</v>
      </c>
      <c r="L1203">
        <v>23.614000000000001</v>
      </c>
      <c r="M1203">
        <v>0.152</v>
      </c>
      <c r="N1203">
        <v>154.67099999999999</v>
      </c>
      <c r="O1203">
        <v>6.2110000000000003</v>
      </c>
      <c r="P1203">
        <v>85.712000000000003</v>
      </c>
      <c r="Q1203">
        <v>227.298</v>
      </c>
      <c r="R1203">
        <v>1.228</v>
      </c>
      <c r="S1203">
        <v>2.29</v>
      </c>
      <c r="T1203" t="s">
        <v>59</v>
      </c>
      <c r="U1203" s="1">
        <v>45475.614594907405</v>
      </c>
    </row>
    <row r="1204" spans="1:21" x14ac:dyDescent="0.25">
      <c r="A1204">
        <v>1203</v>
      </c>
      <c r="B1204" t="s">
        <v>34</v>
      </c>
      <c r="C1204" t="s">
        <v>37</v>
      </c>
      <c r="D1204" t="s">
        <v>36</v>
      </c>
      <c r="E1204">
        <v>7415</v>
      </c>
      <c r="F1204" t="s">
        <v>8</v>
      </c>
      <c r="G1204">
        <v>613407456</v>
      </c>
      <c r="H1204">
        <v>647713632</v>
      </c>
      <c r="I1204">
        <v>1.845</v>
      </c>
      <c r="J1204">
        <v>0</v>
      </c>
      <c r="K1204">
        <v>0.91500000000000004</v>
      </c>
      <c r="L1204">
        <v>1.8029999999999999</v>
      </c>
      <c r="M1204">
        <v>0.16400000000000001</v>
      </c>
      <c r="N1204">
        <v>12.097</v>
      </c>
      <c r="O1204">
        <v>2.0230000000000001</v>
      </c>
      <c r="P1204">
        <v>3.68</v>
      </c>
      <c r="Q1204">
        <v>23.905000000000001</v>
      </c>
      <c r="R1204">
        <v>1.498</v>
      </c>
      <c r="S1204">
        <v>2.2240000000000002</v>
      </c>
      <c r="T1204" t="s">
        <v>59</v>
      </c>
      <c r="U1204" s="1">
        <v>45475.604178240741</v>
      </c>
    </row>
    <row r="1205" spans="1:21" x14ac:dyDescent="0.25">
      <c r="A1205">
        <v>1204</v>
      </c>
      <c r="B1205" t="s">
        <v>34</v>
      </c>
      <c r="C1205" t="s">
        <v>38</v>
      </c>
      <c r="D1205" t="s">
        <v>36</v>
      </c>
      <c r="E1205">
        <v>7131</v>
      </c>
      <c r="F1205" t="s">
        <v>10</v>
      </c>
      <c r="G1205">
        <v>574802224</v>
      </c>
      <c r="H1205">
        <v>505395528</v>
      </c>
      <c r="I1205">
        <v>1.4350000000000001</v>
      </c>
      <c r="K1205">
        <v>7.0759999999999996</v>
      </c>
      <c r="L1205">
        <v>2.8490000000000002</v>
      </c>
      <c r="M1205">
        <v>0.25700000000000001</v>
      </c>
      <c r="N1205">
        <v>54.655000000000001</v>
      </c>
      <c r="O1205">
        <v>1.0129999999999999</v>
      </c>
      <c r="P1205">
        <v>2.4790000000000001</v>
      </c>
      <c r="Q1205">
        <v>220.06</v>
      </c>
      <c r="R1205">
        <v>1.1299999999999999</v>
      </c>
      <c r="S1205">
        <v>2.7719999999999998</v>
      </c>
      <c r="T1205" t="s">
        <v>59</v>
      </c>
      <c r="U1205" s="1">
        <v>45475.593761574077</v>
      </c>
    </row>
    <row r="1206" spans="1:21" x14ac:dyDescent="0.25">
      <c r="A1206">
        <v>1205</v>
      </c>
      <c r="B1206" t="s">
        <v>34</v>
      </c>
      <c r="C1206" t="s">
        <v>38</v>
      </c>
      <c r="D1206" t="s">
        <v>36</v>
      </c>
      <c r="E1206">
        <v>7131</v>
      </c>
      <c r="F1206" t="s">
        <v>10</v>
      </c>
      <c r="G1206">
        <v>622047456</v>
      </c>
      <c r="H1206">
        <v>462937896</v>
      </c>
      <c r="I1206">
        <v>1.653</v>
      </c>
      <c r="K1206">
        <v>3.0259999999999998</v>
      </c>
      <c r="L1206">
        <v>20.556000000000001</v>
      </c>
      <c r="M1206">
        <v>1.169</v>
      </c>
      <c r="N1206">
        <v>209.71299999999999</v>
      </c>
      <c r="O1206">
        <v>0.99</v>
      </c>
      <c r="P1206">
        <v>4.3929999999999998</v>
      </c>
      <c r="Q1206">
        <v>94.132000000000005</v>
      </c>
      <c r="R1206">
        <v>0.98399999999999999</v>
      </c>
      <c r="S1206">
        <v>1.931</v>
      </c>
      <c r="T1206" t="s">
        <v>59</v>
      </c>
      <c r="U1206" s="1">
        <v>45475.583344907405</v>
      </c>
    </row>
    <row r="1207" spans="1:21" x14ac:dyDescent="0.25">
      <c r="A1207">
        <v>1206</v>
      </c>
      <c r="B1207" t="s">
        <v>34</v>
      </c>
      <c r="C1207" t="s">
        <v>38</v>
      </c>
      <c r="D1207" t="s">
        <v>36</v>
      </c>
      <c r="E1207">
        <v>7131</v>
      </c>
      <c r="F1207" t="s">
        <v>10</v>
      </c>
      <c r="G1207">
        <v>608924080</v>
      </c>
      <c r="H1207">
        <v>609145320</v>
      </c>
      <c r="I1207">
        <v>1.8089999999999999</v>
      </c>
      <c r="K1207">
        <v>4.2640000000000002</v>
      </c>
      <c r="L1207">
        <v>26.449000000000002</v>
      </c>
      <c r="M1207">
        <v>0.377</v>
      </c>
      <c r="N1207">
        <v>232.30099999999999</v>
      </c>
      <c r="O1207">
        <v>2.9359999999999999</v>
      </c>
      <c r="P1207">
        <v>92.36</v>
      </c>
      <c r="Q1207">
        <v>202.82300000000001</v>
      </c>
      <c r="R1207">
        <v>1.105</v>
      </c>
      <c r="S1207">
        <v>2.9390000000000001</v>
      </c>
      <c r="T1207" t="s">
        <v>59</v>
      </c>
      <c r="U1207" s="1">
        <v>45475.572928240741</v>
      </c>
    </row>
    <row r="1208" spans="1:21" x14ac:dyDescent="0.25">
      <c r="A1208">
        <v>1207</v>
      </c>
      <c r="B1208" t="s">
        <v>34</v>
      </c>
      <c r="C1208" t="s">
        <v>38</v>
      </c>
      <c r="D1208" t="s">
        <v>36</v>
      </c>
      <c r="E1208">
        <v>7131</v>
      </c>
      <c r="F1208" t="s">
        <v>10</v>
      </c>
      <c r="G1208">
        <v>619203608</v>
      </c>
      <c r="H1208">
        <v>656099808</v>
      </c>
      <c r="I1208">
        <v>1.391</v>
      </c>
      <c r="K1208">
        <v>0.77500000000000002</v>
      </c>
      <c r="L1208">
        <v>2.8359999999999999</v>
      </c>
      <c r="M1208">
        <v>6.7000000000000004E-2</v>
      </c>
      <c r="N1208">
        <v>32.021000000000001</v>
      </c>
      <c r="O1208">
        <v>1.1000000000000001</v>
      </c>
      <c r="P1208">
        <v>2.456</v>
      </c>
      <c r="Q1208">
        <v>26.5</v>
      </c>
      <c r="R1208">
        <v>0.84199999999999997</v>
      </c>
      <c r="S1208">
        <v>1.4610000000000001</v>
      </c>
      <c r="T1208" t="s">
        <v>59</v>
      </c>
      <c r="U1208" s="1">
        <v>45475.562511574077</v>
      </c>
    </row>
    <row r="1209" spans="1:21" x14ac:dyDescent="0.25">
      <c r="A1209">
        <v>1208</v>
      </c>
      <c r="B1209" t="s">
        <v>34</v>
      </c>
      <c r="C1209" t="s">
        <v>38</v>
      </c>
      <c r="D1209" t="s">
        <v>36</v>
      </c>
      <c r="E1209">
        <v>7131</v>
      </c>
      <c r="F1209" t="s">
        <v>10</v>
      </c>
      <c r="G1209">
        <v>584407576</v>
      </c>
      <c r="H1209">
        <v>637478184</v>
      </c>
      <c r="I1209">
        <v>1.2969999999999999</v>
      </c>
      <c r="K1209">
        <v>3.4580000000000002</v>
      </c>
      <c r="L1209">
        <v>8.7170000000000005</v>
      </c>
      <c r="M1209">
        <v>0.11600000000000001</v>
      </c>
      <c r="N1209">
        <v>208.673</v>
      </c>
      <c r="O1209">
        <v>1.1830000000000001</v>
      </c>
      <c r="P1209">
        <v>3.2589999999999999</v>
      </c>
      <c r="Q1209">
        <v>203.01900000000001</v>
      </c>
      <c r="R1209">
        <v>0.95799999999999996</v>
      </c>
      <c r="S1209">
        <v>1.8759999999999999</v>
      </c>
      <c r="T1209" t="s">
        <v>59</v>
      </c>
      <c r="U1209" s="1">
        <v>45475.552094907405</v>
      </c>
    </row>
    <row r="1210" spans="1:21" x14ac:dyDescent="0.25">
      <c r="A1210">
        <v>1209</v>
      </c>
      <c r="B1210" t="s">
        <v>34</v>
      </c>
      <c r="C1210" t="s">
        <v>38</v>
      </c>
      <c r="D1210" t="s">
        <v>36</v>
      </c>
      <c r="E1210">
        <v>7131</v>
      </c>
      <c r="F1210" t="s">
        <v>10</v>
      </c>
      <c r="G1210">
        <v>614432544</v>
      </c>
      <c r="H1210">
        <v>638778272</v>
      </c>
      <c r="I1210">
        <v>1.036</v>
      </c>
      <c r="K1210">
        <v>3.2570000000000001</v>
      </c>
      <c r="L1210">
        <v>6.0549999999999997</v>
      </c>
      <c r="M1210">
        <v>0.20499999999999999</v>
      </c>
      <c r="N1210">
        <v>63.19</v>
      </c>
      <c r="O1210">
        <v>2.1869999999999998</v>
      </c>
      <c r="P1210">
        <v>31.234000000000002</v>
      </c>
      <c r="Q1210">
        <v>204.62100000000001</v>
      </c>
      <c r="R1210">
        <v>1.093</v>
      </c>
      <c r="S1210">
        <v>1.9710000000000001</v>
      </c>
      <c r="T1210" t="s">
        <v>59</v>
      </c>
      <c r="U1210" s="1">
        <v>45475.541678240741</v>
      </c>
    </row>
    <row r="1211" spans="1:21" x14ac:dyDescent="0.25">
      <c r="A1211">
        <v>1210</v>
      </c>
      <c r="B1211" t="s">
        <v>34</v>
      </c>
      <c r="C1211" t="s">
        <v>37</v>
      </c>
      <c r="D1211" t="s">
        <v>36</v>
      </c>
      <c r="E1211">
        <v>7167</v>
      </c>
      <c r="F1211" t="s">
        <v>10</v>
      </c>
      <c r="G1211">
        <v>608104384</v>
      </c>
      <c r="H1211">
        <v>658432688</v>
      </c>
      <c r="I1211">
        <v>1.399</v>
      </c>
      <c r="K1211">
        <v>4.9180000000000001</v>
      </c>
      <c r="L1211">
        <v>4.694</v>
      </c>
      <c r="M1211">
        <v>0.20599999999999999</v>
      </c>
      <c r="N1211">
        <v>34.914999999999999</v>
      </c>
      <c r="O1211">
        <v>1.1359999999999999</v>
      </c>
      <c r="P1211">
        <v>11.154</v>
      </c>
      <c r="Q1211">
        <v>214.226</v>
      </c>
      <c r="R1211">
        <v>1.157</v>
      </c>
      <c r="S1211">
        <v>2.0299999999999998</v>
      </c>
      <c r="T1211" t="s">
        <v>59</v>
      </c>
      <c r="U1211" s="1">
        <v>45475.531261574077</v>
      </c>
    </row>
    <row r="1212" spans="1:21" x14ac:dyDescent="0.25">
      <c r="A1212">
        <v>1211</v>
      </c>
      <c r="B1212" t="s">
        <v>34</v>
      </c>
      <c r="C1212" t="s">
        <v>38</v>
      </c>
      <c r="D1212" t="s">
        <v>36</v>
      </c>
      <c r="E1212">
        <v>7131</v>
      </c>
      <c r="F1212" t="s">
        <v>10</v>
      </c>
      <c r="G1212">
        <v>616836560</v>
      </c>
      <c r="H1212">
        <v>709671408</v>
      </c>
      <c r="I1212">
        <v>1.532</v>
      </c>
      <c r="K1212">
        <v>7.0570000000000004</v>
      </c>
      <c r="L1212">
        <v>4.968</v>
      </c>
      <c r="M1212">
        <v>0.23899999999999999</v>
      </c>
      <c r="N1212">
        <v>105.785</v>
      </c>
      <c r="O1212">
        <v>4.4939999999999998</v>
      </c>
      <c r="P1212">
        <v>28.422999999999998</v>
      </c>
      <c r="Q1212">
        <v>219.01400000000001</v>
      </c>
      <c r="R1212">
        <v>1.111</v>
      </c>
      <c r="S1212">
        <v>2.0489999999999999</v>
      </c>
      <c r="T1212" t="s">
        <v>59</v>
      </c>
      <c r="U1212" s="1">
        <v>45475.520833333336</v>
      </c>
    </row>
    <row r="1213" spans="1:21" x14ac:dyDescent="0.25">
      <c r="A1213">
        <v>1212</v>
      </c>
      <c r="B1213" t="s">
        <v>34</v>
      </c>
      <c r="C1213" t="s">
        <v>38</v>
      </c>
      <c r="D1213" t="s">
        <v>36</v>
      </c>
      <c r="E1213">
        <v>7131</v>
      </c>
      <c r="F1213" t="s">
        <v>10</v>
      </c>
      <c r="G1213">
        <v>617486336</v>
      </c>
      <c r="H1213">
        <v>608202272</v>
      </c>
      <c r="I1213">
        <v>1.4750000000000001</v>
      </c>
      <c r="K1213">
        <v>15.882</v>
      </c>
      <c r="L1213">
        <v>1.861</v>
      </c>
      <c r="M1213">
        <v>0.185</v>
      </c>
      <c r="N1213">
        <v>23.434999999999999</v>
      </c>
      <c r="O1213">
        <v>1.159</v>
      </c>
      <c r="P1213">
        <v>2.1440000000000001</v>
      </c>
      <c r="Q1213">
        <v>209.13</v>
      </c>
      <c r="R1213">
        <v>0.876</v>
      </c>
      <c r="S1213">
        <v>2.589</v>
      </c>
      <c r="T1213" t="s">
        <v>59</v>
      </c>
      <c r="U1213" s="1">
        <v>45475.510416666664</v>
      </c>
    </row>
    <row r="1214" spans="1:21" x14ac:dyDescent="0.25">
      <c r="A1214">
        <v>1213</v>
      </c>
      <c r="B1214" t="s">
        <v>34</v>
      </c>
      <c r="C1214" t="s">
        <v>38</v>
      </c>
      <c r="D1214" t="s">
        <v>36</v>
      </c>
      <c r="E1214">
        <v>7131</v>
      </c>
      <c r="F1214" t="s">
        <v>10</v>
      </c>
      <c r="G1214">
        <v>628937624</v>
      </c>
      <c r="H1214">
        <v>616698376</v>
      </c>
      <c r="I1214">
        <v>1.42</v>
      </c>
      <c r="K1214">
        <v>1.093</v>
      </c>
      <c r="L1214">
        <v>6.2489999999999997</v>
      </c>
      <c r="M1214">
        <v>0.10100000000000001</v>
      </c>
      <c r="N1214">
        <v>121.98699999999999</v>
      </c>
      <c r="O1214">
        <v>1.639</v>
      </c>
      <c r="P1214">
        <v>8.0359999999999996</v>
      </c>
      <c r="Q1214">
        <v>18.396999999999998</v>
      </c>
      <c r="R1214">
        <v>0.98099999999999998</v>
      </c>
      <c r="S1214">
        <v>1.758</v>
      </c>
      <c r="T1214" t="s">
        <v>59</v>
      </c>
      <c r="U1214" s="1">
        <v>45475.5</v>
      </c>
    </row>
    <row r="1215" spans="1:21" x14ac:dyDescent="0.25">
      <c r="A1215">
        <v>1214</v>
      </c>
      <c r="B1215" t="s">
        <v>34</v>
      </c>
      <c r="C1215" t="s">
        <v>38</v>
      </c>
      <c r="D1215" t="s">
        <v>36</v>
      </c>
      <c r="E1215">
        <v>7131</v>
      </c>
      <c r="F1215" t="s">
        <v>10</v>
      </c>
      <c r="G1215">
        <v>618523776</v>
      </c>
      <c r="H1215">
        <v>591169240</v>
      </c>
      <c r="I1215">
        <v>1.4470000000000001</v>
      </c>
      <c r="K1215">
        <v>1.246</v>
      </c>
      <c r="L1215">
        <v>9.4649999999999999</v>
      </c>
      <c r="M1215">
        <v>0.123</v>
      </c>
      <c r="N1215">
        <v>299.72000000000003</v>
      </c>
      <c r="O1215">
        <v>5.6820000000000004</v>
      </c>
      <c r="P1215">
        <v>14.228</v>
      </c>
      <c r="Q1215">
        <v>19.303999999999998</v>
      </c>
      <c r="R1215">
        <v>0.96099999999999997</v>
      </c>
      <c r="S1215">
        <v>1.78</v>
      </c>
      <c r="T1215" t="s">
        <v>59</v>
      </c>
      <c r="U1215" s="1">
        <v>45475.489583333336</v>
      </c>
    </row>
    <row r="1216" spans="1:21" x14ac:dyDescent="0.25">
      <c r="A1216">
        <v>1215</v>
      </c>
      <c r="B1216" t="s">
        <v>34</v>
      </c>
      <c r="C1216" t="s">
        <v>38</v>
      </c>
      <c r="D1216" t="s">
        <v>36</v>
      </c>
      <c r="E1216">
        <v>7131</v>
      </c>
      <c r="F1216" t="s">
        <v>10</v>
      </c>
      <c r="G1216">
        <v>598444368</v>
      </c>
      <c r="H1216">
        <v>517189256</v>
      </c>
      <c r="I1216">
        <v>2.0659999999999998</v>
      </c>
      <c r="K1216">
        <v>1.0760000000000001</v>
      </c>
      <c r="L1216">
        <v>1.8160000000000001</v>
      </c>
      <c r="M1216">
        <v>1.1419999999999999</v>
      </c>
      <c r="N1216">
        <v>14.682</v>
      </c>
      <c r="O1216">
        <v>1.7010000000000001</v>
      </c>
      <c r="P1216">
        <v>4.0869999999999997</v>
      </c>
      <c r="Q1216">
        <v>16.972000000000001</v>
      </c>
      <c r="R1216">
        <v>1.288</v>
      </c>
      <c r="S1216">
        <v>2.29</v>
      </c>
      <c r="T1216" t="s">
        <v>59</v>
      </c>
      <c r="U1216" s="1">
        <v>45475.479178240741</v>
      </c>
    </row>
    <row r="1217" spans="1:21" x14ac:dyDescent="0.25">
      <c r="A1217">
        <v>1216</v>
      </c>
      <c r="B1217" t="s">
        <v>34</v>
      </c>
      <c r="C1217" t="s">
        <v>37</v>
      </c>
      <c r="D1217" t="s">
        <v>36</v>
      </c>
      <c r="E1217">
        <v>7167</v>
      </c>
      <c r="F1217" t="s">
        <v>10</v>
      </c>
      <c r="G1217">
        <v>618434192</v>
      </c>
      <c r="H1217">
        <v>617249992</v>
      </c>
      <c r="I1217">
        <v>1.464</v>
      </c>
      <c r="K1217">
        <v>4.3490000000000002</v>
      </c>
      <c r="L1217">
        <v>4.0869999999999997</v>
      </c>
      <c r="M1217">
        <v>0.107</v>
      </c>
      <c r="N1217">
        <v>47.284999999999997</v>
      </c>
      <c r="O1217">
        <v>1.0660000000000001</v>
      </c>
      <c r="P1217">
        <v>2.8780000000000001</v>
      </c>
      <c r="Q1217">
        <v>207.554</v>
      </c>
      <c r="R1217">
        <v>1.0760000000000001</v>
      </c>
      <c r="S1217">
        <v>1.772</v>
      </c>
      <c r="T1217" t="s">
        <v>59</v>
      </c>
      <c r="U1217" s="1">
        <v>45475.46875</v>
      </c>
    </row>
    <row r="1218" spans="1:21" x14ac:dyDescent="0.25">
      <c r="A1218">
        <v>1217</v>
      </c>
      <c r="B1218" t="s">
        <v>34</v>
      </c>
      <c r="C1218" t="s">
        <v>38</v>
      </c>
      <c r="D1218" t="s">
        <v>36</v>
      </c>
      <c r="E1218">
        <v>7131</v>
      </c>
      <c r="F1218" t="s">
        <v>10</v>
      </c>
      <c r="G1218">
        <v>624747344</v>
      </c>
      <c r="H1218">
        <v>661538536</v>
      </c>
      <c r="I1218">
        <v>1.367</v>
      </c>
      <c r="K1218">
        <v>1.7609999999999999</v>
      </c>
      <c r="L1218">
        <v>53.018999999999998</v>
      </c>
      <c r="M1218">
        <v>0.57399999999999995</v>
      </c>
      <c r="N1218">
        <v>496.04</v>
      </c>
      <c r="O1218">
        <v>6.0010000000000003</v>
      </c>
      <c r="P1218">
        <v>167.393</v>
      </c>
      <c r="Q1218">
        <v>31.189</v>
      </c>
      <c r="R1218">
        <v>1.091</v>
      </c>
      <c r="S1218">
        <v>1.9510000000000001</v>
      </c>
      <c r="T1218" t="s">
        <v>59</v>
      </c>
      <c r="U1218" s="1">
        <v>45475.458333333336</v>
      </c>
    </row>
    <row r="1219" spans="1:21" x14ac:dyDescent="0.25">
      <c r="A1219">
        <v>1218</v>
      </c>
      <c r="B1219" t="s">
        <v>34</v>
      </c>
      <c r="C1219" t="s">
        <v>38</v>
      </c>
      <c r="D1219" t="s">
        <v>36</v>
      </c>
      <c r="E1219">
        <v>7131</v>
      </c>
      <c r="F1219" t="s">
        <v>10</v>
      </c>
      <c r="G1219">
        <v>608831448</v>
      </c>
      <c r="H1219">
        <v>624913560</v>
      </c>
      <c r="I1219">
        <v>1.415</v>
      </c>
      <c r="K1219">
        <v>4.9390000000000001</v>
      </c>
      <c r="L1219">
        <v>2.4660000000000002</v>
      </c>
      <c r="M1219">
        <v>0.308</v>
      </c>
      <c r="N1219">
        <v>23.236000000000001</v>
      </c>
      <c r="O1219">
        <v>0.997</v>
      </c>
      <c r="P1219">
        <v>2.3199999999999998</v>
      </c>
      <c r="Q1219">
        <v>214.596</v>
      </c>
      <c r="R1219">
        <v>1.0169999999999999</v>
      </c>
      <c r="S1219">
        <v>1.6819999999999999</v>
      </c>
      <c r="T1219" t="s">
        <v>59</v>
      </c>
      <c r="U1219" s="1">
        <v>45475.447916666664</v>
      </c>
    </row>
    <row r="1220" spans="1:21" x14ac:dyDescent="0.25">
      <c r="A1220">
        <v>1219</v>
      </c>
      <c r="B1220" t="s">
        <v>34</v>
      </c>
      <c r="C1220" t="s">
        <v>37</v>
      </c>
      <c r="D1220" t="s">
        <v>36</v>
      </c>
      <c r="E1220">
        <v>7167</v>
      </c>
      <c r="F1220" t="s">
        <v>10</v>
      </c>
      <c r="G1220">
        <v>609522264</v>
      </c>
      <c r="H1220">
        <v>698134232</v>
      </c>
      <c r="I1220">
        <v>1.385</v>
      </c>
      <c r="K1220">
        <v>5.01</v>
      </c>
      <c r="L1220">
        <v>1.331</v>
      </c>
      <c r="M1220">
        <v>0.16900000000000001</v>
      </c>
      <c r="N1220">
        <v>12.212999999999999</v>
      </c>
      <c r="O1220">
        <v>2.1019999999999999</v>
      </c>
      <c r="P1220">
        <v>3.25</v>
      </c>
      <c r="Q1220">
        <v>209.4</v>
      </c>
      <c r="R1220">
        <v>1.1679999999999999</v>
      </c>
      <c r="S1220">
        <v>1.8160000000000001</v>
      </c>
      <c r="T1220" t="s">
        <v>59</v>
      </c>
      <c r="U1220" s="1">
        <v>45475.4375</v>
      </c>
    </row>
    <row r="1221" spans="1:21" x14ac:dyDescent="0.25">
      <c r="A1221">
        <v>1220</v>
      </c>
      <c r="B1221" t="s">
        <v>34</v>
      </c>
      <c r="C1221" t="s">
        <v>38</v>
      </c>
      <c r="D1221" t="s">
        <v>36</v>
      </c>
      <c r="E1221">
        <v>7131</v>
      </c>
      <c r="F1221" t="s">
        <v>10</v>
      </c>
      <c r="G1221">
        <v>592720352</v>
      </c>
      <c r="H1221">
        <v>603651232</v>
      </c>
      <c r="I1221">
        <v>0.96699999999999997</v>
      </c>
      <c r="K1221">
        <v>3.1179999999999999</v>
      </c>
      <c r="L1221">
        <v>15.058999999999999</v>
      </c>
      <c r="M1221">
        <v>0.252</v>
      </c>
      <c r="N1221">
        <v>290.06299999999999</v>
      </c>
      <c r="O1221">
        <v>4.1909999999999998</v>
      </c>
      <c r="P1221">
        <v>44.276000000000003</v>
      </c>
      <c r="Q1221">
        <v>205.42500000000001</v>
      </c>
      <c r="R1221">
        <v>1.0549999999999999</v>
      </c>
      <c r="S1221">
        <v>1.931</v>
      </c>
      <c r="T1221" t="s">
        <v>59</v>
      </c>
      <c r="U1221" s="1">
        <v>45475.427083333336</v>
      </c>
    </row>
    <row r="1222" spans="1:21" x14ac:dyDescent="0.25">
      <c r="A1222">
        <v>1221</v>
      </c>
      <c r="B1222" t="s">
        <v>34</v>
      </c>
      <c r="C1222" t="s">
        <v>37</v>
      </c>
      <c r="D1222" t="s">
        <v>36</v>
      </c>
      <c r="E1222">
        <v>7167</v>
      </c>
      <c r="F1222" t="s">
        <v>10</v>
      </c>
      <c r="G1222">
        <v>625398560</v>
      </c>
      <c r="H1222">
        <v>838310168</v>
      </c>
      <c r="I1222">
        <v>0.98899999999999999</v>
      </c>
      <c r="K1222">
        <v>3.9049999999999998</v>
      </c>
      <c r="L1222">
        <v>1.627</v>
      </c>
      <c r="M1222">
        <v>0.113</v>
      </c>
      <c r="N1222">
        <v>23.901</v>
      </c>
      <c r="O1222">
        <v>2.169</v>
      </c>
      <c r="P1222">
        <v>9.1509999999999998</v>
      </c>
      <c r="Q1222">
        <v>217.38200000000001</v>
      </c>
      <c r="R1222">
        <v>1.008</v>
      </c>
      <c r="S1222">
        <v>1.556</v>
      </c>
      <c r="T1222" t="s">
        <v>59</v>
      </c>
      <c r="U1222" s="1">
        <v>45475.416666666664</v>
      </c>
    </row>
    <row r="1223" spans="1:21" x14ac:dyDescent="0.25">
      <c r="A1223">
        <v>1222</v>
      </c>
      <c r="B1223" t="s">
        <v>34</v>
      </c>
      <c r="C1223" t="s">
        <v>38</v>
      </c>
      <c r="D1223" t="s">
        <v>36</v>
      </c>
      <c r="E1223">
        <v>7131</v>
      </c>
      <c r="F1223" t="s">
        <v>10</v>
      </c>
      <c r="G1223">
        <v>612930824</v>
      </c>
      <c r="H1223">
        <v>674236992</v>
      </c>
      <c r="I1223">
        <v>1.2210000000000001</v>
      </c>
      <c r="K1223">
        <v>4.5350000000000001</v>
      </c>
      <c r="L1223">
        <v>6.0529999999999999</v>
      </c>
      <c r="M1223">
        <v>0.27400000000000002</v>
      </c>
      <c r="N1223">
        <v>207.072</v>
      </c>
      <c r="O1223">
        <v>1.0489999999999999</v>
      </c>
      <c r="P1223">
        <v>2.5019999999999998</v>
      </c>
      <c r="Q1223">
        <v>214.79499999999999</v>
      </c>
      <c r="R1223">
        <v>0.77</v>
      </c>
      <c r="S1223">
        <v>1.4339999999999999</v>
      </c>
      <c r="T1223" t="s">
        <v>59</v>
      </c>
      <c r="U1223" s="1">
        <v>45475.40625</v>
      </c>
    </row>
    <row r="1224" spans="1:21" x14ac:dyDescent="0.25">
      <c r="A1224">
        <v>1223</v>
      </c>
      <c r="B1224" t="s">
        <v>34</v>
      </c>
      <c r="C1224" t="s">
        <v>38</v>
      </c>
      <c r="D1224" t="s">
        <v>36</v>
      </c>
      <c r="E1224">
        <v>7131</v>
      </c>
      <c r="F1224" t="s">
        <v>10</v>
      </c>
      <c r="G1224">
        <v>614048888</v>
      </c>
      <c r="H1224">
        <v>355025088</v>
      </c>
      <c r="I1224">
        <v>1.4990000000000001</v>
      </c>
      <c r="K1224">
        <v>1.569</v>
      </c>
      <c r="L1224">
        <v>34.496000000000002</v>
      </c>
      <c r="M1224">
        <v>2.9710000000000001</v>
      </c>
      <c r="N1224">
        <v>175.22900000000001</v>
      </c>
      <c r="O1224">
        <v>6.423</v>
      </c>
      <c r="P1224">
        <v>115.321</v>
      </c>
      <c r="Q1224">
        <v>34.173999999999999</v>
      </c>
      <c r="R1224">
        <v>1.097</v>
      </c>
      <c r="S1224">
        <v>2.2480000000000002</v>
      </c>
      <c r="T1224" t="s">
        <v>59</v>
      </c>
      <c r="U1224" s="1">
        <v>45475.395844907405</v>
      </c>
    </row>
    <row r="1225" spans="1:21" x14ac:dyDescent="0.25">
      <c r="A1225">
        <v>1224</v>
      </c>
      <c r="B1225" t="s">
        <v>34</v>
      </c>
      <c r="C1225" t="s">
        <v>38</v>
      </c>
      <c r="D1225" t="s">
        <v>36</v>
      </c>
      <c r="E1225">
        <v>7131</v>
      </c>
      <c r="F1225" t="s">
        <v>10</v>
      </c>
      <c r="G1225">
        <v>620043496</v>
      </c>
      <c r="H1225">
        <v>879641904</v>
      </c>
      <c r="I1225">
        <v>0.96899999999999997</v>
      </c>
      <c r="K1225">
        <v>6.1769999999999996</v>
      </c>
      <c r="L1225">
        <v>13.744</v>
      </c>
      <c r="M1225">
        <v>8.0000000000000002E-3</v>
      </c>
      <c r="N1225">
        <v>172.18</v>
      </c>
      <c r="O1225">
        <v>4.258</v>
      </c>
      <c r="P1225">
        <v>25.254000000000001</v>
      </c>
      <c r="Q1225">
        <v>222.1</v>
      </c>
      <c r="R1225">
        <v>0.93400000000000005</v>
      </c>
      <c r="S1225">
        <v>1.446</v>
      </c>
      <c r="T1225" t="s">
        <v>59</v>
      </c>
      <c r="U1225" s="1">
        <v>45475.385428240741</v>
      </c>
    </row>
    <row r="1226" spans="1:21" x14ac:dyDescent="0.25">
      <c r="A1226">
        <v>1225</v>
      </c>
      <c r="B1226" t="s">
        <v>34</v>
      </c>
      <c r="C1226" t="s">
        <v>37</v>
      </c>
      <c r="D1226" t="s">
        <v>36</v>
      </c>
      <c r="E1226">
        <v>7167</v>
      </c>
      <c r="F1226" t="s">
        <v>10</v>
      </c>
      <c r="G1226">
        <v>610931720</v>
      </c>
      <c r="H1226">
        <v>875721424</v>
      </c>
      <c r="I1226">
        <v>1.9810000000000001</v>
      </c>
      <c r="K1226">
        <v>5.6680000000000001</v>
      </c>
      <c r="L1226">
        <v>3.347</v>
      </c>
      <c r="M1226">
        <v>0.14399999999999999</v>
      </c>
      <c r="N1226">
        <v>15.108000000000001</v>
      </c>
      <c r="O1226">
        <v>1.4279999999999999</v>
      </c>
      <c r="P1226">
        <v>7.9139999999999997</v>
      </c>
      <c r="Q1226">
        <v>209.80799999999999</v>
      </c>
      <c r="R1226">
        <v>1.0429999999999999</v>
      </c>
      <c r="S1226">
        <v>1.603</v>
      </c>
      <c r="T1226" t="s">
        <v>59</v>
      </c>
      <c r="U1226" s="1">
        <v>45475.375</v>
      </c>
    </row>
    <row r="1227" spans="1:21" x14ac:dyDescent="0.25">
      <c r="A1227">
        <v>1226</v>
      </c>
      <c r="B1227" t="s">
        <v>34</v>
      </c>
      <c r="C1227" t="s">
        <v>38</v>
      </c>
      <c r="D1227" t="s">
        <v>36</v>
      </c>
      <c r="E1227">
        <v>7131</v>
      </c>
      <c r="F1227" t="s">
        <v>10</v>
      </c>
      <c r="G1227">
        <v>617664936</v>
      </c>
      <c r="H1227">
        <v>612983368</v>
      </c>
      <c r="I1227">
        <v>0.97199999999999998</v>
      </c>
      <c r="K1227">
        <v>7.8959999999999999</v>
      </c>
      <c r="L1227">
        <v>36.792000000000002</v>
      </c>
      <c r="M1227">
        <v>4.3999999999999997E-2</v>
      </c>
      <c r="N1227">
        <v>603.46600000000001</v>
      </c>
      <c r="O1227">
        <v>1.175</v>
      </c>
      <c r="P1227">
        <v>31.148</v>
      </c>
      <c r="Q1227">
        <v>226.50700000000001</v>
      </c>
      <c r="R1227">
        <v>0.83899999999999997</v>
      </c>
      <c r="S1227">
        <v>1.399</v>
      </c>
      <c r="T1227" t="s">
        <v>59</v>
      </c>
      <c r="U1227" s="1">
        <v>45475.364594907405</v>
      </c>
    </row>
    <row r="1228" spans="1:21" x14ac:dyDescent="0.25">
      <c r="A1228">
        <v>1227</v>
      </c>
      <c r="B1228" t="s">
        <v>34</v>
      </c>
      <c r="C1228" t="s">
        <v>38</v>
      </c>
      <c r="D1228" t="s">
        <v>36</v>
      </c>
      <c r="E1228">
        <v>7131</v>
      </c>
      <c r="F1228" t="s">
        <v>10</v>
      </c>
      <c r="G1228">
        <v>620363016</v>
      </c>
      <c r="H1228">
        <v>613128848</v>
      </c>
      <c r="I1228">
        <v>0.96899999999999997</v>
      </c>
      <c r="K1228">
        <v>9.4429999999999996</v>
      </c>
      <c r="L1228">
        <v>3.1459999999999999</v>
      </c>
      <c r="M1228">
        <v>0.25</v>
      </c>
      <c r="N1228">
        <v>207.041</v>
      </c>
      <c r="O1228">
        <v>0.76300000000000001</v>
      </c>
      <c r="P1228">
        <v>1.3169999999999999</v>
      </c>
      <c r="Q1228">
        <v>220.22300000000001</v>
      </c>
      <c r="R1228">
        <v>0.96699999999999997</v>
      </c>
      <c r="S1228">
        <v>1.6739999999999999</v>
      </c>
      <c r="T1228" t="s">
        <v>59</v>
      </c>
      <c r="U1228" s="1">
        <v>45475.354178240741</v>
      </c>
    </row>
    <row r="1229" spans="1:21" x14ac:dyDescent="0.25">
      <c r="A1229">
        <v>1228</v>
      </c>
      <c r="B1229" t="s">
        <v>34</v>
      </c>
      <c r="C1229" t="s">
        <v>38</v>
      </c>
      <c r="D1229" t="s">
        <v>36</v>
      </c>
      <c r="E1229">
        <v>7131</v>
      </c>
      <c r="F1229" t="s">
        <v>10</v>
      </c>
      <c r="G1229">
        <v>621344440</v>
      </c>
      <c r="H1229">
        <v>732704976</v>
      </c>
      <c r="I1229">
        <v>0.97399999999999998</v>
      </c>
      <c r="K1229">
        <v>6.8140000000000001</v>
      </c>
      <c r="L1229">
        <v>4.1890000000000001</v>
      </c>
      <c r="M1229">
        <v>3.5999999999999997E-2</v>
      </c>
      <c r="N1229">
        <v>31.414999999999999</v>
      </c>
      <c r="O1229">
        <v>1.085</v>
      </c>
      <c r="P1229">
        <v>3.379</v>
      </c>
      <c r="Q1229">
        <v>203.55699999999999</v>
      </c>
      <c r="R1229">
        <v>0.85</v>
      </c>
      <c r="S1229">
        <v>1.3660000000000001</v>
      </c>
      <c r="T1229" t="s">
        <v>59</v>
      </c>
      <c r="U1229" s="1">
        <v>45475.343761574077</v>
      </c>
    </row>
    <row r="1230" spans="1:21" x14ac:dyDescent="0.25">
      <c r="A1230">
        <v>1229</v>
      </c>
      <c r="B1230" t="s">
        <v>34</v>
      </c>
      <c r="C1230" t="s">
        <v>38</v>
      </c>
      <c r="D1230" t="s">
        <v>36</v>
      </c>
      <c r="E1230">
        <v>7131</v>
      </c>
      <c r="F1230" t="s">
        <v>10</v>
      </c>
      <c r="G1230">
        <v>612934624</v>
      </c>
      <c r="H1230">
        <v>867524008</v>
      </c>
      <c r="I1230">
        <v>0.97099999999999997</v>
      </c>
      <c r="K1230">
        <v>2.4620000000000002</v>
      </c>
      <c r="L1230">
        <v>6.7329999999999997</v>
      </c>
      <c r="M1230">
        <v>0.114</v>
      </c>
      <c r="N1230">
        <v>72.953999999999994</v>
      </c>
      <c r="O1230">
        <v>1.216</v>
      </c>
      <c r="P1230">
        <v>14.112</v>
      </c>
      <c r="Q1230">
        <v>204.178</v>
      </c>
      <c r="R1230">
        <v>0.97399999999999998</v>
      </c>
      <c r="S1230">
        <v>1.446</v>
      </c>
      <c r="T1230" t="s">
        <v>59</v>
      </c>
      <c r="U1230" s="1">
        <v>45475.333344907405</v>
      </c>
    </row>
    <row r="1231" spans="1:21" x14ac:dyDescent="0.25">
      <c r="A1231">
        <v>1230</v>
      </c>
      <c r="B1231" t="s">
        <v>34</v>
      </c>
      <c r="C1231" t="s">
        <v>37</v>
      </c>
      <c r="D1231" t="s">
        <v>36</v>
      </c>
      <c r="E1231">
        <v>7167</v>
      </c>
      <c r="F1231" t="s">
        <v>10</v>
      </c>
      <c r="G1231">
        <v>615269336</v>
      </c>
      <c r="H1231">
        <v>877759632</v>
      </c>
      <c r="I1231">
        <v>1.272</v>
      </c>
      <c r="K1231">
        <v>6.98</v>
      </c>
      <c r="L1231">
        <v>4.3639999999999999</v>
      </c>
      <c r="M1231">
        <v>0.18</v>
      </c>
      <c r="N1231">
        <v>34.624000000000002</v>
      </c>
      <c r="O1231">
        <v>2.4169999999999998</v>
      </c>
      <c r="P1231">
        <v>9.0459999999999994</v>
      </c>
      <c r="Q1231">
        <v>226.12799999999999</v>
      </c>
      <c r="R1231">
        <v>1.0369999999999999</v>
      </c>
      <c r="S1231">
        <v>2.9980000000000002</v>
      </c>
      <c r="T1231" t="s">
        <v>59</v>
      </c>
      <c r="U1231" s="1">
        <v>45475.322928240741</v>
      </c>
    </row>
    <row r="1232" spans="1:21" x14ac:dyDescent="0.25">
      <c r="A1232">
        <v>1231</v>
      </c>
      <c r="B1232" t="s">
        <v>34</v>
      </c>
      <c r="C1232" t="s">
        <v>38</v>
      </c>
      <c r="D1232" t="s">
        <v>36</v>
      </c>
      <c r="E1232">
        <v>7131</v>
      </c>
      <c r="F1232" t="s">
        <v>10</v>
      </c>
      <c r="G1232">
        <v>612734512</v>
      </c>
      <c r="H1232">
        <v>896173368</v>
      </c>
      <c r="I1232">
        <v>0.98199999999999998</v>
      </c>
      <c r="K1232">
        <v>6.5119999999999996</v>
      </c>
      <c r="L1232">
        <v>3.915</v>
      </c>
      <c r="M1232">
        <v>0.21299999999999999</v>
      </c>
      <c r="N1232">
        <v>39.000999999999998</v>
      </c>
      <c r="O1232">
        <v>3.633</v>
      </c>
      <c r="P1232">
        <v>11.981</v>
      </c>
      <c r="Q1232">
        <v>204.19900000000001</v>
      </c>
      <c r="R1232">
        <v>0.89100000000000001</v>
      </c>
      <c r="S1232">
        <v>1.746</v>
      </c>
      <c r="T1232" t="s">
        <v>59</v>
      </c>
      <c r="U1232" s="1">
        <v>45475.312511574077</v>
      </c>
    </row>
    <row r="1233" spans="1:21" x14ac:dyDescent="0.25">
      <c r="A1233">
        <v>1232</v>
      </c>
      <c r="B1233" t="s">
        <v>34</v>
      </c>
      <c r="C1233" t="s">
        <v>37</v>
      </c>
      <c r="D1233" t="s">
        <v>36</v>
      </c>
      <c r="E1233">
        <v>7415</v>
      </c>
      <c r="F1233" t="s">
        <v>8</v>
      </c>
      <c r="G1233">
        <v>613075600</v>
      </c>
      <c r="H1233">
        <v>903850144</v>
      </c>
      <c r="I1233">
        <v>1.5960000000000001</v>
      </c>
      <c r="J1233">
        <v>0</v>
      </c>
      <c r="K1233">
        <v>0.76500000000000001</v>
      </c>
      <c r="L1233">
        <v>13.907</v>
      </c>
      <c r="M1233">
        <v>0.17899999999999999</v>
      </c>
      <c r="N1233">
        <v>180.63499999999999</v>
      </c>
      <c r="O1233">
        <v>3.633</v>
      </c>
      <c r="P1233">
        <v>42.997</v>
      </c>
      <c r="Q1233">
        <v>31.483000000000001</v>
      </c>
      <c r="R1233">
        <v>1.41</v>
      </c>
      <c r="S1233">
        <v>2.0030000000000001</v>
      </c>
      <c r="T1233" t="s">
        <v>59</v>
      </c>
      <c r="U1233" s="1">
        <v>45475.302094907405</v>
      </c>
    </row>
    <row r="1234" spans="1:21" x14ac:dyDescent="0.25">
      <c r="A1234">
        <v>1233</v>
      </c>
      <c r="B1234" t="s">
        <v>34</v>
      </c>
      <c r="C1234" t="s">
        <v>38</v>
      </c>
      <c r="D1234" t="s">
        <v>36</v>
      </c>
      <c r="E1234">
        <v>7131</v>
      </c>
      <c r="F1234" t="s">
        <v>10</v>
      </c>
      <c r="G1234">
        <v>619633560</v>
      </c>
      <c r="H1234">
        <v>776866848</v>
      </c>
      <c r="I1234">
        <v>1.0049999999999999</v>
      </c>
      <c r="K1234">
        <v>4.391</v>
      </c>
      <c r="L1234">
        <v>2.0139999999999998</v>
      </c>
      <c r="M1234">
        <v>0.47299999999999998</v>
      </c>
      <c r="N1234">
        <v>19.006</v>
      </c>
      <c r="O1234">
        <v>2.8119999999999998</v>
      </c>
      <c r="P1234">
        <v>11.648</v>
      </c>
      <c r="Q1234">
        <v>208.673</v>
      </c>
      <c r="R1234">
        <v>0.88100000000000001</v>
      </c>
      <c r="S1234">
        <v>1.4910000000000001</v>
      </c>
      <c r="T1234" t="s">
        <v>59</v>
      </c>
      <c r="U1234" s="1">
        <v>45475.291678240741</v>
      </c>
    </row>
    <row r="1235" spans="1:21" x14ac:dyDescent="0.25">
      <c r="A1235">
        <v>1234</v>
      </c>
      <c r="B1235" t="s">
        <v>34</v>
      </c>
      <c r="C1235" t="s">
        <v>37</v>
      </c>
      <c r="D1235" t="s">
        <v>36</v>
      </c>
      <c r="E1235">
        <v>7167</v>
      </c>
      <c r="F1235" t="s">
        <v>10</v>
      </c>
      <c r="G1235">
        <v>603192152</v>
      </c>
      <c r="H1235">
        <v>853709776</v>
      </c>
      <c r="I1235">
        <v>0.96599999999999997</v>
      </c>
      <c r="K1235">
        <v>0.63500000000000001</v>
      </c>
      <c r="L1235">
        <v>6.0650000000000004</v>
      </c>
      <c r="M1235">
        <v>0.10100000000000001</v>
      </c>
      <c r="N1235">
        <v>84.241</v>
      </c>
      <c r="O1235">
        <v>2.0310000000000001</v>
      </c>
      <c r="P1235">
        <v>39.96</v>
      </c>
      <c r="Q1235">
        <v>16.469000000000001</v>
      </c>
      <c r="R1235">
        <v>1.0780000000000001</v>
      </c>
      <c r="S1235">
        <v>1.633</v>
      </c>
      <c r="T1235" t="s">
        <v>59</v>
      </c>
      <c r="U1235" s="1">
        <v>45475.281261574077</v>
      </c>
    </row>
    <row r="1236" spans="1:21" x14ac:dyDescent="0.25">
      <c r="A1236">
        <v>1235</v>
      </c>
      <c r="B1236" t="s">
        <v>34</v>
      </c>
      <c r="C1236" t="s">
        <v>38</v>
      </c>
      <c r="D1236" t="s">
        <v>36</v>
      </c>
      <c r="E1236">
        <v>7131</v>
      </c>
      <c r="F1236" t="s">
        <v>10</v>
      </c>
      <c r="G1236">
        <v>600975368</v>
      </c>
      <c r="H1236">
        <v>626167608</v>
      </c>
      <c r="I1236">
        <v>0.96099999999999997</v>
      </c>
      <c r="K1236">
        <v>2.9990000000000001</v>
      </c>
      <c r="L1236">
        <v>1.4890000000000001</v>
      </c>
      <c r="M1236">
        <v>0.1</v>
      </c>
      <c r="N1236">
        <v>16.332000000000001</v>
      </c>
      <c r="O1236">
        <v>4.13</v>
      </c>
      <c r="P1236">
        <v>10.659000000000001</v>
      </c>
      <c r="Q1236">
        <v>214.81899999999999</v>
      </c>
      <c r="R1236">
        <v>0.88100000000000001</v>
      </c>
      <c r="S1236">
        <v>1.3779999999999999</v>
      </c>
      <c r="T1236" t="s">
        <v>59</v>
      </c>
      <c r="U1236" s="1">
        <v>45475.270844907405</v>
      </c>
    </row>
    <row r="1237" spans="1:21" x14ac:dyDescent="0.25">
      <c r="A1237">
        <v>1236</v>
      </c>
      <c r="B1237" t="s">
        <v>34</v>
      </c>
      <c r="C1237" t="s">
        <v>38</v>
      </c>
      <c r="D1237" t="s">
        <v>36</v>
      </c>
      <c r="E1237">
        <v>7131</v>
      </c>
      <c r="F1237" t="s">
        <v>10</v>
      </c>
      <c r="G1237">
        <v>613659936</v>
      </c>
      <c r="H1237">
        <v>899270360</v>
      </c>
      <c r="I1237">
        <v>0.97199999999999998</v>
      </c>
      <c r="K1237">
        <v>4.9749999999999996</v>
      </c>
      <c r="L1237">
        <v>14.007</v>
      </c>
      <c r="M1237">
        <v>2.1999999999999999E-2</v>
      </c>
      <c r="N1237">
        <v>126.85</v>
      </c>
      <c r="O1237">
        <v>3.4809999999999999</v>
      </c>
      <c r="P1237">
        <v>56.23</v>
      </c>
      <c r="Q1237">
        <v>204.48500000000001</v>
      </c>
      <c r="R1237">
        <v>0.80900000000000005</v>
      </c>
      <c r="S1237">
        <v>1.4019999999999999</v>
      </c>
      <c r="T1237" t="s">
        <v>59</v>
      </c>
      <c r="U1237" s="1">
        <v>45475.260428240741</v>
      </c>
    </row>
    <row r="1238" spans="1:21" x14ac:dyDescent="0.25">
      <c r="A1238">
        <v>1237</v>
      </c>
      <c r="B1238" t="s">
        <v>34</v>
      </c>
      <c r="C1238" t="s">
        <v>38</v>
      </c>
      <c r="D1238" t="s">
        <v>36</v>
      </c>
      <c r="E1238">
        <v>7131</v>
      </c>
      <c r="F1238" t="s">
        <v>10</v>
      </c>
      <c r="G1238">
        <v>619900408</v>
      </c>
      <c r="H1238">
        <v>613189480</v>
      </c>
      <c r="I1238">
        <v>1.0229999999999999</v>
      </c>
      <c r="K1238">
        <v>7.1849999999999996</v>
      </c>
      <c r="L1238">
        <v>0.59899999999999998</v>
      </c>
      <c r="M1238">
        <v>0.30599999999999999</v>
      </c>
      <c r="N1238">
        <v>10.582000000000001</v>
      </c>
      <c r="O1238">
        <v>0.77700000000000002</v>
      </c>
      <c r="P1238">
        <v>1.1259999999999999</v>
      </c>
      <c r="Q1238">
        <v>228.12100000000001</v>
      </c>
      <c r="R1238">
        <v>0.79100000000000004</v>
      </c>
      <c r="S1238">
        <v>10.083</v>
      </c>
      <c r="T1238" t="s">
        <v>59</v>
      </c>
      <c r="U1238" s="1">
        <v>45475.250011574077</v>
      </c>
    </row>
    <row r="1239" spans="1:21" x14ac:dyDescent="0.25">
      <c r="A1239">
        <v>1238</v>
      </c>
      <c r="B1239" t="s">
        <v>34</v>
      </c>
      <c r="C1239" t="s">
        <v>38</v>
      </c>
      <c r="D1239" t="s">
        <v>36</v>
      </c>
      <c r="E1239">
        <v>7131</v>
      </c>
      <c r="F1239" t="s">
        <v>10</v>
      </c>
      <c r="G1239">
        <v>620091608</v>
      </c>
      <c r="H1239">
        <v>754801720</v>
      </c>
      <c r="I1239">
        <v>1.0629999999999999</v>
      </c>
      <c r="K1239">
        <v>6.6219999999999999</v>
      </c>
      <c r="L1239">
        <v>1.764</v>
      </c>
      <c r="M1239">
        <v>0.30599999999999999</v>
      </c>
      <c r="N1239">
        <v>13.316000000000001</v>
      </c>
      <c r="O1239">
        <v>1.631</v>
      </c>
      <c r="P1239">
        <v>6.9710000000000001</v>
      </c>
      <c r="Q1239">
        <v>221.60300000000001</v>
      </c>
      <c r="R1239">
        <v>0.85099999999999998</v>
      </c>
      <c r="S1239">
        <v>1.7609999999999999</v>
      </c>
      <c r="T1239" t="s">
        <v>59</v>
      </c>
      <c r="U1239" s="1">
        <v>45475.239594907405</v>
      </c>
    </row>
    <row r="1240" spans="1:21" x14ac:dyDescent="0.25">
      <c r="A1240">
        <v>1239</v>
      </c>
      <c r="B1240" t="s">
        <v>34</v>
      </c>
      <c r="C1240" t="s">
        <v>38</v>
      </c>
      <c r="D1240" t="s">
        <v>36</v>
      </c>
      <c r="E1240">
        <v>7131</v>
      </c>
      <c r="F1240" t="s">
        <v>10</v>
      </c>
      <c r="G1240">
        <v>613483720</v>
      </c>
      <c r="H1240">
        <v>871987104</v>
      </c>
      <c r="I1240">
        <v>0.93700000000000006</v>
      </c>
      <c r="K1240">
        <v>4.8810000000000002</v>
      </c>
      <c r="L1240">
        <v>13.273</v>
      </c>
      <c r="M1240">
        <v>9.0999999999999998E-2</v>
      </c>
      <c r="N1240">
        <v>116.01</v>
      </c>
      <c r="O1240">
        <v>0.73899999999999999</v>
      </c>
      <c r="P1240">
        <v>25.388000000000002</v>
      </c>
      <c r="Q1240">
        <v>211.43100000000001</v>
      </c>
      <c r="R1240">
        <v>0.83699999999999997</v>
      </c>
      <c r="S1240">
        <v>1.4470000000000001</v>
      </c>
      <c r="T1240" t="s">
        <v>59</v>
      </c>
      <c r="U1240" s="1">
        <v>45475.229178240741</v>
      </c>
    </row>
    <row r="1241" spans="1:21" x14ac:dyDescent="0.25">
      <c r="A1241">
        <v>1240</v>
      </c>
      <c r="B1241" t="s">
        <v>34</v>
      </c>
      <c r="C1241" t="s">
        <v>37</v>
      </c>
      <c r="D1241" t="s">
        <v>36</v>
      </c>
      <c r="E1241">
        <v>7167</v>
      </c>
      <c r="F1241" t="s">
        <v>10</v>
      </c>
      <c r="G1241">
        <v>619901192</v>
      </c>
      <c r="H1241">
        <v>621916296</v>
      </c>
      <c r="I1241">
        <v>2.004</v>
      </c>
      <c r="K1241">
        <v>5.28</v>
      </c>
      <c r="L1241">
        <v>5.2779999999999996</v>
      </c>
      <c r="M1241">
        <v>0.43099999999999999</v>
      </c>
      <c r="N1241">
        <v>210.988</v>
      </c>
      <c r="O1241">
        <v>1.155</v>
      </c>
      <c r="P1241">
        <v>18.097000000000001</v>
      </c>
      <c r="Q1241">
        <v>222.40299999999999</v>
      </c>
      <c r="R1241">
        <v>1.173</v>
      </c>
      <c r="S1241">
        <v>2.7690000000000001</v>
      </c>
      <c r="T1241" t="s">
        <v>59</v>
      </c>
      <c r="U1241" s="1">
        <v>45475.218761574077</v>
      </c>
    </row>
    <row r="1242" spans="1:21" x14ac:dyDescent="0.25">
      <c r="A1242">
        <v>1241</v>
      </c>
      <c r="B1242" t="s">
        <v>34</v>
      </c>
      <c r="C1242" t="s">
        <v>38</v>
      </c>
      <c r="D1242" t="s">
        <v>36</v>
      </c>
      <c r="E1242">
        <v>7131</v>
      </c>
      <c r="F1242" t="s">
        <v>10</v>
      </c>
      <c r="G1242">
        <v>611564560</v>
      </c>
      <c r="H1242">
        <v>816813488</v>
      </c>
      <c r="I1242">
        <v>1.417</v>
      </c>
      <c r="K1242">
        <v>2.8380000000000001</v>
      </c>
      <c r="L1242">
        <v>5.8319999999999999</v>
      </c>
      <c r="M1242">
        <v>7.4999999999999997E-2</v>
      </c>
      <c r="N1242">
        <v>205.548</v>
      </c>
      <c r="O1242">
        <v>0.876</v>
      </c>
      <c r="P1242">
        <v>5.1790000000000003</v>
      </c>
      <c r="Q1242">
        <v>202.405</v>
      </c>
      <c r="R1242">
        <v>0.79500000000000004</v>
      </c>
      <c r="S1242">
        <v>1.371</v>
      </c>
      <c r="T1242" t="s">
        <v>59</v>
      </c>
      <c r="U1242" s="1">
        <v>45475.208344907405</v>
      </c>
    </row>
    <row r="1243" spans="1:21" x14ac:dyDescent="0.25">
      <c r="A1243">
        <v>1242</v>
      </c>
      <c r="B1243" t="s">
        <v>34</v>
      </c>
      <c r="C1243" t="s">
        <v>37</v>
      </c>
      <c r="D1243" t="s">
        <v>36</v>
      </c>
      <c r="E1243">
        <v>7167</v>
      </c>
      <c r="F1243" t="s">
        <v>10</v>
      </c>
      <c r="G1243">
        <v>535064576</v>
      </c>
      <c r="H1243">
        <v>835957856</v>
      </c>
      <c r="I1243">
        <v>1.4359999999999999</v>
      </c>
      <c r="K1243">
        <v>0.29099999999999998</v>
      </c>
      <c r="L1243">
        <v>3.9039999999999999</v>
      </c>
      <c r="M1243">
        <v>6.7000000000000004E-2</v>
      </c>
      <c r="N1243">
        <v>27.193999999999999</v>
      </c>
      <c r="O1243">
        <v>1.3280000000000001</v>
      </c>
      <c r="P1243">
        <v>10.337999999999999</v>
      </c>
      <c r="Q1243">
        <v>2.839</v>
      </c>
      <c r="R1243">
        <v>0.96299999999999997</v>
      </c>
      <c r="S1243">
        <v>1.4239999999999999</v>
      </c>
      <c r="T1243" t="s">
        <v>59</v>
      </c>
      <c r="U1243" s="1">
        <v>45475.197928240741</v>
      </c>
    </row>
    <row r="1244" spans="1:21" x14ac:dyDescent="0.25">
      <c r="A1244">
        <v>1243</v>
      </c>
      <c r="B1244" t="s">
        <v>34</v>
      </c>
      <c r="C1244" t="s">
        <v>38</v>
      </c>
      <c r="D1244" t="s">
        <v>36</v>
      </c>
      <c r="E1244">
        <v>7131</v>
      </c>
      <c r="F1244" t="s">
        <v>10</v>
      </c>
      <c r="G1244">
        <v>628707472</v>
      </c>
      <c r="H1244">
        <v>878325888</v>
      </c>
      <c r="I1244">
        <v>0.995</v>
      </c>
      <c r="K1244">
        <v>5.3330000000000002</v>
      </c>
      <c r="L1244">
        <v>4.3339999999999996</v>
      </c>
      <c r="M1244">
        <v>7.0000000000000007E-2</v>
      </c>
      <c r="N1244">
        <v>36.51</v>
      </c>
      <c r="O1244">
        <v>1.3660000000000001</v>
      </c>
      <c r="P1244">
        <v>7.0519999999999996</v>
      </c>
      <c r="Q1244">
        <v>207.05</v>
      </c>
      <c r="R1244">
        <v>0.871</v>
      </c>
      <c r="S1244">
        <v>1.417</v>
      </c>
      <c r="T1244" t="s">
        <v>59</v>
      </c>
      <c r="U1244" s="1">
        <v>45475.187511574077</v>
      </c>
    </row>
    <row r="1245" spans="1:21" x14ac:dyDescent="0.25">
      <c r="A1245">
        <v>1244</v>
      </c>
      <c r="B1245" t="s">
        <v>34</v>
      </c>
      <c r="C1245" t="s">
        <v>38</v>
      </c>
      <c r="D1245" t="s">
        <v>36</v>
      </c>
      <c r="E1245">
        <v>7131</v>
      </c>
      <c r="F1245" t="s">
        <v>10</v>
      </c>
      <c r="G1245">
        <v>613070064</v>
      </c>
      <c r="H1245">
        <v>825428200</v>
      </c>
      <c r="I1245">
        <v>0.94799999999999995</v>
      </c>
      <c r="K1245">
        <v>6.4269999999999996</v>
      </c>
      <c r="L1245">
        <v>1.96</v>
      </c>
      <c r="M1245">
        <v>4.7E-2</v>
      </c>
      <c r="N1245">
        <v>18.576000000000001</v>
      </c>
      <c r="O1245">
        <v>0.83</v>
      </c>
      <c r="P1245">
        <v>2.7669999999999999</v>
      </c>
      <c r="Q1245">
        <v>212.602</v>
      </c>
      <c r="R1245">
        <v>0.88900000000000001</v>
      </c>
      <c r="S1245">
        <v>1.389</v>
      </c>
      <c r="T1245" t="s">
        <v>59</v>
      </c>
      <c r="U1245" s="1">
        <v>45475.177094907405</v>
      </c>
    </row>
    <row r="1246" spans="1:21" x14ac:dyDescent="0.25">
      <c r="A1246">
        <v>1245</v>
      </c>
      <c r="B1246" t="s">
        <v>34</v>
      </c>
      <c r="C1246" t="s">
        <v>37</v>
      </c>
      <c r="D1246" t="s">
        <v>36</v>
      </c>
      <c r="E1246">
        <v>7167</v>
      </c>
      <c r="F1246" t="s">
        <v>10</v>
      </c>
      <c r="G1246">
        <v>628005312</v>
      </c>
      <c r="H1246">
        <v>701068304</v>
      </c>
      <c r="I1246">
        <v>1.119</v>
      </c>
      <c r="K1246">
        <v>0.97199999999999998</v>
      </c>
      <c r="L1246">
        <v>65.311000000000007</v>
      </c>
      <c r="M1246">
        <v>0.25700000000000001</v>
      </c>
      <c r="N1246">
        <v>876.68899999999996</v>
      </c>
      <c r="O1246">
        <v>4.1029999999999998</v>
      </c>
      <c r="P1246">
        <v>340.69299999999998</v>
      </c>
      <c r="Q1246">
        <v>44.828000000000003</v>
      </c>
      <c r="R1246">
        <v>1.0529999999999999</v>
      </c>
      <c r="S1246">
        <v>1.881</v>
      </c>
      <c r="T1246" t="s">
        <v>59</v>
      </c>
      <c r="U1246" s="1">
        <v>45475.166678240741</v>
      </c>
    </row>
    <row r="1247" spans="1:21" x14ac:dyDescent="0.25">
      <c r="A1247">
        <v>1246</v>
      </c>
      <c r="B1247" t="s">
        <v>34</v>
      </c>
      <c r="C1247" t="s">
        <v>38</v>
      </c>
      <c r="D1247" t="s">
        <v>36</v>
      </c>
      <c r="E1247">
        <v>7131</v>
      </c>
      <c r="F1247" t="s">
        <v>10</v>
      </c>
      <c r="G1247">
        <v>617168656</v>
      </c>
      <c r="H1247">
        <v>516882280</v>
      </c>
      <c r="I1247">
        <v>0.999</v>
      </c>
      <c r="K1247">
        <v>4.1529999999999996</v>
      </c>
      <c r="L1247">
        <v>4.0460000000000003</v>
      </c>
      <c r="M1247">
        <v>0.18</v>
      </c>
      <c r="N1247">
        <v>247.88200000000001</v>
      </c>
      <c r="O1247">
        <v>0.997</v>
      </c>
      <c r="P1247">
        <v>14.95</v>
      </c>
      <c r="Q1247">
        <v>204.78</v>
      </c>
      <c r="R1247">
        <v>1.0009999999999999</v>
      </c>
      <c r="S1247">
        <v>1.47</v>
      </c>
      <c r="T1247" t="s">
        <v>59</v>
      </c>
      <c r="U1247" s="1">
        <v>45475.156261574077</v>
      </c>
    </row>
    <row r="1248" spans="1:21" x14ac:dyDescent="0.25">
      <c r="A1248">
        <v>1247</v>
      </c>
      <c r="B1248" t="s">
        <v>34</v>
      </c>
      <c r="C1248" t="s">
        <v>38</v>
      </c>
      <c r="D1248" t="s">
        <v>36</v>
      </c>
      <c r="E1248">
        <v>7131</v>
      </c>
      <c r="F1248" t="s">
        <v>10</v>
      </c>
      <c r="G1248">
        <v>613321024</v>
      </c>
      <c r="H1248">
        <v>606273288</v>
      </c>
      <c r="I1248">
        <v>0.96199999999999997</v>
      </c>
      <c r="K1248">
        <v>10.722</v>
      </c>
      <c r="L1248">
        <v>10.192</v>
      </c>
      <c r="M1248">
        <v>8.3000000000000004E-2</v>
      </c>
      <c r="N1248">
        <v>214.03299999999999</v>
      </c>
      <c r="O1248">
        <v>0.98399999999999999</v>
      </c>
      <c r="P1248">
        <v>1.7609999999999999</v>
      </c>
      <c r="Q1248">
        <v>215.58600000000001</v>
      </c>
      <c r="R1248">
        <v>0.88500000000000001</v>
      </c>
      <c r="S1248">
        <v>1.5149999999999999</v>
      </c>
      <c r="T1248" t="s">
        <v>59</v>
      </c>
      <c r="U1248" s="1">
        <v>45475.145844907405</v>
      </c>
    </row>
    <row r="1249" spans="1:21" x14ac:dyDescent="0.25">
      <c r="A1249">
        <v>1248</v>
      </c>
      <c r="B1249" t="s">
        <v>34</v>
      </c>
      <c r="C1249" t="s">
        <v>37</v>
      </c>
      <c r="D1249" t="s">
        <v>36</v>
      </c>
      <c r="E1249">
        <v>7167</v>
      </c>
      <c r="F1249" t="s">
        <v>10</v>
      </c>
      <c r="G1249">
        <v>630378000</v>
      </c>
      <c r="H1249">
        <v>837339744</v>
      </c>
      <c r="I1249">
        <v>0.97599999999999998</v>
      </c>
      <c r="K1249">
        <v>0.57599999999999996</v>
      </c>
      <c r="L1249">
        <v>2.8820000000000001</v>
      </c>
      <c r="M1249">
        <v>3.9E-2</v>
      </c>
      <c r="N1249">
        <v>20.114000000000001</v>
      </c>
      <c r="O1249">
        <v>1.083</v>
      </c>
      <c r="P1249">
        <v>3.2269999999999999</v>
      </c>
      <c r="Q1249">
        <v>15.141</v>
      </c>
      <c r="R1249">
        <v>0.996</v>
      </c>
      <c r="S1249">
        <v>1.6679999999999999</v>
      </c>
      <c r="T1249" t="s">
        <v>59</v>
      </c>
      <c r="U1249" s="1">
        <v>45475.135428240741</v>
      </c>
    </row>
    <row r="1250" spans="1:21" x14ac:dyDescent="0.25">
      <c r="A1250">
        <v>1249</v>
      </c>
      <c r="B1250" t="s">
        <v>34</v>
      </c>
      <c r="C1250" t="s">
        <v>37</v>
      </c>
      <c r="D1250" t="s">
        <v>36</v>
      </c>
      <c r="E1250">
        <v>7167</v>
      </c>
      <c r="F1250" t="s">
        <v>10</v>
      </c>
      <c r="G1250">
        <v>624333288</v>
      </c>
      <c r="H1250">
        <v>846033560</v>
      </c>
      <c r="I1250">
        <v>1.468</v>
      </c>
      <c r="K1250">
        <v>2.383</v>
      </c>
      <c r="L1250">
        <v>6.0609999999999999</v>
      </c>
      <c r="M1250">
        <v>5.0999999999999997E-2</v>
      </c>
      <c r="N1250">
        <v>59.926000000000002</v>
      </c>
      <c r="O1250">
        <v>3.7080000000000002</v>
      </c>
      <c r="P1250">
        <v>41.768000000000001</v>
      </c>
      <c r="Q1250">
        <v>230.197</v>
      </c>
      <c r="R1250">
        <v>1.028</v>
      </c>
      <c r="S1250">
        <v>1.6140000000000001</v>
      </c>
      <c r="T1250" t="s">
        <v>59</v>
      </c>
      <c r="U1250" s="1">
        <v>45475.125011574077</v>
      </c>
    </row>
    <row r="1251" spans="1:21" x14ac:dyDescent="0.25">
      <c r="A1251">
        <v>1250</v>
      </c>
      <c r="B1251" t="s">
        <v>34</v>
      </c>
      <c r="C1251" t="s">
        <v>38</v>
      </c>
      <c r="D1251" t="s">
        <v>36</v>
      </c>
      <c r="E1251">
        <v>7131</v>
      </c>
      <c r="F1251" t="s">
        <v>10</v>
      </c>
      <c r="G1251">
        <v>625550936</v>
      </c>
      <c r="H1251">
        <v>844584240</v>
      </c>
      <c r="I1251">
        <v>1.1040000000000001</v>
      </c>
      <c r="K1251">
        <v>4.0119999999999996</v>
      </c>
      <c r="L1251">
        <v>1.8859999999999999</v>
      </c>
      <c r="M1251">
        <v>0.16500000000000001</v>
      </c>
      <c r="N1251">
        <v>14.766</v>
      </c>
      <c r="O1251">
        <v>0.876</v>
      </c>
      <c r="P1251">
        <v>2.4180000000000001</v>
      </c>
      <c r="Q1251">
        <v>203.72</v>
      </c>
      <c r="R1251">
        <v>0.82199999999999995</v>
      </c>
      <c r="S1251">
        <v>1.429</v>
      </c>
      <c r="T1251" t="s">
        <v>59</v>
      </c>
      <c r="U1251" s="1">
        <v>45475.114594907405</v>
      </c>
    </row>
    <row r="1252" spans="1:21" x14ac:dyDescent="0.25">
      <c r="A1252">
        <v>1251</v>
      </c>
      <c r="B1252" t="s">
        <v>34</v>
      </c>
      <c r="C1252" t="s">
        <v>38</v>
      </c>
      <c r="D1252" t="s">
        <v>36</v>
      </c>
      <c r="E1252">
        <v>7131</v>
      </c>
      <c r="F1252" t="s">
        <v>10</v>
      </c>
      <c r="G1252">
        <v>613101440</v>
      </c>
      <c r="H1252">
        <v>846941040</v>
      </c>
      <c r="I1252">
        <v>1.012</v>
      </c>
      <c r="K1252">
        <v>3.194</v>
      </c>
      <c r="L1252">
        <v>2.9079999999999999</v>
      </c>
      <c r="M1252">
        <v>0.14899999999999999</v>
      </c>
      <c r="N1252">
        <v>32.378999999999998</v>
      </c>
      <c r="O1252">
        <v>2.4910000000000001</v>
      </c>
      <c r="P1252">
        <v>14.06</v>
      </c>
      <c r="Q1252">
        <v>202.84399999999999</v>
      </c>
      <c r="R1252">
        <v>0.76</v>
      </c>
      <c r="S1252">
        <v>1.399</v>
      </c>
      <c r="T1252" t="s">
        <v>59</v>
      </c>
      <c r="U1252" s="1">
        <v>45475.104178240741</v>
      </c>
    </row>
    <row r="1253" spans="1:21" x14ac:dyDescent="0.25">
      <c r="A1253">
        <v>1252</v>
      </c>
      <c r="B1253" t="s">
        <v>34</v>
      </c>
      <c r="C1253" t="s">
        <v>38</v>
      </c>
      <c r="D1253" t="s">
        <v>36</v>
      </c>
      <c r="E1253">
        <v>7131</v>
      </c>
      <c r="F1253" t="s">
        <v>10</v>
      </c>
      <c r="G1253">
        <v>618843248</v>
      </c>
      <c r="H1253">
        <v>867666048</v>
      </c>
      <c r="I1253">
        <v>0.96099999999999997</v>
      </c>
      <c r="K1253">
        <v>2.0880000000000001</v>
      </c>
      <c r="L1253">
        <v>4.0369999999999999</v>
      </c>
      <c r="M1253">
        <v>0.111</v>
      </c>
      <c r="N1253">
        <v>27.702000000000002</v>
      </c>
      <c r="O1253">
        <v>0.9</v>
      </c>
      <c r="P1253">
        <v>3.7440000000000002</v>
      </c>
      <c r="Q1253">
        <v>202.42400000000001</v>
      </c>
      <c r="R1253">
        <v>0.88500000000000001</v>
      </c>
      <c r="S1253">
        <v>1.3260000000000001</v>
      </c>
      <c r="T1253" t="s">
        <v>59</v>
      </c>
      <c r="U1253" s="1">
        <v>45475.093761574077</v>
      </c>
    </row>
    <row r="1254" spans="1:21" x14ac:dyDescent="0.25">
      <c r="A1254">
        <v>1253</v>
      </c>
      <c r="B1254" t="s">
        <v>34</v>
      </c>
      <c r="C1254" t="s">
        <v>38</v>
      </c>
      <c r="D1254" t="s">
        <v>36</v>
      </c>
      <c r="E1254">
        <v>7131</v>
      </c>
      <c r="F1254" t="s">
        <v>10</v>
      </c>
      <c r="G1254">
        <v>610641040</v>
      </c>
      <c r="H1254">
        <v>615136720</v>
      </c>
      <c r="I1254">
        <v>0.98099999999999998</v>
      </c>
      <c r="K1254">
        <v>0.81499999999999995</v>
      </c>
      <c r="L1254">
        <v>39.747999999999998</v>
      </c>
      <c r="M1254">
        <v>1.7999999999999999E-2</v>
      </c>
      <c r="N1254">
        <v>328.678</v>
      </c>
      <c r="O1254">
        <v>1.1180000000000001</v>
      </c>
      <c r="P1254">
        <v>49.411999999999999</v>
      </c>
      <c r="Q1254">
        <v>25.945</v>
      </c>
      <c r="R1254">
        <v>0.94699999999999995</v>
      </c>
      <c r="S1254">
        <v>1.4850000000000001</v>
      </c>
      <c r="T1254" t="s">
        <v>59</v>
      </c>
      <c r="U1254" s="1">
        <v>45475.083344907405</v>
      </c>
    </row>
    <row r="1255" spans="1:21" x14ac:dyDescent="0.25">
      <c r="A1255">
        <v>1254</v>
      </c>
      <c r="B1255" t="s">
        <v>34</v>
      </c>
      <c r="C1255" t="s">
        <v>38</v>
      </c>
      <c r="D1255" t="s">
        <v>36</v>
      </c>
      <c r="E1255">
        <v>7131</v>
      </c>
      <c r="F1255" t="s">
        <v>10</v>
      </c>
      <c r="G1255">
        <v>620358616</v>
      </c>
      <c r="H1255">
        <v>887486256</v>
      </c>
      <c r="I1255">
        <v>0.97199999999999998</v>
      </c>
      <c r="K1255">
        <v>4.37</v>
      </c>
      <c r="L1255">
        <v>2.5840000000000001</v>
      </c>
      <c r="M1255">
        <v>0.127</v>
      </c>
      <c r="N1255">
        <v>15.661</v>
      </c>
      <c r="O1255">
        <v>1.2809999999999999</v>
      </c>
      <c r="P1255">
        <v>4.3310000000000004</v>
      </c>
      <c r="Q1255">
        <v>207.304</v>
      </c>
      <c r="R1255">
        <v>0.83</v>
      </c>
      <c r="S1255">
        <v>1.357</v>
      </c>
      <c r="T1255" t="s">
        <v>59</v>
      </c>
      <c r="U1255" s="1">
        <v>45475.072928240741</v>
      </c>
    </row>
    <row r="1256" spans="1:21" x14ac:dyDescent="0.25">
      <c r="A1256">
        <v>1255</v>
      </c>
      <c r="B1256" t="s">
        <v>34</v>
      </c>
      <c r="C1256" t="s">
        <v>38</v>
      </c>
      <c r="D1256" t="s">
        <v>36</v>
      </c>
      <c r="E1256">
        <v>7131</v>
      </c>
      <c r="F1256" t="s">
        <v>10</v>
      </c>
      <c r="G1256">
        <v>622619096</v>
      </c>
      <c r="H1256">
        <v>905507240</v>
      </c>
      <c r="I1256">
        <v>1.39</v>
      </c>
      <c r="K1256">
        <v>2.1680000000000001</v>
      </c>
      <c r="L1256">
        <v>0.90900000000000003</v>
      </c>
      <c r="M1256">
        <v>0.16700000000000001</v>
      </c>
      <c r="N1256">
        <v>6.6790000000000003</v>
      </c>
      <c r="O1256">
        <v>0.74099999999999999</v>
      </c>
      <c r="P1256">
        <v>1.774</v>
      </c>
      <c r="Q1256">
        <v>204.50200000000001</v>
      </c>
      <c r="R1256">
        <v>0.88200000000000001</v>
      </c>
      <c r="S1256">
        <v>1.3720000000000001</v>
      </c>
      <c r="T1256" t="s">
        <v>59</v>
      </c>
      <c r="U1256" s="1">
        <v>45475.062511574077</v>
      </c>
    </row>
    <row r="1257" spans="1:21" x14ac:dyDescent="0.25">
      <c r="A1257">
        <v>1256</v>
      </c>
      <c r="B1257" t="s">
        <v>34</v>
      </c>
      <c r="C1257" t="s">
        <v>38</v>
      </c>
      <c r="D1257" t="s">
        <v>36</v>
      </c>
      <c r="E1257">
        <v>7131</v>
      </c>
      <c r="F1257" t="s">
        <v>10</v>
      </c>
      <c r="G1257">
        <v>624776792</v>
      </c>
      <c r="H1257">
        <v>862325736</v>
      </c>
      <c r="I1257">
        <v>0.95699999999999996</v>
      </c>
      <c r="K1257">
        <v>4.202</v>
      </c>
      <c r="L1257">
        <v>4.0270000000000001</v>
      </c>
      <c r="M1257">
        <v>5.0999999999999997E-2</v>
      </c>
      <c r="N1257">
        <v>26.31</v>
      </c>
      <c r="O1257">
        <v>2.66</v>
      </c>
      <c r="P1257">
        <v>14.755000000000001</v>
      </c>
      <c r="Q1257">
        <v>216.167</v>
      </c>
      <c r="R1257">
        <v>0.84399999999999997</v>
      </c>
      <c r="S1257">
        <v>1.3879999999999999</v>
      </c>
      <c r="T1257" t="s">
        <v>59</v>
      </c>
      <c r="U1257" s="1">
        <v>45475.052094907405</v>
      </c>
    </row>
    <row r="1258" spans="1:21" x14ac:dyDescent="0.25">
      <c r="A1258">
        <v>1257</v>
      </c>
      <c r="B1258" t="s">
        <v>34</v>
      </c>
      <c r="C1258" t="s">
        <v>38</v>
      </c>
      <c r="D1258" t="s">
        <v>36</v>
      </c>
      <c r="E1258">
        <v>7131</v>
      </c>
      <c r="F1258" t="s">
        <v>10</v>
      </c>
      <c r="G1258">
        <v>620462360</v>
      </c>
      <c r="H1258">
        <v>833403424</v>
      </c>
      <c r="I1258">
        <v>1.22</v>
      </c>
      <c r="K1258">
        <v>17.353999999999999</v>
      </c>
      <c r="L1258">
        <v>2.1850000000000001</v>
      </c>
      <c r="M1258">
        <v>0.224</v>
      </c>
      <c r="N1258">
        <v>12.587</v>
      </c>
      <c r="O1258">
        <v>0.81200000000000006</v>
      </c>
      <c r="P1258">
        <v>3.2</v>
      </c>
      <c r="Q1258">
        <v>233.38499999999999</v>
      </c>
      <c r="R1258">
        <v>0.71699999999999997</v>
      </c>
      <c r="S1258">
        <v>13.37</v>
      </c>
      <c r="T1258" t="s">
        <v>59</v>
      </c>
      <c r="U1258" s="1">
        <v>45475.041678240741</v>
      </c>
    </row>
    <row r="1259" spans="1:21" x14ac:dyDescent="0.25">
      <c r="A1259">
        <v>1258</v>
      </c>
      <c r="B1259" t="s">
        <v>34</v>
      </c>
      <c r="C1259" t="s">
        <v>38</v>
      </c>
      <c r="D1259" t="s">
        <v>36</v>
      </c>
      <c r="E1259">
        <v>7131</v>
      </c>
      <c r="F1259" t="s">
        <v>10</v>
      </c>
      <c r="G1259">
        <v>613454040</v>
      </c>
      <c r="H1259">
        <v>881625160</v>
      </c>
      <c r="I1259">
        <v>0.95399999999999996</v>
      </c>
      <c r="K1259">
        <v>2.4420000000000002</v>
      </c>
      <c r="L1259">
        <v>3.5880000000000001</v>
      </c>
      <c r="M1259">
        <v>3.5999999999999997E-2</v>
      </c>
      <c r="N1259">
        <v>24.83</v>
      </c>
      <c r="O1259">
        <v>1.4419999999999999</v>
      </c>
      <c r="P1259">
        <v>9.0250000000000004</v>
      </c>
      <c r="Q1259">
        <v>202.828</v>
      </c>
      <c r="R1259">
        <v>0.878</v>
      </c>
      <c r="S1259">
        <v>1.357</v>
      </c>
      <c r="T1259" t="s">
        <v>59</v>
      </c>
      <c r="U1259" s="1">
        <v>45475.031261574077</v>
      </c>
    </row>
    <row r="1260" spans="1:21" x14ac:dyDescent="0.25">
      <c r="A1260">
        <v>1259</v>
      </c>
      <c r="B1260" t="s">
        <v>34</v>
      </c>
      <c r="C1260" t="s">
        <v>38</v>
      </c>
      <c r="D1260" t="s">
        <v>36</v>
      </c>
      <c r="E1260">
        <v>7131</v>
      </c>
      <c r="F1260" t="s">
        <v>10</v>
      </c>
      <c r="G1260">
        <v>613205360</v>
      </c>
      <c r="H1260">
        <v>871220536</v>
      </c>
      <c r="I1260">
        <v>1.194</v>
      </c>
      <c r="K1260">
        <v>6.4889999999999999</v>
      </c>
      <c r="L1260">
        <v>12.746</v>
      </c>
      <c r="M1260">
        <v>0.34499999999999997</v>
      </c>
      <c r="N1260">
        <v>86.835999999999999</v>
      </c>
      <c r="O1260">
        <v>2.1909999999999998</v>
      </c>
      <c r="P1260">
        <v>22.986999999999998</v>
      </c>
      <c r="Q1260">
        <v>203.881</v>
      </c>
      <c r="R1260">
        <v>0.95499999999999996</v>
      </c>
      <c r="S1260">
        <v>1.369</v>
      </c>
      <c r="T1260" t="s">
        <v>59</v>
      </c>
      <c r="U1260" s="1">
        <v>45475.020844907405</v>
      </c>
    </row>
    <row r="1261" spans="1:21" x14ac:dyDescent="0.25">
      <c r="A1261">
        <v>1260</v>
      </c>
      <c r="B1261" t="s">
        <v>34</v>
      </c>
      <c r="C1261" t="s">
        <v>38</v>
      </c>
      <c r="D1261" t="s">
        <v>36</v>
      </c>
      <c r="E1261">
        <v>7131</v>
      </c>
      <c r="F1261" t="s">
        <v>10</v>
      </c>
      <c r="G1261">
        <v>622628040</v>
      </c>
      <c r="H1261">
        <v>825457480</v>
      </c>
      <c r="I1261">
        <v>0.95899999999999996</v>
      </c>
      <c r="K1261">
        <v>1.097</v>
      </c>
      <c r="L1261">
        <v>2.7719999999999998</v>
      </c>
      <c r="M1261">
        <v>0.13700000000000001</v>
      </c>
      <c r="N1261">
        <v>204.328</v>
      </c>
      <c r="O1261">
        <v>0.92700000000000005</v>
      </c>
      <c r="P1261">
        <v>3.5070000000000001</v>
      </c>
      <c r="Q1261">
        <v>94.638999999999996</v>
      </c>
      <c r="R1261">
        <v>0.85699999999999998</v>
      </c>
      <c r="S1261">
        <v>1.3959999999999999</v>
      </c>
      <c r="T1261" t="s">
        <v>59</v>
      </c>
      <c r="U1261" s="1">
        <v>45475.010428240741</v>
      </c>
    </row>
    <row r="1262" spans="1:21" x14ac:dyDescent="0.25">
      <c r="A1262">
        <v>1261</v>
      </c>
      <c r="B1262" t="s">
        <v>34</v>
      </c>
      <c r="C1262" t="s">
        <v>38</v>
      </c>
      <c r="D1262" t="s">
        <v>36</v>
      </c>
      <c r="E1262">
        <v>7131</v>
      </c>
      <c r="F1262" t="s">
        <v>10</v>
      </c>
      <c r="G1262">
        <v>620722176</v>
      </c>
      <c r="H1262">
        <v>687567752</v>
      </c>
      <c r="I1262">
        <v>1.075</v>
      </c>
      <c r="K1262">
        <v>4.2220000000000004</v>
      </c>
      <c r="L1262">
        <v>4.2910000000000004</v>
      </c>
      <c r="M1262">
        <v>0.13500000000000001</v>
      </c>
      <c r="N1262">
        <v>203.10599999999999</v>
      </c>
      <c r="O1262">
        <v>0.79100000000000004</v>
      </c>
      <c r="P1262">
        <v>1.53</v>
      </c>
      <c r="Q1262">
        <v>220.631</v>
      </c>
      <c r="R1262">
        <v>0.81299999999999994</v>
      </c>
      <c r="S1262">
        <v>1.363</v>
      </c>
      <c r="T1262" t="s">
        <v>59</v>
      </c>
      <c r="U1262" s="1">
        <v>45475.000011574077</v>
      </c>
    </row>
    <row r="1263" spans="1:21" x14ac:dyDescent="0.25">
      <c r="A1263">
        <v>1262</v>
      </c>
      <c r="B1263" t="s">
        <v>34</v>
      </c>
      <c r="C1263" t="s">
        <v>38</v>
      </c>
      <c r="D1263" t="s">
        <v>36</v>
      </c>
      <c r="E1263">
        <v>7131</v>
      </c>
      <c r="F1263" t="s">
        <v>10</v>
      </c>
      <c r="G1263">
        <v>609539968</v>
      </c>
      <c r="H1263">
        <v>642376632</v>
      </c>
      <c r="I1263">
        <v>0.97199999999999998</v>
      </c>
      <c r="K1263">
        <v>7.1050000000000004</v>
      </c>
      <c r="L1263">
        <v>9.0549999999999997</v>
      </c>
      <c r="M1263">
        <v>1.6E-2</v>
      </c>
      <c r="N1263">
        <v>200.84700000000001</v>
      </c>
      <c r="O1263">
        <v>4.4690000000000003</v>
      </c>
      <c r="P1263">
        <v>44.341999999999999</v>
      </c>
      <c r="Q1263">
        <v>204.25399999999999</v>
      </c>
      <c r="R1263">
        <v>0.97299999999999998</v>
      </c>
      <c r="S1263">
        <v>1.875</v>
      </c>
      <c r="T1263" t="s">
        <v>59</v>
      </c>
      <c r="U1263" s="1">
        <v>45474.989594907405</v>
      </c>
    </row>
    <row r="1264" spans="1:21" x14ac:dyDescent="0.25">
      <c r="A1264">
        <v>1263</v>
      </c>
      <c r="B1264" t="s">
        <v>34</v>
      </c>
      <c r="C1264" t="s">
        <v>38</v>
      </c>
      <c r="D1264" t="s">
        <v>36</v>
      </c>
      <c r="E1264">
        <v>7131</v>
      </c>
      <c r="F1264" t="s">
        <v>10</v>
      </c>
      <c r="G1264">
        <v>604196280</v>
      </c>
      <c r="H1264">
        <v>613059568</v>
      </c>
      <c r="I1264">
        <v>0.97499999999999998</v>
      </c>
      <c r="K1264">
        <v>8.0670000000000002</v>
      </c>
      <c r="L1264">
        <v>11.032999999999999</v>
      </c>
      <c r="M1264">
        <v>3.2000000000000001E-2</v>
      </c>
      <c r="N1264">
        <v>210.42400000000001</v>
      </c>
      <c r="O1264">
        <v>0.73199999999999998</v>
      </c>
      <c r="P1264">
        <v>1.2250000000000001</v>
      </c>
      <c r="Q1264">
        <v>215.62</v>
      </c>
      <c r="R1264">
        <v>0.72599999999999998</v>
      </c>
      <c r="S1264">
        <v>1.472</v>
      </c>
      <c r="T1264" t="s">
        <v>59</v>
      </c>
      <c r="U1264" s="1">
        <v>45474.979178240741</v>
      </c>
    </row>
    <row r="1265" spans="1:21" x14ac:dyDescent="0.25">
      <c r="A1265">
        <v>1264</v>
      </c>
      <c r="B1265" t="s">
        <v>34</v>
      </c>
      <c r="C1265" t="s">
        <v>38</v>
      </c>
      <c r="D1265" t="s">
        <v>36</v>
      </c>
      <c r="E1265">
        <v>7131</v>
      </c>
      <c r="F1265" t="s">
        <v>10</v>
      </c>
      <c r="G1265">
        <v>623938032</v>
      </c>
      <c r="H1265">
        <v>797422776</v>
      </c>
      <c r="I1265">
        <v>0.97899999999999998</v>
      </c>
      <c r="K1265">
        <v>4.173</v>
      </c>
      <c r="L1265">
        <v>18.690000000000001</v>
      </c>
      <c r="M1265">
        <v>3.3000000000000002E-2</v>
      </c>
      <c r="N1265">
        <v>169.15199999999999</v>
      </c>
      <c r="O1265">
        <v>3.77</v>
      </c>
      <c r="P1265">
        <v>72.456999999999994</v>
      </c>
      <c r="Q1265">
        <v>221.13</v>
      </c>
      <c r="R1265">
        <v>0.93200000000000005</v>
      </c>
      <c r="S1265">
        <v>1.3919999999999999</v>
      </c>
      <c r="T1265" t="s">
        <v>59</v>
      </c>
      <c r="U1265" s="1">
        <v>45474.958344907405</v>
      </c>
    </row>
    <row r="1266" spans="1:21" x14ac:dyDescent="0.25">
      <c r="A1266">
        <v>1265</v>
      </c>
      <c r="B1266" t="s">
        <v>34</v>
      </c>
      <c r="C1266" t="s">
        <v>37</v>
      </c>
      <c r="D1266" t="s">
        <v>36</v>
      </c>
      <c r="E1266">
        <v>7167</v>
      </c>
      <c r="F1266" t="s">
        <v>10</v>
      </c>
      <c r="G1266">
        <v>612759880</v>
      </c>
      <c r="H1266">
        <v>599867848</v>
      </c>
      <c r="I1266">
        <v>0.97499999999999998</v>
      </c>
      <c r="K1266">
        <v>0.53800000000000003</v>
      </c>
      <c r="L1266">
        <v>2.33</v>
      </c>
      <c r="M1266">
        <v>2.9000000000000001E-2</v>
      </c>
      <c r="N1266">
        <v>21.558</v>
      </c>
      <c r="O1266">
        <v>1.98</v>
      </c>
      <c r="P1266">
        <v>10.61</v>
      </c>
      <c r="Q1266">
        <v>16.565000000000001</v>
      </c>
      <c r="R1266">
        <v>1.1180000000000001</v>
      </c>
      <c r="S1266">
        <v>1.657</v>
      </c>
      <c r="T1266" t="s">
        <v>59</v>
      </c>
      <c r="U1266" s="1">
        <v>45474.947928240741</v>
      </c>
    </row>
    <row r="1267" spans="1:21" x14ac:dyDescent="0.25">
      <c r="A1267">
        <v>1266</v>
      </c>
      <c r="B1267" t="s">
        <v>34</v>
      </c>
      <c r="C1267" t="s">
        <v>38</v>
      </c>
      <c r="D1267" t="s">
        <v>36</v>
      </c>
      <c r="E1267">
        <v>7131</v>
      </c>
      <c r="F1267" t="s">
        <v>10</v>
      </c>
      <c r="G1267">
        <v>621353376</v>
      </c>
      <c r="H1267">
        <v>908354560</v>
      </c>
      <c r="I1267">
        <v>0.94399999999999995</v>
      </c>
      <c r="K1267">
        <v>6.1289999999999996</v>
      </c>
      <c r="L1267">
        <v>12.006</v>
      </c>
      <c r="M1267">
        <v>8.7999999999999995E-2</v>
      </c>
      <c r="N1267">
        <v>107.749</v>
      </c>
      <c r="O1267">
        <v>3.7010000000000001</v>
      </c>
      <c r="P1267">
        <v>44.314</v>
      </c>
      <c r="Q1267">
        <v>203.12200000000001</v>
      </c>
      <c r="R1267">
        <v>0.8</v>
      </c>
      <c r="S1267">
        <v>1.4119999999999999</v>
      </c>
      <c r="T1267" t="s">
        <v>59</v>
      </c>
      <c r="U1267" s="1">
        <v>45474.937511574077</v>
      </c>
    </row>
    <row r="1268" spans="1:21" x14ac:dyDescent="0.25">
      <c r="A1268">
        <v>1267</v>
      </c>
      <c r="B1268" t="s">
        <v>34</v>
      </c>
      <c r="C1268" t="s">
        <v>37</v>
      </c>
      <c r="D1268" t="s">
        <v>36</v>
      </c>
      <c r="E1268">
        <v>7167</v>
      </c>
      <c r="F1268" t="s">
        <v>10</v>
      </c>
      <c r="G1268">
        <v>607449288</v>
      </c>
      <c r="H1268">
        <v>753447016</v>
      </c>
      <c r="I1268">
        <v>1.1000000000000001</v>
      </c>
      <c r="K1268">
        <v>1.1819999999999999</v>
      </c>
      <c r="L1268">
        <v>0.55700000000000005</v>
      </c>
      <c r="M1268">
        <v>0.161</v>
      </c>
      <c r="N1268">
        <v>7.7469999999999999</v>
      </c>
      <c r="O1268">
        <v>1.0449999999999999</v>
      </c>
      <c r="P1268">
        <v>1.6240000000000001</v>
      </c>
      <c r="Q1268">
        <v>31.588999999999999</v>
      </c>
      <c r="R1268">
        <v>1.214</v>
      </c>
      <c r="S1268">
        <v>2.141</v>
      </c>
      <c r="T1268" t="s">
        <v>59</v>
      </c>
      <c r="U1268" s="1">
        <v>45474.927094907405</v>
      </c>
    </row>
    <row r="1269" spans="1:21" x14ac:dyDescent="0.25">
      <c r="A1269">
        <v>1268</v>
      </c>
      <c r="B1269" t="s">
        <v>34</v>
      </c>
      <c r="C1269" t="s">
        <v>38</v>
      </c>
      <c r="D1269" t="s">
        <v>36</v>
      </c>
      <c r="E1269">
        <v>7131</v>
      </c>
      <c r="F1269" t="s">
        <v>10</v>
      </c>
      <c r="G1269">
        <v>616036072</v>
      </c>
      <c r="H1269">
        <v>466941016</v>
      </c>
      <c r="I1269">
        <v>1.242</v>
      </c>
      <c r="K1269">
        <v>5.3090000000000002</v>
      </c>
      <c r="L1269">
        <v>80.742000000000004</v>
      </c>
      <c r="M1269">
        <v>0.16900000000000001</v>
      </c>
      <c r="N1269">
        <v>578.76099999999997</v>
      </c>
      <c r="O1269">
        <v>1.2809999999999999</v>
      </c>
      <c r="P1269">
        <v>207.58799999999999</v>
      </c>
      <c r="Q1269">
        <v>216.971</v>
      </c>
      <c r="R1269">
        <v>0.75</v>
      </c>
      <c r="S1269">
        <v>1.4179999999999999</v>
      </c>
      <c r="T1269" t="s">
        <v>59</v>
      </c>
      <c r="U1269" s="1">
        <v>45474.916678240741</v>
      </c>
    </row>
    <row r="1270" spans="1:21" x14ac:dyDescent="0.25">
      <c r="A1270">
        <v>1269</v>
      </c>
      <c r="B1270" t="s">
        <v>34</v>
      </c>
      <c r="C1270" t="s">
        <v>37</v>
      </c>
      <c r="D1270" t="s">
        <v>36</v>
      </c>
      <c r="E1270">
        <v>7167</v>
      </c>
      <c r="F1270" t="s">
        <v>10</v>
      </c>
      <c r="G1270">
        <v>614026384</v>
      </c>
      <c r="H1270">
        <v>631122432</v>
      </c>
      <c r="I1270">
        <v>1.9550000000000001</v>
      </c>
      <c r="K1270">
        <v>3.6360000000000001</v>
      </c>
      <c r="L1270">
        <v>26.797999999999998</v>
      </c>
      <c r="M1270">
        <v>0.85399999999999998</v>
      </c>
      <c r="N1270">
        <v>285.60700000000003</v>
      </c>
      <c r="O1270">
        <v>1.119</v>
      </c>
      <c r="P1270">
        <v>18.058</v>
      </c>
      <c r="Q1270">
        <v>203.07300000000001</v>
      </c>
      <c r="R1270">
        <v>1.02</v>
      </c>
      <c r="S1270">
        <v>1.5649999999999999</v>
      </c>
      <c r="T1270" t="s">
        <v>59</v>
      </c>
      <c r="U1270" s="1">
        <v>45474.906261574077</v>
      </c>
    </row>
    <row r="1271" spans="1:21" x14ac:dyDescent="0.25">
      <c r="A1271">
        <v>1270</v>
      </c>
      <c r="B1271" t="s">
        <v>34</v>
      </c>
      <c r="C1271" t="s">
        <v>38</v>
      </c>
      <c r="D1271" t="s">
        <v>36</v>
      </c>
      <c r="E1271">
        <v>7131</v>
      </c>
      <c r="F1271" t="s">
        <v>10</v>
      </c>
      <c r="G1271">
        <v>614997400</v>
      </c>
      <c r="H1271">
        <v>613054328</v>
      </c>
      <c r="I1271">
        <v>0.98399999999999999</v>
      </c>
      <c r="K1271">
        <v>0.70299999999999996</v>
      </c>
      <c r="L1271">
        <v>18.407</v>
      </c>
      <c r="M1271">
        <v>0.221</v>
      </c>
      <c r="N1271">
        <v>424.23700000000002</v>
      </c>
      <c r="O1271">
        <v>0.73099999999999998</v>
      </c>
      <c r="P1271">
        <v>1.5820000000000001</v>
      </c>
      <c r="Q1271">
        <v>21.498000000000001</v>
      </c>
      <c r="R1271">
        <v>0.88500000000000001</v>
      </c>
      <c r="S1271">
        <v>1.4</v>
      </c>
      <c r="T1271" t="s">
        <v>59</v>
      </c>
      <c r="U1271" s="1">
        <v>45474.895844907405</v>
      </c>
    </row>
    <row r="1272" spans="1:21" x14ac:dyDescent="0.25">
      <c r="A1272">
        <v>1271</v>
      </c>
      <c r="B1272" t="s">
        <v>34</v>
      </c>
      <c r="C1272" t="s">
        <v>38</v>
      </c>
      <c r="D1272" t="s">
        <v>36</v>
      </c>
      <c r="E1272">
        <v>7131</v>
      </c>
      <c r="F1272" t="s">
        <v>10</v>
      </c>
      <c r="G1272">
        <v>618640784</v>
      </c>
      <c r="H1272">
        <v>830549416</v>
      </c>
      <c r="I1272">
        <v>0.94099999999999995</v>
      </c>
      <c r="K1272">
        <v>3.71</v>
      </c>
      <c r="L1272">
        <v>2.2629999999999999</v>
      </c>
      <c r="M1272">
        <v>8.8999999999999996E-2</v>
      </c>
      <c r="N1272">
        <v>15.23</v>
      </c>
      <c r="O1272">
        <v>1.0149999999999999</v>
      </c>
      <c r="P1272">
        <v>3.169</v>
      </c>
      <c r="Q1272">
        <v>203.87799999999999</v>
      </c>
      <c r="R1272">
        <v>0.82599999999999996</v>
      </c>
      <c r="S1272">
        <v>1.367</v>
      </c>
      <c r="T1272" t="s">
        <v>59</v>
      </c>
      <c r="U1272" s="1">
        <v>45474.885428240741</v>
      </c>
    </row>
    <row r="1273" spans="1:21" x14ac:dyDescent="0.25">
      <c r="A1273">
        <v>1272</v>
      </c>
      <c r="B1273" t="s">
        <v>34</v>
      </c>
      <c r="C1273" t="s">
        <v>37</v>
      </c>
      <c r="D1273" t="s">
        <v>36</v>
      </c>
      <c r="E1273">
        <v>7167</v>
      </c>
      <c r="F1273" t="s">
        <v>10</v>
      </c>
      <c r="G1273">
        <v>621803192</v>
      </c>
      <c r="H1273">
        <v>493113392</v>
      </c>
      <c r="I1273">
        <v>0.98199999999999998</v>
      </c>
      <c r="K1273">
        <v>4.6139999999999999</v>
      </c>
      <c r="L1273">
        <v>3.97</v>
      </c>
      <c r="M1273">
        <v>0.216</v>
      </c>
      <c r="N1273">
        <v>133.84100000000001</v>
      </c>
      <c r="O1273">
        <v>1.236</v>
      </c>
      <c r="P1273">
        <v>16.529</v>
      </c>
      <c r="Q1273">
        <v>202.95</v>
      </c>
      <c r="R1273">
        <v>1.0069999999999999</v>
      </c>
      <c r="S1273">
        <v>1.593</v>
      </c>
      <c r="T1273" t="s">
        <v>59</v>
      </c>
      <c r="U1273" s="1">
        <v>45474.875011574077</v>
      </c>
    </row>
    <row r="1274" spans="1:21" x14ac:dyDescent="0.25">
      <c r="A1274">
        <v>1273</v>
      </c>
      <c r="B1274" t="s">
        <v>34</v>
      </c>
      <c r="C1274" t="s">
        <v>38</v>
      </c>
      <c r="D1274" t="s">
        <v>36</v>
      </c>
      <c r="E1274">
        <v>7131</v>
      </c>
      <c r="F1274" t="s">
        <v>10</v>
      </c>
      <c r="G1274">
        <v>612922640</v>
      </c>
      <c r="H1274">
        <v>686905528</v>
      </c>
      <c r="I1274">
        <v>0.92800000000000005</v>
      </c>
      <c r="K1274">
        <v>0.41</v>
      </c>
      <c r="L1274">
        <v>4.2859999999999996</v>
      </c>
      <c r="M1274">
        <v>9.6000000000000002E-2</v>
      </c>
      <c r="N1274">
        <v>53.823</v>
      </c>
      <c r="O1274">
        <v>0.79500000000000004</v>
      </c>
      <c r="P1274">
        <v>2.2719999999999998</v>
      </c>
      <c r="Q1274">
        <v>14.895</v>
      </c>
      <c r="R1274">
        <v>0.91400000000000003</v>
      </c>
      <c r="S1274">
        <v>1.3460000000000001</v>
      </c>
      <c r="T1274" t="s">
        <v>59</v>
      </c>
      <c r="U1274" s="1">
        <v>45474.864594907405</v>
      </c>
    </row>
    <row r="1275" spans="1:21" x14ac:dyDescent="0.25">
      <c r="A1275">
        <v>1274</v>
      </c>
      <c r="B1275" t="s">
        <v>34</v>
      </c>
      <c r="C1275" t="s">
        <v>38</v>
      </c>
      <c r="D1275" t="s">
        <v>36</v>
      </c>
      <c r="E1275">
        <v>7131</v>
      </c>
      <c r="F1275" t="s">
        <v>10</v>
      </c>
      <c r="G1275">
        <v>613322392</v>
      </c>
      <c r="H1275">
        <v>812625032</v>
      </c>
      <c r="I1275">
        <v>0.97099999999999997</v>
      </c>
      <c r="K1275">
        <v>0.57199999999999995</v>
      </c>
      <c r="L1275">
        <v>1.4419999999999999</v>
      </c>
      <c r="M1275">
        <v>7.6999999999999999E-2</v>
      </c>
      <c r="N1275">
        <v>12.754</v>
      </c>
      <c r="O1275">
        <v>1.056</v>
      </c>
      <c r="P1275">
        <v>2.7280000000000002</v>
      </c>
      <c r="Q1275">
        <v>13.837999999999999</v>
      </c>
      <c r="R1275">
        <v>0.88500000000000001</v>
      </c>
      <c r="S1275">
        <v>1.385</v>
      </c>
      <c r="T1275" t="s">
        <v>59</v>
      </c>
      <c r="U1275" s="1">
        <v>45474.854178240741</v>
      </c>
    </row>
    <row r="1276" spans="1:21" x14ac:dyDescent="0.25">
      <c r="A1276">
        <v>1275</v>
      </c>
      <c r="B1276" t="s">
        <v>34</v>
      </c>
      <c r="C1276" t="s">
        <v>38</v>
      </c>
      <c r="D1276" t="s">
        <v>36</v>
      </c>
      <c r="E1276">
        <v>7131</v>
      </c>
      <c r="F1276" t="s">
        <v>10</v>
      </c>
      <c r="G1276">
        <v>595378168</v>
      </c>
      <c r="H1276">
        <v>852079464</v>
      </c>
      <c r="I1276">
        <v>0.96299999999999997</v>
      </c>
      <c r="K1276">
        <v>0.47099999999999997</v>
      </c>
      <c r="L1276">
        <v>3.7269999999999999</v>
      </c>
      <c r="M1276">
        <v>7.0000000000000007E-2</v>
      </c>
      <c r="N1276">
        <v>32.698</v>
      </c>
      <c r="O1276">
        <v>3.1640000000000001</v>
      </c>
      <c r="P1276">
        <v>14.430999999999999</v>
      </c>
      <c r="Q1276">
        <v>14.451000000000001</v>
      </c>
      <c r="R1276">
        <v>0.79500000000000004</v>
      </c>
      <c r="S1276">
        <v>1.3129999999999999</v>
      </c>
      <c r="T1276" t="s">
        <v>59</v>
      </c>
      <c r="U1276" s="1">
        <v>45474.843761574077</v>
      </c>
    </row>
    <row r="1277" spans="1:21" x14ac:dyDescent="0.25">
      <c r="A1277">
        <v>1276</v>
      </c>
      <c r="B1277" t="s">
        <v>34</v>
      </c>
      <c r="C1277" t="s">
        <v>38</v>
      </c>
      <c r="D1277" t="s">
        <v>36</v>
      </c>
      <c r="E1277">
        <v>7131</v>
      </c>
      <c r="F1277" t="s">
        <v>10</v>
      </c>
      <c r="G1277">
        <v>619154744</v>
      </c>
      <c r="H1277">
        <v>639876224</v>
      </c>
      <c r="I1277">
        <v>0.89900000000000002</v>
      </c>
      <c r="K1277">
        <v>5.7789999999999999</v>
      </c>
      <c r="L1277">
        <v>14.891</v>
      </c>
      <c r="M1277">
        <v>0.13100000000000001</v>
      </c>
      <c r="N1277">
        <v>315.17599999999999</v>
      </c>
      <c r="O1277">
        <v>3.8069999999999999</v>
      </c>
      <c r="P1277">
        <v>78.370999999999995</v>
      </c>
      <c r="Q1277">
        <v>229.09200000000001</v>
      </c>
      <c r="R1277">
        <v>0.85499999999999998</v>
      </c>
      <c r="S1277">
        <v>1.619</v>
      </c>
      <c r="T1277" t="s">
        <v>59</v>
      </c>
      <c r="U1277" s="1">
        <v>45474.833344907405</v>
      </c>
    </row>
    <row r="1278" spans="1:21" x14ac:dyDescent="0.25">
      <c r="A1278">
        <v>1277</v>
      </c>
      <c r="B1278" t="s">
        <v>34</v>
      </c>
      <c r="C1278" t="s">
        <v>38</v>
      </c>
      <c r="D1278" t="s">
        <v>36</v>
      </c>
      <c r="E1278">
        <v>7131</v>
      </c>
      <c r="F1278" t="s">
        <v>10</v>
      </c>
      <c r="G1278">
        <v>612797456</v>
      </c>
      <c r="H1278">
        <v>700819736</v>
      </c>
      <c r="I1278">
        <v>1.1970000000000001</v>
      </c>
      <c r="K1278">
        <v>0.68200000000000005</v>
      </c>
      <c r="L1278">
        <v>4.8620000000000001</v>
      </c>
      <c r="M1278">
        <v>0.21</v>
      </c>
      <c r="N1278">
        <v>82.727999999999994</v>
      </c>
      <c r="O1278">
        <v>1.1499999999999999</v>
      </c>
      <c r="P1278">
        <v>4.5540000000000003</v>
      </c>
      <c r="Q1278">
        <v>19.821999999999999</v>
      </c>
      <c r="R1278">
        <v>0.86699999999999999</v>
      </c>
      <c r="S1278">
        <v>1.399</v>
      </c>
      <c r="T1278" t="s">
        <v>59</v>
      </c>
      <c r="U1278" s="1">
        <v>45474.822928240741</v>
      </c>
    </row>
    <row r="1279" spans="1:21" x14ac:dyDescent="0.25">
      <c r="A1279">
        <v>1278</v>
      </c>
      <c r="B1279" t="s">
        <v>34</v>
      </c>
      <c r="C1279" t="s">
        <v>38</v>
      </c>
      <c r="D1279" t="s">
        <v>36</v>
      </c>
      <c r="E1279">
        <v>7131</v>
      </c>
      <c r="F1279" t="s">
        <v>10</v>
      </c>
      <c r="G1279">
        <v>585871336</v>
      </c>
      <c r="H1279">
        <v>820177720</v>
      </c>
      <c r="I1279">
        <v>0.94499999999999995</v>
      </c>
      <c r="K1279">
        <v>0.85399999999999998</v>
      </c>
      <c r="L1279">
        <v>1.998</v>
      </c>
      <c r="M1279">
        <v>0.115</v>
      </c>
      <c r="N1279">
        <v>18.138999999999999</v>
      </c>
      <c r="O1279">
        <v>0.80600000000000005</v>
      </c>
      <c r="P1279">
        <v>1.821</v>
      </c>
      <c r="Q1279">
        <v>21.231999999999999</v>
      </c>
      <c r="R1279">
        <v>1.0669999999999999</v>
      </c>
      <c r="S1279">
        <v>9.11</v>
      </c>
      <c r="T1279" t="s">
        <v>59</v>
      </c>
      <c r="U1279" s="1">
        <v>45474.812523148146</v>
      </c>
    </row>
    <row r="1280" spans="1:21" x14ac:dyDescent="0.25">
      <c r="A1280">
        <v>1279</v>
      </c>
      <c r="B1280" t="s">
        <v>34</v>
      </c>
      <c r="C1280" t="s">
        <v>38</v>
      </c>
      <c r="D1280" t="s">
        <v>36</v>
      </c>
      <c r="E1280">
        <v>7131</v>
      </c>
      <c r="F1280" t="s">
        <v>10</v>
      </c>
      <c r="G1280">
        <v>611138328</v>
      </c>
      <c r="H1280">
        <v>720906400</v>
      </c>
      <c r="I1280">
        <v>0.95599999999999996</v>
      </c>
      <c r="K1280">
        <v>0.69</v>
      </c>
      <c r="L1280">
        <v>14.932</v>
      </c>
      <c r="M1280">
        <v>7.3999999999999996E-2</v>
      </c>
      <c r="N1280">
        <v>153.54300000000001</v>
      </c>
      <c r="O1280">
        <v>0.86299999999999999</v>
      </c>
      <c r="P1280">
        <v>8.75</v>
      </c>
      <c r="Q1280">
        <v>13.509</v>
      </c>
      <c r="R1280">
        <v>0.871</v>
      </c>
      <c r="S1280">
        <v>1.5269999999999999</v>
      </c>
      <c r="T1280" t="s">
        <v>59</v>
      </c>
      <c r="U1280" s="1">
        <v>45474.802083333336</v>
      </c>
    </row>
    <row r="1281" spans="1:21" x14ac:dyDescent="0.25">
      <c r="A1281">
        <v>1280</v>
      </c>
      <c r="B1281" t="s">
        <v>34</v>
      </c>
      <c r="C1281" t="s">
        <v>38</v>
      </c>
      <c r="D1281" t="s">
        <v>36</v>
      </c>
      <c r="E1281">
        <v>7131</v>
      </c>
      <c r="F1281" t="s">
        <v>10</v>
      </c>
      <c r="G1281">
        <v>612964704</v>
      </c>
      <c r="H1281">
        <v>599653536</v>
      </c>
      <c r="I1281">
        <v>1.034</v>
      </c>
      <c r="K1281">
        <v>0.71599999999999997</v>
      </c>
      <c r="L1281">
        <v>68.295000000000002</v>
      </c>
      <c r="M1281">
        <v>0.161</v>
      </c>
      <c r="N1281">
        <v>744.64099999999996</v>
      </c>
      <c r="O1281">
        <v>3.5659999999999998</v>
      </c>
      <c r="P1281">
        <v>264.41199999999998</v>
      </c>
      <c r="Q1281">
        <v>30.952000000000002</v>
      </c>
      <c r="R1281">
        <v>0.76600000000000001</v>
      </c>
      <c r="S1281">
        <v>1.369</v>
      </c>
      <c r="T1281" t="s">
        <v>59</v>
      </c>
      <c r="U1281" s="1">
        <v>45474.791678240741</v>
      </c>
    </row>
    <row r="1282" spans="1:21" x14ac:dyDescent="0.25">
      <c r="A1282">
        <v>1281</v>
      </c>
      <c r="B1282" t="s">
        <v>34</v>
      </c>
      <c r="C1282" t="s">
        <v>38</v>
      </c>
      <c r="D1282" t="s">
        <v>36</v>
      </c>
      <c r="E1282">
        <v>7131</v>
      </c>
      <c r="F1282" t="s">
        <v>10</v>
      </c>
      <c r="G1282">
        <v>622583184</v>
      </c>
      <c r="H1282">
        <v>898413968</v>
      </c>
      <c r="I1282">
        <v>0.97699999999999998</v>
      </c>
      <c r="K1282">
        <v>2.6110000000000002</v>
      </c>
      <c r="L1282">
        <v>2.5619999999999998</v>
      </c>
      <c r="M1282">
        <v>7.8E-2</v>
      </c>
      <c r="N1282">
        <v>15.879</v>
      </c>
      <c r="O1282">
        <v>1.403</v>
      </c>
      <c r="P1282">
        <v>6.4820000000000002</v>
      </c>
      <c r="Q1282">
        <v>202.107</v>
      </c>
      <c r="R1282">
        <v>0.85</v>
      </c>
      <c r="S1282">
        <v>1.4810000000000001</v>
      </c>
      <c r="T1282" t="s">
        <v>59</v>
      </c>
      <c r="U1282" s="1">
        <v>45474.781261574077</v>
      </c>
    </row>
    <row r="1283" spans="1:21" x14ac:dyDescent="0.25">
      <c r="A1283">
        <v>1282</v>
      </c>
      <c r="B1283" t="s">
        <v>34</v>
      </c>
      <c r="C1283" t="s">
        <v>37</v>
      </c>
      <c r="D1283" t="s">
        <v>36</v>
      </c>
      <c r="E1283">
        <v>7167</v>
      </c>
      <c r="F1283" t="s">
        <v>10</v>
      </c>
      <c r="G1283">
        <v>626344944</v>
      </c>
      <c r="H1283">
        <v>912603384</v>
      </c>
      <c r="I1283">
        <v>1.089</v>
      </c>
      <c r="K1283">
        <v>2.06</v>
      </c>
      <c r="L1283">
        <v>1.61</v>
      </c>
      <c r="M1283">
        <v>0.20799999999999999</v>
      </c>
      <c r="N1283">
        <v>12.997</v>
      </c>
      <c r="O1283">
        <v>1.089</v>
      </c>
      <c r="P1283">
        <v>4.9969999999999999</v>
      </c>
      <c r="Q1283">
        <v>202.71</v>
      </c>
      <c r="R1283">
        <v>0.90500000000000003</v>
      </c>
      <c r="S1283">
        <v>1.5</v>
      </c>
      <c r="T1283" t="s">
        <v>59</v>
      </c>
      <c r="U1283" s="1">
        <v>45474.770844907405</v>
      </c>
    </row>
    <row r="1284" spans="1:21" x14ac:dyDescent="0.25">
      <c r="A1284">
        <v>1283</v>
      </c>
      <c r="B1284" t="s">
        <v>34</v>
      </c>
      <c r="C1284" t="s">
        <v>38</v>
      </c>
      <c r="D1284" t="s">
        <v>36</v>
      </c>
      <c r="E1284">
        <v>7131</v>
      </c>
      <c r="F1284" t="s">
        <v>10</v>
      </c>
      <c r="G1284">
        <v>618127328</v>
      </c>
      <c r="H1284">
        <v>881262880</v>
      </c>
      <c r="I1284">
        <v>1.5</v>
      </c>
      <c r="K1284">
        <v>9.3620000000000001</v>
      </c>
      <c r="L1284">
        <v>4.4279999999999999</v>
      </c>
      <c r="M1284">
        <v>0.59299999999999997</v>
      </c>
      <c r="N1284">
        <v>45.383000000000003</v>
      </c>
      <c r="O1284">
        <v>2.1360000000000001</v>
      </c>
      <c r="P1284">
        <v>6.0910000000000002</v>
      </c>
      <c r="Q1284">
        <v>217.74</v>
      </c>
      <c r="R1284">
        <v>0.77900000000000003</v>
      </c>
      <c r="S1284">
        <v>4.8319999999999999</v>
      </c>
      <c r="T1284" t="s">
        <v>59</v>
      </c>
      <c r="U1284" s="1">
        <v>45474.760428240741</v>
      </c>
    </row>
    <row r="1285" spans="1:21" x14ac:dyDescent="0.25">
      <c r="A1285">
        <v>1284</v>
      </c>
      <c r="B1285" t="s">
        <v>34</v>
      </c>
      <c r="C1285" t="s">
        <v>38</v>
      </c>
      <c r="D1285" t="s">
        <v>36</v>
      </c>
      <c r="E1285">
        <v>7131</v>
      </c>
      <c r="F1285" t="s">
        <v>10</v>
      </c>
      <c r="G1285">
        <v>612953824</v>
      </c>
      <c r="H1285">
        <v>901282320</v>
      </c>
      <c r="I1285">
        <v>0.95399999999999996</v>
      </c>
      <c r="K1285">
        <v>6.4009999999999998</v>
      </c>
      <c r="L1285">
        <v>5.9020000000000001</v>
      </c>
      <c r="M1285">
        <v>0.106</v>
      </c>
      <c r="N1285">
        <v>56.521000000000001</v>
      </c>
      <c r="O1285">
        <v>4.8380000000000001</v>
      </c>
      <c r="P1285">
        <v>21.167000000000002</v>
      </c>
      <c r="Q1285">
        <v>203.16</v>
      </c>
      <c r="R1285">
        <v>0.997</v>
      </c>
      <c r="S1285">
        <v>1.5529999999999999</v>
      </c>
      <c r="T1285" t="s">
        <v>59</v>
      </c>
      <c r="U1285" s="1">
        <v>45474.750023148146</v>
      </c>
    </row>
    <row r="1286" spans="1:21" x14ac:dyDescent="0.25">
      <c r="A1286">
        <v>1285</v>
      </c>
      <c r="B1286" t="s">
        <v>34</v>
      </c>
      <c r="C1286" t="s">
        <v>38</v>
      </c>
      <c r="D1286" t="s">
        <v>36</v>
      </c>
      <c r="E1286">
        <v>7131</v>
      </c>
      <c r="F1286" t="s">
        <v>10</v>
      </c>
      <c r="G1286">
        <v>627417064</v>
      </c>
      <c r="H1286">
        <v>853335704</v>
      </c>
      <c r="I1286">
        <v>0.94699999999999995</v>
      </c>
      <c r="K1286">
        <v>3.9910000000000001</v>
      </c>
      <c r="L1286">
        <v>13.971</v>
      </c>
      <c r="M1286">
        <v>0.24099999999999999</v>
      </c>
      <c r="N1286">
        <v>228.80799999999999</v>
      </c>
      <c r="O1286">
        <v>1.5580000000000001</v>
      </c>
      <c r="P1286">
        <v>39.481000000000002</v>
      </c>
      <c r="Q1286">
        <v>220.71899999999999</v>
      </c>
      <c r="R1286">
        <v>0.875</v>
      </c>
      <c r="S1286">
        <v>1.466</v>
      </c>
      <c r="T1286" t="s">
        <v>59</v>
      </c>
      <c r="U1286" s="1">
        <v>45474.739606481482</v>
      </c>
    </row>
    <row r="1287" spans="1:21" x14ac:dyDescent="0.25">
      <c r="A1287">
        <v>1286</v>
      </c>
      <c r="B1287" t="s">
        <v>34</v>
      </c>
      <c r="C1287" t="s">
        <v>38</v>
      </c>
      <c r="D1287" t="s">
        <v>36</v>
      </c>
      <c r="E1287">
        <v>7131</v>
      </c>
      <c r="F1287" t="s">
        <v>10</v>
      </c>
      <c r="G1287">
        <v>630390248</v>
      </c>
      <c r="H1287">
        <v>858147624</v>
      </c>
      <c r="I1287">
        <v>1.0309999999999999</v>
      </c>
      <c r="K1287">
        <v>0.36599999999999999</v>
      </c>
      <c r="L1287">
        <v>2.7160000000000002</v>
      </c>
      <c r="M1287">
        <v>0.159</v>
      </c>
      <c r="N1287">
        <v>43.265999999999998</v>
      </c>
      <c r="O1287">
        <v>3.286</v>
      </c>
      <c r="P1287">
        <v>19.553999999999998</v>
      </c>
      <c r="Q1287">
        <v>2.8410000000000002</v>
      </c>
      <c r="R1287">
        <v>0.76900000000000002</v>
      </c>
      <c r="S1287">
        <v>1.3</v>
      </c>
      <c r="T1287" t="s">
        <v>59</v>
      </c>
      <c r="U1287" s="1">
        <v>45474.729189814818</v>
      </c>
    </row>
    <row r="1288" spans="1:21" x14ac:dyDescent="0.25">
      <c r="A1288">
        <v>1287</v>
      </c>
      <c r="B1288" t="s">
        <v>34</v>
      </c>
      <c r="C1288" t="s">
        <v>38</v>
      </c>
      <c r="D1288" t="s">
        <v>36</v>
      </c>
      <c r="E1288">
        <v>7131</v>
      </c>
      <c r="F1288" t="s">
        <v>10</v>
      </c>
      <c r="G1288">
        <v>624829008</v>
      </c>
      <c r="H1288">
        <v>588215216</v>
      </c>
      <c r="I1288">
        <v>0.98899999999999999</v>
      </c>
      <c r="K1288">
        <v>2.2040000000000002</v>
      </c>
      <c r="L1288">
        <v>14.252000000000001</v>
      </c>
      <c r="M1288">
        <v>0.217</v>
      </c>
      <c r="N1288">
        <v>100.55800000000001</v>
      </c>
      <c r="O1288">
        <v>1.8049999999999999</v>
      </c>
      <c r="P1288">
        <v>20.625</v>
      </c>
      <c r="Q1288">
        <v>202.62</v>
      </c>
      <c r="R1288">
        <v>0.873</v>
      </c>
      <c r="S1288">
        <v>1.41</v>
      </c>
      <c r="T1288" t="s">
        <v>59</v>
      </c>
      <c r="U1288" s="1">
        <v>45474.718773148146</v>
      </c>
    </row>
    <row r="1289" spans="1:21" x14ac:dyDescent="0.25">
      <c r="A1289">
        <v>1288</v>
      </c>
      <c r="B1289" t="s">
        <v>34</v>
      </c>
      <c r="C1289" t="s">
        <v>38</v>
      </c>
      <c r="D1289" t="s">
        <v>36</v>
      </c>
      <c r="E1289">
        <v>7131</v>
      </c>
      <c r="F1289" t="s">
        <v>10</v>
      </c>
      <c r="G1289">
        <v>618617720</v>
      </c>
      <c r="H1289">
        <v>607670768</v>
      </c>
      <c r="I1289">
        <v>1.022</v>
      </c>
      <c r="K1289">
        <v>6.0460000000000003</v>
      </c>
      <c r="L1289">
        <v>18.385000000000002</v>
      </c>
      <c r="M1289">
        <v>0.109</v>
      </c>
      <c r="N1289">
        <v>152.381</v>
      </c>
      <c r="O1289">
        <v>0.98199999999999998</v>
      </c>
      <c r="P1289">
        <v>16.006</v>
      </c>
      <c r="Q1289">
        <v>214.87200000000001</v>
      </c>
      <c r="R1289">
        <v>0.88900000000000001</v>
      </c>
      <c r="S1289">
        <v>1.4179999999999999</v>
      </c>
      <c r="T1289" t="s">
        <v>59</v>
      </c>
      <c r="U1289" s="1">
        <v>45474.708356481482</v>
      </c>
    </row>
    <row r="1290" spans="1:21" x14ac:dyDescent="0.25">
      <c r="A1290">
        <v>1289</v>
      </c>
      <c r="B1290" t="s">
        <v>34</v>
      </c>
      <c r="C1290" t="s">
        <v>38</v>
      </c>
      <c r="D1290" t="s">
        <v>36</v>
      </c>
      <c r="E1290">
        <v>7131</v>
      </c>
      <c r="F1290" t="s">
        <v>10</v>
      </c>
      <c r="G1290">
        <v>593408488</v>
      </c>
      <c r="H1290">
        <v>637697792</v>
      </c>
      <c r="I1290">
        <v>0.93899999999999995</v>
      </c>
      <c r="K1290">
        <v>2.7229999999999999</v>
      </c>
      <c r="L1290">
        <v>4.6989999999999998</v>
      </c>
      <c r="M1290">
        <v>0.104</v>
      </c>
      <c r="N1290">
        <v>206.16499999999999</v>
      </c>
      <c r="O1290">
        <v>0.80600000000000005</v>
      </c>
      <c r="P1290">
        <v>1.9179999999999999</v>
      </c>
      <c r="Q1290">
        <v>202.29499999999999</v>
      </c>
      <c r="R1290">
        <v>0.88100000000000001</v>
      </c>
      <c r="S1290">
        <v>1.4430000000000001</v>
      </c>
      <c r="T1290" t="s">
        <v>59</v>
      </c>
      <c r="U1290" s="1">
        <v>45474.697939814818</v>
      </c>
    </row>
    <row r="1291" spans="1:21" x14ac:dyDescent="0.25">
      <c r="A1291">
        <v>1290</v>
      </c>
      <c r="B1291" t="s">
        <v>34</v>
      </c>
      <c r="C1291" t="s">
        <v>38</v>
      </c>
      <c r="D1291" t="s">
        <v>36</v>
      </c>
      <c r="E1291">
        <v>7131</v>
      </c>
      <c r="F1291" t="s">
        <v>10</v>
      </c>
      <c r="G1291">
        <v>617231064</v>
      </c>
      <c r="H1291">
        <v>627111928</v>
      </c>
      <c r="I1291">
        <v>0.97</v>
      </c>
      <c r="K1291">
        <v>5.6639999999999997</v>
      </c>
      <c r="L1291">
        <v>51.103000000000002</v>
      </c>
      <c r="M1291">
        <v>0.28499999999999998</v>
      </c>
      <c r="N1291">
        <v>306.97899999999998</v>
      </c>
      <c r="O1291">
        <v>0.83199999999999996</v>
      </c>
      <c r="P1291">
        <v>114.24</v>
      </c>
      <c r="Q1291">
        <v>218.327</v>
      </c>
      <c r="R1291">
        <v>0.83399999999999996</v>
      </c>
      <c r="S1291">
        <v>1.56</v>
      </c>
      <c r="T1291" t="s">
        <v>59</v>
      </c>
      <c r="U1291" s="1">
        <v>45474.687523148146</v>
      </c>
    </row>
    <row r="1292" spans="1:21" x14ac:dyDescent="0.25">
      <c r="A1292">
        <v>1291</v>
      </c>
      <c r="B1292" t="s">
        <v>34</v>
      </c>
      <c r="C1292" t="s">
        <v>38</v>
      </c>
      <c r="D1292" t="s">
        <v>36</v>
      </c>
      <c r="E1292">
        <v>7131</v>
      </c>
      <c r="F1292" t="s">
        <v>10</v>
      </c>
      <c r="G1292">
        <v>629947768</v>
      </c>
      <c r="H1292">
        <v>658880848</v>
      </c>
      <c r="I1292">
        <v>0.96399999999999997</v>
      </c>
      <c r="K1292">
        <v>7.7140000000000004</v>
      </c>
      <c r="L1292">
        <v>1.9990000000000001</v>
      </c>
      <c r="M1292">
        <v>0.126</v>
      </c>
      <c r="N1292">
        <v>36.438000000000002</v>
      </c>
      <c r="O1292">
        <v>0.88700000000000001</v>
      </c>
      <c r="P1292">
        <v>1.546</v>
      </c>
      <c r="Q1292">
        <v>202.99299999999999</v>
      </c>
      <c r="R1292">
        <v>0.76900000000000002</v>
      </c>
      <c r="S1292">
        <v>1.3149999999999999</v>
      </c>
      <c r="T1292" t="s">
        <v>59</v>
      </c>
      <c r="U1292" s="1">
        <v>45474.677094907405</v>
      </c>
    </row>
    <row r="1293" spans="1:21" x14ac:dyDescent="0.25">
      <c r="A1293">
        <v>1292</v>
      </c>
      <c r="B1293" t="s">
        <v>34</v>
      </c>
      <c r="C1293" t="s">
        <v>38</v>
      </c>
      <c r="D1293" t="s">
        <v>36</v>
      </c>
      <c r="E1293">
        <v>7131</v>
      </c>
      <c r="F1293" t="s">
        <v>10</v>
      </c>
      <c r="G1293">
        <v>623709224</v>
      </c>
      <c r="H1293">
        <v>898289592</v>
      </c>
      <c r="I1293">
        <v>1.054</v>
      </c>
      <c r="K1293">
        <v>0.84399999999999997</v>
      </c>
      <c r="L1293">
        <v>0.89100000000000001</v>
      </c>
      <c r="M1293">
        <v>0.14000000000000001</v>
      </c>
      <c r="N1293">
        <v>7.1360000000000001</v>
      </c>
      <c r="O1293">
        <v>1.0649999999999999</v>
      </c>
      <c r="P1293">
        <v>1.9219999999999999</v>
      </c>
      <c r="Q1293">
        <v>46.036999999999999</v>
      </c>
      <c r="R1293">
        <v>0.77100000000000002</v>
      </c>
      <c r="S1293">
        <v>1.3779999999999999</v>
      </c>
      <c r="T1293" t="s">
        <v>59</v>
      </c>
      <c r="U1293" s="1">
        <v>45474.666689814818</v>
      </c>
    </row>
    <row r="1294" spans="1:21" x14ac:dyDescent="0.25">
      <c r="A1294">
        <v>1293</v>
      </c>
      <c r="B1294" t="s">
        <v>34</v>
      </c>
      <c r="C1294" t="s">
        <v>38</v>
      </c>
      <c r="D1294" t="s">
        <v>36</v>
      </c>
      <c r="E1294">
        <v>7131</v>
      </c>
      <c r="F1294" t="s">
        <v>10</v>
      </c>
      <c r="G1294">
        <v>612527056</v>
      </c>
      <c r="H1294">
        <v>840290984</v>
      </c>
      <c r="I1294">
        <v>1.069</v>
      </c>
      <c r="K1294">
        <v>2.5790000000000002</v>
      </c>
      <c r="L1294">
        <v>12.413</v>
      </c>
      <c r="M1294">
        <v>0.153</v>
      </c>
      <c r="N1294">
        <v>280.50900000000001</v>
      </c>
      <c r="O1294">
        <v>5.056</v>
      </c>
      <c r="P1294">
        <v>19.731999999999999</v>
      </c>
      <c r="Q1294">
        <v>216.76599999999999</v>
      </c>
      <c r="R1294">
        <v>0.81299999999999994</v>
      </c>
      <c r="S1294">
        <v>1.3919999999999999</v>
      </c>
      <c r="T1294" t="s">
        <v>59</v>
      </c>
      <c r="U1294" s="1">
        <v>45474.656261574077</v>
      </c>
    </row>
    <row r="1295" spans="1:21" x14ac:dyDescent="0.25">
      <c r="A1295">
        <v>1294</v>
      </c>
      <c r="B1295" t="s">
        <v>34</v>
      </c>
      <c r="C1295" t="s">
        <v>38</v>
      </c>
      <c r="D1295" t="s">
        <v>36</v>
      </c>
      <c r="E1295">
        <v>7131</v>
      </c>
      <c r="F1295" t="s">
        <v>10</v>
      </c>
      <c r="G1295">
        <v>609785832</v>
      </c>
      <c r="H1295">
        <v>750007152</v>
      </c>
      <c r="I1295">
        <v>1.1419999999999999</v>
      </c>
      <c r="K1295">
        <v>4.181</v>
      </c>
      <c r="L1295">
        <v>0.80800000000000005</v>
      </c>
      <c r="M1295">
        <v>0.26100000000000001</v>
      </c>
      <c r="N1295">
        <v>6.4470000000000001</v>
      </c>
      <c r="O1295">
        <v>0.81599999999999995</v>
      </c>
      <c r="P1295">
        <v>1.581</v>
      </c>
      <c r="Q1295">
        <v>253.149</v>
      </c>
      <c r="R1295">
        <v>0.78200000000000003</v>
      </c>
      <c r="S1295">
        <v>1.407</v>
      </c>
      <c r="T1295" t="s">
        <v>59</v>
      </c>
      <c r="U1295" s="1">
        <v>45474.645844907405</v>
      </c>
    </row>
    <row r="1296" spans="1:21" x14ac:dyDescent="0.25">
      <c r="A1296">
        <v>1295</v>
      </c>
      <c r="B1296" t="s">
        <v>34</v>
      </c>
      <c r="C1296" t="s">
        <v>38</v>
      </c>
      <c r="D1296" t="s">
        <v>36</v>
      </c>
      <c r="E1296">
        <v>7131</v>
      </c>
      <c r="F1296" t="s">
        <v>10</v>
      </c>
      <c r="G1296">
        <v>622432928</v>
      </c>
      <c r="H1296">
        <v>572944520</v>
      </c>
      <c r="I1296">
        <v>0.90200000000000002</v>
      </c>
      <c r="K1296">
        <v>3.879</v>
      </c>
      <c r="L1296">
        <v>60.128999999999998</v>
      </c>
      <c r="M1296">
        <v>0.12</v>
      </c>
      <c r="N1296">
        <v>466.14400000000001</v>
      </c>
      <c r="O1296">
        <v>1.119</v>
      </c>
      <c r="P1296">
        <v>178.666</v>
      </c>
      <c r="Q1296">
        <v>203.036</v>
      </c>
      <c r="R1296">
        <v>0.82199999999999995</v>
      </c>
      <c r="S1296">
        <v>1.337</v>
      </c>
      <c r="T1296" t="s">
        <v>59</v>
      </c>
      <c r="U1296" s="1">
        <v>45474.635428240741</v>
      </c>
    </row>
    <row r="1297" spans="1:21" x14ac:dyDescent="0.25">
      <c r="A1297">
        <v>1296</v>
      </c>
      <c r="B1297" t="s">
        <v>34</v>
      </c>
      <c r="C1297" t="s">
        <v>38</v>
      </c>
      <c r="D1297" t="s">
        <v>36</v>
      </c>
      <c r="E1297">
        <v>7131</v>
      </c>
      <c r="F1297" t="s">
        <v>10</v>
      </c>
      <c r="G1297">
        <v>618150624</v>
      </c>
      <c r="H1297">
        <v>878444856</v>
      </c>
      <c r="I1297">
        <v>0.89100000000000001</v>
      </c>
      <c r="K1297">
        <v>4.0860000000000003</v>
      </c>
      <c r="L1297">
        <v>6.7960000000000003</v>
      </c>
      <c r="M1297">
        <v>0.1</v>
      </c>
      <c r="N1297">
        <v>215.04499999999999</v>
      </c>
      <c r="O1297">
        <v>0.89900000000000002</v>
      </c>
      <c r="P1297">
        <v>4.8540000000000001</v>
      </c>
      <c r="Q1297">
        <v>204.02600000000001</v>
      </c>
      <c r="R1297">
        <v>0.875</v>
      </c>
      <c r="S1297">
        <v>1.381</v>
      </c>
      <c r="T1297" t="s">
        <v>59</v>
      </c>
      <c r="U1297" s="1">
        <v>45474.625011574077</v>
      </c>
    </row>
    <row r="1298" spans="1:21" x14ac:dyDescent="0.25">
      <c r="A1298">
        <v>1297</v>
      </c>
      <c r="B1298" t="s">
        <v>34</v>
      </c>
      <c r="C1298" t="s">
        <v>38</v>
      </c>
      <c r="D1298" t="s">
        <v>36</v>
      </c>
      <c r="E1298">
        <v>7131</v>
      </c>
      <c r="F1298" t="s">
        <v>10</v>
      </c>
      <c r="G1298">
        <v>621447296</v>
      </c>
      <c r="H1298">
        <v>613237936</v>
      </c>
      <c r="I1298">
        <v>0.97599999999999998</v>
      </c>
      <c r="K1298">
        <v>0.44900000000000001</v>
      </c>
      <c r="L1298">
        <v>0.50900000000000001</v>
      </c>
      <c r="M1298">
        <v>0.16400000000000001</v>
      </c>
      <c r="N1298">
        <v>10.019</v>
      </c>
      <c r="O1298">
        <v>0.79</v>
      </c>
      <c r="P1298">
        <v>1.117</v>
      </c>
      <c r="Q1298">
        <v>13.196999999999999</v>
      </c>
      <c r="R1298">
        <v>0.81899999999999995</v>
      </c>
      <c r="S1298">
        <v>1.359</v>
      </c>
      <c r="T1298" t="s">
        <v>59</v>
      </c>
      <c r="U1298" s="1">
        <v>45474.614594907405</v>
      </c>
    </row>
    <row r="1299" spans="1:21" x14ac:dyDescent="0.25">
      <c r="A1299">
        <v>1298</v>
      </c>
      <c r="B1299" t="s">
        <v>34</v>
      </c>
      <c r="C1299" t="s">
        <v>38</v>
      </c>
      <c r="D1299" t="s">
        <v>36</v>
      </c>
      <c r="E1299">
        <v>7131</v>
      </c>
      <c r="F1299" t="s">
        <v>10</v>
      </c>
      <c r="G1299">
        <v>612859400</v>
      </c>
      <c r="H1299">
        <v>914080080</v>
      </c>
      <c r="I1299">
        <v>1.0780000000000001</v>
      </c>
      <c r="K1299">
        <v>3.3759999999999999</v>
      </c>
      <c r="L1299">
        <v>1.2170000000000001</v>
      </c>
      <c r="M1299">
        <v>0.375</v>
      </c>
      <c r="N1299">
        <v>13.164999999999999</v>
      </c>
      <c r="O1299">
        <v>1.1879999999999999</v>
      </c>
      <c r="P1299">
        <v>2.62</v>
      </c>
      <c r="Q1299">
        <v>219.09700000000001</v>
      </c>
      <c r="R1299">
        <v>0.83599999999999997</v>
      </c>
      <c r="S1299">
        <v>1.3240000000000001</v>
      </c>
      <c r="T1299" t="s">
        <v>59</v>
      </c>
      <c r="U1299" s="1">
        <v>45474.604178240741</v>
      </c>
    </row>
    <row r="1300" spans="1:21" x14ac:dyDescent="0.25">
      <c r="A1300">
        <v>1299</v>
      </c>
      <c r="B1300" t="s">
        <v>34</v>
      </c>
      <c r="C1300" t="s">
        <v>38</v>
      </c>
      <c r="D1300" t="s">
        <v>36</v>
      </c>
      <c r="E1300">
        <v>7131</v>
      </c>
      <c r="F1300" t="s">
        <v>10</v>
      </c>
      <c r="G1300">
        <v>621967992</v>
      </c>
      <c r="H1300">
        <v>781173296</v>
      </c>
      <c r="I1300">
        <v>0.96199999999999997</v>
      </c>
      <c r="K1300">
        <v>0.44500000000000001</v>
      </c>
      <c r="L1300">
        <v>9.8789999999999996</v>
      </c>
      <c r="M1300">
        <v>0.112</v>
      </c>
      <c r="N1300">
        <v>207.26300000000001</v>
      </c>
      <c r="O1300">
        <v>0.86599999999999999</v>
      </c>
      <c r="P1300">
        <v>3.9740000000000002</v>
      </c>
      <c r="Q1300">
        <v>19.387</v>
      </c>
      <c r="R1300">
        <v>0.876</v>
      </c>
      <c r="S1300">
        <v>1.371</v>
      </c>
      <c r="T1300" t="s">
        <v>59</v>
      </c>
      <c r="U1300" s="1">
        <v>45474.593773148146</v>
      </c>
    </row>
    <row r="1301" spans="1:21" x14ac:dyDescent="0.25">
      <c r="A1301">
        <v>1300</v>
      </c>
      <c r="B1301" t="s">
        <v>34</v>
      </c>
      <c r="C1301" t="s">
        <v>38</v>
      </c>
      <c r="D1301" t="s">
        <v>36</v>
      </c>
      <c r="E1301">
        <v>7131</v>
      </c>
      <c r="F1301" t="s">
        <v>10</v>
      </c>
      <c r="G1301">
        <v>623411968</v>
      </c>
      <c r="H1301">
        <v>793726816</v>
      </c>
      <c r="I1301">
        <v>0.98799999999999999</v>
      </c>
      <c r="K1301">
        <v>6.0039999999999996</v>
      </c>
      <c r="L1301">
        <v>0.73499999999999999</v>
      </c>
      <c r="M1301">
        <v>0.20300000000000001</v>
      </c>
      <c r="N1301">
        <v>10.43</v>
      </c>
      <c r="O1301">
        <v>0.876</v>
      </c>
      <c r="P1301">
        <v>1.623</v>
      </c>
      <c r="Q1301">
        <v>229.04</v>
      </c>
      <c r="R1301">
        <v>0.79</v>
      </c>
      <c r="S1301">
        <v>1.393</v>
      </c>
      <c r="T1301" t="s">
        <v>59</v>
      </c>
      <c r="U1301" s="1">
        <v>45474.583333333336</v>
      </c>
    </row>
    <row r="1302" spans="1:21" x14ac:dyDescent="0.25">
      <c r="A1302">
        <v>1301</v>
      </c>
      <c r="B1302" t="s">
        <v>34</v>
      </c>
      <c r="C1302" t="s">
        <v>38</v>
      </c>
      <c r="D1302" t="s">
        <v>36</v>
      </c>
      <c r="E1302">
        <v>7131</v>
      </c>
      <c r="F1302" t="s">
        <v>10</v>
      </c>
      <c r="G1302">
        <v>610651856</v>
      </c>
      <c r="H1302">
        <v>721053752</v>
      </c>
      <c r="I1302">
        <v>1.2010000000000001</v>
      </c>
      <c r="K1302">
        <v>3.613</v>
      </c>
      <c r="L1302">
        <v>8.4139999999999997</v>
      </c>
      <c r="M1302">
        <v>0.26900000000000002</v>
      </c>
      <c r="N1302">
        <v>44.584000000000003</v>
      </c>
      <c r="O1302">
        <v>3.3849999999999998</v>
      </c>
      <c r="P1302">
        <v>16.167000000000002</v>
      </c>
      <c r="Q1302">
        <v>203.04300000000001</v>
      </c>
      <c r="R1302">
        <v>0.86499999999999999</v>
      </c>
      <c r="S1302">
        <v>1.4730000000000001</v>
      </c>
      <c r="T1302" t="s">
        <v>59</v>
      </c>
      <c r="U1302" s="1">
        <v>45476.6875</v>
      </c>
    </row>
    <row r="1303" spans="1:21" x14ac:dyDescent="0.25">
      <c r="A1303">
        <v>1302</v>
      </c>
      <c r="B1303" t="s">
        <v>34</v>
      </c>
      <c r="C1303" t="s">
        <v>38</v>
      </c>
      <c r="D1303" t="s">
        <v>36</v>
      </c>
      <c r="E1303">
        <v>7131</v>
      </c>
      <c r="F1303" t="s">
        <v>10</v>
      </c>
      <c r="G1303">
        <v>620758960</v>
      </c>
      <c r="H1303">
        <v>795715840</v>
      </c>
      <c r="I1303">
        <v>0.94799999999999995</v>
      </c>
      <c r="K1303">
        <v>2.3759999999999999</v>
      </c>
      <c r="L1303">
        <v>1.6839999999999999</v>
      </c>
      <c r="M1303">
        <v>0.245</v>
      </c>
      <c r="N1303">
        <v>16.004000000000001</v>
      </c>
      <c r="O1303">
        <v>1.085</v>
      </c>
      <c r="P1303">
        <v>3.0419999999999998</v>
      </c>
      <c r="Q1303">
        <v>202.53899999999999</v>
      </c>
      <c r="R1303">
        <v>0.747</v>
      </c>
      <c r="S1303">
        <v>1.3640000000000001</v>
      </c>
      <c r="T1303" t="s">
        <v>59</v>
      </c>
      <c r="U1303" s="1">
        <v>45476.677083333336</v>
      </c>
    </row>
    <row r="1304" spans="1:21" x14ac:dyDescent="0.25">
      <c r="A1304">
        <v>1303</v>
      </c>
      <c r="B1304" t="s">
        <v>34</v>
      </c>
      <c r="C1304" t="s">
        <v>38</v>
      </c>
      <c r="D1304" t="s">
        <v>36</v>
      </c>
      <c r="E1304">
        <v>7131</v>
      </c>
      <c r="F1304" t="s">
        <v>10</v>
      </c>
      <c r="G1304">
        <v>619432800</v>
      </c>
      <c r="H1304">
        <v>806105624</v>
      </c>
      <c r="I1304">
        <v>1.1870000000000001</v>
      </c>
      <c r="K1304">
        <v>4.05</v>
      </c>
      <c r="L1304">
        <v>16.318000000000001</v>
      </c>
      <c r="M1304">
        <v>0.34499999999999997</v>
      </c>
      <c r="N1304">
        <v>290.96600000000001</v>
      </c>
      <c r="O1304">
        <v>4.4640000000000004</v>
      </c>
      <c r="P1304">
        <v>33.210999999999999</v>
      </c>
      <c r="Q1304">
        <v>224.34100000000001</v>
      </c>
      <c r="R1304">
        <v>0.80500000000000005</v>
      </c>
      <c r="S1304">
        <v>1.4359999999999999</v>
      </c>
      <c r="T1304" t="s">
        <v>59</v>
      </c>
      <c r="U1304" s="1">
        <v>45476.666666666664</v>
      </c>
    </row>
    <row r="1305" spans="1:21" x14ac:dyDescent="0.25">
      <c r="A1305">
        <v>1304</v>
      </c>
      <c r="B1305" t="s">
        <v>34</v>
      </c>
      <c r="C1305" t="s">
        <v>38</v>
      </c>
      <c r="D1305" t="s">
        <v>36</v>
      </c>
      <c r="E1305">
        <v>7131</v>
      </c>
      <c r="F1305" t="s">
        <v>10</v>
      </c>
      <c r="G1305">
        <v>613017120</v>
      </c>
      <c r="H1305">
        <v>711842480</v>
      </c>
      <c r="I1305">
        <v>0.95699999999999996</v>
      </c>
      <c r="K1305">
        <v>0.41299999999999998</v>
      </c>
      <c r="L1305">
        <v>6.9550000000000001</v>
      </c>
      <c r="M1305">
        <v>0.1</v>
      </c>
      <c r="N1305">
        <v>252.53100000000001</v>
      </c>
      <c r="O1305">
        <v>1.4930000000000001</v>
      </c>
      <c r="P1305">
        <v>17.488</v>
      </c>
      <c r="Q1305">
        <v>12.166</v>
      </c>
      <c r="R1305">
        <v>0.71499999999999997</v>
      </c>
      <c r="S1305">
        <v>1.2769999999999999</v>
      </c>
      <c r="T1305" t="s">
        <v>59</v>
      </c>
      <c r="U1305" s="1">
        <v>45476.65625</v>
      </c>
    </row>
    <row r="1306" spans="1:21" x14ac:dyDescent="0.25">
      <c r="A1306">
        <v>1305</v>
      </c>
      <c r="B1306" t="s">
        <v>34</v>
      </c>
      <c r="C1306" t="s">
        <v>38</v>
      </c>
      <c r="D1306" t="s">
        <v>36</v>
      </c>
      <c r="E1306">
        <v>7131</v>
      </c>
      <c r="F1306" t="s">
        <v>10</v>
      </c>
      <c r="G1306">
        <v>611005080</v>
      </c>
      <c r="H1306">
        <v>667158328</v>
      </c>
      <c r="I1306">
        <v>0.97199999999999998</v>
      </c>
      <c r="K1306">
        <v>7.1879999999999997</v>
      </c>
      <c r="L1306">
        <v>4.8689999999999998</v>
      </c>
      <c r="M1306">
        <v>7.8E-2</v>
      </c>
      <c r="N1306">
        <v>95.692999999999998</v>
      </c>
      <c r="O1306">
        <v>1.615</v>
      </c>
      <c r="P1306">
        <v>12.302</v>
      </c>
      <c r="Q1306">
        <v>220.453</v>
      </c>
      <c r="R1306">
        <v>0.82799999999999996</v>
      </c>
      <c r="S1306">
        <v>1.4990000000000001</v>
      </c>
      <c r="T1306" t="s">
        <v>59</v>
      </c>
      <c r="U1306" s="1">
        <v>45476.645833333336</v>
      </c>
    </row>
    <row r="1307" spans="1:21" x14ac:dyDescent="0.25">
      <c r="A1307">
        <v>1306</v>
      </c>
      <c r="B1307" t="s">
        <v>34</v>
      </c>
      <c r="C1307" t="s">
        <v>38</v>
      </c>
      <c r="D1307" t="s">
        <v>36</v>
      </c>
      <c r="E1307">
        <v>7131</v>
      </c>
      <c r="F1307" t="s">
        <v>10</v>
      </c>
      <c r="G1307">
        <v>622613096</v>
      </c>
      <c r="H1307">
        <v>899592872</v>
      </c>
      <c r="I1307">
        <v>0.92500000000000004</v>
      </c>
      <c r="K1307">
        <v>4.3170000000000002</v>
      </c>
      <c r="L1307">
        <v>0.78300000000000003</v>
      </c>
      <c r="M1307">
        <v>0.17199999999999999</v>
      </c>
      <c r="N1307">
        <v>8.2140000000000004</v>
      </c>
      <c r="O1307">
        <v>0.996</v>
      </c>
      <c r="P1307">
        <v>2.42</v>
      </c>
      <c r="Q1307">
        <v>205.262</v>
      </c>
      <c r="R1307">
        <v>0.82599999999999996</v>
      </c>
      <c r="S1307">
        <v>1.415</v>
      </c>
      <c r="T1307" t="s">
        <v>59</v>
      </c>
      <c r="U1307" s="1">
        <v>45476.635416666664</v>
      </c>
    </row>
    <row r="1308" spans="1:21" x14ac:dyDescent="0.25">
      <c r="A1308">
        <v>1307</v>
      </c>
      <c r="B1308" t="s">
        <v>34</v>
      </c>
      <c r="C1308" t="s">
        <v>38</v>
      </c>
      <c r="D1308" t="s">
        <v>36</v>
      </c>
      <c r="E1308">
        <v>7131</v>
      </c>
      <c r="F1308" t="s">
        <v>10</v>
      </c>
      <c r="G1308">
        <v>621044552</v>
      </c>
      <c r="H1308">
        <v>905471768</v>
      </c>
      <c r="I1308">
        <v>1.06</v>
      </c>
      <c r="K1308">
        <v>2.67</v>
      </c>
      <c r="L1308">
        <v>7.0419999999999998</v>
      </c>
      <c r="M1308">
        <v>0.27100000000000002</v>
      </c>
      <c r="N1308">
        <v>225.94399999999999</v>
      </c>
      <c r="O1308">
        <v>1.018</v>
      </c>
      <c r="P1308">
        <v>3.9689999999999999</v>
      </c>
      <c r="Q1308">
        <v>211.446</v>
      </c>
      <c r="R1308">
        <v>0.96299999999999997</v>
      </c>
      <c r="S1308">
        <v>1.409</v>
      </c>
      <c r="T1308" t="s">
        <v>59</v>
      </c>
      <c r="U1308" s="1">
        <v>45476.625</v>
      </c>
    </row>
    <row r="1309" spans="1:21" x14ac:dyDescent="0.25">
      <c r="A1309">
        <v>1308</v>
      </c>
      <c r="B1309" t="s">
        <v>34</v>
      </c>
      <c r="C1309" t="s">
        <v>38</v>
      </c>
      <c r="D1309" t="s">
        <v>36</v>
      </c>
      <c r="E1309">
        <v>7131</v>
      </c>
      <c r="F1309" t="s">
        <v>10</v>
      </c>
      <c r="G1309">
        <v>626767328</v>
      </c>
      <c r="H1309">
        <v>894114304</v>
      </c>
      <c r="I1309">
        <v>1.018</v>
      </c>
      <c r="K1309">
        <v>1.9159999999999999</v>
      </c>
      <c r="L1309">
        <v>1.2669999999999999</v>
      </c>
      <c r="M1309">
        <v>0.19900000000000001</v>
      </c>
      <c r="N1309">
        <v>31.959</v>
      </c>
      <c r="O1309">
        <v>1.101</v>
      </c>
      <c r="P1309">
        <v>1.9770000000000001</v>
      </c>
      <c r="Q1309">
        <v>203.364</v>
      </c>
      <c r="R1309">
        <v>0.96699999999999997</v>
      </c>
      <c r="S1309">
        <v>1.405</v>
      </c>
      <c r="T1309" t="s">
        <v>59</v>
      </c>
      <c r="U1309" s="1">
        <v>45476.614583333336</v>
      </c>
    </row>
    <row r="1310" spans="1:21" x14ac:dyDescent="0.25">
      <c r="A1310">
        <v>1309</v>
      </c>
      <c r="B1310" t="s">
        <v>34</v>
      </c>
      <c r="C1310" t="s">
        <v>38</v>
      </c>
      <c r="D1310" t="s">
        <v>36</v>
      </c>
      <c r="E1310">
        <v>7131</v>
      </c>
      <c r="F1310" t="s">
        <v>10</v>
      </c>
      <c r="G1310">
        <v>619548720</v>
      </c>
      <c r="H1310">
        <v>754709280</v>
      </c>
      <c r="I1310">
        <v>0.94199999999999995</v>
      </c>
      <c r="K1310">
        <v>2.7989999999999999</v>
      </c>
      <c r="L1310">
        <v>25.356000000000002</v>
      </c>
      <c r="M1310">
        <v>5.8999999999999997E-2</v>
      </c>
      <c r="N1310">
        <v>347.03199999999998</v>
      </c>
      <c r="O1310">
        <v>1.1739999999999999</v>
      </c>
      <c r="P1310">
        <v>15.146000000000001</v>
      </c>
      <c r="Q1310">
        <v>32.802</v>
      </c>
      <c r="R1310">
        <v>0.92</v>
      </c>
      <c r="S1310">
        <v>7.3550000000000004</v>
      </c>
      <c r="T1310" t="s">
        <v>59</v>
      </c>
      <c r="U1310" s="1">
        <v>45476.604178240741</v>
      </c>
    </row>
    <row r="1311" spans="1:21" x14ac:dyDescent="0.25">
      <c r="A1311">
        <v>1310</v>
      </c>
      <c r="B1311" t="s">
        <v>34</v>
      </c>
      <c r="C1311" t="s">
        <v>38</v>
      </c>
      <c r="D1311" t="s">
        <v>36</v>
      </c>
      <c r="E1311">
        <v>7131</v>
      </c>
      <c r="F1311" t="s">
        <v>10</v>
      </c>
      <c r="G1311">
        <v>607829176</v>
      </c>
      <c r="H1311">
        <v>862041088</v>
      </c>
      <c r="I1311">
        <v>0.96399999999999997</v>
      </c>
      <c r="K1311">
        <v>4.59</v>
      </c>
      <c r="L1311">
        <v>29.164999999999999</v>
      </c>
      <c r="M1311">
        <v>7.6999999999999999E-2</v>
      </c>
      <c r="N1311">
        <v>188.815</v>
      </c>
      <c r="O1311">
        <v>3.9329999999999998</v>
      </c>
      <c r="P1311">
        <v>105.858</v>
      </c>
      <c r="Q1311">
        <v>202.44399999999999</v>
      </c>
      <c r="R1311">
        <v>0.89500000000000002</v>
      </c>
      <c r="S1311">
        <v>1.343</v>
      </c>
      <c r="T1311" t="s">
        <v>59</v>
      </c>
      <c r="U1311" s="1">
        <v>45476.59375</v>
      </c>
    </row>
    <row r="1312" spans="1:21" x14ac:dyDescent="0.25">
      <c r="A1312">
        <v>1311</v>
      </c>
      <c r="B1312" t="s">
        <v>34</v>
      </c>
      <c r="C1312" t="s">
        <v>38</v>
      </c>
      <c r="D1312" t="s">
        <v>36</v>
      </c>
      <c r="E1312">
        <v>7131</v>
      </c>
      <c r="F1312" t="s">
        <v>10</v>
      </c>
      <c r="G1312">
        <v>620583528</v>
      </c>
      <c r="H1312">
        <v>615019848</v>
      </c>
      <c r="I1312">
        <v>2.5270000000000001</v>
      </c>
      <c r="K1312">
        <v>3.6480000000000001</v>
      </c>
      <c r="L1312">
        <v>1.1100000000000001</v>
      </c>
      <c r="M1312">
        <v>1.956</v>
      </c>
      <c r="N1312">
        <v>13.19</v>
      </c>
      <c r="O1312">
        <v>0.82599999999999996</v>
      </c>
      <c r="P1312">
        <v>1.4890000000000001</v>
      </c>
      <c r="Q1312">
        <v>205.18299999999999</v>
      </c>
      <c r="R1312">
        <v>0.88</v>
      </c>
      <c r="S1312">
        <v>2.4380000000000002</v>
      </c>
      <c r="T1312" t="s">
        <v>59</v>
      </c>
      <c r="U1312" s="1">
        <v>45476.583333333336</v>
      </c>
    </row>
    <row r="1313" spans="1:21" x14ac:dyDescent="0.25">
      <c r="A1313">
        <v>1312</v>
      </c>
      <c r="B1313" t="s">
        <v>34</v>
      </c>
      <c r="C1313" t="s">
        <v>38</v>
      </c>
      <c r="D1313" t="s">
        <v>36</v>
      </c>
      <c r="E1313">
        <v>7131</v>
      </c>
      <c r="F1313" t="s">
        <v>10</v>
      </c>
      <c r="G1313">
        <v>618347464</v>
      </c>
      <c r="H1313">
        <v>916310904</v>
      </c>
      <c r="I1313">
        <v>0.93200000000000005</v>
      </c>
      <c r="K1313">
        <v>0.84199999999999997</v>
      </c>
      <c r="L1313">
        <v>7.4139999999999997</v>
      </c>
      <c r="M1313">
        <v>7.3999999999999996E-2</v>
      </c>
      <c r="N1313">
        <v>53.31</v>
      </c>
      <c r="O1313">
        <v>2.2509999999999999</v>
      </c>
      <c r="P1313">
        <v>17.952999999999999</v>
      </c>
      <c r="Q1313">
        <v>35.207999999999998</v>
      </c>
      <c r="R1313">
        <v>0.79300000000000004</v>
      </c>
      <c r="S1313">
        <v>1.2929999999999999</v>
      </c>
      <c r="T1313" t="s">
        <v>59</v>
      </c>
      <c r="U1313" s="1">
        <v>45476.572916666664</v>
      </c>
    </row>
    <row r="1314" spans="1:21" x14ac:dyDescent="0.25">
      <c r="A1314">
        <v>1313</v>
      </c>
      <c r="B1314" t="s">
        <v>34</v>
      </c>
      <c r="C1314" t="s">
        <v>38</v>
      </c>
      <c r="D1314" t="s">
        <v>36</v>
      </c>
      <c r="E1314">
        <v>7131</v>
      </c>
      <c r="F1314" t="s">
        <v>10</v>
      </c>
      <c r="G1314">
        <v>619434080</v>
      </c>
      <c r="H1314">
        <v>623198728</v>
      </c>
      <c r="I1314">
        <v>1.0109999999999999</v>
      </c>
      <c r="K1314">
        <v>2.6459999999999999</v>
      </c>
      <c r="L1314">
        <v>59.39</v>
      </c>
      <c r="M1314">
        <v>0.13100000000000001</v>
      </c>
      <c r="N1314">
        <v>885.62300000000005</v>
      </c>
      <c r="O1314">
        <v>4.07</v>
      </c>
      <c r="P1314">
        <v>142.739</v>
      </c>
      <c r="Q1314">
        <v>203.13</v>
      </c>
      <c r="R1314">
        <v>0.78100000000000003</v>
      </c>
      <c r="S1314">
        <v>1.3080000000000001</v>
      </c>
      <c r="T1314" t="s">
        <v>59</v>
      </c>
      <c r="U1314" s="1">
        <v>45476.5625</v>
      </c>
    </row>
    <row r="1315" spans="1:21" x14ac:dyDescent="0.25">
      <c r="A1315">
        <v>1314</v>
      </c>
      <c r="B1315" t="s">
        <v>34</v>
      </c>
      <c r="C1315" t="s">
        <v>38</v>
      </c>
      <c r="D1315" t="s">
        <v>36</v>
      </c>
      <c r="E1315">
        <v>7131</v>
      </c>
      <c r="F1315" t="s">
        <v>10</v>
      </c>
      <c r="G1315">
        <v>603672768</v>
      </c>
      <c r="H1315">
        <v>440278264</v>
      </c>
      <c r="I1315">
        <v>0.99099999999999999</v>
      </c>
      <c r="K1315">
        <v>0.99</v>
      </c>
      <c r="L1315">
        <v>87.391999999999996</v>
      </c>
      <c r="M1315">
        <v>0.222</v>
      </c>
      <c r="N1315">
        <v>1717.7190000000001</v>
      </c>
      <c r="O1315">
        <v>1.024</v>
      </c>
      <c r="P1315">
        <v>381.88299999999998</v>
      </c>
      <c r="Q1315">
        <v>24.734000000000002</v>
      </c>
      <c r="R1315">
        <v>0.97</v>
      </c>
      <c r="S1315">
        <v>1.6240000000000001</v>
      </c>
      <c r="T1315" t="s">
        <v>59</v>
      </c>
      <c r="U1315" s="1">
        <v>45476.552094907405</v>
      </c>
    </row>
    <row r="1316" spans="1:21" x14ac:dyDescent="0.25">
      <c r="A1316">
        <v>1315</v>
      </c>
      <c r="B1316" t="s">
        <v>34</v>
      </c>
      <c r="C1316" t="s">
        <v>54</v>
      </c>
      <c r="D1316" t="s">
        <v>36</v>
      </c>
      <c r="E1316">
        <v>61386</v>
      </c>
      <c r="F1316" t="s">
        <v>55</v>
      </c>
      <c r="G1316">
        <v>319808</v>
      </c>
      <c r="H1316">
        <v>365415248</v>
      </c>
      <c r="I1316">
        <v>592.85599999999999</v>
      </c>
      <c r="K1316">
        <v>92.850999999999999</v>
      </c>
      <c r="L1316">
        <v>86.588999999999999</v>
      </c>
      <c r="M1316">
        <v>773.08299999999997</v>
      </c>
      <c r="N1316">
        <v>1736.9290000000001</v>
      </c>
      <c r="O1316">
        <v>115.71599999999999</v>
      </c>
      <c r="P1316">
        <v>566.33399999999995</v>
      </c>
      <c r="Q1316">
        <v>1654.9469999999999</v>
      </c>
      <c r="R1316">
        <v>115.95699999999999</v>
      </c>
      <c r="S1316">
        <v>615.65800000000002</v>
      </c>
      <c r="T1316" t="s">
        <v>59</v>
      </c>
      <c r="U1316" s="1">
        <v>45476.541678240741</v>
      </c>
    </row>
    <row r="1317" spans="1:21" x14ac:dyDescent="0.25">
      <c r="A1317">
        <v>1316</v>
      </c>
      <c r="B1317" t="s">
        <v>34</v>
      </c>
      <c r="C1317" t="s">
        <v>37</v>
      </c>
      <c r="D1317" t="s">
        <v>36</v>
      </c>
      <c r="E1317">
        <v>7167</v>
      </c>
      <c r="F1317" t="s">
        <v>10</v>
      </c>
      <c r="G1317">
        <v>613753856</v>
      </c>
      <c r="H1317">
        <v>522300016</v>
      </c>
      <c r="I1317">
        <v>1.9450000000000001</v>
      </c>
      <c r="K1317">
        <v>0.38900000000000001</v>
      </c>
      <c r="L1317">
        <v>35.162999999999997</v>
      </c>
      <c r="M1317">
        <v>5.1999999999999998E-2</v>
      </c>
      <c r="N1317">
        <v>715.41800000000001</v>
      </c>
      <c r="O1317">
        <v>1.6259999999999999</v>
      </c>
      <c r="P1317">
        <v>83.941999999999993</v>
      </c>
      <c r="Q1317">
        <v>3.726</v>
      </c>
      <c r="R1317">
        <v>1.0269999999999999</v>
      </c>
      <c r="S1317">
        <v>1.5389999999999999</v>
      </c>
      <c r="T1317" t="s">
        <v>59</v>
      </c>
      <c r="U1317" s="1">
        <v>45476.531261574077</v>
      </c>
    </row>
    <row r="1318" spans="1:21" x14ac:dyDescent="0.25">
      <c r="A1318">
        <v>1317</v>
      </c>
      <c r="B1318" t="s">
        <v>34</v>
      </c>
      <c r="C1318" t="s">
        <v>38</v>
      </c>
      <c r="D1318" t="s">
        <v>36</v>
      </c>
      <c r="E1318">
        <v>7131</v>
      </c>
      <c r="F1318" t="s">
        <v>10</v>
      </c>
      <c r="G1318">
        <v>613583936</v>
      </c>
      <c r="H1318">
        <v>884861240</v>
      </c>
      <c r="I1318">
        <v>0.97</v>
      </c>
      <c r="K1318">
        <v>0.57599999999999996</v>
      </c>
      <c r="L1318">
        <v>2.129</v>
      </c>
      <c r="M1318">
        <v>0.111</v>
      </c>
      <c r="N1318">
        <v>14.744999999999999</v>
      </c>
      <c r="O1318">
        <v>1.194</v>
      </c>
      <c r="P1318">
        <v>3.3239999999999998</v>
      </c>
      <c r="Q1318">
        <v>15.24</v>
      </c>
      <c r="R1318">
        <v>1.006</v>
      </c>
      <c r="S1318">
        <v>1.4490000000000001</v>
      </c>
      <c r="T1318" t="s">
        <v>59</v>
      </c>
      <c r="U1318" s="1">
        <v>45476.520844907405</v>
      </c>
    </row>
    <row r="1319" spans="1:21" x14ac:dyDescent="0.25">
      <c r="A1319">
        <v>1318</v>
      </c>
      <c r="B1319" t="s">
        <v>34</v>
      </c>
      <c r="C1319" t="s">
        <v>38</v>
      </c>
      <c r="D1319" t="s">
        <v>36</v>
      </c>
      <c r="E1319">
        <v>7131</v>
      </c>
      <c r="F1319" t="s">
        <v>10</v>
      </c>
      <c r="G1319">
        <v>618909224</v>
      </c>
      <c r="H1319">
        <v>875761648</v>
      </c>
      <c r="I1319">
        <v>0.96199999999999997</v>
      </c>
      <c r="K1319">
        <v>8.1240000000000006</v>
      </c>
      <c r="L1319">
        <v>1.7589999999999999</v>
      </c>
      <c r="M1319">
        <v>7.2999999999999995E-2</v>
      </c>
      <c r="N1319">
        <v>11.189</v>
      </c>
      <c r="O1319">
        <v>1.2929999999999999</v>
      </c>
      <c r="P1319">
        <v>6.2519999999999998</v>
      </c>
      <c r="Q1319">
        <v>216.898</v>
      </c>
      <c r="R1319">
        <v>0.94299999999999995</v>
      </c>
      <c r="S1319">
        <v>1.5409999999999999</v>
      </c>
      <c r="T1319" t="s">
        <v>59</v>
      </c>
      <c r="U1319" s="1">
        <v>45476.510428240741</v>
      </c>
    </row>
    <row r="1320" spans="1:21" x14ac:dyDescent="0.25">
      <c r="A1320">
        <v>1319</v>
      </c>
      <c r="B1320" t="s">
        <v>34</v>
      </c>
      <c r="C1320" t="s">
        <v>38</v>
      </c>
      <c r="D1320" t="s">
        <v>36</v>
      </c>
      <c r="E1320">
        <v>7131</v>
      </c>
      <c r="F1320" t="s">
        <v>10</v>
      </c>
      <c r="G1320">
        <v>589128600</v>
      </c>
      <c r="H1320">
        <v>899678024</v>
      </c>
      <c r="I1320">
        <v>1.056</v>
      </c>
      <c r="K1320">
        <v>4.6360000000000001</v>
      </c>
      <c r="L1320">
        <v>3.242</v>
      </c>
      <c r="M1320">
        <v>0.39200000000000002</v>
      </c>
      <c r="N1320">
        <v>21.588999999999999</v>
      </c>
      <c r="O1320">
        <v>2.0910000000000002</v>
      </c>
      <c r="P1320">
        <v>8.42</v>
      </c>
      <c r="Q1320">
        <v>219.23400000000001</v>
      </c>
      <c r="R1320">
        <v>0.82</v>
      </c>
      <c r="S1320">
        <v>1.341</v>
      </c>
      <c r="T1320" t="s">
        <v>59</v>
      </c>
      <c r="U1320" s="1">
        <v>45476.500011574077</v>
      </c>
    </row>
    <row r="1321" spans="1:21" x14ac:dyDescent="0.25">
      <c r="A1321">
        <v>1320</v>
      </c>
      <c r="B1321" t="s">
        <v>34</v>
      </c>
      <c r="C1321" t="s">
        <v>38</v>
      </c>
      <c r="D1321" t="s">
        <v>36</v>
      </c>
      <c r="E1321">
        <v>7131</v>
      </c>
      <c r="F1321" t="s">
        <v>10</v>
      </c>
      <c r="G1321">
        <v>603851616</v>
      </c>
      <c r="H1321">
        <v>841440696</v>
      </c>
      <c r="I1321">
        <v>0.97799999999999998</v>
      </c>
      <c r="K1321">
        <v>0.23100000000000001</v>
      </c>
      <c r="L1321">
        <v>0.72199999999999998</v>
      </c>
      <c r="M1321">
        <v>5.8999999999999997E-2</v>
      </c>
      <c r="N1321">
        <v>7.3470000000000004</v>
      </c>
      <c r="O1321">
        <v>0.996</v>
      </c>
      <c r="P1321">
        <v>1.9059999999999999</v>
      </c>
      <c r="Q1321">
        <v>2.2080000000000002</v>
      </c>
      <c r="R1321">
        <v>0.81799999999999995</v>
      </c>
      <c r="S1321">
        <v>1.181</v>
      </c>
      <c r="T1321" t="s">
        <v>59</v>
      </c>
      <c r="U1321" s="1">
        <v>45476.489594907405</v>
      </c>
    </row>
    <row r="1322" spans="1:21" x14ac:dyDescent="0.25">
      <c r="A1322">
        <v>1321</v>
      </c>
      <c r="B1322" t="s">
        <v>34</v>
      </c>
      <c r="C1322" t="s">
        <v>37</v>
      </c>
      <c r="D1322" t="s">
        <v>36</v>
      </c>
      <c r="E1322">
        <v>7167</v>
      </c>
      <c r="F1322" t="s">
        <v>10</v>
      </c>
      <c r="G1322">
        <v>611503400</v>
      </c>
      <c r="H1322">
        <v>894947128</v>
      </c>
      <c r="I1322">
        <v>0.98899999999999999</v>
      </c>
      <c r="K1322">
        <v>0.40500000000000003</v>
      </c>
      <c r="L1322">
        <v>1.696</v>
      </c>
      <c r="M1322">
        <v>0.12</v>
      </c>
      <c r="N1322">
        <v>12.978</v>
      </c>
      <c r="O1322">
        <v>1.1890000000000001</v>
      </c>
      <c r="P1322">
        <v>5.0750000000000002</v>
      </c>
      <c r="Q1322">
        <v>13.849</v>
      </c>
      <c r="R1322">
        <v>1.121</v>
      </c>
      <c r="S1322">
        <v>1.603</v>
      </c>
      <c r="T1322" t="s">
        <v>59</v>
      </c>
      <c r="U1322" s="1">
        <v>45476.479178240741</v>
      </c>
    </row>
    <row r="1323" spans="1:21" x14ac:dyDescent="0.25">
      <c r="A1323">
        <v>1322</v>
      </c>
      <c r="B1323" t="s">
        <v>34</v>
      </c>
      <c r="C1323" t="s">
        <v>37</v>
      </c>
      <c r="D1323" t="s">
        <v>36</v>
      </c>
      <c r="E1323">
        <v>7167</v>
      </c>
      <c r="F1323" t="s">
        <v>10</v>
      </c>
      <c r="G1323">
        <v>614734240</v>
      </c>
      <c r="H1323">
        <v>873012200</v>
      </c>
      <c r="I1323">
        <v>1.4350000000000001</v>
      </c>
      <c r="K1323">
        <v>4.944</v>
      </c>
      <c r="L1323">
        <v>2.0459999999999998</v>
      </c>
      <c r="M1323">
        <v>0.14299999999999999</v>
      </c>
      <c r="N1323">
        <v>19.074999999999999</v>
      </c>
      <c r="O1323">
        <v>1.4279999999999999</v>
      </c>
      <c r="P1323">
        <v>7.923</v>
      </c>
      <c r="Q1323">
        <v>218.053</v>
      </c>
      <c r="R1323">
        <v>0.95499999999999996</v>
      </c>
      <c r="S1323">
        <v>7.8179999999999996</v>
      </c>
      <c r="T1323" t="s">
        <v>59</v>
      </c>
      <c r="U1323" s="1">
        <v>45476.468761574077</v>
      </c>
    </row>
    <row r="1324" spans="1:21" x14ac:dyDescent="0.25">
      <c r="A1324">
        <v>1323</v>
      </c>
      <c r="B1324" t="s">
        <v>34</v>
      </c>
      <c r="C1324" t="s">
        <v>37</v>
      </c>
      <c r="D1324" t="s">
        <v>36</v>
      </c>
      <c r="E1324">
        <v>7167</v>
      </c>
      <c r="F1324" t="s">
        <v>10</v>
      </c>
      <c r="G1324">
        <v>613376128</v>
      </c>
      <c r="H1324">
        <v>884846560</v>
      </c>
      <c r="I1324">
        <v>1.008</v>
      </c>
      <c r="K1324">
        <v>5.6970000000000001</v>
      </c>
      <c r="L1324">
        <v>3.1019999999999999</v>
      </c>
      <c r="M1324">
        <v>0.11700000000000001</v>
      </c>
      <c r="N1324">
        <v>21.774999999999999</v>
      </c>
      <c r="O1324">
        <v>1.1419999999999999</v>
      </c>
      <c r="P1324">
        <v>6.9459999999999997</v>
      </c>
      <c r="Q1324">
        <v>203.41200000000001</v>
      </c>
      <c r="R1324">
        <v>1.077</v>
      </c>
      <c r="S1324">
        <v>1.593</v>
      </c>
      <c r="T1324" t="s">
        <v>59</v>
      </c>
      <c r="U1324" s="1">
        <v>45476.458344907405</v>
      </c>
    </row>
    <row r="1325" spans="1:21" x14ac:dyDescent="0.25">
      <c r="A1325">
        <v>1324</v>
      </c>
      <c r="B1325" t="s">
        <v>34</v>
      </c>
      <c r="C1325" t="s">
        <v>37</v>
      </c>
      <c r="D1325" t="s">
        <v>36</v>
      </c>
      <c r="E1325">
        <v>7167</v>
      </c>
      <c r="F1325" t="s">
        <v>10</v>
      </c>
      <c r="G1325">
        <v>610567760</v>
      </c>
      <c r="H1325">
        <v>824301160</v>
      </c>
      <c r="I1325">
        <v>1.4590000000000001</v>
      </c>
      <c r="K1325">
        <v>5.9240000000000004</v>
      </c>
      <c r="L1325">
        <v>1.3180000000000001</v>
      </c>
      <c r="M1325">
        <v>0.26100000000000001</v>
      </c>
      <c r="N1325">
        <v>17.690000000000001</v>
      </c>
      <c r="O1325">
        <v>0.998</v>
      </c>
      <c r="P1325">
        <v>2.258</v>
      </c>
      <c r="Q1325">
        <v>220.602</v>
      </c>
      <c r="R1325">
        <v>0.92400000000000004</v>
      </c>
      <c r="S1325">
        <v>2.8050000000000002</v>
      </c>
      <c r="T1325" t="s">
        <v>59</v>
      </c>
      <c r="U1325" s="1">
        <v>45476.447928240741</v>
      </c>
    </row>
    <row r="1326" spans="1:21" x14ac:dyDescent="0.25">
      <c r="A1326">
        <v>1325</v>
      </c>
      <c r="B1326" t="s">
        <v>34</v>
      </c>
      <c r="C1326" t="s">
        <v>38</v>
      </c>
      <c r="D1326" t="s">
        <v>36</v>
      </c>
      <c r="E1326">
        <v>7131</v>
      </c>
      <c r="F1326" t="s">
        <v>10</v>
      </c>
      <c r="G1326">
        <v>621787992</v>
      </c>
      <c r="H1326">
        <v>796951136</v>
      </c>
      <c r="I1326">
        <v>0.97199999999999998</v>
      </c>
      <c r="K1326">
        <v>2.399</v>
      </c>
      <c r="L1326">
        <v>1.161</v>
      </c>
      <c r="M1326">
        <v>5.5E-2</v>
      </c>
      <c r="N1326">
        <v>12.115</v>
      </c>
      <c r="O1326">
        <v>0.89500000000000002</v>
      </c>
      <c r="P1326">
        <v>1.9690000000000001</v>
      </c>
      <c r="Q1326">
        <v>212.2</v>
      </c>
      <c r="R1326">
        <v>0.95099999999999996</v>
      </c>
      <c r="S1326">
        <v>1.506</v>
      </c>
      <c r="T1326" t="s">
        <v>59</v>
      </c>
      <c r="U1326" s="1">
        <v>45476.437511574077</v>
      </c>
    </row>
    <row r="1327" spans="1:21" x14ac:dyDescent="0.25">
      <c r="A1327">
        <v>1326</v>
      </c>
      <c r="B1327" t="s">
        <v>34</v>
      </c>
      <c r="C1327" t="s">
        <v>37</v>
      </c>
      <c r="D1327" t="s">
        <v>36</v>
      </c>
      <c r="E1327">
        <v>7167</v>
      </c>
      <c r="F1327" t="s">
        <v>10</v>
      </c>
      <c r="G1327">
        <v>620494328</v>
      </c>
      <c r="H1327">
        <v>878497784</v>
      </c>
      <c r="I1327">
        <v>0.95099999999999996</v>
      </c>
      <c r="K1327">
        <v>1.0429999999999999</v>
      </c>
      <c r="L1327">
        <v>2.335</v>
      </c>
      <c r="M1327">
        <v>0.14099999999999999</v>
      </c>
      <c r="N1327">
        <v>14.933</v>
      </c>
      <c r="O1327">
        <v>1.5309999999999999</v>
      </c>
      <c r="P1327">
        <v>4.6909999999999998</v>
      </c>
      <c r="Q1327">
        <v>44.524000000000001</v>
      </c>
      <c r="R1327">
        <v>1.0249999999999999</v>
      </c>
      <c r="S1327">
        <v>1.6870000000000001</v>
      </c>
      <c r="T1327" t="s">
        <v>59</v>
      </c>
      <c r="U1327" s="1">
        <v>45476.427094907405</v>
      </c>
    </row>
    <row r="1328" spans="1:21" x14ac:dyDescent="0.25">
      <c r="A1328">
        <v>1327</v>
      </c>
      <c r="B1328" t="s">
        <v>34</v>
      </c>
      <c r="C1328" t="s">
        <v>38</v>
      </c>
      <c r="D1328" t="s">
        <v>36</v>
      </c>
      <c r="E1328">
        <v>7131</v>
      </c>
      <c r="F1328" t="s">
        <v>10</v>
      </c>
      <c r="G1328">
        <v>603401288</v>
      </c>
      <c r="H1328">
        <v>613077232</v>
      </c>
      <c r="I1328">
        <v>1.5029999999999999</v>
      </c>
      <c r="K1328">
        <v>5.8070000000000004</v>
      </c>
      <c r="L1328">
        <v>0.499</v>
      </c>
      <c r="M1328">
        <v>0.30299999999999999</v>
      </c>
      <c r="N1328">
        <v>6.9210000000000003</v>
      </c>
      <c r="O1328">
        <v>0.82699999999999996</v>
      </c>
      <c r="P1328">
        <v>1.175</v>
      </c>
      <c r="Q1328">
        <v>221.864</v>
      </c>
      <c r="R1328">
        <v>0.81699999999999995</v>
      </c>
      <c r="S1328">
        <v>1.298</v>
      </c>
      <c r="T1328" t="s">
        <v>59</v>
      </c>
      <c r="U1328" s="1">
        <v>45476.416678240741</v>
      </c>
    </row>
    <row r="1329" spans="1:21" x14ac:dyDescent="0.25">
      <c r="A1329">
        <v>1328</v>
      </c>
      <c r="B1329" t="s">
        <v>34</v>
      </c>
      <c r="C1329" t="s">
        <v>38</v>
      </c>
      <c r="D1329" t="s">
        <v>36</v>
      </c>
      <c r="E1329">
        <v>7131</v>
      </c>
      <c r="F1329" t="s">
        <v>10</v>
      </c>
      <c r="G1329">
        <v>587349048</v>
      </c>
      <c r="H1329">
        <v>813615280</v>
      </c>
      <c r="I1329">
        <v>0.98299999999999998</v>
      </c>
      <c r="K1329">
        <v>2.7429999999999999</v>
      </c>
      <c r="L1329">
        <v>1.552</v>
      </c>
      <c r="M1329">
        <v>1.9E-2</v>
      </c>
      <c r="N1329">
        <v>15.07</v>
      </c>
      <c r="O1329">
        <v>0.85</v>
      </c>
      <c r="P1329">
        <v>1.7589999999999999</v>
      </c>
      <c r="Q1329">
        <v>203.05699999999999</v>
      </c>
      <c r="R1329">
        <v>1.0129999999999999</v>
      </c>
      <c r="S1329">
        <v>1.552</v>
      </c>
      <c r="T1329" t="s">
        <v>59</v>
      </c>
      <c r="U1329" s="1">
        <v>45476.406261574077</v>
      </c>
    </row>
    <row r="1330" spans="1:21" x14ac:dyDescent="0.25">
      <c r="A1330">
        <v>1329</v>
      </c>
      <c r="B1330" t="s">
        <v>34</v>
      </c>
      <c r="C1330" t="s">
        <v>38</v>
      </c>
      <c r="D1330" t="s">
        <v>36</v>
      </c>
      <c r="E1330">
        <v>7131</v>
      </c>
      <c r="F1330" t="s">
        <v>10</v>
      </c>
      <c r="G1330">
        <v>619412536</v>
      </c>
      <c r="H1330">
        <v>904434256</v>
      </c>
      <c r="I1330">
        <v>0.97099999999999997</v>
      </c>
      <c r="K1330">
        <v>0.81799999999999995</v>
      </c>
      <c r="L1330">
        <v>2.0859999999999999</v>
      </c>
      <c r="M1330">
        <v>2.1000000000000001E-2</v>
      </c>
      <c r="N1330">
        <v>17.997</v>
      </c>
      <c r="O1330">
        <v>1.1739999999999999</v>
      </c>
      <c r="P1330">
        <v>4.242</v>
      </c>
      <c r="Q1330">
        <v>33.816000000000003</v>
      </c>
      <c r="R1330">
        <v>0.82</v>
      </c>
      <c r="S1330">
        <v>1.4350000000000001</v>
      </c>
      <c r="T1330" t="s">
        <v>59</v>
      </c>
      <c r="U1330" s="1">
        <v>45476.395844907405</v>
      </c>
    </row>
    <row r="1331" spans="1:21" x14ac:dyDescent="0.25">
      <c r="A1331">
        <v>1330</v>
      </c>
      <c r="B1331" t="s">
        <v>34</v>
      </c>
      <c r="C1331" t="s">
        <v>38</v>
      </c>
      <c r="D1331" t="s">
        <v>36</v>
      </c>
      <c r="E1331">
        <v>7131</v>
      </c>
      <c r="F1331" t="s">
        <v>10</v>
      </c>
      <c r="G1331">
        <v>595601216</v>
      </c>
      <c r="H1331">
        <v>551855168</v>
      </c>
      <c r="I1331">
        <v>0.98699999999999999</v>
      </c>
      <c r="K1331">
        <v>0.61</v>
      </c>
      <c r="L1331">
        <v>1.4159999999999999</v>
      </c>
      <c r="M1331">
        <v>2.1000000000000001E-2</v>
      </c>
      <c r="N1331">
        <v>11.537000000000001</v>
      </c>
      <c r="O1331">
        <v>1.8240000000000001</v>
      </c>
      <c r="P1331">
        <v>3.6920000000000002</v>
      </c>
      <c r="Q1331">
        <v>16.648</v>
      </c>
      <c r="R1331">
        <v>0.75</v>
      </c>
      <c r="S1331">
        <v>1.325</v>
      </c>
      <c r="T1331" t="s">
        <v>59</v>
      </c>
      <c r="U1331" s="1">
        <v>45476.385428240741</v>
      </c>
    </row>
    <row r="1332" spans="1:21" x14ac:dyDescent="0.25">
      <c r="A1332">
        <v>1331</v>
      </c>
      <c r="B1332" t="s">
        <v>34</v>
      </c>
      <c r="C1332" t="s">
        <v>38</v>
      </c>
      <c r="D1332" t="s">
        <v>36</v>
      </c>
      <c r="E1332">
        <v>7131</v>
      </c>
      <c r="F1332" t="s">
        <v>10</v>
      </c>
      <c r="G1332">
        <v>613288520</v>
      </c>
      <c r="H1332">
        <v>524037976</v>
      </c>
      <c r="I1332">
        <v>0.97899999999999998</v>
      </c>
      <c r="K1332">
        <v>0.49099999999999999</v>
      </c>
      <c r="L1332">
        <v>73.680999999999997</v>
      </c>
      <c r="M1332">
        <v>0.13600000000000001</v>
      </c>
      <c r="N1332">
        <v>857.72500000000002</v>
      </c>
      <c r="O1332">
        <v>3.16</v>
      </c>
      <c r="P1332">
        <v>278.35399999999998</v>
      </c>
      <c r="Q1332">
        <v>26.484000000000002</v>
      </c>
      <c r="R1332">
        <v>0.78300000000000003</v>
      </c>
      <c r="S1332">
        <v>1.23</v>
      </c>
      <c r="T1332" t="s">
        <v>59</v>
      </c>
      <c r="U1332" s="1">
        <v>45476.375011574077</v>
      </c>
    </row>
    <row r="1333" spans="1:21" x14ac:dyDescent="0.25">
      <c r="A1333">
        <v>1332</v>
      </c>
      <c r="B1333" t="s">
        <v>34</v>
      </c>
      <c r="C1333" t="s">
        <v>38</v>
      </c>
      <c r="D1333" t="s">
        <v>36</v>
      </c>
      <c r="E1333">
        <v>7131</v>
      </c>
      <c r="F1333" t="s">
        <v>10</v>
      </c>
      <c r="G1333">
        <v>609317632</v>
      </c>
      <c r="H1333">
        <v>847094280</v>
      </c>
      <c r="I1333">
        <v>1.0089999999999999</v>
      </c>
      <c r="K1333">
        <v>0.34499999999999997</v>
      </c>
      <c r="L1333">
        <v>5.4669999999999996</v>
      </c>
      <c r="M1333">
        <v>0.14699999999999999</v>
      </c>
      <c r="N1333">
        <v>116.366</v>
      </c>
      <c r="O1333">
        <v>3.633</v>
      </c>
      <c r="P1333">
        <v>35.779000000000003</v>
      </c>
      <c r="Q1333">
        <v>14.975</v>
      </c>
      <c r="R1333">
        <v>0.78</v>
      </c>
      <c r="S1333">
        <v>1.3049999999999999</v>
      </c>
      <c r="T1333" t="s">
        <v>59</v>
      </c>
      <c r="U1333" s="1">
        <v>45476.364594907405</v>
      </c>
    </row>
    <row r="1334" spans="1:21" x14ac:dyDescent="0.25">
      <c r="A1334">
        <v>1333</v>
      </c>
      <c r="B1334" t="s">
        <v>34</v>
      </c>
      <c r="C1334" t="s">
        <v>38</v>
      </c>
      <c r="D1334" t="s">
        <v>36</v>
      </c>
      <c r="E1334">
        <v>7131</v>
      </c>
      <c r="F1334" t="s">
        <v>10</v>
      </c>
      <c r="G1334">
        <v>612576128</v>
      </c>
      <c r="H1334">
        <v>677001680</v>
      </c>
      <c r="I1334">
        <v>1.028</v>
      </c>
      <c r="K1334">
        <v>2.4279999999999999</v>
      </c>
      <c r="L1334">
        <v>26.748000000000001</v>
      </c>
      <c r="M1334">
        <v>0.108</v>
      </c>
      <c r="N1334">
        <v>260.62799999999999</v>
      </c>
      <c r="O1334">
        <v>1.034</v>
      </c>
      <c r="P1334">
        <v>34.390999999999998</v>
      </c>
      <c r="Q1334">
        <v>202.97900000000001</v>
      </c>
      <c r="R1334">
        <v>0.75900000000000001</v>
      </c>
      <c r="S1334">
        <v>1.208</v>
      </c>
      <c r="T1334" t="s">
        <v>59</v>
      </c>
      <c r="U1334" s="1">
        <v>45476.354178240741</v>
      </c>
    </row>
    <row r="1335" spans="1:21" x14ac:dyDescent="0.25">
      <c r="A1335">
        <v>1334</v>
      </c>
      <c r="B1335" t="s">
        <v>34</v>
      </c>
      <c r="C1335" t="s">
        <v>37</v>
      </c>
      <c r="D1335" t="s">
        <v>36</v>
      </c>
      <c r="E1335">
        <v>7167</v>
      </c>
      <c r="F1335" t="s">
        <v>10</v>
      </c>
      <c r="G1335">
        <v>613913944</v>
      </c>
      <c r="H1335">
        <v>784103920</v>
      </c>
      <c r="I1335">
        <v>1.5649999999999999</v>
      </c>
      <c r="K1335">
        <v>0.36199999999999999</v>
      </c>
      <c r="L1335">
        <v>31.623000000000001</v>
      </c>
      <c r="M1335">
        <v>0.21099999999999999</v>
      </c>
      <c r="N1335">
        <v>367.89400000000001</v>
      </c>
      <c r="O1335">
        <v>2.81</v>
      </c>
      <c r="P1335">
        <v>66.768000000000001</v>
      </c>
      <c r="Q1335">
        <v>3.3530000000000002</v>
      </c>
      <c r="R1335">
        <v>1.0469999999999999</v>
      </c>
      <c r="S1335">
        <v>1.544</v>
      </c>
      <c r="T1335" t="s">
        <v>59</v>
      </c>
      <c r="U1335" s="1">
        <v>45476.343761574077</v>
      </c>
    </row>
    <row r="1336" spans="1:21" x14ac:dyDescent="0.25">
      <c r="A1336">
        <v>1335</v>
      </c>
      <c r="B1336" t="s">
        <v>34</v>
      </c>
      <c r="C1336" t="s">
        <v>37</v>
      </c>
      <c r="D1336" t="s">
        <v>36</v>
      </c>
      <c r="E1336">
        <v>7415</v>
      </c>
      <c r="F1336" t="s">
        <v>8</v>
      </c>
      <c r="G1336">
        <v>612814712</v>
      </c>
      <c r="H1336">
        <v>801474648</v>
      </c>
      <c r="I1336">
        <v>1.7110000000000001</v>
      </c>
      <c r="J1336">
        <v>0</v>
      </c>
      <c r="K1336">
        <v>0.78500000000000003</v>
      </c>
      <c r="L1336">
        <v>55.665999999999997</v>
      </c>
      <c r="M1336">
        <v>0.20599999999999999</v>
      </c>
      <c r="N1336">
        <v>673.26</v>
      </c>
      <c r="O1336">
        <v>1.714</v>
      </c>
      <c r="P1336">
        <v>191.87100000000001</v>
      </c>
      <c r="Q1336">
        <v>15.544</v>
      </c>
      <c r="R1336">
        <v>1.26</v>
      </c>
      <c r="S1336">
        <v>1.9830000000000001</v>
      </c>
      <c r="T1336" t="s">
        <v>59</v>
      </c>
      <c r="U1336" s="1">
        <v>45476.333344907405</v>
      </c>
    </row>
    <row r="1337" spans="1:21" x14ac:dyDescent="0.25">
      <c r="A1337">
        <v>1336</v>
      </c>
      <c r="B1337" t="s">
        <v>34</v>
      </c>
      <c r="C1337" t="s">
        <v>38</v>
      </c>
      <c r="D1337" t="s">
        <v>36</v>
      </c>
      <c r="E1337">
        <v>7131</v>
      </c>
      <c r="F1337" t="s">
        <v>10</v>
      </c>
      <c r="G1337">
        <v>619479544</v>
      </c>
      <c r="H1337">
        <v>630296200</v>
      </c>
      <c r="I1337">
        <v>1.0089999999999999</v>
      </c>
      <c r="K1337">
        <v>3.68</v>
      </c>
      <c r="L1337">
        <v>48.04</v>
      </c>
      <c r="M1337">
        <v>0.19900000000000001</v>
      </c>
      <c r="N1337">
        <v>504.12</v>
      </c>
      <c r="O1337">
        <v>1.738</v>
      </c>
      <c r="P1337">
        <v>114.639</v>
      </c>
      <c r="Q1337">
        <v>202.73099999999999</v>
      </c>
      <c r="R1337">
        <v>0.98799999999999999</v>
      </c>
      <c r="S1337">
        <v>1.4850000000000001</v>
      </c>
      <c r="T1337" t="s">
        <v>59</v>
      </c>
      <c r="U1337" s="1">
        <v>45476.322928240741</v>
      </c>
    </row>
    <row r="1338" spans="1:21" x14ac:dyDescent="0.25">
      <c r="A1338">
        <v>1337</v>
      </c>
      <c r="B1338" t="s">
        <v>34</v>
      </c>
      <c r="C1338" t="s">
        <v>38</v>
      </c>
      <c r="D1338" t="s">
        <v>36</v>
      </c>
      <c r="E1338">
        <v>7131</v>
      </c>
      <c r="F1338" t="s">
        <v>10</v>
      </c>
      <c r="G1338">
        <v>613231432</v>
      </c>
      <c r="H1338">
        <v>825312448</v>
      </c>
      <c r="I1338">
        <v>1.4450000000000001</v>
      </c>
      <c r="K1338">
        <v>2.512</v>
      </c>
      <c r="L1338">
        <v>2.923</v>
      </c>
      <c r="M1338">
        <v>0.14899999999999999</v>
      </c>
      <c r="N1338">
        <v>13.689</v>
      </c>
      <c r="O1338">
        <v>1.0649999999999999</v>
      </c>
      <c r="P1338">
        <v>3.734</v>
      </c>
      <c r="Q1338">
        <v>217.46899999999999</v>
      </c>
      <c r="R1338">
        <v>1.0529999999999999</v>
      </c>
      <c r="S1338">
        <v>1.52</v>
      </c>
      <c r="T1338" t="s">
        <v>59</v>
      </c>
      <c r="U1338" s="1">
        <v>45476.312511574077</v>
      </c>
    </row>
    <row r="1339" spans="1:21" x14ac:dyDescent="0.25">
      <c r="A1339">
        <v>1338</v>
      </c>
      <c r="B1339" t="s">
        <v>34</v>
      </c>
      <c r="C1339" t="s">
        <v>38</v>
      </c>
      <c r="D1339" t="s">
        <v>36</v>
      </c>
      <c r="E1339">
        <v>7131</v>
      </c>
      <c r="F1339" t="s">
        <v>10</v>
      </c>
      <c r="G1339">
        <v>613197328</v>
      </c>
      <c r="H1339">
        <v>703503464</v>
      </c>
      <c r="I1339">
        <v>0.98199999999999998</v>
      </c>
      <c r="K1339">
        <v>0.43099999999999999</v>
      </c>
      <c r="L1339">
        <v>12.206</v>
      </c>
      <c r="M1339">
        <v>7.9000000000000001E-2</v>
      </c>
      <c r="N1339">
        <v>60.24</v>
      </c>
      <c r="O1339">
        <v>1.8460000000000001</v>
      </c>
      <c r="P1339">
        <v>28.658000000000001</v>
      </c>
      <c r="Q1339">
        <v>15.218999999999999</v>
      </c>
      <c r="R1339">
        <v>0.82199999999999995</v>
      </c>
      <c r="S1339">
        <v>1.256</v>
      </c>
      <c r="T1339" t="s">
        <v>59</v>
      </c>
      <c r="U1339" s="1">
        <v>45476.302094907405</v>
      </c>
    </row>
    <row r="1340" spans="1:21" x14ac:dyDescent="0.25">
      <c r="A1340">
        <v>1339</v>
      </c>
      <c r="B1340" t="s">
        <v>34</v>
      </c>
      <c r="C1340" t="s">
        <v>38</v>
      </c>
      <c r="D1340" t="s">
        <v>36</v>
      </c>
      <c r="E1340">
        <v>7131</v>
      </c>
      <c r="F1340" t="s">
        <v>10</v>
      </c>
      <c r="G1340">
        <v>616402104</v>
      </c>
      <c r="H1340">
        <v>503471992</v>
      </c>
      <c r="I1340">
        <v>0.97599999999999998</v>
      </c>
      <c r="K1340">
        <v>0.36599999999999999</v>
      </c>
      <c r="L1340">
        <v>71.186000000000007</v>
      </c>
      <c r="M1340">
        <v>3.2000000000000001E-2</v>
      </c>
      <c r="N1340">
        <v>1688.211</v>
      </c>
      <c r="O1340">
        <v>2.4500000000000002</v>
      </c>
      <c r="P1340">
        <v>275.084</v>
      </c>
      <c r="Q1340">
        <v>8.4719999999999995</v>
      </c>
      <c r="R1340">
        <v>0.99</v>
      </c>
      <c r="S1340">
        <v>1.4550000000000001</v>
      </c>
      <c r="T1340" t="s">
        <v>59</v>
      </c>
      <c r="U1340" s="1">
        <v>45476.291678240741</v>
      </c>
    </row>
    <row r="1341" spans="1:21" x14ac:dyDescent="0.25">
      <c r="A1341">
        <v>1340</v>
      </c>
      <c r="B1341" t="s">
        <v>34</v>
      </c>
      <c r="C1341" t="s">
        <v>38</v>
      </c>
      <c r="D1341" t="s">
        <v>36</v>
      </c>
      <c r="E1341">
        <v>7131</v>
      </c>
      <c r="F1341" t="s">
        <v>10</v>
      </c>
      <c r="G1341">
        <v>628261296</v>
      </c>
      <c r="H1341">
        <v>598344672</v>
      </c>
      <c r="I1341">
        <v>0.96099999999999997</v>
      </c>
      <c r="K1341">
        <v>0.26200000000000001</v>
      </c>
      <c r="L1341">
        <v>59.252000000000002</v>
      </c>
      <c r="M1341">
        <v>0.10299999999999999</v>
      </c>
      <c r="N1341">
        <v>803.45100000000002</v>
      </c>
      <c r="O1341">
        <v>1.2549999999999999</v>
      </c>
      <c r="P1341">
        <v>129.25700000000001</v>
      </c>
      <c r="Q1341">
        <v>2.4809999999999999</v>
      </c>
      <c r="R1341">
        <v>0.78600000000000003</v>
      </c>
      <c r="S1341">
        <v>1.1870000000000001</v>
      </c>
      <c r="T1341" t="s">
        <v>59</v>
      </c>
      <c r="U1341" s="1">
        <v>45476.281261574077</v>
      </c>
    </row>
    <row r="1342" spans="1:21" x14ac:dyDescent="0.25">
      <c r="A1342">
        <v>1341</v>
      </c>
      <c r="B1342" t="s">
        <v>34</v>
      </c>
      <c r="C1342" t="s">
        <v>38</v>
      </c>
      <c r="D1342" t="s">
        <v>36</v>
      </c>
      <c r="E1342">
        <v>7131</v>
      </c>
      <c r="F1342" t="s">
        <v>10</v>
      </c>
      <c r="G1342">
        <v>612992584</v>
      </c>
      <c r="H1342">
        <v>843353136</v>
      </c>
      <c r="I1342">
        <v>0.98699999999999999</v>
      </c>
      <c r="K1342">
        <v>5.9729999999999999</v>
      </c>
      <c r="L1342">
        <v>4.0599999999999996</v>
      </c>
      <c r="M1342">
        <v>0.11899999999999999</v>
      </c>
      <c r="N1342">
        <v>19.98</v>
      </c>
      <c r="O1342">
        <v>1.2030000000000001</v>
      </c>
      <c r="P1342">
        <v>4.2670000000000003</v>
      </c>
      <c r="Q1342">
        <v>219.05099999999999</v>
      </c>
      <c r="R1342">
        <v>0.97799999999999998</v>
      </c>
      <c r="S1342">
        <v>1.49</v>
      </c>
      <c r="T1342" t="s">
        <v>59</v>
      </c>
      <c r="U1342" s="1">
        <v>45476.270844907405</v>
      </c>
    </row>
    <row r="1343" spans="1:21" x14ac:dyDescent="0.25">
      <c r="A1343">
        <v>1342</v>
      </c>
      <c r="B1343" t="s">
        <v>34</v>
      </c>
      <c r="C1343" t="s">
        <v>38</v>
      </c>
      <c r="D1343" t="s">
        <v>36</v>
      </c>
      <c r="E1343">
        <v>7131</v>
      </c>
      <c r="F1343" t="s">
        <v>10</v>
      </c>
      <c r="G1343">
        <v>614424952</v>
      </c>
      <c r="H1343">
        <v>867162240</v>
      </c>
      <c r="I1343">
        <v>1.421</v>
      </c>
      <c r="K1343">
        <v>1.0229999999999999</v>
      </c>
      <c r="L1343">
        <v>2.1720000000000002</v>
      </c>
      <c r="M1343">
        <v>5.7000000000000002E-2</v>
      </c>
      <c r="N1343">
        <v>12.852</v>
      </c>
      <c r="O1343">
        <v>1.282</v>
      </c>
      <c r="P1343">
        <v>3.3679999999999999</v>
      </c>
      <c r="Q1343">
        <v>23.890999999999998</v>
      </c>
      <c r="R1343">
        <v>0.95799999999999996</v>
      </c>
      <c r="S1343">
        <v>1.6279999999999999</v>
      </c>
      <c r="T1343" t="s">
        <v>59</v>
      </c>
      <c r="U1343" s="1">
        <v>45476.260428240741</v>
      </c>
    </row>
    <row r="1344" spans="1:21" x14ac:dyDescent="0.25">
      <c r="A1344">
        <v>1343</v>
      </c>
      <c r="B1344" t="s">
        <v>34</v>
      </c>
      <c r="C1344" t="s">
        <v>38</v>
      </c>
      <c r="D1344" t="s">
        <v>36</v>
      </c>
      <c r="E1344">
        <v>7131</v>
      </c>
      <c r="F1344" t="s">
        <v>10</v>
      </c>
      <c r="G1344">
        <v>619549528</v>
      </c>
      <c r="H1344">
        <v>653875496</v>
      </c>
      <c r="I1344">
        <v>1.2829999999999999</v>
      </c>
      <c r="K1344">
        <v>3.274</v>
      </c>
      <c r="L1344">
        <v>56.317999999999998</v>
      </c>
      <c r="M1344">
        <v>0.29699999999999999</v>
      </c>
      <c r="N1344">
        <v>487.512</v>
      </c>
      <c r="O1344">
        <v>1.0569999999999999</v>
      </c>
      <c r="P1344">
        <v>158.72900000000001</v>
      </c>
      <c r="Q1344">
        <v>226.965</v>
      </c>
      <c r="R1344">
        <v>0.94399999999999995</v>
      </c>
      <c r="S1344">
        <v>1.4710000000000001</v>
      </c>
      <c r="T1344" t="s">
        <v>59</v>
      </c>
      <c r="U1344" s="1">
        <v>45476.250011574077</v>
      </c>
    </row>
    <row r="1345" spans="1:21" x14ac:dyDescent="0.25">
      <c r="A1345">
        <v>1344</v>
      </c>
      <c r="B1345" t="s">
        <v>34</v>
      </c>
      <c r="C1345" t="s">
        <v>38</v>
      </c>
      <c r="D1345" t="s">
        <v>36</v>
      </c>
      <c r="E1345">
        <v>7131</v>
      </c>
      <c r="F1345" t="s">
        <v>10</v>
      </c>
      <c r="G1345">
        <v>614515608</v>
      </c>
      <c r="H1345">
        <v>897665096</v>
      </c>
      <c r="I1345">
        <v>0.98799999999999999</v>
      </c>
      <c r="K1345">
        <v>2.4740000000000002</v>
      </c>
      <c r="L1345">
        <v>5.5229999999999997</v>
      </c>
      <c r="M1345">
        <v>6.4000000000000001E-2</v>
      </c>
      <c r="N1345">
        <v>38.298999999999999</v>
      </c>
      <c r="O1345">
        <v>1.2569999999999999</v>
      </c>
      <c r="P1345">
        <v>7.8689999999999998</v>
      </c>
      <c r="Q1345">
        <v>203.4</v>
      </c>
      <c r="R1345">
        <v>0.80200000000000005</v>
      </c>
      <c r="S1345">
        <v>1.1950000000000001</v>
      </c>
      <c r="T1345" t="s">
        <v>59</v>
      </c>
      <c r="U1345" s="1">
        <v>45476.239594907405</v>
      </c>
    </row>
    <row r="1346" spans="1:21" x14ac:dyDescent="0.25">
      <c r="A1346">
        <v>1345</v>
      </c>
      <c r="B1346" t="s">
        <v>34</v>
      </c>
      <c r="C1346" t="s">
        <v>38</v>
      </c>
      <c r="D1346" t="s">
        <v>36</v>
      </c>
      <c r="E1346">
        <v>7131</v>
      </c>
      <c r="F1346" t="s">
        <v>10</v>
      </c>
      <c r="G1346">
        <v>616685720</v>
      </c>
      <c r="H1346">
        <v>836635184</v>
      </c>
      <c r="I1346">
        <v>0.96799999999999997</v>
      </c>
      <c r="K1346">
        <v>5.9329999999999998</v>
      </c>
      <c r="L1346">
        <v>6.6710000000000003</v>
      </c>
      <c r="M1346">
        <v>5.6000000000000001E-2</v>
      </c>
      <c r="N1346">
        <v>209.566</v>
      </c>
      <c r="O1346">
        <v>1.127</v>
      </c>
      <c r="P1346">
        <v>2.7869999999999999</v>
      </c>
      <c r="Q1346">
        <v>206.25200000000001</v>
      </c>
      <c r="R1346">
        <v>0.91100000000000003</v>
      </c>
      <c r="S1346">
        <v>1.3979999999999999</v>
      </c>
      <c r="T1346" t="s">
        <v>59</v>
      </c>
      <c r="U1346" s="1">
        <v>45476.229178240741</v>
      </c>
    </row>
    <row r="1347" spans="1:21" x14ac:dyDescent="0.25">
      <c r="A1347">
        <v>1346</v>
      </c>
      <c r="B1347" t="s">
        <v>34</v>
      </c>
      <c r="C1347" t="s">
        <v>37</v>
      </c>
      <c r="D1347" t="s">
        <v>36</v>
      </c>
      <c r="E1347">
        <v>7167</v>
      </c>
      <c r="F1347" t="s">
        <v>10</v>
      </c>
      <c r="G1347">
        <v>613302864</v>
      </c>
      <c r="H1347">
        <v>613180576</v>
      </c>
      <c r="I1347">
        <v>1.42</v>
      </c>
      <c r="K1347">
        <v>2.415</v>
      </c>
      <c r="L1347">
        <v>11.691000000000001</v>
      </c>
      <c r="M1347">
        <v>0.13700000000000001</v>
      </c>
      <c r="N1347">
        <v>215.185</v>
      </c>
      <c r="O1347">
        <v>0.97799999999999998</v>
      </c>
      <c r="P1347">
        <v>1.7010000000000001</v>
      </c>
      <c r="Q1347">
        <v>202.398</v>
      </c>
      <c r="R1347">
        <v>1.056</v>
      </c>
      <c r="S1347">
        <v>1.6020000000000001</v>
      </c>
      <c r="T1347" t="s">
        <v>59</v>
      </c>
      <c r="U1347" s="1">
        <v>45476.218761574077</v>
      </c>
    </row>
    <row r="1348" spans="1:21" x14ac:dyDescent="0.25">
      <c r="A1348">
        <v>1347</v>
      </c>
      <c r="B1348" t="s">
        <v>34</v>
      </c>
      <c r="C1348" t="s">
        <v>38</v>
      </c>
      <c r="D1348" t="s">
        <v>36</v>
      </c>
      <c r="E1348">
        <v>7131</v>
      </c>
      <c r="F1348" t="s">
        <v>10</v>
      </c>
      <c r="G1348">
        <v>558300848</v>
      </c>
      <c r="H1348">
        <v>613236000</v>
      </c>
      <c r="I1348">
        <v>0.95799999999999996</v>
      </c>
      <c r="K1348">
        <v>0.29399999999999998</v>
      </c>
      <c r="L1348">
        <v>9.4359999999999999</v>
      </c>
      <c r="M1348">
        <v>4.1000000000000002E-2</v>
      </c>
      <c r="N1348">
        <v>210.577</v>
      </c>
      <c r="O1348">
        <v>0.76200000000000001</v>
      </c>
      <c r="P1348">
        <v>1.5640000000000001</v>
      </c>
      <c r="Q1348">
        <v>3.3220000000000001</v>
      </c>
      <c r="R1348">
        <v>0.88200000000000001</v>
      </c>
      <c r="S1348">
        <v>1.367</v>
      </c>
      <c r="T1348" t="s">
        <v>59</v>
      </c>
      <c r="U1348" s="1">
        <v>45476.208344907405</v>
      </c>
    </row>
    <row r="1349" spans="1:21" x14ac:dyDescent="0.25">
      <c r="A1349">
        <v>1348</v>
      </c>
      <c r="B1349" t="s">
        <v>34</v>
      </c>
      <c r="C1349" t="s">
        <v>38</v>
      </c>
      <c r="D1349" t="s">
        <v>36</v>
      </c>
      <c r="E1349">
        <v>7131</v>
      </c>
      <c r="F1349" t="s">
        <v>10</v>
      </c>
      <c r="G1349">
        <v>618875352</v>
      </c>
      <c r="H1349">
        <v>862772240</v>
      </c>
      <c r="I1349">
        <v>0.94499999999999995</v>
      </c>
      <c r="K1349">
        <v>0.71</v>
      </c>
      <c r="L1349">
        <v>2.7850000000000001</v>
      </c>
      <c r="M1349">
        <v>6.5000000000000002E-2</v>
      </c>
      <c r="N1349">
        <v>16.806999999999999</v>
      </c>
      <c r="O1349">
        <v>1.2929999999999999</v>
      </c>
      <c r="P1349">
        <v>7.72</v>
      </c>
      <c r="Q1349">
        <v>38.616</v>
      </c>
      <c r="R1349">
        <v>0.98599999999999999</v>
      </c>
      <c r="S1349">
        <v>1.5489999999999999</v>
      </c>
      <c r="T1349" t="s">
        <v>59</v>
      </c>
      <c r="U1349" s="1">
        <v>45476.197928240741</v>
      </c>
    </row>
    <row r="1350" spans="1:21" x14ac:dyDescent="0.25">
      <c r="A1350">
        <v>1349</v>
      </c>
      <c r="B1350" t="s">
        <v>34</v>
      </c>
      <c r="C1350" t="s">
        <v>38</v>
      </c>
      <c r="D1350" t="s">
        <v>36</v>
      </c>
      <c r="E1350">
        <v>7131</v>
      </c>
      <c r="F1350" t="s">
        <v>10</v>
      </c>
      <c r="G1350">
        <v>627870616</v>
      </c>
      <c r="H1350">
        <v>668221384</v>
      </c>
      <c r="I1350">
        <v>1.3240000000000001</v>
      </c>
      <c r="K1350">
        <v>2.3330000000000002</v>
      </c>
      <c r="L1350">
        <v>0.996</v>
      </c>
      <c r="M1350">
        <v>0.33800000000000002</v>
      </c>
      <c r="N1350">
        <v>19.382999999999999</v>
      </c>
      <c r="O1350">
        <v>3.1760000000000002</v>
      </c>
      <c r="P1350">
        <v>16.387</v>
      </c>
      <c r="Q1350">
        <v>203.18899999999999</v>
      </c>
      <c r="R1350">
        <v>0.95</v>
      </c>
      <c r="S1350">
        <v>1.42</v>
      </c>
      <c r="T1350" t="s">
        <v>59</v>
      </c>
      <c r="U1350" s="1">
        <v>45476.187511574077</v>
      </c>
    </row>
    <row r="1351" spans="1:21" x14ac:dyDescent="0.25">
      <c r="A1351">
        <v>1350</v>
      </c>
      <c r="B1351" t="s">
        <v>34</v>
      </c>
      <c r="C1351" t="s">
        <v>38</v>
      </c>
      <c r="D1351" t="s">
        <v>36</v>
      </c>
      <c r="E1351">
        <v>7131</v>
      </c>
      <c r="F1351" t="s">
        <v>10</v>
      </c>
      <c r="G1351">
        <v>612618640</v>
      </c>
      <c r="H1351">
        <v>642860704</v>
      </c>
      <c r="I1351">
        <v>0.98199999999999998</v>
      </c>
      <c r="K1351">
        <v>13.247999999999999</v>
      </c>
      <c r="L1351">
        <v>10.409000000000001</v>
      </c>
      <c r="M1351">
        <v>4.9000000000000002E-2</v>
      </c>
      <c r="N1351">
        <v>299.58499999999998</v>
      </c>
      <c r="O1351">
        <v>1.0820000000000001</v>
      </c>
      <c r="P1351">
        <v>16.216999999999999</v>
      </c>
      <c r="Q1351">
        <v>205.411</v>
      </c>
      <c r="R1351">
        <v>0.88600000000000001</v>
      </c>
      <c r="S1351">
        <v>1.3460000000000001</v>
      </c>
      <c r="T1351" t="s">
        <v>59</v>
      </c>
      <c r="U1351" s="1">
        <v>45476.177083333336</v>
      </c>
    </row>
    <row r="1352" spans="1:21" x14ac:dyDescent="0.25">
      <c r="A1352">
        <v>1351</v>
      </c>
      <c r="B1352" t="s">
        <v>34</v>
      </c>
      <c r="C1352" t="s">
        <v>38</v>
      </c>
      <c r="D1352" t="s">
        <v>36</v>
      </c>
      <c r="E1352">
        <v>7131</v>
      </c>
      <c r="F1352" t="s">
        <v>10</v>
      </c>
      <c r="G1352">
        <v>622539816</v>
      </c>
      <c r="H1352">
        <v>609357592</v>
      </c>
      <c r="I1352">
        <v>0.96699999999999997</v>
      </c>
      <c r="K1352">
        <v>0.24199999999999999</v>
      </c>
      <c r="L1352">
        <v>1.256</v>
      </c>
      <c r="M1352">
        <v>5.0999999999999997E-2</v>
      </c>
      <c r="N1352">
        <v>11.507999999999999</v>
      </c>
      <c r="O1352">
        <v>0.80900000000000005</v>
      </c>
      <c r="P1352">
        <v>3.8450000000000002</v>
      </c>
      <c r="Q1352">
        <v>2.556</v>
      </c>
      <c r="R1352">
        <v>0.97599999999999998</v>
      </c>
      <c r="S1352">
        <v>1.4139999999999999</v>
      </c>
      <c r="T1352" t="s">
        <v>59</v>
      </c>
      <c r="U1352" s="1">
        <v>45476.166666666664</v>
      </c>
    </row>
    <row r="1353" spans="1:21" x14ac:dyDescent="0.25">
      <c r="A1353">
        <v>1352</v>
      </c>
      <c r="B1353" t="s">
        <v>34</v>
      </c>
      <c r="C1353" t="s">
        <v>37</v>
      </c>
      <c r="D1353" t="s">
        <v>36</v>
      </c>
      <c r="E1353">
        <v>7167</v>
      </c>
      <c r="F1353" t="s">
        <v>10</v>
      </c>
      <c r="G1353">
        <v>624823136</v>
      </c>
      <c r="H1353">
        <v>868370456</v>
      </c>
      <c r="I1353">
        <v>1.012</v>
      </c>
      <c r="K1353">
        <v>0.85899999999999999</v>
      </c>
      <c r="L1353">
        <v>3.613</v>
      </c>
      <c r="M1353">
        <v>0.22500000000000001</v>
      </c>
      <c r="N1353">
        <v>19.242999999999999</v>
      </c>
      <c r="O1353">
        <v>4.1550000000000002</v>
      </c>
      <c r="P1353">
        <v>10.968999999999999</v>
      </c>
      <c r="Q1353">
        <v>17.271999999999998</v>
      </c>
      <c r="R1353">
        <v>1.081</v>
      </c>
      <c r="S1353">
        <v>1.782</v>
      </c>
      <c r="T1353" t="s">
        <v>59</v>
      </c>
      <c r="U1353" s="1">
        <v>45476.156261574077</v>
      </c>
    </row>
    <row r="1354" spans="1:21" x14ac:dyDescent="0.25">
      <c r="A1354">
        <v>1353</v>
      </c>
      <c r="B1354" t="s">
        <v>34</v>
      </c>
      <c r="C1354" t="s">
        <v>37</v>
      </c>
      <c r="D1354" t="s">
        <v>36</v>
      </c>
      <c r="E1354">
        <v>7167</v>
      </c>
      <c r="F1354" t="s">
        <v>10</v>
      </c>
      <c r="G1354">
        <v>610400848</v>
      </c>
      <c r="H1354">
        <v>793094736</v>
      </c>
      <c r="I1354">
        <v>0.98199999999999998</v>
      </c>
      <c r="K1354">
        <v>10.586</v>
      </c>
      <c r="L1354">
        <v>21.974</v>
      </c>
      <c r="M1354">
        <v>2.1999999999999999E-2</v>
      </c>
      <c r="N1354">
        <v>212.518</v>
      </c>
      <c r="O1354">
        <v>7.4909999999999997</v>
      </c>
      <c r="P1354">
        <v>87.435000000000002</v>
      </c>
      <c r="Q1354">
        <v>209.18199999999999</v>
      </c>
      <c r="R1354">
        <v>1.014</v>
      </c>
      <c r="S1354">
        <v>1.581</v>
      </c>
      <c r="T1354" t="s">
        <v>59</v>
      </c>
      <c r="U1354" s="1">
        <v>45476.145833333336</v>
      </c>
    </row>
    <row r="1355" spans="1:21" x14ac:dyDescent="0.25">
      <c r="A1355">
        <v>1354</v>
      </c>
      <c r="B1355" t="s">
        <v>34</v>
      </c>
      <c r="C1355" t="s">
        <v>38</v>
      </c>
      <c r="D1355" t="s">
        <v>36</v>
      </c>
      <c r="E1355">
        <v>7131</v>
      </c>
      <c r="F1355" t="s">
        <v>10</v>
      </c>
      <c r="G1355">
        <v>621669448</v>
      </c>
      <c r="H1355">
        <v>613369776</v>
      </c>
      <c r="I1355">
        <v>0.98599999999999999</v>
      </c>
      <c r="K1355">
        <v>5.0209999999999999</v>
      </c>
      <c r="L1355">
        <v>14.135999999999999</v>
      </c>
      <c r="M1355">
        <v>0.17299999999999999</v>
      </c>
      <c r="N1355">
        <v>418.233</v>
      </c>
      <c r="O1355">
        <v>0.69599999999999995</v>
      </c>
      <c r="P1355">
        <v>1.673</v>
      </c>
      <c r="Q1355">
        <v>209.154</v>
      </c>
      <c r="R1355">
        <v>0.96799999999999997</v>
      </c>
      <c r="S1355">
        <v>1.5629999999999999</v>
      </c>
      <c r="T1355" t="s">
        <v>59</v>
      </c>
      <c r="U1355" s="1">
        <v>45476.135416666664</v>
      </c>
    </row>
    <row r="1356" spans="1:21" x14ac:dyDescent="0.25">
      <c r="A1356">
        <v>1355</v>
      </c>
      <c r="B1356" t="s">
        <v>34</v>
      </c>
      <c r="C1356" t="s">
        <v>38</v>
      </c>
      <c r="D1356" t="s">
        <v>36</v>
      </c>
      <c r="E1356">
        <v>7131</v>
      </c>
      <c r="F1356" t="s">
        <v>10</v>
      </c>
      <c r="G1356">
        <v>614222576</v>
      </c>
      <c r="H1356">
        <v>612835720</v>
      </c>
      <c r="I1356">
        <v>1.0960000000000001</v>
      </c>
      <c r="K1356">
        <v>0.88700000000000001</v>
      </c>
      <c r="L1356">
        <v>0.56399999999999995</v>
      </c>
      <c r="M1356">
        <v>0.31900000000000001</v>
      </c>
      <c r="N1356">
        <v>9.9770000000000003</v>
      </c>
      <c r="O1356">
        <v>0.871</v>
      </c>
      <c r="P1356">
        <v>1.304</v>
      </c>
      <c r="Q1356">
        <v>19.559000000000001</v>
      </c>
      <c r="R1356">
        <v>0.64900000000000002</v>
      </c>
      <c r="S1356">
        <v>1.359</v>
      </c>
      <c r="T1356" t="s">
        <v>59</v>
      </c>
      <c r="U1356" s="1">
        <v>45476.125</v>
      </c>
    </row>
    <row r="1357" spans="1:21" x14ac:dyDescent="0.25">
      <c r="A1357">
        <v>1356</v>
      </c>
      <c r="B1357" t="s">
        <v>34</v>
      </c>
      <c r="C1357" t="s">
        <v>38</v>
      </c>
      <c r="D1357" t="s">
        <v>36</v>
      </c>
      <c r="E1357">
        <v>7131</v>
      </c>
      <c r="F1357" t="s">
        <v>10</v>
      </c>
      <c r="G1357">
        <v>609232456</v>
      </c>
      <c r="H1357">
        <v>799140168</v>
      </c>
      <c r="I1357">
        <v>0.96499999999999997</v>
      </c>
      <c r="K1357">
        <v>0.52400000000000002</v>
      </c>
      <c r="L1357">
        <v>8.548</v>
      </c>
      <c r="M1357">
        <v>2.7E-2</v>
      </c>
      <c r="N1357">
        <v>58.898000000000003</v>
      </c>
      <c r="O1357">
        <v>0.94899999999999995</v>
      </c>
      <c r="P1357">
        <v>9.2680000000000007</v>
      </c>
      <c r="Q1357">
        <v>17.347999999999999</v>
      </c>
      <c r="R1357">
        <v>0.874</v>
      </c>
      <c r="S1357">
        <v>1.4330000000000001</v>
      </c>
      <c r="T1357" t="s">
        <v>59</v>
      </c>
      <c r="U1357" s="1">
        <v>45476.114583333336</v>
      </c>
    </row>
    <row r="1358" spans="1:21" x14ac:dyDescent="0.25">
      <c r="A1358">
        <v>1357</v>
      </c>
      <c r="B1358" t="s">
        <v>34</v>
      </c>
      <c r="C1358" t="s">
        <v>38</v>
      </c>
      <c r="D1358" t="s">
        <v>36</v>
      </c>
      <c r="E1358">
        <v>7131</v>
      </c>
      <c r="F1358" t="s">
        <v>10</v>
      </c>
      <c r="G1358">
        <v>612545528</v>
      </c>
      <c r="H1358">
        <v>613057456</v>
      </c>
      <c r="I1358">
        <v>0.95299999999999996</v>
      </c>
      <c r="K1358">
        <v>0.66500000000000004</v>
      </c>
      <c r="L1358">
        <v>0.92400000000000004</v>
      </c>
      <c r="M1358">
        <v>0.20100000000000001</v>
      </c>
      <c r="N1358">
        <v>22.335000000000001</v>
      </c>
      <c r="O1358">
        <v>0.86599999999999999</v>
      </c>
      <c r="P1358">
        <v>1.2889999999999999</v>
      </c>
      <c r="Q1358">
        <v>27.199000000000002</v>
      </c>
      <c r="R1358">
        <v>0.78300000000000003</v>
      </c>
      <c r="S1358">
        <v>1.3440000000000001</v>
      </c>
      <c r="T1358" t="s">
        <v>59</v>
      </c>
      <c r="U1358" s="1">
        <v>45476.104166666664</v>
      </c>
    </row>
    <row r="1359" spans="1:21" x14ac:dyDescent="0.25">
      <c r="A1359">
        <v>1358</v>
      </c>
      <c r="B1359" t="s">
        <v>34</v>
      </c>
      <c r="C1359" t="s">
        <v>38</v>
      </c>
      <c r="D1359" t="s">
        <v>36</v>
      </c>
      <c r="E1359">
        <v>7131</v>
      </c>
      <c r="F1359" t="s">
        <v>10</v>
      </c>
      <c r="G1359">
        <v>613259592</v>
      </c>
      <c r="H1359">
        <v>673812912</v>
      </c>
      <c r="I1359">
        <v>0.95199999999999996</v>
      </c>
      <c r="K1359">
        <v>0.33600000000000002</v>
      </c>
      <c r="L1359">
        <v>45.948999999999998</v>
      </c>
      <c r="M1359">
        <v>4.8000000000000001E-2</v>
      </c>
      <c r="N1359">
        <v>335.15499999999997</v>
      </c>
      <c r="O1359">
        <v>3.86</v>
      </c>
      <c r="P1359">
        <v>120.068</v>
      </c>
      <c r="Q1359">
        <v>13.552</v>
      </c>
      <c r="R1359">
        <v>0.96599999999999997</v>
      </c>
      <c r="S1359">
        <v>1.3480000000000001</v>
      </c>
      <c r="T1359" t="s">
        <v>59</v>
      </c>
      <c r="U1359" s="1">
        <v>45476.09375</v>
      </c>
    </row>
    <row r="1360" spans="1:21" x14ac:dyDescent="0.25">
      <c r="A1360">
        <v>1359</v>
      </c>
      <c r="B1360" t="s">
        <v>34</v>
      </c>
      <c r="C1360" t="s">
        <v>37</v>
      </c>
      <c r="D1360" t="s">
        <v>36</v>
      </c>
      <c r="E1360">
        <v>7167</v>
      </c>
      <c r="F1360" t="s">
        <v>10</v>
      </c>
      <c r="G1360">
        <v>616043824</v>
      </c>
      <c r="H1360">
        <v>640893560</v>
      </c>
      <c r="I1360">
        <v>1.518</v>
      </c>
      <c r="K1360">
        <v>8.2370000000000001</v>
      </c>
      <c r="L1360">
        <v>9.109</v>
      </c>
      <c r="M1360">
        <v>7.9000000000000001E-2</v>
      </c>
      <c r="N1360">
        <v>213.71199999999999</v>
      </c>
      <c r="O1360">
        <v>1.3160000000000001</v>
      </c>
      <c r="P1360">
        <v>4.6609999999999996</v>
      </c>
      <c r="Q1360">
        <v>275.00400000000002</v>
      </c>
      <c r="R1360">
        <v>1.0880000000000001</v>
      </c>
      <c r="S1360">
        <v>2.601</v>
      </c>
      <c r="T1360" t="s">
        <v>59</v>
      </c>
      <c r="U1360" s="1">
        <v>45476.083333333336</v>
      </c>
    </row>
    <row r="1361" spans="1:21" x14ac:dyDescent="0.25">
      <c r="A1361">
        <v>1360</v>
      </c>
      <c r="B1361" t="s">
        <v>34</v>
      </c>
      <c r="C1361" t="s">
        <v>38</v>
      </c>
      <c r="D1361" t="s">
        <v>36</v>
      </c>
      <c r="E1361">
        <v>7131</v>
      </c>
      <c r="F1361" t="s">
        <v>10</v>
      </c>
      <c r="G1361">
        <v>611746064</v>
      </c>
      <c r="H1361">
        <v>457680816</v>
      </c>
      <c r="I1361">
        <v>0.98799999999999999</v>
      </c>
      <c r="K1361">
        <v>10.96</v>
      </c>
      <c r="L1361">
        <v>87.31</v>
      </c>
      <c r="M1361">
        <v>0.25</v>
      </c>
      <c r="N1361">
        <v>1183.2719999999999</v>
      </c>
      <c r="O1361">
        <v>2.9430000000000001</v>
      </c>
      <c r="P1361">
        <v>510.70400000000001</v>
      </c>
      <c r="Q1361">
        <v>208.529</v>
      </c>
      <c r="R1361">
        <v>0.91100000000000003</v>
      </c>
      <c r="S1361">
        <v>2.4649999999999999</v>
      </c>
      <c r="T1361" t="s">
        <v>59</v>
      </c>
      <c r="U1361" s="1">
        <v>45476.072916666664</v>
      </c>
    </row>
    <row r="1362" spans="1:21" x14ac:dyDescent="0.25">
      <c r="A1362">
        <v>1361</v>
      </c>
      <c r="B1362" t="s">
        <v>34</v>
      </c>
      <c r="C1362" t="s">
        <v>38</v>
      </c>
      <c r="D1362" t="s">
        <v>36</v>
      </c>
      <c r="E1362">
        <v>7131</v>
      </c>
      <c r="F1362" t="s">
        <v>10</v>
      </c>
      <c r="G1362">
        <v>626206240</v>
      </c>
      <c r="H1362">
        <v>644632320</v>
      </c>
      <c r="I1362">
        <v>0.97499999999999998</v>
      </c>
      <c r="K1362">
        <v>2.278</v>
      </c>
      <c r="L1362">
        <v>62.378999999999998</v>
      </c>
      <c r="M1362">
        <v>0.02</v>
      </c>
      <c r="N1362">
        <v>355.851</v>
      </c>
      <c r="O1362">
        <v>5.3109999999999999</v>
      </c>
      <c r="P1362">
        <v>146.22999999999999</v>
      </c>
      <c r="Q1362">
        <v>202.96199999999999</v>
      </c>
      <c r="R1362">
        <v>0.76</v>
      </c>
      <c r="S1362">
        <v>1.2010000000000001</v>
      </c>
      <c r="T1362" t="s">
        <v>59</v>
      </c>
      <c r="U1362" s="1">
        <v>45476.0625</v>
      </c>
    </row>
    <row r="1363" spans="1:21" x14ac:dyDescent="0.25">
      <c r="A1363">
        <v>1362</v>
      </c>
      <c r="B1363" t="s">
        <v>34</v>
      </c>
      <c r="C1363" t="s">
        <v>38</v>
      </c>
      <c r="D1363" t="s">
        <v>36</v>
      </c>
      <c r="E1363">
        <v>7131</v>
      </c>
      <c r="F1363" t="s">
        <v>10</v>
      </c>
      <c r="G1363">
        <v>604392144</v>
      </c>
      <c r="H1363">
        <v>839202712</v>
      </c>
      <c r="I1363">
        <v>0.99099999999999999</v>
      </c>
      <c r="K1363">
        <v>2.66</v>
      </c>
      <c r="L1363">
        <v>5.694</v>
      </c>
      <c r="M1363">
        <v>0.18099999999999999</v>
      </c>
      <c r="N1363">
        <v>205.24199999999999</v>
      </c>
      <c r="O1363">
        <v>0.99299999999999999</v>
      </c>
      <c r="P1363">
        <v>1.589</v>
      </c>
      <c r="Q1363">
        <v>217.767</v>
      </c>
      <c r="R1363">
        <v>0.92900000000000005</v>
      </c>
      <c r="S1363">
        <v>1.4610000000000001</v>
      </c>
      <c r="T1363" t="s">
        <v>59</v>
      </c>
      <c r="U1363" s="1">
        <v>45476.052083333336</v>
      </c>
    </row>
    <row r="1364" spans="1:21" x14ac:dyDescent="0.25">
      <c r="A1364">
        <v>1363</v>
      </c>
      <c r="B1364" t="s">
        <v>34</v>
      </c>
      <c r="C1364" t="s">
        <v>38</v>
      </c>
      <c r="D1364" t="s">
        <v>36</v>
      </c>
      <c r="E1364">
        <v>7131</v>
      </c>
      <c r="F1364" t="s">
        <v>10</v>
      </c>
      <c r="G1364">
        <v>614902600</v>
      </c>
      <c r="H1364">
        <v>837231768</v>
      </c>
      <c r="I1364">
        <v>1.425</v>
      </c>
      <c r="K1364">
        <v>2.4620000000000002</v>
      </c>
      <c r="L1364">
        <v>10.204000000000001</v>
      </c>
      <c r="M1364">
        <v>4.8000000000000001E-2</v>
      </c>
      <c r="N1364">
        <v>124.908</v>
      </c>
      <c r="O1364">
        <v>6.8780000000000001</v>
      </c>
      <c r="P1364">
        <v>48.993000000000002</v>
      </c>
      <c r="Q1364">
        <v>203.18100000000001</v>
      </c>
      <c r="R1364">
        <v>1.0149999999999999</v>
      </c>
      <c r="S1364">
        <v>1.423</v>
      </c>
      <c r="T1364" t="s">
        <v>59</v>
      </c>
      <c r="U1364" s="1">
        <v>45476.041666666664</v>
      </c>
    </row>
    <row r="1365" spans="1:21" x14ac:dyDescent="0.25">
      <c r="A1365">
        <v>1364</v>
      </c>
      <c r="B1365" t="s">
        <v>34</v>
      </c>
      <c r="C1365" t="s">
        <v>38</v>
      </c>
      <c r="D1365" t="s">
        <v>36</v>
      </c>
      <c r="E1365">
        <v>7131</v>
      </c>
      <c r="F1365" t="s">
        <v>10</v>
      </c>
      <c r="G1365">
        <v>614171176</v>
      </c>
      <c r="H1365">
        <v>901626008</v>
      </c>
      <c r="I1365">
        <v>0.96499999999999997</v>
      </c>
      <c r="K1365">
        <v>2.3199999999999998</v>
      </c>
      <c r="L1365">
        <v>1.6379999999999999</v>
      </c>
      <c r="M1365">
        <v>4.7E-2</v>
      </c>
      <c r="N1365">
        <v>8.8970000000000002</v>
      </c>
      <c r="O1365">
        <v>0.98299999999999998</v>
      </c>
      <c r="P1365">
        <v>2.0990000000000002</v>
      </c>
      <c r="Q1365">
        <v>202.94800000000001</v>
      </c>
      <c r="R1365">
        <v>0.873</v>
      </c>
      <c r="S1365">
        <v>1.2829999999999999</v>
      </c>
      <c r="T1365" t="s">
        <v>59</v>
      </c>
      <c r="U1365" s="1">
        <v>45476.031261574077</v>
      </c>
    </row>
    <row r="1366" spans="1:21" x14ac:dyDescent="0.25">
      <c r="A1366">
        <v>1365</v>
      </c>
      <c r="B1366" t="s">
        <v>34</v>
      </c>
      <c r="C1366" t="s">
        <v>37</v>
      </c>
      <c r="D1366" t="s">
        <v>36</v>
      </c>
      <c r="E1366">
        <v>7167</v>
      </c>
      <c r="F1366" t="s">
        <v>10</v>
      </c>
      <c r="G1366">
        <v>626559640</v>
      </c>
      <c r="H1366">
        <v>878091544</v>
      </c>
      <c r="I1366">
        <v>1.1200000000000001</v>
      </c>
      <c r="K1366">
        <v>0.57899999999999996</v>
      </c>
      <c r="L1366">
        <v>17.177</v>
      </c>
      <c r="M1366">
        <v>0.13100000000000001</v>
      </c>
      <c r="N1366">
        <v>136.292</v>
      </c>
      <c r="O1366">
        <v>4.4880000000000004</v>
      </c>
      <c r="P1366">
        <v>74.542000000000002</v>
      </c>
      <c r="Q1366">
        <v>17.315999999999999</v>
      </c>
      <c r="R1366">
        <v>1.0740000000000001</v>
      </c>
      <c r="S1366">
        <v>1.655</v>
      </c>
      <c r="T1366" t="s">
        <v>59</v>
      </c>
      <c r="U1366" s="1">
        <v>45476.020844907405</v>
      </c>
    </row>
    <row r="1367" spans="1:21" x14ac:dyDescent="0.25">
      <c r="A1367">
        <v>1366</v>
      </c>
      <c r="B1367" t="s">
        <v>34</v>
      </c>
      <c r="C1367" t="s">
        <v>37</v>
      </c>
      <c r="D1367" t="s">
        <v>36</v>
      </c>
      <c r="E1367">
        <v>7167</v>
      </c>
      <c r="F1367" t="s">
        <v>10</v>
      </c>
      <c r="G1367">
        <v>616141520</v>
      </c>
      <c r="H1367">
        <v>798174992</v>
      </c>
      <c r="I1367">
        <v>0.99199999999999999</v>
      </c>
      <c r="K1367">
        <v>4.6289999999999996</v>
      </c>
      <c r="L1367">
        <v>2.0329999999999999</v>
      </c>
      <c r="M1367">
        <v>0.14299999999999999</v>
      </c>
      <c r="N1367">
        <v>15.08</v>
      </c>
      <c r="O1367">
        <v>1.0940000000000001</v>
      </c>
      <c r="P1367">
        <v>4.2009999999999996</v>
      </c>
      <c r="Q1367">
        <v>207.303</v>
      </c>
      <c r="R1367">
        <v>1.0309999999999999</v>
      </c>
      <c r="S1367">
        <v>1.63</v>
      </c>
      <c r="T1367" t="s">
        <v>59</v>
      </c>
      <c r="U1367" s="1">
        <v>45476.010428240741</v>
      </c>
    </row>
    <row r="1368" spans="1:21" x14ac:dyDescent="0.25">
      <c r="A1368">
        <v>1367</v>
      </c>
      <c r="B1368" t="s">
        <v>34</v>
      </c>
      <c r="C1368" t="s">
        <v>38</v>
      </c>
      <c r="D1368" t="s">
        <v>36</v>
      </c>
      <c r="E1368">
        <v>7131</v>
      </c>
      <c r="F1368" t="s">
        <v>10</v>
      </c>
      <c r="G1368">
        <v>622119688</v>
      </c>
      <c r="H1368">
        <v>653334760</v>
      </c>
      <c r="I1368">
        <v>1.054</v>
      </c>
      <c r="K1368">
        <v>4.04</v>
      </c>
      <c r="L1368">
        <v>12.302</v>
      </c>
      <c r="M1368">
        <v>0.16200000000000001</v>
      </c>
      <c r="N1368">
        <v>93.825999999999993</v>
      </c>
      <c r="O1368">
        <v>1.107</v>
      </c>
      <c r="P1368">
        <v>8.7279999999999998</v>
      </c>
      <c r="Q1368">
        <v>217.858</v>
      </c>
      <c r="R1368">
        <v>0.95699999999999996</v>
      </c>
      <c r="S1368">
        <v>1.4450000000000001</v>
      </c>
      <c r="T1368" t="s">
        <v>59</v>
      </c>
      <c r="U1368" s="1">
        <v>45476.000011574077</v>
      </c>
    </row>
    <row r="1369" spans="1:21" x14ac:dyDescent="0.25">
      <c r="A1369">
        <v>1368</v>
      </c>
      <c r="B1369" t="s">
        <v>34</v>
      </c>
      <c r="C1369" t="s">
        <v>37</v>
      </c>
      <c r="D1369" t="s">
        <v>36</v>
      </c>
      <c r="E1369">
        <v>7167</v>
      </c>
      <c r="F1369" t="s">
        <v>10</v>
      </c>
      <c r="G1369">
        <v>612805088</v>
      </c>
      <c r="H1369">
        <v>875631792</v>
      </c>
      <c r="I1369">
        <v>0.97399999999999998</v>
      </c>
      <c r="K1369">
        <v>0.372</v>
      </c>
      <c r="L1369">
        <v>1.3</v>
      </c>
      <c r="M1369">
        <v>3.7999999999999999E-2</v>
      </c>
      <c r="N1369">
        <v>14.593</v>
      </c>
      <c r="O1369">
        <v>1.952</v>
      </c>
      <c r="P1369">
        <v>8.7509999999999994</v>
      </c>
      <c r="Q1369">
        <v>15.151</v>
      </c>
      <c r="R1369">
        <v>1.0269999999999999</v>
      </c>
      <c r="S1369">
        <v>1.573</v>
      </c>
      <c r="T1369" t="s">
        <v>59</v>
      </c>
      <c r="U1369" s="1">
        <v>45475.989594907405</v>
      </c>
    </row>
    <row r="1370" spans="1:21" x14ac:dyDescent="0.25">
      <c r="A1370">
        <v>1369</v>
      </c>
      <c r="B1370" t="s">
        <v>34</v>
      </c>
      <c r="C1370" t="s">
        <v>38</v>
      </c>
      <c r="D1370" t="s">
        <v>36</v>
      </c>
      <c r="E1370">
        <v>7131</v>
      </c>
      <c r="F1370" t="s">
        <v>10</v>
      </c>
      <c r="G1370">
        <v>613052976</v>
      </c>
      <c r="H1370">
        <v>821886216</v>
      </c>
      <c r="I1370">
        <v>0.97199999999999998</v>
      </c>
      <c r="K1370">
        <v>2.4169999999999998</v>
      </c>
      <c r="L1370">
        <v>3.9750000000000001</v>
      </c>
      <c r="M1370">
        <v>2.8000000000000001E-2</v>
      </c>
      <c r="N1370">
        <v>31.286000000000001</v>
      </c>
      <c r="O1370">
        <v>2.5739999999999998</v>
      </c>
      <c r="P1370">
        <v>13.407999999999999</v>
      </c>
      <c r="Q1370">
        <v>203.084</v>
      </c>
      <c r="R1370">
        <v>0.997</v>
      </c>
      <c r="S1370">
        <v>1.4339999999999999</v>
      </c>
      <c r="T1370" t="s">
        <v>59</v>
      </c>
      <c r="U1370" s="1">
        <v>45475.979178240741</v>
      </c>
    </row>
    <row r="1371" spans="1:21" x14ac:dyDescent="0.25">
      <c r="A1371">
        <v>1370</v>
      </c>
      <c r="B1371" t="s">
        <v>34</v>
      </c>
      <c r="C1371" t="s">
        <v>38</v>
      </c>
      <c r="D1371" t="s">
        <v>36</v>
      </c>
      <c r="E1371">
        <v>7131</v>
      </c>
      <c r="F1371" t="s">
        <v>10</v>
      </c>
      <c r="G1371">
        <v>607734168</v>
      </c>
      <c r="H1371">
        <v>731101424</v>
      </c>
      <c r="I1371">
        <v>0.96099999999999997</v>
      </c>
      <c r="K1371">
        <v>2.2890000000000001</v>
      </c>
      <c r="L1371">
        <v>19.242000000000001</v>
      </c>
      <c r="M1371">
        <v>2.1999999999999999E-2</v>
      </c>
      <c r="N1371">
        <v>264.69099999999997</v>
      </c>
      <c r="O1371">
        <v>1.1140000000000001</v>
      </c>
      <c r="P1371">
        <v>12.449</v>
      </c>
      <c r="Q1371">
        <v>212.88900000000001</v>
      </c>
      <c r="R1371">
        <v>1.01</v>
      </c>
      <c r="S1371">
        <v>1.421</v>
      </c>
      <c r="T1371" t="s">
        <v>59</v>
      </c>
      <c r="U1371" s="1">
        <v>45475.968761574077</v>
      </c>
    </row>
    <row r="1372" spans="1:21" x14ac:dyDescent="0.25">
      <c r="A1372">
        <v>1371</v>
      </c>
      <c r="B1372" t="s">
        <v>34</v>
      </c>
      <c r="C1372" t="s">
        <v>37</v>
      </c>
      <c r="D1372" t="s">
        <v>36</v>
      </c>
      <c r="E1372">
        <v>7167</v>
      </c>
      <c r="F1372" t="s">
        <v>10</v>
      </c>
      <c r="G1372">
        <v>612946976</v>
      </c>
      <c r="H1372">
        <v>814245000</v>
      </c>
      <c r="I1372">
        <v>0.97299999999999998</v>
      </c>
      <c r="K1372">
        <v>0.38400000000000001</v>
      </c>
      <c r="L1372">
        <v>15.492000000000001</v>
      </c>
      <c r="M1372">
        <v>3.7999999999999999E-2</v>
      </c>
      <c r="N1372">
        <v>108.062</v>
      </c>
      <c r="O1372">
        <v>1.4590000000000001</v>
      </c>
      <c r="P1372">
        <v>20.902999999999999</v>
      </c>
      <c r="Q1372">
        <v>16.795999999999999</v>
      </c>
      <c r="R1372">
        <v>0.99099999999999999</v>
      </c>
      <c r="S1372">
        <v>1.5</v>
      </c>
      <c r="T1372" t="s">
        <v>59</v>
      </c>
      <c r="U1372" s="1">
        <v>45475.958344907405</v>
      </c>
    </row>
    <row r="1373" spans="1:21" x14ac:dyDescent="0.25">
      <c r="A1373">
        <v>1372</v>
      </c>
      <c r="B1373" t="s">
        <v>34</v>
      </c>
      <c r="C1373" t="s">
        <v>38</v>
      </c>
      <c r="D1373" t="s">
        <v>36</v>
      </c>
      <c r="E1373">
        <v>7131</v>
      </c>
      <c r="F1373" t="s">
        <v>10</v>
      </c>
      <c r="G1373">
        <v>624259920</v>
      </c>
      <c r="H1373">
        <v>895580848</v>
      </c>
      <c r="I1373">
        <v>1.27</v>
      </c>
      <c r="K1373">
        <v>0.438</v>
      </c>
      <c r="L1373">
        <v>8.58</v>
      </c>
      <c r="M1373">
        <v>0.24</v>
      </c>
      <c r="N1373">
        <v>125.255</v>
      </c>
      <c r="O1373">
        <v>2.1339999999999999</v>
      </c>
      <c r="P1373">
        <v>14.430999999999999</v>
      </c>
      <c r="Q1373">
        <v>17.722999999999999</v>
      </c>
      <c r="R1373">
        <v>0.90300000000000002</v>
      </c>
      <c r="S1373">
        <v>1.4259999999999999</v>
      </c>
      <c r="T1373" t="s">
        <v>59</v>
      </c>
      <c r="U1373" s="1">
        <v>45475.947928240741</v>
      </c>
    </row>
    <row r="1374" spans="1:21" x14ac:dyDescent="0.25">
      <c r="A1374">
        <v>1373</v>
      </c>
      <c r="B1374" t="s">
        <v>34</v>
      </c>
      <c r="C1374" t="s">
        <v>38</v>
      </c>
      <c r="D1374" t="s">
        <v>36</v>
      </c>
      <c r="E1374">
        <v>7131</v>
      </c>
      <c r="F1374" t="s">
        <v>10</v>
      </c>
      <c r="G1374">
        <v>626532224</v>
      </c>
      <c r="H1374">
        <v>888679408</v>
      </c>
      <c r="I1374">
        <v>0.99</v>
      </c>
      <c r="K1374">
        <v>2.2679999999999998</v>
      </c>
      <c r="L1374">
        <v>4.2939999999999996</v>
      </c>
      <c r="M1374">
        <v>0.128</v>
      </c>
      <c r="N1374">
        <v>210.95599999999999</v>
      </c>
      <c r="O1374">
        <v>1.0629999999999999</v>
      </c>
      <c r="P1374">
        <v>1.8839999999999999</v>
      </c>
      <c r="Q1374">
        <v>202.398</v>
      </c>
      <c r="R1374">
        <v>0.97399999999999998</v>
      </c>
      <c r="S1374">
        <v>1.472</v>
      </c>
      <c r="T1374" t="s">
        <v>59</v>
      </c>
      <c r="U1374" s="1">
        <v>45475.937511574077</v>
      </c>
    </row>
    <row r="1375" spans="1:21" x14ac:dyDescent="0.25">
      <c r="A1375">
        <v>1374</v>
      </c>
      <c r="B1375" t="s">
        <v>34</v>
      </c>
      <c r="C1375" t="s">
        <v>38</v>
      </c>
      <c r="D1375" t="s">
        <v>36</v>
      </c>
      <c r="E1375">
        <v>7131</v>
      </c>
      <c r="F1375" t="s">
        <v>10</v>
      </c>
      <c r="G1375">
        <v>615669608</v>
      </c>
      <c r="H1375">
        <v>770921912</v>
      </c>
      <c r="I1375">
        <v>0.96099999999999997</v>
      </c>
      <c r="K1375">
        <v>9.4480000000000004</v>
      </c>
      <c r="L1375">
        <v>2.46</v>
      </c>
      <c r="M1375">
        <v>0.16500000000000001</v>
      </c>
      <c r="N1375">
        <v>13.946999999999999</v>
      </c>
      <c r="O1375">
        <v>1.2509999999999999</v>
      </c>
      <c r="P1375">
        <v>4.2290000000000001</v>
      </c>
      <c r="Q1375">
        <v>253.19200000000001</v>
      </c>
      <c r="R1375">
        <v>0.89700000000000002</v>
      </c>
      <c r="S1375">
        <v>1.736</v>
      </c>
      <c r="T1375" t="s">
        <v>59</v>
      </c>
      <c r="U1375" s="1">
        <v>45475.927094907405</v>
      </c>
    </row>
    <row r="1376" spans="1:21" x14ac:dyDescent="0.25">
      <c r="A1376">
        <v>1375</v>
      </c>
      <c r="B1376" t="s">
        <v>34</v>
      </c>
      <c r="C1376" t="s">
        <v>37</v>
      </c>
      <c r="D1376" t="s">
        <v>36</v>
      </c>
      <c r="E1376">
        <v>7167</v>
      </c>
      <c r="F1376" t="s">
        <v>10</v>
      </c>
      <c r="G1376">
        <v>626886456</v>
      </c>
      <c r="H1376">
        <v>909510248</v>
      </c>
      <c r="I1376">
        <v>0.98</v>
      </c>
      <c r="K1376">
        <v>0.75700000000000001</v>
      </c>
      <c r="L1376">
        <v>24.324000000000002</v>
      </c>
      <c r="M1376">
        <v>0.2</v>
      </c>
      <c r="N1376">
        <v>270.35300000000001</v>
      </c>
      <c r="O1376">
        <v>4.5449999999999999</v>
      </c>
      <c r="P1376">
        <v>79.334999999999994</v>
      </c>
      <c r="Q1376">
        <v>39.872999999999998</v>
      </c>
      <c r="R1376">
        <v>0.995</v>
      </c>
      <c r="S1376">
        <v>1.79</v>
      </c>
      <c r="T1376" t="s">
        <v>59</v>
      </c>
      <c r="U1376" s="1">
        <v>45475.916678240741</v>
      </c>
    </row>
    <row r="1377" spans="1:21" x14ac:dyDescent="0.25">
      <c r="A1377">
        <v>1376</v>
      </c>
      <c r="B1377" t="s">
        <v>34</v>
      </c>
      <c r="C1377" t="s">
        <v>38</v>
      </c>
      <c r="D1377" t="s">
        <v>36</v>
      </c>
      <c r="E1377">
        <v>7131</v>
      </c>
      <c r="F1377" t="s">
        <v>10</v>
      </c>
      <c r="G1377">
        <v>614597448</v>
      </c>
      <c r="H1377">
        <v>803159232</v>
      </c>
      <c r="I1377">
        <v>1.2</v>
      </c>
      <c r="K1377">
        <v>0.42699999999999999</v>
      </c>
      <c r="L1377">
        <v>9.2170000000000005</v>
      </c>
      <c r="M1377">
        <v>0.22</v>
      </c>
      <c r="N1377">
        <v>333.12200000000001</v>
      </c>
      <c r="O1377">
        <v>0.84799999999999998</v>
      </c>
      <c r="P1377">
        <v>3.0179999999999998</v>
      </c>
      <c r="Q1377">
        <v>15.097</v>
      </c>
      <c r="R1377">
        <v>0.748</v>
      </c>
      <c r="S1377">
        <v>1.1339999999999999</v>
      </c>
      <c r="T1377" t="s">
        <v>59</v>
      </c>
      <c r="U1377" s="1">
        <v>45475.906261574077</v>
      </c>
    </row>
    <row r="1378" spans="1:21" x14ac:dyDescent="0.25">
      <c r="A1378">
        <v>1377</v>
      </c>
      <c r="B1378" t="s">
        <v>34</v>
      </c>
      <c r="C1378" t="s">
        <v>38</v>
      </c>
      <c r="D1378" t="s">
        <v>36</v>
      </c>
      <c r="E1378">
        <v>7131</v>
      </c>
      <c r="F1378" t="s">
        <v>10</v>
      </c>
      <c r="G1378">
        <v>589761376</v>
      </c>
      <c r="H1378">
        <v>907596232</v>
      </c>
      <c r="I1378">
        <v>0.90400000000000003</v>
      </c>
      <c r="K1378">
        <v>0.504</v>
      </c>
      <c r="L1378">
        <v>4.0709999999999997</v>
      </c>
      <c r="M1378">
        <v>9.4E-2</v>
      </c>
      <c r="N1378">
        <v>39.744</v>
      </c>
      <c r="O1378">
        <v>0.99299999999999999</v>
      </c>
      <c r="P1378">
        <v>3.55</v>
      </c>
      <c r="Q1378">
        <v>15.484</v>
      </c>
      <c r="R1378">
        <v>1.0089999999999999</v>
      </c>
      <c r="S1378">
        <v>1.4930000000000001</v>
      </c>
      <c r="T1378" t="s">
        <v>59</v>
      </c>
      <c r="U1378" s="1">
        <v>45475.895844907405</v>
      </c>
    </row>
    <row r="1379" spans="1:21" x14ac:dyDescent="0.25">
      <c r="A1379">
        <v>1378</v>
      </c>
      <c r="B1379" t="s">
        <v>34</v>
      </c>
      <c r="C1379" t="s">
        <v>38</v>
      </c>
      <c r="D1379" t="s">
        <v>36</v>
      </c>
      <c r="E1379">
        <v>7131</v>
      </c>
      <c r="F1379" t="s">
        <v>10</v>
      </c>
      <c r="G1379">
        <v>608387840</v>
      </c>
      <c r="H1379">
        <v>893555432</v>
      </c>
      <c r="I1379">
        <v>0.97199999999999998</v>
      </c>
      <c r="K1379">
        <v>2.9140000000000001</v>
      </c>
      <c r="L1379">
        <v>0.81200000000000006</v>
      </c>
      <c r="M1379">
        <v>0.06</v>
      </c>
      <c r="N1379">
        <v>13.61</v>
      </c>
      <c r="O1379">
        <v>0.98099999999999998</v>
      </c>
      <c r="P1379">
        <v>1.845</v>
      </c>
      <c r="Q1379">
        <v>210.542</v>
      </c>
      <c r="R1379">
        <v>0.79400000000000004</v>
      </c>
      <c r="S1379">
        <v>1.62</v>
      </c>
      <c r="T1379" t="s">
        <v>59</v>
      </c>
      <c r="U1379" s="1">
        <v>45475.885428240741</v>
      </c>
    </row>
    <row r="1380" spans="1:21" x14ac:dyDescent="0.25">
      <c r="A1380">
        <v>1379</v>
      </c>
      <c r="B1380" t="s">
        <v>34</v>
      </c>
      <c r="C1380" t="s">
        <v>37</v>
      </c>
      <c r="D1380" t="s">
        <v>36</v>
      </c>
      <c r="E1380">
        <v>7167</v>
      </c>
      <c r="F1380" t="s">
        <v>10</v>
      </c>
      <c r="G1380">
        <v>618128128</v>
      </c>
      <c r="H1380">
        <v>838119240</v>
      </c>
      <c r="I1380">
        <v>1.258</v>
      </c>
      <c r="K1380">
        <v>5.9630000000000001</v>
      </c>
      <c r="L1380">
        <v>47.887</v>
      </c>
      <c r="M1380">
        <v>0.38400000000000001</v>
      </c>
      <c r="N1380">
        <v>282.06200000000001</v>
      </c>
      <c r="O1380">
        <v>3.7829999999999999</v>
      </c>
      <c r="P1380">
        <v>149.99299999999999</v>
      </c>
      <c r="Q1380">
        <v>204.05199999999999</v>
      </c>
      <c r="R1380">
        <v>1.028</v>
      </c>
      <c r="S1380">
        <v>1.6830000000000001</v>
      </c>
      <c r="T1380" t="s">
        <v>59</v>
      </c>
      <c r="U1380" s="1">
        <v>45475.875011574077</v>
      </c>
    </row>
    <row r="1381" spans="1:21" x14ac:dyDescent="0.25">
      <c r="A1381">
        <v>1380</v>
      </c>
      <c r="B1381" t="s">
        <v>34</v>
      </c>
      <c r="C1381" t="s">
        <v>37</v>
      </c>
      <c r="D1381" t="s">
        <v>36</v>
      </c>
      <c r="E1381">
        <v>7167</v>
      </c>
      <c r="F1381" t="s">
        <v>10</v>
      </c>
      <c r="G1381">
        <v>617249984</v>
      </c>
      <c r="H1381">
        <v>679972216</v>
      </c>
      <c r="I1381">
        <v>1.097</v>
      </c>
      <c r="K1381">
        <v>3.629</v>
      </c>
      <c r="L1381">
        <v>33.561</v>
      </c>
      <c r="M1381">
        <v>0.28000000000000003</v>
      </c>
      <c r="N1381">
        <v>199.60499999999999</v>
      </c>
      <c r="O1381">
        <v>2.7890000000000001</v>
      </c>
      <c r="P1381">
        <v>93.941000000000003</v>
      </c>
      <c r="Q1381">
        <v>217.75</v>
      </c>
      <c r="R1381">
        <v>0.998</v>
      </c>
      <c r="S1381">
        <v>1.712</v>
      </c>
      <c r="T1381" t="s">
        <v>59</v>
      </c>
      <c r="U1381" s="1">
        <v>45475.864594907405</v>
      </c>
    </row>
    <row r="1382" spans="1:21" x14ac:dyDescent="0.25">
      <c r="A1382">
        <v>1381</v>
      </c>
      <c r="B1382" t="s">
        <v>34</v>
      </c>
      <c r="C1382" t="s">
        <v>37</v>
      </c>
      <c r="D1382" t="s">
        <v>36</v>
      </c>
      <c r="E1382">
        <v>7167</v>
      </c>
      <c r="F1382" t="s">
        <v>10</v>
      </c>
      <c r="G1382">
        <v>612437896</v>
      </c>
      <c r="H1382">
        <v>845433096</v>
      </c>
      <c r="I1382">
        <v>1.419</v>
      </c>
      <c r="K1382">
        <v>12.62</v>
      </c>
      <c r="L1382">
        <v>2.8340000000000001</v>
      </c>
      <c r="M1382">
        <v>0.13900000000000001</v>
      </c>
      <c r="N1382">
        <v>12.847</v>
      </c>
      <c r="O1382">
        <v>1.5589999999999999</v>
      </c>
      <c r="P1382">
        <v>4.4569999999999999</v>
      </c>
      <c r="Q1382">
        <v>221.64</v>
      </c>
      <c r="R1382">
        <v>1.0940000000000001</v>
      </c>
      <c r="S1382">
        <v>2.3130000000000002</v>
      </c>
      <c r="T1382" t="s">
        <v>59</v>
      </c>
      <c r="U1382" s="1">
        <v>45475.854178240741</v>
      </c>
    </row>
    <row r="1383" spans="1:21" x14ac:dyDescent="0.25">
      <c r="A1383">
        <v>1382</v>
      </c>
      <c r="B1383" t="s">
        <v>34</v>
      </c>
      <c r="C1383" t="s">
        <v>38</v>
      </c>
      <c r="D1383" t="s">
        <v>36</v>
      </c>
      <c r="E1383">
        <v>7131</v>
      </c>
      <c r="F1383" t="s">
        <v>10</v>
      </c>
      <c r="G1383">
        <v>613787416</v>
      </c>
      <c r="H1383">
        <v>868495176</v>
      </c>
      <c r="I1383">
        <v>0.98399999999999999</v>
      </c>
      <c r="K1383">
        <v>0.76</v>
      </c>
      <c r="L1383">
        <v>52.122999999999998</v>
      </c>
      <c r="M1383">
        <v>0.14199999999999999</v>
      </c>
      <c r="N1383">
        <v>490.22</v>
      </c>
      <c r="O1383">
        <v>0.98399999999999999</v>
      </c>
      <c r="P1383">
        <v>183.47499999999999</v>
      </c>
      <c r="Q1383">
        <v>28.72</v>
      </c>
      <c r="R1383">
        <v>0.76200000000000001</v>
      </c>
      <c r="S1383">
        <v>1.206</v>
      </c>
      <c r="T1383" t="s">
        <v>59</v>
      </c>
      <c r="U1383" s="1">
        <v>45475.843761574077</v>
      </c>
    </row>
    <row r="1384" spans="1:21" x14ac:dyDescent="0.25">
      <c r="A1384">
        <v>1383</v>
      </c>
      <c r="B1384" t="s">
        <v>34</v>
      </c>
      <c r="C1384" t="s">
        <v>37</v>
      </c>
      <c r="D1384" t="s">
        <v>36</v>
      </c>
      <c r="E1384">
        <v>7415</v>
      </c>
      <c r="F1384" t="s">
        <v>8</v>
      </c>
      <c r="G1384">
        <v>612661208</v>
      </c>
      <c r="H1384">
        <v>633326112</v>
      </c>
      <c r="I1384">
        <v>1.4179999999999999</v>
      </c>
      <c r="J1384">
        <v>0</v>
      </c>
      <c r="K1384">
        <v>2.5659999999999998</v>
      </c>
      <c r="L1384">
        <v>20.382999999999999</v>
      </c>
      <c r="M1384">
        <v>6.0999999999999999E-2</v>
      </c>
      <c r="N1384">
        <v>395.88799999999998</v>
      </c>
      <c r="O1384">
        <v>2.9129999999999998</v>
      </c>
      <c r="P1384">
        <v>42.798999999999999</v>
      </c>
      <c r="Q1384">
        <v>210.636</v>
      </c>
      <c r="R1384">
        <v>1.1299999999999999</v>
      </c>
      <c r="S1384">
        <v>1.8660000000000001</v>
      </c>
      <c r="T1384" t="s">
        <v>59</v>
      </c>
      <c r="U1384" s="1">
        <v>45475.833344907405</v>
      </c>
    </row>
    <row r="1385" spans="1:21" x14ac:dyDescent="0.25">
      <c r="A1385">
        <v>1416</v>
      </c>
      <c r="B1385" t="s">
        <v>34</v>
      </c>
      <c r="C1385" t="s">
        <v>38</v>
      </c>
      <c r="D1385" t="s">
        <v>36</v>
      </c>
      <c r="E1385">
        <v>7131</v>
      </c>
      <c r="F1385" t="s">
        <v>10</v>
      </c>
      <c r="G1385">
        <v>610327896</v>
      </c>
      <c r="H1385">
        <v>881071792</v>
      </c>
      <c r="I1385">
        <v>0.98099999999999998</v>
      </c>
      <c r="K1385">
        <v>0.38300000000000001</v>
      </c>
      <c r="L1385">
        <v>1.89</v>
      </c>
      <c r="M1385">
        <v>7.9000000000000001E-2</v>
      </c>
      <c r="N1385">
        <v>14.321</v>
      </c>
      <c r="O1385">
        <v>1.2050000000000001</v>
      </c>
      <c r="P1385">
        <v>2.6520000000000001</v>
      </c>
      <c r="Q1385">
        <v>14.278</v>
      </c>
      <c r="R1385">
        <v>0.95699999999999996</v>
      </c>
      <c r="S1385">
        <v>1.357</v>
      </c>
      <c r="T1385" t="s">
        <v>59</v>
      </c>
      <c r="U1385" s="1">
        <v>45475.822928240741</v>
      </c>
    </row>
    <row r="1386" spans="1:21" x14ac:dyDescent="0.25">
      <c r="A1386">
        <v>1417</v>
      </c>
      <c r="B1386" t="s">
        <v>34</v>
      </c>
      <c r="C1386" t="s">
        <v>38</v>
      </c>
      <c r="D1386" t="s">
        <v>36</v>
      </c>
      <c r="E1386">
        <v>7131</v>
      </c>
      <c r="F1386" t="s">
        <v>10</v>
      </c>
      <c r="G1386">
        <v>594594152</v>
      </c>
      <c r="H1386">
        <v>607455744</v>
      </c>
      <c r="I1386">
        <v>0.95099999999999996</v>
      </c>
      <c r="K1386">
        <v>0.57499999999999996</v>
      </c>
      <c r="L1386">
        <v>47.389000000000003</v>
      </c>
      <c r="M1386">
        <v>0.21299999999999999</v>
      </c>
      <c r="N1386">
        <v>535.80100000000004</v>
      </c>
      <c r="O1386">
        <v>1.1559999999999999</v>
      </c>
      <c r="P1386">
        <v>71.325999999999993</v>
      </c>
      <c r="Q1386">
        <v>14.794</v>
      </c>
      <c r="R1386">
        <v>0.92800000000000005</v>
      </c>
      <c r="S1386">
        <v>1.575</v>
      </c>
      <c r="T1386" t="s">
        <v>59</v>
      </c>
      <c r="U1386" s="1">
        <v>45475.812511574077</v>
      </c>
    </row>
    <row r="1387" spans="1:21" x14ac:dyDescent="0.25">
      <c r="A1387">
        <v>1418</v>
      </c>
      <c r="B1387" t="s">
        <v>34</v>
      </c>
      <c r="C1387" t="s">
        <v>38</v>
      </c>
      <c r="D1387" t="s">
        <v>36</v>
      </c>
      <c r="E1387">
        <v>7131</v>
      </c>
      <c r="F1387" t="s">
        <v>10</v>
      </c>
      <c r="G1387">
        <v>617509672</v>
      </c>
      <c r="H1387">
        <v>874733112</v>
      </c>
      <c r="I1387">
        <v>0.97399999999999998</v>
      </c>
      <c r="K1387">
        <v>11.414999999999999</v>
      </c>
      <c r="L1387">
        <v>11.752000000000001</v>
      </c>
      <c r="M1387">
        <v>0.216</v>
      </c>
      <c r="N1387">
        <v>131.63499999999999</v>
      </c>
      <c r="O1387">
        <v>3.1349999999999998</v>
      </c>
      <c r="P1387">
        <v>43.976999999999997</v>
      </c>
      <c r="Q1387">
        <v>237.56200000000001</v>
      </c>
      <c r="R1387">
        <v>0.73099999999999998</v>
      </c>
      <c r="S1387">
        <v>7.7679999999999998</v>
      </c>
      <c r="T1387" t="s">
        <v>59</v>
      </c>
      <c r="U1387" s="1">
        <v>45475.802094907405</v>
      </c>
    </row>
    <row r="1388" spans="1:21" x14ac:dyDescent="0.25">
      <c r="A1388">
        <v>1419</v>
      </c>
      <c r="B1388" t="s">
        <v>34</v>
      </c>
      <c r="C1388" t="s">
        <v>38</v>
      </c>
      <c r="D1388" t="s">
        <v>36</v>
      </c>
      <c r="E1388">
        <v>7131</v>
      </c>
      <c r="F1388" t="s">
        <v>10</v>
      </c>
      <c r="G1388">
        <v>625512208</v>
      </c>
      <c r="H1388">
        <v>645459656</v>
      </c>
      <c r="I1388">
        <v>0.98399999999999999</v>
      </c>
      <c r="K1388">
        <v>3.5150000000000001</v>
      </c>
      <c r="L1388">
        <v>22.408000000000001</v>
      </c>
      <c r="M1388">
        <v>0.20399999999999999</v>
      </c>
      <c r="N1388">
        <v>259.774</v>
      </c>
      <c r="O1388">
        <v>1.268</v>
      </c>
      <c r="P1388">
        <v>50.384</v>
      </c>
      <c r="Q1388">
        <v>202.864</v>
      </c>
      <c r="R1388">
        <v>0.878</v>
      </c>
      <c r="S1388">
        <v>1.4219999999999999</v>
      </c>
      <c r="T1388" t="s">
        <v>59</v>
      </c>
      <c r="U1388" s="1">
        <v>45475.791678240741</v>
      </c>
    </row>
    <row r="1389" spans="1:21" x14ac:dyDescent="0.25">
      <c r="A1389">
        <v>1420</v>
      </c>
      <c r="B1389" t="s">
        <v>34</v>
      </c>
      <c r="C1389" t="s">
        <v>37</v>
      </c>
      <c r="D1389" t="s">
        <v>36</v>
      </c>
      <c r="E1389">
        <v>7167</v>
      </c>
      <c r="F1389" t="s">
        <v>10</v>
      </c>
      <c r="G1389">
        <v>613334984</v>
      </c>
      <c r="H1389">
        <v>626390424</v>
      </c>
      <c r="I1389">
        <v>1.355</v>
      </c>
      <c r="K1389">
        <v>0.55300000000000005</v>
      </c>
      <c r="L1389">
        <v>9.2680000000000007</v>
      </c>
      <c r="M1389">
        <v>0.26</v>
      </c>
      <c r="N1389">
        <v>55.087000000000003</v>
      </c>
      <c r="O1389">
        <v>4.5830000000000002</v>
      </c>
      <c r="P1389">
        <v>16.975999999999999</v>
      </c>
      <c r="Q1389">
        <v>16.434999999999999</v>
      </c>
      <c r="R1389">
        <v>0.97699999999999998</v>
      </c>
      <c r="S1389">
        <v>1.5509999999999999</v>
      </c>
      <c r="T1389" t="s">
        <v>59</v>
      </c>
      <c r="U1389" s="1">
        <v>45475.781261574077</v>
      </c>
    </row>
    <row r="1390" spans="1:21" x14ac:dyDescent="0.25">
      <c r="A1390">
        <v>1421</v>
      </c>
      <c r="B1390" t="s">
        <v>34</v>
      </c>
      <c r="C1390" t="s">
        <v>38</v>
      </c>
      <c r="D1390" t="s">
        <v>36</v>
      </c>
      <c r="E1390">
        <v>7131</v>
      </c>
      <c r="F1390" t="s">
        <v>10</v>
      </c>
      <c r="G1390">
        <v>612143680</v>
      </c>
      <c r="H1390">
        <v>586444032</v>
      </c>
      <c r="I1390">
        <v>1.0660000000000001</v>
      </c>
      <c r="K1390">
        <v>0.47699999999999998</v>
      </c>
      <c r="L1390">
        <v>67.027000000000001</v>
      </c>
      <c r="M1390">
        <v>0.25700000000000001</v>
      </c>
      <c r="N1390">
        <v>924.02200000000005</v>
      </c>
      <c r="O1390">
        <v>1.4730000000000001</v>
      </c>
      <c r="P1390">
        <v>333.46300000000002</v>
      </c>
      <c r="Q1390">
        <v>15.779</v>
      </c>
      <c r="R1390">
        <v>0.93</v>
      </c>
      <c r="S1390">
        <v>1.444</v>
      </c>
      <c r="T1390" t="s">
        <v>59</v>
      </c>
      <c r="U1390" s="1">
        <v>45475.770844907405</v>
      </c>
    </row>
    <row r="1391" spans="1:21" x14ac:dyDescent="0.25">
      <c r="A1391">
        <v>1422</v>
      </c>
      <c r="B1391" t="s">
        <v>34</v>
      </c>
      <c r="C1391" t="s">
        <v>38</v>
      </c>
      <c r="D1391" t="s">
        <v>36</v>
      </c>
      <c r="E1391">
        <v>7131</v>
      </c>
      <c r="F1391" t="s">
        <v>10</v>
      </c>
      <c r="G1391">
        <v>615418256</v>
      </c>
      <c r="H1391">
        <v>902667584</v>
      </c>
      <c r="I1391">
        <v>0.96599999999999997</v>
      </c>
      <c r="K1391">
        <v>9.3130000000000006</v>
      </c>
      <c r="L1391">
        <v>6.1890000000000001</v>
      </c>
      <c r="M1391">
        <v>8.4000000000000005E-2</v>
      </c>
      <c r="N1391">
        <v>65.569000000000003</v>
      </c>
      <c r="O1391">
        <v>2.181</v>
      </c>
      <c r="P1391">
        <v>20.881</v>
      </c>
      <c r="Q1391">
        <v>204.46700000000001</v>
      </c>
      <c r="R1391">
        <v>0.94499999999999995</v>
      </c>
      <c r="S1391">
        <v>1.7330000000000001</v>
      </c>
      <c r="T1391" t="s">
        <v>59</v>
      </c>
      <c r="U1391" s="1">
        <v>45475.760439814818</v>
      </c>
    </row>
    <row r="1392" spans="1:21" x14ac:dyDescent="0.25">
      <c r="A1392">
        <v>1423</v>
      </c>
      <c r="B1392" t="s">
        <v>34</v>
      </c>
      <c r="C1392" t="s">
        <v>38</v>
      </c>
      <c r="D1392" t="s">
        <v>36</v>
      </c>
      <c r="E1392">
        <v>7131</v>
      </c>
      <c r="F1392" t="s">
        <v>10</v>
      </c>
      <c r="G1392">
        <v>624532192</v>
      </c>
      <c r="H1392">
        <v>613159872</v>
      </c>
      <c r="I1392">
        <v>1.01</v>
      </c>
      <c r="K1392">
        <v>5.2960000000000003</v>
      </c>
      <c r="L1392">
        <v>9.4610000000000003</v>
      </c>
      <c r="M1392">
        <v>0.2</v>
      </c>
      <c r="N1392">
        <v>413.99099999999999</v>
      </c>
      <c r="O1392">
        <v>0.85</v>
      </c>
      <c r="P1392">
        <v>1.452</v>
      </c>
      <c r="Q1392">
        <v>207.26</v>
      </c>
      <c r="R1392">
        <v>1.05</v>
      </c>
      <c r="S1392">
        <v>1.5449999999999999</v>
      </c>
      <c r="T1392" t="s">
        <v>59</v>
      </c>
      <c r="U1392" s="1">
        <v>45475.739594907405</v>
      </c>
    </row>
    <row r="1393" spans="1:21" x14ac:dyDescent="0.25">
      <c r="A1393">
        <v>1424</v>
      </c>
      <c r="B1393" t="s">
        <v>34</v>
      </c>
      <c r="C1393" t="s">
        <v>38</v>
      </c>
      <c r="D1393" t="s">
        <v>36</v>
      </c>
      <c r="E1393">
        <v>7131</v>
      </c>
      <c r="F1393" t="s">
        <v>10</v>
      </c>
      <c r="G1393">
        <v>613149040</v>
      </c>
      <c r="H1393">
        <v>722019280</v>
      </c>
      <c r="I1393">
        <v>1.0149999999999999</v>
      </c>
      <c r="K1393">
        <v>0.35699999999999998</v>
      </c>
      <c r="L1393">
        <v>14.875</v>
      </c>
      <c r="M1393">
        <v>0.157</v>
      </c>
      <c r="N1393">
        <v>318.71899999999999</v>
      </c>
      <c r="O1393">
        <v>1.0009999999999999</v>
      </c>
      <c r="P1393">
        <v>25.744</v>
      </c>
      <c r="Q1393">
        <v>9.1029999999999998</v>
      </c>
      <c r="R1393">
        <v>0.94099999999999995</v>
      </c>
      <c r="S1393">
        <v>1.3740000000000001</v>
      </c>
      <c r="T1393" t="s">
        <v>59</v>
      </c>
      <c r="U1393" s="1">
        <v>45475.729178240741</v>
      </c>
    </row>
    <row r="1394" spans="1:21" x14ac:dyDescent="0.25">
      <c r="A1394">
        <v>1425</v>
      </c>
      <c r="B1394" t="s">
        <v>34</v>
      </c>
      <c r="C1394" t="s">
        <v>38</v>
      </c>
      <c r="D1394" t="s">
        <v>36</v>
      </c>
      <c r="E1394">
        <v>7131</v>
      </c>
      <c r="F1394" t="s">
        <v>10</v>
      </c>
      <c r="G1394">
        <v>611284680</v>
      </c>
      <c r="H1394">
        <v>735864864</v>
      </c>
      <c r="I1394">
        <v>1.393</v>
      </c>
      <c r="K1394">
        <v>3.5950000000000002</v>
      </c>
      <c r="L1394">
        <v>7.6470000000000002</v>
      </c>
      <c r="M1394">
        <v>0.17899999999999999</v>
      </c>
      <c r="N1394">
        <v>244.13300000000001</v>
      </c>
      <c r="O1394">
        <v>0.98199999999999998</v>
      </c>
      <c r="P1394">
        <v>11.128</v>
      </c>
      <c r="Q1394">
        <v>202.10499999999999</v>
      </c>
      <c r="R1394">
        <v>0.83</v>
      </c>
      <c r="S1394">
        <v>1.1779999999999999</v>
      </c>
      <c r="T1394" t="s">
        <v>59</v>
      </c>
      <c r="U1394" s="1">
        <v>45475.718761574077</v>
      </c>
    </row>
    <row r="1395" spans="1:21" x14ac:dyDescent="0.25">
      <c r="A1395">
        <v>1426</v>
      </c>
      <c r="B1395" t="s">
        <v>34</v>
      </c>
      <c r="C1395" t="s">
        <v>37</v>
      </c>
      <c r="D1395" t="s">
        <v>36</v>
      </c>
      <c r="E1395">
        <v>7167</v>
      </c>
      <c r="F1395" t="s">
        <v>10</v>
      </c>
      <c r="G1395">
        <v>613908896</v>
      </c>
      <c r="H1395">
        <v>898711896</v>
      </c>
      <c r="I1395">
        <v>1.081</v>
      </c>
      <c r="K1395">
        <v>2.5059999999999998</v>
      </c>
      <c r="L1395">
        <v>2.556</v>
      </c>
      <c r="M1395">
        <v>0.38500000000000001</v>
      </c>
      <c r="N1395">
        <v>26.789000000000001</v>
      </c>
      <c r="O1395">
        <v>1.3109999999999999</v>
      </c>
      <c r="P1395">
        <v>4.077</v>
      </c>
      <c r="Q1395">
        <v>212.988</v>
      </c>
      <c r="R1395">
        <v>0.96699999999999997</v>
      </c>
      <c r="S1395">
        <v>1.5389999999999999</v>
      </c>
      <c r="T1395" t="s">
        <v>59</v>
      </c>
      <c r="U1395" s="1">
        <v>45475.708344907405</v>
      </c>
    </row>
    <row r="1396" spans="1:21" x14ac:dyDescent="0.25">
      <c r="A1396">
        <v>1427</v>
      </c>
      <c r="B1396" t="s">
        <v>34</v>
      </c>
      <c r="C1396" t="s">
        <v>37</v>
      </c>
      <c r="D1396" t="s">
        <v>36</v>
      </c>
      <c r="E1396">
        <v>7167</v>
      </c>
      <c r="F1396" t="s">
        <v>10</v>
      </c>
      <c r="G1396">
        <v>620217616</v>
      </c>
      <c r="H1396">
        <v>898429904</v>
      </c>
      <c r="I1396">
        <v>1.214</v>
      </c>
      <c r="K1396">
        <v>5.6849999999999996</v>
      </c>
      <c r="L1396">
        <v>1.4810000000000001</v>
      </c>
      <c r="M1396">
        <v>0.26100000000000001</v>
      </c>
      <c r="N1396">
        <v>14.382</v>
      </c>
      <c r="O1396">
        <v>1.26</v>
      </c>
      <c r="P1396">
        <v>2.8679999999999999</v>
      </c>
      <c r="Q1396">
        <v>228.53700000000001</v>
      </c>
      <c r="R1396">
        <v>0.97499999999999998</v>
      </c>
      <c r="S1396">
        <v>1.599</v>
      </c>
      <c r="T1396" t="s">
        <v>59</v>
      </c>
      <c r="U1396" s="1">
        <v>45475.697928240741</v>
      </c>
    </row>
    <row r="1397" spans="1:21" x14ac:dyDescent="0.25">
      <c r="A1397">
        <v>1428</v>
      </c>
      <c r="B1397" t="s">
        <v>34</v>
      </c>
      <c r="C1397" t="s">
        <v>38</v>
      </c>
      <c r="D1397" t="s">
        <v>36</v>
      </c>
      <c r="E1397">
        <v>7131</v>
      </c>
      <c r="F1397" t="s">
        <v>10</v>
      </c>
      <c r="G1397">
        <v>612698496</v>
      </c>
      <c r="H1397">
        <v>512940104</v>
      </c>
      <c r="I1397">
        <v>0.95</v>
      </c>
      <c r="K1397">
        <v>0.48499999999999999</v>
      </c>
      <c r="L1397">
        <v>2.91</v>
      </c>
      <c r="M1397">
        <v>7.0000000000000007E-2</v>
      </c>
      <c r="N1397">
        <v>239.66800000000001</v>
      </c>
      <c r="O1397">
        <v>3.2050000000000001</v>
      </c>
      <c r="P1397">
        <v>10.871</v>
      </c>
      <c r="Q1397">
        <v>14.04</v>
      </c>
      <c r="R1397">
        <v>0.95899999999999996</v>
      </c>
      <c r="S1397">
        <v>1.4810000000000001</v>
      </c>
      <c r="T1397" t="s">
        <v>59</v>
      </c>
      <c r="U1397" s="1">
        <v>45475.687511574077</v>
      </c>
    </row>
    <row r="1398" spans="1:21" x14ac:dyDescent="0.25">
      <c r="A1398">
        <v>1429</v>
      </c>
      <c r="B1398" t="s">
        <v>34</v>
      </c>
      <c r="C1398" t="s">
        <v>38</v>
      </c>
      <c r="D1398" t="s">
        <v>36</v>
      </c>
      <c r="E1398">
        <v>7131</v>
      </c>
      <c r="F1398" t="s">
        <v>10</v>
      </c>
      <c r="G1398">
        <v>617625712</v>
      </c>
      <c r="H1398">
        <v>859012928</v>
      </c>
      <c r="I1398">
        <v>1.4690000000000001</v>
      </c>
      <c r="K1398">
        <v>0.81399999999999995</v>
      </c>
      <c r="L1398">
        <v>1.2230000000000001</v>
      </c>
      <c r="M1398">
        <v>0.221</v>
      </c>
      <c r="N1398">
        <v>15.427</v>
      </c>
      <c r="O1398">
        <v>0.90700000000000003</v>
      </c>
      <c r="P1398">
        <v>2.1280000000000001</v>
      </c>
      <c r="Q1398">
        <v>15.548</v>
      </c>
      <c r="R1398">
        <v>0.89600000000000002</v>
      </c>
      <c r="S1398">
        <v>1.514</v>
      </c>
      <c r="T1398" t="s">
        <v>59</v>
      </c>
      <c r="U1398" s="1">
        <v>45475.666678240741</v>
      </c>
    </row>
    <row r="1399" spans="1:21" x14ac:dyDescent="0.25">
      <c r="A1399">
        <v>1430</v>
      </c>
      <c r="B1399" t="s">
        <v>34</v>
      </c>
      <c r="C1399" t="s">
        <v>38</v>
      </c>
      <c r="D1399" t="s">
        <v>36</v>
      </c>
      <c r="E1399">
        <v>7131</v>
      </c>
      <c r="F1399" t="s">
        <v>10</v>
      </c>
      <c r="G1399">
        <v>625813144</v>
      </c>
      <c r="H1399">
        <v>836480216</v>
      </c>
      <c r="I1399">
        <v>1.337</v>
      </c>
      <c r="K1399">
        <v>3.9910000000000001</v>
      </c>
      <c r="L1399">
        <v>6.83</v>
      </c>
      <c r="M1399">
        <v>0.19900000000000001</v>
      </c>
      <c r="N1399">
        <v>44.595999999999997</v>
      </c>
      <c r="O1399">
        <v>0.97899999999999998</v>
      </c>
      <c r="P1399">
        <v>7.7450000000000001</v>
      </c>
      <c r="Q1399">
        <v>202.69800000000001</v>
      </c>
      <c r="R1399">
        <v>0.98699999999999999</v>
      </c>
      <c r="S1399">
        <v>1.4570000000000001</v>
      </c>
      <c r="T1399" t="s">
        <v>59</v>
      </c>
      <c r="U1399" s="1">
        <v>45475.656261574077</v>
      </c>
    </row>
    <row r="1400" spans="1:21" x14ac:dyDescent="0.25">
      <c r="A1400">
        <v>1431</v>
      </c>
      <c r="B1400" t="s">
        <v>34</v>
      </c>
      <c r="C1400" t="s">
        <v>37</v>
      </c>
      <c r="D1400" t="s">
        <v>36</v>
      </c>
      <c r="E1400">
        <v>7415</v>
      </c>
      <c r="F1400" t="s">
        <v>8</v>
      </c>
      <c r="G1400">
        <v>613536920</v>
      </c>
      <c r="H1400">
        <v>626984848</v>
      </c>
      <c r="I1400">
        <v>1.385</v>
      </c>
      <c r="J1400">
        <v>0</v>
      </c>
      <c r="K1400">
        <v>2.5590000000000002</v>
      </c>
      <c r="L1400">
        <v>11.321999999999999</v>
      </c>
      <c r="M1400">
        <v>0.23599999999999999</v>
      </c>
      <c r="N1400">
        <v>45.685000000000002</v>
      </c>
      <c r="O1400">
        <v>1.282</v>
      </c>
      <c r="P1400">
        <v>9.7279999999999998</v>
      </c>
      <c r="Q1400">
        <v>204.47</v>
      </c>
      <c r="R1400">
        <v>1.2050000000000001</v>
      </c>
      <c r="S1400">
        <v>1.742</v>
      </c>
      <c r="T1400" t="s">
        <v>59</v>
      </c>
      <c r="U1400" s="1">
        <v>45475.645844907405</v>
      </c>
    </row>
    <row r="1401" spans="1:21" x14ac:dyDescent="0.25">
      <c r="A1401">
        <v>1432</v>
      </c>
      <c r="B1401" t="s">
        <v>34</v>
      </c>
      <c r="C1401" t="s">
        <v>41</v>
      </c>
      <c r="D1401" t="s">
        <v>36</v>
      </c>
      <c r="E1401">
        <v>36738</v>
      </c>
      <c r="F1401" t="s">
        <v>14</v>
      </c>
      <c r="G1401">
        <v>613914608</v>
      </c>
      <c r="H1401">
        <v>644389592</v>
      </c>
      <c r="I1401">
        <v>1.395</v>
      </c>
      <c r="K1401">
        <v>6.86</v>
      </c>
      <c r="L1401">
        <v>22.166</v>
      </c>
      <c r="M1401">
        <v>0.17100000000000001</v>
      </c>
      <c r="N1401">
        <v>182.18899999999999</v>
      </c>
      <c r="O1401">
        <v>2.3050000000000002</v>
      </c>
      <c r="P1401">
        <v>30.236999999999998</v>
      </c>
      <c r="Q1401">
        <v>213.88499999999999</v>
      </c>
      <c r="R1401">
        <v>1.224</v>
      </c>
      <c r="S1401">
        <v>1.7949999999999999</v>
      </c>
      <c r="T1401" t="s">
        <v>59</v>
      </c>
      <c r="U1401" s="1">
        <v>45475.635428240741</v>
      </c>
    </row>
    <row r="1402" spans="1:21" x14ac:dyDescent="0.25">
      <c r="A1402">
        <v>1433</v>
      </c>
      <c r="B1402" t="s">
        <v>34</v>
      </c>
      <c r="C1402" t="s">
        <v>38</v>
      </c>
      <c r="D1402" t="s">
        <v>36</v>
      </c>
      <c r="E1402">
        <v>7131</v>
      </c>
      <c r="F1402" t="s">
        <v>10</v>
      </c>
      <c r="G1402">
        <v>623921888</v>
      </c>
      <c r="H1402">
        <v>613229848</v>
      </c>
      <c r="I1402">
        <v>0.97399999999999998</v>
      </c>
      <c r="K1402">
        <v>3.4940000000000002</v>
      </c>
      <c r="L1402">
        <v>5.0250000000000004</v>
      </c>
      <c r="M1402">
        <v>0.152</v>
      </c>
      <c r="N1402">
        <v>209.691</v>
      </c>
      <c r="O1402">
        <v>0.98799999999999999</v>
      </c>
      <c r="P1402">
        <v>1.575</v>
      </c>
      <c r="Q1402">
        <v>206.387</v>
      </c>
      <c r="R1402">
        <v>0.93100000000000005</v>
      </c>
      <c r="S1402">
        <v>1.351</v>
      </c>
      <c r="T1402" t="s">
        <v>59</v>
      </c>
      <c r="U1402" s="1">
        <v>45477.729166666664</v>
      </c>
    </row>
    <row r="1403" spans="1:21" x14ac:dyDescent="0.25">
      <c r="A1403">
        <v>1434</v>
      </c>
      <c r="B1403" t="s">
        <v>34</v>
      </c>
      <c r="C1403" t="s">
        <v>38</v>
      </c>
      <c r="D1403" t="s">
        <v>36</v>
      </c>
      <c r="E1403">
        <v>7131</v>
      </c>
      <c r="F1403" t="s">
        <v>10</v>
      </c>
      <c r="G1403">
        <v>596946592</v>
      </c>
      <c r="H1403">
        <v>708684104</v>
      </c>
      <c r="I1403">
        <v>0.95099999999999996</v>
      </c>
      <c r="K1403">
        <v>0.97699999999999998</v>
      </c>
      <c r="L1403">
        <v>11.305</v>
      </c>
      <c r="M1403">
        <v>0.186</v>
      </c>
      <c r="N1403">
        <v>79.87</v>
      </c>
      <c r="O1403">
        <v>1.6950000000000001</v>
      </c>
      <c r="P1403">
        <v>25.018000000000001</v>
      </c>
      <c r="Q1403">
        <v>27.873000000000001</v>
      </c>
      <c r="R1403">
        <v>0.76100000000000001</v>
      </c>
      <c r="S1403">
        <v>1.4750000000000001</v>
      </c>
      <c r="T1403" t="s">
        <v>59</v>
      </c>
      <c r="U1403" s="1">
        <v>45477.71875</v>
      </c>
    </row>
    <row r="1404" spans="1:21" x14ac:dyDescent="0.25">
      <c r="A1404">
        <v>1435</v>
      </c>
      <c r="B1404" t="s">
        <v>34</v>
      </c>
      <c r="C1404" t="s">
        <v>38</v>
      </c>
      <c r="D1404" t="s">
        <v>36</v>
      </c>
      <c r="E1404">
        <v>7131</v>
      </c>
      <c r="F1404" t="s">
        <v>10</v>
      </c>
      <c r="G1404">
        <v>624516880</v>
      </c>
      <c r="H1404">
        <v>764198648</v>
      </c>
      <c r="I1404">
        <v>0.96399999999999997</v>
      </c>
      <c r="K1404">
        <v>0.224</v>
      </c>
      <c r="L1404">
        <v>8.4830000000000005</v>
      </c>
      <c r="M1404">
        <v>0.17100000000000001</v>
      </c>
      <c r="N1404">
        <v>50.911999999999999</v>
      </c>
      <c r="O1404">
        <v>4.4829999999999997</v>
      </c>
      <c r="P1404">
        <v>30.396999999999998</v>
      </c>
      <c r="Q1404">
        <v>2.41</v>
      </c>
      <c r="R1404">
        <v>0.81200000000000006</v>
      </c>
      <c r="S1404">
        <v>1.1950000000000001</v>
      </c>
      <c r="T1404" t="s">
        <v>59</v>
      </c>
      <c r="U1404" s="1">
        <v>45477.708333333336</v>
      </c>
    </row>
    <row r="1405" spans="1:21" x14ac:dyDescent="0.25">
      <c r="A1405">
        <v>1436</v>
      </c>
      <c r="B1405" t="s">
        <v>34</v>
      </c>
      <c r="C1405" t="s">
        <v>41</v>
      </c>
      <c r="D1405" t="s">
        <v>36</v>
      </c>
      <c r="E1405">
        <v>36738</v>
      </c>
      <c r="F1405" t="s">
        <v>14</v>
      </c>
      <c r="G1405">
        <v>612963808</v>
      </c>
      <c r="H1405">
        <v>690984320</v>
      </c>
      <c r="I1405">
        <v>1.393</v>
      </c>
      <c r="K1405">
        <v>3.8220000000000001</v>
      </c>
      <c r="L1405">
        <v>75.820999999999998</v>
      </c>
      <c r="M1405">
        <v>0.185</v>
      </c>
      <c r="N1405">
        <v>845.08900000000006</v>
      </c>
      <c r="O1405">
        <v>4.8760000000000003</v>
      </c>
      <c r="P1405">
        <v>244.17099999999999</v>
      </c>
      <c r="Q1405">
        <v>208.238</v>
      </c>
      <c r="R1405">
        <v>1.202</v>
      </c>
      <c r="S1405">
        <v>1.8140000000000001</v>
      </c>
      <c r="T1405" t="s">
        <v>59</v>
      </c>
      <c r="U1405" s="1">
        <v>45477.697916666664</v>
      </c>
    </row>
    <row r="1406" spans="1:21" x14ac:dyDescent="0.25">
      <c r="A1406">
        <v>1437</v>
      </c>
      <c r="B1406" t="s">
        <v>34</v>
      </c>
      <c r="C1406" t="s">
        <v>38</v>
      </c>
      <c r="D1406" t="s">
        <v>36</v>
      </c>
      <c r="E1406">
        <v>7131</v>
      </c>
      <c r="F1406" t="s">
        <v>10</v>
      </c>
      <c r="G1406">
        <v>614444240</v>
      </c>
      <c r="H1406">
        <v>822312744</v>
      </c>
      <c r="I1406">
        <v>1.06</v>
      </c>
      <c r="K1406">
        <v>0.93100000000000005</v>
      </c>
      <c r="L1406">
        <v>11.244</v>
      </c>
      <c r="M1406">
        <v>0.192</v>
      </c>
      <c r="N1406">
        <v>221.16</v>
      </c>
      <c r="O1406">
        <v>1.024</v>
      </c>
      <c r="P1406">
        <v>3.9060000000000001</v>
      </c>
      <c r="Q1406">
        <v>17.059999999999999</v>
      </c>
      <c r="R1406">
        <v>0.84099999999999997</v>
      </c>
      <c r="S1406">
        <v>1.571</v>
      </c>
      <c r="T1406" t="s">
        <v>59</v>
      </c>
      <c r="U1406" s="1">
        <v>45477.6875</v>
      </c>
    </row>
    <row r="1407" spans="1:21" x14ac:dyDescent="0.25">
      <c r="A1407">
        <v>1438</v>
      </c>
      <c r="B1407" t="s">
        <v>34</v>
      </c>
      <c r="C1407" t="s">
        <v>38</v>
      </c>
      <c r="D1407" t="s">
        <v>36</v>
      </c>
      <c r="E1407">
        <v>7131</v>
      </c>
      <c r="F1407" t="s">
        <v>10</v>
      </c>
      <c r="G1407">
        <v>613128352</v>
      </c>
      <c r="H1407">
        <v>733642112</v>
      </c>
      <c r="I1407">
        <v>1.0580000000000001</v>
      </c>
      <c r="K1407">
        <v>0.61799999999999999</v>
      </c>
      <c r="L1407">
        <v>4.2370000000000001</v>
      </c>
      <c r="M1407">
        <v>0.19700000000000001</v>
      </c>
      <c r="N1407">
        <v>65.451999999999998</v>
      </c>
      <c r="O1407">
        <v>3.1429999999999998</v>
      </c>
      <c r="P1407">
        <v>11.417</v>
      </c>
      <c r="Q1407">
        <v>19.183</v>
      </c>
      <c r="R1407">
        <v>0.81100000000000005</v>
      </c>
      <c r="S1407">
        <v>1.3779999999999999</v>
      </c>
      <c r="T1407" t="s">
        <v>59</v>
      </c>
      <c r="U1407" s="1">
        <v>45477.677083333336</v>
      </c>
    </row>
    <row r="1408" spans="1:21" x14ac:dyDescent="0.25">
      <c r="A1408">
        <v>1439</v>
      </c>
      <c r="B1408" t="s">
        <v>34</v>
      </c>
      <c r="C1408" t="s">
        <v>38</v>
      </c>
      <c r="D1408" t="s">
        <v>36</v>
      </c>
      <c r="E1408">
        <v>7131</v>
      </c>
      <c r="F1408" t="s">
        <v>10</v>
      </c>
      <c r="G1408">
        <v>624484648</v>
      </c>
      <c r="H1408">
        <v>700141272</v>
      </c>
      <c r="I1408">
        <v>1.0429999999999999</v>
      </c>
      <c r="K1408">
        <v>0.91900000000000004</v>
      </c>
      <c r="L1408">
        <v>60.191000000000003</v>
      </c>
      <c r="M1408">
        <v>0.16600000000000001</v>
      </c>
      <c r="N1408">
        <v>582.72400000000005</v>
      </c>
      <c r="O1408">
        <v>4.2560000000000002</v>
      </c>
      <c r="P1408">
        <v>231.80600000000001</v>
      </c>
      <c r="Q1408">
        <v>72.238</v>
      </c>
      <c r="R1408">
        <v>0.80500000000000005</v>
      </c>
      <c r="S1408">
        <v>1.393</v>
      </c>
      <c r="T1408" t="s">
        <v>59</v>
      </c>
      <c r="U1408" s="1">
        <v>45477.666666666664</v>
      </c>
    </row>
    <row r="1409" spans="1:21" x14ac:dyDescent="0.25">
      <c r="A1409">
        <v>1440</v>
      </c>
      <c r="B1409" t="s">
        <v>34</v>
      </c>
      <c r="C1409" t="s">
        <v>38</v>
      </c>
      <c r="D1409" t="s">
        <v>36</v>
      </c>
      <c r="E1409">
        <v>7131</v>
      </c>
      <c r="F1409" t="s">
        <v>10</v>
      </c>
      <c r="G1409">
        <v>613519400</v>
      </c>
      <c r="H1409">
        <v>909490568</v>
      </c>
      <c r="I1409">
        <v>0.95499999999999996</v>
      </c>
      <c r="K1409">
        <v>2.3530000000000002</v>
      </c>
      <c r="L1409">
        <v>4.0679999999999996</v>
      </c>
      <c r="M1409">
        <v>9.2999999999999999E-2</v>
      </c>
      <c r="N1409">
        <v>44.262</v>
      </c>
      <c r="O1409">
        <v>1.657</v>
      </c>
      <c r="P1409">
        <v>16.8</v>
      </c>
      <c r="Q1409">
        <v>202.18899999999999</v>
      </c>
      <c r="R1409">
        <v>0.84199999999999997</v>
      </c>
      <c r="S1409">
        <v>1.254</v>
      </c>
      <c r="T1409" t="s">
        <v>59</v>
      </c>
      <c r="U1409" s="1">
        <v>45477.65625</v>
      </c>
    </row>
    <row r="1410" spans="1:21" x14ac:dyDescent="0.25">
      <c r="A1410">
        <v>1441</v>
      </c>
      <c r="B1410" t="s">
        <v>34</v>
      </c>
      <c r="C1410" t="s">
        <v>38</v>
      </c>
      <c r="D1410" t="s">
        <v>36</v>
      </c>
      <c r="E1410">
        <v>7131</v>
      </c>
      <c r="F1410" t="s">
        <v>10</v>
      </c>
      <c r="G1410">
        <v>627825408</v>
      </c>
      <c r="H1410">
        <v>808314960</v>
      </c>
      <c r="I1410">
        <v>1.1020000000000001</v>
      </c>
      <c r="K1410">
        <v>0.29499999999999998</v>
      </c>
      <c r="L1410">
        <v>2.0859999999999999</v>
      </c>
      <c r="M1410">
        <v>0.17799999999999999</v>
      </c>
      <c r="N1410">
        <v>21.984000000000002</v>
      </c>
      <c r="O1410">
        <v>1.8149999999999999</v>
      </c>
      <c r="P1410">
        <v>7.7889999999999997</v>
      </c>
      <c r="Q1410">
        <v>3.1709999999999998</v>
      </c>
      <c r="R1410">
        <v>0.92200000000000004</v>
      </c>
      <c r="S1410">
        <v>1.393</v>
      </c>
      <c r="T1410" t="s">
        <v>59</v>
      </c>
      <c r="U1410" s="1">
        <v>45477.645844907405</v>
      </c>
    </row>
    <row r="1411" spans="1:21" x14ac:dyDescent="0.25">
      <c r="A1411">
        <v>1442</v>
      </c>
      <c r="B1411" t="s">
        <v>34</v>
      </c>
      <c r="C1411" t="s">
        <v>38</v>
      </c>
      <c r="D1411" t="s">
        <v>36</v>
      </c>
      <c r="E1411">
        <v>7131</v>
      </c>
      <c r="F1411" t="s">
        <v>10</v>
      </c>
      <c r="G1411">
        <v>617540480</v>
      </c>
      <c r="H1411">
        <v>547351456</v>
      </c>
      <c r="I1411">
        <v>0.98299999999999998</v>
      </c>
      <c r="K1411">
        <v>0.68899999999999995</v>
      </c>
      <c r="L1411">
        <v>4.5430000000000001</v>
      </c>
      <c r="M1411">
        <v>7.3999999999999996E-2</v>
      </c>
      <c r="N1411">
        <v>236.99299999999999</v>
      </c>
      <c r="O1411">
        <v>1.3959999999999999</v>
      </c>
      <c r="P1411">
        <v>10.535</v>
      </c>
      <c r="Q1411">
        <v>29.026</v>
      </c>
      <c r="R1411">
        <v>0.96699999999999997</v>
      </c>
      <c r="S1411">
        <v>1.466</v>
      </c>
      <c r="T1411" t="s">
        <v>59</v>
      </c>
      <c r="U1411" s="1">
        <v>45477.635428240741</v>
      </c>
    </row>
    <row r="1412" spans="1:21" x14ac:dyDescent="0.25">
      <c r="A1412">
        <v>1443</v>
      </c>
      <c r="B1412" t="s">
        <v>34</v>
      </c>
      <c r="C1412" t="s">
        <v>38</v>
      </c>
      <c r="D1412" t="s">
        <v>36</v>
      </c>
      <c r="E1412">
        <v>7131</v>
      </c>
      <c r="F1412" t="s">
        <v>10</v>
      </c>
      <c r="G1412">
        <v>626469800</v>
      </c>
      <c r="H1412">
        <v>834191592</v>
      </c>
      <c r="I1412">
        <v>1.4339999999999999</v>
      </c>
      <c r="K1412">
        <v>2.0129999999999999</v>
      </c>
      <c r="L1412">
        <v>2.1339999999999999</v>
      </c>
      <c r="M1412">
        <v>5.5E-2</v>
      </c>
      <c r="N1412">
        <v>12.505000000000001</v>
      </c>
      <c r="O1412">
        <v>0.998</v>
      </c>
      <c r="P1412">
        <v>2.8929999999999998</v>
      </c>
      <c r="Q1412">
        <v>202.99100000000001</v>
      </c>
      <c r="R1412">
        <v>0.95799999999999996</v>
      </c>
      <c r="S1412">
        <v>1.3380000000000001</v>
      </c>
      <c r="T1412" t="s">
        <v>59</v>
      </c>
      <c r="U1412" s="1">
        <v>45477.625011574077</v>
      </c>
    </row>
    <row r="1413" spans="1:21" x14ac:dyDescent="0.25">
      <c r="A1413">
        <v>1444</v>
      </c>
      <c r="B1413" t="s">
        <v>34</v>
      </c>
      <c r="C1413" t="s">
        <v>38</v>
      </c>
      <c r="D1413" t="s">
        <v>36</v>
      </c>
      <c r="E1413">
        <v>7131</v>
      </c>
      <c r="F1413" t="s">
        <v>10</v>
      </c>
      <c r="G1413">
        <v>617704736</v>
      </c>
      <c r="H1413">
        <v>465390328</v>
      </c>
      <c r="I1413">
        <v>0.998</v>
      </c>
      <c r="K1413">
        <v>0.53800000000000003</v>
      </c>
      <c r="L1413">
        <v>2.2160000000000002</v>
      </c>
      <c r="M1413">
        <v>0.17799999999999999</v>
      </c>
      <c r="N1413">
        <v>21.321000000000002</v>
      </c>
      <c r="O1413">
        <v>1.7</v>
      </c>
      <c r="P1413">
        <v>11.6</v>
      </c>
      <c r="Q1413">
        <v>32.552</v>
      </c>
      <c r="R1413">
        <v>0.83699999999999997</v>
      </c>
      <c r="S1413">
        <v>1.244</v>
      </c>
      <c r="T1413" t="s">
        <v>59</v>
      </c>
      <c r="U1413" s="1">
        <v>45477.614594907405</v>
      </c>
    </row>
    <row r="1414" spans="1:21" x14ac:dyDescent="0.25">
      <c r="A1414">
        <v>1445</v>
      </c>
      <c r="B1414" t="s">
        <v>34</v>
      </c>
      <c r="C1414" t="s">
        <v>38</v>
      </c>
      <c r="D1414" t="s">
        <v>36</v>
      </c>
      <c r="E1414">
        <v>7131</v>
      </c>
      <c r="F1414" t="s">
        <v>10</v>
      </c>
      <c r="G1414">
        <v>623668424</v>
      </c>
      <c r="H1414">
        <v>679472720</v>
      </c>
      <c r="I1414">
        <v>1.0289999999999999</v>
      </c>
      <c r="K1414">
        <v>0.51</v>
      </c>
      <c r="L1414">
        <v>1.6240000000000001</v>
      </c>
      <c r="M1414">
        <v>0.17499999999999999</v>
      </c>
      <c r="N1414">
        <v>22.263999999999999</v>
      </c>
      <c r="O1414">
        <v>1.018</v>
      </c>
      <c r="P1414">
        <v>3.7090000000000001</v>
      </c>
      <c r="Q1414">
        <v>33.628999999999998</v>
      </c>
      <c r="R1414">
        <v>0.78100000000000003</v>
      </c>
      <c r="S1414">
        <v>1.234</v>
      </c>
      <c r="T1414" t="s">
        <v>59</v>
      </c>
      <c r="U1414" s="1">
        <v>45477.604178240741</v>
      </c>
    </row>
    <row r="1415" spans="1:21" x14ac:dyDescent="0.25">
      <c r="A1415">
        <v>1446</v>
      </c>
      <c r="B1415" t="s">
        <v>34</v>
      </c>
      <c r="C1415" t="s">
        <v>41</v>
      </c>
      <c r="D1415" t="s">
        <v>36</v>
      </c>
      <c r="E1415">
        <v>36738</v>
      </c>
      <c r="F1415" t="s">
        <v>14</v>
      </c>
      <c r="G1415">
        <v>617865000</v>
      </c>
      <c r="H1415">
        <v>925012088</v>
      </c>
      <c r="I1415">
        <v>1.538</v>
      </c>
      <c r="K1415">
        <v>4.9400000000000004</v>
      </c>
      <c r="L1415">
        <v>11.862</v>
      </c>
      <c r="M1415">
        <v>9.0999999999999998E-2</v>
      </c>
      <c r="N1415">
        <v>102.681</v>
      </c>
      <c r="O1415">
        <v>1.5660000000000001</v>
      </c>
      <c r="P1415">
        <v>15.153</v>
      </c>
      <c r="Q1415">
        <v>205.69300000000001</v>
      </c>
      <c r="R1415">
        <v>1.214</v>
      </c>
      <c r="S1415">
        <v>1.9390000000000001</v>
      </c>
      <c r="T1415" t="s">
        <v>59</v>
      </c>
      <c r="U1415" s="1">
        <v>45477.593761574077</v>
      </c>
    </row>
    <row r="1416" spans="1:21" x14ac:dyDescent="0.25">
      <c r="A1416">
        <v>1447</v>
      </c>
      <c r="B1416" t="s">
        <v>34</v>
      </c>
      <c r="C1416" t="s">
        <v>38</v>
      </c>
      <c r="D1416" t="s">
        <v>36</v>
      </c>
      <c r="E1416">
        <v>7131</v>
      </c>
      <c r="F1416" t="s">
        <v>10</v>
      </c>
      <c r="G1416">
        <v>588968856</v>
      </c>
      <c r="H1416">
        <v>801500488</v>
      </c>
      <c r="I1416">
        <v>0.85299999999999998</v>
      </c>
      <c r="K1416">
        <v>0.56200000000000006</v>
      </c>
      <c r="L1416">
        <v>2.3980000000000001</v>
      </c>
      <c r="M1416">
        <v>0.17899999999999999</v>
      </c>
      <c r="N1416">
        <v>19.024999999999999</v>
      </c>
      <c r="O1416">
        <v>1.6439999999999999</v>
      </c>
      <c r="P1416">
        <v>8.1679999999999993</v>
      </c>
      <c r="Q1416">
        <v>14.808999999999999</v>
      </c>
      <c r="R1416">
        <v>0.77700000000000002</v>
      </c>
      <c r="S1416">
        <v>1.2789999999999999</v>
      </c>
      <c r="T1416" t="s">
        <v>59</v>
      </c>
      <c r="U1416" s="1">
        <v>45477.583344907405</v>
      </c>
    </row>
    <row r="1417" spans="1:21" x14ac:dyDescent="0.25">
      <c r="A1417">
        <v>1448</v>
      </c>
      <c r="B1417" t="s">
        <v>34</v>
      </c>
      <c r="C1417" t="s">
        <v>38</v>
      </c>
      <c r="D1417" t="s">
        <v>36</v>
      </c>
      <c r="E1417">
        <v>7131</v>
      </c>
      <c r="F1417" t="s">
        <v>10</v>
      </c>
      <c r="G1417">
        <v>622786136</v>
      </c>
      <c r="H1417">
        <v>728607568</v>
      </c>
      <c r="I1417">
        <v>0.98199999999999998</v>
      </c>
      <c r="K1417">
        <v>6.0709999999999997</v>
      </c>
      <c r="L1417">
        <v>5.75</v>
      </c>
      <c r="M1417">
        <v>0.16</v>
      </c>
      <c r="N1417">
        <v>220.52699999999999</v>
      </c>
      <c r="O1417">
        <v>0.94699999999999995</v>
      </c>
      <c r="P1417">
        <v>4.391</v>
      </c>
      <c r="Q1417">
        <v>203.172</v>
      </c>
      <c r="R1417">
        <v>0.96299999999999997</v>
      </c>
      <c r="S1417">
        <v>1.528</v>
      </c>
      <c r="T1417" t="s">
        <v>59</v>
      </c>
      <c r="U1417" s="1">
        <v>45477.572928240741</v>
      </c>
    </row>
    <row r="1418" spans="1:21" x14ac:dyDescent="0.25">
      <c r="A1418">
        <v>1449</v>
      </c>
      <c r="B1418" t="s">
        <v>34</v>
      </c>
      <c r="C1418" t="s">
        <v>35</v>
      </c>
      <c r="D1418" t="s">
        <v>36</v>
      </c>
      <c r="E1418">
        <v>7123</v>
      </c>
      <c r="F1418" t="s">
        <v>10</v>
      </c>
      <c r="G1418">
        <v>620289744</v>
      </c>
      <c r="H1418">
        <v>860782168</v>
      </c>
      <c r="I1418">
        <v>1.4750000000000001</v>
      </c>
      <c r="K1418">
        <v>0.68200000000000005</v>
      </c>
      <c r="L1418">
        <v>25.600999999999999</v>
      </c>
      <c r="M1418">
        <v>0.25</v>
      </c>
      <c r="N1418">
        <v>178.25299999999999</v>
      </c>
      <c r="O1418">
        <v>2.8380000000000001</v>
      </c>
      <c r="P1418">
        <v>87.373999999999995</v>
      </c>
      <c r="Q1418">
        <v>38.941000000000003</v>
      </c>
      <c r="R1418">
        <v>1.224</v>
      </c>
      <c r="S1418">
        <v>1.903</v>
      </c>
      <c r="T1418" t="s">
        <v>59</v>
      </c>
      <c r="U1418" s="1">
        <v>45477.562511574077</v>
      </c>
    </row>
    <row r="1419" spans="1:21" x14ac:dyDescent="0.25">
      <c r="A1419">
        <v>1450</v>
      </c>
      <c r="B1419" t="s">
        <v>34</v>
      </c>
      <c r="C1419" t="s">
        <v>38</v>
      </c>
      <c r="D1419" t="s">
        <v>36</v>
      </c>
      <c r="E1419">
        <v>7131</v>
      </c>
      <c r="F1419" t="s">
        <v>10</v>
      </c>
      <c r="G1419">
        <v>626578184</v>
      </c>
      <c r="H1419">
        <v>888005392</v>
      </c>
      <c r="I1419">
        <v>1.0329999999999999</v>
      </c>
      <c r="K1419">
        <v>5.8029999999999999</v>
      </c>
      <c r="L1419">
        <v>1.8069999999999999</v>
      </c>
      <c r="M1419">
        <v>0.115</v>
      </c>
      <c r="N1419">
        <v>15.667999999999999</v>
      </c>
      <c r="O1419">
        <v>1.347</v>
      </c>
      <c r="P1419">
        <v>4.7060000000000004</v>
      </c>
      <c r="Q1419">
        <v>211.215</v>
      </c>
      <c r="R1419">
        <v>0.93</v>
      </c>
      <c r="S1419">
        <v>1.4910000000000001</v>
      </c>
      <c r="T1419" t="s">
        <v>59</v>
      </c>
      <c r="U1419" s="1">
        <v>45477.552094907405</v>
      </c>
    </row>
    <row r="1420" spans="1:21" x14ac:dyDescent="0.25">
      <c r="A1420">
        <v>1451</v>
      </c>
      <c r="B1420" t="s">
        <v>34</v>
      </c>
      <c r="C1420" t="s">
        <v>38</v>
      </c>
      <c r="D1420" t="s">
        <v>36</v>
      </c>
      <c r="E1420">
        <v>7131</v>
      </c>
      <c r="F1420" t="s">
        <v>10</v>
      </c>
      <c r="G1420">
        <v>621220112</v>
      </c>
      <c r="H1420">
        <v>828390544</v>
      </c>
      <c r="I1420">
        <v>0.96299999999999997</v>
      </c>
      <c r="K1420">
        <v>2.323</v>
      </c>
      <c r="L1420">
        <v>7.4029999999999996</v>
      </c>
      <c r="M1420">
        <v>0.19500000000000001</v>
      </c>
      <c r="N1420">
        <v>222.23500000000001</v>
      </c>
      <c r="O1420">
        <v>1.075</v>
      </c>
      <c r="P1420">
        <v>3.665</v>
      </c>
      <c r="Q1420">
        <v>202.69800000000001</v>
      </c>
      <c r="R1420">
        <v>0.98399999999999999</v>
      </c>
      <c r="S1420">
        <v>1.4970000000000001</v>
      </c>
      <c r="T1420" t="s">
        <v>59</v>
      </c>
      <c r="U1420" s="1">
        <v>45477.541678240741</v>
      </c>
    </row>
    <row r="1421" spans="1:21" x14ac:dyDescent="0.25">
      <c r="A1421">
        <v>1452</v>
      </c>
      <c r="B1421" t="s">
        <v>34</v>
      </c>
      <c r="C1421" t="s">
        <v>38</v>
      </c>
      <c r="D1421" t="s">
        <v>36</v>
      </c>
      <c r="E1421">
        <v>7131</v>
      </c>
      <c r="F1421" t="s">
        <v>10</v>
      </c>
      <c r="G1421">
        <v>624756056</v>
      </c>
      <c r="H1421">
        <v>896773016</v>
      </c>
      <c r="I1421">
        <v>0.99099999999999999</v>
      </c>
      <c r="K1421">
        <v>2.1429999999999998</v>
      </c>
      <c r="L1421">
        <v>1.913</v>
      </c>
      <c r="M1421">
        <v>0.13100000000000001</v>
      </c>
      <c r="N1421">
        <v>13.538</v>
      </c>
      <c r="O1421">
        <v>1.4870000000000001</v>
      </c>
      <c r="P1421">
        <v>5.1070000000000002</v>
      </c>
      <c r="Q1421">
        <v>213.02199999999999</v>
      </c>
      <c r="R1421">
        <v>0.86499999999999999</v>
      </c>
      <c r="S1421">
        <v>1.29</v>
      </c>
      <c r="T1421" t="s">
        <v>59</v>
      </c>
      <c r="U1421" s="1">
        <v>45477.531261574077</v>
      </c>
    </row>
    <row r="1422" spans="1:21" x14ac:dyDescent="0.25">
      <c r="A1422">
        <v>1453</v>
      </c>
      <c r="B1422" t="s">
        <v>34</v>
      </c>
      <c r="C1422" t="s">
        <v>38</v>
      </c>
      <c r="D1422" t="s">
        <v>36</v>
      </c>
      <c r="E1422">
        <v>7131</v>
      </c>
      <c r="F1422" t="s">
        <v>10</v>
      </c>
      <c r="G1422">
        <v>621244360</v>
      </c>
      <c r="H1422">
        <v>901570152</v>
      </c>
      <c r="I1422">
        <v>0.98699999999999999</v>
      </c>
      <c r="K1422">
        <v>0.6</v>
      </c>
      <c r="L1422">
        <v>5.3330000000000002</v>
      </c>
      <c r="M1422">
        <v>0.151</v>
      </c>
      <c r="N1422">
        <v>52.161000000000001</v>
      </c>
      <c r="O1422">
        <v>2.1320000000000001</v>
      </c>
      <c r="P1422">
        <v>8.1980000000000004</v>
      </c>
      <c r="Q1422">
        <v>22.768999999999998</v>
      </c>
      <c r="R1422">
        <v>0.92100000000000004</v>
      </c>
      <c r="S1422">
        <v>1.4379999999999999</v>
      </c>
      <c r="T1422" t="s">
        <v>59</v>
      </c>
      <c r="U1422" s="1">
        <v>45477.520844907405</v>
      </c>
    </row>
    <row r="1423" spans="1:21" x14ac:dyDescent="0.25">
      <c r="A1423">
        <v>1454</v>
      </c>
      <c r="B1423" t="s">
        <v>34</v>
      </c>
      <c r="C1423" t="s">
        <v>38</v>
      </c>
      <c r="D1423" t="s">
        <v>36</v>
      </c>
      <c r="E1423">
        <v>7131</v>
      </c>
      <c r="F1423" t="s">
        <v>10</v>
      </c>
      <c r="G1423">
        <v>612846936</v>
      </c>
      <c r="H1423">
        <v>816292928</v>
      </c>
      <c r="I1423">
        <v>0.96499999999999997</v>
      </c>
      <c r="K1423">
        <v>0.41599999999999998</v>
      </c>
      <c r="L1423">
        <v>5.5209999999999999</v>
      </c>
      <c r="M1423">
        <v>0.20799999999999999</v>
      </c>
      <c r="N1423">
        <v>25.97</v>
      </c>
      <c r="O1423">
        <v>1.165</v>
      </c>
      <c r="P1423">
        <v>8.9459999999999997</v>
      </c>
      <c r="Q1423">
        <v>15.494</v>
      </c>
      <c r="R1423">
        <v>0.99</v>
      </c>
      <c r="S1423">
        <v>1.427</v>
      </c>
      <c r="T1423" t="s">
        <v>59</v>
      </c>
      <c r="U1423" s="1">
        <v>45477.510428240741</v>
      </c>
    </row>
    <row r="1424" spans="1:21" x14ac:dyDescent="0.25">
      <c r="A1424">
        <v>1455</v>
      </c>
      <c r="B1424" t="s">
        <v>34</v>
      </c>
      <c r="C1424" t="s">
        <v>38</v>
      </c>
      <c r="D1424" t="s">
        <v>36</v>
      </c>
      <c r="E1424">
        <v>7131</v>
      </c>
      <c r="F1424" t="s">
        <v>10</v>
      </c>
      <c r="G1424">
        <v>605075808</v>
      </c>
      <c r="H1424">
        <v>841169088</v>
      </c>
      <c r="I1424">
        <v>0.97699999999999998</v>
      </c>
      <c r="K1424">
        <v>0.77200000000000002</v>
      </c>
      <c r="L1424">
        <v>1.952</v>
      </c>
      <c r="M1424">
        <v>0.13700000000000001</v>
      </c>
      <c r="N1424">
        <v>31.847000000000001</v>
      </c>
      <c r="O1424">
        <v>3.339</v>
      </c>
      <c r="P1424">
        <v>15.628</v>
      </c>
      <c r="Q1424">
        <v>18.181000000000001</v>
      </c>
      <c r="R1424">
        <v>0.95</v>
      </c>
      <c r="S1424">
        <v>1.4930000000000001</v>
      </c>
      <c r="T1424" t="s">
        <v>59</v>
      </c>
      <c r="U1424" s="1">
        <v>45477.500011574077</v>
      </c>
    </row>
    <row r="1425" spans="1:21" x14ac:dyDescent="0.25">
      <c r="A1425">
        <v>1456</v>
      </c>
      <c r="B1425" t="s">
        <v>34</v>
      </c>
      <c r="C1425" t="s">
        <v>38</v>
      </c>
      <c r="D1425" t="s">
        <v>36</v>
      </c>
      <c r="E1425">
        <v>7131</v>
      </c>
      <c r="F1425" t="s">
        <v>10</v>
      </c>
      <c r="G1425">
        <v>612880664</v>
      </c>
      <c r="H1425">
        <v>854829304</v>
      </c>
      <c r="I1425">
        <v>0.995</v>
      </c>
      <c r="K1425">
        <v>2.4359999999999999</v>
      </c>
      <c r="L1425">
        <v>1.694</v>
      </c>
      <c r="M1425">
        <v>0.16600000000000001</v>
      </c>
      <c r="N1425">
        <v>10.182</v>
      </c>
      <c r="O1425">
        <v>1.0329999999999999</v>
      </c>
      <c r="P1425">
        <v>2.1840000000000002</v>
      </c>
      <c r="Q1425">
        <v>202.3</v>
      </c>
      <c r="R1425">
        <v>0.89400000000000002</v>
      </c>
      <c r="S1425">
        <v>1.4390000000000001</v>
      </c>
      <c r="T1425" t="s">
        <v>59</v>
      </c>
      <c r="U1425" s="1">
        <v>45477.489594907405</v>
      </c>
    </row>
    <row r="1426" spans="1:21" x14ac:dyDescent="0.25">
      <c r="A1426">
        <v>1457</v>
      </c>
      <c r="B1426" t="s">
        <v>34</v>
      </c>
      <c r="C1426" t="s">
        <v>38</v>
      </c>
      <c r="D1426" t="s">
        <v>36</v>
      </c>
      <c r="E1426">
        <v>7131</v>
      </c>
      <c r="F1426" t="s">
        <v>10</v>
      </c>
      <c r="G1426">
        <v>611623800</v>
      </c>
      <c r="H1426">
        <v>825615496</v>
      </c>
      <c r="I1426">
        <v>1.06</v>
      </c>
      <c r="K1426">
        <v>4.7930000000000001</v>
      </c>
      <c r="L1426">
        <v>7.6529999999999996</v>
      </c>
      <c r="M1426">
        <v>0.13300000000000001</v>
      </c>
      <c r="N1426">
        <v>74.841999999999999</v>
      </c>
      <c r="O1426">
        <v>3.5390000000000001</v>
      </c>
      <c r="P1426">
        <v>17.564</v>
      </c>
      <c r="Q1426">
        <v>216.37700000000001</v>
      </c>
      <c r="R1426">
        <v>0.97599999999999998</v>
      </c>
      <c r="S1426">
        <v>1.5640000000000001</v>
      </c>
      <c r="T1426" t="s">
        <v>59</v>
      </c>
      <c r="U1426" s="1">
        <v>45477.479178240741</v>
      </c>
    </row>
    <row r="1427" spans="1:21" x14ac:dyDescent="0.25">
      <c r="A1427">
        <v>1458</v>
      </c>
      <c r="B1427" t="s">
        <v>34</v>
      </c>
      <c r="C1427" t="s">
        <v>38</v>
      </c>
      <c r="D1427" t="s">
        <v>36</v>
      </c>
      <c r="E1427">
        <v>7131</v>
      </c>
      <c r="F1427" t="s">
        <v>10</v>
      </c>
      <c r="G1427">
        <v>615834944</v>
      </c>
      <c r="H1427">
        <v>461377968</v>
      </c>
      <c r="I1427">
        <v>1.0009999999999999</v>
      </c>
      <c r="K1427">
        <v>0.88200000000000001</v>
      </c>
      <c r="L1427">
        <v>2.3370000000000002</v>
      </c>
      <c r="M1427">
        <v>0.124</v>
      </c>
      <c r="N1427">
        <v>38.015000000000001</v>
      </c>
      <c r="O1427">
        <v>2.9660000000000002</v>
      </c>
      <c r="P1427">
        <v>14.776999999999999</v>
      </c>
      <c r="Q1427">
        <v>48.399000000000001</v>
      </c>
      <c r="R1427">
        <v>0.91100000000000003</v>
      </c>
      <c r="S1427">
        <v>1.546</v>
      </c>
      <c r="T1427" t="s">
        <v>59</v>
      </c>
      <c r="U1427" s="1">
        <v>45477.468761574077</v>
      </c>
    </row>
    <row r="1428" spans="1:21" x14ac:dyDescent="0.25">
      <c r="A1428">
        <v>1459</v>
      </c>
      <c r="B1428" t="s">
        <v>34</v>
      </c>
      <c r="C1428" t="s">
        <v>38</v>
      </c>
      <c r="D1428" t="s">
        <v>36</v>
      </c>
      <c r="E1428">
        <v>7131</v>
      </c>
      <c r="F1428" t="s">
        <v>10</v>
      </c>
      <c r="G1428">
        <v>616234224</v>
      </c>
      <c r="H1428">
        <v>846271032</v>
      </c>
      <c r="I1428">
        <v>1.4450000000000001</v>
      </c>
      <c r="K1428">
        <v>0.61699999999999999</v>
      </c>
      <c r="L1428">
        <v>3.641</v>
      </c>
      <c r="M1428">
        <v>0.14899999999999999</v>
      </c>
      <c r="N1428">
        <v>25.683</v>
      </c>
      <c r="O1428">
        <v>0.91800000000000004</v>
      </c>
      <c r="P1428">
        <v>6.4050000000000002</v>
      </c>
      <c r="Q1428">
        <v>30.716999999999999</v>
      </c>
      <c r="R1428">
        <v>0.76800000000000002</v>
      </c>
      <c r="S1428">
        <v>1.3149999999999999</v>
      </c>
      <c r="T1428" t="s">
        <v>59</v>
      </c>
      <c r="U1428" s="1">
        <v>45477.458344907405</v>
      </c>
    </row>
    <row r="1429" spans="1:21" x14ac:dyDescent="0.25">
      <c r="A1429">
        <v>1460</v>
      </c>
      <c r="B1429" t="s">
        <v>34</v>
      </c>
      <c r="C1429" t="s">
        <v>38</v>
      </c>
      <c r="D1429" t="s">
        <v>36</v>
      </c>
      <c r="E1429">
        <v>7131</v>
      </c>
      <c r="F1429" t="s">
        <v>10</v>
      </c>
      <c r="G1429">
        <v>612334112</v>
      </c>
      <c r="H1429">
        <v>592591816</v>
      </c>
      <c r="I1429">
        <v>0.97899999999999998</v>
      </c>
      <c r="K1429">
        <v>4.5010000000000003</v>
      </c>
      <c r="L1429">
        <v>25.954000000000001</v>
      </c>
      <c r="M1429">
        <v>0.14599999999999999</v>
      </c>
      <c r="N1429">
        <v>313.101</v>
      </c>
      <c r="O1429">
        <v>1.1040000000000001</v>
      </c>
      <c r="P1429">
        <v>47.411000000000001</v>
      </c>
      <c r="Q1429">
        <v>206.43799999999999</v>
      </c>
      <c r="R1429">
        <v>0.93700000000000006</v>
      </c>
      <c r="S1429">
        <v>1.4330000000000001</v>
      </c>
      <c r="T1429" t="s">
        <v>59</v>
      </c>
      <c r="U1429" s="1">
        <v>45477.447928240741</v>
      </c>
    </row>
    <row r="1430" spans="1:21" x14ac:dyDescent="0.25">
      <c r="A1430">
        <v>1461</v>
      </c>
      <c r="B1430" t="s">
        <v>34</v>
      </c>
      <c r="C1430" t="s">
        <v>38</v>
      </c>
      <c r="D1430" t="s">
        <v>36</v>
      </c>
      <c r="E1430">
        <v>7131</v>
      </c>
      <c r="F1430" t="s">
        <v>10</v>
      </c>
      <c r="G1430">
        <v>622786304</v>
      </c>
      <c r="H1430">
        <v>860245600</v>
      </c>
      <c r="I1430">
        <v>0.94599999999999995</v>
      </c>
      <c r="K1430">
        <v>3.2570000000000001</v>
      </c>
      <c r="L1430">
        <v>4.08</v>
      </c>
      <c r="M1430">
        <v>0.114</v>
      </c>
      <c r="N1430">
        <v>49.844999999999999</v>
      </c>
      <c r="O1430">
        <v>4.2649999999999997</v>
      </c>
      <c r="P1430">
        <v>20.329000000000001</v>
      </c>
      <c r="Q1430">
        <v>207.24</v>
      </c>
      <c r="R1430">
        <v>0.755</v>
      </c>
      <c r="S1430">
        <v>1.4</v>
      </c>
      <c r="T1430" t="s">
        <v>59</v>
      </c>
      <c r="U1430" s="1">
        <v>45477.437511574077</v>
      </c>
    </row>
    <row r="1431" spans="1:21" x14ac:dyDescent="0.25">
      <c r="A1431">
        <v>1462</v>
      </c>
      <c r="B1431" t="s">
        <v>34</v>
      </c>
      <c r="C1431" t="s">
        <v>38</v>
      </c>
      <c r="D1431" t="s">
        <v>36</v>
      </c>
      <c r="E1431">
        <v>7131</v>
      </c>
      <c r="F1431" t="s">
        <v>10</v>
      </c>
      <c r="G1431">
        <v>613230096</v>
      </c>
      <c r="H1431">
        <v>671055440</v>
      </c>
      <c r="I1431">
        <v>1.0920000000000001</v>
      </c>
      <c r="K1431">
        <v>4.5629999999999997</v>
      </c>
      <c r="L1431">
        <v>10.353999999999999</v>
      </c>
      <c r="M1431">
        <v>0.38</v>
      </c>
      <c r="N1431">
        <v>123.73399999999999</v>
      </c>
      <c r="O1431">
        <v>1.1579999999999999</v>
      </c>
      <c r="P1431">
        <v>22.567</v>
      </c>
      <c r="Q1431">
        <v>215.61799999999999</v>
      </c>
      <c r="R1431">
        <v>0.75</v>
      </c>
      <c r="S1431">
        <v>1.306</v>
      </c>
      <c r="T1431" t="s">
        <v>59</v>
      </c>
      <c r="U1431" s="1">
        <v>45477.427094907405</v>
      </c>
    </row>
    <row r="1432" spans="1:21" x14ac:dyDescent="0.25">
      <c r="A1432">
        <v>1463</v>
      </c>
      <c r="B1432" t="s">
        <v>34</v>
      </c>
      <c r="C1432" t="s">
        <v>38</v>
      </c>
      <c r="D1432" t="s">
        <v>36</v>
      </c>
      <c r="E1432">
        <v>7131</v>
      </c>
      <c r="F1432" t="s">
        <v>10</v>
      </c>
      <c r="G1432">
        <v>626778928</v>
      </c>
      <c r="H1432">
        <v>732373904</v>
      </c>
      <c r="I1432">
        <v>1.145</v>
      </c>
      <c r="K1432">
        <v>1.982</v>
      </c>
      <c r="L1432">
        <v>18.587</v>
      </c>
      <c r="M1432">
        <v>0.22800000000000001</v>
      </c>
      <c r="N1432">
        <v>184.99799999999999</v>
      </c>
      <c r="O1432">
        <v>5.0049999999999999</v>
      </c>
      <c r="P1432">
        <v>63.088999999999999</v>
      </c>
      <c r="Q1432">
        <v>204.548</v>
      </c>
      <c r="R1432">
        <v>0.99299999999999999</v>
      </c>
      <c r="S1432">
        <v>1.5429999999999999</v>
      </c>
      <c r="T1432" t="s">
        <v>59</v>
      </c>
      <c r="U1432" s="1">
        <v>45477.416678240741</v>
      </c>
    </row>
    <row r="1433" spans="1:21" x14ac:dyDescent="0.25">
      <c r="A1433">
        <v>1464</v>
      </c>
      <c r="B1433" t="s">
        <v>34</v>
      </c>
      <c r="C1433" t="s">
        <v>38</v>
      </c>
      <c r="D1433" t="s">
        <v>36</v>
      </c>
      <c r="E1433">
        <v>7131</v>
      </c>
      <c r="F1433" t="s">
        <v>10</v>
      </c>
      <c r="G1433">
        <v>617868208</v>
      </c>
      <c r="H1433">
        <v>869814896</v>
      </c>
      <c r="I1433">
        <v>1.0349999999999999</v>
      </c>
      <c r="K1433">
        <v>1.2310000000000001</v>
      </c>
      <c r="L1433">
        <v>5.6230000000000002</v>
      </c>
      <c r="M1433">
        <v>0.18</v>
      </c>
      <c r="N1433">
        <v>238.18600000000001</v>
      </c>
      <c r="O1433">
        <v>1.163</v>
      </c>
      <c r="P1433">
        <v>8.3770000000000007</v>
      </c>
      <c r="Q1433">
        <v>89.924999999999997</v>
      </c>
      <c r="R1433">
        <v>1.1339999999999999</v>
      </c>
      <c r="S1433">
        <v>1.7210000000000001</v>
      </c>
      <c r="T1433" t="s">
        <v>59</v>
      </c>
      <c r="U1433" s="1">
        <v>45477.406261574077</v>
      </c>
    </row>
    <row r="1434" spans="1:21" x14ac:dyDescent="0.25">
      <c r="A1434">
        <v>1465</v>
      </c>
      <c r="B1434" t="s">
        <v>34</v>
      </c>
      <c r="C1434" t="s">
        <v>41</v>
      </c>
      <c r="D1434" t="s">
        <v>36</v>
      </c>
      <c r="E1434">
        <v>36738</v>
      </c>
      <c r="F1434" t="s">
        <v>14</v>
      </c>
      <c r="G1434">
        <v>613306136</v>
      </c>
      <c r="H1434">
        <v>615744600</v>
      </c>
      <c r="I1434">
        <v>1.552</v>
      </c>
      <c r="K1434">
        <v>2.5249999999999999</v>
      </c>
      <c r="L1434">
        <v>8.69</v>
      </c>
      <c r="M1434">
        <v>0.35699999999999998</v>
      </c>
      <c r="N1434">
        <v>212.39400000000001</v>
      </c>
      <c r="O1434">
        <v>1.1299999999999999</v>
      </c>
      <c r="P1434">
        <v>1.944</v>
      </c>
      <c r="Q1434">
        <v>211.80600000000001</v>
      </c>
      <c r="R1434">
        <v>1.2749999999999999</v>
      </c>
      <c r="S1434">
        <v>1.778</v>
      </c>
      <c r="T1434" t="s">
        <v>59</v>
      </c>
      <c r="U1434" s="1">
        <v>45477.395844907405</v>
      </c>
    </row>
    <row r="1435" spans="1:21" x14ac:dyDescent="0.25">
      <c r="A1435">
        <v>1466</v>
      </c>
      <c r="B1435" t="s">
        <v>34</v>
      </c>
      <c r="C1435" t="s">
        <v>38</v>
      </c>
      <c r="D1435" t="s">
        <v>36</v>
      </c>
      <c r="E1435">
        <v>7131</v>
      </c>
      <c r="F1435" t="s">
        <v>10</v>
      </c>
      <c r="G1435">
        <v>618408880</v>
      </c>
      <c r="H1435">
        <v>784734288</v>
      </c>
      <c r="I1435">
        <v>1.1339999999999999</v>
      </c>
      <c r="K1435">
        <v>4.6079999999999997</v>
      </c>
      <c r="L1435">
        <v>4.1280000000000001</v>
      </c>
      <c r="M1435">
        <v>0.29799999999999999</v>
      </c>
      <c r="N1435">
        <v>48.994</v>
      </c>
      <c r="O1435">
        <v>0.92700000000000005</v>
      </c>
      <c r="P1435">
        <v>4.1829999999999998</v>
      </c>
      <c r="Q1435">
        <v>215.261</v>
      </c>
      <c r="R1435">
        <v>0.83199999999999996</v>
      </c>
      <c r="S1435">
        <v>5.9329999999999998</v>
      </c>
      <c r="T1435" t="s">
        <v>59</v>
      </c>
      <c r="U1435" s="1">
        <v>45477.385428240741</v>
      </c>
    </row>
    <row r="1436" spans="1:21" x14ac:dyDescent="0.25">
      <c r="A1436">
        <v>1467</v>
      </c>
      <c r="B1436" t="s">
        <v>34</v>
      </c>
      <c r="C1436" t="s">
        <v>38</v>
      </c>
      <c r="D1436" t="s">
        <v>36</v>
      </c>
      <c r="E1436">
        <v>7131</v>
      </c>
      <c r="F1436" t="s">
        <v>10</v>
      </c>
      <c r="G1436">
        <v>626498408</v>
      </c>
      <c r="H1436">
        <v>666920664</v>
      </c>
      <c r="I1436">
        <v>1.4159999999999999</v>
      </c>
      <c r="K1436">
        <v>0.40600000000000003</v>
      </c>
      <c r="L1436">
        <v>11.638999999999999</v>
      </c>
      <c r="M1436">
        <v>0.06</v>
      </c>
      <c r="N1436">
        <v>491.89299999999997</v>
      </c>
      <c r="O1436">
        <v>2.7730000000000001</v>
      </c>
      <c r="P1436">
        <v>25.797000000000001</v>
      </c>
      <c r="Q1436">
        <v>14.542999999999999</v>
      </c>
      <c r="R1436">
        <v>0.76900000000000002</v>
      </c>
      <c r="S1436">
        <v>1.224</v>
      </c>
      <c r="T1436" t="s">
        <v>59</v>
      </c>
      <c r="U1436" s="1">
        <v>45477.375011574077</v>
      </c>
    </row>
    <row r="1437" spans="1:21" x14ac:dyDescent="0.25">
      <c r="A1437">
        <v>1468</v>
      </c>
      <c r="B1437" t="s">
        <v>34</v>
      </c>
      <c r="C1437" t="s">
        <v>38</v>
      </c>
      <c r="D1437" t="s">
        <v>36</v>
      </c>
      <c r="E1437">
        <v>7131</v>
      </c>
      <c r="F1437" t="s">
        <v>10</v>
      </c>
      <c r="G1437">
        <v>613476464</v>
      </c>
      <c r="H1437">
        <v>695879064</v>
      </c>
      <c r="I1437">
        <v>1.0820000000000001</v>
      </c>
      <c r="K1437">
        <v>0.98799999999999999</v>
      </c>
      <c r="L1437">
        <v>48.643000000000001</v>
      </c>
      <c r="M1437">
        <v>0.19700000000000001</v>
      </c>
      <c r="N1437">
        <v>692.21</v>
      </c>
      <c r="O1437">
        <v>1.9350000000000001</v>
      </c>
      <c r="P1437">
        <v>158.494</v>
      </c>
      <c r="Q1437">
        <v>39.064</v>
      </c>
      <c r="R1437">
        <v>1.0009999999999999</v>
      </c>
      <c r="S1437">
        <v>1.554</v>
      </c>
      <c r="T1437" t="s">
        <v>59</v>
      </c>
      <c r="U1437" s="1">
        <v>45477.364594907405</v>
      </c>
    </row>
    <row r="1438" spans="1:21" x14ac:dyDescent="0.25">
      <c r="A1438">
        <v>1469</v>
      </c>
      <c r="B1438" t="s">
        <v>34</v>
      </c>
      <c r="C1438" t="s">
        <v>38</v>
      </c>
      <c r="D1438" t="s">
        <v>36</v>
      </c>
      <c r="E1438">
        <v>7131</v>
      </c>
      <c r="F1438" t="s">
        <v>10</v>
      </c>
      <c r="G1438">
        <v>612991728</v>
      </c>
      <c r="H1438">
        <v>841306400</v>
      </c>
      <c r="I1438">
        <v>0.94099999999999995</v>
      </c>
      <c r="K1438">
        <v>0.48199999999999998</v>
      </c>
      <c r="L1438">
        <v>0.91600000000000004</v>
      </c>
      <c r="M1438">
        <v>0.10299999999999999</v>
      </c>
      <c r="N1438">
        <v>12.246</v>
      </c>
      <c r="O1438">
        <v>1.0309999999999999</v>
      </c>
      <c r="P1438">
        <v>2.2410000000000001</v>
      </c>
      <c r="Q1438">
        <v>15.021000000000001</v>
      </c>
      <c r="R1438">
        <v>0.82299999999999995</v>
      </c>
      <c r="S1438">
        <v>1.3859999999999999</v>
      </c>
      <c r="T1438" t="s">
        <v>59</v>
      </c>
      <c r="U1438" s="1">
        <v>45477.354178240741</v>
      </c>
    </row>
    <row r="1439" spans="1:21" x14ac:dyDescent="0.25">
      <c r="A1439">
        <v>1470</v>
      </c>
      <c r="B1439" t="s">
        <v>34</v>
      </c>
      <c r="C1439" t="s">
        <v>38</v>
      </c>
      <c r="D1439" t="s">
        <v>36</v>
      </c>
      <c r="E1439">
        <v>7131</v>
      </c>
      <c r="F1439" t="s">
        <v>10</v>
      </c>
      <c r="G1439">
        <v>622633160</v>
      </c>
      <c r="H1439">
        <v>780185224</v>
      </c>
      <c r="I1439">
        <v>1.405</v>
      </c>
      <c r="K1439">
        <v>2.1619999999999999</v>
      </c>
      <c r="L1439">
        <v>63.731999999999999</v>
      </c>
      <c r="M1439">
        <v>0.08</v>
      </c>
      <c r="N1439">
        <v>695.49800000000005</v>
      </c>
      <c r="O1439">
        <v>4.6379999999999999</v>
      </c>
      <c r="P1439">
        <v>251.31899999999999</v>
      </c>
      <c r="Q1439">
        <v>203.74799999999999</v>
      </c>
      <c r="R1439">
        <v>0.79700000000000004</v>
      </c>
      <c r="S1439">
        <v>1.383</v>
      </c>
      <c r="T1439" t="s">
        <v>59</v>
      </c>
      <c r="U1439" s="1">
        <v>45477.343761574077</v>
      </c>
    </row>
    <row r="1440" spans="1:21" x14ac:dyDescent="0.25">
      <c r="A1440">
        <v>1471</v>
      </c>
      <c r="B1440" t="s">
        <v>34</v>
      </c>
      <c r="C1440" t="s">
        <v>38</v>
      </c>
      <c r="D1440" t="s">
        <v>36</v>
      </c>
      <c r="E1440">
        <v>7131</v>
      </c>
      <c r="F1440" t="s">
        <v>10</v>
      </c>
      <c r="G1440">
        <v>623685288</v>
      </c>
      <c r="H1440">
        <v>815693024</v>
      </c>
      <c r="I1440">
        <v>0.97499999999999998</v>
      </c>
      <c r="K1440">
        <v>6.5810000000000004</v>
      </c>
      <c r="L1440">
        <v>10.782999999999999</v>
      </c>
      <c r="M1440">
        <v>0.27800000000000002</v>
      </c>
      <c r="N1440">
        <v>94.495000000000005</v>
      </c>
      <c r="O1440">
        <v>4.2130000000000001</v>
      </c>
      <c r="P1440">
        <v>50.860999999999997</v>
      </c>
      <c r="Q1440">
        <v>212.435</v>
      </c>
      <c r="R1440">
        <v>0.745</v>
      </c>
      <c r="S1440">
        <v>1.5029999999999999</v>
      </c>
      <c r="T1440" t="s">
        <v>59</v>
      </c>
      <c r="U1440" s="1">
        <v>45477.333344907405</v>
      </c>
    </row>
    <row r="1441" spans="1:21" x14ac:dyDescent="0.25">
      <c r="A1441">
        <v>1472</v>
      </c>
      <c r="B1441" t="s">
        <v>34</v>
      </c>
      <c r="C1441" t="s">
        <v>38</v>
      </c>
      <c r="D1441" t="s">
        <v>36</v>
      </c>
      <c r="E1441">
        <v>7131</v>
      </c>
      <c r="F1441" t="s">
        <v>10</v>
      </c>
      <c r="G1441">
        <v>630852816</v>
      </c>
      <c r="H1441">
        <v>546305752</v>
      </c>
      <c r="I1441">
        <v>0.91300000000000003</v>
      </c>
      <c r="K1441">
        <v>0.74299999999999999</v>
      </c>
      <c r="L1441">
        <v>50.911999999999999</v>
      </c>
      <c r="M1441">
        <v>0.106</v>
      </c>
      <c r="N1441">
        <v>588.50099999999998</v>
      </c>
      <c r="O1441">
        <v>1.0329999999999999</v>
      </c>
      <c r="P1441">
        <v>93.106999999999999</v>
      </c>
      <c r="Q1441">
        <v>54.348999999999997</v>
      </c>
      <c r="R1441">
        <v>0.79</v>
      </c>
      <c r="S1441">
        <v>1.2130000000000001</v>
      </c>
      <c r="T1441" t="s">
        <v>59</v>
      </c>
      <c r="U1441" s="1">
        <v>45477.322928240741</v>
      </c>
    </row>
    <row r="1442" spans="1:21" x14ac:dyDescent="0.25">
      <c r="A1442">
        <v>1473</v>
      </c>
      <c r="B1442" t="s">
        <v>34</v>
      </c>
      <c r="C1442" t="s">
        <v>38</v>
      </c>
      <c r="D1442" t="s">
        <v>36</v>
      </c>
      <c r="E1442">
        <v>7131</v>
      </c>
      <c r="F1442" t="s">
        <v>10</v>
      </c>
      <c r="G1442">
        <v>618845416</v>
      </c>
      <c r="H1442">
        <v>814549488</v>
      </c>
      <c r="I1442">
        <v>0.97399999999999998</v>
      </c>
      <c r="K1442">
        <v>6.8129999999999997</v>
      </c>
      <c r="L1442">
        <v>12.124000000000001</v>
      </c>
      <c r="M1442">
        <v>0.22</v>
      </c>
      <c r="N1442">
        <v>104.938</v>
      </c>
      <c r="O1442">
        <v>5.2510000000000003</v>
      </c>
      <c r="P1442">
        <v>46.436999999999998</v>
      </c>
      <c r="Q1442">
        <v>237.96199999999999</v>
      </c>
      <c r="R1442">
        <v>0.93</v>
      </c>
      <c r="S1442">
        <v>8.8239999999999998</v>
      </c>
      <c r="T1442" t="s">
        <v>59</v>
      </c>
      <c r="U1442" s="1">
        <v>45477.312511574077</v>
      </c>
    </row>
    <row r="1443" spans="1:21" x14ac:dyDescent="0.25">
      <c r="A1443">
        <v>1474</v>
      </c>
      <c r="B1443" t="s">
        <v>34</v>
      </c>
      <c r="C1443" t="s">
        <v>38</v>
      </c>
      <c r="D1443" t="s">
        <v>36</v>
      </c>
      <c r="E1443">
        <v>7131</v>
      </c>
      <c r="F1443" t="s">
        <v>10</v>
      </c>
      <c r="G1443">
        <v>624311360</v>
      </c>
      <c r="H1443">
        <v>904841440</v>
      </c>
      <c r="I1443">
        <v>1.07</v>
      </c>
      <c r="K1443">
        <v>3.2469999999999999</v>
      </c>
      <c r="L1443">
        <v>27.635999999999999</v>
      </c>
      <c r="M1443">
        <v>0.222</v>
      </c>
      <c r="N1443">
        <v>182.89500000000001</v>
      </c>
      <c r="O1443">
        <v>3.6030000000000002</v>
      </c>
      <c r="P1443">
        <v>81.638999999999996</v>
      </c>
      <c r="Q1443">
        <v>226.911</v>
      </c>
      <c r="R1443">
        <v>0.80500000000000005</v>
      </c>
      <c r="S1443">
        <v>1.403</v>
      </c>
      <c r="T1443" t="s">
        <v>59</v>
      </c>
      <c r="U1443" s="1">
        <v>45477.302094907405</v>
      </c>
    </row>
    <row r="1444" spans="1:21" x14ac:dyDescent="0.25">
      <c r="A1444">
        <v>1475</v>
      </c>
      <c r="B1444" t="s">
        <v>34</v>
      </c>
      <c r="C1444" t="s">
        <v>38</v>
      </c>
      <c r="D1444" t="s">
        <v>36</v>
      </c>
      <c r="E1444">
        <v>7131</v>
      </c>
      <c r="F1444" t="s">
        <v>10</v>
      </c>
      <c r="G1444">
        <v>618202976</v>
      </c>
      <c r="H1444">
        <v>816965096</v>
      </c>
      <c r="I1444">
        <v>0.98399999999999999</v>
      </c>
      <c r="K1444">
        <v>4.3529999999999998</v>
      </c>
      <c r="L1444">
        <v>0.60899999999999999</v>
      </c>
      <c r="M1444">
        <v>0.20100000000000001</v>
      </c>
      <c r="N1444">
        <v>11.481999999999999</v>
      </c>
      <c r="O1444">
        <v>0.82399999999999995</v>
      </c>
      <c r="P1444">
        <v>1.262</v>
      </c>
      <c r="Q1444">
        <v>216.363</v>
      </c>
      <c r="R1444">
        <v>0.81200000000000006</v>
      </c>
      <c r="S1444">
        <v>1.3879999999999999</v>
      </c>
      <c r="T1444" t="s">
        <v>59</v>
      </c>
      <c r="U1444" s="1">
        <v>45477.291678240741</v>
      </c>
    </row>
    <row r="1445" spans="1:21" x14ac:dyDescent="0.25">
      <c r="A1445">
        <v>1476</v>
      </c>
      <c r="B1445" t="s">
        <v>34</v>
      </c>
      <c r="C1445" t="s">
        <v>38</v>
      </c>
      <c r="D1445" t="s">
        <v>36</v>
      </c>
      <c r="E1445">
        <v>7131</v>
      </c>
      <c r="F1445" t="s">
        <v>10</v>
      </c>
      <c r="G1445">
        <v>614438752</v>
      </c>
      <c r="H1445">
        <v>796090808</v>
      </c>
      <c r="I1445">
        <v>1.4359999999999999</v>
      </c>
      <c r="K1445">
        <v>0.58199999999999996</v>
      </c>
      <c r="L1445">
        <v>4.8220000000000001</v>
      </c>
      <c r="M1445">
        <v>0.23599999999999999</v>
      </c>
      <c r="N1445">
        <v>209.78299999999999</v>
      </c>
      <c r="O1445">
        <v>1.089</v>
      </c>
      <c r="P1445">
        <v>2.8820000000000001</v>
      </c>
      <c r="Q1445">
        <v>16.41</v>
      </c>
      <c r="R1445">
        <v>0.81299999999999994</v>
      </c>
      <c r="S1445">
        <v>1.1970000000000001</v>
      </c>
      <c r="T1445" t="s">
        <v>59</v>
      </c>
      <c r="U1445" s="1">
        <v>45477.281261574077</v>
      </c>
    </row>
    <row r="1446" spans="1:21" x14ac:dyDescent="0.25">
      <c r="A1446">
        <v>1477</v>
      </c>
      <c r="B1446" t="s">
        <v>34</v>
      </c>
      <c r="C1446" t="s">
        <v>38</v>
      </c>
      <c r="D1446" t="s">
        <v>36</v>
      </c>
      <c r="E1446">
        <v>7131</v>
      </c>
      <c r="F1446" t="s">
        <v>10</v>
      </c>
      <c r="G1446">
        <v>611063120</v>
      </c>
      <c r="H1446">
        <v>633846208</v>
      </c>
      <c r="I1446">
        <v>0.99299999999999999</v>
      </c>
      <c r="K1446">
        <v>0.65700000000000003</v>
      </c>
      <c r="L1446">
        <v>1.569</v>
      </c>
      <c r="M1446">
        <v>0.16700000000000001</v>
      </c>
      <c r="N1446">
        <v>39.499000000000002</v>
      </c>
      <c r="O1446">
        <v>1.0980000000000001</v>
      </c>
      <c r="P1446">
        <v>29.847000000000001</v>
      </c>
      <c r="Q1446">
        <v>22.873000000000001</v>
      </c>
      <c r="R1446">
        <v>0.77700000000000002</v>
      </c>
      <c r="S1446">
        <v>1.2929999999999999</v>
      </c>
      <c r="T1446" t="s">
        <v>59</v>
      </c>
      <c r="U1446" s="1">
        <v>45477.270833333336</v>
      </c>
    </row>
    <row r="1447" spans="1:21" x14ac:dyDescent="0.25">
      <c r="A1447">
        <v>1478</v>
      </c>
      <c r="B1447" t="s">
        <v>34</v>
      </c>
      <c r="C1447" t="s">
        <v>38</v>
      </c>
      <c r="D1447" t="s">
        <v>36</v>
      </c>
      <c r="E1447">
        <v>7131</v>
      </c>
      <c r="F1447" t="s">
        <v>10</v>
      </c>
      <c r="G1447">
        <v>613640280</v>
      </c>
      <c r="H1447">
        <v>622153344</v>
      </c>
      <c r="I1447">
        <v>0.97399999999999998</v>
      </c>
      <c r="K1447">
        <v>0.316</v>
      </c>
      <c r="L1447">
        <v>0.79100000000000004</v>
      </c>
      <c r="M1447">
        <v>8.5000000000000006E-2</v>
      </c>
      <c r="N1447">
        <v>12.27</v>
      </c>
      <c r="O1447">
        <v>3.4929999999999999</v>
      </c>
      <c r="P1447">
        <v>10.78</v>
      </c>
      <c r="Q1447">
        <v>3.3340000000000001</v>
      </c>
      <c r="R1447">
        <v>0.95799999999999996</v>
      </c>
      <c r="S1447">
        <v>1.391</v>
      </c>
      <c r="T1447" t="s">
        <v>59</v>
      </c>
      <c r="U1447" s="1">
        <v>45477.260416666664</v>
      </c>
    </row>
    <row r="1448" spans="1:21" x14ac:dyDescent="0.25">
      <c r="A1448">
        <v>1479</v>
      </c>
      <c r="B1448" t="s">
        <v>34</v>
      </c>
      <c r="C1448" t="s">
        <v>38</v>
      </c>
      <c r="D1448" t="s">
        <v>36</v>
      </c>
      <c r="E1448">
        <v>7131</v>
      </c>
      <c r="F1448" t="s">
        <v>10</v>
      </c>
      <c r="G1448">
        <v>625201144</v>
      </c>
      <c r="H1448">
        <v>616472904</v>
      </c>
      <c r="I1448">
        <v>1.377</v>
      </c>
      <c r="K1448">
        <v>3.5910000000000002</v>
      </c>
      <c r="L1448">
        <v>2.89</v>
      </c>
      <c r="M1448">
        <v>0.109</v>
      </c>
      <c r="N1448">
        <v>205.459</v>
      </c>
      <c r="O1448">
        <v>0.80600000000000005</v>
      </c>
      <c r="P1448">
        <v>1.351</v>
      </c>
      <c r="Q1448">
        <v>202.101</v>
      </c>
      <c r="R1448">
        <v>0.78</v>
      </c>
      <c r="S1448">
        <v>1.2809999999999999</v>
      </c>
      <c r="T1448" t="s">
        <v>59</v>
      </c>
      <c r="U1448" s="1">
        <v>45477.25</v>
      </c>
    </row>
    <row r="1449" spans="1:21" x14ac:dyDescent="0.25">
      <c r="A1449">
        <v>1480</v>
      </c>
      <c r="B1449" t="s">
        <v>34</v>
      </c>
      <c r="C1449" t="s">
        <v>38</v>
      </c>
      <c r="D1449" t="s">
        <v>36</v>
      </c>
      <c r="E1449">
        <v>7131</v>
      </c>
      <c r="F1449" t="s">
        <v>10</v>
      </c>
      <c r="G1449">
        <v>619347512</v>
      </c>
      <c r="H1449">
        <v>895544688</v>
      </c>
      <c r="I1449">
        <v>1.4430000000000001</v>
      </c>
      <c r="K1449">
        <v>0.75</v>
      </c>
      <c r="L1449">
        <v>12.209</v>
      </c>
      <c r="M1449">
        <v>0.47</v>
      </c>
      <c r="N1449">
        <v>49.652000000000001</v>
      </c>
      <c r="O1449">
        <v>4.5789999999999997</v>
      </c>
      <c r="P1449">
        <v>17.530999999999999</v>
      </c>
      <c r="Q1449">
        <v>39.936999999999998</v>
      </c>
      <c r="R1449">
        <v>0.79300000000000004</v>
      </c>
      <c r="S1449">
        <v>1.17</v>
      </c>
      <c r="T1449" t="s">
        <v>59</v>
      </c>
      <c r="U1449" s="1">
        <v>45477.239594907405</v>
      </c>
    </row>
    <row r="1450" spans="1:21" x14ac:dyDescent="0.25">
      <c r="A1450">
        <v>1481</v>
      </c>
      <c r="B1450" t="s">
        <v>34</v>
      </c>
      <c r="C1450" t="s">
        <v>38</v>
      </c>
      <c r="D1450" t="s">
        <v>36</v>
      </c>
      <c r="E1450">
        <v>7131</v>
      </c>
      <c r="F1450" t="s">
        <v>10</v>
      </c>
      <c r="G1450">
        <v>617130272</v>
      </c>
      <c r="H1450">
        <v>595383664</v>
      </c>
      <c r="I1450">
        <v>0.95799999999999996</v>
      </c>
      <c r="K1450">
        <v>4.5090000000000003</v>
      </c>
      <c r="L1450">
        <v>81.786000000000001</v>
      </c>
      <c r="M1450">
        <v>7.0000000000000007E-2</v>
      </c>
      <c r="N1450">
        <v>1580.2909999999999</v>
      </c>
      <c r="O1450">
        <v>1.238</v>
      </c>
      <c r="P1450">
        <v>703.28499999999997</v>
      </c>
      <c r="Q1450">
        <v>203.339</v>
      </c>
      <c r="R1450">
        <v>0.80100000000000005</v>
      </c>
      <c r="S1450">
        <v>1.286</v>
      </c>
      <c r="T1450" t="s">
        <v>59</v>
      </c>
      <c r="U1450" s="1">
        <v>45477.229166666664</v>
      </c>
    </row>
    <row r="1451" spans="1:21" x14ac:dyDescent="0.25">
      <c r="A1451">
        <v>1482</v>
      </c>
      <c r="B1451" t="s">
        <v>34</v>
      </c>
      <c r="C1451" t="s">
        <v>38</v>
      </c>
      <c r="D1451" t="s">
        <v>36</v>
      </c>
      <c r="E1451">
        <v>7131</v>
      </c>
      <c r="F1451" t="s">
        <v>10</v>
      </c>
      <c r="G1451">
        <v>625054080</v>
      </c>
      <c r="H1451">
        <v>854754472</v>
      </c>
      <c r="I1451">
        <v>0.95699999999999996</v>
      </c>
      <c r="K1451">
        <v>0.88400000000000001</v>
      </c>
      <c r="L1451">
        <v>6.54</v>
      </c>
      <c r="M1451">
        <v>0.10100000000000001</v>
      </c>
      <c r="N1451">
        <v>57.143000000000001</v>
      </c>
      <c r="O1451">
        <v>4.4870000000000001</v>
      </c>
      <c r="P1451">
        <v>26.556000000000001</v>
      </c>
      <c r="Q1451">
        <v>61.396000000000001</v>
      </c>
      <c r="R1451">
        <v>0.998</v>
      </c>
      <c r="S1451">
        <v>1.4059999999999999</v>
      </c>
      <c r="T1451" t="s">
        <v>59</v>
      </c>
      <c r="U1451" s="1">
        <v>45477.21875</v>
      </c>
    </row>
    <row r="1452" spans="1:21" x14ac:dyDescent="0.25">
      <c r="A1452">
        <v>1483</v>
      </c>
      <c r="B1452" t="s">
        <v>34</v>
      </c>
      <c r="C1452" t="s">
        <v>38</v>
      </c>
      <c r="D1452" t="s">
        <v>36</v>
      </c>
      <c r="E1452">
        <v>7131</v>
      </c>
      <c r="F1452" t="s">
        <v>10</v>
      </c>
      <c r="G1452">
        <v>623083224</v>
      </c>
      <c r="H1452">
        <v>870489736</v>
      </c>
      <c r="I1452">
        <v>1.278</v>
      </c>
      <c r="K1452">
        <v>4.383</v>
      </c>
      <c r="L1452">
        <v>7.1820000000000004</v>
      </c>
      <c r="M1452">
        <v>0.14399999999999999</v>
      </c>
      <c r="N1452">
        <v>40.822000000000003</v>
      </c>
      <c r="O1452">
        <v>1.4330000000000001</v>
      </c>
      <c r="P1452">
        <v>11.492000000000001</v>
      </c>
      <c r="Q1452">
        <v>221.946</v>
      </c>
      <c r="R1452">
        <v>0.91700000000000004</v>
      </c>
      <c r="S1452">
        <v>1.4410000000000001</v>
      </c>
      <c r="T1452" t="s">
        <v>59</v>
      </c>
      <c r="U1452" s="1">
        <v>45477.208333333336</v>
      </c>
    </row>
    <row r="1453" spans="1:21" x14ac:dyDescent="0.25">
      <c r="A1453">
        <v>1484</v>
      </c>
      <c r="B1453" t="s">
        <v>34</v>
      </c>
      <c r="C1453" t="s">
        <v>38</v>
      </c>
      <c r="D1453" t="s">
        <v>36</v>
      </c>
      <c r="E1453">
        <v>7131</v>
      </c>
      <c r="F1453" t="s">
        <v>10</v>
      </c>
      <c r="G1453">
        <v>613611240</v>
      </c>
      <c r="H1453">
        <v>654245272</v>
      </c>
      <c r="I1453">
        <v>0.97199999999999998</v>
      </c>
      <c r="K1453">
        <v>8.5809999999999995</v>
      </c>
      <c r="L1453">
        <v>11.13</v>
      </c>
      <c r="M1453">
        <v>8.7999999999999995E-2</v>
      </c>
      <c r="N1453">
        <v>61.720999999999997</v>
      </c>
      <c r="O1453">
        <v>0.88900000000000001</v>
      </c>
      <c r="P1453">
        <v>16.742999999999999</v>
      </c>
      <c r="Q1453">
        <v>215.24700000000001</v>
      </c>
      <c r="R1453">
        <v>0.90200000000000002</v>
      </c>
      <c r="S1453">
        <v>1.4159999999999999</v>
      </c>
      <c r="T1453" t="s">
        <v>59</v>
      </c>
      <c r="U1453" s="1">
        <v>45477.197928240741</v>
      </c>
    </row>
    <row r="1454" spans="1:21" x14ac:dyDescent="0.25">
      <c r="A1454">
        <v>1485</v>
      </c>
      <c r="B1454" t="s">
        <v>34</v>
      </c>
      <c r="C1454" t="s">
        <v>38</v>
      </c>
      <c r="D1454" t="s">
        <v>36</v>
      </c>
      <c r="E1454">
        <v>7131</v>
      </c>
      <c r="F1454" t="s">
        <v>10</v>
      </c>
      <c r="G1454">
        <v>617130168</v>
      </c>
      <c r="H1454">
        <v>629256504</v>
      </c>
      <c r="I1454">
        <v>0.90200000000000002</v>
      </c>
      <c r="K1454">
        <v>2.7890000000000001</v>
      </c>
      <c r="L1454">
        <v>0.38400000000000001</v>
      </c>
      <c r="M1454">
        <v>0.18</v>
      </c>
      <c r="N1454">
        <v>14.54</v>
      </c>
      <c r="O1454">
        <v>0.97899999999999998</v>
      </c>
      <c r="P1454">
        <v>1.391</v>
      </c>
      <c r="Q1454">
        <v>16.59</v>
      </c>
      <c r="R1454">
        <v>0.89800000000000002</v>
      </c>
      <c r="S1454">
        <v>5.0019999999999998</v>
      </c>
      <c r="T1454" t="s">
        <v>59</v>
      </c>
      <c r="U1454" s="1">
        <v>45477.1875</v>
      </c>
    </row>
    <row r="1455" spans="1:21" x14ac:dyDescent="0.25">
      <c r="A1455">
        <v>1486</v>
      </c>
      <c r="B1455" t="s">
        <v>34</v>
      </c>
      <c r="C1455" t="s">
        <v>38</v>
      </c>
      <c r="D1455" t="s">
        <v>36</v>
      </c>
      <c r="E1455">
        <v>7131</v>
      </c>
      <c r="F1455" t="s">
        <v>10</v>
      </c>
      <c r="G1455">
        <v>625665136</v>
      </c>
      <c r="H1455">
        <v>817272024</v>
      </c>
      <c r="I1455">
        <v>1.0189999999999999</v>
      </c>
      <c r="K1455">
        <v>0.33800000000000002</v>
      </c>
      <c r="L1455">
        <v>3.036</v>
      </c>
      <c r="M1455">
        <v>0.159</v>
      </c>
      <c r="N1455">
        <v>23.47</v>
      </c>
      <c r="O1455">
        <v>3.8650000000000002</v>
      </c>
      <c r="P1455">
        <v>10.279</v>
      </c>
      <c r="Q1455">
        <v>3.8849999999999998</v>
      </c>
      <c r="R1455">
        <v>0.84099999999999997</v>
      </c>
      <c r="S1455">
        <v>1.2869999999999999</v>
      </c>
      <c r="T1455" t="s">
        <v>59</v>
      </c>
      <c r="U1455" s="1">
        <v>45477.177083333336</v>
      </c>
    </row>
    <row r="1456" spans="1:21" x14ac:dyDescent="0.25">
      <c r="A1456">
        <v>1487</v>
      </c>
      <c r="B1456" t="s">
        <v>34</v>
      </c>
      <c r="C1456" t="s">
        <v>38</v>
      </c>
      <c r="D1456" t="s">
        <v>36</v>
      </c>
      <c r="E1456">
        <v>7131</v>
      </c>
      <c r="F1456" t="s">
        <v>10</v>
      </c>
      <c r="G1456">
        <v>613188392</v>
      </c>
      <c r="H1456">
        <v>811383248</v>
      </c>
      <c r="I1456">
        <v>0.96699999999999997</v>
      </c>
      <c r="K1456">
        <v>4.51</v>
      </c>
      <c r="L1456">
        <v>0.91900000000000004</v>
      </c>
      <c r="M1456">
        <v>8.5999999999999993E-2</v>
      </c>
      <c r="N1456">
        <v>12.303000000000001</v>
      </c>
      <c r="O1456">
        <v>1.046</v>
      </c>
      <c r="P1456">
        <v>2.3380000000000001</v>
      </c>
      <c r="Q1456">
        <v>204.96199999999999</v>
      </c>
      <c r="R1456">
        <v>0.94199999999999995</v>
      </c>
      <c r="S1456">
        <v>1.4279999999999999</v>
      </c>
      <c r="T1456" t="s">
        <v>59</v>
      </c>
      <c r="U1456" s="1">
        <v>45477.166666666664</v>
      </c>
    </row>
    <row r="1457" spans="1:21" x14ac:dyDescent="0.25">
      <c r="A1457">
        <v>1488</v>
      </c>
      <c r="B1457" t="s">
        <v>34</v>
      </c>
      <c r="C1457" t="s">
        <v>38</v>
      </c>
      <c r="D1457" t="s">
        <v>36</v>
      </c>
      <c r="E1457">
        <v>7131</v>
      </c>
      <c r="F1457" t="s">
        <v>10</v>
      </c>
      <c r="G1457">
        <v>611912248</v>
      </c>
      <c r="H1457">
        <v>713077696</v>
      </c>
      <c r="I1457">
        <v>1.385</v>
      </c>
      <c r="K1457">
        <v>0.80900000000000005</v>
      </c>
      <c r="L1457">
        <v>12.47</v>
      </c>
      <c r="M1457">
        <v>9.4E-2</v>
      </c>
      <c r="N1457">
        <v>97.331999999999994</v>
      </c>
      <c r="O1457">
        <v>1.026</v>
      </c>
      <c r="P1457">
        <v>16.526</v>
      </c>
      <c r="Q1457">
        <v>21.821999999999999</v>
      </c>
      <c r="R1457">
        <v>0.83599999999999997</v>
      </c>
      <c r="S1457">
        <v>1.2430000000000001</v>
      </c>
      <c r="T1457" t="s">
        <v>59</v>
      </c>
      <c r="U1457" s="1">
        <v>45477.15625</v>
      </c>
    </row>
    <row r="1458" spans="1:21" x14ac:dyDescent="0.25">
      <c r="A1458">
        <v>1489</v>
      </c>
      <c r="B1458" t="s">
        <v>34</v>
      </c>
      <c r="C1458" t="s">
        <v>38</v>
      </c>
      <c r="D1458" t="s">
        <v>36</v>
      </c>
      <c r="E1458">
        <v>7131</v>
      </c>
      <c r="F1458" t="s">
        <v>10</v>
      </c>
      <c r="G1458">
        <v>619898640</v>
      </c>
      <c r="H1458">
        <v>667410408</v>
      </c>
      <c r="I1458">
        <v>0.98</v>
      </c>
      <c r="K1458">
        <v>3.1779999999999999</v>
      </c>
      <c r="L1458">
        <v>3.2549999999999999</v>
      </c>
      <c r="M1458">
        <v>0.20799999999999999</v>
      </c>
      <c r="N1458">
        <v>202.577</v>
      </c>
      <c r="O1458">
        <v>0.80600000000000005</v>
      </c>
      <c r="P1458">
        <v>1.43</v>
      </c>
      <c r="Q1458">
        <v>223.53399999999999</v>
      </c>
      <c r="R1458">
        <v>0.93899999999999995</v>
      </c>
      <c r="S1458">
        <v>1.4079999999999999</v>
      </c>
      <c r="T1458" t="s">
        <v>59</v>
      </c>
      <c r="U1458" s="1">
        <v>45477.145833333336</v>
      </c>
    </row>
    <row r="1459" spans="1:21" x14ac:dyDescent="0.25">
      <c r="A1459">
        <v>1490</v>
      </c>
      <c r="B1459" t="s">
        <v>34</v>
      </c>
      <c r="C1459" t="s">
        <v>38</v>
      </c>
      <c r="D1459" t="s">
        <v>36</v>
      </c>
      <c r="E1459">
        <v>7131</v>
      </c>
      <c r="F1459" t="s">
        <v>10</v>
      </c>
      <c r="G1459">
        <v>627471864</v>
      </c>
      <c r="H1459">
        <v>712507792</v>
      </c>
      <c r="I1459">
        <v>1.2030000000000001</v>
      </c>
      <c r="K1459">
        <v>2.0710000000000002</v>
      </c>
      <c r="L1459">
        <v>54.533999999999999</v>
      </c>
      <c r="M1459">
        <v>0.215</v>
      </c>
      <c r="N1459">
        <v>537.5</v>
      </c>
      <c r="O1459">
        <v>3.41</v>
      </c>
      <c r="P1459">
        <v>209.553</v>
      </c>
      <c r="Q1459">
        <v>202.89500000000001</v>
      </c>
      <c r="R1459">
        <v>0.89600000000000002</v>
      </c>
      <c r="S1459">
        <v>1.34</v>
      </c>
      <c r="T1459" t="s">
        <v>59</v>
      </c>
      <c r="U1459" s="1">
        <v>45477.135416666664</v>
      </c>
    </row>
    <row r="1460" spans="1:21" x14ac:dyDescent="0.25">
      <c r="A1460">
        <v>1491</v>
      </c>
      <c r="B1460" t="s">
        <v>34</v>
      </c>
      <c r="C1460" t="s">
        <v>38</v>
      </c>
      <c r="D1460" t="s">
        <v>36</v>
      </c>
      <c r="E1460">
        <v>7131</v>
      </c>
      <c r="F1460" t="s">
        <v>10</v>
      </c>
      <c r="G1460">
        <v>617928144</v>
      </c>
      <c r="H1460">
        <v>892650112</v>
      </c>
      <c r="I1460">
        <v>1.0589999999999999</v>
      </c>
      <c r="K1460">
        <v>5.1890000000000001</v>
      </c>
      <c r="L1460">
        <v>8.7249999999999996</v>
      </c>
      <c r="M1460">
        <v>0.29199999999999998</v>
      </c>
      <c r="N1460">
        <v>135.88499999999999</v>
      </c>
      <c r="O1460">
        <v>5.1719999999999997</v>
      </c>
      <c r="P1460">
        <v>38.323</v>
      </c>
      <c r="Q1460">
        <v>218.93600000000001</v>
      </c>
      <c r="R1460">
        <v>0.85899999999999999</v>
      </c>
      <c r="S1460">
        <v>1.468</v>
      </c>
      <c r="T1460" t="s">
        <v>59</v>
      </c>
      <c r="U1460" s="1">
        <v>45477.125</v>
      </c>
    </row>
    <row r="1461" spans="1:21" x14ac:dyDescent="0.25">
      <c r="A1461">
        <v>1492</v>
      </c>
      <c r="B1461" t="s">
        <v>34</v>
      </c>
      <c r="C1461" t="s">
        <v>35</v>
      </c>
      <c r="D1461" t="s">
        <v>36</v>
      </c>
      <c r="E1461">
        <v>7123</v>
      </c>
      <c r="F1461" t="s">
        <v>10</v>
      </c>
      <c r="G1461">
        <v>608598560</v>
      </c>
      <c r="H1461">
        <v>831576952</v>
      </c>
      <c r="I1461">
        <v>1.4079999999999999</v>
      </c>
      <c r="K1461">
        <v>4.4390000000000001</v>
      </c>
      <c r="L1461">
        <v>10.523</v>
      </c>
      <c r="M1461">
        <v>8.5000000000000006E-2</v>
      </c>
      <c r="N1461">
        <v>40.433</v>
      </c>
      <c r="O1461">
        <v>1.47</v>
      </c>
      <c r="P1461">
        <v>11.159000000000001</v>
      </c>
      <c r="Q1461">
        <v>211.916</v>
      </c>
      <c r="R1461">
        <v>1.139</v>
      </c>
      <c r="S1461">
        <v>1.655</v>
      </c>
      <c r="T1461" t="s">
        <v>59</v>
      </c>
      <c r="U1461" s="1">
        <v>45477.114583333336</v>
      </c>
    </row>
    <row r="1462" spans="1:21" x14ac:dyDescent="0.25">
      <c r="A1462">
        <v>1493</v>
      </c>
      <c r="B1462" t="s">
        <v>34</v>
      </c>
      <c r="C1462" t="s">
        <v>38</v>
      </c>
      <c r="D1462" t="s">
        <v>36</v>
      </c>
      <c r="E1462">
        <v>7131</v>
      </c>
      <c r="F1462" t="s">
        <v>10</v>
      </c>
      <c r="G1462">
        <v>614877224</v>
      </c>
      <c r="H1462">
        <v>498240064</v>
      </c>
      <c r="I1462">
        <v>0.94299999999999995</v>
      </c>
      <c r="K1462">
        <v>4.5919999999999996</v>
      </c>
      <c r="L1462">
        <v>66.073999999999998</v>
      </c>
      <c r="M1462">
        <v>4.9000000000000002E-2</v>
      </c>
      <c r="N1462">
        <v>1267.886</v>
      </c>
      <c r="O1462">
        <v>1.1240000000000001</v>
      </c>
      <c r="P1462">
        <v>295.625</v>
      </c>
      <c r="Q1462">
        <v>205.95</v>
      </c>
      <c r="R1462">
        <v>0.92100000000000004</v>
      </c>
      <c r="S1462">
        <v>1.41</v>
      </c>
      <c r="T1462" t="s">
        <v>59</v>
      </c>
      <c r="U1462" s="1">
        <v>45477.104178240741</v>
      </c>
    </row>
    <row r="1463" spans="1:21" x14ac:dyDescent="0.25">
      <c r="A1463">
        <v>1494</v>
      </c>
      <c r="B1463" t="s">
        <v>34</v>
      </c>
      <c r="C1463" t="s">
        <v>38</v>
      </c>
      <c r="D1463" t="s">
        <v>36</v>
      </c>
      <c r="E1463">
        <v>7131</v>
      </c>
      <c r="F1463" t="s">
        <v>10</v>
      </c>
      <c r="G1463">
        <v>613507064</v>
      </c>
      <c r="H1463">
        <v>719837960</v>
      </c>
      <c r="I1463">
        <v>1.4379999999999999</v>
      </c>
      <c r="K1463">
        <v>3.7909999999999999</v>
      </c>
      <c r="L1463">
        <v>1.339</v>
      </c>
      <c r="M1463">
        <v>0.19500000000000001</v>
      </c>
      <c r="N1463">
        <v>24.704999999999998</v>
      </c>
      <c r="O1463">
        <v>4.016</v>
      </c>
      <c r="P1463">
        <v>15.598000000000001</v>
      </c>
      <c r="Q1463">
        <v>203.13200000000001</v>
      </c>
      <c r="R1463">
        <v>0.97499999999999998</v>
      </c>
      <c r="S1463">
        <v>1.546</v>
      </c>
      <c r="T1463" t="s">
        <v>59</v>
      </c>
      <c r="U1463" s="1">
        <v>45477.093761574077</v>
      </c>
    </row>
    <row r="1464" spans="1:21" x14ac:dyDescent="0.25">
      <c r="A1464">
        <v>1495</v>
      </c>
      <c r="B1464" t="s">
        <v>34</v>
      </c>
      <c r="C1464" t="s">
        <v>38</v>
      </c>
      <c r="D1464" t="s">
        <v>36</v>
      </c>
      <c r="E1464">
        <v>7131</v>
      </c>
      <c r="F1464" t="s">
        <v>10</v>
      </c>
      <c r="G1464">
        <v>627669528</v>
      </c>
      <c r="H1464">
        <v>613114272</v>
      </c>
      <c r="I1464">
        <v>0.93899999999999995</v>
      </c>
      <c r="K1464">
        <v>0.57399999999999995</v>
      </c>
      <c r="L1464">
        <v>5.54</v>
      </c>
      <c r="M1464">
        <v>9.7000000000000003E-2</v>
      </c>
      <c r="N1464">
        <v>211.30500000000001</v>
      </c>
      <c r="O1464">
        <v>0.89800000000000002</v>
      </c>
      <c r="P1464">
        <v>1.379</v>
      </c>
      <c r="Q1464">
        <v>22.773</v>
      </c>
      <c r="R1464">
        <v>0.73499999999999999</v>
      </c>
      <c r="S1464">
        <v>1.2649999999999999</v>
      </c>
      <c r="T1464" t="s">
        <v>59</v>
      </c>
      <c r="U1464" s="1">
        <v>45477.083344907405</v>
      </c>
    </row>
    <row r="1465" spans="1:21" x14ac:dyDescent="0.25">
      <c r="A1465">
        <v>1496</v>
      </c>
      <c r="B1465" t="s">
        <v>34</v>
      </c>
      <c r="C1465" t="s">
        <v>38</v>
      </c>
      <c r="D1465" t="s">
        <v>36</v>
      </c>
      <c r="E1465">
        <v>7131</v>
      </c>
      <c r="F1465" t="s">
        <v>10</v>
      </c>
      <c r="G1465">
        <v>617524744</v>
      </c>
      <c r="H1465">
        <v>613244536</v>
      </c>
      <c r="I1465">
        <v>1.08</v>
      </c>
      <c r="K1465">
        <v>0.7</v>
      </c>
      <c r="L1465">
        <v>0.56499999999999995</v>
      </c>
      <c r="M1465">
        <v>0.17899999999999999</v>
      </c>
      <c r="N1465">
        <v>9.5630000000000006</v>
      </c>
      <c r="O1465">
        <v>0.89300000000000002</v>
      </c>
      <c r="P1465">
        <v>1.3089999999999999</v>
      </c>
      <c r="Q1465">
        <v>16.335999999999999</v>
      </c>
      <c r="R1465">
        <v>0.88300000000000001</v>
      </c>
      <c r="S1465">
        <v>1.389</v>
      </c>
      <c r="T1465" t="s">
        <v>59</v>
      </c>
      <c r="U1465" s="1">
        <v>45477.072928240741</v>
      </c>
    </row>
    <row r="1466" spans="1:21" x14ac:dyDescent="0.25">
      <c r="A1466">
        <v>1497</v>
      </c>
      <c r="B1466" t="s">
        <v>34</v>
      </c>
      <c r="C1466" t="s">
        <v>38</v>
      </c>
      <c r="D1466" t="s">
        <v>36</v>
      </c>
      <c r="E1466">
        <v>7131</v>
      </c>
      <c r="F1466" t="s">
        <v>10</v>
      </c>
      <c r="G1466">
        <v>620132432</v>
      </c>
      <c r="H1466">
        <v>613206920</v>
      </c>
      <c r="I1466">
        <v>0.94899999999999995</v>
      </c>
      <c r="K1466">
        <v>0.59799999999999998</v>
      </c>
      <c r="L1466">
        <v>1.8220000000000001</v>
      </c>
      <c r="M1466">
        <v>0.113</v>
      </c>
      <c r="N1466">
        <v>19.395</v>
      </c>
      <c r="O1466">
        <v>0.94099999999999995</v>
      </c>
      <c r="P1466">
        <v>1.5509999999999999</v>
      </c>
      <c r="Q1466">
        <v>16.285</v>
      </c>
      <c r="R1466">
        <v>1.014</v>
      </c>
      <c r="S1466">
        <v>2.262</v>
      </c>
      <c r="T1466" t="s">
        <v>59</v>
      </c>
      <c r="U1466" s="1">
        <v>45477.062511574077</v>
      </c>
    </row>
    <row r="1467" spans="1:21" x14ac:dyDescent="0.25">
      <c r="A1467">
        <v>1498</v>
      </c>
      <c r="B1467" t="s">
        <v>34</v>
      </c>
      <c r="C1467" t="s">
        <v>38</v>
      </c>
      <c r="D1467" t="s">
        <v>36</v>
      </c>
      <c r="E1467">
        <v>7131</v>
      </c>
      <c r="F1467" t="s">
        <v>10</v>
      </c>
      <c r="G1467">
        <v>613153768</v>
      </c>
      <c r="H1467">
        <v>848751192</v>
      </c>
      <c r="I1467">
        <v>0.95</v>
      </c>
      <c r="K1467">
        <v>2.5630000000000002</v>
      </c>
      <c r="L1467">
        <v>2.3109999999999999</v>
      </c>
      <c r="M1467">
        <v>6.5000000000000002E-2</v>
      </c>
      <c r="N1467">
        <v>41.753999999999998</v>
      </c>
      <c r="O1467">
        <v>4.3049999999999997</v>
      </c>
      <c r="P1467">
        <v>26.568000000000001</v>
      </c>
      <c r="Q1467">
        <v>203.047</v>
      </c>
      <c r="R1467">
        <v>0.94599999999999995</v>
      </c>
      <c r="S1467">
        <v>1.4330000000000001</v>
      </c>
      <c r="T1467" t="s">
        <v>59</v>
      </c>
      <c r="U1467" s="1">
        <v>45477.052094907405</v>
      </c>
    </row>
    <row r="1468" spans="1:21" x14ac:dyDescent="0.25">
      <c r="A1468">
        <v>1499</v>
      </c>
      <c r="B1468" t="s">
        <v>34</v>
      </c>
      <c r="C1468" t="s">
        <v>38</v>
      </c>
      <c r="D1468" t="s">
        <v>36</v>
      </c>
      <c r="E1468">
        <v>7131</v>
      </c>
      <c r="F1468" t="s">
        <v>10</v>
      </c>
      <c r="G1468">
        <v>612495616</v>
      </c>
      <c r="H1468">
        <v>827463208</v>
      </c>
      <c r="I1468">
        <v>0.97499999999999998</v>
      </c>
      <c r="K1468">
        <v>0.622</v>
      </c>
      <c r="L1468">
        <v>7</v>
      </c>
      <c r="M1468">
        <v>7.0000000000000007E-2</v>
      </c>
      <c r="N1468">
        <v>163.577</v>
      </c>
      <c r="O1468">
        <v>1.1020000000000001</v>
      </c>
      <c r="P1468">
        <v>28.411999999999999</v>
      </c>
      <c r="Q1468">
        <v>27.137</v>
      </c>
      <c r="R1468">
        <v>0.78700000000000003</v>
      </c>
      <c r="S1468">
        <v>1.262</v>
      </c>
      <c r="T1468" t="s">
        <v>59</v>
      </c>
      <c r="U1468" s="1">
        <v>45477.041678240741</v>
      </c>
    </row>
    <row r="1469" spans="1:21" x14ac:dyDescent="0.25">
      <c r="A1469">
        <v>1500</v>
      </c>
      <c r="B1469" t="s">
        <v>34</v>
      </c>
      <c r="C1469" t="s">
        <v>38</v>
      </c>
      <c r="D1469" t="s">
        <v>36</v>
      </c>
      <c r="E1469">
        <v>7131</v>
      </c>
      <c r="F1469" t="s">
        <v>10</v>
      </c>
      <c r="G1469">
        <v>621800896</v>
      </c>
      <c r="H1469">
        <v>803312872</v>
      </c>
      <c r="I1469">
        <v>1.008</v>
      </c>
      <c r="K1469">
        <v>2.56</v>
      </c>
      <c r="L1469">
        <v>8.8940000000000001</v>
      </c>
      <c r="M1469">
        <v>5.2999999999999999E-2</v>
      </c>
      <c r="N1469">
        <v>222.07</v>
      </c>
      <c r="O1469">
        <v>0.86499999999999999</v>
      </c>
      <c r="P1469">
        <v>3.7759999999999998</v>
      </c>
      <c r="Q1469">
        <v>222.36500000000001</v>
      </c>
      <c r="R1469">
        <v>0.84799999999999998</v>
      </c>
      <c r="S1469">
        <v>1.4910000000000001</v>
      </c>
      <c r="T1469" t="s">
        <v>59</v>
      </c>
      <c r="U1469" s="1">
        <v>45477.031261574077</v>
      </c>
    </row>
    <row r="1470" spans="1:21" x14ac:dyDescent="0.25">
      <c r="A1470">
        <v>1501</v>
      </c>
      <c r="B1470" t="s">
        <v>34</v>
      </c>
      <c r="C1470" t="s">
        <v>38</v>
      </c>
      <c r="D1470" t="s">
        <v>36</v>
      </c>
      <c r="E1470">
        <v>7131</v>
      </c>
      <c r="F1470" t="s">
        <v>10</v>
      </c>
      <c r="G1470">
        <v>613546024</v>
      </c>
      <c r="H1470">
        <v>645947280</v>
      </c>
      <c r="I1470">
        <v>1.0069999999999999</v>
      </c>
      <c r="K1470">
        <v>2.4119999999999999</v>
      </c>
      <c r="L1470">
        <v>45.853999999999999</v>
      </c>
      <c r="M1470">
        <v>0.113</v>
      </c>
      <c r="N1470">
        <v>437.42099999999999</v>
      </c>
      <c r="O1470">
        <v>4.8079999999999998</v>
      </c>
      <c r="P1470">
        <v>62.970999999999997</v>
      </c>
      <c r="Q1470">
        <v>203.041</v>
      </c>
      <c r="R1470">
        <v>0.94499999999999995</v>
      </c>
      <c r="S1470">
        <v>1.385</v>
      </c>
      <c r="T1470" t="s">
        <v>59</v>
      </c>
      <c r="U1470" s="1">
        <v>45477.020844907405</v>
      </c>
    </row>
    <row r="1471" spans="1:21" x14ac:dyDescent="0.25">
      <c r="A1471">
        <v>1502</v>
      </c>
      <c r="B1471" t="s">
        <v>34</v>
      </c>
      <c r="C1471" t="s">
        <v>41</v>
      </c>
      <c r="D1471" t="s">
        <v>36</v>
      </c>
      <c r="E1471">
        <v>36738</v>
      </c>
      <c r="F1471" t="s">
        <v>14</v>
      </c>
      <c r="G1471">
        <v>613525520</v>
      </c>
      <c r="H1471">
        <v>613346000</v>
      </c>
      <c r="I1471">
        <v>1.542</v>
      </c>
      <c r="K1471">
        <v>0.78300000000000003</v>
      </c>
      <c r="L1471">
        <v>1.022</v>
      </c>
      <c r="M1471">
        <v>0.54</v>
      </c>
      <c r="N1471">
        <v>27.434999999999999</v>
      </c>
      <c r="O1471">
        <v>1.21</v>
      </c>
      <c r="P1471">
        <v>1.7609999999999999</v>
      </c>
      <c r="Q1471">
        <v>27.652000000000001</v>
      </c>
      <c r="R1471">
        <v>1.238</v>
      </c>
      <c r="S1471">
        <v>1.861</v>
      </c>
      <c r="T1471" t="s">
        <v>59</v>
      </c>
      <c r="U1471" s="1">
        <v>45477.010428240741</v>
      </c>
    </row>
    <row r="1472" spans="1:21" x14ac:dyDescent="0.25">
      <c r="A1472">
        <v>1503</v>
      </c>
      <c r="B1472" t="s">
        <v>34</v>
      </c>
      <c r="C1472" t="s">
        <v>38</v>
      </c>
      <c r="D1472" t="s">
        <v>36</v>
      </c>
      <c r="E1472">
        <v>7131</v>
      </c>
      <c r="F1472" t="s">
        <v>10</v>
      </c>
      <c r="G1472">
        <v>621791952</v>
      </c>
      <c r="H1472">
        <v>702956352</v>
      </c>
      <c r="I1472">
        <v>1.3180000000000001</v>
      </c>
      <c r="K1472">
        <v>7.89</v>
      </c>
      <c r="L1472">
        <v>19.419</v>
      </c>
      <c r="M1472">
        <v>0.16500000000000001</v>
      </c>
      <c r="N1472">
        <v>250.75</v>
      </c>
      <c r="O1472">
        <v>1.0760000000000001</v>
      </c>
      <c r="P1472">
        <v>12.804</v>
      </c>
      <c r="Q1472">
        <v>209.28100000000001</v>
      </c>
      <c r="R1472">
        <v>0.998</v>
      </c>
      <c r="S1472">
        <v>1.4490000000000001</v>
      </c>
      <c r="T1472" t="s">
        <v>59</v>
      </c>
      <c r="U1472" s="1">
        <v>45477.000023148146</v>
      </c>
    </row>
    <row r="1473" spans="1:21" x14ac:dyDescent="0.25">
      <c r="A1473">
        <v>1504</v>
      </c>
      <c r="B1473" t="s">
        <v>34</v>
      </c>
      <c r="C1473" t="s">
        <v>38</v>
      </c>
      <c r="D1473" t="s">
        <v>36</v>
      </c>
      <c r="E1473">
        <v>7131</v>
      </c>
      <c r="F1473" t="s">
        <v>10</v>
      </c>
      <c r="G1473">
        <v>619566224</v>
      </c>
      <c r="H1473">
        <v>613065112</v>
      </c>
      <c r="I1473">
        <v>1.0009999999999999</v>
      </c>
      <c r="K1473">
        <v>0.26800000000000002</v>
      </c>
      <c r="L1473">
        <v>1.0489999999999999</v>
      </c>
      <c r="M1473">
        <v>0.25800000000000001</v>
      </c>
      <c r="N1473">
        <v>16.013000000000002</v>
      </c>
      <c r="O1473">
        <v>0.80900000000000005</v>
      </c>
      <c r="P1473">
        <v>1.3080000000000001</v>
      </c>
      <c r="Q1473">
        <v>3.6379999999999999</v>
      </c>
      <c r="R1473">
        <v>0.95099999999999996</v>
      </c>
      <c r="S1473">
        <v>1.3879999999999999</v>
      </c>
      <c r="T1473" t="s">
        <v>59</v>
      </c>
      <c r="U1473" s="1">
        <v>45476.989594907405</v>
      </c>
    </row>
    <row r="1474" spans="1:21" x14ac:dyDescent="0.25">
      <c r="A1474">
        <v>1505</v>
      </c>
      <c r="B1474" t="s">
        <v>34</v>
      </c>
      <c r="C1474" t="s">
        <v>38</v>
      </c>
      <c r="D1474" t="s">
        <v>36</v>
      </c>
      <c r="E1474">
        <v>7131</v>
      </c>
      <c r="F1474" t="s">
        <v>10</v>
      </c>
      <c r="G1474">
        <v>621161384</v>
      </c>
      <c r="H1474">
        <v>681612704</v>
      </c>
      <c r="I1474">
        <v>1.4910000000000001</v>
      </c>
      <c r="K1474">
        <v>0.36799999999999999</v>
      </c>
      <c r="L1474">
        <v>3.01</v>
      </c>
      <c r="M1474">
        <v>0.122</v>
      </c>
      <c r="N1474">
        <v>237.197</v>
      </c>
      <c r="O1474">
        <v>2.9710000000000001</v>
      </c>
      <c r="P1474">
        <v>10.432</v>
      </c>
      <c r="Q1474">
        <v>15.273999999999999</v>
      </c>
      <c r="R1474">
        <v>0.86599999999999999</v>
      </c>
      <c r="S1474">
        <v>1.3089999999999999</v>
      </c>
      <c r="T1474" t="s">
        <v>59</v>
      </c>
      <c r="U1474" s="1">
        <v>45476.979178240741</v>
      </c>
    </row>
    <row r="1475" spans="1:21" x14ac:dyDescent="0.25">
      <c r="A1475">
        <v>1506</v>
      </c>
      <c r="B1475" t="s">
        <v>34</v>
      </c>
      <c r="C1475" t="s">
        <v>38</v>
      </c>
      <c r="D1475" t="s">
        <v>36</v>
      </c>
      <c r="E1475">
        <v>7131</v>
      </c>
      <c r="F1475" t="s">
        <v>10</v>
      </c>
      <c r="G1475">
        <v>626748808</v>
      </c>
      <c r="H1475">
        <v>889742272</v>
      </c>
      <c r="I1475">
        <v>0.98899999999999999</v>
      </c>
      <c r="K1475">
        <v>4.3860000000000001</v>
      </c>
      <c r="L1475">
        <v>1.19</v>
      </c>
      <c r="M1475">
        <v>5.8999999999999997E-2</v>
      </c>
      <c r="N1475">
        <v>13.102</v>
      </c>
      <c r="O1475">
        <v>0.92800000000000005</v>
      </c>
      <c r="P1475">
        <v>2.2570000000000001</v>
      </c>
      <c r="Q1475">
        <v>204.17500000000001</v>
      </c>
      <c r="R1475">
        <v>1.081</v>
      </c>
      <c r="S1475">
        <v>1.879</v>
      </c>
      <c r="T1475" t="s">
        <v>59</v>
      </c>
      <c r="U1475" s="1">
        <v>45476.968761574077</v>
      </c>
    </row>
    <row r="1476" spans="1:21" x14ac:dyDescent="0.25">
      <c r="A1476">
        <v>1507</v>
      </c>
      <c r="B1476" t="s">
        <v>34</v>
      </c>
      <c r="C1476" t="s">
        <v>38</v>
      </c>
      <c r="D1476" t="s">
        <v>36</v>
      </c>
      <c r="E1476">
        <v>7131</v>
      </c>
      <c r="F1476" t="s">
        <v>10</v>
      </c>
      <c r="G1476">
        <v>621760424</v>
      </c>
      <c r="H1476">
        <v>865319248</v>
      </c>
      <c r="I1476">
        <v>1.044</v>
      </c>
      <c r="K1476">
        <v>0.69599999999999995</v>
      </c>
      <c r="L1476">
        <v>0.73799999999999999</v>
      </c>
      <c r="M1476">
        <v>0.188</v>
      </c>
      <c r="N1476">
        <v>12.516999999999999</v>
      </c>
      <c r="O1476">
        <v>0.85499999999999998</v>
      </c>
      <c r="P1476">
        <v>1.585</v>
      </c>
      <c r="Q1476">
        <v>29.428000000000001</v>
      </c>
      <c r="R1476">
        <v>0.98399999999999999</v>
      </c>
      <c r="S1476">
        <v>1.4179999999999999</v>
      </c>
      <c r="T1476" t="s">
        <v>59</v>
      </c>
      <c r="U1476" s="1">
        <v>45476.958344907405</v>
      </c>
    </row>
    <row r="1477" spans="1:21" x14ac:dyDescent="0.25">
      <c r="A1477">
        <v>1508</v>
      </c>
      <c r="B1477" t="s">
        <v>34</v>
      </c>
      <c r="C1477" t="s">
        <v>38</v>
      </c>
      <c r="D1477" t="s">
        <v>36</v>
      </c>
      <c r="E1477">
        <v>7131</v>
      </c>
      <c r="F1477" t="s">
        <v>10</v>
      </c>
      <c r="G1477">
        <v>612803000</v>
      </c>
      <c r="H1477">
        <v>857155208</v>
      </c>
      <c r="I1477">
        <v>0.97199999999999998</v>
      </c>
      <c r="K1477">
        <v>2.399</v>
      </c>
      <c r="L1477">
        <v>11.805999999999999</v>
      </c>
      <c r="M1477">
        <v>7.3999999999999996E-2</v>
      </c>
      <c r="N1477">
        <v>159.386</v>
      </c>
      <c r="O1477">
        <v>4.3630000000000004</v>
      </c>
      <c r="P1477">
        <v>52.932000000000002</v>
      </c>
      <c r="Q1477">
        <v>202.25200000000001</v>
      </c>
      <c r="R1477">
        <v>0.94499999999999995</v>
      </c>
      <c r="S1477">
        <v>1.4530000000000001</v>
      </c>
      <c r="T1477" t="s">
        <v>59</v>
      </c>
      <c r="U1477" s="1">
        <v>45476.947928240741</v>
      </c>
    </row>
    <row r="1478" spans="1:21" x14ac:dyDescent="0.25">
      <c r="A1478">
        <v>1509</v>
      </c>
      <c r="B1478" t="s">
        <v>34</v>
      </c>
      <c r="C1478" t="s">
        <v>38</v>
      </c>
      <c r="D1478" t="s">
        <v>36</v>
      </c>
      <c r="E1478">
        <v>7131</v>
      </c>
      <c r="F1478" t="s">
        <v>10</v>
      </c>
      <c r="G1478">
        <v>583772192</v>
      </c>
      <c r="H1478">
        <v>835785016</v>
      </c>
      <c r="I1478">
        <v>0.99</v>
      </c>
      <c r="K1478">
        <v>3.7770000000000001</v>
      </c>
      <c r="L1478">
        <v>1.355</v>
      </c>
      <c r="M1478">
        <v>6.8000000000000005E-2</v>
      </c>
      <c r="N1478">
        <v>13.691000000000001</v>
      </c>
      <c r="O1478">
        <v>1.081</v>
      </c>
      <c r="P1478">
        <v>2.0670000000000002</v>
      </c>
      <c r="Q1478">
        <v>216.77799999999999</v>
      </c>
      <c r="R1478">
        <v>1.0349999999999999</v>
      </c>
      <c r="S1478">
        <v>1.7769999999999999</v>
      </c>
      <c r="T1478" t="s">
        <v>59</v>
      </c>
      <c r="U1478" s="1">
        <v>45476.937511574077</v>
      </c>
    </row>
    <row r="1479" spans="1:21" x14ac:dyDescent="0.25">
      <c r="A1479">
        <v>1510</v>
      </c>
      <c r="B1479" t="s">
        <v>34</v>
      </c>
      <c r="C1479" t="s">
        <v>38</v>
      </c>
      <c r="D1479" t="s">
        <v>36</v>
      </c>
      <c r="E1479">
        <v>7131</v>
      </c>
      <c r="F1479" t="s">
        <v>10</v>
      </c>
      <c r="G1479">
        <v>625587912</v>
      </c>
      <c r="H1479">
        <v>714536992</v>
      </c>
      <c r="I1479">
        <v>1.0209999999999999</v>
      </c>
      <c r="K1479">
        <v>8.8260000000000005</v>
      </c>
      <c r="L1479">
        <v>70.025000000000006</v>
      </c>
      <c r="M1479">
        <v>3.2000000000000001E-2</v>
      </c>
      <c r="N1479">
        <v>1330.7180000000001</v>
      </c>
      <c r="O1479">
        <v>4.8929999999999998</v>
      </c>
      <c r="P1479">
        <v>345.86900000000003</v>
      </c>
      <c r="Q1479">
        <v>203.21</v>
      </c>
      <c r="R1479">
        <v>0.91200000000000003</v>
      </c>
      <c r="S1479">
        <v>1.4790000000000001</v>
      </c>
      <c r="T1479" t="s">
        <v>59</v>
      </c>
      <c r="U1479" s="1">
        <v>45476.927094907405</v>
      </c>
    </row>
    <row r="1480" spans="1:21" x14ac:dyDescent="0.25">
      <c r="A1480">
        <v>1511</v>
      </c>
      <c r="B1480" t="s">
        <v>34</v>
      </c>
      <c r="C1480" t="s">
        <v>38</v>
      </c>
      <c r="D1480" t="s">
        <v>36</v>
      </c>
      <c r="E1480">
        <v>7131</v>
      </c>
      <c r="F1480" t="s">
        <v>10</v>
      </c>
      <c r="G1480">
        <v>627265776</v>
      </c>
      <c r="H1480">
        <v>845085760</v>
      </c>
      <c r="I1480">
        <v>0.97799999999999998</v>
      </c>
      <c r="K1480">
        <v>0.29099999999999998</v>
      </c>
      <c r="L1480">
        <v>0.98199999999999998</v>
      </c>
      <c r="M1480">
        <v>8.5000000000000006E-2</v>
      </c>
      <c r="N1480">
        <v>14.853999999999999</v>
      </c>
      <c r="O1480">
        <v>0.86199999999999999</v>
      </c>
      <c r="P1480">
        <v>1.694</v>
      </c>
      <c r="Q1480">
        <v>5.0419999999999998</v>
      </c>
      <c r="R1480">
        <v>0.80600000000000005</v>
      </c>
      <c r="S1480">
        <v>1.2330000000000001</v>
      </c>
      <c r="T1480" t="s">
        <v>59</v>
      </c>
      <c r="U1480" s="1">
        <v>45476.916678240741</v>
      </c>
    </row>
    <row r="1481" spans="1:21" x14ac:dyDescent="0.25">
      <c r="A1481">
        <v>1512</v>
      </c>
      <c r="B1481" t="s">
        <v>34</v>
      </c>
      <c r="C1481" t="s">
        <v>38</v>
      </c>
      <c r="D1481" t="s">
        <v>36</v>
      </c>
      <c r="E1481">
        <v>7131</v>
      </c>
      <c r="F1481" t="s">
        <v>10</v>
      </c>
      <c r="G1481">
        <v>619926456</v>
      </c>
      <c r="H1481">
        <v>872573352</v>
      </c>
      <c r="I1481">
        <v>1.45</v>
      </c>
      <c r="K1481">
        <v>2.0470000000000002</v>
      </c>
      <c r="L1481">
        <v>6.8760000000000003</v>
      </c>
      <c r="M1481">
        <v>0.19600000000000001</v>
      </c>
      <c r="N1481">
        <v>34.948999999999998</v>
      </c>
      <c r="O1481">
        <v>1.181</v>
      </c>
      <c r="P1481">
        <v>6.984</v>
      </c>
      <c r="Q1481">
        <v>202.857</v>
      </c>
      <c r="R1481">
        <v>0.71599999999999997</v>
      </c>
      <c r="S1481">
        <v>1.208</v>
      </c>
      <c r="T1481" t="s">
        <v>59</v>
      </c>
      <c r="U1481" s="1">
        <v>45476.906261574077</v>
      </c>
    </row>
    <row r="1482" spans="1:21" x14ac:dyDescent="0.25">
      <c r="A1482">
        <v>1513</v>
      </c>
      <c r="B1482" t="s">
        <v>34</v>
      </c>
      <c r="C1482" t="s">
        <v>38</v>
      </c>
      <c r="D1482" t="s">
        <v>36</v>
      </c>
      <c r="E1482">
        <v>7131</v>
      </c>
      <c r="F1482" t="s">
        <v>10</v>
      </c>
      <c r="G1482">
        <v>620170736</v>
      </c>
      <c r="H1482">
        <v>737436384</v>
      </c>
      <c r="I1482">
        <v>0.99299999999999999</v>
      </c>
      <c r="K1482">
        <v>0.49399999999999999</v>
      </c>
      <c r="L1482">
        <v>15.192</v>
      </c>
      <c r="M1482">
        <v>9.4E-2</v>
      </c>
      <c r="N1482">
        <v>88.838999999999999</v>
      </c>
      <c r="O1482">
        <v>1.2709999999999999</v>
      </c>
      <c r="P1482">
        <v>27.134</v>
      </c>
      <c r="Q1482">
        <v>21.597999999999999</v>
      </c>
      <c r="R1482">
        <v>0.78600000000000003</v>
      </c>
      <c r="S1482">
        <v>1.27</v>
      </c>
      <c r="T1482" t="s">
        <v>59</v>
      </c>
      <c r="U1482" s="1">
        <v>45476.895844907405</v>
      </c>
    </row>
    <row r="1483" spans="1:21" x14ac:dyDescent="0.25">
      <c r="A1483">
        <v>1514</v>
      </c>
      <c r="B1483" t="s">
        <v>34</v>
      </c>
      <c r="C1483" t="s">
        <v>38</v>
      </c>
      <c r="D1483" t="s">
        <v>36</v>
      </c>
      <c r="E1483">
        <v>7131</v>
      </c>
      <c r="F1483" t="s">
        <v>10</v>
      </c>
      <c r="G1483">
        <v>623794264</v>
      </c>
      <c r="H1483">
        <v>613104080</v>
      </c>
      <c r="I1483">
        <v>1.032</v>
      </c>
      <c r="K1483">
        <v>2.133</v>
      </c>
      <c r="L1483">
        <v>12.551</v>
      </c>
      <c r="M1483">
        <v>0.23699999999999999</v>
      </c>
      <c r="N1483">
        <v>214.113</v>
      </c>
      <c r="O1483">
        <v>0.90200000000000002</v>
      </c>
      <c r="P1483">
        <v>1.663</v>
      </c>
      <c r="Q1483">
        <v>203.65799999999999</v>
      </c>
      <c r="R1483">
        <v>0.99399999999999999</v>
      </c>
      <c r="S1483">
        <v>1.431</v>
      </c>
      <c r="T1483" t="s">
        <v>59</v>
      </c>
      <c r="U1483" s="1">
        <v>45476.885428240741</v>
      </c>
    </row>
    <row r="1484" spans="1:21" x14ac:dyDescent="0.25">
      <c r="A1484">
        <v>1515</v>
      </c>
      <c r="B1484" t="s">
        <v>34</v>
      </c>
      <c r="C1484" t="s">
        <v>38</v>
      </c>
      <c r="D1484" t="s">
        <v>36</v>
      </c>
      <c r="E1484">
        <v>7131</v>
      </c>
      <c r="F1484" t="s">
        <v>10</v>
      </c>
      <c r="G1484">
        <v>604677720</v>
      </c>
      <c r="H1484">
        <v>806769416</v>
      </c>
      <c r="I1484">
        <v>0.97</v>
      </c>
      <c r="K1484">
        <v>4.8710000000000004</v>
      </c>
      <c r="L1484">
        <v>4.0640000000000001</v>
      </c>
      <c r="M1484">
        <v>0.153</v>
      </c>
      <c r="N1484">
        <v>29.829000000000001</v>
      </c>
      <c r="O1484">
        <v>0.95799999999999996</v>
      </c>
      <c r="P1484">
        <v>4.2709999999999999</v>
      </c>
      <c r="Q1484">
        <v>217.63800000000001</v>
      </c>
      <c r="R1484">
        <v>0.71699999999999997</v>
      </c>
      <c r="S1484">
        <v>1.3859999999999999</v>
      </c>
      <c r="T1484" t="s">
        <v>59</v>
      </c>
      <c r="U1484" s="1">
        <v>45476.875011574077</v>
      </c>
    </row>
    <row r="1485" spans="1:21" x14ac:dyDescent="0.25">
      <c r="A1485">
        <v>1516</v>
      </c>
      <c r="B1485" t="s">
        <v>34</v>
      </c>
      <c r="C1485" t="s">
        <v>38</v>
      </c>
      <c r="D1485" t="s">
        <v>36</v>
      </c>
      <c r="E1485">
        <v>7131</v>
      </c>
      <c r="F1485" t="s">
        <v>10</v>
      </c>
      <c r="G1485">
        <v>618197448</v>
      </c>
      <c r="H1485">
        <v>809316712</v>
      </c>
      <c r="I1485">
        <v>1.0209999999999999</v>
      </c>
      <c r="K1485">
        <v>2.141</v>
      </c>
      <c r="L1485">
        <v>27.306000000000001</v>
      </c>
      <c r="M1485">
        <v>0.114</v>
      </c>
      <c r="N1485">
        <v>179.03299999999999</v>
      </c>
      <c r="O1485">
        <v>4.8209999999999997</v>
      </c>
      <c r="P1485">
        <v>97.617000000000004</v>
      </c>
      <c r="Q1485">
        <v>201.94200000000001</v>
      </c>
      <c r="R1485">
        <v>0.747</v>
      </c>
      <c r="S1485">
        <v>1.3149999999999999</v>
      </c>
      <c r="T1485" t="s">
        <v>59</v>
      </c>
      <c r="U1485" s="1">
        <v>45476.864594907405</v>
      </c>
    </row>
    <row r="1486" spans="1:21" x14ac:dyDescent="0.25">
      <c r="A1486">
        <v>1517</v>
      </c>
      <c r="B1486" t="s">
        <v>34</v>
      </c>
      <c r="C1486" t="s">
        <v>41</v>
      </c>
      <c r="D1486" t="s">
        <v>36</v>
      </c>
      <c r="E1486">
        <v>36738</v>
      </c>
      <c r="F1486" t="s">
        <v>14</v>
      </c>
      <c r="G1486">
        <v>627148224</v>
      </c>
      <c r="H1486">
        <v>537083104</v>
      </c>
      <c r="I1486">
        <v>1.4419999999999999</v>
      </c>
      <c r="K1486">
        <v>0.46500000000000002</v>
      </c>
      <c r="L1486">
        <v>65.293999999999997</v>
      </c>
      <c r="M1486">
        <v>0.23699999999999999</v>
      </c>
      <c r="N1486">
        <v>515.41899999999998</v>
      </c>
      <c r="O1486">
        <v>3.4710000000000001</v>
      </c>
      <c r="P1486">
        <v>151.02500000000001</v>
      </c>
      <c r="Q1486">
        <v>17.484999999999999</v>
      </c>
      <c r="R1486">
        <v>1.2270000000000001</v>
      </c>
      <c r="S1486">
        <v>1.84</v>
      </c>
      <c r="T1486" t="s">
        <v>59</v>
      </c>
      <c r="U1486" s="1">
        <v>45476.854178240741</v>
      </c>
    </row>
    <row r="1487" spans="1:21" x14ac:dyDescent="0.25">
      <c r="A1487">
        <v>1518</v>
      </c>
      <c r="B1487" t="s">
        <v>34</v>
      </c>
      <c r="C1487" t="s">
        <v>41</v>
      </c>
      <c r="D1487" t="s">
        <v>36</v>
      </c>
      <c r="E1487">
        <v>36738</v>
      </c>
      <c r="F1487" t="s">
        <v>14</v>
      </c>
      <c r="G1487">
        <v>621006032</v>
      </c>
      <c r="H1487">
        <v>857653176</v>
      </c>
      <c r="I1487">
        <v>1.7649999999999999</v>
      </c>
      <c r="K1487">
        <v>0.32</v>
      </c>
      <c r="L1487">
        <v>60.201000000000001</v>
      </c>
      <c r="M1487">
        <v>0.34399999999999997</v>
      </c>
      <c r="N1487">
        <v>462.065</v>
      </c>
      <c r="O1487">
        <v>2.99</v>
      </c>
      <c r="P1487">
        <v>188.76599999999999</v>
      </c>
      <c r="Q1487">
        <v>4.5919999999999996</v>
      </c>
      <c r="R1487">
        <v>1.117</v>
      </c>
      <c r="S1487">
        <v>1.7110000000000001</v>
      </c>
      <c r="T1487" t="s">
        <v>59</v>
      </c>
      <c r="U1487" s="1">
        <v>45476.843761574077</v>
      </c>
    </row>
    <row r="1488" spans="1:21" x14ac:dyDescent="0.25">
      <c r="A1488">
        <v>1519</v>
      </c>
      <c r="B1488" t="s">
        <v>34</v>
      </c>
      <c r="C1488" t="s">
        <v>38</v>
      </c>
      <c r="D1488" t="s">
        <v>36</v>
      </c>
      <c r="E1488">
        <v>7131</v>
      </c>
      <c r="F1488" t="s">
        <v>10</v>
      </c>
      <c r="G1488">
        <v>626029520</v>
      </c>
      <c r="H1488">
        <v>873962288</v>
      </c>
      <c r="I1488">
        <v>0.98299999999999998</v>
      </c>
      <c r="K1488">
        <v>2.1880000000000002</v>
      </c>
      <c r="L1488">
        <v>4.41</v>
      </c>
      <c r="M1488">
        <v>0.14499999999999999</v>
      </c>
      <c r="N1488">
        <v>105.167</v>
      </c>
      <c r="O1488">
        <v>4.7679999999999998</v>
      </c>
      <c r="P1488">
        <v>22.251000000000001</v>
      </c>
      <c r="Q1488">
        <v>202.68100000000001</v>
      </c>
      <c r="R1488">
        <v>0.89300000000000002</v>
      </c>
      <c r="S1488">
        <v>1.411</v>
      </c>
      <c r="T1488" t="s">
        <v>59</v>
      </c>
      <c r="U1488" s="1">
        <v>45476.833344907405</v>
      </c>
    </row>
    <row r="1489" spans="1:21" x14ac:dyDescent="0.25">
      <c r="A1489">
        <v>1520</v>
      </c>
      <c r="B1489" t="s">
        <v>34</v>
      </c>
      <c r="C1489" t="s">
        <v>38</v>
      </c>
      <c r="D1489" t="s">
        <v>36</v>
      </c>
      <c r="E1489">
        <v>7131</v>
      </c>
      <c r="F1489" t="s">
        <v>10</v>
      </c>
      <c r="G1489">
        <v>609402168</v>
      </c>
      <c r="H1489">
        <v>788391704</v>
      </c>
      <c r="I1489">
        <v>0.96299999999999997</v>
      </c>
      <c r="K1489">
        <v>2.4700000000000002</v>
      </c>
      <c r="L1489">
        <v>4.1150000000000002</v>
      </c>
      <c r="M1489">
        <v>0.14499999999999999</v>
      </c>
      <c r="N1489">
        <v>21.443999999999999</v>
      </c>
      <c r="O1489">
        <v>0.89800000000000002</v>
      </c>
      <c r="P1489">
        <v>3.9350000000000001</v>
      </c>
      <c r="Q1489">
        <v>212.76900000000001</v>
      </c>
      <c r="R1489">
        <v>0.83799999999999997</v>
      </c>
      <c r="S1489">
        <v>1.2709999999999999</v>
      </c>
      <c r="T1489" t="s">
        <v>59</v>
      </c>
      <c r="U1489" s="1">
        <v>45476.822928240741</v>
      </c>
    </row>
    <row r="1490" spans="1:21" x14ac:dyDescent="0.25">
      <c r="A1490">
        <v>1521</v>
      </c>
      <c r="B1490" t="s">
        <v>34</v>
      </c>
      <c r="C1490" t="s">
        <v>38</v>
      </c>
      <c r="D1490" t="s">
        <v>36</v>
      </c>
      <c r="E1490">
        <v>7131</v>
      </c>
      <c r="F1490" t="s">
        <v>10</v>
      </c>
      <c r="G1490">
        <v>618365928</v>
      </c>
      <c r="H1490">
        <v>842186760</v>
      </c>
      <c r="I1490">
        <v>0.99099999999999999</v>
      </c>
      <c r="K1490">
        <v>0.23899999999999999</v>
      </c>
      <c r="L1490">
        <v>8.8620000000000001</v>
      </c>
      <c r="M1490">
        <v>0.13900000000000001</v>
      </c>
      <c r="N1490">
        <v>209.24700000000001</v>
      </c>
      <c r="O1490">
        <v>1.095</v>
      </c>
      <c r="P1490">
        <v>5.423</v>
      </c>
      <c r="Q1490">
        <v>2.1549999999999998</v>
      </c>
      <c r="R1490">
        <v>0.89400000000000002</v>
      </c>
      <c r="S1490">
        <v>1.3859999999999999</v>
      </c>
      <c r="T1490" t="s">
        <v>59</v>
      </c>
      <c r="U1490" s="1">
        <v>45476.812511574077</v>
      </c>
    </row>
    <row r="1491" spans="1:21" x14ac:dyDescent="0.25">
      <c r="A1491">
        <v>1522</v>
      </c>
      <c r="B1491" t="s">
        <v>34</v>
      </c>
      <c r="C1491" t="s">
        <v>38</v>
      </c>
      <c r="D1491" t="s">
        <v>36</v>
      </c>
      <c r="E1491">
        <v>7131</v>
      </c>
      <c r="F1491" t="s">
        <v>10</v>
      </c>
      <c r="G1491">
        <v>620752360</v>
      </c>
      <c r="H1491">
        <v>874697472</v>
      </c>
      <c r="I1491">
        <v>1.0169999999999999</v>
      </c>
      <c r="K1491">
        <v>2.7320000000000002</v>
      </c>
      <c r="L1491">
        <v>8.1940000000000008</v>
      </c>
      <c r="M1491">
        <v>0.112</v>
      </c>
      <c r="N1491">
        <v>61.826000000000001</v>
      </c>
      <c r="O1491">
        <v>3.0939999999999999</v>
      </c>
      <c r="P1491">
        <v>23.856999999999999</v>
      </c>
      <c r="Q1491">
        <v>202.98699999999999</v>
      </c>
      <c r="R1491">
        <v>0.73799999999999999</v>
      </c>
      <c r="S1491">
        <v>1.3640000000000001</v>
      </c>
      <c r="T1491" t="s">
        <v>59</v>
      </c>
      <c r="U1491" s="1">
        <v>45476.802094907405</v>
      </c>
    </row>
    <row r="1492" spans="1:21" x14ac:dyDescent="0.25">
      <c r="A1492">
        <v>1523</v>
      </c>
      <c r="B1492" t="s">
        <v>34</v>
      </c>
      <c r="C1492" t="s">
        <v>38</v>
      </c>
      <c r="D1492" t="s">
        <v>36</v>
      </c>
      <c r="E1492">
        <v>7131</v>
      </c>
      <c r="F1492" t="s">
        <v>10</v>
      </c>
      <c r="G1492">
        <v>615879680</v>
      </c>
      <c r="H1492">
        <v>827001128</v>
      </c>
      <c r="I1492">
        <v>0.97799999999999998</v>
      </c>
      <c r="K1492">
        <v>1.9359999999999999</v>
      </c>
      <c r="L1492">
        <v>10.27</v>
      </c>
      <c r="M1492">
        <v>0.16300000000000001</v>
      </c>
      <c r="N1492">
        <v>139.429</v>
      </c>
      <c r="O1492">
        <v>4.2489999999999997</v>
      </c>
      <c r="P1492">
        <v>30.864000000000001</v>
      </c>
      <c r="Q1492">
        <v>45.62</v>
      </c>
      <c r="R1492">
        <v>0.998</v>
      </c>
      <c r="S1492">
        <v>2.1349999999999998</v>
      </c>
      <c r="T1492" t="s">
        <v>59</v>
      </c>
      <c r="U1492" s="1">
        <v>45476.791678240741</v>
      </c>
    </row>
    <row r="1493" spans="1:21" x14ac:dyDescent="0.25">
      <c r="A1493">
        <v>1524</v>
      </c>
      <c r="B1493" t="s">
        <v>34</v>
      </c>
      <c r="C1493" t="s">
        <v>38</v>
      </c>
      <c r="D1493" t="s">
        <v>36</v>
      </c>
      <c r="E1493">
        <v>7131</v>
      </c>
      <c r="F1493" t="s">
        <v>10</v>
      </c>
      <c r="G1493">
        <v>610468952</v>
      </c>
      <c r="H1493">
        <v>614002872</v>
      </c>
      <c r="I1493">
        <v>1.05</v>
      </c>
      <c r="K1493">
        <v>3.948</v>
      </c>
      <c r="L1493">
        <v>1.8580000000000001</v>
      </c>
      <c r="M1493">
        <v>0.124</v>
      </c>
      <c r="N1493">
        <v>71.242000000000004</v>
      </c>
      <c r="O1493">
        <v>0.82699999999999996</v>
      </c>
      <c r="P1493">
        <v>1.599</v>
      </c>
      <c r="Q1493">
        <v>227.85</v>
      </c>
      <c r="R1493">
        <v>0.91900000000000004</v>
      </c>
      <c r="S1493">
        <v>1.413</v>
      </c>
      <c r="T1493" t="s">
        <v>59</v>
      </c>
      <c r="U1493" s="1">
        <v>45476.781261574077</v>
      </c>
    </row>
    <row r="1494" spans="1:21" x14ac:dyDescent="0.25">
      <c r="A1494">
        <v>1525</v>
      </c>
      <c r="B1494" t="s">
        <v>34</v>
      </c>
      <c r="C1494" t="s">
        <v>38</v>
      </c>
      <c r="D1494" t="s">
        <v>36</v>
      </c>
      <c r="E1494">
        <v>7131</v>
      </c>
      <c r="F1494" t="s">
        <v>10</v>
      </c>
      <c r="G1494">
        <v>621048240</v>
      </c>
      <c r="H1494">
        <v>762542832</v>
      </c>
      <c r="I1494">
        <v>1.0529999999999999</v>
      </c>
      <c r="K1494">
        <v>2.2999999999999998</v>
      </c>
      <c r="L1494">
        <v>19.591999999999999</v>
      </c>
      <c r="M1494">
        <v>0.217</v>
      </c>
      <c r="N1494">
        <v>102.66</v>
      </c>
      <c r="O1494">
        <v>1.843</v>
      </c>
      <c r="P1494">
        <v>13.786</v>
      </c>
      <c r="Q1494">
        <v>203.96600000000001</v>
      </c>
      <c r="R1494">
        <v>0.84699999999999998</v>
      </c>
      <c r="S1494">
        <v>1.3</v>
      </c>
      <c r="T1494" t="s">
        <v>59</v>
      </c>
      <c r="U1494" s="1">
        <v>45476.770844907405</v>
      </c>
    </row>
    <row r="1495" spans="1:21" x14ac:dyDescent="0.25">
      <c r="A1495">
        <v>1526</v>
      </c>
      <c r="B1495" t="s">
        <v>34</v>
      </c>
      <c r="C1495" t="s">
        <v>38</v>
      </c>
      <c r="D1495" t="s">
        <v>36</v>
      </c>
      <c r="E1495">
        <v>7131</v>
      </c>
      <c r="F1495" t="s">
        <v>10</v>
      </c>
      <c r="G1495">
        <v>628595152</v>
      </c>
      <c r="H1495">
        <v>910725208</v>
      </c>
      <c r="I1495">
        <v>0.89</v>
      </c>
      <c r="K1495">
        <v>1.675</v>
      </c>
      <c r="L1495">
        <v>8.7639999999999993</v>
      </c>
      <c r="M1495">
        <v>0.13500000000000001</v>
      </c>
      <c r="N1495">
        <v>161.99</v>
      </c>
      <c r="O1495">
        <v>4.5380000000000003</v>
      </c>
      <c r="P1495">
        <v>39.512999999999998</v>
      </c>
      <c r="Q1495">
        <v>203.309</v>
      </c>
      <c r="R1495">
        <v>0.92900000000000005</v>
      </c>
      <c r="S1495">
        <v>1.419</v>
      </c>
      <c r="T1495" t="s">
        <v>59</v>
      </c>
      <c r="U1495" s="1">
        <v>45476.760428240741</v>
      </c>
    </row>
    <row r="1496" spans="1:21" x14ac:dyDescent="0.25">
      <c r="A1496">
        <v>1527</v>
      </c>
      <c r="B1496" t="s">
        <v>34</v>
      </c>
      <c r="C1496" t="s">
        <v>38</v>
      </c>
      <c r="D1496" t="s">
        <v>36</v>
      </c>
      <c r="E1496">
        <v>7131</v>
      </c>
      <c r="F1496" t="s">
        <v>10</v>
      </c>
      <c r="G1496">
        <v>611466744</v>
      </c>
      <c r="H1496">
        <v>549380616</v>
      </c>
      <c r="I1496">
        <v>1.028</v>
      </c>
      <c r="K1496">
        <v>0.41199999999999998</v>
      </c>
      <c r="L1496">
        <v>10.256</v>
      </c>
      <c r="M1496">
        <v>0.108</v>
      </c>
      <c r="N1496">
        <v>256.36399999999998</v>
      </c>
      <c r="O1496">
        <v>2.2669999999999999</v>
      </c>
      <c r="P1496">
        <v>11.497999999999999</v>
      </c>
      <c r="Q1496">
        <v>15.093</v>
      </c>
      <c r="R1496">
        <v>0.89300000000000002</v>
      </c>
      <c r="S1496">
        <v>1.41</v>
      </c>
      <c r="T1496" t="s">
        <v>59</v>
      </c>
      <c r="U1496" s="1">
        <v>45476.750011574077</v>
      </c>
    </row>
    <row r="1497" spans="1:21" x14ac:dyDescent="0.25">
      <c r="A1497">
        <v>1528</v>
      </c>
      <c r="B1497" t="s">
        <v>34</v>
      </c>
      <c r="C1497" t="s">
        <v>38</v>
      </c>
      <c r="D1497" t="s">
        <v>36</v>
      </c>
      <c r="E1497">
        <v>7131</v>
      </c>
      <c r="F1497" t="s">
        <v>10</v>
      </c>
      <c r="G1497">
        <v>625230248</v>
      </c>
      <c r="H1497">
        <v>676160840</v>
      </c>
      <c r="I1497">
        <v>0.98599999999999999</v>
      </c>
      <c r="K1497">
        <v>4.202</v>
      </c>
      <c r="L1497">
        <v>36.976999999999997</v>
      </c>
      <c r="M1497">
        <v>0.113</v>
      </c>
      <c r="N1497">
        <v>174.4</v>
      </c>
      <c r="O1497">
        <v>3.9420000000000002</v>
      </c>
      <c r="P1497">
        <v>91.738</v>
      </c>
      <c r="Q1497">
        <v>225.767</v>
      </c>
      <c r="R1497">
        <v>0.93700000000000006</v>
      </c>
      <c r="S1497">
        <v>1.45</v>
      </c>
      <c r="T1497" t="s">
        <v>59</v>
      </c>
      <c r="U1497" s="1">
        <v>45476.739594907405</v>
      </c>
    </row>
    <row r="1498" spans="1:21" x14ac:dyDescent="0.25">
      <c r="A1498">
        <v>1529</v>
      </c>
      <c r="B1498" t="s">
        <v>34</v>
      </c>
      <c r="C1498" t="s">
        <v>38</v>
      </c>
      <c r="D1498" t="s">
        <v>36</v>
      </c>
      <c r="E1498">
        <v>7131</v>
      </c>
      <c r="F1498" t="s">
        <v>10</v>
      </c>
      <c r="G1498">
        <v>624426296</v>
      </c>
      <c r="H1498">
        <v>866316928</v>
      </c>
      <c r="I1498">
        <v>1.081</v>
      </c>
      <c r="K1498">
        <v>2.2650000000000001</v>
      </c>
      <c r="L1498">
        <v>2.774</v>
      </c>
      <c r="M1498">
        <v>0.27700000000000002</v>
      </c>
      <c r="N1498">
        <v>12.86</v>
      </c>
      <c r="O1498">
        <v>1.1759999999999999</v>
      </c>
      <c r="P1498">
        <v>3.714</v>
      </c>
      <c r="Q1498">
        <v>208.69200000000001</v>
      </c>
      <c r="R1498">
        <v>0.94299999999999995</v>
      </c>
      <c r="S1498">
        <v>1.4179999999999999</v>
      </c>
      <c r="T1498" t="s">
        <v>59</v>
      </c>
      <c r="U1498" s="1">
        <v>45476.729178240741</v>
      </c>
    </row>
    <row r="1499" spans="1:21" x14ac:dyDescent="0.25">
      <c r="A1499">
        <v>1530</v>
      </c>
      <c r="B1499" t="s">
        <v>34</v>
      </c>
      <c r="C1499" t="s">
        <v>38</v>
      </c>
      <c r="D1499" t="s">
        <v>36</v>
      </c>
      <c r="E1499">
        <v>7131</v>
      </c>
      <c r="F1499" t="s">
        <v>10</v>
      </c>
      <c r="G1499">
        <v>618475064</v>
      </c>
      <c r="H1499">
        <v>886684576</v>
      </c>
      <c r="I1499">
        <v>0.96399999999999997</v>
      </c>
      <c r="K1499">
        <v>0.38900000000000001</v>
      </c>
      <c r="L1499">
        <v>48.8</v>
      </c>
      <c r="M1499">
        <v>0.14799999999999999</v>
      </c>
      <c r="N1499">
        <v>441.69499999999999</v>
      </c>
      <c r="O1499">
        <v>1.952</v>
      </c>
      <c r="P1499">
        <v>145.10900000000001</v>
      </c>
      <c r="Q1499">
        <v>13.180999999999999</v>
      </c>
      <c r="R1499">
        <v>0.72</v>
      </c>
      <c r="S1499">
        <v>1.143</v>
      </c>
      <c r="T1499" t="s">
        <v>59</v>
      </c>
      <c r="U1499" s="1">
        <v>45476.718761574077</v>
      </c>
    </row>
    <row r="1500" spans="1:21" x14ac:dyDescent="0.25">
      <c r="A1500">
        <v>1531</v>
      </c>
      <c r="B1500" t="s">
        <v>34</v>
      </c>
      <c r="C1500" t="s">
        <v>38</v>
      </c>
      <c r="D1500" t="s">
        <v>36</v>
      </c>
      <c r="E1500">
        <v>7131</v>
      </c>
      <c r="F1500" t="s">
        <v>10</v>
      </c>
      <c r="G1500">
        <v>611707656</v>
      </c>
      <c r="H1500">
        <v>876097264</v>
      </c>
      <c r="I1500">
        <v>0.94799999999999995</v>
      </c>
      <c r="K1500">
        <v>5.0819999999999999</v>
      </c>
      <c r="L1500">
        <v>4.9119999999999999</v>
      </c>
      <c r="M1500">
        <v>0.13500000000000001</v>
      </c>
      <c r="N1500">
        <v>33.027000000000001</v>
      </c>
      <c r="O1500">
        <v>1.1839999999999999</v>
      </c>
      <c r="P1500">
        <v>6.7380000000000004</v>
      </c>
      <c r="Q1500">
        <v>213.86199999999999</v>
      </c>
      <c r="R1500">
        <v>1.04</v>
      </c>
      <c r="S1500">
        <v>2.8929999999999998</v>
      </c>
      <c r="T1500" t="s">
        <v>59</v>
      </c>
      <c r="U1500" s="1">
        <v>45476.708333333336</v>
      </c>
    </row>
    <row r="1501" spans="1:21" x14ac:dyDescent="0.25">
      <c r="A1501">
        <v>1532</v>
      </c>
      <c r="B1501" t="s">
        <v>34</v>
      </c>
      <c r="C1501" t="s">
        <v>38</v>
      </c>
      <c r="D1501" t="s">
        <v>36</v>
      </c>
      <c r="E1501">
        <v>7131</v>
      </c>
      <c r="F1501" t="s">
        <v>10</v>
      </c>
      <c r="G1501">
        <v>612921936</v>
      </c>
      <c r="H1501">
        <v>684739672</v>
      </c>
      <c r="I1501">
        <v>0.96299999999999997</v>
      </c>
      <c r="K1501">
        <v>0.376</v>
      </c>
      <c r="L1501">
        <v>40.591000000000001</v>
      </c>
      <c r="M1501">
        <v>0.127</v>
      </c>
      <c r="N1501">
        <v>1226.9110000000001</v>
      </c>
      <c r="O1501">
        <v>1.0660000000000001</v>
      </c>
      <c r="P1501">
        <v>52.122999999999998</v>
      </c>
      <c r="Q1501">
        <v>17.128</v>
      </c>
      <c r="R1501">
        <v>0.93300000000000005</v>
      </c>
      <c r="S1501">
        <v>1.4239999999999999</v>
      </c>
      <c r="T1501" t="s">
        <v>59</v>
      </c>
      <c r="U1501" s="1">
        <v>45476.697928240741</v>
      </c>
    </row>
    <row r="1502" spans="1:21" x14ac:dyDescent="0.25">
      <c r="A1502">
        <v>1533</v>
      </c>
      <c r="B1502" t="s">
        <v>34</v>
      </c>
      <c r="C1502" t="s">
        <v>38</v>
      </c>
      <c r="D1502" t="s">
        <v>36</v>
      </c>
      <c r="E1502">
        <v>7131</v>
      </c>
      <c r="F1502" t="s">
        <v>10</v>
      </c>
      <c r="G1502">
        <v>614967848</v>
      </c>
      <c r="H1502">
        <v>749147840</v>
      </c>
      <c r="I1502">
        <v>0.98299999999999998</v>
      </c>
      <c r="K1502">
        <v>2.9889999999999999</v>
      </c>
      <c r="L1502">
        <v>2.9020000000000001</v>
      </c>
      <c r="M1502">
        <v>0.14299999999999999</v>
      </c>
      <c r="N1502">
        <v>70.39</v>
      </c>
      <c r="O1502">
        <v>1.0109999999999999</v>
      </c>
      <c r="P1502">
        <v>8.3409999999999993</v>
      </c>
      <c r="Q1502">
        <v>202.80699999999999</v>
      </c>
      <c r="R1502">
        <v>0.75</v>
      </c>
      <c r="S1502">
        <v>1.3</v>
      </c>
      <c r="T1502" t="s">
        <v>59</v>
      </c>
      <c r="U1502" s="1">
        <v>45478.770844907405</v>
      </c>
    </row>
    <row r="1503" spans="1:21" x14ac:dyDescent="0.25">
      <c r="A1503">
        <v>1534</v>
      </c>
      <c r="B1503" t="s">
        <v>34</v>
      </c>
      <c r="C1503" t="s">
        <v>38</v>
      </c>
      <c r="D1503" t="s">
        <v>36</v>
      </c>
      <c r="E1503">
        <v>7131</v>
      </c>
      <c r="F1503" t="s">
        <v>10</v>
      </c>
      <c r="G1503">
        <v>620041416</v>
      </c>
      <c r="H1503">
        <v>821285096</v>
      </c>
      <c r="I1503">
        <v>1.0740000000000001</v>
      </c>
      <c r="K1503">
        <v>2.3140000000000001</v>
      </c>
      <c r="L1503">
        <v>10.032999999999999</v>
      </c>
      <c r="M1503">
        <v>0.17799999999999999</v>
      </c>
      <c r="N1503">
        <v>136.904</v>
      </c>
      <c r="O1503">
        <v>3.363</v>
      </c>
      <c r="P1503">
        <v>36.021999999999998</v>
      </c>
      <c r="Q1503">
        <v>207.69800000000001</v>
      </c>
      <c r="R1503">
        <v>0.92700000000000005</v>
      </c>
      <c r="S1503">
        <v>1.498</v>
      </c>
      <c r="T1503" t="s">
        <v>59</v>
      </c>
      <c r="U1503" s="1">
        <v>45478.760428240741</v>
      </c>
    </row>
    <row r="1504" spans="1:21" x14ac:dyDescent="0.25">
      <c r="A1504">
        <v>1535</v>
      </c>
      <c r="B1504" t="s">
        <v>34</v>
      </c>
      <c r="C1504" t="s">
        <v>38</v>
      </c>
      <c r="D1504" t="s">
        <v>36</v>
      </c>
      <c r="E1504">
        <v>7131</v>
      </c>
      <c r="F1504" t="s">
        <v>10</v>
      </c>
      <c r="G1504">
        <v>617352752</v>
      </c>
      <c r="H1504">
        <v>671377312</v>
      </c>
      <c r="I1504">
        <v>0.97299999999999998</v>
      </c>
      <c r="K1504">
        <v>0.65600000000000003</v>
      </c>
      <c r="L1504">
        <v>48.777999999999999</v>
      </c>
      <c r="M1504">
        <v>0.16600000000000001</v>
      </c>
      <c r="N1504">
        <v>353.05399999999997</v>
      </c>
      <c r="O1504">
        <v>1.524</v>
      </c>
      <c r="P1504">
        <v>105.566</v>
      </c>
      <c r="Q1504">
        <v>15.276999999999999</v>
      </c>
      <c r="R1504">
        <v>0.82199999999999995</v>
      </c>
      <c r="S1504">
        <v>1.377</v>
      </c>
      <c r="T1504" t="s">
        <v>59</v>
      </c>
      <c r="U1504" s="1">
        <v>45478.750011574077</v>
      </c>
    </row>
    <row r="1505" spans="1:21" x14ac:dyDescent="0.25">
      <c r="A1505">
        <v>1536</v>
      </c>
      <c r="B1505" t="s">
        <v>34</v>
      </c>
      <c r="C1505" t="s">
        <v>38</v>
      </c>
      <c r="D1505" t="s">
        <v>36</v>
      </c>
      <c r="E1505">
        <v>7131</v>
      </c>
      <c r="F1505" t="s">
        <v>10</v>
      </c>
      <c r="G1505">
        <v>627791096</v>
      </c>
      <c r="H1505">
        <v>877406344</v>
      </c>
      <c r="I1505">
        <v>1.073</v>
      </c>
      <c r="K1505">
        <v>2.5739999999999998</v>
      </c>
      <c r="L1505">
        <v>2.9540000000000002</v>
      </c>
      <c r="M1505">
        <v>0.3</v>
      </c>
      <c r="N1505">
        <v>12.839</v>
      </c>
      <c r="O1505">
        <v>1.6830000000000001</v>
      </c>
      <c r="P1505">
        <v>5.9139999999999997</v>
      </c>
      <c r="Q1505">
        <v>203.321</v>
      </c>
      <c r="R1505">
        <v>0.876</v>
      </c>
      <c r="S1505">
        <v>1.304</v>
      </c>
      <c r="T1505" t="s">
        <v>59</v>
      </c>
      <c r="U1505" s="1">
        <v>45478.739594907405</v>
      </c>
    </row>
    <row r="1506" spans="1:21" x14ac:dyDescent="0.25">
      <c r="A1506">
        <v>1537</v>
      </c>
      <c r="B1506" t="s">
        <v>34</v>
      </c>
      <c r="C1506" t="s">
        <v>38</v>
      </c>
      <c r="D1506" t="s">
        <v>36</v>
      </c>
      <c r="E1506">
        <v>7131</v>
      </c>
      <c r="F1506" t="s">
        <v>10</v>
      </c>
      <c r="G1506">
        <v>622060936</v>
      </c>
      <c r="H1506">
        <v>857745600</v>
      </c>
      <c r="I1506">
        <v>0.98099999999999998</v>
      </c>
      <c r="K1506">
        <v>0.33500000000000002</v>
      </c>
      <c r="L1506">
        <v>3.86</v>
      </c>
      <c r="M1506">
        <v>0.19700000000000001</v>
      </c>
      <c r="N1506">
        <v>34.232999999999997</v>
      </c>
      <c r="O1506">
        <v>3.4209999999999998</v>
      </c>
      <c r="P1506">
        <v>13.91</v>
      </c>
      <c r="Q1506">
        <v>7.931</v>
      </c>
      <c r="R1506">
        <v>0.93899999999999995</v>
      </c>
      <c r="S1506">
        <v>1.365</v>
      </c>
      <c r="T1506" t="s">
        <v>59</v>
      </c>
      <c r="U1506" s="1">
        <v>45478.729178240741</v>
      </c>
    </row>
    <row r="1507" spans="1:21" x14ac:dyDescent="0.25">
      <c r="A1507">
        <v>1538</v>
      </c>
      <c r="B1507" t="s">
        <v>34</v>
      </c>
      <c r="C1507" t="s">
        <v>38</v>
      </c>
      <c r="D1507" t="s">
        <v>36</v>
      </c>
      <c r="E1507">
        <v>7131</v>
      </c>
      <c r="F1507" t="s">
        <v>10</v>
      </c>
      <c r="G1507">
        <v>612985368</v>
      </c>
      <c r="H1507">
        <v>513319968</v>
      </c>
      <c r="I1507">
        <v>0.96199999999999997</v>
      </c>
      <c r="K1507">
        <v>2.4060000000000001</v>
      </c>
      <c r="L1507">
        <v>2.7919999999999998</v>
      </c>
      <c r="M1507">
        <v>0.154</v>
      </c>
      <c r="N1507">
        <v>203.31200000000001</v>
      </c>
      <c r="O1507">
        <v>0.92200000000000004</v>
      </c>
      <c r="P1507">
        <v>1.5629999999999999</v>
      </c>
      <c r="Q1507">
        <v>210.75899999999999</v>
      </c>
      <c r="R1507">
        <v>0.84399999999999997</v>
      </c>
      <c r="S1507">
        <v>1.2709999999999999</v>
      </c>
      <c r="T1507" t="s">
        <v>59</v>
      </c>
      <c r="U1507" s="1">
        <v>45478.718761574077</v>
      </c>
    </row>
    <row r="1508" spans="1:21" x14ac:dyDescent="0.25">
      <c r="A1508">
        <v>1539</v>
      </c>
      <c r="B1508" t="s">
        <v>34</v>
      </c>
      <c r="C1508" t="s">
        <v>38</v>
      </c>
      <c r="D1508" t="s">
        <v>36</v>
      </c>
      <c r="E1508">
        <v>7131</v>
      </c>
      <c r="F1508" t="s">
        <v>10</v>
      </c>
      <c r="G1508">
        <v>566248464</v>
      </c>
      <c r="H1508">
        <v>697016560</v>
      </c>
      <c r="I1508">
        <v>0.97199999999999998</v>
      </c>
      <c r="K1508">
        <v>0.311</v>
      </c>
      <c r="L1508">
        <v>2.34</v>
      </c>
      <c r="M1508">
        <v>0.18099999999999999</v>
      </c>
      <c r="N1508">
        <v>202.828</v>
      </c>
      <c r="O1508">
        <v>1.0129999999999999</v>
      </c>
      <c r="P1508">
        <v>1.4179999999999999</v>
      </c>
      <c r="Q1508">
        <v>2.621</v>
      </c>
      <c r="R1508">
        <v>0.90800000000000003</v>
      </c>
      <c r="S1508">
        <v>1.389</v>
      </c>
      <c r="T1508" t="s">
        <v>59</v>
      </c>
      <c r="U1508" s="1">
        <v>45478.708344907405</v>
      </c>
    </row>
    <row r="1509" spans="1:21" x14ac:dyDescent="0.25">
      <c r="A1509">
        <v>1540</v>
      </c>
      <c r="B1509" t="s">
        <v>34</v>
      </c>
      <c r="C1509" t="s">
        <v>38</v>
      </c>
      <c r="D1509" t="s">
        <v>36</v>
      </c>
      <c r="E1509">
        <v>7131</v>
      </c>
      <c r="F1509" t="s">
        <v>10</v>
      </c>
      <c r="G1509">
        <v>612257744</v>
      </c>
      <c r="H1509">
        <v>812009488</v>
      </c>
      <c r="I1509">
        <v>1.0780000000000001</v>
      </c>
      <c r="K1509">
        <v>0.39</v>
      </c>
      <c r="L1509">
        <v>1.125</v>
      </c>
      <c r="M1509">
        <v>0.14499999999999999</v>
      </c>
      <c r="N1509">
        <v>12.257999999999999</v>
      </c>
      <c r="O1509">
        <v>0.82899999999999996</v>
      </c>
      <c r="P1509">
        <v>2.0099999999999998</v>
      </c>
      <c r="Q1509">
        <v>14.801</v>
      </c>
      <c r="R1509">
        <v>0.77200000000000002</v>
      </c>
      <c r="S1509">
        <v>1.276</v>
      </c>
      <c r="T1509" t="s">
        <v>59</v>
      </c>
      <c r="U1509" s="1">
        <v>45478.697928240741</v>
      </c>
    </row>
    <row r="1510" spans="1:21" x14ac:dyDescent="0.25">
      <c r="A1510">
        <v>1541</v>
      </c>
      <c r="B1510" t="s">
        <v>34</v>
      </c>
      <c r="C1510" t="s">
        <v>38</v>
      </c>
      <c r="D1510" t="s">
        <v>36</v>
      </c>
      <c r="E1510">
        <v>7131</v>
      </c>
      <c r="F1510" t="s">
        <v>10</v>
      </c>
      <c r="G1510">
        <v>613216432</v>
      </c>
      <c r="H1510">
        <v>865331632</v>
      </c>
      <c r="I1510">
        <v>0.96</v>
      </c>
      <c r="K1510">
        <v>0.44800000000000001</v>
      </c>
      <c r="L1510">
        <v>4.6139999999999999</v>
      </c>
      <c r="M1510">
        <v>6.2E-2</v>
      </c>
      <c r="N1510">
        <v>40.752000000000002</v>
      </c>
      <c r="O1510">
        <v>2.4129999999999998</v>
      </c>
      <c r="P1510">
        <v>15.622999999999999</v>
      </c>
      <c r="Q1510">
        <v>15.504</v>
      </c>
      <c r="R1510">
        <v>1.03</v>
      </c>
      <c r="S1510">
        <v>1.4570000000000001</v>
      </c>
      <c r="T1510" t="s">
        <v>59</v>
      </c>
      <c r="U1510" s="1">
        <v>45478.687511574077</v>
      </c>
    </row>
    <row r="1511" spans="1:21" x14ac:dyDescent="0.25">
      <c r="A1511">
        <v>1542</v>
      </c>
      <c r="B1511" t="s">
        <v>34</v>
      </c>
      <c r="C1511" t="s">
        <v>41</v>
      </c>
      <c r="D1511" t="s">
        <v>36</v>
      </c>
      <c r="E1511">
        <v>36738</v>
      </c>
      <c r="F1511" t="s">
        <v>14</v>
      </c>
      <c r="G1511">
        <v>623735912</v>
      </c>
      <c r="H1511">
        <v>915988664</v>
      </c>
      <c r="I1511">
        <v>1.419</v>
      </c>
      <c r="K1511">
        <v>8.8490000000000002</v>
      </c>
      <c r="L1511">
        <v>1.024</v>
      </c>
      <c r="M1511">
        <v>0.14499999999999999</v>
      </c>
      <c r="N1511">
        <v>13.368</v>
      </c>
      <c r="O1511">
        <v>1.196</v>
      </c>
      <c r="P1511">
        <v>2.786</v>
      </c>
      <c r="Q1511">
        <v>222.30799999999999</v>
      </c>
      <c r="R1511">
        <v>1.2609999999999999</v>
      </c>
      <c r="S1511">
        <v>2.2029999999999998</v>
      </c>
      <c r="T1511" t="s">
        <v>59</v>
      </c>
      <c r="U1511" s="1">
        <v>45478.677094907405</v>
      </c>
    </row>
    <row r="1512" spans="1:21" x14ac:dyDescent="0.25">
      <c r="A1512">
        <v>1543</v>
      </c>
      <c r="B1512" t="s">
        <v>34</v>
      </c>
      <c r="C1512" t="s">
        <v>38</v>
      </c>
      <c r="D1512" t="s">
        <v>36</v>
      </c>
      <c r="E1512">
        <v>7131</v>
      </c>
      <c r="F1512" t="s">
        <v>10</v>
      </c>
      <c r="G1512">
        <v>617372592</v>
      </c>
      <c r="H1512">
        <v>787583472</v>
      </c>
      <c r="I1512">
        <v>1.609</v>
      </c>
      <c r="K1512">
        <v>4.3940000000000001</v>
      </c>
      <c r="L1512">
        <v>19.317</v>
      </c>
      <c r="M1512">
        <v>0.47</v>
      </c>
      <c r="N1512">
        <v>157.96899999999999</v>
      </c>
      <c r="O1512">
        <v>9.1050000000000004</v>
      </c>
      <c r="P1512">
        <v>79.266999999999996</v>
      </c>
      <c r="Q1512">
        <v>203.25</v>
      </c>
      <c r="R1512">
        <v>0.91200000000000003</v>
      </c>
      <c r="S1512">
        <v>1.3839999999999999</v>
      </c>
      <c r="T1512" t="s">
        <v>59</v>
      </c>
      <c r="U1512" s="1">
        <v>45478.666678240741</v>
      </c>
    </row>
    <row r="1513" spans="1:21" x14ac:dyDescent="0.25">
      <c r="A1513">
        <v>1544</v>
      </c>
      <c r="B1513" t="s">
        <v>34</v>
      </c>
      <c r="C1513" t="s">
        <v>38</v>
      </c>
      <c r="D1513" t="s">
        <v>36</v>
      </c>
      <c r="E1513">
        <v>7131</v>
      </c>
      <c r="F1513" t="s">
        <v>10</v>
      </c>
      <c r="G1513">
        <v>623669648</v>
      </c>
      <c r="H1513">
        <v>904049072</v>
      </c>
      <c r="I1513">
        <v>1.327</v>
      </c>
      <c r="K1513">
        <v>0.84299999999999997</v>
      </c>
      <c r="L1513">
        <v>1.825</v>
      </c>
      <c r="M1513">
        <v>0.27300000000000002</v>
      </c>
      <c r="N1513">
        <v>15.41</v>
      </c>
      <c r="O1513">
        <v>1.274</v>
      </c>
      <c r="P1513">
        <v>6.0549999999999997</v>
      </c>
      <c r="Q1513">
        <v>55.463000000000001</v>
      </c>
      <c r="R1513">
        <v>0.85399999999999998</v>
      </c>
      <c r="S1513">
        <v>1.498</v>
      </c>
      <c r="T1513" t="s">
        <v>59</v>
      </c>
      <c r="U1513" s="1">
        <v>45478.656261574077</v>
      </c>
    </row>
    <row r="1514" spans="1:21" x14ac:dyDescent="0.25">
      <c r="A1514">
        <v>1545</v>
      </c>
      <c r="B1514" t="s">
        <v>34</v>
      </c>
      <c r="C1514" t="s">
        <v>35</v>
      </c>
      <c r="D1514" t="s">
        <v>36</v>
      </c>
      <c r="E1514">
        <v>7123</v>
      </c>
      <c r="F1514" t="s">
        <v>10</v>
      </c>
      <c r="G1514">
        <v>620040136</v>
      </c>
      <c r="H1514">
        <v>869947768</v>
      </c>
      <c r="I1514">
        <v>1.413</v>
      </c>
      <c r="K1514">
        <v>2.8460000000000001</v>
      </c>
      <c r="L1514">
        <v>1.2989999999999999</v>
      </c>
      <c r="M1514">
        <v>7.6999999999999999E-2</v>
      </c>
      <c r="N1514">
        <v>12.773</v>
      </c>
      <c r="O1514">
        <v>1.3160000000000001</v>
      </c>
      <c r="P1514">
        <v>3.6890000000000001</v>
      </c>
      <c r="Q1514">
        <v>228.06</v>
      </c>
      <c r="R1514">
        <v>1.167</v>
      </c>
      <c r="S1514">
        <v>1.8540000000000001</v>
      </c>
      <c r="T1514" t="s">
        <v>59</v>
      </c>
      <c r="U1514" s="1">
        <v>45478.645844907405</v>
      </c>
    </row>
    <row r="1515" spans="1:21" x14ac:dyDescent="0.25">
      <c r="A1515">
        <v>1546</v>
      </c>
      <c r="B1515" t="s">
        <v>34</v>
      </c>
      <c r="C1515" t="s">
        <v>38</v>
      </c>
      <c r="D1515" t="s">
        <v>36</v>
      </c>
      <c r="E1515">
        <v>7131</v>
      </c>
      <c r="F1515" t="s">
        <v>10</v>
      </c>
      <c r="G1515">
        <v>618603624</v>
      </c>
      <c r="H1515">
        <v>885141232</v>
      </c>
      <c r="I1515">
        <v>0.95899999999999996</v>
      </c>
      <c r="K1515">
        <v>7.58</v>
      </c>
      <c r="L1515">
        <v>1.379</v>
      </c>
      <c r="M1515">
        <v>9.1999999999999998E-2</v>
      </c>
      <c r="N1515">
        <v>10.281000000000001</v>
      </c>
      <c r="O1515">
        <v>1.4219999999999999</v>
      </c>
      <c r="P1515">
        <v>4.2930000000000001</v>
      </c>
      <c r="Q1515">
        <v>203.648</v>
      </c>
      <c r="R1515">
        <v>0.78400000000000003</v>
      </c>
      <c r="S1515">
        <v>1.3340000000000001</v>
      </c>
      <c r="T1515" t="s">
        <v>59</v>
      </c>
      <c r="U1515" s="1">
        <v>45478.635428240741</v>
      </c>
    </row>
    <row r="1516" spans="1:21" x14ac:dyDescent="0.25">
      <c r="A1516">
        <v>1547</v>
      </c>
      <c r="B1516" t="s">
        <v>34</v>
      </c>
      <c r="C1516" t="s">
        <v>38</v>
      </c>
      <c r="D1516" t="s">
        <v>36</v>
      </c>
      <c r="E1516">
        <v>7131</v>
      </c>
      <c r="F1516" t="s">
        <v>10</v>
      </c>
      <c r="G1516">
        <v>624726592</v>
      </c>
      <c r="H1516">
        <v>841240632</v>
      </c>
      <c r="I1516">
        <v>1.0780000000000001</v>
      </c>
      <c r="K1516">
        <v>0.60099999999999998</v>
      </c>
      <c r="L1516">
        <v>4.423</v>
      </c>
      <c r="M1516">
        <v>0.22900000000000001</v>
      </c>
      <c r="N1516">
        <v>26.231000000000002</v>
      </c>
      <c r="O1516">
        <v>2.2679999999999998</v>
      </c>
      <c r="P1516">
        <v>8.6229999999999993</v>
      </c>
      <c r="Q1516">
        <v>34.851999999999997</v>
      </c>
      <c r="R1516">
        <v>0.77100000000000002</v>
      </c>
      <c r="S1516">
        <v>1.282</v>
      </c>
      <c r="T1516" t="s">
        <v>59</v>
      </c>
      <c r="U1516" s="1">
        <v>45478.625011574077</v>
      </c>
    </row>
    <row r="1517" spans="1:21" x14ac:dyDescent="0.25">
      <c r="A1517">
        <v>1548</v>
      </c>
      <c r="B1517" t="s">
        <v>34</v>
      </c>
      <c r="C1517" t="s">
        <v>38</v>
      </c>
      <c r="D1517" t="s">
        <v>36</v>
      </c>
      <c r="E1517">
        <v>7131</v>
      </c>
      <c r="F1517" t="s">
        <v>10</v>
      </c>
      <c r="G1517">
        <v>579869256</v>
      </c>
      <c r="H1517">
        <v>807373072</v>
      </c>
      <c r="I1517">
        <v>0.88</v>
      </c>
      <c r="K1517">
        <v>0.50800000000000001</v>
      </c>
      <c r="L1517">
        <v>5.03</v>
      </c>
      <c r="M1517">
        <v>0.16800000000000001</v>
      </c>
      <c r="N1517">
        <v>36.814</v>
      </c>
      <c r="O1517">
        <v>1.0169999999999999</v>
      </c>
      <c r="P1517">
        <v>6.4470000000000001</v>
      </c>
      <c r="Q1517">
        <v>15.106999999999999</v>
      </c>
      <c r="R1517">
        <v>0.79800000000000004</v>
      </c>
      <c r="S1517">
        <v>1.31</v>
      </c>
      <c r="T1517" t="s">
        <v>59</v>
      </c>
      <c r="U1517" s="1">
        <v>45478.614594907405</v>
      </c>
    </row>
    <row r="1518" spans="1:21" x14ac:dyDescent="0.25">
      <c r="A1518">
        <v>1549</v>
      </c>
      <c r="B1518" t="s">
        <v>34</v>
      </c>
      <c r="C1518" t="s">
        <v>38</v>
      </c>
      <c r="D1518" t="s">
        <v>36</v>
      </c>
      <c r="E1518">
        <v>7131</v>
      </c>
      <c r="F1518" t="s">
        <v>10</v>
      </c>
      <c r="G1518">
        <v>602336688</v>
      </c>
      <c r="H1518">
        <v>823603424</v>
      </c>
      <c r="I1518">
        <v>0.90400000000000003</v>
      </c>
      <c r="K1518">
        <v>0.44</v>
      </c>
      <c r="L1518">
        <v>38.996000000000002</v>
      </c>
      <c r="M1518">
        <v>5.1999999999999998E-2</v>
      </c>
      <c r="N1518">
        <v>252.245</v>
      </c>
      <c r="O1518">
        <v>1.7430000000000001</v>
      </c>
      <c r="P1518">
        <v>109.694</v>
      </c>
      <c r="Q1518">
        <v>13.513</v>
      </c>
      <c r="R1518">
        <v>0.99299999999999999</v>
      </c>
      <c r="S1518">
        <v>1.516</v>
      </c>
      <c r="T1518" t="s">
        <v>59</v>
      </c>
      <c r="U1518" s="1">
        <v>45478.604178240741</v>
      </c>
    </row>
    <row r="1519" spans="1:21" x14ac:dyDescent="0.25">
      <c r="A1519">
        <v>1550</v>
      </c>
      <c r="B1519" t="s">
        <v>34</v>
      </c>
      <c r="C1519" t="s">
        <v>35</v>
      </c>
      <c r="D1519" t="s">
        <v>36</v>
      </c>
      <c r="E1519">
        <v>7123</v>
      </c>
      <c r="F1519" t="s">
        <v>10</v>
      </c>
      <c r="G1519">
        <v>605469112</v>
      </c>
      <c r="H1519">
        <v>621472328</v>
      </c>
      <c r="I1519">
        <v>9.9550000000000001</v>
      </c>
      <c r="K1519">
        <v>2.3860000000000001</v>
      </c>
      <c r="L1519">
        <v>44.082000000000001</v>
      </c>
      <c r="M1519">
        <v>3.3359999999999999</v>
      </c>
      <c r="N1519">
        <v>360.91500000000002</v>
      </c>
      <c r="O1519">
        <v>2.2719999999999998</v>
      </c>
      <c r="P1519">
        <v>93.311999999999998</v>
      </c>
      <c r="Q1519">
        <v>203.16399999999999</v>
      </c>
      <c r="R1519">
        <v>1.099</v>
      </c>
      <c r="S1519">
        <v>1.702</v>
      </c>
      <c r="T1519" t="s">
        <v>59</v>
      </c>
      <c r="U1519" s="1">
        <v>45478.593761574077</v>
      </c>
    </row>
    <row r="1520" spans="1:21" x14ac:dyDescent="0.25">
      <c r="A1520">
        <v>1551</v>
      </c>
      <c r="B1520" t="s">
        <v>34</v>
      </c>
      <c r="C1520" t="s">
        <v>35</v>
      </c>
      <c r="D1520" t="s">
        <v>36</v>
      </c>
      <c r="E1520">
        <v>7123</v>
      </c>
      <c r="F1520" t="s">
        <v>10</v>
      </c>
      <c r="G1520">
        <v>614556256</v>
      </c>
      <c r="H1520">
        <v>842955488</v>
      </c>
      <c r="I1520">
        <v>1.399</v>
      </c>
      <c r="K1520">
        <v>3.0430000000000001</v>
      </c>
      <c r="L1520">
        <v>2.8220000000000001</v>
      </c>
      <c r="M1520">
        <v>0.16700000000000001</v>
      </c>
      <c r="N1520">
        <v>16.448</v>
      </c>
      <c r="O1520">
        <v>1.645</v>
      </c>
      <c r="P1520">
        <v>3.972</v>
      </c>
      <c r="Q1520">
        <v>203.84100000000001</v>
      </c>
      <c r="R1520">
        <v>1.2070000000000001</v>
      </c>
      <c r="S1520">
        <v>1.8839999999999999</v>
      </c>
      <c r="T1520" t="s">
        <v>59</v>
      </c>
      <c r="U1520" s="1">
        <v>45478.583344907405</v>
      </c>
    </row>
    <row r="1521" spans="1:21" x14ac:dyDescent="0.25">
      <c r="A1521">
        <v>1552</v>
      </c>
      <c r="B1521" t="s">
        <v>34</v>
      </c>
      <c r="C1521" t="s">
        <v>38</v>
      </c>
      <c r="D1521" t="s">
        <v>36</v>
      </c>
      <c r="E1521">
        <v>7131</v>
      </c>
      <c r="F1521" t="s">
        <v>10</v>
      </c>
      <c r="G1521">
        <v>608519264</v>
      </c>
      <c r="H1521">
        <v>846024208</v>
      </c>
      <c r="I1521">
        <v>1.389</v>
      </c>
      <c r="K1521">
        <v>6.67</v>
      </c>
      <c r="L1521">
        <v>7.9320000000000004</v>
      </c>
      <c r="M1521">
        <v>0.315</v>
      </c>
      <c r="N1521">
        <v>60.284999999999997</v>
      </c>
      <c r="O1521">
        <v>3.6230000000000002</v>
      </c>
      <c r="P1521">
        <v>11.589</v>
      </c>
      <c r="Q1521">
        <v>203.13399999999999</v>
      </c>
      <c r="R1521">
        <v>0.81</v>
      </c>
      <c r="S1521">
        <v>1.379</v>
      </c>
      <c r="T1521" t="s">
        <v>59</v>
      </c>
      <c r="U1521" s="1">
        <v>45478.572928240741</v>
      </c>
    </row>
    <row r="1522" spans="1:21" x14ac:dyDescent="0.25">
      <c r="A1522">
        <v>1553</v>
      </c>
      <c r="B1522" t="s">
        <v>34</v>
      </c>
      <c r="C1522" t="s">
        <v>38</v>
      </c>
      <c r="D1522" t="s">
        <v>36</v>
      </c>
      <c r="E1522">
        <v>7131</v>
      </c>
      <c r="F1522" t="s">
        <v>10</v>
      </c>
      <c r="G1522">
        <v>611760336</v>
      </c>
      <c r="H1522">
        <v>902344120</v>
      </c>
      <c r="I1522">
        <v>0.96899999999999997</v>
      </c>
      <c r="K1522">
        <v>10.396000000000001</v>
      </c>
      <c r="L1522">
        <v>1.117</v>
      </c>
      <c r="M1522">
        <v>0.121</v>
      </c>
      <c r="N1522">
        <v>7.5110000000000001</v>
      </c>
      <c r="O1522">
        <v>0.90800000000000003</v>
      </c>
      <c r="P1522">
        <v>2.6659999999999999</v>
      </c>
      <c r="Q1522">
        <v>233.24</v>
      </c>
      <c r="R1522">
        <v>0.82</v>
      </c>
      <c r="S1522">
        <v>9.5890000000000004</v>
      </c>
      <c r="T1522" t="s">
        <v>59</v>
      </c>
      <c r="U1522" s="1">
        <v>45478.562511574077</v>
      </c>
    </row>
    <row r="1523" spans="1:21" x14ac:dyDescent="0.25">
      <c r="A1523">
        <v>1554</v>
      </c>
      <c r="B1523" t="s">
        <v>34</v>
      </c>
      <c r="C1523" t="s">
        <v>41</v>
      </c>
      <c r="D1523" t="s">
        <v>36</v>
      </c>
      <c r="E1523">
        <v>36738</v>
      </c>
      <c r="F1523" t="s">
        <v>14</v>
      </c>
      <c r="G1523">
        <v>625423968</v>
      </c>
      <c r="H1523">
        <v>711096672</v>
      </c>
      <c r="I1523">
        <v>1.4359999999999999</v>
      </c>
      <c r="K1523">
        <v>2.5419999999999998</v>
      </c>
      <c r="L1523">
        <v>3.8159999999999998</v>
      </c>
      <c r="M1523">
        <v>0.115</v>
      </c>
      <c r="N1523">
        <v>66.781999999999996</v>
      </c>
      <c r="O1523">
        <v>1.3460000000000001</v>
      </c>
      <c r="P1523">
        <v>10.805999999999999</v>
      </c>
      <c r="Q1523">
        <v>215.15700000000001</v>
      </c>
      <c r="R1523">
        <v>1.236</v>
      </c>
      <c r="S1523">
        <v>1.857</v>
      </c>
      <c r="T1523" t="s">
        <v>59</v>
      </c>
      <c r="U1523" s="1">
        <v>45478.552094907405</v>
      </c>
    </row>
    <row r="1524" spans="1:21" x14ac:dyDescent="0.25">
      <c r="A1524">
        <v>1555</v>
      </c>
      <c r="B1524" t="s">
        <v>34</v>
      </c>
      <c r="C1524" t="s">
        <v>38</v>
      </c>
      <c r="D1524" t="s">
        <v>36</v>
      </c>
      <c r="E1524">
        <v>7131</v>
      </c>
      <c r="F1524" t="s">
        <v>10</v>
      </c>
      <c r="G1524">
        <v>627004000</v>
      </c>
      <c r="H1524">
        <v>619262864</v>
      </c>
      <c r="I1524">
        <v>1.3979999999999999</v>
      </c>
      <c r="K1524">
        <v>2.2730000000000001</v>
      </c>
      <c r="L1524">
        <v>1.66</v>
      </c>
      <c r="M1524">
        <v>0.31900000000000001</v>
      </c>
      <c r="N1524">
        <v>30.472999999999999</v>
      </c>
      <c r="O1524">
        <v>2.0539999999999998</v>
      </c>
      <c r="P1524">
        <v>10.667999999999999</v>
      </c>
      <c r="Q1524">
        <v>202.74</v>
      </c>
      <c r="R1524">
        <v>0.92</v>
      </c>
      <c r="S1524">
        <v>1.4079999999999999</v>
      </c>
      <c r="T1524" t="s">
        <v>59</v>
      </c>
      <c r="U1524" s="1">
        <v>45478.541678240741</v>
      </c>
    </row>
    <row r="1525" spans="1:21" x14ac:dyDescent="0.25">
      <c r="A1525">
        <v>1556</v>
      </c>
      <c r="B1525" t="s">
        <v>34</v>
      </c>
      <c r="C1525" t="s">
        <v>38</v>
      </c>
      <c r="D1525" t="s">
        <v>36</v>
      </c>
      <c r="E1525">
        <v>7131</v>
      </c>
      <c r="F1525" t="s">
        <v>10</v>
      </c>
      <c r="G1525">
        <v>619031472</v>
      </c>
      <c r="H1525">
        <v>782665672</v>
      </c>
      <c r="I1525">
        <v>1.421</v>
      </c>
      <c r="K1525">
        <v>0.66</v>
      </c>
      <c r="L1525">
        <v>1.921</v>
      </c>
      <c r="M1525">
        <v>0.126</v>
      </c>
      <c r="N1525">
        <v>14.62</v>
      </c>
      <c r="O1525">
        <v>1.02</v>
      </c>
      <c r="P1525">
        <v>2.0099999999999998</v>
      </c>
      <c r="Q1525">
        <v>16.573</v>
      </c>
      <c r="R1525">
        <v>0.84099999999999997</v>
      </c>
      <c r="S1525">
        <v>1.3580000000000001</v>
      </c>
      <c r="T1525" t="s">
        <v>59</v>
      </c>
      <c r="U1525" s="1">
        <v>45478.531261574077</v>
      </c>
    </row>
    <row r="1526" spans="1:21" x14ac:dyDescent="0.25">
      <c r="A1526">
        <v>1557</v>
      </c>
      <c r="B1526" t="s">
        <v>34</v>
      </c>
      <c r="C1526" t="s">
        <v>38</v>
      </c>
      <c r="D1526" t="s">
        <v>36</v>
      </c>
      <c r="E1526">
        <v>7131</v>
      </c>
      <c r="F1526" t="s">
        <v>10</v>
      </c>
      <c r="G1526">
        <v>627388488</v>
      </c>
      <c r="H1526">
        <v>875600528</v>
      </c>
      <c r="I1526">
        <v>1.006</v>
      </c>
      <c r="K1526">
        <v>2.1040000000000001</v>
      </c>
      <c r="L1526">
        <v>2.8849999999999998</v>
      </c>
      <c r="M1526">
        <v>0.187</v>
      </c>
      <c r="N1526">
        <v>42.746000000000002</v>
      </c>
      <c r="O1526">
        <v>4.0060000000000002</v>
      </c>
      <c r="P1526">
        <v>20.007000000000001</v>
      </c>
      <c r="Q1526">
        <v>201.523</v>
      </c>
      <c r="R1526">
        <v>0.81899999999999995</v>
      </c>
      <c r="S1526">
        <v>1.2470000000000001</v>
      </c>
      <c r="T1526" t="s">
        <v>59</v>
      </c>
      <c r="U1526" s="1">
        <v>45478.520844907405</v>
      </c>
    </row>
    <row r="1527" spans="1:21" x14ac:dyDescent="0.25">
      <c r="A1527">
        <v>1558</v>
      </c>
      <c r="B1527" t="s">
        <v>34</v>
      </c>
      <c r="C1527" t="s">
        <v>38</v>
      </c>
      <c r="D1527" t="s">
        <v>36</v>
      </c>
      <c r="E1527">
        <v>7131</v>
      </c>
      <c r="F1527" t="s">
        <v>10</v>
      </c>
      <c r="G1527">
        <v>621324848</v>
      </c>
      <c r="H1527">
        <v>505990552</v>
      </c>
      <c r="I1527">
        <v>1.0089999999999999</v>
      </c>
      <c r="K1527">
        <v>3.8730000000000002</v>
      </c>
      <c r="L1527">
        <v>3.609</v>
      </c>
      <c r="M1527">
        <v>0.216</v>
      </c>
      <c r="N1527">
        <v>235.08</v>
      </c>
      <c r="O1527">
        <v>3.9159999999999999</v>
      </c>
      <c r="P1527">
        <v>10.818</v>
      </c>
      <c r="Q1527">
        <v>222.93199999999999</v>
      </c>
      <c r="R1527">
        <v>0.73799999999999999</v>
      </c>
      <c r="S1527">
        <v>1.304</v>
      </c>
      <c r="T1527" t="s">
        <v>59</v>
      </c>
      <c r="U1527" s="1">
        <v>45478.510428240741</v>
      </c>
    </row>
    <row r="1528" spans="1:21" x14ac:dyDescent="0.25">
      <c r="A1528">
        <v>1559</v>
      </c>
      <c r="B1528" t="s">
        <v>34</v>
      </c>
      <c r="C1528" t="s">
        <v>38</v>
      </c>
      <c r="D1528" t="s">
        <v>36</v>
      </c>
      <c r="E1528">
        <v>7131</v>
      </c>
      <c r="F1528" t="s">
        <v>10</v>
      </c>
      <c r="G1528">
        <v>621359824</v>
      </c>
      <c r="H1528">
        <v>821622624</v>
      </c>
      <c r="I1528">
        <v>0.95699999999999996</v>
      </c>
      <c r="K1528">
        <v>0.57699999999999996</v>
      </c>
      <c r="L1528">
        <v>7.6230000000000002</v>
      </c>
      <c r="M1528">
        <v>4.5999999999999999E-2</v>
      </c>
      <c r="N1528">
        <v>100.435</v>
      </c>
      <c r="O1528">
        <v>2.7309999999999999</v>
      </c>
      <c r="P1528">
        <v>22.14</v>
      </c>
      <c r="Q1528">
        <v>19.454000000000001</v>
      </c>
      <c r="R1528">
        <v>0.94699999999999995</v>
      </c>
      <c r="S1528">
        <v>1.4950000000000001</v>
      </c>
      <c r="T1528" t="s">
        <v>59</v>
      </c>
      <c r="U1528" s="1">
        <v>45478.500011574077</v>
      </c>
    </row>
    <row r="1529" spans="1:21" x14ac:dyDescent="0.25">
      <c r="A1529">
        <v>1560</v>
      </c>
      <c r="B1529" t="s">
        <v>34</v>
      </c>
      <c r="C1529" t="s">
        <v>38</v>
      </c>
      <c r="D1529" t="s">
        <v>36</v>
      </c>
      <c r="E1529">
        <v>7131</v>
      </c>
      <c r="F1529" t="s">
        <v>10</v>
      </c>
      <c r="G1529">
        <v>621400016</v>
      </c>
      <c r="H1529">
        <v>841383520</v>
      </c>
      <c r="I1529">
        <v>1.232</v>
      </c>
      <c r="K1529">
        <v>4.1769999999999996</v>
      </c>
      <c r="L1529">
        <v>1.468</v>
      </c>
      <c r="M1529">
        <v>0.318</v>
      </c>
      <c r="N1529">
        <v>12.41</v>
      </c>
      <c r="O1529">
        <v>1.04</v>
      </c>
      <c r="P1529">
        <v>2.3610000000000002</v>
      </c>
      <c r="Q1529">
        <v>204.697</v>
      </c>
      <c r="R1529">
        <v>0.81899999999999995</v>
      </c>
      <c r="S1529">
        <v>1.458</v>
      </c>
      <c r="T1529" t="s">
        <v>59</v>
      </c>
      <c r="U1529" s="1">
        <v>45478.489594907405</v>
      </c>
    </row>
    <row r="1530" spans="1:21" x14ac:dyDescent="0.25">
      <c r="A1530">
        <v>1561</v>
      </c>
      <c r="B1530" t="s">
        <v>34</v>
      </c>
      <c r="C1530" t="s">
        <v>38</v>
      </c>
      <c r="D1530" t="s">
        <v>36</v>
      </c>
      <c r="E1530">
        <v>7131</v>
      </c>
      <c r="F1530" t="s">
        <v>10</v>
      </c>
      <c r="G1530">
        <v>613381408</v>
      </c>
      <c r="H1530">
        <v>872159864</v>
      </c>
      <c r="I1530">
        <v>0.97899999999999998</v>
      </c>
      <c r="K1530">
        <v>0.42</v>
      </c>
      <c r="L1530">
        <v>1.077</v>
      </c>
      <c r="M1530">
        <v>0.1</v>
      </c>
      <c r="N1530">
        <v>6.7359999999999998</v>
      </c>
      <c r="O1530">
        <v>0.92300000000000004</v>
      </c>
      <c r="P1530">
        <v>2.2210000000000001</v>
      </c>
      <c r="Q1530">
        <v>15.887</v>
      </c>
      <c r="R1530">
        <v>0.80600000000000005</v>
      </c>
      <c r="S1530">
        <v>1.1839999999999999</v>
      </c>
      <c r="T1530" t="s">
        <v>59</v>
      </c>
      <c r="U1530" s="1">
        <v>45478.479178240741</v>
      </c>
    </row>
    <row r="1531" spans="1:21" x14ac:dyDescent="0.25">
      <c r="A1531">
        <v>1562</v>
      </c>
      <c r="B1531" t="s">
        <v>34</v>
      </c>
      <c r="C1531" t="s">
        <v>38</v>
      </c>
      <c r="D1531" t="s">
        <v>36</v>
      </c>
      <c r="E1531">
        <v>7131</v>
      </c>
      <c r="F1531" t="s">
        <v>10</v>
      </c>
      <c r="G1531">
        <v>610237848</v>
      </c>
      <c r="H1531">
        <v>876136976</v>
      </c>
      <c r="I1531">
        <v>0.95</v>
      </c>
      <c r="K1531">
        <v>3.1269999999999998</v>
      </c>
      <c r="L1531">
        <v>3.6179999999999999</v>
      </c>
      <c r="M1531">
        <v>6.4000000000000001E-2</v>
      </c>
      <c r="N1531">
        <v>42.692</v>
      </c>
      <c r="O1531">
        <v>2.6640000000000001</v>
      </c>
      <c r="P1531">
        <v>11.38</v>
      </c>
      <c r="Q1531">
        <v>204.958</v>
      </c>
      <c r="R1531">
        <v>0.81100000000000005</v>
      </c>
      <c r="S1531">
        <v>1.327</v>
      </c>
      <c r="T1531" t="s">
        <v>59</v>
      </c>
      <c r="U1531" s="1">
        <v>45478.468761574077</v>
      </c>
    </row>
    <row r="1532" spans="1:21" x14ac:dyDescent="0.25">
      <c r="A1532">
        <v>1563</v>
      </c>
      <c r="D1532" t="s">
        <v>36</v>
      </c>
      <c r="T1532" t="s">
        <v>59</v>
      </c>
      <c r="U1532" s="1">
        <v>45478.458344907405</v>
      </c>
    </row>
    <row r="1533" spans="1:21" x14ac:dyDescent="0.25">
      <c r="A1533">
        <v>1564</v>
      </c>
      <c r="D1533" t="s">
        <v>36</v>
      </c>
      <c r="T1533" t="s">
        <v>59</v>
      </c>
      <c r="U1533" s="1">
        <v>45478.447928240741</v>
      </c>
    </row>
    <row r="1534" spans="1:21" x14ac:dyDescent="0.25">
      <c r="A1534">
        <v>1565</v>
      </c>
      <c r="D1534" t="s">
        <v>36</v>
      </c>
      <c r="T1534" t="s">
        <v>59</v>
      </c>
      <c r="U1534" s="1">
        <v>45478.437511574077</v>
      </c>
    </row>
    <row r="1535" spans="1:21" x14ac:dyDescent="0.25">
      <c r="A1535">
        <v>1566</v>
      </c>
      <c r="B1535" t="s">
        <v>34</v>
      </c>
      <c r="C1535" t="s">
        <v>38</v>
      </c>
      <c r="D1535" t="s">
        <v>36</v>
      </c>
      <c r="E1535">
        <v>7131</v>
      </c>
      <c r="F1535" t="s">
        <v>10</v>
      </c>
      <c r="G1535">
        <v>610218920</v>
      </c>
      <c r="H1535">
        <v>464959920</v>
      </c>
      <c r="I1535">
        <v>0.94499999999999995</v>
      </c>
      <c r="K1535">
        <v>6.7549999999999999</v>
      </c>
      <c r="L1535">
        <v>9.2029999999999994</v>
      </c>
      <c r="M1535">
        <v>7.4999999999999997E-2</v>
      </c>
      <c r="N1535">
        <v>225.98500000000001</v>
      </c>
      <c r="O1535">
        <v>1.093</v>
      </c>
      <c r="P1535">
        <v>6.21</v>
      </c>
      <c r="Q1535">
        <v>220.96100000000001</v>
      </c>
      <c r="R1535">
        <v>0.81100000000000005</v>
      </c>
      <c r="S1535">
        <v>1.514</v>
      </c>
      <c r="T1535" t="s">
        <v>59</v>
      </c>
      <c r="U1535" s="1">
        <v>45478.427094907405</v>
      </c>
    </row>
    <row r="1536" spans="1:21" x14ac:dyDescent="0.25">
      <c r="A1536">
        <v>1567</v>
      </c>
      <c r="B1536" t="s">
        <v>34</v>
      </c>
      <c r="C1536" t="s">
        <v>38</v>
      </c>
      <c r="D1536" t="s">
        <v>36</v>
      </c>
      <c r="E1536">
        <v>7131</v>
      </c>
      <c r="F1536" t="s">
        <v>10</v>
      </c>
      <c r="G1536">
        <v>613010192</v>
      </c>
      <c r="H1536">
        <v>828301672</v>
      </c>
      <c r="I1536">
        <v>1.56</v>
      </c>
      <c r="K1536">
        <v>5.41</v>
      </c>
      <c r="L1536">
        <v>3.62</v>
      </c>
      <c r="M1536">
        <v>0.90600000000000003</v>
      </c>
      <c r="N1536">
        <v>48.301000000000002</v>
      </c>
      <c r="O1536">
        <v>3.27</v>
      </c>
      <c r="P1536">
        <v>10.664999999999999</v>
      </c>
      <c r="Q1536">
        <v>202.85</v>
      </c>
      <c r="R1536">
        <v>0.83699999999999997</v>
      </c>
      <c r="S1536">
        <v>1.423</v>
      </c>
      <c r="T1536" t="s">
        <v>59</v>
      </c>
      <c r="U1536" s="1">
        <v>45478.416678240741</v>
      </c>
    </row>
    <row r="1537" spans="1:21" x14ac:dyDescent="0.25">
      <c r="A1537">
        <v>1568</v>
      </c>
      <c r="B1537" t="s">
        <v>34</v>
      </c>
      <c r="C1537" t="s">
        <v>38</v>
      </c>
      <c r="D1537" t="s">
        <v>36</v>
      </c>
      <c r="E1537">
        <v>7131</v>
      </c>
      <c r="F1537" t="s">
        <v>10</v>
      </c>
      <c r="G1537">
        <v>621555552</v>
      </c>
      <c r="H1537">
        <v>848388728</v>
      </c>
      <c r="I1537">
        <v>0.96399999999999997</v>
      </c>
      <c r="K1537">
        <v>6.2560000000000002</v>
      </c>
      <c r="L1537">
        <v>6.5490000000000004</v>
      </c>
      <c r="M1537">
        <v>9.0999999999999998E-2</v>
      </c>
      <c r="N1537">
        <v>222.25399999999999</v>
      </c>
      <c r="O1537">
        <v>0.98899999999999999</v>
      </c>
      <c r="P1537">
        <v>4.18</v>
      </c>
      <c r="Q1537">
        <v>203</v>
      </c>
      <c r="R1537">
        <v>0.77300000000000002</v>
      </c>
      <c r="S1537">
        <v>1.484</v>
      </c>
      <c r="T1537" t="s">
        <v>59</v>
      </c>
      <c r="U1537" s="1">
        <v>45478.40625</v>
      </c>
    </row>
    <row r="1538" spans="1:21" x14ac:dyDescent="0.25">
      <c r="A1538">
        <v>1569</v>
      </c>
      <c r="B1538" t="s">
        <v>34</v>
      </c>
      <c r="C1538" t="s">
        <v>38</v>
      </c>
      <c r="D1538" t="s">
        <v>36</v>
      </c>
      <c r="E1538">
        <v>7131</v>
      </c>
      <c r="F1538" t="s">
        <v>10</v>
      </c>
      <c r="G1538">
        <v>612752816</v>
      </c>
      <c r="H1538">
        <v>827881856</v>
      </c>
      <c r="I1538">
        <v>1.234</v>
      </c>
      <c r="K1538">
        <v>4.7549999999999999</v>
      </c>
      <c r="L1538">
        <v>45.494999999999997</v>
      </c>
      <c r="M1538">
        <v>0.17499999999999999</v>
      </c>
      <c r="N1538">
        <v>286.10199999999998</v>
      </c>
      <c r="O1538">
        <v>4.415</v>
      </c>
      <c r="P1538">
        <v>152.488</v>
      </c>
      <c r="Q1538">
        <v>219.23400000000001</v>
      </c>
      <c r="R1538">
        <v>0.79100000000000004</v>
      </c>
      <c r="S1538">
        <v>1.387</v>
      </c>
      <c r="T1538" t="s">
        <v>59</v>
      </c>
      <c r="U1538" s="1">
        <v>45478.395844907405</v>
      </c>
    </row>
    <row r="1539" spans="1:21" x14ac:dyDescent="0.25">
      <c r="A1539">
        <v>1570</v>
      </c>
      <c r="B1539" t="s">
        <v>34</v>
      </c>
      <c r="C1539" t="s">
        <v>38</v>
      </c>
      <c r="D1539" t="s">
        <v>36</v>
      </c>
      <c r="E1539">
        <v>7131</v>
      </c>
      <c r="F1539" t="s">
        <v>10</v>
      </c>
      <c r="G1539">
        <v>614854568</v>
      </c>
      <c r="H1539">
        <v>776181496</v>
      </c>
      <c r="I1539">
        <v>0.96</v>
      </c>
      <c r="K1539">
        <v>2.589</v>
      </c>
      <c r="L1539">
        <v>20.158000000000001</v>
      </c>
      <c r="M1539">
        <v>0.12</v>
      </c>
      <c r="N1539">
        <v>277.55399999999997</v>
      </c>
      <c r="O1539">
        <v>4.5830000000000002</v>
      </c>
      <c r="P1539">
        <v>28.454000000000001</v>
      </c>
      <c r="Q1539">
        <v>204.29300000000001</v>
      </c>
      <c r="R1539">
        <v>0.753</v>
      </c>
      <c r="S1539">
        <v>1.361</v>
      </c>
      <c r="T1539" t="s">
        <v>59</v>
      </c>
      <c r="U1539" s="1">
        <v>45478.385416666664</v>
      </c>
    </row>
    <row r="1540" spans="1:21" x14ac:dyDescent="0.25">
      <c r="A1540">
        <v>1571</v>
      </c>
      <c r="B1540" t="s">
        <v>34</v>
      </c>
      <c r="C1540" t="s">
        <v>38</v>
      </c>
      <c r="D1540" t="s">
        <v>36</v>
      </c>
      <c r="E1540">
        <v>7131</v>
      </c>
      <c r="F1540" t="s">
        <v>10</v>
      </c>
      <c r="G1540">
        <v>611142768</v>
      </c>
      <c r="H1540">
        <v>817320680</v>
      </c>
      <c r="I1540">
        <v>0.96299999999999997</v>
      </c>
      <c r="K1540">
        <v>5.31</v>
      </c>
      <c r="L1540">
        <v>7.492</v>
      </c>
      <c r="M1540">
        <v>8.5000000000000006E-2</v>
      </c>
      <c r="N1540">
        <v>51.69</v>
      </c>
      <c r="O1540">
        <v>0.89</v>
      </c>
      <c r="P1540">
        <v>10.000999999999999</v>
      </c>
      <c r="Q1540">
        <v>211.86099999999999</v>
      </c>
      <c r="R1540">
        <v>0.65800000000000003</v>
      </c>
      <c r="S1540">
        <v>1.413</v>
      </c>
      <c r="T1540" t="s">
        <v>59</v>
      </c>
      <c r="U1540" s="1">
        <v>45478.375</v>
      </c>
    </row>
    <row r="1541" spans="1:21" x14ac:dyDescent="0.25">
      <c r="A1541">
        <v>1572</v>
      </c>
      <c r="B1541" t="s">
        <v>34</v>
      </c>
      <c r="C1541" t="s">
        <v>38</v>
      </c>
      <c r="D1541" t="s">
        <v>36</v>
      </c>
      <c r="E1541">
        <v>7131</v>
      </c>
      <c r="F1541" t="s">
        <v>10</v>
      </c>
      <c r="G1541">
        <v>611164464</v>
      </c>
      <c r="H1541">
        <v>879152024</v>
      </c>
      <c r="I1541">
        <v>0.95599999999999996</v>
      </c>
      <c r="K1541">
        <v>2.4550000000000001</v>
      </c>
      <c r="L1541">
        <v>1.9390000000000001</v>
      </c>
      <c r="M1541">
        <v>8.3000000000000004E-2</v>
      </c>
      <c r="N1541">
        <v>19.71</v>
      </c>
      <c r="O1541">
        <v>2.8039999999999998</v>
      </c>
      <c r="P1541">
        <v>11.355</v>
      </c>
      <c r="Q1541">
        <v>203.74</v>
      </c>
      <c r="R1541">
        <v>0.75800000000000001</v>
      </c>
      <c r="S1541">
        <v>1.3009999999999999</v>
      </c>
      <c r="T1541" t="s">
        <v>59</v>
      </c>
      <c r="U1541" s="1">
        <v>45478.364583333336</v>
      </c>
    </row>
    <row r="1542" spans="1:21" x14ac:dyDescent="0.25">
      <c r="A1542">
        <v>1573</v>
      </c>
      <c r="B1542" t="s">
        <v>34</v>
      </c>
      <c r="C1542" t="s">
        <v>38</v>
      </c>
      <c r="D1542" t="s">
        <v>36</v>
      </c>
      <c r="E1542">
        <v>7131</v>
      </c>
      <c r="F1542" t="s">
        <v>10</v>
      </c>
      <c r="G1542">
        <v>612975352</v>
      </c>
      <c r="H1542">
        <v>801500264</v>
      </c>
      <c r="I1542">
        <v>0.93899999999999995</v>
      </c>
      <c r="K1542">
        <v>6.444</v>
      </c>
      <c r="L1542">
        <v>1.421</v>
      </c>
      <c r="M1542">
        <v>0.13100000000000001</v>
      </c>
      <c r="N1542">
        <v>12.157999999999999</v>
      </c>
      <c r="O1542">
        <v>0.77</v>
      </c>
      <c r="P1542">
        <v>2.0859999999999999</v>
      </c>
      <c r="Q1542">
        <v>210.833</v>
      </c>
      <c r="R1542">
        <v>0.79</v>
      </c>
      <c r="S1542">
        <v>1.4</v>
      </c>
      <c r="T1542" t="s">
        <v>59</v>
      </c>
      <c r="U1542" s="1">
        <v>45478.354166666664</v>
      </c>
    </row>
    <row r="1543" spans="1:21" x14ac:dyDescent="0.25">
      <c r="A1543">
        <v>1574</v>
      </c>
      <c r="B1543" t="s">
        <v>34</v>
      </c>
      <c r="C1543" t="s">
        <v>38</v>
      </c>
      <c r="D1543" t="s">
        <v>36</v>
      </c>
      <c r="E1543">
        <v>7131</v>
      </c>
      <c r="F1543" t="s">
        <v>10</v>
      </c>
      <c r="G1543">
        <v>613840272</v>
      </c>
      <c r="H1543">
        <v>813044776</v>
      </c>
      <c r="I1543">
        <v>1</v>
      </c>
      <c r="K1543">
        <v>4.7060000000000004</v>
      </c>
      <c r="L1543">
        <v>6.7649999999999997</v>
      </c>
      <c r="M1543">
        <v>0.16800000000000001</v>
      </c>
      <c r="N1543">
        <v>208.876</v>
      </c>
      <c r="O1543">
        <v>0.84799999999999998</v>
      </c>
      <c r="P1543">
        <v>2.302</v>
      </c>
      <c r="Q1543">
        <v>203.03200000000001</v>
      </c>
      <c r="R1543">
        <v>0.81699999999999995</v>
      </c>
      <c r="S1543">
        <v>1.353</v>
      </c>
      <c r="T1543" t="s">
        <v>59</v>
      </c>
      <c r="U1543" s="1">
        <v>45478.34375</v>
      </c>
    </row>
    <row r="1544" spans="1:21" x14ac:dyDescent="0.25">
      <c r="A1544">
        <v>1575</v>
      </c>
      <c r="B1544" t="s">
        <v>34</v>
      </c>
      <c r="C1544" t="s">
        <v>38</v>
      </c>
      <c r="D1544" t="s">
        <v>36</v>
      </c>
      <c r="E1544">
        <v>7131</v>
      </c>
      <c r="F1544" t="s">
        <v>10</v>
      </c>
      <c r="G1544">
        <v>613678464</v>
      </c>
      <c r="H1544">
        <v>860148040</v>
      </c>
      <c r="I1544">
        <v>0.98199999999999998</v>
      </c>
      <c r="K1544">
        <v>0.42199999999999999</v>
      </c>
      <c r="L1544">
        <v>2.2869999999999999</v>
      </c>
      <c r="M1544">
        <v>0.126</v>
      </c>
      <c r="N1544">
        <v>36.445999999999998</v>
      </c>
      <c r="O1544">
        <v>1.5</v>
      </c>
      <c r="P1544">
        <v>12.121</v>
      </c>
      <c r="Q1544">
        <v>14.928000000000001</v>
      </c>
      <c r="R1544">
        <v>0.84299999999999997</v>
      </c>
      <c r="S1544">
        <v>1.3340000000000001</v>
      </c>
      <c r="T1544" t="s">
        <v>59</v>
      </c>
      <c r="U1544" s="1">
        <v>45478.333333333336</v>
      </c>
    </row>
    <row r="1545" spans="1:21" x14ac:dyDescent="0.25">
      <c r="A1545">
        <v>1576</v>
      </c>
      <c r="B1545" t="s">
        <v>34</v>
      </c>
      <c r="C1545" t="s">
        <v>38</v>
      </c>
      <c r="D1545" t="s">
        <v>36</v>
      </c>
      <c r="E1545">
        <v>7131</v>
      </c>
      <c r="F1545" t="s">
        <v>10</v>
      </c>
      <c r="G1545">
        <v>626016792</v>
      </c>
      <c r="H1545">
        <v>784436400</v>
      </c>
      <c r="I1545">
        <v>0.96099999999999997</v>
      </c>
      <c r="K1545">
        <v>4.3810000000000002</v>
      </c>
      <c r="M1545">
        <v>7.0999999999999994E-2</v>
      </c>
      <c r="Q1545">
        <v>229.036</v>
      </c>
      <c r="R1545">
        <v>0.80500000000000005</v>
      </c>
      <c r="S1545">
        <v>1.3959999999999999</v>
      </c>
      <c r="T1545" t="s">
        <v>59</v>
      </c>
      <c r="U1545" s="1">
        <v>45478.322916666664</v>
      </c>
    </row>
    <row r="1546" spans="1:21" x14ac:dyDescent="0.25">
      <c r="A1546">
        <v>1577</v>
      </c>
      <c r="B1546" t="s">
        <v>34</v>
      </c>
      <c r="C1546" t="s">
        <v>38</v>
      </c>
      <c r="D1546" t="s">
        <v>36</v>
      </c>
      <c r="E1546">
        <v>7131</v>
      </c>
      <c r="F1546" t="s">
        <v>10</v>
      </c>
      <c r="G1546">
        <v>613322384</v>
      </c>
      <c r="H1546">
        <v>657223128</v>
      </c>
      <c r="I1546">
        <v>1.33</v>
      </c>
      <c r="K1546">
        <v>1.155</v>
      </c>
      <c r="L1546">
        <v>75.947999999999993</v>
      </c>
      <c r="M1546">
        <v>0.3</v>
      </c>
      <c r="N1546">
        <v>611.904</v>
      </c>
      <c r="O1546">
        <v>3.0670000000000002</v>
      </c>
      <c r="P1546">
        <v>185.262</v>
      </c>
      <c r="Q1546">
        <v>35.104999999999997</v>
      </c>
      <c r="R1546">
        <v>0.79300000000000004</v>
      </c>
      <c r="S1546">
        <v>1.4770000000000001</v>
      </c>
      <c r="T1546" t="s">
        <v>59</v>
      </c>
      <c r="U1546" s="1">
        <v>45478.3125</v>
      </c>
    </row>
    <row r="1547" spans="1:21" x14ac:dyDescent="0.25">
      <c r="A1547">
        <v>1578</v>
      </c>
      <c r="B1547" t="s">
        <v>34</v>
      </c>
      <c r="C1547" t="s">
        <v>38</v>
      </c>
      <c r="D1547" t="s">
        <v>36</v>
      </c>
      <c r="E1547">
        <v>7131</v>
      </c>
      <c r="F1547" t="s">
        <v>10</v>
      </c>
      <c r="G1547">
        <v>615408968</v>
      </c>
      <c r="H1547">
        <v>785337640</v>
      </c>
      <c r="I1547">
        <v>0.95599999999999996</v>
      </c>
      <c r="K1547">
        <v>9.8629999999999995</v>
      </c>
      <c r="L1547">
        <v>5.2249999999999996</v>
      </c>
      <c r="M1547">
        <v>7.2999999999999995E-2</v>
      </c>
      <c r="N1547">
        <v>50.415999999999997</v>
      </c>
      <c r="O1547">
        <v>3.6160000000000001</v>
      </c>
      <c r="P1547">
        <v>26.81</v>
      </c>
      <c r="Q1547">
        <v>217.703</v>
      </c>
      <c r="R1547">
        <v>0.89400000000000002</v>
      </c>
      <c r="S1547">
        <v>1.919</v>
      </c>
      <c r="T1547" t="s">
        <v>59</v>
      </c>
      <c r="U1547" s="1">
        <v>45478.302083333336</v>
      </c>
    </row>
    <row r="1548" spans="1:21" x14ac:dyDescent="0.25">
      <c r="A1548">
        <v>1579</v>
      </c>
      <c r="B1548" t="s">
        <v>34</v>
      </c>
      <c r="C1548" t="s">
        <v>38</v>
      </c>
      <c r="D1548" t="s">
        <v>36</v>
      </c>
      <c r="E1548">
        <v>7131</v>
      </c>
      <c r="F1548" t="s">
        <v>10</v>
      </c>
      <c r="G1548">
        <v>613457616</v>
      </c>
      <c r="H1548">
        <v>788798256</v>
      </c>
      <c r="I1548">
        <v>0.98</v>
      </c>
      <c r="K1548">
        <v>2.7290000000000001</v>
      </c>
      <c r="L1548">
        <v>6.6440000000000001</v>
      </c>
      <c r="M1548">
        <v>0.22600000000000001</v>
      </c>
      <c r="N1548">
        <v>44.853999999999999</v>
      </c>
      <c r="O1548">
        <v>1.093</v>
      </c>
      <c r="P1548">
        <v>18.548999999999999</v>
      </c>
      <c r="Q1548">
        <v>214.99799999999999</v>
      </c>
      <c r="R1548">
        <v>0.75600000000000001</v>
      </c>
      <c r="S1548">
        <v>1.341</v>
      </c>
      <c r="T1548" t="s">
        <v>59</v>
      </c>
      <c r="U1548" s="1">
        <v>45478.291666666664</v>
      </c>
    </row>
    <row r="1549" spans="1:21" x14ac:dyDescent="0.25">
      <c r="A1549">
        <v>1580</v>
      </c>
      <c r="B1549" t="s">
        <v>34</v>
      </c>
      <c r="C1549" t="s">
        <v>38</v>
      </c>
      <c r="D1549" t="s">
        <v>36</v>
      </c>
      <c r="E1549">
        <v>7131</v>
      </c>
      <c r="F1549" t="s">
        <v>10</v>
      </c>
      <c r="G1549">
        <v>615714480</v>
      </c>
      <c r="H1549">
        <v>860564728</v>
      </c>
      <c r="I1549">
        <v>0.89300000000000002</v>
      </c>
      <c r="K1549">
        <v>2.4849999999999999</v>
      </c>
      <c r="L1549">
        <v>2.2679999999999998</v>
      </c>
      <c r="M1549">
        <v>0.121</v>
      </c>
      <c r="N1549">
        <v>10.346</v>
      </c>
      <c r="O1549">
        <v>0.81499999999999995</v>
      </c>
      <c r="P1549">
        <v>3.0550000000000002</v>
      </c>
      <c r="Q1549">
        <v>205.108</v>
      </c>
      <c r="R1549">
        <v>0.89700000000000002</v>
      </c>
      <c r="S1549">
        <v>1.3049999999999999</v>
      </c>
      <c r="T1549" t="s">
        <v>59</v>
      </c>
      <c r="U1549" s="1">
        <v>45478.28125</v>
      </c>
    </row>
    <row r="1550" spans="1:21" x14ac:dyDescent="0.25">
      <c r="A1550">
        <v>1581</v>
      </c>
      <c r="B1550" t="s">
        <v>34</v>
      </c>
      <c r="C1550" t="s">
        <v>38</v>
      </c>
      <c r="D1550" t="s">
        <v>36</v>
      </c>
      <c r="E1550">
        <v>7131</v>
      </c>
      <c r="F1550" t="s">
        <v>10</v>
      </c>
      <c r="G1550">
        <v>612736896</v>
      </c>
      <c r="H1550">
        <v>709895304</v>
      </c>
      <c r="I1550">
        <v>0.95799999999999996</v>
      </c>
      <c r="K1550">
        <v>2.5219999999999998</v>
      </c>
      <c r="L1550">
        <v>47.572000000000003</v>
      </c>
      <c r="M1550">
        <v>5.7000000000000002E-2</v>
      </c>
      <c r="N1550">
        <v>356.07600000000002</v>
      </c>
      <c r="O1550">
        <v>4.6050000000000004</v>
      </c>
      <c r="P1550">
        <v>155.523</v>
      </c>
      <c r="Q1550">
        <v>202.346</v>
      </c>
      <c r="R1550">
        <v>0.84</v>
      </c>
      <c r="S1550">
        <v>1.357</v>
      </c>
      <c r="T1550" t="s">
        <v>59</v>
      </c>
      <c r="U1550" s="1">
        <v>45478.270833333336</v>
      </c>
    </row>
    <row r="1551" spans="1:21" x14ac:dyDescent="0.25">
      <c r="A1551">
        <v>1582</v>
      </c>
      <c r="B1551" t="s">
        <v>34</v>
      </c>
      <c r="C1551" t="s">
        <v>38</v>
      </c>
      <c r="D1551" t="s">
        <v>36</v>
      </c>
      <c r="E1551">
        <v>7131</v>
      </c>
      <c r="F1551" t="s">
        <v>10</v>
      </c>
      <c r="G1551">
        <v>622769328</v>
      </c>
      <c r="H1551">
        <v>847496096</v>
      </c>
      <c r="I1551">
        <v>0.95199999999999996</v>
      </c>
      <c r="K1551">
        <v>2.2909999999999999</v>
      </c>
      <c r="L1551">
        <v>40.664000000000001</v>
      </c>
      <c r="M1551">
        <v>0.114</v>
      </c>
      <c r="N1551">
        <v>305.077</v>
      </c>
      <c r="O1551">
        <v>3.9649999999999999</v>
      </c>
      <c r="P1551">
        <v>104.26900000000001</v>
      </c>
      <c r="Q1551">
        <v>202.81</v>
      </c>
      <c r="R1551">
        <v>0.83799999999999997</v>
      </c>
      <c r="S1551">
        <v>1.534</v>
      </c>
      <c r="T1551" t="s">
        <v>59</v>
      </c>
      <c r="U1551" s="1">
        <v>45478.260416666664</v>
      </c>
    </row>
    <row r="1552" spans="1:21" x14ac:dyDescent="0.25">
      <c r="A1552">
        <v>1583</v>
      </c>
      <c r="B1552" t="s">
        <v>34</v>
      </c>
      <c r="C1552" t="s">
        <v>38</v>
      </c>
      <c r="D1552" t="s">
        <v>36</v>
      </c>
      <c r="E1552">
        <v>7131</v>
      </c>
      <c r="F1552" t="s">
        <v>10</v>
      </c>
      <c r="G1552">
        <v>622080488</v>
      </c>
      <c r="H1552">
        <v>818709816</v>
      </c>
      <c r="I1552">
        <v>1.0229999999999999</v>
      </c>
      <c r="K1552">
        <v>2.371</v>
      </c>
      <c r="L1552">
        <v>5.7789999999999999</v>
      </c>
      <c r="M1552">
        <v>0.16200000000000001</v>
      </c>
      <c r="N1552">
        <v>39.514000000000003</v>
      </c>
      <c r="O1552">
        <v>3.0289999999999999</v>
      </c>
      <c r="P1552">
        <v>23.244</v>
      </c>
      <c r="Q1552">
        <v>202.517</v>
      </c>
      <c r="R1552">
        <v>0.79500000000000004</v>
      </c>
      <c r="S1552">
        <v>1.393</v>
      </c>
      <c r="T1552" t="s">
        <v>59</v>
      </c>
      <c r="U1552" s="1">
        <v>45478.25</v>
      </c>
    </row>
    <row r="1553" spans="1:21" x14ac:dyDescent="0.25">
      <c r="A1553">
        <v>1584</v>
      </c>
      <c r="B1553" t="s">
        <v>34</v>
      </c>
      <c r="C1553" t="s">
        <v>38</v>
      </c>
      <c r="D1553" t="s">
        <v>36</v>
      </c>
      <c r="E1553">
        <v>7131</v>
      </c>
      <c r="F1553" t="s">
        <v>10</v>
      </c>
      <c r="G1553">
        <v>613178328</v>
      </c>
      <c r="H1553">
        <v>836115688</v>
      </c>
      <c r="I1553">
        <v>0.94099999999999995</v>
      </c>
      <c r="K1553">
        <v>6.444</v>
      </c>
      <c r="L1553">
        <v>3.3959999999999999</v>
      </c>
      <c r="M1553">
        <v>0.10100000000000001</v>
      </c>
      <c r="N1553">
        <v>19.597000000000001</v>
      </c>
      <c r="O1553">
        <v>1.0429999999999999</v>
      </c>
      <c r="P1553">
        <v>3.8210000000000002</v>
      </c>
      <c r="Q1553">
        <v>203.07900000000001</v>
      </c>
      <c r="R1553">
        <v>0.70899999999999996</v>
      </c>
      <c r="S1553">
        <v>1.359</v>
      </c>
      <c r="T1553" t="s">
        <v>59</v>
      </c>
      <c r="U1553" s="1">
        <v>45478.239583333336</v>
      </c>
    </row>
    <row r="1554" spans="1:21" x14ac:dyDescent="0.25">
      <c r="A1554">
        <v>1585</v>
      </c>
      <c r="B1554" t="s">
        <v>34</v>
      </c>
      <c r="C1554" t="s">
        <v>38</v>
      </c>
      <c r="D1554" t="s">
        <v>36</v>
      </c>
      <c r="E1554">
        <v>7131</v>
      </c>
      <c r="F1554" t="s">
        <v>10</v>
      </c>
      <c r="G1554">
        <v>616176920</v>
      </c>
      <c r="H1554">
        <v>817411600</v>
      </c>
      <c r="I1554">
        <v>1.03</v>
      </c>
      <c r="K1554">
        <v>9.5960000000000001</v>
      </c>
      <c r="L1554">
        <v>2.19</v>
      </c>
      <c r="M1554">
        <v>0.17</v>
      </c>
      <c r="N1554">
        <v>212.44300000000001</v>
      </c>
      <c r="O1554">
        <v>0.68899999999999995</v>
      </c>
      <c r="P1554">
        <v>1.371</v>
      </c>
      <c r="Q1554">
        <v>213.63</v>
      </c>
      <c r="R1554">
        <v>0.73</v>
      </c>
      <c r="S1554">
        <v>1.4950000000000001</v>
      </c>
      <c r="T1554" t="s">
        <v>59</v>
      </c>
      <c r="U1554" s="1">
        <v>45478.229166666664</v>
      </c>
    </row>
    <row r="1555" spans="1:21" x14ac:dyDescent="0.25">
      <c r="A1555">
        <v>1586</v>
      </c>
      <c r="B1555" t="s">
        <v>34</v>
      </c>
      <c r="C1555" t="s">
        <v>38</v>
      </c>
      <c r="D1555" t="s">
        <v>36</v>
      </c>
      <c r="E1555">
        <v>7131</v>
      </c>
      <c r="F1555" t="s">
        <v>10</v>
      </c>
      <c r="G1555">
        <v>624044864</v>
      </c>
      <c r="H1555">
        <v>710331392</v>
      </c>
      <c r="I1555">
        <v>0.94699999999999995</v>
      </c>
      <c r="K1555">
        <v>4.3959999999999999</v>
      </c>
      <c r="L1555">
        <v>40.061999999999998</v>
      </c>
      <c r="M1555">
        <v>0.05</v>
      </c>
      <c r="N1555">
        <v>330.274</v>
      </c>
      <c r="O1555">
        <v>3.3849999999999998</v>
      </c>
      <c r="P1555">
        <v>66.557000000000002</v>
      </c>
      <c r="Q1555">
        <v>202.57300000000001</v>
      </c>
      <c r="R1555">
        <v>0.80500000000000005</v>
      </c>
      <c r="S1555">
        <v>1.4550000000000001</v>
      </c>
      <c r="T1555" t="s">
        <v>59</v>
      </c>
      <c r="U1555" s="1">
        <v>45478.218761574077</v>
      </c>
    </row>
    <row r="1556" spans="1:21" x14ac:dyDescent="0.25">
      <c r="A1556">
        <v>1587</v>
      </c>
      <c r="B1556" t="s">
        <v>34</v>
      </c>
      <c r="C1556" t="s">
        <v>38</v>
      </c>
      <c r="D1556" t="s">
        <v>36</v>
      </c>
      <c r="E1556">
        <v>7131</v>
      </c>
      <c r="F1556" t="s">
        <v>10</v>
      </c>
      <c r="G1556">
        <v>614043664</v>
      </c>
      <c r="H1556">
        <v>785306800</v>
      </c>
      <c r="I1556">
        <v>1.125</v>
      </c>
      <c r="K1556">
        <v>0.41099999999999998</v>
      </c>
      <c r="L1556">
        <v>0.92400000000000004</v>
      </c>
      <c r="M1556">
        <v>0.35099999999999998</v>
      </c>
      <c r="N1556">
        <v>17.248000000000001</v>
      </c>
      <c r="O1556">
        <v>0.78900000000000003</v>
      </c>
      <c r="P1556">
        <v>1.552</v>
      </c>
      <c r="Q1556">
        <v>14.863</v>
      </c>
      <c r="R1556">
        <v>0.94</v>
      </c>
      <c r="S1556">
        <v>1.337</v>
      </c>
      <c r="T1556" t="s">
        <v>59</v>
      </c>
      <c r="U1556" s="1">
        <v>45478.208344907405</v>
      </c>
    </row>
    <row r="1557" spans="1:21" x14ac:dyDescent="0.25">
      <c r="A1557">
        <v>1588</v>
      </c>
      <c r="B1557" t="s">
        <v>34</v>
      </c>
      <c r="C1557" t="s">
        <v>38</v>
      </c>
      <c r="D1557" t="s">
        <v>36</v>
      </c>
      <c r="E1557">
        <v>7131</v>
      </c>
      <c r="F1557" t="s">
        <v>10</v>
      </c>
      <c r="G1557">
        <v>616036768</v>
      </c>
      <c r="H1557">
        <v>782041320</v>
      </c>
      <c r="I1557">
        <v>0.92</v>
      </c>
      <c r="K1557">
        <v>6.8659999999999997</v>
      </c>
      <c r="L1557">
        <v>17.414000000000001</v>
      </c>
      <c r="M1557">
        <v>0.156</v>
      </c>
      <c r="N1557">
        <v>315.91300000000001</v>
      </c>
      <c r="O1557">
        <v>1.294</v>
      </c>
      <c r="P1557">
        <v>36.808999999999997</v>
      </c>
      <c r="Q1557">
        <v>206.35599999999999</v>
      </c>
      <c r="R1557">
        <v>0.81899999999999995</v>
      </c>
      <c r="S1557">
        <v>1.5349999999999999</v>
      </c>
      <c r="T1557" t="s">
        <v>59</v>
      </c>
      <c r="U1557" s="1">
        <v>45478.197928240741</v>
      </c>
    </row>
    <row r="1558" spans="1:21" x14ac:dyDescent="0.25">
      <c r="A1558">
        <v>1589</v>
      </c>
      <c r="B1558" t="s">
        <v>34</v>
      </c>
      <c r="C1558" t="s">
        <v>38</v>
      </c>
      <c r="D1558" t="s">
        <v>36</v>
      </c>
      <c r="E1558">
        <v>7131</v>
      </c>
      <c r="F1558" t="s">
        <v>10</v>
      </c>
      <c r="G1558">
        <v>614068472</v>
      </c>
      <c r="H1558">
        <v>876829728</v>
      </c>
      <c r="I1558">
        <v>0.96199999999999997</v>
      </c>
      <c r="K1558">
        <v>4.66</v>
      </c>
      <c r="L1558">
        <v>6.62</v>
      </c>
      <c r="M1558">
        <v>4.7E-2</v>
      </c>
      <c r="N1558">
        <v>52.5</v>
      </c>
      <c r="O1558">
        <v>1.609</v>
      </c>
      <c r="P1558">
        <v>6.71</v>
      </c>
      <c r="Q1558">
        <v>202.97</v>
      </c>
      <c r="R1558">
        <v>0.65400000000000003</v>
      </c>
      <c r="S1558">
        <v>1.4450000000000001</v>
      </c>
      <c r="T1558" t="s">
        <v>59</v>
      </c>
      <c r="U1558" s="1">
        <v>45478.187511574077</v>
      </c>
    </row>
    <row r="1559" spans="1:21" x14ac:dyDescent="0.25">
      <c r="A1559">
        <v>1590</v>
      </c>
      <c r="B1559" t="s">
        <v>34</v>
      </c>
      <c r="C1559" t="s">
        <v>38</v>
      </c>
      <c r="D1559" t="s">
        <v>36</v>
      </c>
      <c r="E1559">
        <v>7131</v>
      </c>
      <c r="F1559" t="s">
        <v>10</v>
      </c>
      <c r="G1559">
        <v>612192528</v>
      </c>
      <c r="H1559">
        <v>823792776</v>
      </c>
      <c r="I1559">
        <v>0.95499999999999996</v>
      </c>
      <c r="K1559">
        <v>0.81100000000000005</v>
      </c>
      <c r="L1559">
        <v>2.472</v>
      </c>
      <c r="M1559">
        <v>4.2999999999999997E-2</v>
      </c>
      <c r="N1559">
        <v>16.898</v>
      </c>
      <c r="O1559">
        <v>1.046</v>
      </c>
      <c r="P1559">
        <v>2.4</v>
      </c>
      <c r="Q1559">
        <v>15.965</v>
      </c>
      <c r="R1559">
        <v>0.91200000000000003</v>
      </c>
      <c r="S1559">
        <v>1.623</v>
      </c>
      <c r="T1559" t="s">
        <v>59</v>
      </c>
      <c r="U1559" s="1">
        <v>45478.177094907405</v>
      </c>
    </row>
    <row r="1560" spans="1:21" x14ac:dyDescent="0.25">
      <c r="A1560">
        <v>1591</v>
      </c>
      <c r="B1560" t="s">
        <v>34</v>
      </c>
      <c r="C1560" t="s">
        <v>38</v>
      </c>
      <c r="D1560" t="s">
        <v>36</v>
      </c>
      <c r="E1560">
        <v>7131</v>
      </c>
      <c r="F1560" t="s">
        <v>10</v>
      </c>
      <c r="G1560">
        <v>613650952</v>
      </c>
      <c r="H1560">
        <v>785583096</v>
      </c>
      <c r="I1560">
        <v>0.95499999999999996</v>
      </c>
      <c r="K1560">
        <v>8.3360000000000003</v>
      </c>
      <c r="L1560">
        <v>0.54900000000000004</v>
      </c>
      <c r="M1560">
        <v>7.0999999999999994E-2</v>
      </c>
      <c r="N1560">
        <v>6.9870000000000001</v>
      </c>
      <c r="O1560">
        <v>0.76100000000000001</v>
      </c>
      <c r="P1560">
        <v>1.159</v>
      </c>
      <c r="Q1560">
        <v>205.827</v>
      </c>
      <c r="R1560">
        <v>0.82299999999999995</v>
      </c>
      <c r="S1560">
        <v>1.4119999999999999</v>
      </c>
      <c r="T1560" t="s">
        <v>59</v>
      </c>
      <c r="U1560" s="1">
        <v>45478.166678240741</v>
      </c>
    </row>
    <row r="1561" spans="1:21" x14ac:dyDescent="0.25">
      <c r="A1561">
        <v>1592</v>
      </c>
      <c r="B1561" t="s">
        <v>34</v>
      </c>
      <c r="C1561" t="s">
        <v>38</v>
      </c>
      <c r="D1561" t="s">
        <v>36</v>
      </c>
      <c r="E1561">
        <v>7131</v>
      </c>
      <c r="F1561" t="s">
        <v>10</v>
      </c>
      <c r="G1561">
        <v>618972712</v>
      </c>
      <c r="H1561">
        <v>829837800</v>
      </c>
      <c r="I1561">
        <v>0.99199999999999999</v>
      </c>
      <c r="K1561">
        <v>10.112</v>
      </c>
      <c r="L1561">
        <v>0.82599999999999996</v>
      </c>
      <c r="M1561">
        <v>0.19600000000000001</v>
      </c>
      <c r="N1561">
        <v>10.577999999999999</v>
      </c>
      <c r="O1561">
        <v>0.80800000000000005</v>
      </c>
      <c r="P1561">
        <v>1.5629999999999999</v>
      </c>
      <c r="Q1561">
        <v>207.62100000000001</v>
      </c>
      <c r="R1561">
        <v>0.84499999999999997</v>
      </c>
      <c r="S1561">
        <v>1.597</v>
      </c>
      <c r="T1561" t="s">
        <v>59</v>
      </c>
      <c r="U1561" s="1">
        <v>45478.156261574077</v>
      </c>
    </row>
    <row r="1562" spans="1:21" x14ac:dyDescent="0.25">
      <c r="A1562">
        <v>1593</v>
      </c>
      <c r="B1562" t="s">
        <v>34</v>
      </c>
      <c r="C1562" t="s">
        <v>38</v>
      </c>
      <c r="D1562" t="s">
        <v>36</v>
      </c>
      <c r="E1562">
        <v>7131</v>
      </c>
      <c r="F1562" t="s">
        <v>10</v>
      </c>
      <c r="G1562">
        <v>619786408</v>
      </c>
      <c r="H1562">
        <v>472669304</v>
      </c>
      <c r="I1562">
        <v>0.95</v>
      </c>
      <c r="K1562">
        <v>4.3330000000000002</v>
      </c>
      <c r="L1562">
        <v>59.735999999999997</v>
      </c>
      <c r="M1562">
        <v>6.9000000000000006E-2</v>
      </c>
      <c r="N1562">
        <v>789.54100000000005</v>
      </c>
      <c r="O1562">
        <v>0.86899999999999999</v>
      </c>
      <c r="P1562">
        <v>99.683999999999997</v>
      </c>
      <c r="Q1562">
        <v>203.30600000000001</v>
      </c>
      <c r="R1562">
        <v>0.86499999999999999</v>
      </c>
      <c r="S1562">
        <v>1.452</v>
      </c>
      <c r="T1562" t="s">
        <v>59</v>
      </c>
      <c r="U1562" s="1">
        <v>45478.145844907405</v>
      </c>
    </row>
    <row r="1563" spans="1:21" x14ac:dyDescent="0.25">
      <c r="A1563">
        <v>1594</v>
      </c>
      <c r="B1563" t="s">
        <v>34</v>
      </c>
      <c r="C1563" t="s">
        <v>38</v>
      </c>
      <c r="D1563" t="s">
        <v>36</v>
      </c>
      <c r="E1563">
        <v>7131</v>
      </c>
      <c r="F1563" t="s">
        <v>10</v>
      </c>
      <c r="G1563">
        <v>627194912</v>
      </c>
      <c r="H1563">
        <v>819749168</v>
      </c>
      <c r="I1563">
        <v>1.411</v>
      </c>
      <c r="K1563">
        <v>3.9169999999999998</v>
      </c>
      <c r="L1563">
        <v>25.545999999999999</v>
      </c>
      <c r="M1563">
        <v>2.58</v>
      </c>
      <c r="N1563">
        <v>161.13900000000001</v>
      </c>
      <c r="O1563">
        <v>3.7690000000000001</v>
      </c>
      <c r="P1563">
        <v>95.921000000000006</v>
      </c>
      <c r="Q1563">
        <v>216.87799999999999</v>
      </c>
      <c r="R1563">
        <v>0.85599999999999998</v>
      </c>
      <c r="S1563">
        <v>1.4990000000000001</v>
      </c>
      <c r="T1563" t="s">
        <v>59</v>
      </c>
      <c r="U1563" s="1">
        <v>45478.135428240741</v>
      </c>
    </row>
    <row r="1564" spans="1:21" x14ac:dyDescent="0.25">
      <c r="A1564">
        <v>1595</v>
      </c>
      <c r="B1564" t="s">
        <v>34</v>
      </c>
      <c r="C1564" t="s">
        <v>38</v>
      </c>
      <c r="D1564" t="s">
        <v>36</v>
      </c>
      <c r="E1564">
        <v>7131</v>
      </c>
      <c r="F1564" t="s">
        <v>10</v>
      </c>
      <c r="G1564">
        <v>627912944</v>
      </c>
      <c r="H1564">
        <v>811100400</v>
      </c>
      <c r="I1564">
        <v>1.417</v>
      </c>
      <c r="K1564">
        <v>1.863</v>
      </c>
      <c r="L1564">
        <v>1.59</v>
      </c>
      <c r="M1564">
        <v>0.184</v>
      </c>
      <c r="N1564">
        <v>9.1980000000000004</v>
      </c>
      <c r="O1564">
        <v>1.151</v>
      </c>
      <c r="P1564">
        <v>2.9729999999999999</v>
      </c>
      <c r="Q1564">
        <v>203.34200000000001</v>
      </c>
      <c r="R1564">
        <v>0.88900000000000001</v>
      </c>
      <c r="S1564">
        <v>1.3480000000000001</v>
      </c>
      <c r="T1564" t="s">
        <v>59</v>
      </c>
      <c r="U1564" s="1">
        <v>45478.125011574077</v>
      </c>
    </row>
    <row r="1565" spans="1:21" x14ac:dyDescent="0.25">
      <c r="A1565">
        <v>1596</v>
      </c>
      <c r="B1565" t="s">
        <v>34</v>
      </c>
      <c r="C1565" t="s">
        <v>38</v>
      </c>
      <c r="D1565" t="s">
        <v>36</v>
      </c>
      <c r="E1565">
        <v>7131</v>
      </c>
      <c r="F1565" t="s">
        <v>10</v>
      </c>
      <c r="G1565">
        <v>613409216</v>
      </c>
      <c r="H1565">
        <v>801432672</v>
      </c>
      <c r="I1565">
        <v>0.94099999999999995</v>
      </c>
      <c r="K1565">
        <v>0.439</v>
      </c>
      <c r="L1565">
        <v>1.6259999999999999</v>
      </c>
      <c r="M1565">
        <v>0.125</v>
      </c>
      <c r="N1565">
        <v>17.873000000000001</v>
      </c>
      <c r="O1565">
        <v>0.82499999999999996</v>
      </c>
      <c r="P1565">
        <v>1.954</v>
      </c>
      <c r="Q1565">
        <v>14.154999999999999</v>
      </c>
      <c r="R1565">
        <v>0.85099999999999998</v>
      </c>
      <c r="S1565">
        <v>1.3240000000000001</v>
      </c>
      <c r="T1565" t="s">
        <v>59</v>
      </c>
      <c r="U1565" s="1">
        <v>45478.114594907405</v>
      </c>
    </row>
    <row r="1566" spans="1:21" x14ac:dyDescent="0.25">
      <c r="A1566">
        <v>1597</v>
      </c>
      <c r="B1566" t="s">
        <v>34</v>
      </c>
      <c r="C1566" t="s">
        <v>38</v>
      </c>
      <c r="D1566" t="s">
        <v>36</v>
      </c>
      <c r="E1566">
        <v>7131</v>
      </c>
      <c r="F1566" t="s">
        <v>10</v>
      </c>
      <c r="G1566">
        <v>619402064</v>
      </c>
      <c r="H1566">
        <v>613226392</v>
      </c>
      <c r="I1566">
        <v>0.96599999999999997</v>
      </c>
      <c r="K1566">
        <v>0.64300000000000002</v>
      </c>
      <c r="L1566">
        <v>0.90500000000000003</v>
      </c>
      <c r="M1566">
        <v>0.13800000000000001</v>
      </c>
      <c r="N1566">
        <v>21.658000000000001</v>
      </c>
      <c r="O1566">
        <v>0.77400000000000002</v>
      </c>
      <c r="P1566">
        <v>1.36</v>
      </c>
      <c r="Q1566">
        <v>14.156000000000001</v>
      </c>
      <c r="R1566">
        <v>0.89700000000000002</v>
      </c>
      <c r="S1566">
        <v>1.359</v>
      </c>
      <c r="T1566" t="s">
        <v>59</v>
      </c>
      <c r="U1566" s="1">
        <v>45478.104178240741</v>
      </c>
    </row>
    <row r="1567" spans="1:21" x14ac:dyDescent="0.25">
      <c r="A1567">
        <v>1598</v>
      </c>
      <c r="B1567" t="s">
        <v>34</v>
      </c>
      <c r="C1567" t="s">
        <v>38</v>
      </c>
      <c r="D1567" t="s">
        <v>36</v>
      </c>
      <c r="E1567">
        <v>7131</v>
      </c>
      <c r="F1567" t="s">
        <v>10</v>
      </c>
      <c r="G1567">
        <v>624966248</v>
      </c>
      <c r="H1567">
        <v>876128080</v>
      </c>
      <c r="I1567">
        <v>1.107</v>
      </c>
      <c r="K1567">
        <v>4.1900000000000004</v>
      </c>
      <c r="L1567">
        <v>2.2749999999999999</v>
      </c>
      <c r="M1567">
        <v>0.184</v>
      </c>
      <c r="N1567">
        <v>24.411000000000001</v>
      </c>
      <c r="O1567">
        <v>1.651</v>
      </c>
      <c r="P1567">
        <v>6.2990000000000004</v>
      </c>
      <c r="Q1567">
        <v>203.08199999999999</v>
      </c>
      <c r="R1567">
        <v>0.86699999999999999</v>
      </c>
      <c r="S1567">
        <v>1.411</v>
      </c>
      <c r="T1567" t="s">
        <v>59</v>
      </c>
      <c r="U1567" s="1">
        <v>45478.093761574077</v>
      </c>
    </row>
    <row r="1568" spans="1:21" x14ac:dyDescent="0.25">
      <c r="A1568">
        <v>1599</v>
      </c>
      <c r="B1568" t="s">
        <v>34</v>
      </c>
      <c r="C1568" t="s">
        <v>38</v>
      </c>
      <c r="D1568" t="s">
        <v>36</v>
      </c>
      <c r="E1568">
        <v>7131</v>
      </c>
      <c r="F1568" t="s">
        <v>10</v>
      </c>
      <c r="G1568">
        <v>621336712</v>
      </c>
      <c r="H1568">
        <v>790090256</v>
      </c>
      <c r="I1568">
        <v>0.95599999999999996</v>
      </c>
      <c r="K1568">
        <v>2.407</v>
      </c>
      <c r="L1568">
        <v>1.631</v>
      </c>
      <c r="M1568">
        <v>0.13700000000000001</v>
      </c>
      <c r="N1568">
        <v>12.304</v>
      </c>
      <c r="O1568">
        <v>0.80900000000000005</v>
      </c>
      <c r="P1568">
        <v>2.0289999999999999</v>
      </c>
      <c r="Q1568">
        <v>203.21299999999999</v>
      </c>
      <c r="R1568">
        <v>0.78200000000000003</v>
      </c>
      <c r="S1568">
        <v>1.367</v>
      </c>
      <c r="T1568" t="s">
        <v>59</v>
      </c>
      <c r="U1568" s="1">
        <v>45478.083344907405</v>
      </c>
    </row>
    <row r="1569" spans="1:21" x14ac:dyDescent="0.25">
      <c r="A1569">
        <v>1600</v>
      </c>
      <c r="B1569" t="s">
        <v>34</v>
      </c>
      <c r="C1569" t="s">
        <v>38</v>
      </c>
      <c r="D1569" t="s">
        <v>36</v>
      </c>
      <c r="E1569">
        <v>7131</v>
      </c>
      <c r="F1569" t="s">
        <v>10</v>
      </c>
      <c r="G1569">
        <v>626635624</v>
      </c>
      <c r="H1569">
        <v>837025024</v>
      </c>
      <c r="I1569">
        <v>1.125</v>
      </c>
      <c r="K1569">
        <v>4.5229999999999997</v>
      </c>
      <c r="L1569">
        <v>3.5150000000000001</v>
      </c>
      <c r="M1569">
        <v>0.182</v>
      </c>
      <c r="N1569">
        <v>38.383000000000003</v>
      </c>
      <c r="O1569">
        <v>1.28</v>
      </c>
      <c r="P1569">
        <v>7.5960000000000001</v>
      </c>
      <c r="Q1569">
        <v>253.96299999999999</v>
      </c>
      <c r="R1569">
        <v>0.77400000000000002</v>
      </c>
      <c r="S1569">
        <v>1.492</v>
      </c>
      <c r="T1569" t="s">
        <v>59</v>
      </c>
      <c r="U1569" s="1">
        <v>45478.072928240741</v>
      </c>
    </row>
    <row r="1570" spans="1:21" x14ac:dyDescent="0.25">
      <c r="A1570">
        <v>1601</v>
      </c>
      <c r="B1570" t="s">
        <v>34</v>
      </c>
      <c r="C1570" t="s">
        <v>38</v>
      </c>
      <c r="D1570" t="s">
        <v>36</v>
      </c>
      <c r="E1570">
        <v>7131</v>
      </c>
      <c r="F1570" t="s">
        <v>10</v>
      </c>
      <c r="G1570">
        <v>624412704</v>
      </c>
      <c r="H1570">
        <v>838968704</v>
      </c>
      <c r="I1570">
        <v>0.97</v>
      </c>
      <c r="K1570">
        <v>11.382999999999999</v>
      </c>
      <c r="L1570">
        <v>21.077999999999999</v>
      </c>
      <c r="M1570">
        <v>0.16</v>
      </c>
      <c r="N1570">
        <v>386.22</v>
      </c>
      <c r="O1570">
        <v>2.37</v>
      </c>
      <c r="P1570">
        <v>15.436999999999999</v>
      </c>
      <c r="Q1570">
        <v>204.67</v>
      </c>
      <c r="R1570">
        <v>0.81899999999999995</v>
      </c>
      <c r="S1570">
        <v>1.498</v>
      </c>
      <c r="T1570" t="s">
        <v>59</v>
      </c>
      <c r="U1570" s="1">
        <v>45478.062511574077</v>
      </c>
    </row>
    <row r="1571" spans="1:21" x14ac:dyDescent="0.25">
      <c r="A1571">
        <v>1602</v>
      </c>
      <c r="B1571" t="s">
        <v>34</v>
      </c>
      <c r="C1571" t="s">
        <v>38</v>
      </c>
      <c r="D1571" t="s">
        <v>36</v>
      </c>
      <c r="E1571">
        <v>7131</v>
      </c>
      <c r="F1571" t="s">
        <v>10</v>
      </c>
      <c r="G1571">
        <v>627987936</v>
      </c>
      <c r="H1571">
        <v>839728640</v>
      </c>
      <c r="I1571">
        <v>0.96</v>
      </c>
      <c r="K1571">
        <v>5.1230000000000002</v>
      </c>
      <c r="L1571">
        <v>5.0350000000000001</v>
      </c>
      <c r="M1571">
        <v>0.13</v>
      </c>
      <c r="N1571">
        <v>137.95099999999999</v>
      </c>
      <c r="O1571">
        <v>1.413</v>
      </c>
      <c r="P1571">
        <v>8.1180000000000003</v>
      </c>
      <c r="Q1571">
        <v>204.61699999999999</v>
      </c>
      <c r="R1571">
        <v>0.85099999999999998</v>
      </c>
      <c r="S1571">
        <v>1.379</v>
      </c>
      <c r="T1571" t="s">
        <v>59</v>
      </c>
      <c r="U1571" s="1">
        <v>45478.052094907405</v>
      </c>
    </row>
    <row r="1572" spans="1:21" x14ac:dyDescent="0.25">
      <c r="A1572">
        <v>1603</v>
      </c>
      <c r="B1572" t="s">
        <v>34</v>
      </c>
      <c r="C1572" t="s">
        <v>38</v>
      </c>
      <c r="D1572" t="s">
        <v>36</v>
      </c>
      <c r="E1572">
        <v>7131</v>
      </c>
      <c r="F1572" t="s">
        <v>10</v>
      </c>
      <c r="G1572">
        <v>624768216</v>
      </c>
      <c r="H1572">
        <v>794340648</v>
      </c>
      <c r="I1572">
        <v>0.97099999999999997</v>
      </c>
      <c r="K1572">
        <v>4.1280000000000001</v>
      </c>
      <c r="L1572">
        <v>6.63</v>
      </c>
      <c r="M1572">
        <v>0.17100000000000001</v>
      </c>
      <c r="N1572">
        <v>76.55</v>
      </c>
      <c r="O1572">
        <v>2.077</v>
      </c>
      <c r="P1572">
        <v>21.379000000000001</v>
      </c>
      <c r="Q1572">
        <v>220.066</v>
      </c>
      <c r="R1572">
        <v>0.80500000000000005</v>
      </c>
      <c r="S1572">
        <v>1.4279999999999999</v>
      </c>
      <c r="T1572" t="s">
        <v>59</v>
      </c>
      <c r="U1572" s="1">
        <v>45478.041678240741</v>
      </c>
    </row>
    <row r="1573" spans="1:21" x14ac:dyDescent="0.25">
      <c r="A1573">
        <v>1604</v>
      </c>
      <c r="B1573" t="s">
        <v>34</v>
      </c>
      <c r="C1573" t="s">
        <v>38</v>
      </c>
      <c r="D1573" t="s">
        <v>36</v>
      </c>
      <c r="E1573">
        <v>7131</v>
      </c>
      <c r="F1573" t="s">
        <v>10</v>
      </c>
      <c r="G1573">
        <v>611635448</v>
      </c>
      <c r="H1573">
        <v>853083792</v>
      </c>
      <c r="I1573">
        <v>0.95199999999999996</v>
      </c>
      <c r="K1573">
        <v>0.39300000000000002</v>
      </c>
      <c r="L1573">
        <v>2.2719999999999998</v>
      </c>
      <c r="M1573">
        <v>0.129</v>
      </c>
      <c r="N1573">
        <v>12.27</v>
      </c>
      <c r="O1573">
        <v>1.2330000000000001</v>
      </c>
      <c r="P1573">
        <v>6.141</v>
      </c>
      <c r="Q1573">
        <v>4.734</v>
      </c>
      <c r="R1573">
        <v>0.86699999999999999</v>
      </c>
      <c r="S1573">
        <v>1.4430000000000001</v>
      </c>
      <c r="T1573" t="s">
        <v>59</v>
      </c>
      <c r="U1573" s="1">
        <v>45478.031261574077</v>
      </c>
    </row>
    <row r="1574" spans="1:21" x14ac:dyDescent="0.25">
      <c r="A1574">
        <v>1605</v>
      </c>
      <c r="B1574" t="s">
        <v>34</v>
      </c>
      <c r="C1574" t="s">
        <v>38</v>
      </c>
      <c r="D1574" t="s">
        <v>36</v>
      </c>
      <c r="E1574">
        <v>7131</v>
      </c>
      <c r="F1574" t="s">
        <v>10</v>
      </c>
      <c r="G1574">
        <v>613597072</v>
      </c>
      <c r="H1574">
        <v>824436704</v>
      </c>
      <c r="I1574">
        <v>0.97199999999999998</v>
      </c>
      <c r="K1574">
        <v>4.4729999999999999</v>
      </c>
      <c r="L1574">
        <v>4.7009999999999996</v>
      </c>
      <c r="M1574">
        <v>0.14899999999999999</v>
      </c>
      <c r="N1574">
        <v>39.125999999999998</v>
      </c>
      <c r="O1574">
        <v>3.54</v>
      </c>
      <c r="P1574">
        <v>21.431000000000001</v>
      </c>
      <c r="Q1574">
        <v>203.64699999999999</v>
      </c>
      <c r="R1574">
        <v>0.86799999999999999</v>
      </c>
      <c r="S1574">
        <v>1.3740000000000001</v>
      </c>
      <c r="T1574" t="s">
        <v>59</v>
      </c>
      <c r="U1574" s="1">
        <v>45478.020844907405</v>
      </c>
    </row>
    <row r="1575" spans="1:21" x14ac:dyDescent="0.25">
      <c r="A1575">
        <v>1606</v>
      </c>
      <c r="B1575" t="s">
        <v>34</v>
      </c>
      <c r="C1575" t="s">
        <v>38</v>
      </c>
      <c r="D1575" t="s">
        <v>36</v>
      </c>
      <c r="E1575">
        <v>7131</v>
      </c>
      <c r="F1575" t="s">
        <v>10</v>
      </c>
      <c r="G1575">
        <v>613927776</v>
      </c>
      <c r="H1575">
        <v>844041696</v>
      </c>
      <c r="I1575">
        <v>1.125</v>
      </c>
      <c r="K1575">
        <v>8.8889999999999993</v>
      </c>
      <c r="L1575">
        <v>13.859</v>
      </c>
      <c r="M1575">
        <v>0.16800000000000001</v>
      </c>
      <c r="N1575">
        <v>128.18199999999999</v>
      </c>
      <c r="O1575">
        <v>4.5410000000000004</v>
      </c>
      <c r="P1575">
        <v>38.335999999999999</v>
      </c>
      <c r="Q1575">
        <v>208.18</v>
      </c>
      <c r="R1575">
        <v>0.88400000000000001</v>
      </c>
      <c r="S1575">
        <v>1.4039999999999999</v>
      </c>
      <c r="T1575" t="s">
        <v>59</v>
      </c>
      <c r="U1575" s="1">
        <v>45478.010428240741</v>
      </c>
    </row>
    <row r="1576" spans="1:21" x14ac:dyDescent="0.25">
      <c r="A1576">
        <v>1607</v>
      </c>
      <c r="B1576" t="s">
        <v>34</v>
      </c>
      <c r="C1576" t="s">
        <v>38</v>
      </c>
      <c r="D1576" t="s">
        <v>36</v>
      </c>
      <c r="E1576">
        <v>7131</v>
      </c>
      <c r="F1576" t="s">
        <v>10</v>
      </c>
      <c r="G1576">
        <v>613632256</v>
      </c>
      <c r="H1576">
        <v>848427624</v>
      </c>
      <c r="I1576">
        <v>0.94799999999999995</v>
      </c>
      <c r="K1576">
        <v>4.5019999999999998</v>
      </c>
      <c r="L1576">
        <v>4.6920000000000002</v>
      </c>
      <c r="M1576">
        <v>9.6000000000000002E-2</v>
      </c>
      <c r="N1576">
        <v>204.72800000000001</v>
      </c>
      <c r="O1576">
        <v>0.94299999999999995</v>
      </c>
      <c r="P1576">
        <v>2.8279999999999998</v>
      </c>
      <c r="Q1576">
        <v>203.333</v>
      </c>
      <c r="R1576">
        <v>0.84499999999999997</v>
      </c>
      <c r="S1576">
        <v>1.359</v>
      </c>
      <c r="T1576" t="s">
        <v>59</v>
      </c>
      <c r="U1576" s="1">
        <v>45478.000023148146</v>
      </c>
    </row>
    <row r="1577" spans="1:21" x14ac:dyDescent="0.25">
      <c r="A1577">
        <v>1608</v>
      </c>
      <c r="B1577" t="s">
        <v>34</v>
      </c>
      <c r="C1577" t="s">
        <v>38</v>
      </c>
      <c r="D1577" t="s">
        <v>36</v>
      </c>
      <c r="E1577">
        <v>7131</v>
      </c>
      <c r="F1577" t="s">
        <v>10</v>
      </c>
      <c r="G1577">
        <v>614116488</v>
      </c>
      <c r="H1577">
        <v>821331168</v>
      </c>
      <c r="I1577">
        <v>0.999</v>
      </c>
      <c r="K1577">
        <v>10.683</v>
      </c>
      <c r="L1577">
        <v>2.9009999999999998</v>
      </c>
      <c r="M1577">
        <v>0.154</v>
      </c>
      <c r="N1577">
        <v>202.61699999999999</v>
      </c>
      <c r="O1577">
        <v>0.78400000000000003</v>
      </c>
      <c r="P1577">
        <v>2.4</v>
      </c>
      <c r="Q1577">
        <v>208.107</v>
      </c>
      <c r="R1577">
        <v>0.65900000000000003</v>
      </c>
      <c r="S1577">
        <v>1.2909999999999999</v>
      </c>
      <c r="T1577" t="s">
        <v>59</v>
      </c>
      <c r="U1577" s="1">
        <v>45477.989594907405</v>
      </c>
    </row>
    <row r="1578" spans="1:21" x14ac:dyDescent="0.25">
      <c r="A1578">
        <v>1609</v>
      </c>
      <c r="B1578" t="s">
        <v>34</v>
      </c>
      <c r="C1578" t="s">
        <v>38</v>
      </c>
      <c r="D1578" t="s">
        <v>36</v>
      </c>
      <c r="E1578">
        <v>7131</v>
      </c>
      <c r="F1578" t="s">
        <v>10</v>
      </c>
      <c r="G1578">
        <v>618228072</v>
      </c>
      <c r="H1578">
        <v>799133072</v>
      </c>
      <c r="I1578">
        <v>0.96599999999999997</v>
      </c>
      <c r="K1578">
        <v>2.4329999999999998</v>
      </c>
      <c r="L1578">
        <v>6.2729999999999997</v>
      </c>
      <c r="M1578">
        <v>0.14799999999999999</v>
      </c>
      <c r="N1578">
        <v>48.787999999999997</v>
      </c>
      <c r="O1578">
        <v>4.1449999999999996</v>
      </c>
      <c r="P1578">
        <v>16.016999999999999</v>
      </c>
      <c r="Q1578">
        <v>228.19800000000001</v>
      </c>
      <c r="R1578">
        <v>0.83099999999999996</v>
      </c>
      <c r="S1578">
        <v>1.3740000000000001</v>
      </c>
      <c r="T1578" t="s">
        <v>59</v>
      </c>
      <c r="U1578" s="1">
        <v>45477.979178240741</v>
      </c>
    </row>
    <row r="1579" spans="1:21" x14ac:dyDescent="0.25">
      <c r="A1579">
        <v>1610</v>
      </c>
      <c r="B1579" t="s">
        <v>34</v>
      </c>
      <c r="C1579" t="s">
        <v>38</v>
      </c>
      <c r="D1579" t="s">
        <v>36</v>
      </c>
      <c r="E1579">
        <v>7131</v>
      </c>
      <c r="F1579" t="s">
        <v>10</v>
      </c>
      <c r="G1579">
        <v>613066256</v>
      </c>
      <c r="H1579">
        <v>767565408</v>
      </c>
      <c r="I1579">
        <v>1.0389999999999999</v>
      </c>
      <c r="K1579">
        <v>0.57999999999999996</v>
      </c>
      <c r="L1579">
        <v>12.907999999999999</v>
      </c>
      <c r="M1579">
        <v>0.21</v>
      </c>
      <c r="N1579">
        <v>177.02500000000001</v>
      </c>
      <c r="O1579">
        <v>3.2469999999999999</v>
      </c>
      <c r="P1579">
        <v>39.853000000000002</v>
      </c>
      <c r="Q1579">
        <v>18.562999999999999</v>
      </c>
      <c r="R1579">
        <v>0.91100000000000003</v>
      </c>
      <c r="S1579">
        <v>1.4750000000000001</v>
      </c>
      <c r="T1579" t="s">
        <v>59</v>
      </c>
      <c r="U1579" s="1">
        <v>45477.968761574077</v>
      </c>
    </row>
    <row r="1580" spans="1:21" x14ac:dyDescent="0.25">
      <c r="A1580">
        <v>1611</v>
      </c>
      <c r="B1580" t="s">
        <v>34</v>
      </c>
      <c r="C1580" t="s">
        <v>38</v>
      </c>
      <c r="D1580" t="s">
        <v>36</v>
      </c>
      <c r="E1580">
        <v>7131</v>
      </c>
      <c r="F1580" t="s">
        <v>10</v>
      </c>
      <c r="G1580">
        <v>626178688</v>
      </c>
      <c r="H1580">
        <v>818063152</v>
      </c>
      <c r="I1580">
        <v>1.0589999999999999</v>
      </c>
      <c r="K1580">
        <v>0.33500000000000002</v>
      </c>
      <c r="L1580">
        <v>1.2410000000000001</v>
      </c>
      <c r="M1580">
        <v>0.16700000000000001</v>
      </c>
      <c r="N1580">
        <v>13.147</v>
      </c>
      <c r="O1580">
        <v>0.77600000000000002</v>
      </c>
      <c r="P1580">
        <v>1.6930000000000001</v>
      </c>
      <c r="Q1580">
        <v>5.0960000000000001</v>
      </c>
      <c r="R1580">
        <v>0.75800000000000001</v>
      </c>
      <c r="S1580">
        <v>1.333</v>
      </c>
      <c r="T1580" t="s">
        <v>59</v>
      </c>
      <c r="U1580" s="1">
        <v>45477.958344907405</v>
      </c>
    </row>
    <row r="1581" spans="1:21" x14ac:dyDescent="0.25">
      <c r="A1581">
        <v>1612</v>
      </c>
      <c r="B1581" t="s">
        <v>34</v>
      </c>
      <c r="C1581" t="s">
        <v>38</v>
      </c>
      <c r="D1581" t="s">
        <v>36</v>
      </c>
      <c r="E1581">
        <v>7131</v>
      </c>
      <c r="F1581" t="s">
        <v>10</v>
      </c>
      <c r="G1581">
        <v>626947848</v>
      </c>
      <c r="H1581">
        <v>740860320</v>
      </c>
      <c r="I1581">
        <v>0.98899999999999999</v>
      </c>
      <c r="K1581">
        <v>2.194</v>
      </c>
      <c r="L1581">
        <v>13.797000000000001</v>
      </c>
      <c r="M1581">
        <v>9.7000000000000003E-2</v>
      </c>
      <c r="N1581">
        <v>118.315</v>
      </c>
      <c r="O1581">
        <v>1.044</v>
      </c>
      <c r="P1581">
        <v>8.5739999999999998</v>
      </c>
      <c r="Q1581">
        <v>208.32</v>
      </c>
      <c r="R1581">
        <v>0.85499999999999998</v>
      </c>
      <c r="S1581">
        <v>1.3759999999999999</v>
      </c>
      <c r="T1581" t="s">
        <v>59</v>
      </c>
      <c r="U1581" s="1">
        <v>45477.947928240741</v>
      </c>
    </row>
    <row r="1582" spans="1:21" x14ac:dyDescent="0.25">
      <c r="A1582">
        <v>1613</v>
      </c>
      <c r="B1582" t="s">
        <v>34</v>
      </c>
      <c r="C1582" t="s">
        <v>38</v>
      </c>
      <c r="D1582" t="s">
        <v>36</v>
      </c>
      <c r="E1582">
        <v>7131</v>
      </c>
      <c r="F1582" t="s">
        <v>10</v>
      </c>
      <c r="G1582">
        <v>622247592</v>
      </c>
      <c r="H1582">
        <v>787988544</v>
      </c>
      <c r="I1582">
        <v>0.97099999999999997</v>
      </c>
      <c r="K1582">
        <v>4.0810000000000004</v>
      </c>
      <c r="L1582">
        <v>2.8929999999999998</v>
      </c>
      <c r="M1582">
        <v>0.155</v>
      </c>
      <c r="N1582">
        <v>15.568</v>
      </c>
      <c r="O1582">
        <v>0.94099999999999995</v>
      </c>
      <c r="P1582">
        <v>2.7909999999999999</v>
      </c>
      <c r="Q1582">
        <v>203.166</v>
      </c>
      <c r="R1582">
        <v>0.85099999999999998</v>
      </c>
      <c r="S1582">
        <v>1.4470000000000001</v>
      </c>
      <c r="T1582" t="s">
        <v>59</v>
      </c>
      <c r="U1582" s="1">
        <v>45477.937511574077</v>
      </c>
    </row>
    <row r="1583" spans="1:21" x14ac:dyDescent="0.25">
      <c r="A1583">
        <v>1614</v>
      </c>
      <c r="B1583" t="s">
        <v>34</v>
      </c>
      <c r="C1583" t="s">
        <v>38</v>
      </c>
      <c r="D1583" t="s">
        <v>36</v>
      </c>
      <c r="E1583">
        <v>7131</v>
      </c>
      <c r="F1583" t="s">
        <v>10</v>
      </c>
      <c r="G1583">
        <v>619271776</v>
      </c>
      <c r="H1583">
        <v>852361176</v>
      </c>
      <c r="I1583">
        <v>0.91200000000000003</v>
      </c>
      <c r="K1583">
        <v>5.1079999999999997</v>
      </c>
      <c r="L1583">
        <v>8.4700000000000006</v>
      </c>
      <c r="M1583">
        <v>0.14299999999999999</v>
      </c>
      <c r="N1583">
        <v>66.287999999999997</v>
      </c>
      <c r="O1583">
        <v>4.82</v>
      </c>
      <c r="P1583">
        <v>25.367999999999999</v>
      </c>
      <c r="Q1583">
        <v>203.25</v>
      </c>
      <c r="R1583">
        <v>0.86799999999999999</v>
      </c>
      <c r="S1583">
        <v>1.4430000000000001</v>
      </c>
      <c r="T1583" t="s">
        <v>59</v>
      </c>
      <c r="U1583" s="1">
        <v>45477.927094907405</v>
      </c>
    </row>
    <row r="1584" spans="1:21" x14ac:dyDescent="0.25">
      <c r="A1584">
        <v>1615</v>
      </c>
      <c r="B1584" t="s">
        <v>34</v>
      </c>
      <c r="C1584" t="s">
        <v>38</v>
      </c>
      <c r="D1584" t="s">
        <v>36</v>
      </c>
      <c r="E1584">
        <v>7131</v>
      </c>
      <c r="F1584" t="s">
        <v>10</v>
      </c>
      <c r="G1584">
        <v>615258688</v>
      </c>
      <c r="H1584">
        <v>852464880</v>
      </c>
      <c r="I1584">
        <v>1.3169999999999999</v>
      </c>
      <c r="K1584">
        <v>0.496</v>
      </c>
      <c r="L1584">
        <v>2.992</v>
      </c>
      <c r="M1584">
        <v>0.315</v>
      </c>
      <c r="N1584">
        <v>16.593</v>
      </c>
      <c r="O1584">
        <v>1.1120000000000001</v>
      </c>
      <c r="P1584">
        <v>4.1079999999999997</v>
      </c>
      <c r="Q1584">
        <v>16.065000000000001</v>
      </c>
      <c r="R1584">
        <v>0.88400000000000001</v>
      </c>
      <c r="S1584">
        <v>1.43</v>
      </c>
      <c r="T1584" t="s">
        <v>59</v>
      </c>
      <c r="U1584" s="1">
        <v>45477.916678240741</v>
      </c>
    </row>
    <row r="1585" spans="1:21" x14ac:dyDescent="0.25">
      <c r="A1585">
        <v>1616</v>
      </c>
      <c r="B1585" t="s">
        <v>34</v>
      </c>
      <c r="C1585" t="s">
        <v>38</v>
      </c>
      <c r="D1585" t="s">
        <v>36</v>
      </c>
      <c r="E1585">
        <v>7131</v>
      </c>
      <c r="F1585" t="s">
        <v>10</v>
      </c>
      <c r="G1585">
        <v>619555904</v>
      </c>
      <c r="H1585">
        <v>613128400</v>
      </c>
      <c r="I1585">
        <v>0.95899999999999996</v>
      </c>
      <c r="K1585">
        <v>4.3819999999999997</v>
      </c>
      <c r="L1585">
        <v>1.159</v>
      </c>
      <c r="M1585">
        <v>0.191</v>
      </c>
      <c r="N1585">
        <v>27.239000000000001</v>
      </c>
      <c r="O1585">
        <v>0.75800000000000001</v>
      </c>
      <c r="P1585">
        <v>1.246</v>
      </c>
      <c r="Q1585">
        <v>211.64599999999999</v>
      </c>
      <c r="R1585">
        <v>0.76900000000000002</v>
      </c>
      <c r="S1585">
        <v>1.472</v>
      </c>
      <c r="T1585" t="s">
        <v>59</v>
      </c>
      <c r="U1585" s="1">
        <v>45477.906261574077</v>
      </c>
    </row>
    <row r="1586" spans="1:21" x14ac:dyDescent="0.25">
      <c r="A1586">
        <v>1617</v>
      </c>
      <c r="B1586" t="s">
        <v>34</v>
      </c>
      <c r="C1586" t="s">
        <v>38</v>
      </c>
      <c r="D1586" t="s">
        <v>36</v>
      </c>
      <c r="E1586">
        <v>7131</v>
      </c>
      <c r="F1586" t="s">
        <v>10</v>
      </c>
      <c r="G1586">
        <v>622628480</v>
      </c>
      <c r="H1586">
        <v>812037232</v>
      </c>
      <c r="I1586">
        <v>1.0429999999999999</v>
      </c>
      <c r="K1586">
        <v>2.3330000000000002</v>
      </c>
      <c r="L1586">
        <v>1.331</v>
      </c>
      <c r="M1586">
        <v>0.17499999999999999</v>
      </c>
      <c r="N1586">
        <v>16.809000000000001</v>
      </c>
      <c r="O1586">
        <v>0.82599999999999996</v>
      </c>
      <c r="P1586">
        <v>2.9390000000000001</v>
      </c>
      <c r="Q1586">
        <v>203.07900000000001</v>
      </c>
      <c r="R1586">
        <v>0.84799999999999998</v>
      </c>
      <c r="S1586">
        <v>1.597</v>
      </c>
      <c r="T1586" t="s">
        <v>59</v>
      </c>
      <c r="U1586" s="1">
        <v>45477.895844907405</v>
      </c>
    </row>
    <row r="1587" spans="1:21" x14ac:dyDescent="0.25">
      <c r="A1587">
        <v>1618</v>
      </c>
      <c r="B1587" t="s">
        <v>34</v>
      </c>
      <c r="C1587" t="s">
        <v>38</v>
      </c>
      <c r="D1587" t="s">
        <v>36</v>
      </c>
      <c r="E1587">
        <v>7131</v>
      </c>
      <c r="F1587" t="s">
        <v>10</v>
      </c>
      <c r="G1587">
        <v>626184144</v>
      </c>
      <c r="H1587">
        <v>793240560</v>
      </c>
      <c r="I1587">
        <v>1.123</v>
      </c>
      <c r="K1587">
        <v>4.3470000000000004</v>
      </c>
      <c r="L1587">
        <v>5.9989999999999997</v>
      </c>
      <c r="M1587">
        <v>0.19</v>
      </c>
      <c r="N1587">
        <v>266.40499999999997</v>
      </c>
      <c r="O1587">
        <v>1.1659999999999999</v>
      </c>
      <c r="P1587">
        <v>19.606999999999999</v>
      </c>
      <c r="Q1587">
        <v>202.916</v>
      </c>
      <c r="R1587">
        <v>0.72199999999999998</v>
      </c>
      <c r="S1587">
        <v>1.37</v>
      </c>
      <c r="T1587" t="s">
        <v>59</v>
      </c>
      <c r="U1587" s="1">
        <v>45477.885428240741</v>
      </c>
    </row>
    <row r="1588" spans="1:21" x14ac:dyDescent="0.25">
      <c r="A1588">
        <v>1619</v>
      </c>
      <c r="B1588" t="s">
        <v>34</v>
      </c>
      <c r="C1588" t="s">
        <v>38</v>
      </c>
      <c r="D1588" t="s">
        <v>36</v>
      </c>
      <c r="E1588">
        <v>7131</v>
      </c>
      <c r="F1588" t="s">
        <v>10</v>
      </c>
      <c r="G1588">
        <v>617332824</v>
      </c>
      <c r="H1588">
        <v>846873784</v>
      </c>
      <c r="I1588">
        <v>0.999</v>
      </c>
      <c r="K1588">
        <v>3.7010000000000001</v>
      </c>
      <c r="L1588">
        <v>1.643</v>
      </c>
      <c r="M1588">
        <v>0.152</v>
      </c>
      <c r="N1588">
        <v>13.420999999999999</v>
      </c>
      <c r="O1588">
        <v>2.3140000000000001</v>
      </c>
      <c r="P1588">
        <v>6.8490000000000002</v>
      </c>
      <c r="Q1588">
        <v>202.136</v>
      </c>
      <c r="R1588">
        <v>0.86799999999999999</v>
      </c>
      <c r="S1588">
        <v>1.397</v>
      </c>
      <c r="T1588" t="s">
        <v>59</v>
      </c>
      <c r="U1588" s="1">
        <v>45477.875011574077</v>
      </c>
    </row>
    <row r="1589" spans="1:21" x14ac:dyDescent="0.25">
      <c r="A1589">
        <v>1620</v>
      </c>
      <c r="B1589" t="s">
        <v>34</v>
      </c>
      <c r="C1589" t="s">
        <v>38</v>
      </c>
      <c r="D1589" t="s">
        <v>36</v>
      </c>
      <c r="E1589">
        <v>7131</v>
      </c>
      <c r="F1589" t="s">
        <v>10</v>
      </c>
      <c r="G1589">
        <v>616956608</v>
      </c>
      <c r="H1589">
        <v>611418104</v>
      </c>
      <c r="I1589">
        <v>1.0129999999999999</v>
      </c>
      <c r="K1589">
        <v>8.94</v>
      </c>
      <c r="L1589">
        <v>0.27600000000000002</v>
      </c>
      <c r="M1589">
        <v>0.29699999999999999</v>
      </c>
      <c r="N1589">
        <v>8.9429999999999996</v>
      </c>
      <c r="O1589">
        <v>0.87</v>
      </c>
      <c r="P1589">
        <v>1.1399999999999999</v>
      </c>
      <c r="Q1589">
        <v>215.61699999999999</v>
      </c>
      <c r="R1589">
        <v>0.85699999999999998</v>
      </c>
      <c r="S1589">
        <v>1.393</v>
      </c>
      <c r="T1589" t="s">
        <v>59</v>
      </c>
      <c r="U1589" s="1">
        <v>45477.864594907405</v>
      </c>
    </row>
    <row r="1590" spans="1:21" x14ac:dyDescent="0.25">
      <c r="A1590">
        <v>1621</v>
      </c>
      <c r="B1590" t="s">
        <v>34</v>
      </c>
      <c r="C1590" t="s">
        <v>38</v>
      </c>
      <c r="D1590" t="s">
        <v>36</v>
      </c>
      <c r="E1590">
        <v>7131</v>
      </c>
      <c r="F1590" t="s">
        <v>10</v>
      </c>
      <c r="G1590">
        <v>621384928</v>
      </c>
      <c r="H1590">
        <v>615197584</v>
      </c>
      <c r="I1590">
        <v>0.97</v>
      </c>
      <c r="K1590">
        <v>3.9889999999999999</v>
      </c>
      <c r="L1590">
        <v>0.80400000000000005</v>
      </c>
      <c r="M1590">
        <v>0.20300000000000001</v>
      </c>
      <c r="N1590">
        <v>10.433</v>
      </c>
      <c r="O1590">
        <v>0.74199999999999999</v>
      </c>
      <c r="P1590">
        <v>1.3759999999999999</v>
      </c>
      <c r="Q1590">
        <v>202.85300000000001</v>
      </c>
      <c r="R1590">
        <v>0.81599999999999995</v>
      </c>
      <c r="S1590">
        <v>1.321</v>
      </c>
      <c r="T1590" t="s">
        <v>59</v>
      </c>
      <c r="U1590" s="1">
        <v>45477.854178240741</v>
      </c>
    </row>
    <row r="1591" spans="1:21" x14ac:dyDescent="0.25">
      <c r="A1591">
        <v>1622</v>
      </c>
      <c r="B1591" t="s">
        <v>34</v>
      </c>
      <c r="C1591" t="s">
        <v>38</v>
      </c>
      <c r="D1591" t="s">
        <v>36</v>
      </c>
      <c r="E1591">
        <v>7131</v>
      </c>
      <c r="F1591" t="s">
        <v>10</v>
      </c>
      <c r="G1591">
        <v>621108416</v>
      </c>
      <c r="H1591">
        <v>834866648</v>
      </c>
      <c r="I1591">
        <v>1.026</v>
      </c>
      <c r="K1591">
        <v>0.26400000000000001</v>
      </c>
      <c r="L1591">
        <v>46.097000000000001</v>
      </c>
      <c r="M1591">
        <v>0.13600000000000001</v>
      </c>
      <c r="N1591">
        <v>299.89299999999997</v>
      </c>
      <c r="O1591">
        <v>1.1299999999999999</v>
      </c>
      <c r="P1591">
        <v>158.357</v>
      </c>
      <c r="Q1591">
        <v>2.2429999999999999</v>
      </c>
      <c r="R1591">
        <v>0.82499999999999996</v>
      </c>
      <c r="S1591">
        <v>1.3540000000000001</v>
      </c>
      <c r="T1591" t="s">
        <v>59</v>
      </c>
      <c r="U1591" s="1">
        <v>45477.843761574077</v>
      </c>
    </row>
    <row r="1592" spans="1:21" x14ac:dyDescent="0.25">
      <c r="A1592">
        <v>1623</v>
      </c>
      <c r="B1592" t="s">
        <v>34</v>
      </c>
      <c r="C1592" t="s">
        <v>38</v>
      </c>
      <c r="D1592" t="s">
        <v>36</v>
      </c>
      <c r="E1592">
        <v>7131</v>
      </c>
      <c r="F1592" t="s">
        <v>10</v>
      </c>
      <c r="G1592">
        <v>614925776</v>
      </c>
      <c r="H1592">
        <v>867794400</v>
      </c>
      <c r="I1592">
        <v>0.97299999999999998</v>
      </c>
      <c r="K1592">
        <v>5.2759999999999998</v>
      </c>
      <c r="L1592">
        <v>4.593</v>
      </c>
      <c r="M1592">
        <v>0.16900000000000001</v>
      </c>
      <c r="N1592">
        <v>34.600999999999999</v>
      </c>
      <c r="O1592">
        <v>1.3140000000000001</v>
      </c>
      <c r="P1592">
        <v>6.2149999999999999</v>
      </c>
      <c r="Q1592">
        <v>215.19499999999999</v>
      </c>
      <c r="R1592">
        <v>0.91800000000000004</v>
      </c>
      <c r="S1592">
        <v>1.343</v>
      </c>
      <c r="T1592" t="s">
        <v>59</v>
      </c>
      <c r="U1592" s="1">
        <v>45477.833344907405</v>
      </c>
    </row>
    <row r="1593" spans="1:21" x14ac:dyDescent="0.25">
      <c r="A1593">
        <v>1624</v>
      </c>
      <c r="B1593" t="s">
        <v>34</v>
      </c>
      <c r="C1593" t="s">
        <v>38</v>
      </c>
      <c r="D1593" t="s">
        <v>36</v>
      </c>
      <c r="E1593">
        <v>7131</v>
      </c>
      <c r="F1593" t="s">
        <v>10</v>
      </c>
      <c r="G1593">
        <v>625811256</v>
      </c>
      <c r="H1593">
        <v>809945416</v>
      </c>
      <c r="I1593">
        <v>0.98299999999999998</v>
      </c>
      <c r="K1593">
        <v>2.4089999999999998</v>
      </c>
      <c r="L1593">
        <v>3.508</v>
      </c>
      <c r="M1593">
        <v>0.13100000000000001</v>
      </c>
      <c r="N1593">
        <v>72.488</v>
      </c>
      <c r="O1593">
        <v>4.1859999999999999</v>
      </c>
      <c r="P1593">
        <v>24.207999999999998</v>
      </c>
      <c r="Q1593">
        <v>202.911</v>
      </c>
      <c r="R1593">
        <v>0.82799999999999996</v>
      </c>
      <c r="S1593">
        <v>1.3560000000000001</v>
      </c>
      <c r="T1593" t="s">
        <v>59</v>
      </c>
      <c r="U1593" s="1">
        <v>45477.822916666664</v>
      </c>
    </row>
    <row r="1594" spans="1:21" x14ac:dyDescent="0.25">
      <c r="A1594">
        <v>1625</v>
      </c>
      <c r="B1594" t="s">
        <v>34</v>
      </c>
      <c r="C1594" t="s">
        <v>38</v>
      </c>
      <c r="D1594" t="s">
        <v>36</v>
      </c>
      <c r="E1594">
        <v>7131</v>
      </c>
      <c r="F1594" t="s">
        <v>10</v>
      </c>
      <c r="G1594">
        <v>622507184</v>
      </c>
      <c r="H1594">
        <v>845632016</v>
      </c>
      <c r="I1594">
        <v>1.018</v>
      </c>
      <c r="K1594">
        <v>3.8879999999999999</v>
      </c>
      <c r="L1594">
        <v>4.117</v>
      </c>
      <c r="M1594">
        <v>0.27400000000000002</v>
      </c>
      <c r="N1594">
        <v>42.341000000000001</v>
      </c>
      <c r="O1594">
        <v>2.6789999999999998</v>
      </c>
      <c r="P1594">
        <v>11.851000000000001</v>
      </c>
      <c r="Q1594">
        <v>213.50299999999999</v>
      </c>
      <c r="R1594">
        <v>0.90400000000000003</v>
      </c>
      <c r="S1594">
        <v>1.377</v>
      </c>
      <c r="T1594" t="s">
        <v>59</v>
      </c>
      <c r="U1594" s="1">
        <v>45477.8125</v>
      </c>
    </row>
    <row r="1595" spans="1:21" x14ac:dyDescent="0.25">
      <c r="A1595">
        <v>1626</v>
      </c>
      <c r="B1595" t="s">
        <v>34</v>
      </c>
      <c r="C1595" t="s">
        <v>38</v>
      </c>
      <c r="D1595" t="s">
        <v>36</v>
      </c>
      <c r="E1595">
        <v>7131</v>
      </c>
      <c r="F1595" t="s">
        <v>10</v>
      </c>
      <c r="G1595">
        <v>616020304</v>
      </c>
      <c r="H1595">
        <v>886311648</v>
      </c>
      <c r="I1595">
        <v>0.98099999999999998</v>
      </c>
      <c r="K1595">
        <v>2.5219999999999998</v>
      </c>
      <c r="L1595">
        <v>33.122999999999998</v>
      </c>
      <c r="M1595">
        <v>0.16200000000000001</v>
      </c>
      <c r="N1595">
        <v>186.24199999999999</v>
      </c>
      <c r="O1595">
        <v>4.4980000000000002</v>
      </c>
      <c r="P1595">
        <v>110.218</v>
      </c>
      <c r="Q1595">
        <v>203.30699999999999</v>
      </c>
      <c r="R1595">
        <v>0.80300000000000005</v>
      </c>
      <c r="S1595">
        <v>1.399</v>
      </c>
      <c r="T1595" t="s">
        <v>59</v>
      </c>
      <c r="U1595" s="1">
        <v>45477.802094907405</v>
      </c>
    </row>
    <row r="1596" spans="1:21" x14ac:dyDescent="0.25">
      <c r="A1596">
        <v>1627</v>
      </c>
      <c r="B1596" t="s">
        <v>34</v>
      </c>
      <c r="C1596" t="s">
        <v>38</v>
      </c>
      <c r="D1596" t="s">
        <v>36</v>
      </c>
      <c r="E1596">
        <v>7131</v>
      </c>
      <c r="F1596" t="s">
        <v>10</v>
      </c>
      <c r="G1596">
        <v>614446304</v>
      </c>
      <c r="H1596">
        <v>830373568</v>
      </c>
      <c r="I1596">
        <v>0.98899999999999999</v>
      </c>
      <c r="K1596">
        <v>2.7120000000000002</v>
      </c>
      <c r="L1596">
        <v>14.525</v>
      </c>
      <c r="M1596">
        <v>0.156</v>
      </c>
      <c r="N1596">
        <v>104.726</v>
      </c>
      <c r="O1596">
        <v>4.4009999999999998</v>
      </c>
      <c r="P1596">
        <v>31.547999999999998</v>
      </c>
      <c r="Q1596">
        <v>201.86600000000001</v>
      </c>
      <c r="R1596">
        <v>0.82699999999999996</v>
      </c>
      <c r="S1596">
        <v>1.2809999999999999</v>
      </c>
      <c r="T1596" t="s">
        <v>59</v>
      </c>
      <c r="U1596" s="1">
        <v>45477.791666666664</v>
      </c>
    </row>
    <row r="1597" spans="1:21" x14ac:dyDescent="0.25">
      <c r="A1597">
        <v>1628</v>
      </c>
      <c r="B1597" t="s">
        <v>34</v>
      </c>
      <c r="C1597" t="s">
        <v>38</v>
      </c>
      <c r="D1597" t="s">
        <v>36</v>
      </c>
      <c r="E1597">
        <v>7131</v>
      </c>
      <c r="F1597" t="s">
        <v>10</v>
      </c>
      <c r="G1597">
        <v>617540280</v>
      </c>
      <c r="H1597">
        <v>838008544</v>
      </c>
      <c r="I1597">
        <v>0.996</v>
      </c>
      <c r="K1597">
        <v>5.3479999999999999</v>
      </c>
      <c r="L1597">
        <v>19.297000000000001</v>
      </c>
      <c r="M1597">
        <v>0.17599999999999999</v>
      </c>
      <c r="N1597">
        <v>152.63900000000001</v>
      </c>
      <c r="O1597">
        <v>3.4569999999999999</v>
      </c>
      <c r="P1597">
        <v>86.495999999999995</v>
      </c>
      <c r="Q1597">
        <v>202.37</v>
      </c>
      <c r="R1597">
        <v>0.93300000000000005</v>
      </c>
      <c r="S1597">
        <v>1.5009999999999999</v>
      </c>
      <c r="T1597" t="s">
        <v>59</v>
      </c>
      <c r="U1597" s="1">
        <v>45477.78125</v>
      </c>
    </row>
    <row r="1598" spans="1:21" x14ac:dyDescent="0.25">
      <c r="A1598">
        <v>1629</v>
      </c>
      <c r="B1598" t="s">
        <v>34</v>
      </c>
      <c r="C1598" t="s">
        <v>38</v>
      </c>
      <c r="D1598" t="s">
        <v>36</v>
      </c>
      <c r="E1598">
        <v>7131</v>
      </c>
      <c r="F1598" t="s">
        <v>10</v>
      </c>
      <c r="G1598">
        <v>621171160</v>
      </c>
      <c r="H1598">
        <v>797208048</v>
      </c>
      <c r="I1598">
        <v>1.032</v>
      </c>
      <c r="K1598">
        <v>0.42899999999999999</v>
      </c>
      <c r="L1598">
        <v>3.2040000000000002</v>
      </c>
      <c r="M1598">
        <v>0.16900000000000001</v>
      </c>
      <c r="N1598">
        <v>14.55</v>
      </c>
      <c r="O1598">
        <v>0.93</v>
      </c>
      <c r="P1598">
        <v>6.9569999999999999</v>
      </c>
      <c r="Q1598">
        <v>18.292999999999999</v>
      </c>
      <c r="R1598">
        <v>0.871</v>
      </c>
      <c r="S1598">
        <v>1.3720000000000001</v>
      </c>
      <c r="T1598" t="s">
        <v>59</v>
      </c>
      <c r="U1598" s="1">
        <v>45477.770833333336</v>
      </c>
    </row>
    <row r="1599" spans="1:21" x14ac:dyDescent="0.25">
      <c r="A1599">
        <v>1630</v>
      </c>
      <c r="B1599" t="s">
        <v>34</v>
      </c>
      <c r="C1599" t="s">
        <v>38</v>
      </c>
      <c r="D1599" t="s">
        <v>36</v>
      </c>
      <c r="E1599">
        <v>7131</v>
      </c>
      <c r="F1599" t="s">
        <v>10</v>
      </c>
      <c r="G1599">
        <v>629052160</v>
      </c>
      <c r="H1599">
        <v>759007792</v>
      </c>
      <c r="I1599">
        <v>1.0629999999999999</v>
      </c>
      <c r="K1599">
        <v>2.448</v>
      </c>
      <c r="L1599">
        <v>27.212</v>
      </c>
      <c r="M1599">
        <v>0.19</v>
      </c>
      <c r="N1599">
        <v>907.71799999999996</v>
      </c>
      <c r="O1599">
        <v>1.073</v>
      </c>
      <c r="P1599">
        <v>42.997</v>
      </c>
      <c r="Q1599">
        <v>202.26300000000001</v>
      </c>
      <c r="R1599">
        <v>0.83699999999999997</v>
      </c>
      <c r="S1599">
        <v>1.333</v>
      </c>
      <c r="T1599" t="s">
        <v>59</v>
      </c>
      <c r="U1599" s="1">
        <v>45477.760416666664</v>
      </c>
    </row>
    <row r="1600" spans="1:21" x14ac:dyDescent="0.25">
      <c r="A1600">
        <v>1631</v>
      </c>
      <c r="B1600" t="s">
        <v>34</v>
      </c>
      <c r="C1600" t="s">
        <v>38</v>
      </c>
      <c r="D1600" t="s">
        <v>36</v>
      </c>
      <c r="E1600">
        <v>7131</v>
      </c>
      <c r="F1600" t="s">
        <v>10</v>
      </c>
      <c r="G1600">
        <v>614371400</v>
      </c>
      <c r="H1600">
        <v>615609736</v>
      </c>
      <c r="I1600">
        <v>0.96599999999999997</v>
      </c>
      <c r="K1600">
        <v>2.2850000000000001</v>
      </c>
      <c r="L1600">
        <v>10.693</v>
      </c>
      <c r="M1600">
        <v>0.214</v>
      </c>
      <c r="N1600">
        <v>424.22500000000002</v>
      </c>
      <c r="O1600">
        <v>0.75700000000000001</v>
      </c>
      <c r="P1600">
        <v>1.577</v>
      </c>
      <c r="Q1600">
        <v>202.94900000000001</v>
      </c>
      <c r="R1600">
        <v>0.77900000000000003</v>
      </c>
      <c r="S1600">
        <v>1.343</v>
      </c>
      <c r="T1600" t="s">
        <v>59</v>
      </c>
      <c r="U1600" s="1">
        <v>45477.75</v>
      </c>
    </row>
    <row r="1601" spans="1:21" x14ac:dyDescent="0.25">
      <c r="A1601">
        <v>1632</v>
      </c>
      <c r="B1601" t="s">
        <v>34</v>
      </c>
      <c r="C1601" t="s">
        <v>38</v>
      </c>
      <c r="D1601" t="s">
        <v>36</v>
      </c>
      <c r="E1601">
        <v>7131</v>
      </c>
      <c r="F1601" t="s">
        <v>10</v>
      </c>
      <c r="G1601">
        <v>623204464</v>
      </c>
      <c r="H1601">
        <v>875342936</v>
      </c>
      <c r="I1601">
        <v>1.2350000000000001</v>
      </c>
      <c r="K1601">
        <v>4.2880000000000003</v>
      </c>
      <c r="L1601">
        <v>10.861000000000001</v>
      </c>
      <c r="M1601">
        <v>0.317</v>
      </c>
      <c r="N1601">
        <v>110.152</v>
      </c>
      <c r="O1601">
        <v>2.0350000000000001</v>
      </c>
      <c r="P1601">
        <v>11.407</v>
      </c>
      <c r="Q1601">
        <v>205.96600000000001</v>
      </c>
      <c r="R1601">
        <v>0.91</v>
      </c>
      <c r="S1601">
        <v>1.8169999999999999</v>
      </c>
      <c r="T1601" t="s">
        <v>59</v>
      </c>
      <c r="U1601" s="1">
        <v>45477.739583333336</v>
      </c>
    </row>
    <row r="1602" spans="1:21" x14ac:dyDescent="0.25">
      <c r="A1602">
        <v>1633</v>
      </c>
      <c r="B1602" t="s">
        <v>34</v>
      </c>
      <c r="C1602" t="s">
        <v>38</v>
      </c>
      <c r="D1602" t="s">
        <v>36</v>
      </c>
      <c r="E1602">
        <v>7131</v>
      </c>
      <c r="F1602" t="s">
        <v>10</v>
      </c>
      <c r="G1602">
        <v>612725592</v>
      </c>
      <c r="H1602">
        <v>846510840</v>
      </c>
      <c r="I1602">
        <v>0.95499999999999996</v>
      </c>
      <c r="K1602">
        <v>4.5999999999999996</v>
      </c>
      <c r="L1602">
        <v>5.8029999999999999</v>
      </c>
      <c r="M1602">
        <v>7.4999999999999997E-2</v>
      </c>
      <c r="N1602">
        <v>205.185</v>
      </c>
      <c r="O1602">
        <v>1.0469999999999999</v>
      </c>
      <c r="P1602">
        <v>2.9649999999999999</v>
      </c>
      <c r="Q1602">
        <v>206.18199999999999</v>
      </c>
      <c r="R1602">
        <v>0.84799999999999998</v>
      </c>
      <c r="S1602">
        <v>1.361</v>
      </c>
      <c r="T1602" t="s">
        <v>59</v>
      </c>
      <c r="U1602" s="1">
        <v>45479.812511574077</v>
      </c>
    </row>
    <row r="1603" spans="1:21" x14ac:dyDescent="0.25">
      <c r="A1603">
        <v>1634</v>
      </c>
      <c r="B1603" t="s">
        <v>34</v>
      </c>
      <c r="C1603" t="s">
        <v>38</v>
      </c>
      <c r="D1603" t="s">
        <v>36</v>
      </c>
      <c r="E1603">
        <v>7131</v>
      </c>
      <c r="F1603" t="s">
        <v>10</v>
      </c>
      <c r="G1603">
        <v>612702776</v>
      </c>
      <c r="H1603">
        <v>882035184</v>
      </c>
      <c r="I1603">
        <v>1.0009999999999999</v>
      </c>
      <c r="K1603">
        <v>10.545</v>
      </c>
      <c r="L1603">
        <v>2.266</v>
      </c>
      <c r="M1603">
        <v>0.13300000000000001</v>
      </c>
      <c r="N1603">
        <v>16.311</v>
      </c>
      <c r="O1603">
        <v>1.417</v>
      </c>
      <c r="P1603">
        <v>3.9769999999999999</v>
      </c>
      <c r="Q1603">
        <v>205.511</v>
      </c>
      <c r="R1603">
        <v>0.78800000000000003</v>
      </c>
      <c r="S1603">
        <v>1.464</v>
      </c>
      <c r="T1603" t="s">
        <v>59</v>
      </c>
      <c r="U1603" s="1">
        <v>45479.802106481482</v>
      </c>
    </row>
    <row r="1604" spans="1:21" x14ac:dyDescent="0.25">
      <c r="A1604">
        <v>1635</v>
      </c>
      <c r="B1604" t="s">
        <v>34</v>
      </c>
      <c r="C1604" t="s">
        <v>38</v>
      </c>
      <c r="D1604" t="s">
        <v>36</v>
      </c>
      <c r="E1604">
        <v>7131</v>
      </c>
      <c r="F1604" t="s">
        <v>10</v>
      </c>
      <c r="G1604">
        <v>627643368</v>
      </c>
      <c r="H1604">
        <v>914276968</v>
      </c>
      <c r="I1604">
        <v>0.95699999999999996</v>
      </c>
      <c r="K1604">
        <v>2.0760000000000001</v>
      </c>
      <c r="L1604">
        <v>6.1959999999999997</v>
      </c>
      <c r="M1604">
        <v>5.0999999999999997E-2</v>
      </c>
      <c r="N1604">
        <v>35.04</v>
      </c>
      <c r="O1604">
        <v>1.224</v>
      </c>
      <c r="P1604">
        <v>10.108000000000001</v>
      </c>
      <c r="Q1604">
        <v>202.35900000000001</v>
      </c>
      <c r="R1604">
        <v>0.82</v>
      </c>
      <c r="S1604">
        <v>1.33</v>
      </c>
      <c r="T1604" t="s">
        <v>59</v>
      </c>
      <c r="U1604" s="1">
        <v>45479.791678240741</v>
      </c>
    </row>
    <row r="1605" spans="1:21" x14ac:dyDescent="0.25">
      <c r="A1605">
        <v>1636</v>
      </c>
      <c r="B1605" t="s">
        <v>34</v>
      </c>
      <c r="C1605" t="s">
        <v>38</v>
      </c>
      <c r="D1605" t="s">
        <v>36</v>
      </c>
      <c r="E1605">
        <v>7131</v>
      </c>
      <c r="F1605" t="s">
        <v>10</v>
      </c>
      <c r="G1605">
        <v>613481376</v>
      </c>
      <c r="H1605">
        <v>832467720</v>
      </c>
      <c r="I1605">
        <v>0.93700000000000006</v>
      </c>
      <c r="K1605">
        <v>6.1139999999999999</v>
      </c>
      <c r="L1605">
        <v>1.4419999999999999</v>
      </c>
      <c r="M1605">
        <v>0.10100000000000001</v>
      </c>
      <c r="N1605">
        <v>10.827999999999999</v>
      </c>
      <c r="O1605">
        <v>0.88100000000000001</v>
      </c>
      <c r="P1605">
        <v>2.4710000000000001</v>
      </c>
      <c r="Q1605">
        <v>202.83600000000001</v>
      </c>
      <c r="R1605">
        <v>0.81899999999999995</v>
      </c>
      <c r="S1605">
        <v>1.4630000000000001</v>
      </c>
      <c r="T1605" t="s">
        <v>59</v>
      </c>
      <c r="U1605" s="1">
        <v>45479.781261574077</v>
      </c>
    </row>
    <row r="1606" spans="1:21" x14ac:dyDescent="0.25">
      <c r="A1606">
        <v>1637</v>
      </c>
      <c r="B1606" t="s">
        <v>34</v>
      </c>
      <c r="C1606" t="s">
        <v>38</v>
      </c>
      <c r="D1606" t="s">
        <v>36</v>
      </c>
      <c r="E1606">
        <v>7131</v>
      </c>
      <c r="F1606" t="s">
        <v>10</v>
      </c>
      <c r="G1606">
        <v>614253776</v>
      </c>
      <c r="H1606">
        <v>862870512</v>
      </c>
      <c r="I1606">
        <v>0.97699999999999998</v>
      </c>
      <c r="K1606">
        <v>6.298</v>
      </c>
      <c r="L1606">
        <v>6.5110000000000001</v>
      </c>
      <c r="M1606">
        <v>0.13200000000000001</v>
      </c>
      <c r="N1606">
        <v>42.408000000000001</v>
      </c>
      <c r="O1606">
        <v>4.7480000000000002</v>
      </c>
      <c r="P1606">
        <v>17.375</v>
      </c>
      <c r="Q1606">
        <v>204.477</v>
      </c>
      <c r="R1606">
        <v>0.90900000000000003</v>
      </c>
      <c r="S1606">
        <v>2.266</v>
      </c>
      <c r="T1606" t="s">
        <v>59</v>
      </c>
      <c r="U1606" s="1">
        <v>45479.770844907405</v>
      </c>
    </row>
    <row r="1607" spans="1:21" x14ac:dyDescent="0.25">
      <c r="A1607">
        <v>1638</v>
      </c>
      <c r="B1607" t="s">
        <v>34</v>
      </c>
      <c r="C1607" t="s">
        <v>38</v>
      </c>
      <c r="D1607" t="s">
        <v>36</v>
      </c>
      <c r="E1607">
        <v>7131</v>
      </c>
      <c r="F1607" t="s">
        <v>10</v>
      </c>
      <c r="G1607">
        <v>613029688</v>
      </c>
      <c r="H1607">
        <v>708681984</v>
      </c>
      <c r="I1607">
        <v>0.96199999999999997</v>
      </c>
      <c r="K1607">
        <v>0.42699999999999999</v>
      </c>
      <c r="L1607">
        <v>59.503999999999998</v>
      </c>
      <c r="M1607">
        <v>8.4000000000000005E-2</v>
      </c>
      <c r="N1607">
        <v>787.00199999999995</v>
      </c>
      <c r="O1607">
        <v>0.93700000000000006</v>
      </c>
      <c r="P1607">
        <v>253.601</v>
      </c>
      <c r="Q1607">
        <v>14.984999999999999</v>
      </c>
      <c r="R1607">
        <v>0.80200000000000005</v>
      </c>
      <c r="S1607">
        <v>1.327</v>
      </c>
      <c r="T1607" t="s">
        <v>59</v>
      </c>
      <c r="U1607" s="1">
        <v>45479.760428240741</v>
      </c>
    </row>
    <row r="1608" spans="1:21" x14ac:dyDescent="0.25">
      <c r="A1608">
        <v>1639</v>
      </c>
      <c r="B1608" t="s">
        <v>34</v>
      </c>
      <c r="C1608" t="s">
        <v>38</v>
      </c>
      <c r="D1608" t="s">
        <v>36</v>
      </c>
      <c r="E1608">
        <v>7131</v>
      </c>
      <c r="F1608" t="s">
        <v>10</v>
      </c>
      <c r="G1608">
        <v>628958040</v>
      </c>
      <c r="H1608">
        <v>653554856</v>
      </c>
      <c r="I1608">
        <v>0.97699999999999998</v>
      </c>
      <c r="K1608">
        <v>0.68500000000000005</v>
      </c>
      <c r="L1608">
        <v>4.0599999999999996</v>
      </c>
      <c r="M1608">
        <v>0.19</v>
      </c>
      <c r="N1608">
        <v>237.56700000000001</v>
      </c>
      <c r="O1608">
        <v>2.948</v>
      </c>
      <c r="P1608">
        <v>11.364000000000001</v>
      </c>
      <c r="Q1608">
        <v>13.925000000000001</v>
      </c>
      <c r="R1608">
        <v>1.1020000000000001</v>
      </c>
      <c r="S1608">
        <v>4.2489999999999997</v>
      </c>
      <c r="T1608" t="s">
        <v>59</v>
      </c>
      <c r="U1608" s="1">
        <v>45479.750011574077</v>
      </c>
    </row>
    <row r="1609" spans="1:21" x14ac:dyDescent="0.25">
      <c r="A1609">
        <v>1640</v>
      </c>
      <c r="B1609" t="s">
        <v>34</v>
      </c>
      <c r="C1609" t="s">
        <v>38</v>
      </c>
      <c r="D1609" t="s">
        <v>36</v>
      </c>
      <c r="E1609">
        <v>7131</v>
      </c>
      <c r="F1609" t="s">
        <v>10</v>
      </c>
      <c r="G1609">
        <v>622894600</v>
      </c>
      <c r="H1609">
        <v>855490000</v>
      </c>
      <c r="I1609">
        <v>1.0900000000000001</v>
      </c>
      <c r="K1609">
        <v>5.7960000000000003</v>
      </c>
      <c r="L1609">
        <v>23.896000000000001</v>
      </c>
      <c r="M1609">
        <v>0.20599999999999999</v>
      </c>
      <c r="N1609">
        <v>258.61599999999999</v>
      </c>
      <c r="O1609">
        <v>3.0369999999999999</v>
      </c>
      <c r="P1609">
        <v>77.411000000000001</v>
      </c>
      <c r="Q1609">
        <v>216.06299999999999</v>
      </c>
      <c r="R1609">
        <v>0.78600000000000003</v>
      </c>
      <c r="S1609">
        <v>1.409</v>
      </c>
      <c r="T1609" t="s">
        <v>59</v>
      </c>
      <c r="U1609" s="1">
        <v>45479.739594907405</v>
      </c>
    </row>
    <row r="1610" spans="1:21" x14ac:dyDescent="0.25">
      <c r="A1610">
        <v>1641</v>
      </c>
      <c r="B1610" t="s">
        <v>34</v>
      </c>
      <c r="C1610" t="s">
        <v>38</v>
      </c>
      <c r="D1610" t="s">
        <v>36</v>
      </c>
      <c r="E1610">
        <v>7131</v>
      </c>
      <c r="F1610" t="s">
        <v>10</v>
      </c>
      <c r="G1610">
        <v>617758320</v>
      </c>
      <c r="H1610">
        <v>825752384</v>
      </c>
      <c r="I1610">
        <v>0.97899999999999998</v>
      </c>
      <c r="K1610">
        <v>3.2970000000000002</v>
      </c>
      <c r="L1610">
        <v>2.9460000000000002</v>
      </c>
      <c r="M1610">
        <v>7.3999999999999996E-2</v>
      </c>
      <c r="N1610">
        <v>31.007999999999999</v>
      </c>
      <c r="O1610">
        <v>1.262</v>
      </c>
      <c r="P1610">
        <v>3.6859999999999999</v>
      </c>
      <c r="Q1610">
        <v>234.315</v>
      </c>
      <c r="R1610">
        <v>0.91300000000000003</v>
      </c>
      <c r="S1610">
        <v>1.5620000000000001</v>
      </c>
      <c r="T1610" t="s">
        <v>59</v>
      </c>
      <c r="U1610" s="1">
        <v>45479.729178240741</v>
      </c>
    </row>
    <row r="1611" spans="1:21" x14ac:dyDescent="0.25">
      <c r="A1611">
        <v>1642</v>
      </c>
      <c r="B1611" t="s">
        <v>34</v>
      </c>
      <c r="C1611" t="s">
        <v>38</v>
      </c>
      <c r="D1611" t="s">
        <v>36</v>
      </c>
      <c r="E1611">
        <v>7131</v>
      </c>
      <c r="F1611" t="s">
        <v>10</v>
      </c>
      <c r="G1611">
        <v>618575992</v>
      </c>
      <c r="H1611">
        <v>706912088</v>
      </c>
      <c r="I1611">
        <v>1.111</v>
      </c>
      <c r="K1611">
        <v>5.8719999999999999</v>
      </c>
      <c r="L1611">
        <v>33.822000000000003</v>
      </c>
      <c r="M1611">
        <v>0.19</v>
      </c>
      <c r="N1611">
        <v>468.86500000000001</v>
      </c>
      <c r="O1611">
        <v>4.7859999999999996</v>
      </c>
      <c r="P1611">
        <v>98.462999999999994</v>
      </c>
      <c r="Q1611">
        <v>205.05199999999999</v>
      </c>
      <c r="R1611">
        <v>0.85499999999999998</v>
      </c>
      <c r="S1611">
        <v>1.41</v>
      </c>
      <c r="T1611" t="s">
        <v>59</v>
      </c>
      <c r="U1611" s="1">
        <v>45479.718761574077</v>
      </c>
    </row>
    <row r="1612" spans="1:21" x14ac:dyDescent="0.25">
      <c r="A1612">
        <v>1643</v>
      </c>
      <c r="B1612" t="s">
        <v>34</v>
      </c>
      <c r="C1612" t="s">
        <v>38</v>
      </c>
      <c r="D1612" t="s">
        <v>36</v>
      </c>
      <c r="E1612">
        <v>7131</v>
      </c>
      <c r="F1612" t="s">
        <v>10</v>
      </c>
      <c r="G1612">
        <v>612183600</v>
      </c>
      <c r="H1612">
        <v>854336448</v>
      </c>
      <c r="I1612">
        <v>1.083</v>
      </c>
      <c r="K1612">
        <v>4.24</v>
      </c>
      <c r="L1612">
        <v>9.1449999999999996</v>
      </c>
      <c r="M1612">
        <v>0.34499999999999997</v>
      </c>
      <c r="N1612">
        <v>69.769000000000005</v>
      </c>
      <c r="O1612">
        <v>2.5840000000000001</v>
      </c>
      <c r="P1612">
        <v>31.507999999999999</v>
      </c>
      <c r="Q1612">
        <v>202.96</v>
      </c>
      <c r="R1612">
        <v>0.91</v>
      </c>
      <c r="S1612">
        <v>1.5</v>
      </c>
      <c r="T1612" t="s">
        <v>59</v>
      </c>
      <c r="U1612" s="1">
        <v>45479.708344907405</v>
      </c>
    </row>
    <row r="1613" spans="1:21" x14ac:dyDescent="0.25">
      <c r="A1613">
        <v>1644</v>
      </c>
      <c r="B1613" t="s">
        <v>34</v>
      </c>
      <c r="C1613" t="s">
        <v>38</v>
      </c>
      <c r="D1613" t="s">
        <v>36</v>
      </c>
      <c r="E1613">
        <v>7131</v>
      </c>
      <c r="F1613" t="s">
        <v>10</v>
      </c>
      <c r="G1613">
        <v>613080480</v>
      </c>
      <c r="H1613">
        <v>824395312</v>
      </c>
      <c r="I1613">
        <v>1.012</v>
      </c>
      <c r="K1613">
        <v>2.4710000000000001</v>
      </c>
      <c r="L1613">
        <v>1.454</v>
      </c>
      <c r="M1613">
        <v>0.13700000000000001</v>
      </c>
      <c r="N1613">
        <v>13.483000000000001</v>
      </c>
      <c r="O1613">
        <v>0.93100000000000005</v>
      </c>
      <c r="P1613">
        <v>2.556</v>
      </c>
      <c r="Q1613">
        <v>202.721</v>
      </c>
      <c r="R1613">
        <v>0.86899999999999999</v>
      </c>
      <c r="S1613">
        <v>1.377</v>
      </c>
      <c r="T1613" t="s">
        <v>59</v>
      </c>
      <c r="U1613" s="1">
        <v>45479.697928240741</v>
      </c>
    </row>
    <row r="1614" spans="1:21" x14ac:dyDescent="0.25">
      <c r="A1614">
        <v>1645</v>
      </c>
      <c r="B1614" t="s">
        <v>34</v>
      </c>
      <c r="C1614" t="s">
        <v>38</v>
      </c>
      <c r="D1614" t="s">
        <v>36</v>
      </c>
      <c r="E1614">
        <v>7131</v>
      </c>
      <c r="F1614" t="s">
        <v>10</v>
      </c>
      <c r="G1614">
        <v>613610280</v>
      </c>
      <c r="H1614">
        <v>613392336</v>
      </c>
      <c r="I1614">
        <v>0.89900000000000002</v>
      </c>
      <c r="K1614">
        <v>2.4750000000000001</v>
      </c>
      <c r="L1614">
        <v>0.90400000000000003</v>
      </c>
      <c r="M1614">
        <v>0.14000000000000001</v>
      </c>
      <c r="N1614">
        <v>20.123999999999999</v>
      </c>
      <c r="O1614">
        <v>0.77400000000000002</v>
      </c>
      <c r="P1614">
        <v>1.306</v>
      </c>
      <c r="Q1614">
        <v>213.785</v>
      </c>
      <c r="R1614">
        <v>0.85899999999999999</v>
      </c>
      <c r="S1614">
        <v>1.3959999999999999</v>
      </c>
      <c r="T1614" t="s">
        <v>59</v>
      </c>
      <c r="U1614" s="1">
        <v>45479.687511574077</v>
      </c>
    </row>
    <row r="1615" spans="1:21" x14ac:dyDescent="0.25">
      <c r="A1615">
        <v>1646</v>
      </c>
      <c r="B1615" t="s">
        <v>34</v>
      </c>
      <c r="C1615" t="s">
        <v>38</v>
      </c>
      <c r="D1615" t="s">
        <v>36</v>
      </c>
      <c r="E1615">
        <v>7131</v>
      </c>
      <c r="F1615" t="s">
        <v>10</v>
      </c>
      <c r="G1615">
        <v>614218576</v>
      </c>
      <c r="H1615">
        <v>831796152</v>
      </c>
      <c r="I1615">
        <v>0.96</v>
      </c>
      <c r="K1615">
        <v>12.994</v>
      </c>
      <c r="L1615">
        <v>7.6440000000000001</v>
      </c>
      <c r="M1615">
        <v>4.7E-2</v>
      </c>
      <c r="N1615">
        <v>48.868000000000002</v>
      </c>
      <c r="O1615">
        <v>0.82399999999999995</v>
      </c>
      <c r="P1615">
        <v>8.9629999999999992</v>
      </c>
      <c r="Q1615">
        <v>214.08</v>
      </c>
      <c r="R1615">
        <v>0.86399999999999999</v>
      </c>
      <c r="S1615">
        <v>1.4910000000000001</v>
      </c>
      <c r="T1615" t="s">
        <v>59</v>
      </c>
      <c r="U1615" s="1">
        <v>45479.677094907405</v>
      </c>
    </row>
    <row r="1616" spans="1:21" x14ac:dyDescent="0.25">
      <c r="A1616">
        <v>1647</v>
      </c>
      <c r="B1616" t="s">
        <v>34</v>
      </c>
      <c r="C1616" t="s">
        <v>38</v>
      </c>
      <c r="D1616" t="s">
        <v>36</v>
      </c>
      <c r="E1616">
        <v>7131</v>
      </c>
      <c r="F1616" t="s">
        <v>10</v>
      </c>
      <c r="G1616">
        <v>620752600</v>
      </c>
      <c r="H1616">
        <v>809499160</v>
      </c>
      <c r="I1616">
        <v>1.004</v>
      </c>
      <c r="K1616">
        <v>4.4710000000000001</v>
      </c>
      <c r="L1616">
        <v>0.86299999999999999</v>
      </c>
      <c r="M1616">
        <v>0.222</v>
      </c>
      <c r="N1616">
        <v>5.8609999999999998</v>
      </c>
      <c r="O1616">
        <v>0.93200000000000005</v>
      </c>
      <c r="P1616">
        <v>2.0710000000000002</v>
      </c>
      <c r="Q1616">
        <v>205.18600000000001</v>
      </c>
      <c r="R1616">
        <v>0.73299999999999998</v>
      </c>
      <c r="S1616">
        <v>1.464</v>
      </c>
      <c r="T1616" t="s">
        <v>59</v>
      </c>
      <c r="U1616" s="1">
        <v>45479.666678240741</v>
      </c>
    </row>
    <row r="1617" spans="1:21" x14ac:dyDescent="0.25">
      <c r="A1617">
        <v>1648</v>
      </c>
      <c r="B1617" t="s">
        <v>34</v>
      </c>
      <c r="C1617" t="s">
        <v>38</v>
      </c>
      <c r="D1617" t="s">
        <v>36</v>
      </c>
      <c r="E1617">
        <v>7131</v>
      </c>
      <c r="F1617" t="s">
        <v>10</v>
      </c>
      <c r="G1617">
        <v>625123176</v>
      </c>
      <c r="H1617">
        <v>827381616</v>
      </c>
      <c r="I1617">
        <v>1.1240000000000001</v>
      </c>
      <c r="K1617">
        <v>4.016</v>
      </c>
      <c r="L1617">
        <v>2.3980000000000001</v>
      </c>
      <c r="M1617">
        <v>0.25800000000000001</v>
      </c>
      <c r="N1617">
        <v>38.067999999999998</v>
      </c>
      <c r="O1617">
        <v>3.4079999999999999</v>
      </c>
      <c r="P1617">
        <v>19.395</v>
      </c>
      <c r="Q1617">
        <v>216.017</v>
      </c>
      <c r="R1617">
        <v>0.95199999999999996</v>
      </c>
      <c r="S1617">
        <v>1.472</v>
      </c>
      <c r="T1617" t="s">
        <v>59</v>
      </c>
      <c r="U1617" s="1">
        <v>45479.656261574077</v>
      </c>
    </row>
    <row r="1618" spans="1:21" x14ac:dyDescent="0.25">
      <c r="A1618">
        <v>1649</v>
      </c>
      <c r="B1618" t="s">
        <v>34</v>
      </c>
      <c r="C1618" t="s">
        <v>38</v>
      </c>
      <c r="D1618" t="s">
        <v>36</v>
      </c>
      <c r="E1618">
        <v>7131</v>
      </c>
      <c r="F1618" t="s">
        <v>10</v>
      </c>
      <c r="G1618">
        <v>622761512</v>
      </c>
      <c r="H1618">
        <v>792573440</v>
      </c>
      <c r="I1618">
        <v>1.0009999999999999</v>
      </c>
      <c r="K1618">
        <v>2.278</v>
      </c>
      <c r="L1618">
        <v>2.8</v>
      </c>
      <c r="M1618">
        <v>0.155</v>
      </c>
      <c r="N1618">
        <v>16.904</v>
      </c>
      <c r="O1618">
        <v>0.9</v>
      </c>
      <c r="P1618">
        <v>3.22</v>
      </c>
      <c r="Q1618">
        <v>203.83799999999999</v>
      </c>
      <c r="R1618">
        <v>0.89300000000000002</v>
      </c>
      <c r="S1618">
        <v>1.5089999999999999</v>
      </c>
      <c r="T1618" t="s">
        <v>59</v>
      </c>
      <c r="U1618" s="1">
        <v>45479.645844907405</v>
      </c>
    </row>
    <row r="1619" spans="1:21" x14ac:dyDescent="0.25">
      <c r="A1619">
        <v>1650</v>
      </c>
      <c r="B1619" t="s">
        <v>34</v>
      </c>
      <c r="C1619" t="s">
        <v>38</v>
      </c>
      <c r="D1619" t="s">
        <v>36</v>
      </c>
      <c r="E1619">
        <v>7131</v>
      </c>
      <c r="F1619" t="s">
        <v>10</v>
      </c>
      <c r="G1619">
        <v>626005288</v>
      </c>
      <c r="H1619">
        <v>838991448</v>
      </c>
      <c r="I1619">
        <v>0.97899999999999998</v>
      </c>
      <c r="K1619">
        <v>5.6929999999999996</v>
      </c>
      <c r="L1619">
        <v>4.0449999999999999</v>
      </c>
      <c r="M1619">
        <v>0.214</v>
      </c>
      <c r="N1619">
        <v>40.734000000000002</v>
      </c>
      <c r="O1619">
        <v>2.802</v>
      </c>
      <c r="P1619">
        <v>17.155999999999999</v>
      </c>
      <c r="Q1619">
        <v>202.90299999999999</v>
      </c>
      <c r="R1619">
        <v>0.77500000000000002</v>
      </c>
      <c r="S1619">
        <v>1.4570000000000001</v>
      </c>
      <c r="T1619" t="s">
        <v>59</v>
      </c>
      <c r="U1619" s="1">
        <v>45479.635428240741</v>
      </c>
    </row>
    <row r="1620" spans="1:21" x14ac:dyDescent="0.25">
      <c r="A1620">
        <v>1651</v>
      </c>
      <c r="B1620" t="s">
        <v>34</v>
      </c>
      <c r="C1620" t="s">
        <v>38</v>
      </c>
      <c r="D1620" t="s">
        <v>36</v>
      </c>
      <c r="E1620">
        <v>7131</v>
      </c>
      <c r="F1620" t="s">
        <v>10</v>
      </c>
      <c r="G1620">
        <v>621682672</v>
      </c>
      <c r="H1620">
        <v>890568936</v>
      </c>
      <c r="I1620">
        <v>1.05</v>
      </c>
      <c r="K1620">
        <v>4.1379999999999999</v>
      </c>
      <c r="L1620">
        <v>0.82299999999999995</v>
      </c>
      <c r="M1620">
        <v>0.11600000000000001</v>
      </c>
      <c r="N1620">
        <v>7.0339999999999998</v>
      </c>
      <c r="O1620">
        <v>0.94499999999999995</v>
      </c>
      <c r="P1620">
        <v>1.8420000000000001</v>
      </c>
      <c r="Q1620">
        <v>207.178</v>
      </c>
      <c r="R1620">
        <v>0.93799999999999994</v>
      </c>
      <c r="S1620">
        <v>1.4630000000000001</v>
      </c>
      <c r="T1620" t="s">
        <v>59</v>
      </c>
      <c r="U1620" s="1">
        <v>45479.625011574077</v>
      </c>
    </row>
    <row r="1621" spans="1:21" x14ac:dyDescent="0.25">
      <c r="A1621">
        <v>1652</v>
      </c>
      <c r="B1621" t="s">
        <v>34</v>
      </c>
      <c r="C1621" t="s">
        <v>38</v>
      </c>
      <c r="D1621" t="s">
        <v>36</v>
      </c>
      <c r="E1621">
        <v>7131</v>
      </c>
      <c r="F1621" t="s">
        <v>10</v>
      </c>
      <c r="G1621">
        <v>613141448</v>
      </c>
      <c r="H1621">
        <v>856361976</v>
      </c>
      <c r="I1621">
        <v>1.3859999999999999</v>
      </c>
      <c r="K1621">
        <v>3.371</v>
      </c>
      <c r="L1621">
        <v>2.706</v>
      </c>
      <c r="M1621">
        <v>0.30599999999999999</v>
      </c>
      <c r="N1621">
        <v>31.44</v>
      </c>
      <c r="O1621">
        <v>1.3380000000000001</v>
      </c>
      <c r="P1621">
        <v>7.7619999999999996</v>
      </c>
      <c r="Q1621">
        <v>203.25399999999999</v>
      </c>
      <c r="R1621">
        <v>0.877</v>
      </c>
      <c r="S1621">
        <v>1.4259999999999999</v>
      </c>
      <c r="T1621" t="s">
        <v>59</v>
      </c>
      <c r="U1621" s="1">
        <v>45479.614594907405</v>
      </c>
    </row>
    <row r="1622" spans="1:21" x14ac:dyDescent="0.25">
      <c r="A1622">
        <v>1653</v>
      </c>
      <c r="B1622" t="s">
        <v>34</v>
      </c>
      <c r="C1622" t="s">
        <v>38</v>
      </c>
      <c r="D1622" t="s">
        <v>36</v>
      </c>
      <c r="E1622">
        <v>7131</v>
      </c>
      <c r="F1622" t="s">
        <v>10</v>
      </c>
      <c r="G1622">
        <v>612952360</v>
      </c>
      <c r="H1622">
        <v>893167184</v>
      </c>
      <c r="I1622">
        <v>0.93400000000000005</v>
      </c>
      <c r="K1622">
        <v>7.1189999999999998</v>
      </c>
      <c r="L1622">
        <v>52.046999999999997</v>
      </c>
      <c r="M1622">
        <v>0.11700000000000001</v>
      </c>
      <c r="N1622">
        <v>312.69299999999998</v>
      </c>
      <c r="O1622">
        <v>4.0679999999999996</v>
      </c>
      <c r="P1622">
        <v>179.16</v>
      </c>
      <c r="Q1622">
        <v>252.648</v>
      </c>
      <c r="R1622">
        <v>0.84699999999999998</v>
      </c>
      <c r="S1622">
        <v>1.508</v>
      </c>
      <c r="T1622" t="s">
        <v>59</v>
      </c>
      <c r="U1622" s="1">
        <v>45479.604178240741</v>
      </c>
    </row>
    <row r="1623" spans="1:21" x14ac:dyDescent="0.25">
      <c r="A1623">
        <v>1654</v>
      </c>
      <c r="B1623" t="s">
        <v>34</v>
      </c>
      <c r="C1623" t="s">
        <v>38</v>
      </c>
      <c r="D1623" t="s">
        <v>36</v>
      </c>
      <c r="E1623">
        <v>7131</v>
      </c>
      <c r="F1623" t="s">
        <v>10</v>
      </c>
      <c r="G1623">
        <v>612970360</v>
      </c>
      <c r="H1623">
        <v>646393688</v>
      </c>
      <c r="I1623">
        <v>0.97499999999999998</v>
      </c>
      <c r="K1623">
        <v>2.5209999999999999</v>
      </c>
      <c r="L1623">
        <v>18.113</v>
      </c>
      <c r="M1623">
        <v>9.0999999999999998E-2</v>
      </c>
      <c r="N1623">
        <v>278.30900000000003</v>
      </c>
      <c r="O1623">
        <v>2.7069999999999999</v>
      </c>
      <c r="P1623">
        <v>28.84</v>
      </c>
      <c r="Q1623">
        <v>202.66399999999999</v>
      </c>
      <c r="R1623">
        <v>0.86499999999999999</v>
      </c>
      <c r="S1623">
        <v>1.4079999999999999</v>
      </c>
      <c r="T1623" t="s">
        <v>59</v>
      </c>
      <c r="U1623" s="1">
        <v>45479.593761574077</v>
      </c>
    </row>
    <row r="1624" spans="1:21" x14ac:dyDescent="0.25">
      <c r="A1624">
        <v>1655</v>
      </c>
      <c r="B1624" t="s">
        <v>34</v>
      </c>
      <c r="C1624" t="s">
        <v>38</v>
      </c>
      <c r="D1624" t="s">
        <v>36</v>
      </c>
      <c r="E1624">
        <v>7131</v>
      </c>
      <c r="F1624" t="s">
        <v>10</v>
      </c>
      <c r="G1624">
        <v>623432992</v>
      </c>
      <c r="H1624">
        <v>736105384</v>
      </c>
      <c r="I1624">
        <v>0.93899999999999995</v>
      </c>
      <c r="K1624">
        <v>5.9729999999999999</v>
      </c>
      <c r="L1624">
        <v>12.351000000000001</v>
      </c>
      <c r="M1624">
        <v>0.11</v>
      </c>
      <c r="N1624">
        <v>124.224</v>
      </c>
      <c r="O1624">
        <v>4.165</v>
      </c>
      <c r="P1624">
        <v>29.241</v>
      </c>
      <c r="Q1624">
        <v>203.19200000000001</v>
      </c>
      <c r="R1624">
        <v>0.86199999999999999</v>
      </c>
      <c r="S1624">
        <v>1.4279999999999999</v>
      </c>
      <c r="T1624" t="s">
        <v>59</v>
      </c>
      <c r="U1624" s="1">
        <v>45479.583344907405</v>
      </c>
    </row>
    <row r="1625" spans="1:21" x14ac:dyDescent="0.25">
      <c r="A1625">
        <v>1656</v>
      </c>
      <c r="B1625" t="s">
        <v>34</v>
      </c>
      <c r="C1625" t="s">
        <v>38</v>
      </c>
      <c r="D1625" t="s">
        <v>36</v>
      </c>
      <c r="E1625">
        <v>7131</v>
      </c>
      <c r="F1625" t="s">
        <v>10</v>
      </c>
      <c r="G1625">
        <v>613961336</v>
      </c>
      <c r="H1625">
        <v>857813976</v>
      </c>
      <c r="I1625">
        <v>0.94</v>
      </c>
      <c r="K1625">
        <v>4.6520000000000001</v>
      </c>
      <c r="L1625">
        <v>5.117</v>
      </c>
      <c r="M1625">
        <v>0.16300000000000001</v>
      </c>
      <c r="N1625">
        <v>34.338000000000001</v>
      </c>
      <c r="O1625">
        <v>1.514</v>
      </c>
      <c r="P1625">
        <v>18.568000000000001</v>
      </c>
      <c r="Q1625">
        <v>212.084</v>
      </c>
      <c r="R1625">
        <v>0.85599999999999998</v>
      </c>
      <c r="S1625">
        <v>1.7789999999999999</v>
      </c>
      <c r="T1625" t="s">
        <v>59</v>
      </c>
      <c r="U1625" s="1">
        <v>45479.572928240741</v>
      </c>
    </row>
    <row r="1626" spans="1:21" x14ac:dyDescent="0.25">
      <c r="A1626">
        <v>1657</v>
      </c>
      <c r="B1626" t="s">
        <v>34</v>
      </c>
      <c r="C1626" t="s">
        <v>38</v>
      </c>
      <c r="D1626" t="s">
        <v>36</v>
      </c>
      <c r="E1626">
        <v>7131</v>
      </c>
      <c r="F1626" t="s">
        <v>10</v>
      </c>
      <c r="G1626">
        <v>618973200</v>
      </c>
      <c r="H1626">
        <v>904966440</v>
      </c>
      <c r="I1626">
        <v>0.96499999999999997</v>
      </c>
      <c r="K1626">
        <v>11.71</v>
      </c>
      <c r="L1626">
        <v>6.359</v>
      </c>
      <c r="M1626">
        <v>0.16900000000000001</v>
      </c>
      <c r="N1626">
        <v>54.345999999999997</v>
      </c>
      <c r="O1626">
        <v>3.4910000000000001</v>
      </c>
      <c r="P1626">
        <v>18.667999999999999</v>
      </c>
      <c r="Q1626">
        <v>204.68700000000001</v>
      </c>
      <c r="R1626">
        <v>0.74</v>
      </c>
      <c r="S1626">
        <v>1.4159999999999999</v>
      </c>
      <c r="T1626" t="s">
        <v>59</v>
      </c>
      <c r="U1626" s="1">
        <v>45479.562511574077</v>
      </c>
    </row>
    <row r="1627" spans="1:21" x14ac:dyDescent="0.25">
      <c r="A1627">
        <v>1658</v>
      </c>
      <c r="B1627" t="s">
        <v>34</v>
      </c>
      <c r="C1627" t="s">
        <v>38</v>
      </c>
      <c r="D1627" t="s">
        <v>36</v>
      </c>
      <c r="E1627">
        <v>7131</v>
      </c>
      <c r="F1627" t="s">
        <v>10</v>
      </c>
      <c r="G1627">
        <v>622556544</v>
      </c>
      <c r="H1627">
        <v>856348168</v>
      </c>
      <c r="I1627">
        <v>0.97199999999999998</v>
      </c>
      <c r="K1627">
        <v>2.214</v>
      </c>
      <c r="L1627">
        <v>6.5960000000000001</v>
      </c>
      <c r="M1627">
        <v>0.14799999999999999</v>
      </c>
      <c r="N1627">
        <v>37.768999999999998</v>
      </c>
      <c r="O1627">
        <v>0.97799999999999998</v>
      </c>
      <c r="P1627">
        <v>7.3079999999999998</v>
      </c>
      <c r="Q1627">
        <v>204.232</v>
      </c>
      <c r="R1627">
        <v>0.77400000000000002</v>
      </c>
      <c r="S1627">
        <v>1.3620000000000001</v>
      </c>
      <c r="T1627" t="s">
        <v>59</v>
      </c>
      <c r="U1627" s="1">
        <v>45479.552094907405</v>
      </c>
    </row>
    <row r="1628" spans="1:21" x14ac:dyDescent="0.25">
      <c r="A1628">
        <v>1659</v>
      </c>
      <c r="B1628" t="s">
        <v>34</v>
      </c>
      <c r="C1628" t="s">
        <v>38</v>
      </c>
      <c r="D1628" t="s">
        <v>36</v>
      </c>
      <c r="E1628">
        <v>7131</v>
      </c>
      <c r="F1628" t="s">
        <v>10</v>
      </c>
      <c r="G1628">
        <v>616737520</v>
      </c>
      <c r="H1628">
        <v>613068072</v>
      </c>
      <c r="I1628">
        <v>0.93400000000000005</v>
      </c>
      <c r="K1628">
        <v>0.78700000000000003</v>
      </c>
      <c r="L1628">
        <v>9.7240000000000002</v>
      </c>
      <c r="M1628">
        <v>0.19600000000000001</v>
      </c>
      <c r="N1628">
        <v>217.756</v>
      </c>
      <c r="O1628">
        <v>0.78600000000000003</v>
      </c>
      <c r="P1628">
        <v>1.5149999999999999</v>
      </c>
      <c r="Q1628">
        <v>35.759</v>
      </c>
      <c r="R1628">
        <v>0.82499999999999996</v>
      </c>
      <c r="S1628">
        <v>1.4510000000000001</v>
      </c>
      <c r="T1628" t="s">
        <v>59</v>
      </c>
      <c r="U1628" s="1">
        <v>45479.541678240741</v>
      </c>
    </row>
    <row r="1629" spans="1:21" x14ac:dyDescent="0.25">
      <c r="A1629">
        <v>1660</v>
      </c>
      <c r="B1629" t="s">
        <v>34</v>
      </c>
      <c r="C1629" t="s">
        <v>38</v>
      </c>
      <c r="D1629" t="s">
        <v>36</v>
      </c>
      <c r="E1629">
        <v>7131</v>
      </c>
      <c r="F1629" t="s">
        <v>10</v>
      </c>
      <c r="G1629">
        <v>612695400</v>
      </c>
      <c r="H1629">
        <v>799052568</v>
      </c>
      <c r="I1629">
        <v>1.069</v>
      </c>
      <c r="K1629">
        <v>6.226</v>
      </c>
      <c r="L1629">
        <v>1.9279999999999999</v>
      </c>
      <c r="M1629">
        <v>0.13200000000000001</v>
      </c>
      <c r="N1629">
        <v>12.22</v>
      </c>
      <c r="O1629">
        <v>0.79100000000000004</v>
      </c>
      <c r="P1629">
        <v>2.9809999999999999</v>
      </c>
      <c r="Q1629">
        <v>212.96199999999999</v>
      </c>
      <c r="R1629">
        <v>0.81599999999999995</v>
      </c>
      <c r="S1629">
        <v>1.403</v>
      </c>
      <c r="T1629" t="s">
        <v>59</v>
      </c>
      <c r="U1629" s="1">
        <v>45479.531261574077</v>
      </c>
    </row>
    <row r="1630" spans="1:21" x14ac:dyDescent="0.25">
      <c r="A1630">
        <v>1661</v>
      </c>
      <c r="B1630" t="s">
        <v>34</v>
      </c>
      <c r="C1630" t="s">
        <v>38</v>
      </c>
      <c r="D1630" t="s">
        <v>36</v>
      </c>
      <c r="E1630">
        <v>7131</v>
      </c>
      <c r="F1630" t="s">
        <v>10</v>
      </c>
      <c r="G1630">
        <v>617098672</v>
      </c>
      <c r="H1630">
        <v>482091680</v>
      </c>
      <c r="I1630">
        <v>0.93700000000000006</v>
      </c>
      <c r="K1630">
        <v>5.1230000000000002</v>
      </c>
      <c r="L1630">
        <v>54.597999999999999</v>
      </c>
      <c r="M1630">
        <v>5.5E-2</v>
      </c>
      <c r="N1630">
        <v>479.06099999999998</v>
      </c>
      <c r="O1630">
        <v>0.85299999999999998</v>
      </c>
      <c r="P1630">
        <v>176.745</v>
      </c>
      <c r="Q1630">
        <v>218.59200000000001</v>
      </c>
      <c r="R1630">
        <v>0.92300000000000004</v>
      </c>
      <c r="S1630">
        <v>1.4550000000000001</v>
      </c>
      <c r="T1630" t="s">
        <v>59</v>
      </c>
      <c r="U1630" s="1">
        <v>45479.520844907405</v>
      </c>
    </row>
    <row r="1631" spans="1:21" x14ac:dyDescent="0.25">
      <c r="A1631">
        <v>1662</v>
      </c>
      <c r="B1631" t="s">
        <v>34</v>
      </c>
      <c r="C1631" t="s">
        <v>38</v>
      </c>
      <c r="D1631" t="s">
        <v>36</v>
      </c>
      <c r="E1631">
        <v>7131</v>
      </c>
      <c r="F1631" t="s">
        <v>10</v>
      </c>
      <c r="G1631">
        <v>625526008</v>
      </c>
      <c r="H1631">
        <v>818206496</v>
      </c>
      <c r="I1631">
        <v>0.94699999999999995</v>
      </c>
      <c r="K1631">
        <v>0.873</v>
      </c>
      <c r="L1631">
        <v>2.8180000000000001</v>
      </c>
      <c r="M1631">
        <v>7.4999999999999997E-2</v>
      </c>
      <c r="N1631">
        <v>28.152000000000001</v>
      </c>
      <c r="O1631">
        <v>4.2</v>
      </c>
      <c r="P1631">
        <v>11.629</v>
      </c>
      <c r="Q1631">
        <v>27.565000000000001</v>
      </c>
      <c r="R1631">
        <v>0.876</v>
      </c>
      <c r="S1631">
        <v>1.4570000000000001</v>
      </c>
      <c r="T1631" t="s">
        <v>59</v>
      </c>
      <c r="U1631" s="1">
        <v>45479.510428240741</v>
      </c>
    </row>
    <row r="1632" spans="1:21" x14ac:dyDescent="0.25">
      <c r="A1632">
        <v>1663</v>
      </c>
      <c r="B1632" t="s">
        <v>34</v>
      </c>
      <c r="C1632" t="s">
        <v>38</v>
      </c>
      <c r="D1632" t="s">
        <v>36</v>
      </c>
      <c r="E1632">
        <v>7131</v>
      </c>
      <c r="F1632" t="s">
        <v>10</v>
      </c>
      <c r="G1632">
        <v>612857520</v>
      </c>
      <c r="H1632">
        <v>839746368</v>
      </c>
      <c r="I1632">
        <v>0.90600000000000003</v>
      </c>
      <c r="K1632">
        <v>2.452</v>
      </c>
      <c r="L1632">
        <v>4.2489999999999997</v>
      </c>
      <c r="M1632">
        <v>0.10299999999999999</v>
      </c>
      <c r="N1632">
        <v>38.106999999999999</v>
      </c>
      <c r="O1632">
        <v>3.1030000000000002</v>
      </c>
      <c r="P1632">
        <v>13.433</v>
      </c>
      <c r="Q1632">
        <v>203.30099999999999</v>
      </c>
      <c r="R1632">
        <v>0.82099999999999995</v>
      </c>
      <c r="S1632">
        <v>1.337</v>
      </c>
      <c r="T1632" t="s">
        <v>59</v>
      </c>
      <c r="U1632" s="1">
        <v>45479.500011574077</v>
      </c>
    </row>
    <row r="1633" spans="1:21" x14ac:dyDescent="0.25">
      <c r="A1633">
        <v>1664</v>
      </c>
      <c r="B1633" t="s">
        <v>34</v>
      </c>
      <c r="C1633" t="s">
        <v>38</v>
      </c>
      <c r="D1633" t="s">
        <v>36</v>
      </c>
      <c r="E1633">
        <v>7131</v>
      </c>
      <c r="F1633" t="s">
        <v>10</v>
      </c>
      <c r="G1633">
        <v>628203728</v>
      </c>
      <c r="H1633">
        <v>826382832</v>
      </c>
      <c r="I1633">
        <v>0.96699999999999997</v>
      </c>
      <c r="K1633">
        <v>5.4589999999999996</v>
      </c>
      <c r="L1633">
        <v>5.7270000000000003</v>
      </c>
      <c r="M1633">
        <v>6.8000000000000005E-2</v>
      </c>
      <c r="N1633">
        <v>38.616999999999997</v>
      </c>
      <c r="O1633">
        <v>1.694</v>
      </c>
      <c r="P1633">
        <v>16.279</v>
      </c>
      <c r="Q1633">
        <v>203.47300000000001</v>
      </c>
      <c r="R1633">
        <v>0.83899999999999997</v>
      </c>
      <c r="S1633">
        <v>1.41</v>
      </c>
      <c r="T1633" t="s">
        <v>59</v>
      </c>
      <c r="U1633" s="1">
        <v>45479.489594907405</v>
      </c>
    </row>
    <row r="1634" spans="1:21" x14ac:dyDescent="0.25">
      <c r="A1634">
        <v>1665</v>
      </c>
      <c r="B1634" t="s">
        <v>34</v>
      </c>
      <c r="C1634" t="s">
        <v>38</v>
      </c>
      <c r="D1634" t="s">
        <v>36</v>
      </c>
      <c r="E1634">
        <v>7131</v>
      </c>
      <c r="F1634" t="s">
        <v>10</v>
      </c>
      <c r="G1634">
        <v>613050680</v>
      </c>
      <c r="H1634">
        <v>860006040</v>
      </c>
      <c r="I1634">
        <v>0.94</v>
      </c>
      <c r="K1634">
        <v>4.5190000000000001</v>
      </c>
      <c r="L1634">
        <v>1.2330000000000001</v>
      </c>
      <c r="M1634">
        <v>0.114</v>
      </c>
      <c r="N1634">
        <v>23.728999999999999</v>
      </c>
      <c r="O1634">
        <v>3.9780000000000002</v>
      </c>
      <c r="P1634">
        <v>17.431999999999999</v>
      </c>
      <c r="Q1634">
        <v>204.28100000000001</v>
      </c>
      <c r="R1634">
        <v>0.83799999999999997</v>
      </c>
      <c r="S1634">
        <v>1.3819999999999999</v>
      </c>
      <c r="T1634" t="s">
        <v>59</v>
      </c>
      <c r="U1634" s="1">
        <v>45479.479178240741</v>
      </c>
    </row>
    <row r="1635" spans="1:21" x14ac:dyDescent="0.25">
      <c r="A1635">
        <v>1666</v>
      </c>
      <c r="B1635" t="s">
        <v>34</v>
      </c>
      <c r="C1635" t="s">
        <v>38</v>
      </c>
      <c r="D1635" t="s">
        <v>36</v>
      </c>
      <c r="E1635">
        <v>7131</v>
      </c>
      <c r="F1635" t="s">
        <v>10</v>
      </c>
      <c r="G1635">
        <v>613350680</v>
      </c>
      <c r="H1635">
        <v>612830096</v>
      </c>
      <c r="I1635">
        <v>0.97599999999999998</v>
      </c>
      <c r="K1635">
        <v>6.5350000000000001</v>
      </c>
      <c r="L1635">
        <v>11.307</v>
      </c>
      <c r="M1635">
        <v>5.0999999999999997E-2</v>
      </c>
      <c r="N1635">
        <v>213.05600000000001</v>
      </c>
      <c r="O1635">
        <v>0.73499999999999999</v>
      </c>
      <c r="P1635">
        <v>1.2250000000000001</v>
      </c>
      <c r="Q1635">
        <v>205.00200000000001</v>
      </c>
      <c r="R1635">
        <v>0.88700000000000001</v>
      </c>
      <c r="S1635">
        <v>1.3440000000000001</v>
      </c>
      <c r="T1635" t="s">
        <v>59</v>
      </c>
      <c r="U1635" s="1">
        <v>45479.468761574077</v>
      </c>
    </row>
    <row r="1636" spans="1:21" x14ac:dyDescent="0.25">
      <c r="A1636">
        <v>1667</v>
      </c>
      <c r="B1636" t="s">
        <v>34</v>
      </c>
      <c r="C1636" t="s">
        <v>38</v>
      </c>
      <c r="D1636" t="s">
        <v>36</v>
      </c>
      <c r="E1636">
        <v>7131</v>
      </c>
      <c r="F1636" t="s">
        <v>10</v>
      </c>
      <c r="G1636">
        <v>614004808</v>
      </c>
      <c r="H1636">
        <v>900366280</v>
      </c>
      <c r="I1636">
        <v>0.98</v>
      </c>
      <c r="K1636">
        <v>0.42199999999999999</v>
      </c>
      <c r="L1636">
        <v>5.43</v>
      </c>
      <c r="M1636">
        <v>0.14799999999999999</v>
      </c>
      <c r="N1636">
        <v>48.209000000000003</v>
      </c>
      <c r="O1636">
        <v>0.84899999999999998</v>
      </c>
      <c r="P1636">
        <v>5.2729999999999997</v>
      </c>
      <c r="Q1636">
        <v>14.034000000000001</v>
      </c>
      <c r="R1636">
        <v>0.80600000000000005</v>
      </c>
      <c r="S1636">
        <v>1.3069999999999999</v>
      </c>
      <c r="T1636" t="s">
        <v>59</v>
      </c>
      <c r="U1636" s="1">
        <v>45479.458333333336</v>
      </c>
    </row>
    <row r="1637" spans="1:21" x14ac:dyDescent="0.25">
      <c r="A1637">
        <v>1668</v>
      </c>
      <c r="B1637" t="s">
        <v>34</v>
      </c>
      <c r="C1637" t="s">
        <v>38</v>
      </c>
      <c r="D1637" t="s">
        <v>36</v>
      </c>
      <c r="E1637">
        <v>7131</v>
      </c>
      <c r="F1637" t="s">
        <v>10</v>
      </c>
      <c r="G1637">
        <v>620045112</v>
      </c>
      <c r="H1637">
        <v>758369024</v>
      </c>
      <c r="I1637">
        <v>0.94599999999999995</v>
      </c>
      <c r="K1637">
        <v>5.87</v>
      </c>
      <c r="L1637">
        <v>19.614999999999998</v>
      </c>
      <c r="M1637">
        <v>0.105</v>
      </c>
      <c r="N1637">
        <v>251.441</v>
      </c>
      <c r="O1637">
        <v>1.9039999999999999</v>
      </c>
      <c r="P1637">
        <v>30.898</v>
      </c>
      <c r="Q1637">
        <v>221.53100000000001</v>
      </c>
      <c r="R1637">
        <v>0.85099999999999998</v>
      </c>
      <c r="S1637">
        <v>1.43</v>
      </c>
      <c r="T1637" t="s">
        <v>59</v>
      </c>
      <c r="U1637" s="1">
        <v>45479.447916666664</v>
      </c>
    </row>
    <row r="1638" spans="1:21" x14ac:dyDescent="0.25">
      <c r="A1638">
        <v>1669</v>
      </c>
      <c r="B1638" t="s">
        <v>34</v>
      </c>
      <c r="C1638" t="s">
        <v>38</v>
      </c>
      <c r="D1638" t="s">
        <v>36</v>
      </c>
      <c r="E1638">
        <v>7131</v>
      </c>
      <c r="F1638" t="s">
        <v>10</v>
      </c>
      <c r="G1638">
        <v>613362192</v>
      </c>
      <c r="H1638">
        <v>820625064</v>
      </c>
      <c r="I1638">
        <v>0.96599999999999997</v>
      </c>
      <c r="K1638">
        <v>2.367</v>
      </c>
      <c r="L1638">
        <v>0.98199999999999998</v>
      </c>
      <c r="M1638">
        <v>0.06</v>
      </c>
      <c r="N1638">
        <v>16.579999999999998</v>
      </c>
      <c r="O1638">
        <v>0.77700000000000002</v>
      </c>
      <c r="P1638">
        <v>1.992</v>
      </c>
      <c r="Q1638">
        <v>210.53</v>
      </c>
      <c r="R1638">
        <v>0.83399999999999996</v>
      </c>
      <c r="S1638">
        <v>1.304</v>
      </c>
      <c r="T1638" t="s">
        <v>59</v>
      </c>
      <c r="U1638" s="1">
        <v>45479.437511574077</v>
      </c>
    </row>
    <row r="1639" spans="1:21" x14ac:dyDescent="0.25">
      <c r="A1639">
        <v>1670</v>
      </c>
      <c r="B1639" t="s">
        <v>34</v>
      </c>
      <c r="C1639" t="s">
        <v>38</v>
      </c>
      <c r="D1639" t="s">
        <v>36</v>
      </c>
      <c r="E1639">
        <v>7131</v>
      </c>
      <c r="F1639" t="s">
        <v>10</v>
      </c>
      <c r="G1639">
        <v>613223168</v>
      </c>
      <c r="H1639">
        <v>806903240</v>
      </c>
      <c r="I1639">
        <v>0.95</v>
      </c>
      <c r="K1639">
        <v>3.556</v>
      </c>
      <c r="L1639">
        <v>1.6990000000000001</v>
      </c>
      <c r="M1639">
        <v>0.09</v>
      </c>
      <c r="N1639">
        <v>14.182</v>
      </c>
      <c r="O1639">
        <v>1.506</v>
      </c>
      <c r="P1639">
        <v>7.7009999999999996</v>
      </c>
      <c r="Q1639">
        <v>216.81</v>
      </c>
      <c r="R1639">
        <v>0.755</v>
      </c>
      <c r="S1639">
        <v>1.387</v>
      </c>
      <c r="T1639" t="s">
        <v>59</v>
      </c>
      <c r="U1639" s="1">
        <v>45479.427083333336</v>
      </c>
    </row>
    <row r="1640" spans="1:21" x14ac:dyDescent="0.25">
      <c r="A1640">
        <v>1671</v>
      </c>
      <c r="B1640" t="s">
        <v>34</v>
      </c>
      <c r="C1640" t="s">
        <v>38</v>
      </c>
      <c r="D1640" t="s">
        <v>36</v>
      </c>
      <c r="E1640">
        <v>7131</v>
      </c>
      <c r="F1640" t="s">
        <v>10</v>
      </c>
      <c r="G1640">
        <v>623105560</v>
      </c>
      <c r="H1640">
        <v>868704456</v>
      </c>
      <c r="I1640">
        <v>0.96</v>
      </c>
      <c r="K1640">
        <v>0.90300000000000002</v>
      </c>
      <c r="L1640">
        <v>4.7670000000000003</v>
      </c>
      <c r="M1640">
        <v>0.158</v>
      </c>
      <c r="N1640">
        <v>78.415000000000006</v>
      </c>
      <c r="O1640">
        <v>4.6040000000000001</v>
      </c>
      <c r="P1640">
        <v>22.887</v>
      </c>
      <c r="Q1640">
        <v>55.164999999999999</v>
      </c>
      <c r="R1640">
        <v>0.94099999999999995</v>
      </c>
      <c r="S1640">
        <v>1.5389999999999999</v>
      </c>
      <c r="T1640" t="s">
        <v>59</v>
      </c>
      <c r="U1640" s="1">
        <v>45479.416666666664</v>
      </c>
    </row>
    <row r="1641" spans="1:21" x14ac:dyDescent="0.25">
      <c r="A1641">
        <v>1672</v>
      </c>
      <c r="B1641" t="s">
        <v>34</v>
      </c>
      <c r="C1641" t="s">
        <v>38</v>
      </c>
      <c r="D1641" t="s">
        <v>36</v>
      </c>
      <c r="E1641">
        <v>7131</v>
      </c>
      <c r="F1641" t="s">
        <v>10</v>
      </c>
      <c r="G1641">
        <v>616733264</v>
      </c>
      <c r="H1641">
        <v>857970328</v>
      </c>
      <c r="I1641">
        <v>0.95299999999999996</v>
      </c>
      <c r="K1641">
        <v>2.8439999999999999</v>
      </c>
      <c r="L1641">
        <v>3.9089999999999998</v>
      </c>
      <c r="M1641">
        <v>0.185</v>
      </c>
      <c r="N1641">
        <v>234.846</v>
      </c>
      <c r="O1641">
        <v>4.7249999999999996</v>
      </c>
      <c r="P1641">
        <v>9.7189999999999994</v>
      </c>
      <c r="Q1641">
        <v>218.70599999999999</v>
      </c>
      <c r="R1641">
        <v>0.85499999999999998</v>
      </c>
      <c r="S1641">
        <v>1.33</v>
      </c>
      <c r="T1641" t="s">
        <v>59</v>
      </c>
      <c r="U1641" s="1">
        <v>45479.406261574077</v>
      </c>
    </row>
    <row r="1642" spans="1:21" x14ac:dyDescent="0.25">
      <c r="A1642">
        <v>1673</v>
      </c>
      <c r="B1642" t="s">
        <v>34</v>
      </c>
      <c r="C1642" t="s">
        <v>38</v>
      </c>
      <c r="D1642" t="s">
        <v>36</v>
      </c>
      <c r="E1642">
        <v>7131</v>
      </c>
      <c r="F1642" t="s">
        <v>10</v>
      </c>
      <c r="G1642">
        <v>613214560</v>
      </c>
      <c r="H1642">
        <v>612945000</v>
      </c>
      <c r="I1642">
        <v>0.92900000000000005</v>
      </c>
      <c r="K1642">
        <v>2.4359999999999999</v>
      </c>
      <c r="L1642">
        <v>0.64400000000000002</v>
      </c>
      <c r="M1642">
        <v>8.5000000000000006E-2</v>
      </c>
      <c r="N1642">
        <v>12.286</v>
      </c>
      <c r="O1642">
        <v>0.745</v>
      </c>
      <c r="P1642">
        <v>1.143</v>
      </c>
      <c r="Q1642">
        <v>202.125</v>
      </c>
      <c r="R1642">
        <v>0.91500000000000004</v>
      </c>
      <c r="S1642">
        <v>1.3420000000000001</v>
      </c>
      <c r="T1642" t="s">
        <v>59</v>
      </c>
      <c r="U1642" s="1">
        <v>45479.395833333336</v>
      </c>
    </row>
    <row r="1643" spans="1:21" x14ac:dyDescent="0.25">
      <c r="A1643">
        <v>1674</v>
      </c>
      <c r="B1643" t="s">
        <v>34</v>
      </c>
      <c r="C1643" t="s">
        <v>38</v>
      </c>
      <c r="D1643" t="s">
        <v>36</v>
      </c>
      <c r="E1643">
        <v>7131</v>
      </c>
      <c r="F1643" t="s">
        <v>10</v>
      </c>
      <c r="G1643">
        <v>619960848</v>
      </c>
      <c r="H1643">
        <v>888773944</v>
      </c>
      <c r="I1643">
        <v>0.94099999999999995</v>
      </c>
      <c r="K1643">
        <v>0.57499999999999996</v>
      </c>
      <c r="L1643">
        <v>4.7619999999999996</v>
      </c>
      <c r="M1643">
        <v>0.09</v>
      </c>
      <c r="N1643">
        <v>44.97</v>
      </c>
      <c r="O1643">
        <v>1.252</v>
      </c>
      <c r="P1643">
        <v>12.603999999999999</v>
      </c>
      <c r="Q1643">
        <v>35.183999999999997</v>
      </c>
      <c r="R1643">
        <v>0.77700000000000002</v>
      </c>
      <c r="S1643">
        <v>1.3859999999999999</v>
      </c>
      <c r="T1643" t="s">
        <v>59</v>
      </c>
      <c r="U1643" s="1">
        <v>45479.385416666664</v>
      </c>
    </row>
    <row r="1644" spans="1:21" x14ac:dyDescent="0.25">
      <c r="A1644">
        <v>1675</v>
      </c>
      <c r="B1644" t="s">
        <v>34</v>
      </c>
      <c r="C1644" t="s">
        <v>38</v>
      </c>
      <c r="D1644" t="s">
        <v>36</v>
      </c>
      <c r="E1644">
        <v>7131</v>
      </c>
      <c r="F1644" t="s">
        <v>10</v>
      </c>
      <c r="G1644">
        <v>617600272</v>
      </c>
      <c r="H1644">
        <v>813214400</v>
      </c>
      <c r="I1644">
        <v>0.92700000000000005</v>
      </c>
      <c r="K1644">
        <v>0.67</v>
      </c>
      <c r="L1644">
        <v>0.86099999999999999</v>
      </c>
      <c r="M1644">
        <v>8.2000000000000003E-2</v>
      </c>
      <c r="N1644">
        <v>8.8870000000000005</v>
      </c>
      <c r="O1644">
        <v>0.88100000000000001</v>
      </c>
      <c r="P1644">
        <v>2.2029999999999998</v>
      </c>
      <c r="Q1644">
        <v>34.668999999999997</v>
      </c>
      <c r="R1644">
        <v>0.81299999999999994</v>
      </c>
      <c r="S1644">
        <v>1.4259999999999999</v>
      </c>
      <c r="T1644" t="s">
        <v>59</v>
      </c>
      <c r="U1644" s="1">
        <v>45479.375</v>
      </c>
    </row>
    <row r="1645" spans="1:21" x14ac:dyDescent="0.25">
      <c r="A1645">
        <v>1676</v>
      </c>
      <c r="B1645" t="s">
        <v>34</v>
      </c>
      <c r="C1645" t="s">
        <v>38</v>
      </c>
      <c r="D1645" t="s">
        <v>36</v>
      </c>
      <c r="E1645">
        <v>7131</v>
      </c>
      <c r="F1645" t="s">
        <v>10</v>
      </c>
      <c r="G1645">
        <v>612588592</v>
      </c>
      <c r="H1645">
        <v>752811208</v>
      </c>
      <c r="I1645">
        <v>0.97799999999999998</v>
      </c>
      <c r="K1645">
        <v>2.4340000000000002</v>
      </c>
      <c r="L1645">
        <v>2.8010000000000002</v>
      </c>
      <c r="M1645">
        <v>0.127</v>
      </c>
      <c r="N1645">
        <v>100.083</v>
      </c>
      <c r="O1645">
        <v>4.3040000000000003</v>
      </c>
      <c r="P1645">
        <v>16.449000000000002</v>
      </c>
      <c r="Q1645">
        <v>203.42</v>
      </c>
      <c r="R1645">
        <v>0.91100000000000003</v>
      </c>
      <c r="S1645">
        <v>1.319</v>
      </c>
      <c r="T1645" t="s">
        <v>59</v>
      </c>
      <c r="U1645" s="1">
        <v>45479.364583333336</v>
      </c>
    </row>
    <row r="1646" spans="1:21" x14ac:dyDescent="0.25">
      <c r="A1646">
        <v>1677</v>
      </c>
      <c r="B1646" t="s">
        <v>34</v>
      </c>
      <c r="C1646" t="s">
        <v>38</v>
      </c>
      <c r="D1646" t="s">
        <v>36</v>
      </c>
      <c r="E1646">
        <v>7131</v>
      </c>
      <c r="F1646" t="s">
        <v>10</v>
      </c>
      <c r="G1646">
        <v>613100648</v>
      </c>
      <c r="H1646">
        <v>674382000</v>
      </c>
      <c r="I1646">
        <v>1.006</v>
      </c>
      <c r="K1646">
        <v>4.5510000000000002</v>
      </c>
      <c r="L1646">
        <v>11.648</v>
      </c>
      <c r="M1646">
        <v>0.191</v>
      </c>
      <c r="N1646">
        <v>69.915999999999997</v>
      </c>
      <c r="O1646">
        <v>2.7280000000000002</v>
      </c>
      <c r="P1646">
        <v>31.457000000000001</v>
      </c>
      <c r="Q1646">
        <v>213.46700000000001</v>
      </c>
      <c r="R1646">
        <v>0.87</v>
      </c>
      <c r="S1646">
        <v>1.38</v>
      </c>
      <c r="T1646" t="s">
        <v>59</v>
      </c>
      <c r="U1646" s="1">
        <v>45479.354166666664</v>
      </c>
    </row>
    <row r="1647" spans="1:21" x14ac:dyDescent="0.25">
      <c r="A1647">
        <v>1678</v>
      </c>
      <c r="B1647" t="s">
        <v>34</v>
      </c>
      <c r="C1647" t="s">
        <v>38</v>
      </c>
      <c r="D1647" t="s">
        <v>36</v>
      </c>
      <c r="E1647">
        <v>7131</v>
      </c>
      <c r="F1647" t="s">
        <v>10</v>
      </c>
      <c r="G1647">
        <v>616154968</v>
      </c>
      <c r="H1647">
        <v>613015024</v>
      </c>
      <c r="I1647">
        <v>0.96</v>
      </c>
      <c r="K1647">
        <v>4.5819999999999999</v>
      </c>
      <c r="L1647">
        <v>5.3220000000000001</v>
      </c>
      <c r="M1647">
        <v>0.09</v>
      </c>
      <c r="N1647">
        <v>214.49199999999999</v>
      </c>
      <c r="O1647">
        <v>0.76300000000000001</v>
      </c>
      <c r="P1647">
        <v>1.1879999999999999</v>
      </c>
      <c r="Q1647">
        <v>202.31</v>
      </c>
      <c r="R1647">
        <v>0.76700000000000002</v>
      </c>
      <c r="S1647">
        <v>1.365</v>
      </c>
      <c r="T1647" t="s">
        <v>59</v>
      </c>
      <c r="U1647" s="1">
        <v>45479.34375</v>
      </c>
    </row>
    <row r="1648" spans="1:21" x14ac:dyDescent="0.25">
      <c r="A1648">
        <v>1679</v>
      </c>
      <c r="B1648" t="s">
        <v>34</v>
      </c>
      <c r="C1648" t="s">
        <v>38</v>
      </c>
      <c r="D1648" t="s">
        <v>36</v>
      </c>
      <c r="E1648">
        <v>7131</v>
      </c>
      <c r="F1648" t="s">
        <v>10</v>
      </c>
      <c r="G1648">
        <v>620160152</v>
      </c>
      <c r="H1648">
        <v>880447064</v>
      </c>
      <c r="I1648">
        <v>0.94099999999999995</v>
      </c>
      <c r="K1648">
        <v>5.3810000000000002</v>
      </c>
      <c r="L1648">
        <v>5.258</v>
      </c>
      <c r="M1648">
        <v>4.9000000000000002E-2</v>
      </c>
      <c r="N1648">
        <v>35.417999999999999</v>
      </c>
      <c r="O1648">
        <v>1.329</v>
      </c>
      <c r="P1648">
        <v>14.843999999999999</v>
      </c>
      <c r="Q1648">
        <v>215.453</v>
      </c>
      <c r="R1648">
        <v>0.84499999999999997</v>
      </c>
      <c r="S1648">
        <v>1.359</v>
      </c>
      <c r="T1648" t="s">
        <v>59</v>
      </c>
      <c r="U1648" s="1">
        <v>45479.333333333336</v>
      </c>
    </row>
    <row r="1649" spans="1:21" x14ac:dyDescent="0.25">
      <c r="A1649">
        <v>1680</v>
      </c>
      <c r="B1649" t="s">
        <v>34</v>
      </c>
      <c r="C1649" t="s">
        <v>38</v>
      </c>
      <c r="D1649" t="s">
        <v>36</v>
      </c>
      <c r="E1649">
        <v>7131</v>
      </c>
      <c r="F1649" t="s">
        <v>10</v>
      </c>
      <c r="G1649">
        <v>622091152</v>
      </c>
      <c r="H1649">
        <v>862947656</v>
      </c>
      <c r="I1649">
        <v>0.96599999999999997</v>
      </c>
      <c r="K1649">
        <v>1.1830000000000001</v>
      </c>
      <c r="L1649">
        <v>1.804</v>
      </c>
      <c r="M1649">
        <v>7.6999999999999999E-2</v>
      </c>
      <c r="N1649">
        <v>18.510000000000002</v>
      </c>
      <c r="O1649">
        <v>0.81899999999999995</v>
      </c>
      <c r="P1649">
        <v>3.5470000000000002</v>
      </c>
      <c r="Q1649">
        <v>33.177999999999997</v>
      </c>
      <c r="R1649">
        <v>0.70299999999999996</v>
      </c>
      <c r="S1649">
        <v>1.476</v>
      </c>
      <c r="T1649" t="s">
        <v>59</v>
      </c>
      <c r="U1649" s="1">
        <v>45479.322916666664</v>
      </c>
    </row>
    <row r="1650" spans="1:21" x14ac:dyDescent="0.25">
      <c r="A1650">
        <v>1681</v>
      </c>
      <c r="B1650" t="s">
        <v>34</v>
      </c>
      <c r="C1650" t="s">
        <v>38</v>
      </c>
      <c r="D1650" t="s">
        <v>36</v>
      </c>
      <c r="E1650">
        <v>7131</v>
      </c>
      <c r="F1650" t="s">
        <v>10</v>
      </c>
      <c r="G1650">
        <v>608784424</v>
      </c>
      <c r="H1650">
        <v>621273016</v>
      </c>
      <c r="I1650">
        <v>1.34</v>
      </c>
      <c r="K1650">
        <v>6.6630000000000003</v>
      </c>
      <c r="L1650">
        <v>12.811999999999999</v>
      </c>
      <c r="M1650">
        <v>0.437</v>
      </c>
      <c r="N1650">
        <v>1202.259</v>
      </c>
      <c r="O1650">
        <v>4.0730000000000004</v>
      </c>
      <c r="P1650">
        <v>12.507</v>
      </c>
      <c r="Q1650">
        <v>217.44300000000001</v>
      </c>
      <c r="R1650">
        <v>0.89</v>
      </c>
      <c r="S1650">
        <v>1.379</v>
      </c>
      <c r="T1650" t="s">
        <v>59</v>
      </c>
      <c r="U1650" s="1">
        <v>45479.3125</v>
      </c>
    </row>
    <row r="1651" spans="1:21" x14ac:dyDescent="0.25">
      <c r="A1651">
        <v>1682</v>
      </c>
      <c r="B1651" t="s">
        <v>34</v>
      </c>
      <c r="C1651" t="s">
        <v>38</v>
      </c>
      <c r="D1651" t="s">
        <v>36</v>
      </c>
      <c r="E1651">
        <v>7131</v>
      </c>
      <c r="F1651" t="s">
        <v>10</v>
      </c>
      <c r="G1651">
        <v>624976664</v>
      </c>
      <c r="H1651">
        <v>854733936</v>
      </c>
      <c r="I1651">
        <v>0.95299999999999996</v>
      </c>
      <c r="K1651">
        <v>5.8330000000000002</v>
      </c>
      <c r="L1651">
        <v>6.8079999999999998</v>
      </c>
      <c r="M1651">
        <v>0.318</v>
      </c>
      <c r="N1651">
        <v>47.811999999999998</v>
      </c>
      <c r="O1651">
        <v>1.1739999999999999</v>
      </c>
      <c r="P1651">
        <v>6.125</v>
      </c>
      <c r="Q1651">
        <v>214.62799999999999</v>
      </c>
      <c r="R1651">
        <v>0.73899999999999999</v>
      </c>
      <c r="S1651">
        <v>1.361</v>
      </c>
      <c r="T1651" t="s">
        <v>59</v>
      </c>
      <c r="U1651" s="1">
        <v>45479.302083333336</v>
      </c>
    </row>
    <row r="1652" spans="1:21" x14ac:dyDescent="0.25">
      <c r="A1652">
        <v>1683</v>
      </c>
      <c r="B1652" t="s">
        <v>34</v>
      </c>
      <c r="C1652" t="s">
        <v>38</v>
      </c>
      <c r="D1652" t="s">
        <v>36</v>
      </c>
      <c r="E1652">
        <v>7131</v>
      </c>
      <c r="F1652" t="s">
        <v>10</v>
      </c>
      <c r="G1652">
        <v>609783072</v>
      </c>
      <c r="H1652">
        <v>668563032</v>
      </c>
      <c r="I1652">
        <v>0.92800000000000005</v>
      </c>
      <c r="K1652">
        <v>4.3630000000000004</v>
      </c>
      <c r="L1652">
        <v>61.963000000000001</v>
      </c>
      <c r="M1652">
        <v>9.7000000000000003E-2</v>
      </c>
      <c r="N1652">
        <v>553.90200000000004</v>
      </c>
      <c r="O1652">
        <v>2.0960000000000001</v>
      </c>
      <c r="P1652">
        <v>169.18899999999999</v>
      </c>
      <c r="Q1652">
        <v>205.16300000000001</v>
      </c>
      <c r="R1652">
        <v>0.69599999999999995</v>
      </c>
      <c r="S1652">
        <v>1.393</v>
      </c>
      <c r="T1652" t="s">
        <v>59</v>
      </c>
      <c r="U1652" s="1">
        <v>45479.291678240741</v>
      </c>
    </row>
    <row r="1653" spans="1:21" x14ac:dyDescent="0.25">
      <c r="A1653">
        <v>1684</v>
      </c>
      <c r="B1653" t="s">
        <v>34</v>
      </c>
      <c r="C1653" t="s">
        <v>38</v>
      </c>
      <c r="D1653" t="s">
        <v>36</v>
      </c>
      <c r="E1653">
        <v>7131</v>
      </c>
      <c r="F1653" t="s">
        <v>10</v>
      </c>
      <c r="G1653">
        <v>603941848</v>
      </c>
      <c r="H1653">
        <v>860684088</v>
      </c>
      <c r="I1653">
        <v>0.96899999999999997</v>
      </c>
      <c r="K1653">
        <v>3.0979999999999999</v>
      </c>
      <c r="L1653">
        <v>5.1639999999999997</v>
      </c>
      <c r="M1653">
        <v>7.6999999999999999E-2</v>
      </c>
      <c r="N1653">
        <v>25.204000000000001</v>
      </c>
      <c r="O1653">
        <v>5.1459999999999999</v>
      </c>
      <c r="P1653">
        <v>12.206</v>
      </c>
      <c r="Q1653">
        <v>203.727</v>
      </c>
      <c r="R1653">
        <v>0.85899999999999999</v>
      </c>
      <c r="S1653">
        <v>1.4159999999999999</v>
      </c>
      <c r="T1653" t="s">
        <v>59</v>
      </c>
      <c r="U1653" s="1">
        <v>45479.281261574077</v>
      </c>
    </row>
    <row r="1654" spans="1:21" x14ac:dyDescent="0.25">
      <c r="A1654">
        <v>1685</v>
      </c>
      <c r="B1654" t="s">
        <v>34</v>
      </c>
      <c r="C1654" t="s">
        <v>38</v>
      </c>
      <c r="D1654" t="s">
        <v>36</v>
      </c>
      <c r="E1654">
        <v>7131</v>
      </c>
      <c r="F1654" t="s">
        <v>10</v>
      </c>
      <c r="G1654">
        <v>626122192</v>
      </c>
      <c r="H1654">
        <v>828700416</v>
      </c>
      <c r="I1654">
        <v>0.94199999999999995</v>
      </c>
      <c r="K1654">
        <v>7.532</v>
      </c>
      <c r="L1654">
        <v>1.7050000000000001</v>
      </c>
      <c r="M1654">
        <v>0.153</v>
      </c>
      <c r="N1654">
        <v>11.663</v>
      </c>
      <c r="O1654">
        <v>1.1870000000000001</v>
      </c>
      <c r="P1654">
        <v>5.0490000000000004</v>
      </c>
      <c r="Q1654">
        <v>229.94399999999999</v>
      </c>
      <c r="R1654">
        <v>0.77900000000000003</v>
      </c>
      <c r="S1654">
        <v>1.4059999999999999</v>
      </c>
      <c r="T1654" t="s">
        <v>59</v>
      </c>
      <c r="U1654" s="1">
        <v>45479.270844907405</v>
      </c>
    </row>
    <row r="1655" spans="1:21" x14ac:dyDescent="0.25">
      <c r="A1655">
        <v>1686</v>
      </c>
      <c r="B1655" t="s">
        <v>34</v>
      </c>
      <c r="C1655" t="s">
        <v>38</v>
      </c>
      <c r="D1655" t="s">
        <v>36</v>
      </c>
      <c r="E1655">
        <v>7131</v>
      </c>
      <c r="F1655" t="s">
        <v>10</v>
      </c>
      <c r="G1655">
        <v>604291928</v>
      </c>
      <c r="H1655">
        <v>810976736</v>
      </c>
      <c r="I1655">
        <v>0.91800000000000004</v>
      </c>
      <c r="K1655">
        <v>2.4449999999999998</v>
      </c>
      <c r="L1655">
        <v>4.7359999999999998</v>
      </c>
      <c r="M1655">
        <v>0.128</v>
      </c>
      <c r="N1655">
        <v>43.014000000000003</v>
      </c>
      <c r="O1655">
        <v>0.80200000000000005</v>
      </c>
      <c r="P1655">
        <v>5.0789999999999997</v>
      </c>
      <c r="Q1655">
        <v>210.84200000000001</v>
      </c>
      <c r="R1655">
        <v>0.91800000000000004</v>
      </c>
      <c r="S1655">
        <v>1.36</v>
      </c>
      <c r="T1655" t="s">
        <v>59</v>
      </c>
      <c r="U1655" s="1">
        <v>45479.260428240741</v>
      </c>
    </row>
    <row r="1656" spans="1:21" x14ac:dyDescent="0.25">
      <c r="A1656">
        <v>1687</v>
      </c>
      <c r="B1656" t="s">
        <v>34</v>
      </c>
      <c r="C1656" t="s">
        <v>38</v>
      </c>
      <c r="D1656" t="s">
        <v>36</v>
      </c>
      <c r="E1656">
        <v>7131</v>
      </c>
      <c r="F1656" t="s">
        <v>10</v>
      </c>
      <c r="G1656">
        <v>613555256</v>
      </c>
      <c r="H1656">
        <v>900016224</v>
      </c>
      <c r="I1656">
        <v>0.94199999999999995</v>
      </c>
      <c r="K1656">
        <v>4.3959999999999999</v>
      </c>
      <c r="L1656">
        <v>9.9909999999999997</v>
      </c>
      <c r="M1656">
        <v>8.6999999999999994E-2</v>
      </c>
      <c r="N1656">
        <v>47.506</v>
      </c>
      <c r="O1656">
        <v>1.5680000000000001</v>
      </c>
      <c r="P1656">
        <v>7.9980000000000002</v>
      </c>
      <c r="Q1656">
        <v>202.792</v>
      </c>
      <c r="R1656">
        <v>0.89200000000000002</v>
      </c>
      <c r="S1656">
        <v>1.3360000000000001</v>
      </c>
      <c r="T1656" t="s">
        <v>59</v>
      </c>
      <c r="U1656" s="1">
        <v>45479.250011574077</v>
      </c>
    </row>
    <row r="1657" spans="1:21" x14ac:dyDescent="0.25">
      <c r="A1657">
        <v>1688</v>
      </c>
      <c r="B1657" t="s">
        <v>34</v>
      </c>
      <c r="C1657" t="s">
        <v>38</v>
      </c>
      <c r="D1657" t="s">
        <v>36</v>
      </c>
      <c r="E1657">
        <v>7131</v>
      </c>
      <c r="F1657" t="s">
        <v>10</v>
      </c>
      <c r="G1657">
        <v>618496280</v>
      </c>
      <c r="H1657">
        <v>565342736</v>
      </c>
      <c r="I1657">
        <v>0.95499999999999996</v>
      </c>
      <c r="K1657">
        <v>1.1519999999999999</v>
      </c>
      <c r="L1657">
        <v>22.681000000000001</v>
      </c>
      <c r="M1657">
        <v>4.8000000000000001E-2</v>
      </c>
      <c r="N1657">
        <v>404.15100000000001</v>
      </c>
      <c r="O1657">
        <v>0.996</v>
      </c>
      <c r="P1657">
        <v>43.726999999999997</v>
      </c>
      <c r="Q1657">
        <v>41.654000000000003</v>
      </c>
      <c r="R1657">
        <v>0.86799999999999999</v>
      </c>
      <c r="S1657">
        <v>1.4379999999999999</v>
      </c>
      <c r="T1657" t="s">
        <v>59</v>
      </c>
      <c r="U1657" s="1">
        <v>45479.239594907405</v>
      </c>
    </row>
    <row r="1658" spans="1:21" x14ac:dyDescent="0.25">
      <c r="A1658">
        <v>1689</v>
      </c>
      <c r="B1658" t="s">
        <v>34</v>
      </c>
      <c r="C1658" t="s">
        <v>38</v>
      </c>
      <c r="D1658" t="s">
        <v>36</v>
      </c>
      <c r="E1658">
        <v>7131</v>
      </c>
      <c r="F1658" t="s">
        <v>10</v>
      </c>
      <c r="G1658">
        <v>616331272</v>
      </c>
      <c r="H1658">
        <v>854050336</v>
      </c>
      <c r="I1658">
        <v>0.92800000000000005</v>
      </c>
      <c r="K1658">
        <v>8.51</v>
      </c>
      <c r="L1658">
        <v>1.7769999999999999</v>
      </c>
      <c r="M1658">
        <v>7.2999999999999995E-2</v>
      </c>
      <c r="N1658">
        <v>11.96</v>
      </c>
      <c r="O1658">
        <v>0.81799999999999995</v>
      </c>
      <c r="P1658">
        <v>2.585</v>
      </c>
      <c r="Q1658">
        <v>219.21799999999999</v>
      </c>
      <c r="R1658">
        <v>0.89</v>
      </c>
      <c r="S1658">
        <v>1.5369999999999999</v>
      </c>
      <c r="T1658" t="s">
        <v>59</v>
      </c>
      <c r="U1658" s="1">
        <v>45479.229178240741</v>
      </c>
    </row>
    <row r="1659" spans="1:21" x14ac:dyDescent="0.25">
      <c r="A1659">
        <v>1690</v>
      </c>
      <c r="B1659" t="s">
        <v>34</v>
      </c>
      <c r="C1659" t="s">
        <v>38</v>
      </c>
      <c r="D1659" t="s">
        <v>36</v>
      </c>
      <c r="E1659">
        <v>7131</v>
      </c>
      <c r="F1659" t="s">
        <v>10</v>
      </c>
      <c r="G1659">
        <v>623016816</v>
      </c>
      <c r="H1659">
        <v>877856960</v>
      </c>
      <c r="I1659">
        <v>0.97899999999999998</v>
      </c>
      <c r="K1659">
        <v>3.972</v>
      </c>
      <c r="L1659">
        <v>10.079000000000001</v>
      </c>
      <c r="M1659">
        <v>0.126</v>
      </c>
      <c r="N1659">
        <v>55.420999999999999</v>
      </c>
      <c r="O1659">
        <v>2.347</v>
      </c>
      <c r="P1659">
        <v>16.57</v>
      </c>
      <c r="Q1659">
        <v>203.28700000000001</v>
      </c>
      <c r="R1659">
        <v>0.79800000000000004</v>
      </c>
      <c r="S1659">
        <v>1.427</v>
      </c>
      <c r="T1659" t="s">
        <v>59</v>
      </c>
      <c r="U1659" s="1">
        <v>45479.218761574077</v>
      </c>
    </row>
    <row r="1660" spans="1:21" x14ac:dyDescent="0.25">
      <c r="A1660">
        <v>1691</v>
      </c>
      <c r="B1660" t="s">
        <v>34</v>
      </c>
      <c r="C1660" t="s">
        <v>38</v>
      </c>
      <c r="D1660" t="s">
        <v>36</v>
      </c>
      <c r="E1660">
        <v>7131</v>
      </c>
      <c r="F1660" t="s">
        <v>10</v>
      </c>
      <c r="G1660">
        <v>616486368</v>
      </c>
      <c r="H1660">
        <v>898985488</v>
      </c>
      <c r="I1660">
        <v>1.0960000000000001</v>
      </c>
      <c r="K1660">
        <v>9.6620000000000008</v>
      </c>
      <c r="L1660">
        <v>16.05</v>
      </c>
      <c r="M1660">
        <v>0.25700000000000001</v>
      </c>
      <c r="N1660">
        <v>59.448</v>
      </c>
      <c r="O1660">
        <v>2.1019999999999999</v>
      </c>
      <c r="P1660">
        <v>28.788</v>
      </c>
      <c r="Q1660">
        <v>219.435</v>
      </c>
      <c r="R1660">
        <v>0.96399999999999997</v>
      </c>
      <c r="S1660">
        <v>1.4990000000000001</v>
      </c>
      <c r="T1660" t="s">
        <v>59</v>
      </c>
      <c r="U1660" s="1">
        <v>45479.208344907405</v>
      </c>
    </row>
    <row r="1661" spans="1:21" x14ac:dyDescent="0.25">
      <c r="A1661">
        <v>1692</v>
      </c>
      <c r="B1661" t="s">
        <v>34</v>
      </c>
      <c r="C1661" t="s">
        <v>38</v>
      </c>
      <c r="D1661" t="s">
        <v>36</v>
      </c>
      <c r="E1661">
        <v>7131</v>
      </c>
      <c r="F1661" t="s">
        <v>10</v>
      </c>
      <c r="G1661">
        <v>615250088</v>
      </c>
      <c r="H1661">
        <v>558980584</v>
      </c>
      <c r="I1661">
        <v>0.95099999999999996</v>
      </c>
      <c r="K1661">
        <v>4.6970000000000001</v>
      </c>
      <c r="L1661">
        <v>18.687000000000001</v>
      </c>
      <c r="M1661">
        <v>0.158</v>
      </c>
      <c r="N1661">
        <v>207.892</v>
      </c>
      <c r="O1661">
        <v>0.82899999999999996</v>
      </c>
      <c r="P1661">
        <v>3.2210000000000001</v>
      </c>
      <c r="Q1661">
        <v>203.24</v>
      </c>
      <c r="R1661">
        <v>1.0269999999999999</v>
      </c>
      <c r="S1661">
        <v>2.11</v>
      </c>
      <c r="T1661" t="s">
        <v>59</v>
      </c>
      <c r="U1661" s="1">
        <v>45479.197928240741</v>
      </c>
    </row>
    <row r="1662" spans="1:21" x14ac:dyDescent="0.25">
      <c r="A1662">
        <v>1693</v>
      </c>
      <c r="B1662" t="s">
        <v>34</v>
      </c>
      <c r="C1662" t="s">
        <v>38</v>
      </c>
      <c r="D1662" t="s">
        <v>36</v>
      </c>
      <c r="E1662">
        <v>7131</v>
      </c>
      <c r="F1662" t="s">
        <v>10</v>
      </c>
      <c r="G1662">
        <v>622250448</v>
      </c>
      <c r="H1662">
        <v>787622128</v>
      </c>
      <c r="I1662">
        <v>1.375</v>
      </c>
      <c r="K1662">
        <v>3.9350000000000001</v>
      </c>
      <c r="L1662">
        <v>2.86</v>
      </c>
      <c r="M1662">
        <v>0.41899999999999998</v>
      </c>
      <c r="N1662">
        <v>39.350999999999999</v>
      </c>
      <c r="O1662">
        <v>2.508</v>
      </c>
      <c r="P1662">
        <v>16.169</v>
      </c>
      <c r="Q1662">
        <v>224.52600000000001</v>
      </c>
      <c r="R1662">
        <v>0.82699999999999996</v>
      </c>
      <c r="S1662">
        <v>1.4219999999999999</v>
      </c>
      <c r="T1662" t="s">
        <v>59</v>
      </c>
      <c r="U1662" s="1">
        <v>45479.187511574077</v>
      </c>
    </row>
    <row r="1663" spans="1:21" x14ac:dyDescent="0.25">
      <c r="A1663">
        <v>1694</v>
      </c>
      <c r="B1663" t="s">
        <v>34</v>
      </c>
      <c r="C1663" t="s">
        <v>38</v>
      </c>
      <c r="D1663" t="s">
        <v>36</v>
      </c>
      <c r="E1663">
        <v>7131</v>
      </c>
      <c r="F1663" t="s">
        <v>10</v>
      </c>
      <c r="G1663">
        <v>587838232</v>
      </c>
      <c r="H1663">
        <v>614304960</v>
      </c>
      <c r="I1663">
        <v>0.86699999999999999</v>
      </c>
      <c r="K1663">
        <v>0.63600000000000001</v>
      </c>
      <c r="L1663">
        <v>4.9530000000000003</v>
      </c>
      <c r="M1663">
        <v>0.22900000000000001</v>
      </c>
      <c r="N1663">
        <v>188.73699999999999</v>
      </c>
      <c r="O1663">
        <v>0.78600000000000003</v>
      </c>
      <c r="P1663">
        <v>2.3420000000000001</v>
      </c>
      <c r="Q1663">
        <v>13.763</v>
      </c>
      <c r="R1663">
        <v>0.81299999999999994</v>
      </c>
      <c r="S1663">
        <v>1.5940000000000001</v>
      </c>
      <c r="T1663" t="s">
        <v>59</v>
      </c>
      <c r="U1663" s="1">
        <v>45479.177094907405</v>
      </c>
    </row>
    <row r="1664" spans="1:21" x14ac:dyDescent="0.25">
      <c r="A1664">
        <v>1695</v>
      </c>
      <c r="B1664" t="s">
        <v>34</v>
      </c>
      <c r="C1664" t="s">
        <v>38</v>
      </c>
      <c r="D1664" t="s">
        <v>36</v>
      </c>
      <c r="E1664">
        <v>7131</v>
      </c>
      <c r="F1664" t="s">
        <v>10</v>
      </c>
      <c r="G1664">
        <v>586833136</v>
      </c>
      <c r="H1664">
        <v>797378304</v>
      </c>
      <c r="I1664">
        <v>0.98099999999999998</v>
      </c>
      <c r="K1664">
        <v>7.2210000000000001</v>
      </c>
      <c r="L1664">
        <v>3.63</v>
      </c>
      <c r="M1664">
        <v>0.14299999999999999</v>
      </c>
      <c r="N1664">
        <v>24.13</v>
      </c>
      <c r="O1664">
        <v>1.228</v>
      </c>
      <c r="P1664">
        <v>6.7409999999999997</v>
      </c>
      <c r="Q1664">
        <v>221.226</v>
      </c>
      <c r="R1664">
        <v>0.874</v>
      </c>
      <c r="S1664">
        <v>1.476</v>
      </c>
      <c r="T1664" t="s">
        <v>59</v>
      </c>
      <c r="U1664" s="1">
        <v>45479.166678240741</v>
      </c>
    </row>
    <row r="1665" spans="1:21" x14ac:dyDescent="0.25">
      <c r="A1665">
        <v>1696</v>
      </c>
      <c r="B1665" t="s">
        <v>34</v>
      </c>
      <c r="C1665" t="s">
        <v>38</v>
      </c>
      <c r="D1665" t="s">
        <v>36</v>
      </c>
      <c r="E1665">
        <v>7131</v>
      </c>
      <c r="F1665" t="s">
        <v>10</v>
      </c>
      <c r="G1665">
        <v>613413416</v>
      </c>
      <c r="H1665">
        <v>839554184</v>
      </c>
      <c r="I1665">
        <v>0.97599999999999998</v>
      </c>
      <c r="K1665">
        <v>3.0720000000000001</v>
      </c>
      <c r="L1665">
        <v>5.4660000000000002</v>
      </c>
      <c r="M1665">
        <v>0.38600000000000001</v>
      </c>
      <c r="N1665">
        <v>47.567</v>
      </c>
      <c r="O1665">
        <v>0.874</v>
      </c>
      <c r="P1665">
        <v>8.9600000000000009</v>
      </c>
      <c r="Q1665">
        <v>202.976</v>
      </c>
      <c r="R1665">
        <v>0.745</v>
      </c>
      <c r="S1665">
        <v>1.359</v>
      </c>
      <c r="T1665" t="s">
        <v>59</v>
      </c>
      <c r="U1665" s="1">
        <v>45479.156261574077</v>
      </c>
    </row>
    <row r="1666" spans="1:21" x14ac:dyDescent="0.25">
      <c r="A1666">
        <v>1697</v>
      </c>
      <c r="B1666" t="s">
        <v>34</v>
      </c>
      <c r="C1666" t="s">
        <v>38</v>
      </c>
      <c r="D1666" t="s">
        <v>36</v>
      </c>
      <c r="E1666">
        <v>7131</v>
      </c>
      <c r="F1666" t="s">
        <v>10</v>
      </c>
      <c r="G1666">
        <v>586046024</v>
      </c>
      <c r="H1666">
        <v>869669488</v>
      </c>
      <c r="I1666">
        <v>0.95099999999999996</v>
      </c>
      <c r="K1666">
        <v>2.6259999999999999</v>
      </c>
      <c r="L1666">
        <v>1.71</v>
      </c>
      <c r="M1666">
        <v>0.19400000000000001</v>
      </c>
      <c r="N1666">
        <v>12.58</v>
      </c>
      <c r="O1666">
        <v>1.0660000000000001</v>
      </c>
      <c r="P1666">
        <v>2.758</v>
      </c>
      <c r="Q1666">
        <v>208.20400000000001</v>
      </c>
      <c r="R1666">
        <v>0.74299999999999999</v>
      </c>
      <c r="S1666">
        <v>1.389</v>
      </c>
      <c r="T1666" t="s">
        <v>59</v>
      </c>
      <c r="U1666" s="1">
        <v>45479.145844907405</v>
      </c>
    </row>
    <row r="1667" spans="1:21" x14ac:dyDescent="0.25">
      <c r="A1667">
        <v>1698</v>
      </c>
      <c r="B1667" t="s">
        <v>34</v>
      </c>
      <c r="C1667" t="s">
        <v>38</v>
      </c>
      <c r="D1667" t="s">
        <v>36</v>
      </c>
      <c r="E1667">
        <v>7131</v>
      </c>
      <c r="F1667" t="s">
        <v>10</v>
      </c>
      <c r="G1667">
        <v>592358016</v>
      </c>
      <c r="H1667">
        <v>613307232</v>
      </c>
      <c r="I1667">
        <v>0.93600000000000005</v>
      </c>
      <c r="K1667">
        <v>2.1280000000000001</v>
      </c>
      <c r="L1667">
        <v>1.0129999999999999</v>
      </c>
      <c r="M1667">
        <v>0.14199999999999999</v>
      </c>
      <c r="N1667">
        <v>26.920999999999999</v>
      </c>
      <c r="O1667">
        <v>0.73799999999999999</v>
      </c>
      <c r="P1667">
        <v>1.2969999999999999</v>
      </c>
      <c r="Q1667">
        <v>212.81700000000001</v>
      </c>
      <c r="R1667">
        <v>0.82599999999999996</v>
      </c>
      <c r="S1667">
        <v>1.39</v>
      </c>
      <c r="T1667" t="s">
        <v>59</v>
      </c>
      <c r="U1667" s="1">
        <v>45479.135428240741</v>
      </c>
    </row>
    <row r="1668" spans="1:21" x14ac:dyDescent="0.25">
      <c r="A1668">
        <v>1699</v>
      </c>
      <c r="B1668" t="s">
        <v>34</v>
      </c>
      <c r="C1668" t="s">
        <v>38</v>
      </c>
      <c r="D1668" t="s">
        <v>36</v>
      </c>
      <c r="E1668">
        <v>7131</v>
      </c>
      <c r="F1668" t="s">
        <v>10</v>
      </c>
      <c r="G1668">
        <v>615190216</v>
      </c>
      <c r="H1668">
        <v>827761688</v>
      </c>
      <c r="I1668">
        <v>0.95399999999999996</v>
      </c>
      <c r="K1668">
        <v>8.4510000000000005</v>
      </c>
      <c r="L1668">
        <v>17.010999999999999</v>
      </c>
      <c r="M1668">
        <v>0.111</v>
      </c>
      <c r="N1668">
        <v>227.96</v>
      </c>
      <c r="O1668">
        <v>1.4</v>
      </c>
      <c r="P1668">
        <v>11.724</v>
      </c>
      <c r="Q1668">
        <v>202.76599999999999</v>
      </c>
      <c r="R1668">
        <v>0.83099999999999996</v>
      </c>
      <c r="S1668">
        <v>1.365</v>
      </c>
      <c r="T1668" t="s">
        <v>59</v>
      </c>
      <c r="U1668" s="1">
        <v>45479.125011574077</v>
      </c>
    </row>
    <row r="1669" spans="1:21" x14ac:dyDescent="0.25">
      <c r="A1669">
        <v>1700</v>
      </c>
      <c r="B1669" t="s">
        <v>34</v>
      </c>
      <c r="C1669" t="s">
        <v>38</v>
      </c>
      <c r="D1669" t="s">
        <v>36</v>
      </c>
      <c r="E1669">
        <v>7131</v>
      </c>
      <c r="F1669" t="s">
        <v>10</v>
      </c>
      <c r="G1669">
        <v>623386272</v>
      </c>
      <c r="H1669">
        <v>858918760</v>
      </c>
      <c r="I1669">
        <v>0.95499999999999996</v>
      </c>
      <c r="K1669">
        <v>5.2779999999999996</v>
      </c>
      <c r="L1669">
        <v>1.776</v>
      </c>
      <c r="M1669">
        <v>0.16600000000000001</v>
      </c>
      <c r="N1669">
        <v>19.972999999999999</v>
      </c>
      <c r="O1669">
        <v>1.042</v>
      </c>
      <c r="P1669">
        <v>3.1589999999999998</v>
      </c>
      <c r="Q1669">
        <v>208.27099999999999</v>
      </c>
      <c r="R1669">
        <v>0.78700000000000003</v>
      </c>
      <c r="S1669">
        <v>1.4239999999999999</v>
      </c>
      <c r="T1669" t="s">
        <v>59</v>
      </c>
      <c r="U1669" s="1">
        <v>45479.114594907405</v>
      </c>
    </row>
    <row r="1670" spans="1:21" x14ac:dyDescent="0.25">
      <c r="A1670">
        <v>1701</v>
      </c>
      <c r="B1670" t="s">
        <v>34</v>
      </c>
      <c r="C1670" t="s">
        <v>38</v>
      </c>
      <c r="D1670" t="s">
        <v>36</v>
      </c>
      <c r="E1670">
        <v>7131</v>
      </c>
      <c r="F1670" t="s">
        <v>10</v>
      </c>
      <c r="G1670">
        <v>620721016</v>
      </c>
      <c r="H1670">
        <v>720711336</v>
      </c>
      <c r="I1670">
        <v>1.0509999999999999</v>
      </c>
      <c r="K1670">
        <v>4.3769999999999998</v>
      </c>
      <c r="L1670">
        <v>25.172999999999998</v>
      </c>
      <c r="M1670">
        <v>0.191</v>
      </c>
      <c r="N1670">
        <v>203.482</v>
      </c>
      <c r="O1670">
        <v>4.718</v>
      </c>
      <c r="P1670">
        <v>43.875999999999998</v>
      </c>
      <c r="Q1670">
        <v>202.803</v>
      </c>
      <c r="R1670">
        <v>0.73599999999999999</v>
      </c>
      <c r="S1670">
        <v>1.4610000000000001</v>
      </c>
      <c r="T1670" t="s">
        <v>59</v>
      </c>
      <c r="U1670" s="1">
        <v>45479.104178240741</v>
      </c>
    </row>
    <row r="1671" spans="1:21" x14ac:dyDescent="0.25">
      <c r="A1671">
        <v>1702</v>
      </c>
      <c r="B1671" t="s">
        <v>34</v>
      </c>
      <c r="C1671" t="s">
        <v>38</v>
      </c>
      <c r="D1671" t="s">
        <v>36</v>
      </c>
      <c r="E1671">
        <v>7131</v>
      </c>
      <c r="F1671" t="s">
        <v>10</v>
      </c>
      <c r="G1671">
        <v>622075720</v>
      </c>
      <c r="H1671">
        <v>795425848</v>
      </c>
      <c r="I1671">
        <v>0.96</v>
      </c>
      <c r="K1671">
        <v>2.8210000000000002</v>
      </c>
      <c r="L1671">
        <v>3.2349999999999999</v>
      </c>
      <c r="M1671">
        <v>0.17199999999999999</v>
      </c>
      <c r="N1671">
        <v>38.048999999999999</v>
      </c>
      <c r="O1671">
        <v>4.3719999999999999</v>
      </c>
      <c r="P1671">
        <v>15.545999999999999</v>
      </c>
      <c r="Q1671">
        <v>202.67599999999999</v>
      </c>
      <c r="R1671">
        <v>0.88600000000000001</v>
      </c>
      <c r="S1671">
        <v>1.7350000000000001</v>
      </c>
      <c r="T1671" t="s">
        <v>59</v>
      </c>
      <c r="U1671" s="1">
        <v>45479.093761574077</v>
      </c>
    </row>
    <row r="1672" spans="1:21" x14ac:dyDescent="0.25">
      <c r="A1672">
        <v>1703</v>
      </c>
      <c r="B1672" t="s">
        <v>34</v>
      </c>
      <c r="C1672" t="s">
        <v>38</v>
      </c>
      <c r="D1672" t="s">
        <v>36</v>
      </c>
      <c r="E1672">
        <v>7131</v>
      </c>
      <c r="F1672" t="s">
        <v>10</v>
      </c>
      <c r="G1672">
        <v>623843344</v>
      </c>
      <c r="H1672">
        <v>686722208</v>
      </c>
      <c r="I1672">
        <v>1.17</v>
      </c>
      <c r="K1672">
        <v>4.407</v>
      </c>
      <c r="L1672">
        <v>3.6469999999999998</v>
      </c>
      <c r="M1672">
        <v>0.17499999999999999</v>
      </c>
      <c r="N1672">
        <v>23.271000000000001</v>
      </c>
      <c r="O1672">
        <v>0.93700000000000006</v>
      </c>
      <c r="P1672">
        <v>8.6389999999999993</v>
      </c>
      <c r="Q1672">
        <v>202.56700000000001</v>
      </c>
      <c r="R1672">
        <v>0.92900000000000005</v>
      </c>
      <c r="S1672">
        <v>1.5980000000000001</v>
      </c>
      <c r="T1672" t="s">
        <v>59</v>
      </c>
      <c r="U1672" s="1">
        <v>45479.083344907405</v>
      </c>
    </row>
    <row r="1673" spans="1:21" x14ac:dyDescent="0.25">
      <c r="A1673">
        <v>1704</v>
      </c>
      <c r="B1673" t="s">
        <v>34</v>
      </c>
      <c r="C1673" t="s">
        <v>38</v>
      </c>
      <c r="D1673" t="s">
        <v>36</v>
      </c>
      <c r="E1673">
        <v>7131</v>
      </c>
      <c r="F1673" t="s">
        <v>10</v>
      </c>
      <c r="G1673">
        <v>625256216</v>
      </c>
      <c r="H1673">
        <v>667298392</v>
      </c>
      <c r="I1673">
        <v>1.5880000000000001</v>
      </c>
      <c r="K1673">
        <v>3.96</v>
      </c>
      <c r="L1673">
        <v>7.4509999999999996</v>
      </c>
      <c r="M1673">
        <v>0.24199999999999999</v>
      </c>
      <c r="N1673">
        <v>89.831999999999994</v>
      </c>
      <c r="O1673">
        <v>2.6629999999999998</v>
      </c>
      <c r="P1673">
        <v>22.478000000000002</v>
      </c>
      <c r="Q1673">
        <v>216.15299999999999</v>
      </c>
      <c r="R1673">
        <v>0.77300000000000002</v>
      </c>
      <c r="S1673">
        <v>1.4139999999999999</v>
      </c>
      <c r="T1673" t="s">
        <v>59</v>
      </c>
      <c r="U1673" s="1">
        <v>45479.072928240741</v>
      </c>
    </row>
    <row r="1674" spans="1:21" x14ac:dyDescent="0.25">
      <c r="A1674">
        <v>1705</v>
      </c>
      <c r="B1674" t="s">
        <v>34</v>
      </c>
      <c r="C1674" t="s">
        <v>38</v>
      </c>
      <c r="D1674" t="s">
        <v>36</v>
      </c>
      <c r="E1674">
        <v>7131</v>
      </c>
      <c r="F1674" t="s">
        <v>10</v>
      </c>
      <c r="G1674">
        <v>621974232</v>
      </c>
      <c r="H1674">
        <v>688211632</v>
      </c>
      <c r="I1674">
        <v>1.0069999999999999</v>
      </c>
      <c r="K1674">
        <v>5.391</v>
      </c>
      <c r="L1674">
        <v>11.569000000000001</v>
      </c>
      <c r="M1674">
        <v>0.13400000000000001</v>
      </c>
      <c r="N1674">
        <v>168.054</v>
      </c>
      <c r="O1674">
        <v>1.0429999999999999</v>
      </c>
      <c r="P1674">
        <v>8.3610000000000007</v>
      </c>
      <c r="Q1674">
        <v>202.92400000000001</v>
      </c>
      <c r="R1674">
        <v>0.80300000000000005</v>
      </c>
      <c r="S1674">
        <v>1.391</v>
      </c>
      <c r="T1674" t="s">
        <v>59</v>
      </c>
      <c r="U1674" s="1">
        <v>45479.062511574077</v>
      </c>
    </row>
    <row r="1675" spans="1:21" x14ac:dyDescent="0.25">
      <c r="A1675">
        <v>1706</v>
      </c>
      <c r="B1675" t="s">
        <v>34</v>
      </c>
      <c r="C1675" t="s">
        <v>38</v>
      </c>
      <c r="D1675" t="s">
        <v>36</v>
      </c>
      <c r="E1675">
        <v>7131</v>
      </c>
      <c r="F1675" t="s">
        <v>10</v>
      </c>
      <c r="G1675">
        <v>622678176</v>
      </c>
      <c r="H1675">
        <v>770519896</v>
      </c>
      <c r="I1675">
        <v>0.97499999999999998</v>
      </c>
      <c r="K1675">
        <v>4.1710000000000003</v>
      </c>
      <c r="L1675">
        <v>5.7510000000000003</v>
      </c>
      <c r="M1675">
        <v>0.14399999999999999</v>
      </c>
      <c r="N1675">
        <v>61.384999999999998</v>
      </c>
      <c r="O1675">
        <v>1.9470000000000001</v>
      </c>
      <c r="P1675">
        <v>17.454000000000001</v>
      </c>
      <c r="Q1675">
        <v>230.39099999999999</v>
      </c>
      <c r="R1675">
        <v>0.86099999999999999</v>
      </c>
      <c r="S1675">
        <v>1.431</v>
      </c>
      <c r="T1675" t="s">
        <v>59</v>
      </c>
      <c r="U1675" s="1">
        <v>45479.052094907405</v>
      </c>
    </row>
    <row r="1676" spans="1:21" x14ac:dyDescent="0.25">
      <c r="A1676">
        <v>1707</v>
      </c>
      <c r="B1676" t="s">
        <v>34</v>
      </c>
      <c r="C1676" t="s">
        <v>38</v>
      </c>
      <c r="D1676" t="s">
        <v>36</v>
      </c>
      <c r="E1676">
        <v>7131</v>
      </c>
      <c r="F1676" t="s">
        <v>10</v>
      </c>
      <c r="G1676">
        <v>606482920</v>
      </c>
      <c r="H1676">
        <v>830099432</v>
      </c>
      <c r="I1676">
        <v>1.0640000000000001</v>
      </c>
      <c r="K1676">
        <v>1.026</v>
      </c>
      <c r="L1676">
        <v>3.0379999999999998</v>
      </c>
      <c r="M1676">
        <v>0.13600000000000001</v>
      </c>
      <c r="N1676">
        <v>20.03</v>
      </c>
      <c r="O1676">
        <v>1.0649999999999999</v>
      </c>
      <c r="P1676">
        <v>3.4409999999999998</v>
      </c>
      <c r="Q1676">
        <v>49.256999999999998</v>
      </c>
      <c r="R1676">
        <v>0.91900000000000004</v>
      </c>
      <c r="S1676">
        <v>1.5409999999999999</v>
      </c>
      <c r="T1676" t="s">
        <v>59</v>
      </c>
      <c r="U1676" s="1">
        <v>45479.041678240741</v>
      </c>
    </row>
    <row r="1677" spans="1:21" x14ac:dyDescent="0.25">
      <c r="A1677">
        <v>1708</v>
      </c>
      <c r="B1677" t="s">
        <v>34</v>
      </c>
      <c r="C1677" t="s">
        <v>35</v>
      </c>
      <c r="D1677" t="s">
        <v>36</v>
      </c>
      <c r="E1677">
        <v>7123</v>
      </c>
      <c r="F1677" t="s">
        <v>10</v>
      </c>
      <c r="G1677">
        <v>612741280</v>
      </c>
      <c r="H1677">
        <v>873248304</v>
      </c>
      <c r="I1677">
        <v>1.4730000000000001</v>
      </c>
      <c r="K1677">
        <v>0.68100000000000005</v>
      </c>
      <c r="L1677">
        <v>9.0820000000000007</v>
      </c>
      <c r="M1677">
        <v>0.14399999999999999</v>
      </c>
      <c r="N1677">
        <v>77.539000000000001</v>
      </c>
      <c r="O1677">
        <v>3.8079999999999998</v>
      </c>
      <c r="P1677">
        <v>17.603000000000002</v>
      </c>
      <c r="Q1677">
        <v>28.724</v>
      </c>
      <c r="R1677">
        <v>1.1830000000000001</v>
      </c>
      <c r="S1677">
        <v>1.7689999999999999</v>
      </c>
      <c r="T1677" t="s">
        <v>59</v>
      </c>
      <c r="U1677" s="1">
        <v>45479.031261574077</v>
      </c>
    </row>
    <row r="1678" spans="1:21" x14ac:dyDescent="0.25">
      <c r="A1678">
        <v>1709</v>
      </c>
      <c r="B1678" t="s">
        <v>34</v>
      </c>
      <c r="C1678" t="s">
        <v>38</v>
      </c>
      <c r="D1678" t="s">
        <v>36</v>
      </c>
      <c r="E1678">
        <v>7131</v>
      </c>
      <c r="F1678" t="s">
        <v>10</v>
      </c>
      <c r="G1678">
        <v>614418848</v>
      </c>
      <c r="H1678">
        <v>782038944</v>
      </c>
      <c r="I1678">
        <v>1.0469999999999999</v>
      </c>
      <c r="K1678">
        <v>3.8620000000000001</v>
      </c>
      <c r="L1678">
        <v>0.89700000000000002</v>
      </c>
      <c r="M1678">
        <v>0.2</v>
      </c>
      <c r="N1678">
        <v>13.298999999999999</v>
      </c>
      <c r="O1678">
        <v>0.77</v>
      </c>
      <c r="P1678">
        <v>1.464</v>
      </c>
      <c r="Q1678">
        <v>203.149</v>
      </c>
      <c r="R1678">
        <v>0.86199999999999999</v>
      </c>
      <c r="S1678">
        <v>1.5309999999999999</v>
      </c>
      <c r="T1678" t="s">
        <v>59</v>
      </c>
      <c r="U1678" s="1">
        <v>45479.020844907405</v>
      </c>
    </row>
    <row r="1679" spans="1:21" x14ac:dyDescent="0.25">
      <c r="A1679">
        <v>1710</v>
      </c>
      <c r="B1679" t="s">
        <v>34</v>
      </c>
      <c r="C1679" t="s">
        <v>38</v>
      </c>
      <c r="D1679" t="s">
        <v>36</v>
      </c>
      <c r="E1679">
        <v>7131</v>
      </c>
      <c r="F1679" t="s">
        <v>10</v>
      </c>
      <c r="G1679">
        <v>593727776</v>
      </c>
      <c r="H1679">
        <v>888780128</v>
      </c>
      <c r="I1679">
        <v>0.95</v>
      </c>
      <c r="K1679">
        <v>0.55400000000000005</v>
      </c>
      <c r="L1679">
        <v>14.393000000000001</v>
      </c>
      <c r="M1679">
        <v>0.123</v>
      </c>
      <c r="N1679">
        <v>177.768</v>
      </c>
      <c r="O1679">
        <v>1.0940000000000001</v>
      </c>
      <c r="P1679">
        <v>46.609000000000002</v>
      </c>
      <c r="Q1679">
        <v>15.644</v>
      </c>
      <c r="R1679">
        <v>0.83699999999999997</v>
      </c>
      <c r="S1679">
        <v>1.4470000000000001</v>
      </c>
      <c r="T1679" t="s">
        <v>59</v>
      </c>
      <c r="U1679" s="1">
        <v>45479.010428240741</v>
      </c>
    </row>
    <row r="1680" spans="1:21" x14ac:dyDescent="0.25">
      <c r="A1680">
        <v>1711</v>
      </c>
      <c r="B1680" t="s">
        <v>34</v>
      </c>
      <c r="C1680" t="s">
        <v>38</v>
      </c>
      <c r="D1680" t="s">
        <v>36</v>
      </c>
      <c r="E1680">
        <v>7131</v>
      </c>
      <c r="F1680" t="s">
        <v>10</v>
      </c>
      <c r="G1680">
        <v>612401728</v>
      </c>
      <c r="H1680">
        <v>797397000</v>
      </c>
      <c r="I1680">
        <v>0.96699999999999997</v>
      </c>
      <c r="K1680">
        <v>0.42699999999999999</v>
      </c>
      <c r="L1680">
        <v>2.399</v>
      </c>
      <c r="M1680">
        <v>0.152</v>
      </c>
      <c r="N1680">
        <v>19.135999999999999</v>
      </c>
      <c r="O1680">
        <v>1.1399999999999999</v>
      </c>
      <c r="P1680">
        <v>9.0239999999999991</v>
      </c>
      <c r="Q1680">
        <v>14.705</v>
      </c>
      <c r="R1680">
        <v>0.86599999999999999</v>
      </c>
      <c r="S1680">
        <v>1.395</v>
      </c>
      <c r="T1680" t="s">
        <v>59</v>
      </c>
      <c r="U1680" s="1">
        <v>45479.000011574077</v>
      </c>
    </row>
    <row r="1681" spans="1:21" x14ac:dyDescent="0.25">
      <c r="A1681">
        <v>1712</v>
      </c>
      <c r="B1681" t="s">
        <v>34</v>
      </c>
      <c r="C1681" t="s">
        <v>38</v>
      </c>
      <c r="D1681" t="s">
        <v>36</v>
      </c>
      <c r="E1681">
        <v>7131</v>
      </c>
      <c r="F1681" t="s">
        <v>10</v>
      </c>
      <c r="G1681">
        <v>618256912</v>
      </c>
      <c r="H1681">
        <v>613656760</v>
      </c>
      <c r="I1681">
        <v>1.0569999999999999</v>
      </c>
      <c r="K1681">
        <v>5.7629999999999999</v>
      </c>
      <c r="L1681">
        <v>11.875</v>
      </c>
      <c r="M1681">
        <v>0.11</v>
      </c>
      <c r="N1681">
        <v>210.958</v>
      </c>
      <c r="O1681">
        <v>0.73099999999999998</v>
      </c>
      <c r="P1681">
        <v>1.429</v>
      </c>
      <c r="Q1681">
        <v>202.845</v>
      </c>
      <c r="R1681">
        <v>0.83</v>
      </c>
      <c r="S1681">
        <v>1.466</v>
      </c>
      <c r="T1681" t="s">
        <v>59</v>
      </c>
      <c r="U1681" s="1">
        <v>45478.989594907405</v>
      </c>
    </row>
    <row r="1682" spans="1:21" x14ac:dyDescent="0.25">
      <c r="A1682">
        <v>1713</v>
      </c>
      <c r="B1682" t="s">
        <v>34</v>
      </c>
      <c r="C1682" t="s">
        <v>38</v>
      </c>
      <c r="D1682" t="s">
        <v>36</v>
      </c>
      <c r="E1682">
        <v>7131</v>
      </c>
      <c r="F1682" t="s">
        <v>10</v>
      </c>
      <c r="G1682">
        <v>627501704</v>
      </c>
      <c r="H1682">
        <v>613104456</v>
      </c>
      <c r="I1682">
        <v>0.98299999999999998</v>
      </c>
      <c r="K1682">
        <v>5.5330000000000004</v>
      </c>
      <c r="L1682">
        <v>1.222</v>
      </c>
      <c r="M1682">
        <v>0.157</v>
      </c>
      <c r="N1682">
        <v>51.17</v>
      </c>
      <c r="O1682">
        <v>0.73499999999999999</v>
      </c>
      <c r="P1682">
        <v>1.3240000000000001</v>
      </c>
      <c r="Q1682">
        <v>255.95500000000001</v>
      </c>
      <c r="R1682">
        <v>0.76100000000000001</v>
      </c>
      <c r="S1682">
        <v>1.4079999999999999</v>
      </c>
      <c r="T1682" t="s">
        <v>59</v>
      </c>
      <c r="U1682" s="1">
        <v>45478.979178240741</v>
      </c>
    </row>
    <row r="1683" spans="1:21" x14ac:dyDescent="0.25">
      <c r="A1683">
        <v>1714</v>
      </c>
      <c r="B1683" t="s">
        <v>34</v>
      </c>
      <c r="C1683" t="s">
        <v>38</v>
      </c>
      <c r="D1683" t="s">
        <v>36</v>
      </c>
      <c r="E1683">
        <v>7131</v>
      </c>
      <c r="F1683" t="s">
        <v>10</v>
      </c>
      <c r="G1683">
        <v>628091544</v>
      </c>
      <c r="H1683">
        <v>839069720</v>
      </c>
      <c r="I1683">
        <v>0.96399999999999997</v>
      </c>
      <c r="K1683">
        <v>3.859</v>
      </c>
      <c r="L1683">
        <v>6.8360000000000003</v>
      </c>
      <c r="M1683">
        <v>0.16</v>
      </c>
      <c r="N1683">
        <v>46.857999999999997</v>
      </c>
      <c r="O1683">
        <v>0.91700000000000004</v>
      </c>
      <c r="P1683">
        <v>8.7799999999999994</v>
      </c>
      <c r="Q1683">
        <v>219.73</v>
      </c>
      <c r="R1683">
        <v>0.80700000000000005</v>
      </c>
      <c r="S1683">
        <v>1.423</v>
      </c>
      <c r="T1683" t="s">
        <v>59</v>
      </c>
      <c r="U1683" s="1">
        <v>45478.968761574077</v>
      </c>
    </row>
    <row r="1684" spans="1:21" x14ac:dyDescent="0.25">
      <c r="A1684">
        <v>1715</v>
      </c>
      <c r="B1684" t="s">
        <v>34</v>
      </c>
      <c r="C1684" t="s">
        <v>38</v>
      </c>
      <c r="D1684" t="s">
        <v>36</v>
      </c>
      <c r="E1684">
        <v>7131</v>
      </c>
      <c r="F1684" t="s">
        <v>10</v>
      </c>
      <c r="G1684">
        <v>624477152</v>
      </c>
      <c r="H1684">
        <v>832785240</v>
      </c>
      <c r="I1684">
        <v>1.5149999999999999</v>
      </c>
      <c r="K1684">
        <v>6.6219999999999999</v>
      </c>
      <c r="L1684">
        <v>10.268000000000001</v>
      </c>
      <c r="M1684">
        <v>0.109</v>
      </c>
      <c r="N1684">
        <v>56.930999999999997</v>
      </c>
      <c r="O1684">
        <v>3.153</v>
      </c>
      <c r="P1684">
        <v>34.438000000000002</v>
      </c>
      <c r="Q1684">
        <v>229.364</v>
      </c>
      <c r="R1684">
        <v>0.89900000000000002</v>
      </c>
      <c r="S1684">
        <v>1.5449999999999999</v>
      </c>
      <c r="T1684" t="s">
        <v>59</v>
      </c>
      <c r="U1684" s="1">
        <v>45478.958344907405</v>
      </c>
    </row>
    <row r="1685" spans="1:21" x14ac:dyDescent="0.25">
      <c r="A1685">
        <v>1716</v>
      </c>
      <c r="B1685" t="s">
        <v>34</v>
      </c>
      <c r="C1685" t="s">
        <v>38</v>
      </c>
      <c r="D1685" t="s">
        <v>36</v>
      </c>
      <c r="E1685">
        <v>7131</v>
      </c>
      <c r="F1685" t="s">
        <v>10</v>
      </c>
      <c r="G1685">
        <v>625502624</v>
      </c>
      <c r="H1685">
        <v>788289424</v>
      </c>
      <c r="I1685">
        <v>0.98299999999999998</v>
      </c>
      <c r="K1685">
        <v>4.1130000000000004</v>
      </c>
      <c r="L1685">
        <v>7.976</v>
      </c>
      <c r="M1685">
        <v>0.14099999999999999</v>
      </c>
      <c r="N1685">
        <v>211.37700000000001</v>
      </c>
      <c r="O1685">
        <v>1.4279999999999999</v>
      </c>
      <c r="P1685">
        <v>4.0529999999999999</v>
      </c>
      <c r="Q1685">
        <v>221.322</v>
      </c>
      <c r="R1685">
        <v>0.83099999999999996</v>
      </c>
      <c r="S1685">
        <v>1.369</v>
      </c>
      <c r="T1685" t="s">
        <v>59</v>
      </c>
      <c r="U1685" s="1">
        <v>45478.947928240741</v>
      </c>
    </row>
    <row r="1686" spans="1:21" x14ac:dyDescent="0.25">
      <c r="A1686">
        <v>1717</v>
      </c>
      <c r="B1686" t="s">
        <v>34</v>
      </c>
      <c r="C1686" t="s">
        <v>38</v>
      </c>
      <c r="D1686" t="s">
        <v>36</v>
      </c>
      <c r="E1686">
        <v>7131</v>
      </c>
      <c r="F1686" t="s">
        <v>10</v>
      </c>
      <c r="G1686">
        <v>614392432</v>
      </c>
      <c r="H1686">
        <v>650123360</v>
      </c>
      <c r="I1686">
        <v>0.94599999999999995</v>
      </c>
      <c r="K1686">
        <v>4.6369999999999996</v>
      </c>
      <c r="L1686">
        <v>9.7469999999999999</v>
      </c>
      <c r="M1686">
        <v>0.21099999999999999</v>
      </c>
      <c r="N1686">
        <v>52.87</v>
      </c>
      <c r="O1686">
        <v>1.0960000000000001</v>
      </c>
      <c r="P1686">
        <v>15.956</v>
      </c>
      <c r="Q1686">
        <v>203.21899999999999</v>
      </c>
      <c r="R1686">
        <v>0.92600000000000005</v>
      </c>
      <c r="S1686">
        <v>1.39</v>
      </c>
      <c r="T1686" t="s">
        <v>59</v>
      </c>
      <c r="U1686" s="1">
        <v>45478.937511574077</v>
      </c>
    </row>
    <row r="1687" spans="1:21" x14ac:dyDescent="0.25">
      <c r="A1687">
        <v>1718</v>
      </c>
      <c r="B1687" t="s">
        <v>34</v>
      </c>
      <c r="C1687" t="s">
        <v>38</v>
      </c>
      <c r="D1687" t="s">
        <v>36</v>
      </c>
      <c r="E1687">
        <v>7131</v>
      </c>
      <c r="F1687" t="s">
        <v>10</v>
      </c>
      <c r="G1687">
        <v>611061608</v>
      </c>
      <c r="H1687">
        <v>801093280</v>
      </c>
      <c r="I1687">
        <v>0.94899999999999995</v>
      </c>
      <c r="K1687">
        <v>2.5350000000000001</v>
      </c>
      <c r="L1687">
        <v>9.8149999999999995</v>
      </c>
      <c r="M1687">
        <v>9.1999999999999998E-2</v>
      </c>
      <c r="N1687">
        <v>253.82</v>
      </c>
      <c r="O1687">
        <v>0.72899999999999998</v>
      </c>
      <c r="P1687">
        <v>2.8759999999999999</v>
      </c>
      <c r="Q1687">
        <v>202.49799999999999</v>
      </c>
      <c r="R1687">
        <v>0.92</v>
      </c>
      <c r="S1687">
        <v>1.554</v>
      </c>
      <c r="T1687" t="s">
        <v>59</v>
      </c>
      <c r="U1687" s="1">
        <v>45478.927083333336</v>
      </c>
    </row>
    <row r="1688" spans="1:21" x14ac:dyDescent="0.25">
      <c r="A1688">
        <v>1719</v>
      </c>
      <c r="B1688" t="s">
        <v>34</v>
      </c>
      <c r="C1688" t="s">
        <v>38</v>
      </c>
      <c r="D1688" t="s">
        <v>36</v>
      </c>
      <c r="E1688">
        <v>7131</v>
      </c>
      <c r="F1688" t="s">
        <v>10</v>
      </c>
      <c r="G1688">
        <v>613210576</v>
      </c>
      <c r="H1688">
        <v>726803064</v>
      </c>
      <c r="I1688">
        <v>0.96499999999999997</v>
      </c>
      <c r="K1688">
        <v>8.5259999999999998</v>
      </c>
      <c r="L1688">
        <v>54.088999999999999</v>
      </c>
      <c r="M1688">
        <v>6.8000000000000005E-2</v>
      </c>
      <c r="N1688">
        <v>550.03800000000001</v>
      </c>
      <c r="O1688">
        <v>4.2619999999999996</v>
      </c>
      <c r="P1688">
        <v>181.91300000000001</v>
      </c>
      <c r="Q1688">
        <v>205.18</v>
      </c>
      <c r="R1688">
        <v>0.73299999999999998</v>
      </c>
      <c r="S1688">
        <v>1.4339999999999999</v>
      </c>
      <c r="T1688" t="s">
        <v>59</v>
      </c>
      <c r="U1688" s="1">
        <v>45478.916666666664</v>
      </c>
    </row>
    <row r="1689" spans="1:21" x14ac:dyDescent="0.25">
      <c r="A1689">
        <v>1720</v>
      </c>
      <c r="B1689" t="s">
        <v>34</v>
      </c>
      <c r="C1689" t="s">
        <v>38</v>
      </c>
      <c r="D1689" t="s">
        <v>36</v>
      </c>
      <c r="E1689">
        <v>7131</v>
      </c>
      <c r="F1689" t="s">
        <v>10</v>
      </c>
      <c r="G1689">
        <v>591356168</v>
      </c>
      <c r="H1689">
        <v>592350088</v>
      </c>
      <c r="I1689">
        <v>0.97099999999999997</v>
      </c>
      <c r="K1689">
        <v>8.99</v>
      </c>
      <c r="L1689">
        <v>1.4590000000000001</v>
      </c>
      <c r="M1689">
        <v>0.111</v>
      </c>
      <c r="N1689">
        <v>14.147</v>
      </c>
      <c r="O1689">
        <v>0.92100000000000004</v>
      </c>
      <c r="P1689">
        <v>10.419</v>
      </c>
      <c r="Q1689">
        <v>204.405</v>
      </c>
      <c r="R1689">
        <v>0.80200000000000005</v>
      </c>
      <c r="S1689">
        <v>1.944</v>
      </c>
      <c r="T1689" t="s">
        <v>59</v>
      </c>
      <c r="U1689" s="1">
        <v>45478.90625</v>
      </c>
    </row>
    <row r="1690" spans="1:21" x14ac:dyDescent="0.25">
      <c r="A1690">
        <v>1721</v>
      </c>
      <c r="B1690" t="s">
        <v>34</v>
      </c>
      <c r="C1690" t="s">
        <v>38</v>
      </c>
      <c r="D1690" t="s">
        <v>36</v>
      </c>
      <c r="E1690">
        <v>7131</v>
      </c>
      <c r="F1690" t="s">
        <v>10</v>
      </c>
      <c r="G1690">
        <v>614909616</v>
      </c>
      <c r="H1690">
        <v>777722352</v>
      </c>
      <c r="I1690">
        <v>1.071</v>
      </c>
      <c r="K1690">
        <v>0.63800000000000001</v>
      </c>
      <c r="L1690">
        <v>4.5970000000000004</v>
      </c>
      <c r="M1690">
        <v>0.25600000000000001</v>
      </c>
      <c r="N1690">
        <v>31.210999999999999</v>
      </c>
      <c r="O1690">
        <v>1.0069999999999999</v>
      </c>
      <c r="P1690">
        <v>4.5449999999999999</v>
      </c>
      <c r="Q1690">
        <v>17.998000000000001</v>
      </c>
      <c r="R1690">
        <v>0.82299999999999995</v>
      </c>
      <c r="S1690">
        <v>1.421</v>
      </c>
      <c r="T1690" t="s">
        <v>59</v>
      </c>
      <c r="U1690" s="1">
        <v>45478.895844907405</v>
      </c>
    </row>
    <row r="1691" spans="1:21" x14ac:dyDescent="0.25">
      <c r="A1691">
        <v>1722</v>
      </c>
      <c r="B1691" t="s">
        <v>34</v>
      </c>
      <c r="C1691" t="s">
        <v>38</v>
      </c>
      <c r="D1691" t="s">
        <v>36</v>
      </c>
      <c r="E1691">
        <v>7131</v>
      </c>
      <c r="F1691" t="s">
        <v>10</v>
      </c>
      <c r="G1691">
        <v>599911024</v>
      </c>
      <c r="H1691">
        <v>822262920</v>
      </c>
      <c r="I1691">
        <v>0.95199999999999996</v>
      </c>
      <c r="K1691">
        <v>10.175000000000001</v>
      </c>
      <c r="L1691">
        <v>3.2749999999999999</v>
      </c>
      <c r="M1691">
        <v>0.17499999999999999</v>
      </c>
      <c r="N1691">
        <v>25.038</v>
      </c>
      <c r="O1691">
        <v>1.046</v>
      </c>
      <c r="P1691">
        <v>3.2949999999999999</v>
      </c>
      <c r="Q1691">
        <v>212.899</v>
      </c>
      <c r="R1691">
        <v>0.86299999999999999</v>
      </c>
      <c r="S1691">
        <v>1.966</v>
      </c>
      <c r="T1691" t="s">
        <v>59</v>
      </c>
      <c r="U1691" s="1">
        <v>45478.885416666664</v>
      </c>
    </row>
    <row r="1692" spans="1:21" x14ac:dyDescent="0.25">
      <c r="A1692">
        <v>1723</v>
      </c>
      <c r="B1692" t="s">
        <v>34</v>
      </c>
      <c r="C1692" t="s">
        <v>38</v>
      </c>
      <c r="D1692" t="s">
        <v>36</v>
      </c>
      <c r="E1692">
        <v>7131</v>
      </c>
      <c r="F1692" t="s">
        <v>10</v>
      </c>
      <c r="G1692">
        <v>623246296</v>
      </c>
      <c r="H1692">
        <v>633769528</v>
      </c>
      <c r="I1692">
        <v>1.6080000000000001</v>
      </c>
      <c r="K1692">
        <v>6.4870000000000001</v>
      </c>
      <c r="L1692">
        <v>24.45</v>
      </c>
      <c r="M1692">
        <v>0.35</v>
      </c>
      <c r="N1692">
        <v>248.04300000000001</v>
      </c>
      <c r="O1692">
        <v>4.3019999999999996</v>
      </c>
      <c r="P1692">
        <v>75.75</v>
      </c>
      <c r="Q1692">
        <v>221.369</v>
      </c>
      <c r="R1692">
        <v>0.86</v>
      </c>
      <c r="S1692">
        <v>1.448</v>
      </c>
      <c r="T1692" t="s">
        <v>59</v>
      </c>
      <c r="U1692" s="1">
        <v>45478.875</v>
      </c>
    </row>
    <row r="1693" spans="1:21" x14ac:dyDescent="0.25">
      <c r="A1693">
        <v>1724</v>
      </c>
      <c r="B1693" t="s">
        <v>34</v>
      </c>
      <c r="C1693" t="s">
        <v>38</v>
      </c>
      <c r="D1693" t="s">
        <v>36</v>
      </c>
      <c r="E1693">
        <v>7131</v>
      </c>
      <c r="F1693" t="s">
        <v>10</v>
      </c>
      <c r="G1693">
        <v>563843224</v>
      </c>
      <c r="H1693">
        <v>689947760</v>
      </c>
      <c r="I1693">
        <v>1.1000000000000001</v>
      </c>
      <c r="K1693">
        <v>3.8149999999999999</v>
      </c>
      <c r="L1693">
        <v>55.808999999999997</v>
      </c>
      <c r="M1693">
        <v>0.17499999999999999</v>
      </c>
      <c r="N1693">
        <v>535.23099999999999</v>
      </c>
      <c r="O1693">
        <v>4.6379999999999999</v>
      </c>
      <c r="P1693">
        <v>164.55699999999999</v>
      </c>
      <c r="Q1693">
        <v>202.893</v>
      </c>
      <c r="R1693">
        <v>0.97599999999999998</v>
      </c>
      <c r="S1693">
        <v>1.5469999999999999</v>
      </c>
      <c r="T1693" t="s">
        <v>59</v>
      </c>
      <c r="U1693" s="1">
        <v>45478.864583333336</v>
      </c>
    </row>
    <row r="1694" spans="1:21" x14ac:dyDescent="0.25">
      <c r="A1694">
        <v>1725</v>
      </c>
      <c r="B1694" t="s">
        <v>34</v>
      </c>
      <c r="C1694" t="s">
        <v>38</v>
      </c>
      <c r="D1694" t="s">
        <v>36</v>
      </c>
      <c r="E1694">
        <v>7131</v>
      </c>
      <c r="F1694" t="s">
        <v>10</v>
      </c>
      <c r="G1694">
        <v>612605112</v>
      </c>
      <c r="H1694">
        <v>895348720</v>
      </c>
      <c r="I1694">
        <v>0.98299999999999998</v>
      </c>
      <c r="K1694">
        <v>5.6369999999999996</v>
      </c>
      <c r="L1694">
        <v>0.93200000000000005</v>
      </c>
      <c r="M1694">
        <v>0.108</v>
      </c>
      <c r="N1694">
        <v>23.276</v>
      </c>
      <c r="O1694">
        <v>0.93600000000000005</v>
      </c>
      <c r="P1694">
        <v>2.093</v>
      </c>
      <c r="Q1694">
        <v>230.613</v>
      </c>
      <c r="R1694">
        <v>0.90200000000000002</v>
      </c>
      <c r="S1694">
        <v>1.4570000000000001</v>
      </c>
      <c r="T1694" t="s">
        <v>59</v>
      </c>
      <c r="U1694" s="1">
        <v>45478.854166666664</v>
      </c>
    </row>
    <row r="1695" spans="1:21" x14ac:dyDescent="0.25">
      <c r="A1695">
        <v>1726</v>
      </c>
      <c r="B1695" t="s">
        <v>34</v>
      </c>
      <c r="C1695" t="s">
        <v>38</v>
      </c>
      <c r="D1695" t="s">
        <v>36</v>
      </c>
      <c r="E1695">
        <v>7131</v>
      </c>
      <c r="F1695" t="s">
        <v>10</v>
      </c>
      <c r="G1695">
        <v>514525608</v>
      </c>
      <c r="H1695">
        <v>614482536</v>
      </c>
      <c r="I1695">
        <v>3.9319999999999999</v>
      </c>
      <c r="K1695">
        <v>1.0209999999999999</v>
      </c>
      <c r="L1695">
        <v>71.704999999999998</v>
      </c>
      <c r="M1695">
        <v>1.9510000000000001</v>
      </c>
      <c r="N1695">
        <v>564.51800000000003</v>
      </c>
      <c r="O1695">
        <v>4.1950000000000003</v>
      </c>
      <c r="P1695">
        <v>173.46</v>
      </c>
      <c r="Q1695">
        <v>15.946999999999999</v>
      </c>
      <c r="R1695">
        <v>0.87</v>
      </c>
      <c r="S1695">
        <v>1.5920000000000001</v>
      </c>
      <c r="T1695" t="s">
        <v>59</v>
      </c>
      <c r="U1695" s="1">
        <v>45478.843761574077</v>
      </c>
    </row>
    <row r="1696" spans="1:21" x14ac:dyDescent="0.25">
      <c r="A1696">
        <v>1727</v>
      </c>
      <c r="B1696" t="s">
        <v>34</v>
      </c>
      <c r="C1696" t="s">
        <v>38</v>
      </c>
      <c r="D1696" t="s">
        <v>36</v>
      </c>
      <c r="E1696">
        <v>7131</v>
      </c>
      <c r="F1696" t="s">
        <v>10</v>
      </c>
      <c r="G1696">
        <v>611422952</v>
      </c>
      <c r="H1696">
        <v>804711936</v>
      </c>
      <c r="I1696">
        <v>1.0209999999999999</v>
      </c>
      <c r="K1696">
        <v>4.1740000000000004</v>
      </c>
      <c r="L1696">
        <v>3.6890000000000001</v>
      </c>
      <c r="M1696">
        <v>0.13900000000000001</v>
      </c>
      <c r="N1696">
        <v>29.888999999999999</v>
      </c>
      <c r="O1696">
        <v>0.95099999999999996</v>
      </c>
      <c r="P1696">
        <v>5.2380000000000004</v>
      </c>
      <c r="Q1696">
        <v>217.833</v>
      </c>
      <c r="R1696">
        <v>0.84299999999999997</v>
      </c>
      <c r="S1696">
        <v>1.4630000000000001</v>
      </c>
      <c r="T1696" t="s">
        <v>59</v>
      </c>
      <c r="U1696" s="1">
        <v>45478.833333333336</v>
      </c>
    </row>
    <row r="1697" spans="1:21" x14ac:dyDescent="0.25">
      <c r="A1697">
        <v>1728</v>
      </c>
      <c r="B1697" t="s">
        <v>34</v>
      </c>
      <c r="C1697" t="s">
        <v>38</v>
      </c>
      <c r="D1697" t="s">
        <v>36</v>
      </c>
      <c r="E1697">
        <v>7131</v>
      </c>
      <c r="F1697" t="s">
        <v>10</v>
      </c>
      <c r="G1697">
        <v>628349896</v>
      </c>
      <c r="H1697">
        <v>888413224</v>
      </c>
      <c r="I1697">
        <v>1.0189999999999999</v>
      </c>
      <c r="K1697">
        <v>5.2119999999999997</v>
      </c>
      <c r="L1697">
        <v>6.7229999999999999</v>
      </c>
      <c r="M1697">
        <v>0.11700000000000001</v>
      </c>
      <c r="N1697">
        <v>59.725999999999999</v>
      </c>
      <c r="O1697">
        <v>2.169</v>
      </c>
      <c r="P1697">
        <v>21.81</v>
      </c>
      <c r="Q1697">
        <v>203.25800000000001</v>
      </c>
      <c r="R1697">
        <v>0.751</v>
      </c>
      <c r="S1697">
        <v>1.365</v>
      </c>
      <c r="T1697" t="s">
        <v>59</v>
      </c>
      <c r="U1697" s="1">
        <v>45478.822916666664</v>
      </c>
    </row>
    <row r="1698" spans="1:21" x14ac:dyDescent="0.25">
      <c r="A1698">
        <v>1729</v>
      </c>
      <c r="B1698" t="s">
        <v>34</v>
      </c>
      <c r="C1698" t="s">
        <v>38</v>
      </c>
      <c r="D1698" t="s">
        <v>36</v>
      </c>
      <c r="E1698">
        <v>7131</v>
      </c>
      <c r="F1698" t="s">
        <v>10</v>
      </c>
      <c r="G1698">
        <v>613073312</v>
      </c>
      <c r="H1698">
        <v>815997784</v>
      </c>
      <c r="I1698">
        <v>1.859</v>
      </c>
      <c r="K1698">
        <v>0.67700000000000005</v>
      </c>
      <c r="L1698">
        <v>5.7569999999999997</v>
      </c>
      <c r="M1698">
        <v>0.67900000000000005</v>
      </c>
      <c r="N1698">
        <v>25.356000000000002</v>
      </c>
      <c r="O1698">
        <v>1.111</v>
      </c>
      <c r="P1698">
        <v>6.0670000000000002</v>
      </c>
      <c r="Q1698">
        <v>19.327000000000002</v>
      </c>
      <c r="R1698">
        <v>0.84399999999999997</v>
      </c>
      <c r="S1698">
        <v>1.468</v>
      </c>
      <c r="T1698" t="s">
        <v>59</v>
      </c>
      <c r="U1698" s="1">
        <v>45478.8125</v>
      </c>
    </row>
    <row r="1699" spans="1:21" x14ac:dyDescent="0.25">
      <c r="A1699">
        <v>1730</v>
      </c>
      <c r="B1699" t="s">
        <v>34</v>
      </c>
      <c r="C1699" t="s">
        <v>38</v>
      </c>
      <c r="D1699" t="s">
        <v>36</v>
      </c>
      <c r="E1699">
        <v>7131</v>
      </c>
      <c r="F1699" t="s">
        <v>10</v>
      </c>
      <c r="G1699">
        <v>626778640</v>
      </c>
      <c r="H1699">
        <v>840678328</v>
      </c>
      <c r="I1699">
        <v>0.98799999999999999</v>
      </c>
      <c r="K1699">
        <v>5.3310000000000004</v>
      </c>
      <c r="L1699">
        <v>4.2629999999999999</v>
      </c>
      <c r="M1699">
        <v>0.17</v>
      </c>
      <c r="N1699">
        <v>43.529000000000003</v>
      </c>
      <c r="O1699">
        <v>1.7549999999999999</v>
      </c>
      <c r="P1699">
        <v>10.759</v>
      </c>
      <c r="Q1699">
        <v>202.96</v>
      </c>
      <c r="R1699">
        <v>0.83399999999999996</v>
      </c>
      <c r="S1699">
        <v>1.488</v>
      </c>
      <c r="T1699" t="s">
        <v>59</v>
      </c>
      <c r="U1699" s="1">
        <v>45478.802083333336</v>
      </c>
    </row>
    <row r="1700" spans="1:21" x14ac:dyDescent="0.25">
      <c r="A1700">
        <v>1731</v>
      </c>
      <c r="B1700" t="s">
        <v>34</v>
      </c>
      <c r="C1700" t="s">
        <v>38</v>
      </c>
      <c r="D1700" t="s">
        <v>36</v>
      </c>
      <c r="E1700">
        <v>7131</v>
      </c>
      <c r="F1700" t="s">
        <v>10</v>
      </c>
      <c r="G1700">
        <v>619943808</v>
      </c>
      <c r="H1700">
        <v>690393960</v>
      </c>
      <c r="I1700">
        <v>0.98699999999999999</v>
      </c>
      <c r="K1700">
        <v>2.488</v>
      </c>
      <c r="L1700">
        <v>28.571000000000002</v>
      </c>
      <c r="M1700">
        <v>8.6999999999999994E-2</v>
      </c>
      <c r="N1700">
        <v>369.19</v>
      </c>
      <c r="O1700">
        <v>3.2170000000000001</v>
      </c>
      <c r="P1700">
        <v>22.968</v>
      </c>
      <c r="Q1700">
        <v>203.01599999999999</v>
      </c>
      <c r="R1700">
        <v>0.95399999999999996</v>
      </c>
      <c r="S1700">
        <v>1.581</v>
      </c>
      <c r="T1700" t="s">
        <v>59</v>
      </c>
      <c r="U1700" s="1">
        <v>45478.791666666664</v>
      </c>
    </row>
    <row r="1701" spans="1:21" x14ac:dyDescent="0.25">
      <c r="A1701">
        <v>1732</v>
      </c>
      <c r="B1701" t="s">
        <v>34</v>
      </c>
      <c r="C1701" t="s">
        <v>38</v>
      </c>
      <c r="D1701" t="s">
        <v>36</v>
      </c>
      <c r="E1701">
        <v>7131</v>
      </c>
      <c r="F1701" t="s">
        <v>10</v>
      </c>
      <c r="G1701">
        <v>621940480</v>
      </c>
      <c r="H1701">
        <v>844095280</v>
      </c>
      <c r="I1701">
        <v>1.147</v>
      </c>
      <c r="K1701">
        <v>2.5139999999999998</v>
      </c>
      <c r="L1701">
        <v>2.3319999999999999</v>
      </c>
      <c r="M1701">
        <v>0.193</v>
      </c>
      <c r="N1701">
        <v>28.806000000000001</v>
      </c>
      <c r="O1701">
        <v>2.0979999999999999</v>
      </c>
      <c r="P1701">
        <v>13.477</v>
      </c>
      <c r="Q1701">
        <v>203.00200000000001</v>
      </c>
      <c r="R1701">
        <v>0.86599999999999999</v>
      </c>
      <c r="S1701">
        <v>1.4490000000000001</v>
      </c>
      <c r="T1701" t="s">
        <v>59</v>
      </c>
      <c r="U1701" s="1">
        <v>45478.781261574077</v>
      </c>
    </row>
    <row r="1702" spans="1:21" x14ac:dyDescent="0.25">
      <c r="A1702">
        <v>1733</v>
      </c>
      <c r="B1702" t="s">
        <v>34</v>
      </c>
      <c r="C1702" t="s">
        <v>38</v>
      </c>
      <c r="D1702" t="s">
        <v>36</v>
      </c>
      <c r="E1702">
        <v>7131</v>
      </c>
      <c r="F1702" t="s">
        <v>10</v>
      </c>
      <c r="G1702">
        <v>618797288</v>
      </c>
      <c r="H1702">
        <v>820157336</v>
      </c>
      <c r="I1702">
        <v>0.95699999999999996</v>
      </c>
      <c r="K1702">
        <v>7.1520000000000001</v>
      </c>
      <c r="L1702">
        <v>0.84</v>
      </c>
      <c r="M1702">
        <v>0.151</v>
      </c>
      <c r="N1702">
        <v>13.888999999999999</v>
      </c>
      <c r="O1702">
        <v>0.77600000000000002</v>
      </c>
      <c r="P1702">
        <v>1.534</v>
      </c>
      <c r="Q1702">
        <v>215.00399999999999</v>
      </c>
      <c r="R1702">
        <v>0.79</v>
      </c>
      <c r="S1702">
        <v>1.411</v>
      </c>
      <c r="T1702" t="s">
        <v>59</v>
      </c>
      <c r="U1702" s="1">
        <v>45480.854178240741</v>
      </c>
    </row>
    <row r="1703" spans="1:21" x14ac:dyDescent="0.25">
      <c r="A1703">
        <v>1734</v>
      </c>
      <c r="B1703" t="s">
        <v>34</v>
      </c>
      <c r="C1703" t="s">
        <v>38</v>
      </c>
      <c r="D1703" t="s">
        <v>36</v>
      </c>
      <c r="E1703">
        <v>7131</v>
      </c>
      <c r="F1703" t="s">
        <v>10</v>
      </c>
      <c r="G1703">
        <v>619312584</v>
      </c>
      <c r="H1703">
        <v>679824488</v>
      </c>
      <c r="I1703">
        <v>1.32</v>
      </c>
      <c r="K1703">
        <v>4.4630000000000001</v>
      </c>
      <c r="L1703">
        <v>32.603000000000002</v>
      </c>
      <c r="M1703">
        <v>0.19400000000000001</v>
      </c>
      <c r="N1703">
        <v>358.11099999999999</v>
      </c>
      <c r="O1703">
        <v>1.0960000000000001</v>
      </c>
      <c r="P1703">
        <v>21.968</v>
      </c>
      <c r="Q1703">
        <v>203.26</v>
      </c>
      <c r="R1703">
        <v>0.82899999999999996</v>
      </c>
      <c r="S1703">
        <v>1.421</v>
      </c>
      <c r="T1703" t="s">
        <v>59</v>
      </c>
      <c r="U1703" s="1">
        <v>45480.843761574077</v>
      </c>
    </row>
    <row r="1704" spans="1:21" x14ac:dyDescent="0.25">
      <c r="A1704">
        <v>1735</v>
      </c>
      <c r="B1704" t="s">
        <v>34</v>
      </c>
      <c r="C1704" t="s">
        <v>38</v>
      </c>
      <c r="D1704" t="s">
        <v>36</v>
      </c>
      <c r="E1704">
        <v>7131</v>
      </c>
      <c r="F1704" t="s">
        <v>10</v>
      </c>
      <c r="G1704">
        <v>614807664</v>
      </c>
      <c r="H1704">
        <v>824384440</v>
      </c>
      <c r="I1704">
        <v>0.98499999999999999</v>
      </c>
      <c r="K1704">
        <v>0.66800000000000004</v>
      </c>
      <c r="L1704">
        <v>14.805999999999999</v>
      </c>
      <c r="M1704">
        <v>0.107</v>
      </c>
      <c r="N1704">
        <v>413.61099999999999</v>
      </c>
      <c r="O1704">
        <v>0.81899999999999995</v>
      </c>
      <c r="P1704">
        <v>1.8879999999999999</v>
      </c>
      <c r="Q1704">
        <v>26.082000000000001</v>
      </c>
      <c r="R1704">
        <v>0.89100000000000001</v>
      </c>
      <c r="S1704">
        <v>1.47</v>
      </c>
      <c r="T1704" t="s">
        <v>59</v>
      </c>
      <c r="U1704" s="1">
        <v>45480.833344907405</v>
      </c>
    </row>
    <row r="1705" spans="1:21" x14ac:dyDescent="0.25">
      <c r="A1705">
        <v>1736</v>
      </c>
      <c r="B1705" t="s">
        <v>34</v>
      </c>
      <c r="C1705" t="s">
        <v>38</v>
      </c>
      <c r="D1705" t="s">
        <v>36</v>
      </c>
      <c r="E1705">
        <v>7131</v>
      </c>
      <c r="F1705" t="s">
        <v>10</v>
      </c>
      <c r="G1705">
        <v>612948312</v>
      </c>
      <c r="H1705">
        <v>852398320</v>
      </c>
      <c r="I1705">
        <v>0.69499999999999995</v>
      </c>
      <c r="K1705">
        <v>4.4889999999999999</v>
      </c>
      <c r="L1705">
        <v>2.4209999999999998</v>
      </c>
      <c r="M1705">
        <v>5.6000000000000001E-2</v>
      </c>
      <c r="N1705">
        <v>22.108000000000001</v>
      </c>
      <c r="O1705">
        <v>0.85</v>
      </c>
      <c r="P1705">
        <v>2.4540000000000002</v>
      </c>
      <c r="Q1705">
        <v>202.59700000000001</v>
      </c>
      <c r="R1705">
        <v>0.69199999999999995</v>
      </c>
      <c r="S1705">
        <v>1.351</v>
      </c>
      <c r="T1705" t="s">
        <v>59</v>
      </c>
      <c r="U1705" s="1">
        <v>45480.822928240741</v>
      </c>
    </row>
    <row r="1706" spans="1:21" x14ac:dyDescent="0.25">
      <c r="A1706">
        <v>1737</v>
      </c>
      <c r="B1706" t="s">
        <v>34</v>
      </c>
      <c r="C1706" t="s">
        <v>38</v>
      </c>
      <c r="D1706" t="s">
        <v>36</v>
      </c>
      <c r="E1706">
        <v>7131</v>
      </c>
      <c r="F1706" t="s">
        <v>10</v>
      </c>
      <c r="G1706">
        <v>627472928</v>
      </c>
      <c r="H1706">
        <v>855411560</v>
      </c>
      <c r="I1706">
        <v>0.97</v>
      </c>
      <c r="K1706">
        <v>6.96</v>
      </c>
      <c r="L1706">
        <v>1.4710000000000001</v>
      </c>
      <c r="M1706">
        <v>7.9000000000000001E-2</v>
      </c>
      <c r="N1706">
        <v>8.7349999999999994</v>
      </c>
      <c r="O1706">
        <v>0.748</v>
      </c>
      <c r="P1706">
        <v>3.1539999999999999</v>
      </c>
      <c r="Q1706">
        <v>220.63399999999999</v>
      </c>
      <c r="R1706">
        <v>0.76200000000000001</v>
      </c>
      <c r="S1706">
        <v>1.4239999999999999</v>
      </c>
      <c r="T1706" t="s">
        <v>59</v>
      </c>
      <c r="U1706" s="1">
        <v>45480.812511574077</v>
      </c>
    </row>
    <row r="1707" spans="1:21" x14ac:dyDescent="0.25">
      <c r="A1707">
        <v>1738</v>
      </c>
      <c r="B1707" t="s">
        <v>34</v>
      </c>
      <c r="C1707" t="s">
        <v>35</v>
      </c>
      <c r="D1707" t="s">
        <v>36</v>
      </c>
      <c r="E1707">
        <v>7123</v>
      </c>
      <c r="F1707" t="s">
        <v>10</v>
      </c>
      <c r="G1707">
        <v>619524496</v>
      </c>
      <c r="H1707">
        <v>852743536</v>
      </c>
      <c r="I1707">
        <v>1.3919999999999999</v>
      </c>
      <c r="K1707">
        <v>2.411</v>
      </c>
      <c r="L1707">
        <v>4.8659999999999997</v>
      </c>
      <c r="M1707">
        <v>0.122</v>
      </c>
      <c r="N1707">
        <v>205.137</v>
      </c>
      <c r="O1707">
        <v>1.379</v>
      </c>
      <c r="P1707">
        <v>4.0830000000000002</v>
      </c>
      <c r="Q1707">
        <v>203.435</v>
      </c>
      <c r="R1707">
        <v>1.093</v>
      </c>
      <c r="S1707">
        <v>1.647</v>
      </c>
      <c r="T1707" t="s">
        <v>59</v>
      </c>
      <c r="U1707" s="1">
        <v>45480.802094907405</v>
      </c>
    </row>
    <row r="1708" spans="1:21" x14ac:dyDescent="0.25">
      <c r="A1708">
        <v>1739</v>
      </c>
      <c r="B1708" t="s">
        <v>34</v>
      </c>
      <c r="C1708" t="s">
        <v>38</v>
      </c>
      <c r="D1708" t="s">
        <v>36</v>
      </c>
      <c r="E1708">
        <v>7131</v>
      </c>
      <c r="F1708" t="s">
        <v>10</v>
      </c>
      <c r="G1708">
        <v>612310240</v>
      </c>
      <c r="H1708">
        <v>662715048</v>
      </c>
      <c r="I1708">
        <v>1.444</v>
      </c>
      <c r="K1708">
        <v>6.9530000000000003</v>
      </c>
      <c r="L1708">
        <v>1.5329999999999999</v>
      </c>
      <c r="M1708">
        <v>0.65300000000000002</v>
      </c>
      <c r="N1708">
        <v>10.265000000000001</v>
      </c>
      <c r="O1708">
        <v>0.91800000000000004</v>
      </c>
      <c r="P1708">
        <v>2.117</v>
      </c>
      <c r="Q1708">
        <v>213.57400000000001</v>
      </c>
      <c r="R1708">
        <v>0.97299999999999998</v>
      </c>
      <c r="S1708">
        <v>1.8129999999999999</v>
      </c>
      <c r="T1708" t="s">
        <v>59</v>
      </c>
      <c r="U1708" s="1">
        <v>45480.791678240741</v>
      </c>
    </row>
    <row r="1709" spans="1:21" x14ac:dyDescent="0.25">
      <c r="A1709">
        <v>1740</v>
      </c>
      <c r="B1709" t="s">
        <v>34</v>
      </c>
      <c r="C1709" t="s">
        <v>38</v>
      </c>
      <c r="D1709" t="s">
        <v>36</v>
      </c>
      <c r="E1709">
        <v>7131</v>
      </c>
      <c r="F1709" t="s">
        <v>10</v>
      </c>
      <c r="G1709">
        <v>611789512</v>
      </c>
      <c r="H1709">
        <v>642232400</v>
      </c>
      <c r="I1709">
        <v>0.92300000000000004</v>
      </c>
      <c r="K1709">
        <v>9.44</v>
      </c>
      <c r="L1709">
        <v>7.4</v>
      </c>
      <c r="M1709">
        <v>5.8999999999999997E-2</v>
      </c>
      <c r="N1709">
        <v>86.129000000000005</v>
      </c>
      <c r="O1709">
        <v>4.6989999999999998</v>
      </c>
      <c r="P1709">
        <v>26.158999999999999</v>
      </c>
      <c r="Q1709">
        <v>210.446</v>
      </c>
      <c r="R1709">
        <v>0.92200000000000004</v>
      </c>
      <c r="S1709">
        <v>2.1080000000000001</v>
      </c>
      <c r="T1709" t="s">
        <v>59</v>
      </c>
      <c r="U1709" s="1">
        <v>45480.781261574077</v>
      </c>
    </row>
    <row r="1710" spans="1:21" x14ac:dyDescent="0.25">
      <c r="A1710">
        <v>1741</v>
      </c>
      <c r="B1710" t="s">
        <v>34</v>
      </c>
      <c r="C1710" t="s">
        <v>38</v>
      </c>
      <c r="D1710" t="s">
        <v>36</v>
      </c>
      <c r="E1710">
        <v>7131</v>
      </c>
      <c r="F1710" t="s">
        <v>10</v>
      </c>
      <c r="G1710">
        <v>614643296</v>
      </c>
      <c r="H1710">
        <v>770540416</v>
      </c>
      <c r="I1710">
        <v>1.56</v>
      </c>
      <c r="K1710">
        <v>4.8449999999999998</v>
      </c>
      <c r="L1710">
        <v>38.268000000000001</v>
      </c>
      <c r="M1710">
        <v>0.40699999999999997</v>
      </c>
      <c r="N1710">
        <v>279.22500000000002</v>
      </c>
      <c r="O1710">
        <v>4.6680000000000001</v>
      </c>
      <c r="P1710">
        <v>122.42100000000001</v>
      </c>
      <c r="Q1710">
        <v>211.97800000000001</v>
      </c>
      <c r="R1710">
        <v>0.84399999999999997</v>
      </c>
      <c r="S1710">
        <v>1.661</v>
      </c>
      <c r="T1710" t="s">
        <v>59</v>
      </c>
      <c r="U1710" s="1">
        <v>45480.770844907405</v>
      </c>
    </row>
    <row r="1711" spans="1:21" x14ac:dyDescent="0.25">
      <c r="A1711">
        <v>1742</v>
      </c>
      <c r="B1711" t="s">
        <v>34</v>
      </c>
      <c r="C1711" t="s">
        <v>38</v>
      </c>
      <c r="D1711" t="s">
        <v>36</v>
      </c>
      <c r="E1711">
        <v>7131</v>
      </c>
      <c r="F1711" t="s">
        <v>10</v>
      </c>
      <c r="G1711">
        <v>622999784</v>
      </c>
      <c r="H1711">
        <v>349885080</v>
      </c>
      <c r="I1711">
        <v>1.6339999999999999</v>
      </c>
      <c r="K1711">
        <v>9.1869999999999994</v>
      </c>
      <c r="L1711">
        <v>50.012999999999998</v>
      </c>
      <c r="M1711">
        <v>1.099</v>
      </c>
      <c r="N1711">
        <v>318.22000000000003</v>
      </c>
      <c r="O1711">
        <v>8.4420000000000002</v>
      </c>
      <c r="P1711">
        <v>169.18700000000001</v>
      </c>
      <c r="Q1711">
        <v>205.571</v>
      </c>
      <c r="R1711">
        <v>1.1200000000000001</v>
      </c>
      <c r="S1711">
        <v>2.3769999999999998</v>
      </c>
      <c r="T1711" t="s">
        <v>59</v>
      </c>
      <c r="U1711" s="1">
        <v>45480.760428240741</v>
      </c>
    </row>
    <row r="1712" spans="1:21" x14ac:dyDescent="0.25">
      <c r="A1712">
        <v>1743</v>
      </c>
      <c r="B1712" t="s">
        <v>34</v>
      </c>
      <c r="C1712" t="s">
        <v>38</v>
      </c>
      <c r="D1712" t="s">
        <v>36</v>
      </c>
      <c r="E1712">
        <v>7131</v>
      </c>
      <c r="F1712" t="s">
        <v>10</v>
      </c>
      <c r="G1712">
        <v>626601176</v>
      </c>
      <c r="H1712">
        <v>630719288</v>
      </c>
      <c r="I1712">
        <v>1.4019999999999999</v>
      </c>
      <c r="K1712">
        <v>5.67</v>
      </c>
      <c r="L1712">
        <v>6.9160000000000004</v>
      </c>
      <c r="M1712">
        <v>0.52</v>
      </c>
      <c r="N1712">
        <v>239.816</v>
      </c>
      <c r="O1712">
        <v>0.95399999999999996</v>
      </c>
      <c r="P1712">
        <v>18.073</v>
      </c>
      <c r="Q1712">
        <v>204.09899999999999</v>
      </c>
      <c r="R1712">
        <v>0.79700000000000004</v>
      </c>
      <c r="S1712">
        <v>1.6819999999999999</v>
      </c>
      <c r="T1712" t="s">
        <v>59</v>
      </c>
      <c r="U1712" s="1">
        <v>45480.750011574077</v>
      </c>
    </row>
    <row r="1713" spans="1:21" x14ac:dyDescent="0.25">
      <c r="A1713">
        <v>1744</v>
      </c>
      <c r="B1713" t="s">
        <v>34</v>
      </c>
      <c r="C1713" t="s">
        <v>38</v>
      </c>
      <c r="D1713" t="s">
        <v>36</v>
      </c>
      <c r="E1713">
        <v>7131</v>
      </c>
      <c r="F1713" t="s">
        <v>10</v>
      </c>
      <c r="G1713">
        <v>615052616</v>
      </c>
      <c r="H1713">
        <v>791824896</v>
      </c>
      <c r="I1713">
        <v>0.96</v>
      </c>
      <c r="K1713">
        <v>4.5259999999999998</v>
      </c>
      <c r="L1713">
        <v>1.7</v>
      </c>
      <c r="M1713">
        <v>8.7999999999999995E-2</v>
      </c>
      <c r="N1713">
        <v>10.438000000000001</v>
      </c>
      <c r="O1713">
        <v>0.83499999999999996</v>
      </c>
      <c r="P1713">
        <v>2.0299999999999998</v>
      </c>
      <c r="Q1713">
        <v>202.62700000000001</v>
      </c>
      <c r="R1713">
        <v>0.90300000000000002</v>
      </c>
      <c r="S1713">
        <v>1.3859999999999999</v>
      </c>
      <c r="T1713" t="s">
        <v>59</v>
      </c>
      <c r="U1713" s="1">
        <v>45480.739594907405</v>
      </c>
    </row>
    <row r="1714" spans="1:21" x14ac:dyDescent="0.25">
      <c r="A1714">
        <v>1745</v>
      </c>
      <c r="B1714" t="s">
        <v>34</v>
      </c>
      <c r="C1714" t="s">
        <v>38</v>
      </c>
      <c r="D1714" t="s">
        <v>36</v>
      </c>
      <c r="E1714">
        <v>7131</v>
      </c>
      <c r="F1714" t="s">
        <v>10</v>
      </c>
      <c r="G1714">
        <v>608846272</v>
      </c>
      <c r="H1714">
        <v>860051792</v>
      </c>
      <c r="I1714">
        <v>1.196</v>
      </c>
      <c r="L1714">
        <v>0.9</v>
      </c>
      <c r="M1714">
        <v>0.14000000000000001</v>
      </c>
      <c r="N1714">
        <v>12.441000000000001</v>
      </c>
      <c r="O1714">
        <v>0.82299999999999995</v>
      </c>
      <c r="P1714">
        <v>1.64</v>
      </c>
      <c r="T1714" t="s">
        <v>59</v>
      </c>
      <c r="U1714" s="1">
        <v>45480.729178240741</v>
      </c>
    </row>
    <row r="1715" spans="1:21" x14ac:dyDescent="0.25">
      <c r="A1715">
        <v>1746</v>
      </c>
      <c r="B1715" t="s">
        <v>34</v>
      </c>
      <c r="C1715" t="s">
        <v>38</v>
      </c>
      <c r="D1715" t="s">
        <v>36</v>
      </c>
      <c r="E1715">
        <v>7131</v>
      </c>
      <c r="F1715" t="s">
        <v>10</v>
      </c>
      <c r="G1715">
        <v>596260456</v>
      </c>
      <c r="H1715">
        <v>771890208</v>
      </c>
      <c r="I1715">
        <v>0.96299999999999997</v>
      </c>
      <c r="K1715">
        <v>7.8380000000000001</v>
      </c>
      <c r="L1715">
        <v>8.8610000000000007</v>
      </c>
      <c r="M1715">
        <v>0.52200000000000002</v>
      </c>
      <c r="N1715">
        <v>139.666</v>
      </c>
      <c r="O1715">
        <v>2.129</v>
      </c>
      <c r="P1715">
        <v>11.307</v>
      </c>
      <c r="Q1715">
        <v>220.92599999999999</v>
      </c>
      <c r="R1715">
        <v>0.85099999999999998</v>
      </c>
      <c r="S1715">
        <v>1.4750000000000001</v>
      </c>
      <c r="T1715" t="s">
        <v>59</v>
      </c>
      <c r="U1715" s="1">
        <v>45480.718761574077</v>
      </c>
    </row>
    <row r="1716" spans="1:21" x14ac:dyDescent="0.25">
      <c r="A1716">
        <v>1747</v>
      </c>
      <c r="B1716" t="s">
        <v>34</v>
      </c>
      <c r="C1716" t="s">
        <v>38</v>
      </c>
      <c r="D1716" t="s">
        <v>36</v>
      </c>
      <c r="E1716">
        <v>7131</v>
      </c>
      <c r="F1716" t="s">
        <v>10</v>
      </c>
      <c r="G1716">
        <v>622172352</v>
      </c>
      <c r="H1716">
        <v>637047872</v>
      </c>
      <c r="I1716">
        <v>23.428000000000001</v>
      </c>
      <c r="K1716">
        <v>0.68600000000000005</v>
      </c>
      <c r="L1716">
        <v>0.70599999999999996</v>
      </c>
      <c r="M1716">
        <v>5.36</v>
      </c>
      <c r="N1716">
        <v>12.712</v>
      </c>
      <c r="O1716">
        <v>0.92100000000000004</v>
      </c>
      <c r="P1716">
        <v>1.2649999999999999</v>
      </c>
      <c r="Q1716">
        <v>20.238</v>
      </c>
      <c r="R1716">
        <v>0.89400000000000002</v>
      </c>
      <c r="S1716">
        <v>1.417</v>
      </c>
      <c r="T1716" t="s">
        <v>59</v>
      </c>
      <c r="U1716" s="1">
        <v>45480.708344907405</v>
      </c>
    </row>
    <row r="1717" spans="1:21" x14ac:dyDescent="0.25">
      <c r="A1717">
        <v>1748</v>
      </c>
      <c r="B1717" t="s">
        <v>34</v>
      </c>
      <c r="C1717" t="s">
        <v>38</v>
      </c>
      <c r="D1717" t="s">
        <v>36</v>
      </c>
      <c r="E1717">
        <v>7131</v>
      </c>
      <c r="F1717" t="s">
        <v>10</v>
      </c>
      <c r="G1717">
        <v>619267184</v>
      </c>
      <c r="H1717">
        <v>897813592</v>
      </c>
      <c r="I1717">
        <v>0.97299999999999998</v>
      </c>
      <c r="K1717">
        <v>2.4500000000000002</v>
      </c>
      <c r="L1717">
        <v>1.639</v>
      </c>
      <c r="M1717">
        <v>5.0999999999999997E-2</v>
      </c>
      <c r="N1717">
        <v>8.7959999999999994</v>
      </c>
      <c r="O1717">
        <v>0.91100000000000003</v>
      </c>
      <c r="P1717">
        <v>3.0920000000000001</v>
      </c>
      <c r="Q1717">
        <v>203.184</v>
      </c>
      <c r="R1717">
        <v>0.84499999999999997</v>
      </c>
      <c r="S1717">
        <v>1.4279999999999999</v>
      </c>
      <c r="T1717" t="s">
        <v>59</v>
      </c>
      <c r="U1717" s="1">
        <v>45480.697928240741</v>
      </c>
    </row>
    <row r="1718" spans="1:21" x14ac:dyDescent="0.25">
      <c r="A1718">
        <v>1749</v>
      </c>
      <c r="B1718" t="s">
        <v>34</v>
      </c>
      <c r="C1718" t="s">
        <v>38</v>
      </c>
      <c r="D1718" t="s">
        <v>36</v>
      </c>
      <c r="E1718">
        <v>7131</v>
      </c>
      <c r="F1718" t="s">
        <v>10</v>
      </c>
      <c r="G1718">
        <v>612720272</v>
      </c>
      <c r="H1718">
        <v>851905960</v>
      </c>
      <c r="I1718">
        <v>0.93</v>
      </c>
      <c r="K1718">
        <v>4.5220000000000002</v>
      </c>
      <c r="L1718">
        <v>1.7210000000000001</v>
      </c>
      <c r="M1718">
        <v>0.23</v>
      </c>
      <c r="N1718">
        <v>16.611999999999998</v>
      </c>
      <c r="O1718">
        <v>0.80600000000000005</v>
      </c>
      <c r="P1718">
        <v>2.2509999999999999</v>
      </c>
      <c r="Q1718">
        <v>203.1</v>
      </c>
      <c r="R1718">
        <v>0.81299999999999994</v>
      </c>
      <c r="S1718">
        <v>1.387</v>
      </c>
      <c r="T1718" t="s">
        <v>59</v>
      </c>
      <c r="U1718" s="1">
        <v>45480.687511574077</v>
      </c>
    </row>
    <row r="1719" spans="1:21" x14ac:dyDescent="0.25">
      <c r="A1719">
        <v>1750</v>
      </c>
      <c r="B1719" t="s">
        <v>34</v>
      </c>
      <c r="C1719" t="s">
        <v>38</v>
      </c>
      <c r="D1719" t="s">
        <v>36</v>
      </c>
      <c r="E1719">
        <v>7131</v>
      </c>
      <c r="F1719" t="s">
        <v>10</v>
      </c>
      <c r="G1719">
        <v>613803880</v>
      </c>
      <c r="H1719">
        <v>772630680</v>
      </c>
      <c r="I1719">
        <v>1.111</v>
      </c>
      <c r="K1719">
        <v>8.843</v>
      </c>
      <c r="L1719">
        <v>12.474</v>
      </c>
      <c r="M1719">
        <v>0.29199999999999998</v>
      </c>
      <c r="N1719">
        <v>147.298</v>
      </c>
      <c r="O1719">
        <v>2.7869999999999999</v>
      </c>
      <c r="P1719">
        <v>48.6</v>
      </c>
      <c r="Q1719">
        <v>202.923</v>
      </c>
      <c r="R1719">
        <v>0.93100000000000005</v>
      </c>
      <c r="S1719">
        <v>1.67</v>
      </c>
      <c r="T1719" t="s">
        <v>59</v>
      </c>
      <c r="U1719" s="1">
        <v>45480.677094907405</v>
      </c>
    </row>
    <row r="1720" spans="1:21" x14ac:dyDescent="0.25">
      <c r="A1720">
        <v>1751</v>
      </c>
      <c r="B1720" t="s">
        <v>34</v>
      </c>
      <c r="C1720" t="s">
        <v>38</v>
      </c>
      <c r="D1720" t="s">
        <v>36</v>
      </c>
      <c r="E1720">
        <v>7131</v>
      </c>
      <c r="F1720" t="s">
        <v>10</v>
      </c>
      <c r="G1720">
        <v>619219528</v>
      </c>
      <c r="H1720">
        <v>849062152</v>
      </c>
      <c r="I1720">
        <v>0.95799999999999996</v>
      </c>
      <c r="K1720">
        <v>6.1020000000000003</v>
      </c>
      <c r="L1720">
        <v>4.1680000000000001</v>
      </c>
      <c r="M1720">
        <v>0.11799999999999999</v>
      </c>
      <c r="N1720">
        <v>33.131999999999998</v>
      </c>
      <c r="O1720">
        <v>1.27</v>
      </c>
      <c r="P1720">
        <v>8.5730000000000004</v>
      </c>
      <c r="Q1720">
        <v>203.45599999999999</v>
      </c>
      <c r="R1720">
        <v>0.875</v>
      </c>
      <c r="S1720">
        <v>1.704</v>
      </c>
      <c r="T1720" t="s">
        <v>59</v>
      </c>
      <c r="U1720" s="1">
        <v>45480.666678240741</v>
      </c>
    </row>
    <row r="1721" spans="1:21" x14ac:dyDescent="0.25">
      <c r="A1721">
        <v>1752</v>
      </c>
      <c r="B1721" t="s">
        <v>34</v>
      </c>
      <c r="C1721" t="s">
        <v>38</v>
      </c>
      <c r="D1721" t="s">
        <v>36</v>
      </c>
      <c r="E1721">
        <v>7131</v>
      </c>
      <c r="F1721" t="s">
        <v>10</v>
      </c>
      <c r="G1721">
        <v>613789752</v>
      </c>
      <c r="H1721">
        <v>903634624</v>
      </c>
      <c r="I1721">
        <v>0.96099999999999997</v>
      </c>
      <c r="K1721">
        <v>0.748</v>
      </c>
      <c r="L1721">
        <v>1.4119999999999999</v>
      </c>
      <c r="M1721">
        <v>0.25600000000000001</v>
      </c>
      <c r="N1721">
        <v>9.9260000000000002</v>
      </c>
      <c r="O1721">
        <v>0.88400000000000001</v>
      </c>
      <c r="P1721">
        <v>2.5329999999999999</v>
      </c>
      <c r="Q1721">
        <v>25.867999999999999</v>
      </c>
      <c r="R1721">
        <v>0.85799999999999998</v>
      </c>
      <c r="S1721">
        <v>1.4259999999999999</v>
      </c>
      <c r="T1721" t="s">
        <v>59</v>
      </c>
      <c r="U1721" s="1">
        <v>45480.656261574077</v>
      </c>
    </row>
    <row r="1722" spans="1:21" x14ac:dyDescent="0.25">
      <c r="A1722">
        <v>1753</v>
      </c>
      <c r="B1722" t="s">
        <v>34</v>
      </c>
      <c r="C1722" t="s">
        <v>38</v>
      </c>
      <c r="D1722" t="s">
        <v>36</v>
      </c>
      <c r="E1722">
        <v>7131</v>
      </c>
      <c r="F1722" t="s">
        <v>10</v>
      </c>
      <c r="G1722">
        <v>617581552</v>
      </c>
      <c r="H1722">
        <v>905655368</v>
      </c>
      <c r="I1722">
        <v>0.95</v>
      </c>
      <c r="K1722">
        <v>0.90400000000000003</v>
      </c>
      <c r="L1722">
        <v>2.46</v>
      </c>
      <c r="M1722">
        <v>7.8E-2</v>
      </c>
      <c r="N1722">
        <v>19.885000000000002</v>
      </c>
      <c r="O1722">
        <v>1.5489999999999999</v>
      </c>
      <c r="P1722">
        <v>6.8650000000000002</v>
      </c>
      <c r="Q1722">
        <v>15.555</v>
      </c>
      <c r="R1722">
        <v>0.94299999999999995</v>
      </c>
      <c r="S1722">
        <v>1.6419999999999999</v>
      </c>
      <c r="T1722" t="s">
        <v>59</v>
      </c>
      <c r="U1722" s="1">
        <v>45480.645844907405</v>
      </c>
    </row>
    <row r="1723" spans="1:21" x14ac:dyDescent="0.25">
      <c r="A1723">
        <v>1754</v>
      </c>
      <c r="B1723" t="s">
        <v>34</v>
      </c>
      <c r="C1723" t="s">
        <v>38</v>
      </c>
      <c r="D1723" t="s">
        <v>36</v>
      </c>
      <c r="E1723">
        <v>7131</v>
      </c>
      <c r="F1723" t="s">
        <v>10</v>
      </c>
      <c r="G1723">
        <v>614092736</v>
      </c>
      <c r="H1723">
        <v>788796016</v>
      </c>
      <c r="I1723">
        <v>0.97699999999999998</v>
      </c>
      <c r="K1723">
        <v>4.6639999999999997</v>
      </c>
      <c r="L1723">
        <v>8.4250000000000007</v>
      </c>
      <c r="M1723">
        <v>8.7999999999999995E-2</v>
      </c>
      <c r="N1723">
        <v>51.95</v>
      </c>
      <c r="O1723">
        <v>2.7290000000000001</v>
      </c>
      <c r="P1723">
        <v>18.468</v>
      </c>
      <c r="Q1723">
        <v>203.352</v>
      </c>
      <c r="R1723">
        <v>0.68899999999999995</v>
      </c>
      <c r="S1723">
        <v>1.458</v>
      </c>
      <c r="T1723" t="s">
        <v>59</v>
      </c>
      <c r="U1723" s="1">
        <v>45480.635428240741</v>
      </c>
    </row>
    <row r="1724" spans="1:21" x14ac:dyDescent="0.25">
      <c r="A1724">
        <v>1755</v>
      </c>
      <c r="B1724" t="s">
        <v>34</v>
      </c>
      <c r="C1724" t="s">
        <v>38</v>
      </c>
      <c r="D1724" t="s">
        <v>36</v>
      </c>
      <c r="E1724">
        <v>7131</v>
      </c>
      <c r="F1724" t="s">
        <v>10</v>
      </c>
      <c r="G1724">
        <v>631188640</v>
      </c>
      <c r="H1724">
        <v>612850784</v>
      </c>
      <c r="I1724">
        <v>0.97299999999999998</v>
      </c>
      <c r="K1724">
        <v>3.0550000000000002</v>
      </c>
      <c r="L1724">
        <v>0.64700000000000002</v>
      </c>
      <c r="M1724">
        <v>8.3000000000000004E-2</v>
      </c>
      <c r="N1724">
        <v>9.2409999999999997</v>
      </c>
      <c r="O1724">
        <v>0.745</v>
      </c>
      <c r="P1724">
        <v>1.1870000000000001</v>
      </c>
      <c r="Q1724">
        <v>202.238</v>
      </c>
      <c r="R1724">
        <v>0.82199999999999995</v>
      </c>
      <c r="S1724">
        <v>1.5189999999999999</v>
      </c>
      <c r="T1724" t="s">
        <v>59</v>
      </c>
      <c r="U1724" s="1">
        <v>45480.625011574077</v>
      </c>
    </row>
    <row r="1725" spans="1:21" x14ac:dyDescent="0.25">
      <c r="A1725">
        <v>1756</v>
      </c>
      <c r="B1725" t="s">
        <v>34</v>
      </c>
      <c r="C1725" t="s">
        <v>38</v>
      </c>
      <c r="D1725" t="s">
        <v>36</v>
      </c>
      <c r="E1725">
        <v>7131</v>
      </c>
      <c r="F1725" t="s">
        <v>10</v>
      </c>
      <c r="G1725">
        <v>625350872</v>
      </c>
      <c r="H1725">
        <v>762701336</v>
      </c>
      <c r="I1725">
        <v>0.97099999999999997</v>
      </c>
      <c r="K1725">
        <v>5.609</v>
      </c>
      <c r="L1725">
        <v>3.4169999999999998</v>
      </c>
      <c r="M1725">
        <v>0.114</v>
      </c>
      <c r="N1725">
        <v>27.344999999999999</v>
      </c>
      <c r="O1725">
        <v>0.84799999999999998</v>
      </c>
      <c r="P1725">
        <v>2.488</v>
      </c>
      <c r="Q1725">
        <v>211.96199999999999</v>
      </c>
      <c r="R1725">
        <v>0.78400000000000003</v>
      </c>
      <c r="S1725">
        <v>1.4019999999999999</v>
      </c>
      <c r="T1725" t="s">
        <v>59</v>
      </c>
      <c r="U1725" s="1">
        <v>45480.614594907405</v>
      </c>
    </row>
    <row r="1726" spans="1:21" x14ac:dyDescent="0.25">
      <c r="A1726">
        <v>1757</v>
      </c>
      <c r="B1726" t="s">
        <v>34</v>
      </c>
      <c r="C1726" t="s">
        <v>38</v>
      </c>
      <c r="D1726" t="s">
        <v>36</v>
      </c>
      <c r="E1726">
        <v>7131</v>
      </c>
      <c r="F1726" t="s">
        <v>10</v>
      </c>
      <c r="G1726">
        <v>612868224</v>
      </c>
      <c r="H1726">
        <v>741692344</v>
      </c>
      <c r="I1726">
        <v>1.0920000000000001</v>
      </c>
      <c r="K1726">
        <v>3.8540000000000001</v>
      </c>
      <c r="L1726">
        <v>1.595</v>
      </c>
      <c r="M1726">
        <v>0.24399999999999999</v>
      </c>
      <c r="N1726">
        <v>16.353999999999999</v>
      </c>
      <c r="O1726">
        <v>1.8680000000000001</v>
      </c>
      <c r="P1726">
        <v>9.9540000000000006</v>
      </c>
      <c r="Q1726">
        <v>205.161</v>
      </c>
      <c r="R1726">
        <v>0.95899999999999996</v>
      </c>
      <c r="S1726">
        <v>1.8460000000000001</v>
      </c>
      <c r="T1726" t="s">
        <v>59</v>
      </c>
      <c r="U1726" s="1">
        <v>45480.604178240741</v>
      </c>
    </row>
    <row r="1727" spans="1:21" x14ac:dyDescent="0.25">
      <c r="A1727">
        <v>1758</v>
      </c>
      <c r="B1727" t="s">
        <v>34</v>
      </c>
      <c r="C1727" t="s">
        <v>38</v>
      </c>
      <c r="D1727" t="s">
        <v>36</v>
      </c>
      <c r="E1727">
        <v>7131</v>
      </c>
      <c r="F1727" t="s">
        <v>10</v>
      </c>
      <c r="G1727">
        <v>613698632</v>
      </c>
      <c r="H1727">
        <v>605235176</v>
      </c>
      <c r="I1727">
        <v>0.97799999999999998</v>
      </c>
      <c r="K1727">
        <v>2.4550000000000001</v>
      </c>
      <c r="L1727">
        <v>64.83</v>
      </c>
      <c r="M1727">
        <v>0.13200000000000001</v>
      </c>
      <c r="N1727">
        <v>1227.99</v>
      </c>
      <c r="O1727">
        <v>1.8109999999999999</v>
      </c>
      <c r="P1727">
        <v>176.096</v>
      </c>
      <c r="Q1727">
        <v>211.38800000000001</v>
      </c>
      <c r="R1727">
        <v>0.83899999999999997</v>
      </c>
      <c r="S1727">
        <v>1.331</v>
      </c>
      <c r="T1727" t="s">
        <v>59</v>
      </c>
      <c r="U1727" s="1">
        <v>45480.593761574077</v>
      </c>
    </row>
    <row r="1728" spans="1:21" x14ac:dyDescent="0.25">
      <c r="A1728">
        <v>1759</v>
      </c>
      <c r="B1728" t="s">
        <v>34</v>
      </c>
      <c r="C1728" t="s">
        <v>38</v>
      </c>
      <c r="D1728" t="s">
        <v>36</v>
      </c>
      <c r="E1728">
        <v>7131</v>
      </c>
      <c r="F1728" t="s">
        <v>10</v>
      </c>
      <c r="G1728">
        <v>613494232</v>
      </c>
      <c r="H1728">
        <v>777992168</v>
      </c>
      <c r="I1728">
        <v>0.997</v>
      </c>
      <c r="K1728">
        <v>0.70699999999999996</v>
      </c>
      <c r="L1728">
        <v>5.14</v>
      </c>
      <c r="M1728">
        <v>0.28499999999999998</v>
      </c>
      <c r="N1728">
        <v>30.434999999999999</v>
      </c>
      <c r="O1728">
        <v>1.056</v>
      </c>
      <c r="P1728">
        <v>10.417999999999999</v>
      </c>
      <c r="Q1728">
        <v>21.548999999999999</v>
      </c>
      <c r="R1728">
        <v>0.85399999999999998</v>
      </c>
      <c r="S1728">
        <v>1.399</v>
      </c>
      <c r="T1728" t="s">
        <v>59</v>
      </c>
      <c r="U1728" s="1">
        <v>45480.583344907405</v>
      </c>
    </row>
    <row r="1729" spans="1:21" x14ac:dyDescent="0.25">
      <c r="A1729">
        <v>1760</v>
      </c>
      <c r="B1729" t="s">
        <v>34</v>
      </c>
      <c r="C1729" t="s">
        <v>38</v>
      </c>
      <c r="D1729" t="s">
        <v>36</v>
      </c>
      <c r="E1729">
        <v>7131</v>
      </c>
      <c r="F1729" t="s">
        <v>10</v>
      </c>
      <c r="G1729">
        <v>614359200</v>
      </c>
      <c r="H1729">
        <v>613166416</v>
      </c>
      <c r="I1729">
        <v>0.94599999999999995</v>
      </c>
      <c r="K1729">
        <v>4.069</v>
      </c>
      <c r="L1729">
        <v>12.266999999999999</v>
      </c>
      <c r="M1729">
        <v>7.4999999999999997E-2</v>
      </c>
      <c r="N1729">
        <v>214.899</v>
      </c>
      <c r="O1729">
        <v>0.749</v>
      </c>
      <c r="P1729">
        <v>1.5940000000000001</v>
      </c>
      <c r="Q1729">
        <v>220.07</v>
      </c>
      <c r="R1729">
        <v>0.89700000000000002</v>
      </c>
      <c r="S1729">
        <v>1.6439999999999999</v>
      </c>
      <c r="T1729" t="s">
        <v>59</v>
      </c>
      <c r="U1729" s="1">
        <v>45480.572928240741</v>
      </c>
    </row>
    <row r="1730" spans="1:21" x14ac:dyDescent="0.25">
      <c r="A1730">
        <v>1761</v>
      </c>
      <c r="B1730" t="s">
        <v>34</v>
      </c>
      <c r="C1730" t="s">
        <v>38</v>
      </c>
      <c r="D1730" t="s">
        <v>36</v>
      </c>
      <c r="E1730">
        <v>7131</v>
      </c>
      <c r="F1730" t="s">
        <v>10</v>
      </c>
      <c r="G1730">
        <v>613267880</v>
      </c>
      <c r="H1730">
        <v>827003064</v>
      </c>
      <c r="I1730">
        <v>0.96099999999999997</v>
      </c>
      <c r="K1730">
        <v>0.68200000000000005</v>
      </c>
      <c r="L1730">
        <v>1.466</v>
      </c>
      <c r="M1730">
        <v>5.1999999999999998E-2</v>
      </c>
      <c r="N1730">
        <v>12.423999999999999</v>
      </c>
      <c r="O1730">
        <v>0.97699999999999998</v>
      </c>
      <c r="P1730">
        <v>2.266</v>
      </c>
      <c r="Q1730">
        <v>17.870999999999999</v>
      </c>
      <c r="R1730">
        <v>0.80900000000000005</v>
      </c>
      <c r="S1730">
        <v>1.383</v>
      </c>
      <c r="T1730" t="s">
        <v>59</v>
      </c>
      <c r="U1730" s="1">
        <v>45480.562511574077</v>
      </c>
    </row>
    <row r="1731" spans="1:21" x14ac:dyDescent="0.25">
      <c r="A1731">
        <v>1762</v>
      </c>
      <c r="B1731" t="s">
        <v>34</v>
      </c>
      <c r="C1731" t="s">
        <v>38</v>
      </c>
      <c r="D1731" t="s">
        <v>36</v>
      </c>
      <c r="E1731">
        <v>7131</v>
      </c>
      <c r="F1731" t="s">
        <v>10</v>
      </c>
      <c r="G1731">
        <v>628773872</v>
      </c>
      <c r="H1731">
        <v>789568864</v>
      </c>
      <c r="I1731">
        <v>0.90100000000000002</v>
      </c>
      <c r="K1731">
        <v>2.7610000000000001</v>
      </c>
      <c r="L1731">
        <v>1.9950000000000001</v>
      </c>
      <c r="M1731">
        <v>7.0000000000000007E-2</v>
      </c>
      <c r="N1731">
        <v>12.875</v>
      </c>
      <c r="O1731">
        <v>1.147</v>
      </c>
      <c r="P1731">
        <v>6.0720000000000001</v>
      </c>
      <c r="Q1731">
        <v>202.81100000000001</v>
      </c>
      <c r="R1731">
        <v>0.81699999999999995</v>
      </c>
      <c r="S1731">
        <v>1.425</v>
      </c>
      <c r="T1731" t="s">
        <v>59</v>
      </c>
      <c r="U1731" s="1">
        <v>45480.552094907405</v>
      </c>
    </row>
    <row r="1732" spans="1:21" x14ac:dyDescent="0.25">
      <c r="A1732">
        <v>1763</v>
      </c>
      <c r="B1732" t="s">
        <v>34</v>
      </c>
      <c r="C1732" t="s">
        <v>38</v>
      </c>
      <c r="D1732" t="s">
        <v>36</v>
      </c>
      <c r="E1732">
        <v>7131</v>
      </c>
      <c r="F1732" t="s">
        <v>10</v>
      </c>
      <c r="G1732">
        <v>621005696</v>
      </c>
      <c r="H1732">
        <v>721357384</v>
      </c>
      <c r="I1732">
        <v>0.93500000000000005</v>
      </c>
      <c r="K1732">
        <v>2.331</v>
      </c>
      <c r="L1732">
        <v>8.7650000000000006</v>
      </c>
      <c r="M1732">
        <v>8.5000000000000006E-2</v>
      </c>
      <c r="N1732">
        <v>226.73</v>
      </c>
      <c r="O1732">
        <v>0.72099999999999997</v>
      </c>
      <c r="P1732">
        <v>4.4779999999999998</v>
      </c>
      <c r="Q1732">
        <v>203.31100000000001</v>
      </c>
      <c r="R1732">
        <v>0.86</v>
      </c>
      <c r="S1732">
        <v>1.4470000000000001</v>
      </c>
      <c r="T1732" t="s">
        <v>59</v>
      </c>
      <c r="U1732" s="1">
        <v>45480.541678240741</v>
      </c>
    </row>
    <row r="1733" spans="1:21" x14ac:dyDescent="0.25">
      <c r="A1733">
        <v>1764</v>
      </c>
      <c r="B1733" t="s">
        <v>34</v>
      </c>
      <c r="C1733" t="s">
        <v>38</v>
      </c>
      <c r="D1733" t="s">
        <v>36</v>
      </c>
      <c r="E1733">
        <v>7131</v>
      </c>
      <c r="F1733" t="s">
        <v>10</v>
      </c>
      <c r="G1733">
        <v>620647792</v>
      </c>
      <c r="H1733">
        <v>805139888</v>
      </c>
      <c r="I1733">
        <v>0.97899999999999998</v>
      </c>
      <c r="K1733">
        <v>4.657</v>
      </c>
      <c r="L1733">
        <v>6.6210000000000004</v>
      </c>
      <c r="M1733">
        <v>2.1000000000000001E-2</v>
      </c>
      <c r="N1733">
        <v>38.340000000000003</v>
      </c>
      <c r="O1733">
        <v>1</v>
      </c>
      <c r="P1733">
        <v>15.629</v>
      </c>
      <c r="Q1733">
        <v>220.738</v>
      </c>
      <c r="R1733">
        <v>0.83499999999999996</v>
      </c>
      <c r="S1733">
        <v>1.4119999999999999</v>
      </c>
      <c r="T1733" t="s">
        <v>59</v>
      </c>
      <c r="U1733" s="1">
        <v>45480.531261574077</v>
      </c>
    </row>
    <row r="1734" spans="1:21" x14ac:dyDescent="0.25">
      <c r="A1734">
        <v>1765</v>
      </c>
      <c r="B1734" t="s">
        <v>34</v>
      </c>
      <c r="C1734" t="s">
        <v>38</v>
      </c>
      <c r="D1734" t="s">
        <v>36</v>
      </c>
      <c r="E1734">
        <v>7131</v>
      </c>
      <c r="F1734" t="s">
        <v>10</v>
      </c>
      <c r="G1734">
        <v>610357752</v>
      </c>
      <c r="H1734">
        <v>855941664</v>
      </c>
      <c r="I1734">
        <v>0.96699999999999997</v>
      </c>
      <c r="K1734">
        <v>4.5090000000000003</v>
      </c>
      <c r="L1734">
        <v>5.12</v>
      </c>
      <c r="M1734">
        <v>0.216</v>
      </c>
      <c r="N1734">
        <v>47.345999999999997</v>
      </c>
      <c r="O1734">
        <v>1.591</v>
      </c>
      <c r="P1734">
        <v>12.266999999999999</v>
      </c>
      <c r="Q1734">
        <v>203.142</v>
      </c>
      <c r="R1734">
        <v>0.85499999999999998</v>
      </c>
      <c r="S1734">
        <v>1.4079999999999999</v>
      </c>
      <c r="T1734" t="s">
        <v>59</v>
      </c>
      <c r="U1734" s="1">
        <v>45480.520844907405</v>
      </c>
    </row>
    <row r="1735" spans="1:21" x14ac:dyDescent="0.25">
      <c r="A1735">
        <v>1766</v>
      </c>
      <c r="B1735" t="s">
        <v>34</v>
      </c>
      <c r="C1735" t="s">
        <v>38</v>
      </c>
      <c r="D1735" t="s">
        <v>36</v>
      </c>
      <c r="E1735">
        <v>7131</v>
      </c>
      <c r="F1735" t="s">
        <v>10</v>
      </c>
      <c r="G1735">
        <v>613007248</v>
      </c>
      <c r="H1735">
        <v>885506936</v>
      </c>
      <c r="I1735">
        <v>0.98099999999999998</v>
      </c>
      <c r="K1735">
        <v>4.7210000000000001</v>
      </c>
      <c r="L1735">
        <v>3.028</v>
      </c>
      <c r="M1735">
        <v>0.153</v>
      </c>
      <c r="N1735">
        <v>23.486999999999998</v>
      </c>
      <c r="O1735">
        <v>1.173</v>
      </c>
      <c r="P1735">
        <v>8.1720000000000006</v>
      </c>
      <c r="Q1735">
        <v>213.845</v>
      </c>
      <c r="R1735">
        <v>0.92900000000000005</v>
      </c>
      <c r="S1735">
        <v>1.522</v>
      </c>
      <c r="T1735" t="s">
        <v>59</v>
      </c>
      <c r="U1735" s="1">
        <v>45480.510428240741</v>
      </c>
    </row>
    <row r="1736" spans="1:21" x14ac:dyDescent="0.25">
      <c r="A1736">
        <v>1767</v>
      </c>
      <c r="B1736" t="s">
        <v>34</v>
      </c>
      <c r="C1736" t="s">
        <v>38</v>
      </c>
      <c r="D1736" t="s">
        <v>36</v>
      </c>
      <c r="E1736">
        <v>7131</v>
      </c>
      <c r="F1736" t="s">
        <v>10</v>
      </c>
      <c r="G1736">
        <v>625510144</v>
      </c>
      <c r="H1736">
        <v>849205616</v>
      </c>
      <c r="I1736">
        <v>0.97699999999999998</v>
      </c>
      <c r="K1736">
        <v>4.0179999999999998</v>
      </c>
      <c r="L1736">
        <v>10.49</v>
      </c>
      <c r="M1736">
        <v>8.5000000000000006E-2</v>
      </c>
      <c r="N1736">
        <v>213.16200000000001</v>
      </c>
      <c r="O1736">
        <v>1.0640000000000001</v>
      </c>
      <c r="P1736">
        <v>4.4800000000000004</v>
      </c>
      <c r="Q1736">
        <v>203.215</v>
      </c>
      <c r="R1736">
        <v>0.79600000000000004</v>
      </c>
      <c r="S1736">
        <v>1.3460000000000001</v>
      </c>
      <c r="T1736" t="s">
        <v>59</v>
      </c>
      <c r="U1736" s="1">
        <v>45480.500011574077</v>
      </c>
    </row>
    <row r="1737" spans="1:21" x14ac:dyDescent="0.25">
      <c r="A1737">
        <v>1768</v>
      </c>
      <c r="B1737" t="s">
        <v>34</v>
      </c>
      <c r="C1737" t="s">
        <v>35</v>
      </c>
      <c r="D1737" t="s">
        <v>36</v>
      </c>
      <c r="E1737">
        <v>7123</v>
      </c>
      <c r="F1737" t="s">
        <v>10</v>
      </c>
      <c r="G1737">
        <v>613449368</v>
      </c>
      <c r="H1737">
        <v>816887688</v>
      </c>
      <c r="I1737">
        <v>1.4319999999999999</v>
      </c>
      <c r="K1737">
        <v>0.54100000000000004</v>
      </c>
      <c r="L1737">
        <v>22.068999999999999</v>
      </c>
      <c r="M1737">
        <v>8.7999999999999995E-2</v>
      </c>
      <c r="N1737">
        <v>185.15700000000001</v>
      </c>
      <c r="O1737">
        <v>4.2510000000000003</v>
      </c>
      <c r="P1737">
        <v>92.613</v>
      </c>
      <c r="Q1737">
        <v>14.489000000000001</v>
      </c>
      <c r="R1737">
        <v>1.147</v>
      </c>
      <c r="S1737">
        <v>1.782</v>
      </c>
      <c r="T1737" t="s">
        <v>59</v>
      </c>
      <c r="U1737" s="1">
        <v>45480.489594907405</v>
      </c>
    </row>
    <row r="1738" spans="1:21" x14ac:dyDescent="0.25">
      <c r="A1738">
        <v>1769</v>
      </c>
      <c r="B1738" t="s">
        <v>34</v>
      </c>
      <c r="C1738" t="s">
        <v>38</v>
      </c>
      <c r="D1738" t="s">
        <v>36</v>
      </c>
      <c r="E1738">
        <v>7131</v>
      </c>
      <c r="F1738" t="s">
        <v>10</v>
      </c>
      <c r="G1738">
        <v>613589896</v>
      </c>
      <c r="H1738">
        <v>741914368</v>
      </c>
      <c r="I1738">
        <v>1.0109999999999999</v>
      </c>
      <c r="K1738">
        <v>3.95</v>
      </c>
      <c r="L1738">
        <v>52.581000000000003</v>
      </c>
      <c r="M1738">
        <v>0.17199999999999999</v>
      </c>
      <c r="N1738">
        <v>550.53800000000001</v>
      </c>
      <c r="O1738">
        <v>3.8650000000000002</v>
      </c>
      <c r="P1738">
        <v>114.511</v>
      </c>
      <c r="Q1738">
        <v>213.53200000000001</v>
      </c>
      <c r="R1738">
        <v>0.80100000000000005</v>
      </c>
      <c r="S1738">
        <v>1.544</v>
      </c>
      <c r="T1738" t="s">
        <v>59</v>
      </c>
      <c r="U1738" s="1">
        <v>45480.479178240741</v>
      </c>
    </row>
    <row r="1739" spans="1:21" x14ac:dyDescent="0.25">
      <c r="A1739">
        <v>1770</v>
      </c>
      <c r="B1739" t="s">
        <v>34</v>
      </c>
      <c r="C1739" t="s">
        <v>38</v>
      </c>
      <c r="D1739" t="s">
        <v>36</v>
      </c>
      <c r="E1739">
        <v>7131</v>
      </c>
      <c r="F1739" t="s">
        <v>10</v>
      </c>
      <c r="G1739">
        <v>616499664</v>
      </c>
      <c r="H1739">
        <v>710845376</v>
      </c>
      <c r="I1739">
        <v>1.006</v>
      </c>
      <c r="K1739">
        <v>4.4480000000000004</v>
      </c>
      <c r="L1739">
        <v>24.888999999999999</v>
      </c>
      <c r="M1739">
        <v>0.39200000000000002</v>
      </c>
      <c r="N1739">
        <v>188.244</v>
      </c>
      <c r="O1739">
        <v>3.9039999999999999</v>
      </c>
      <c r="P1739">
        <v>53.877000000000002</v>
      </c>
      <c r="Q1739">
        <v>212.084</v>
      </c>
      <c r="R1739">
        <v>1.008</v>
      </c>
      <c r="S1739">
        <v>11.273</v>
      </c>
      <c r="T1739" t="s">
        <v>59</v>
      </c>
      <c r="U1739" s="1">
        <v>45480.468761574077</v>
      </c>
    </row>
    <row r="1740" spans="1:21" x14ac:dyDescent="0.25">
      <c r="A1740">
        <v>1771</v>
      </c>
      <c r="B1740" t="s">
        <v>34</v>
      </c>
      <c r="C1740" t="s">
        <v>38</v>
      </c>
      <c r="D1740" t="s">
        <v>36</v>
      </c>
      <c r="E1740">
        <v>7131</v>
      </c>
      <c r="F1740" t="s">
        <v>10</v>
      </c>
      <c r="G1740">
        <v>612976696</v>
      </c>
      <c r="H1740">
        <v>886537608</v>
      </c>
      <c r="I1740">
        <v>1.357</v>
      </c>
      <c r="K1740">
        <v>7.0129999999999999</v>
      </c>
      <c r="L1740">
        <v>4.4349999999999996</v>
      </c>
      <c r="M1740">
        <v>0.51100000000000001</v>
      </c>
      <c r="N1740">
        <v>21.466999999999999</v>
      </c>
      <c r="O1740">
        <v>1.2050000000000001</v>
      </c>
      <c r="P1740">
        <v>6.6909999999999998</v>
      </c>
      <c r="Q1740">
        <v>230.51400000000001</v>
      </c>
      <c r="R1740">
        <v>0.83799999999999997</v>
      </c>
      <c r="S1740">
        <v>1.39</v>
      </c>
      <c r="T1740" t="s">
        <v>59</v>
      </c>
      <c r="U1740" s="1">
        <v>45480.458344907405</v>
      </c>
    </row>
    <row r="1741" spans="1:21" x14ac:dyDescent="0.25">
      <c r="A1741">
        <v>1772</v>
      </c>
      <c r="B1741" t="s">
        <v>34</v>
      </c>
      <c r="C1741" t="s">
        <v>38</v>
      </c>
      <c r="D1741" t="s">
        <v>36</v>
      </c>
      <c r="E1741">
        <v>7131</v>
      </c>
      <c r="F1741" t="s">
        <v>10</v>
      </c>
      <c r="G1741">
        <v>619168032</v>
      </c>
      <c r="H1741">
        <v>832376536</v>
      </c>
      <c r="I1741">
        <v>0.98099999999999998</v>
      </c>
      <c r="K1741">
        <v>4.5599999999999996</v>
      </c>
      <c r="L1741">
        <v>1.3580000000000001</v>
      </c>
      <c r="M1741">
        <v>0.13400000000000001</v>
      </c>
      <c r="N1741">
        <v>16.271000000000001</v>
      </c>
      <c r="O1741">
        <v>1.1160000000000001</v>
      </c>
      <c r="P1741">
        <v>2.6949999999999998</v>
      </c>
      <c r="Q1741">
        <v>211.67500000000001</v>
      </c>
      <c r="R1741">
        <v>0.74099999999999999</v>
      </c>
      <c r="S1741">
        <v>1.4490000000000001</v>
      </c>
      <c r="T1741" t="s">
        <v>59</v>
      </c>
      <c r="U1741" s="1">
        <v>45480.447928240741</v>
      </c>
    </row>
    <row r="1742" spans="1:21" x14ac:dyDescent="0.25">
      <c r="A1742">
        <v>1773</v>
      </c>
      <c r="B1742" t="s">
        <v>34</v>
      </c>
      <c r="C1742" t="s">
        <v>38</v>
      </c>
      <c r="D1742" t="s">
        <v>36</v>
      </c>
      <c r="E1742">
        <v>7131</v>
      </c>
      <c r="F1742" t="s">
        <v>10</v>
      </c>
      <c r="G1742">
        <v>621036152</v>
      </c>
      <c r="H1742">
        <v>865082152</v>
      </c>
      <c r="I1742">
        <v>0.97199999999999998</v>
      </c>
      <c r="K1742">
        <v>4.9139999999999997</v>
      </c>
      <c r="L1742">
        <v>1.252</v>
      </c>
      <c r="M1742">
        <v>9.0999999999999998E-2</v>
      </c>
      <c r="N1742">
        <v>9.8450000000000006</v>
      </c>
      <c r="O1742">
        <v>0.79800000000000004</v>
      </c>
      <c r="P1742">
        <v>1.8819999999999999</v>
      </c>
      <c r="Q1742">
        <v>203.02500000000001</v>
      </c>
      <c r="R1742">
        <v>0.69899999999999995</v>
      </c>
      <c r="S1742">
        <v>1.4279999999999999</v>
      </c>
      <c r="T1742" t="s">
        <v>59</v>
      </c>
      <c r="U1742" s="1">
        <v>45480.4375</v>
      </c>
    </row>
    <row r="1743" spans="1:21" x14ac:dyDescent="0.25">
      <c r="A1743">
        <v>1774</v>
      </c>
      <c r="B1743" t="s">
        <v>34</v>
      </c>
      <c r="C1743" t="s">
        <v>38</v>
      </c>
      <c r="D1743" t="s">
        <v>36</v>
      </c>
      <c r="E1743">
        <v>7131</v>
      </c>
      <c r="F1743" t="s">
        <v>10</v>
      </c>
      <c r="G1743">
        <v>424178432</v>
      </c>
      <c r="H1743">
        <v>748130504</v>
      </c>
      <c r="I1743">
        <v>0.97199999999999998</v>
      </c>
      <c r="K1743">
        <v>0.28799999999999998</v>
      </c>
      <c r="L1743">
        <v>1.048</v>
      </c>
      <c r="M1743">
        <v>0.23499999999999999</v>
      </c>
      <c r="N1743">
        <v>10.154999999999999</v>
      </c>
      <c r="O1743">
        <v>0.78100000000000003</v>
      </c>
      <c r="P1743">
        <v>1.2929999999999999</v>
      </c>
      <c r="Q1743">
        <v>2.0350000000000001</v>
      </c>
      <c r="R1743">
        <v>0.78100000000000003</v>
      </c>
      <c r="S1743">
        <v>1.1819999999999999</v>
      </c>
      <c r="T1743" t="s">
        <v>59</v>
      </c>
      <c r="U1743" s="1">
        <v>45480.427083333336</v>
      </c>
    </row>
    <row r="1744" spans="1:21" x14ac:dyDescent="0.25">
      <c r="A1744">
        <v>1775</v>
      </c>
      <c r="B1744" t="s">
        <v>34</v>
      </c>
      <c r="C1744" t="s">
        <v>38</v>
      </c>
      <c r="D1744" t="s">
        <v>36</v>
      </c>
      <c r="E1744">
        <v>7131</v>
      </c>
      <c r="F1744" t="s">
        <v>10</v>
      </c>
      <c r="G1744">
        <v>606953656</v>
      </c>
      <c r="H1744">
        <v>883263016</v>
      </c>
      <c r="I1744">
        <v>0.94</v>
      </c>
      <c r="K1744">
        <v>0.59</v>
      </c>
      <c r="L1744">
        <v>5.6609999999999996</v>
      </c>
      <c r="M1744">
        <v>0.126</v>
      </c>
      <c r="N1744">
        <v>32.536999999999999</v>
      </c>
      <c r="O1744">
        <v>0.97299999999999998</v>
      </c>
      <c r="P1744">
        <v>13.564</v>
      </c>
      <c r="Q1744">
        <v>15.276999999999999</v>
      </c>
      <c r="R1744">
        <v>0.77200000000000002</v>
      </c>
      <c r="S1744">
        <v>1.371</v>
      </c>
      <c r="T1744" t="s">
        <v>59</v>
      </c>
      <c r="U1744" s="1">
        <v>45480.416678240741</v>
      </c>
    </row>
    <row r="1745" spans="1:21" x14ac:dyDescent="0.25">
      <c r="A1745">
        <v>1776</v>
      </c>
      <c r="B1745" t="s">
        <v>34</v>
      </c>
      <c r="C1745" t="s">
        <v>38</v>
      </c>
      <c r="D1745" t="s">
        <v>36</v>
      </c>
      <c r="E1745">
        <v>7131</v>
      </c>
      <c r="F1745" t="s">
        <v>10</v>
      </c>
      <c r="G1745">
        <v>618098360</v>
      </c>
      <c r="H1745">
        <v>759641744</v>
      </c>
      <c r="I1745">
        <v>0.94299999999999995</v>
      </c>
      <c r="K1745">
        <v>4.8840000000000003</v>
      </c>
      <c r="L1745">
        <v>18.094999999999999</v>
      </c>
      <c r="M1745">
        <v>7.3999999999999996E-2</v>
      </c>
      <c r="N1745">
        <v>334.13799999999998</v>
      </c>
      <c r="O1745">
        <v>3.0870000000000002</v>
      </c>
      <c r="P1745">
        <v>55.048999999999999</v>
      </c>
      <c r="Q1745">
        <v>217.108</v>
      </c>
      <c r="R1745">
        <v>0.83499999999999996</v>
      </c>
      <c r="S1745">
        <v>1.3240000000000001</v>
      </c>
      <c r="T1745" t="s">
        <v>59</v>
      </c>
      <c r="U1745" s="1">
        <v>45480.40625</v>
      </c>
    </row>
    <row r="1746" spans="1:21" x14ac:dyDescent="0.25">
      <c r="A1746">
        <v>1777</v>
      </c>
      <c r="B1746" t="s">
        <v>34</v>
      </c>
      <c r="C1746" t="s">
        <v>38</v>
      </c>
      <c r="D1746" t="s">
        <v>36</v>
      </c>
      <c r="E1746">
        <v>7131</v>
      </c>
      <c r="F1746" t="s">
        <v>10</v>
      </c>
      <c r="G1746">
        <v>613841184</v>
      </c>
      <c r="H1746">
        <v>911860072</v>
      </c>
      <c r="I1746">
        <v>0.95899999999999996</v>
      </c>
      <c r="K1746">
        <v>8.3559999999999999</v>
      </c>
      <c r="L1746">
        <v>1.1220000000000001</v>
      </c>
      <c r="M1746">
        <v>0.112</v>
      </c>
      <c r="N1746">
        <v>21.920999999999999</v>
      </c>
      <c r="O1746">
        <v>3.2010000000000001</v>
      </c>
      <c r="P1746">
        <v>14.081</v>
      </c>
      <c r="Q1746">
        <v>219.196</v>
      </c>
      <c r="R1746">
        <v>0.77100000000000002</v>
      </c>
      <c r="S1746">
        <v>1.405</v>
      </c>
      <c r="T1746" t="s">
        <v>59</v>
      </c>
      <c r="U1746" s="1">
        <v>45480.395833333336</v>
      </c>
    </row>
    <row r="1747" spans="1:21" x14ac:dyDescent="0.25">
      <c r="A1747">
        <v>1778</v>
      </c>
      <c r="B1747" t="s">
        <v>34</v>
      </c>
      <c r="C1747" t="s">
        <v>38</v>
      </c>
      <c r="D1747" t="s">
        <v>36</v>
      </c>
      <c r="E1747">
        <v>7131</v>
      </c>
      <c r="F1747" t="s">
        <v>10</v>
      </c>
      <c r="G1747">
        <v>618114872</v>
      </c>
      <c r="H1747">
        <v>704589432</v>
      </c>
      <c r="I1747">
        <v>0.97099999999999997</v>
      </c>
      <c r="K1747">
        <v>4.6970000000000001</v>
      </c>
      <c r="L1747">
        <v>6.7889999999999997</v>
      </c>
      <c r="M1747">
        <v>0.18</v>
      </c>
      <c r="N1747">
        <v>59.784999999999997</v>
      </c>
      <c r="O1747">
        <v>1.0680000000000001</v>
      </c>
      <c r="P1747">
        <v>5.2990000000000004</v>
      </c>
      <c r="Q1747">
        <v>202.703</v>
      </c>
      <c r="R1747">
        <v>0.877</v>
      </c>
      <c r="S1747">
        <v>1.3480000000000001</v>
      </c>
      <c r="T1747" t="s">
        <v>59</v>
      </c>
      <c r="U1747" s="1">
        <v>45480.385428240741</v>
      </c>
    </row>
    <row r="1748" spans="1:21" x14ac:dyDescent="0.25">
      <c r="A1748">
        <v>1779</v>
      </c>
      <c r="B1748" t="s">
        <v>34</v>
      </c>
      <c r="C1748" t="s">
        <v>38</v>
      </c>
      <c r="D1748" t="s">
        <v>36</v>
      </c>
      <c r="E1748">
        <v>7131</v>
      </c>
      <c r="F1748" t="s">
        <v>10</v>
      </c>
      <c r="G1748">
        <v>612353512</v>
      </c>
      <c r="H1748">
        <v>880618984</v>
      </c>
      <c r="I1748">
        <v>0.96199999999999997</v>
      </c>
      <c r="K1748">
        <v>6.5419999999999998</v>
      </c>
      <c r="L1748">
        <v>1.21</v>
      </c>
      <c r="M1748">
        <v>5.0999999999999997E-2</v>
      </c>
      <c r="N1748">
        <v>9.9109999999999996</v>
      </c>
      <c r="O1748">
        <v>0.92100000000000004</v>
      </c>
      <c r="P1748">
        <v>2.5369999999999999</v>
      </c>
      <c r="Q1748">
        <v>204.09399999999999</v>
      </c>
      <c r="R1748">
        <v>0.69799999999999995</v>
      </c>
      <c r="S1748">
        <v>1.383</v>
      </c>
      <c r="T1748" t="s">
        <v>59</v>
      </c>
      <c r="U1748" s="1">
        <v>45480.375</v>
      </c>
    </row>
    <row r="1749" spans="1:21" x14ac:dyDescent="0.25">
      <c r="A1749">
        <v>1780</v>
      </c>
      <c r="B1749" t="s">
        <v>34</v>
      </c>
      <c r="C1749" t="s">
        <v>38</v>
      </c>
      <c r="D1749" t="s">
        <v>36</v>
      </c>
      <c r="E1749">
        <v>7131</v>
      </c>
      <c r="F1749" t="s">
        <v>10</v>
      </c>
      <c r="G1749">
        <v>632169880</v>
      </c>
      <c r="H1749">
        <v>831279720</v>
      </c>
      <c r="I1749">
        <v>0.91600000000000004</v>
      </c>
      <c r="K1749">
        <v>3.121</v>
      </c>
      <c r="L1749">
        <v>2.2130000000000001</v>
      </c>
      <c r="M1749">
        <v>0.14000000000000001</v>
      </c>
      <c r="N1749">
        <v>18.317</v>
      </c>
      <c r="O1749">
        <v>2.0619999999999998</v>
      </c>
      <c r="P1749">
        <v>9.1539999999999999</v>
      </c>
      <c r="Q1749">
        <v>202.42500000000001</v>
      </c>
      <c r="R1749">
        <v>0.91800000000000004</v>
      </c>
      <c r="S1749">
        <v>1.393</v>
      </c>
      <c r="T1749" t="s">
        <v>59</v>
      </c>
      <c r="U1749" s="1">
        <v>45480.364583333336</v>
      </c>
    </row>
    <row r="1750" spans="1:21" x14ac:dyDescent="0.25">
      <c r="A1750">
        <v>1781</v>
      </c>
      <c r="B1750" t="s">
        <v>34</v>
      </c>
      <c r="C1750" t="s">
        <v>38</v>
      </c>
      <c r="D1750" t="s">
        <v>36</v>
      </c>
      <c r="E1750">
        <v>7131</v>
      </c>
      <c r="F1750" t="s">
        <v>10</v>
      </c>
      <c r="G1750">
        <v>617364600</v>
      </c>
      <c r="H1750">
        <v>646486592</v>
      </c>
      <c r="I1750">
        <v>0.96899999999999997</v>
      </c>
      <c r="K1750">
        <v>2.4630000000000001</v>
      </c>
      <c r="L1750">
        <v>14.375999999999999</v>
      </c>
      <c r="M1750">
        <v>0.21</v>
      </c>
      <c r="N1750">
        <v>80.122</v>
      </c>
      <c r="O1750">
        <v>1.0509999999999999</v>
      </c>
      <c r="P1750">
        <v>31.166</v>
      </c>
      <c r="Q1750">
        <v>203.03899999999999</v>
      </c>
      <c r="R1750">
        <v>0.82899999999999996</v>
      </c>
      <c r="S1750">
        <v>1.41</v>
      </c>
      <c r="T1750" t="s">
        <v>59</v>
      </c>
      <c r="U1750" s="1">
        <v>45480.354166666664</v>
      </c>
    </row>
    <row r="1751" spans="1:21" x14ac:dyDescent="0.25">
      <c r="A1751">
        <v>1782</v>
      </c>
      <c r="B1751" t="s">
        <v>34</v>
      </c>
      <c r="C1751" t="s">
        <v>38</v>
      </c>
      <c r="D1751" t="s">
        <v>36</v>
      </c>
      <c r="E1751">
        <v>7131</v>
      </c>
      <c r="F1751" t="s">
        <v>10</v>
      </c>
      <c r="G1751">
        <v>618815160</v>
      </c>
      <c r="H1751">
        <v>893081272</v>
      </c>
      <c r="I1751">
        <v>0.94599999999999995</v>
      </c>
      <c r="K1751">
        <v>4.1870000000000003</v>
      </c>
      <c r="L1751">
        <v>2.4180000000000001</v>
      </c>
      <c r="M1751">
        <v>7.1999999999999995E-2</v>
      </c>
      <c r="N1751">
        <v>22.172000000000001</v>
      </c>
      <c r="O1751">
        <v>1.3779999999999999</v>
      </c>
      <c r="P1751">
        <v>5.3920000000000003</v>
      </c>
      <c r="Q1751">
        <v>203.32300000000001</v>
      </c>
      <c r="R1751">
        <v>0.78900000000000003</v>
      </c>
      <c r="S1751">
        <v>1.536</v>
      </c>
      <c r="T1751" t="s">
        <v>59</v>
      </c>
      <c r="U1751" s="1">
        <v>45480.34375</v>
      </c>
    </row>
    <row r="1752" spans="1:21" x14ac:dyDescent="0.25">
      <c r="A1752">
        <v>1783</v>
      </c>
      <c r="B1752" t="s">
        <v>34</v>
      </c>
      <c r="C1752" t="s">
        <v>38</v>
      </c>
      <c r="D1752" t="s">
        <v>36</v>
      </c>
      <c r="E1752">
        <v>7131</v>
      </c>
      <c r="F1752" t="s">
        <v>10</v>
      </c>
      <c r="G1752">
        <v>616726720</v>
      </c>
      <c r="H1752">
        <v>849985256</v>
      </c>
      <c r="I1752">
        <v>0.94699999999999995</v>
      </c>
      <c r="K1752">
        <v>0.88500000000000001</v>
      </c>
      <c r="L1752">
        <v>4.6970000000000001</v>
      </c>
      <c r="M1752">
        <v>8.8999999999999996E-2</v>
      </c>
      <c r="N1752">
        <v>55.851999999999997</v>
      </c>
      <c r="O1752">
        <v>3.738</v>
      </c>
      <c r="P1752">
        <v>13.925000000000001</v>
      </c>
      <c r="Q1752">
        <v>23.567</v>
      </c>
      <c r="R1752">
        <v>0.76300000000000001</v>
      </c>
      <c r="S1752">
        <v>1.379</v>
      </c>
      <c r="T1752" t="s">
        <v>59</v>
      </c>
      <c r="U1752" s="1">
        <v>45480.333333333336</v>
      </c>
    </row>
    <row r="1753" spans="1:21" x14ac:dyDescent="0.25">
      <c r="A1753">
        <v>1784</v>
      </c>
      <c r="B1753" t="s">
        <v>34</v>
      </c>
      <c r="C1753" t="s">
        <v>38</v>
      </c>
      <c r="D1753" t="s">
        <v>36</v>
      </c>
      <c r="E1753">
        <v>7131</v>
      </c>
      <c r="F1753" t="s">
        <v>10</v>
      </c>
      <c r="G1753">
        <v>618092176</v>
      </c>
      <c r="H1753">
        <v>892540296</v>
      </c>
      <c r="I1753">
        <v>0.96</v>
      </c>
      <c r="K1753">
        <v>3.976</v>
      </c>
      <c r="L1753">
        <v>1.054</v>
      </c>
      <c r="M1753">
        <v>0.19600000000000001</v>
      </c>
      <c r="N1753">
        <v>10.54</v>
      </c>
      <c r="O1753">
        <v>1.0049999999999999</v>
      </c>
      <c r="P1753">
        <v>2.2650000000000001</v>
      </c>
      <c r="Q1753">
        <v>207.63900000000001</v>
      </c>
      <c r="R1753">
        <v>0.82699999999999996</v>
      </c>
      <c r="S1753">
        <v>1.3169999999999999</v>
      </c>
      <c r="T1753" t="s">
        <v>59</v>
      </c>
      <c r="U1753" s="1">
        <v>45480.322916666664</v>
      </c>
    </row>
    <row r="1754" spans="1:21" x14ac:dyDescent="0.25">
      <c r="A1754">
        <v>1785</v>
      </c>
      <c r="B1754" t="s">
        <v>34</v>
      </c>
      <c r="C1754" t="s">
        <v>38</v>
      </c>
      <c r="D1754" t="s">
        <v>36</v>
      </c>
      <c r="E1754">
        <v>7131</v>
      </c>
      <c r="F1754" t="s">
        <v>10</v>
      </c>
      <c r="G1754">
        <v>623164432</v>
      </c>
      <c r="H1754">
        <v>892005440</v>
      </c>
      <c r="I1754">
        <v>0.98399999999999999</v>
      </c>
      <c r="K1754">
        <v>4.7309999999999999</v>
      </c>
      <c r="L1754">
        <v>1.2969999999999999</v>
      </c>
      <c r="M1754">
        <v>4.8000000000000001E-2</v>
      </c>
      <c r="N1754">
        <v>8.2870000000000008</v>
      </c>
      <c r="O1754">
        <v>1.0760000000000001</v>
      </c>
      <c r="P1754">
        <v>2.391</v>
      </c>
      <c r="Q1754">
        <v>214.12899999999999</v>
      </c>
      <c r="R1754">
        <v>0.83799999999999997</v>
      </c>
      <c r="S1754">
        <v>1.417</v>
      </c>
      <c r="T1754" t="s">
        <v>59</v>
      </c>
      <c r="U1754" s="1">
        <v>45480.3125</v>
      </c>
    </row>
    <row r="1755" spans="1:21" x14ac:dyDescent="0.25">
      <c r="A1755">
        <v>1786</v>
      </c>
      <c r="B1755" t="s">
        <v>34</v>
      </c>
      <c r="C1755" t="s">
        <v>38</v>
      </c>
      <c r="D1755" t="s">
        <v>36</v>
      </c>
      <c r="E1755">
        <v>7131</v>
      </c>
      <c r="F1755" t="s">
        <v>10</v>
      </c>
      <c r="G1755">
        <v>619458224</v>
      </c>
      <c r="H1755">
        <v>636041616</v>
      </c>
      <c r="I1755">
        <v>0.92400000000000004</v>
      </c>
      <c r="K1755">
        <v>6.4370000000000003</v>
      </c>
      <c r="L1755">
        <v>15.486000000000001</v>
      </c>
      <c r="M1755">
        <v>7.9000000000000001E-2</v>
      </c>
      <c r="N1755">
        <v>239.10599999999999</v>
      </c>
      <c r="O1755">
        <v>1.0069999999999999</v>
      </c>
      <c r="P1755">
        <v>22.439</v>
      </c>
      <c r="Q1755">
        <v>205.108</v>
      </c>
      <c r="R1755">
        <v>0.77500000000000002</v>
      </c>
      <c r="S1755">
        <v>1.6950000000000001</v>
      </c>
      <c r="T1755" t="s">
        <v>59</v>
      </c>
      <c r="U1755" s="1">
        <v>45480.302094907405</v>
      </c>
    </row>
    <row r="1756" spans="1:21" x14ac:dyDescent="0.25">
      <c r="A1756">
        <v>1787</v>
      </c>
      <c r="B1756" t="s">
        <v>34</v>
      </c>
      <c r="C1756" t="s">
        <v>38</v>
      </c>
      <c r="D1756" t="s">
        <v>36</v>
      </c>
      <c r="E1756">
        <v>7131</v>
      </c>
      <c r="F1756" t="s">
        <v>10</v>
      </c>
      <c r="G1756">
        <v>622714256</v>
      </c>
      <c r="H1756">
        <v>856730320</v>
      </c>
      <c r="I1756">
        <v>0.95399999999999996</v>
      </c>
      <c r="K1756">
        <v>3.9239999999999999</v>
      </c>
      <c r="L1756">
        <v>7.7279999999999998</v>
      </c>
      <c r="M1756">
        <v>8.3000000000000004E-2</v>
      </c>
      <c r="N1756">
        <v>58.996000000000002</v>
      </c>
      <c r="O1756">
        <v>1.129</v>
      </c>
      <c r="P1756">
        <v>8.1579999999999995</v>
      </c>
      <c r="Q1756">
        <v>202.79900000000001</v>
      </c>
      <c r="R1756">
        <v>0.82199999999999995</v>
      </c>
      <c r="S1756">
        <v>1.3169999999999999</v>
      </c>
      <c r="T1756" t="s">
        <v>59</v>
      </c>
      <c r="U1756" s="1">
        <v>45480.291678240741</v>
      </c>
    </row>
    <row r="1757" spans="1:21" x14ac:dyDescent="0.25">
      <c r="A1757">
        <v>1788</v>
      </c>
      <c r="B1757" t="s">
        <v>34</v>
      </c>
      <c r="C1757" t="s">
        <v>38</v>
      </c>
      <c r="D1757" t="s">
        <v>36</v>
      </c>
      <c r="E1757">
        <v>7131</v>
      </c>
      <c r="F1757" t="s">
        <v>10</v>
      </c>
      <c r="G1757">
        <v>613157216</v>
      </c>
      <c r="H1757">
        <v>662341784</v>
      </c>
      <c r="I1757">
        <v>0.94</v>
      </c>
      <c r="K1757">
        <v>6.5759999999999996</v>
      </c>
      <c r="L1757">
        <v>1.484</v>
      </c>
      <c r="M1757">
        <v>0.109</v>
      </c>
      <c r="N1757">
        <v>31.023</v>
      </c>
      <c r="O1757">
        <v>0.67900000000000005</v>
      </c>
      <c r="P1757">
        <v>11.254</v>
      </c>
      <c r="Q1757">
        <v>205.476</v>
      </c>
      <c r="R1757">
        <v>0.84099999999999997</v>
      </c>
      <c r="S1757">
        <v>1.383</v>
      </c>
      <c r="T1757" t="s">
        <v>59</v>
      </c>
      <c r="U1757" s="1">
        <v>45480.281261574077</v>
      </c>
    </row>
    <row r="1758" spans="1:21" x14ac:dyDescent="0.25">
      <c r="A1758">
        <v>1789</v>
      </c>
      <c r="B1758" t="s">
        <v>34</v>
      </c>
      <c r="C1758" t="s">
        <v>38</v>
      </c>
      <c r="D1758" t="s">
        <v>36</v>
      </c>
      <c r="E1758">
        <v>7131</v>
      </c>
      <c r="F1758" t="s">
        <v>10</v>
      </c>
      <c r="G1758">
        <v>613824944</v>
      </c>
      <c r="H1758">
        <v>832365864</v>
      </c>
      <c r="I1758">
        <v>0.96099999999999997</v>
      </c>
      <c r="K1758">
        <v>1.5640000000000001</v>
      </c>
      <c r="L1758">
        <v>16.661999999999999</v>
      </c>
      <c r="M1758">
        <v>0.221</v>
      </c>
      <c r="N1758">
        <v>261.86399999999998</v>
      </c>
      <c r="O1758">
        <v>5.58</v>
      </c>
      <c r="P1758">
        <v>44.923000000000002</v>
      </c>
      <c r="Q1758">
        <v>27.896999999999998</v>
      </c>
      <c r="R1758">
        <v>0.95399999999999996</v>
      </c>
      <c r="S1758">
        <v>1.7430000000000001</v>
      </c>
      <c r="T1758" t="s">
        <v>59</v>
      </c>
      <c r="U1758" s="1">
        <v>45480.270844907405</v>
      </c>
    </row>
    <row r="1759" spans="1:21" x14ac:dyDescent="0.25">
      <c r="A1759">
        <v>1790</v>
      </c>
      <c r="B1759" t="s">
        <v>34</v>
      </c>
      <c r="C1759" t="s">
        <v>38</v>
      </c>
      <c r="D1759" t="s">
        <v>36</v>
      </c>
      <c r="E1759">
        <v>7131</v>
      </c>
      <c r="F1759" t="s">
        <v>10</v>
      </c>
      <c r="G1759">
        <v>617364392</v>
      </c>
      <c r="H1759">
        <v>718896320</v>
      </c>
      <c r="I1759">
        <v>1.375</v>
      </c>
      <c r="K1759">
        <v>2.532</v>
      </c>
      <c r="L1759">
        <v>3.81</v>
      </c>
      <c r="M1759">
        <v>0.44</v>
      </c>
      <c r="N1759">
        <v>204.86500000000001</v>
      </c>
      <c r="O1759">
        <v>0.81899999999999995</v>
      </c>
      <c r="P1759">
        <v>1.764</v>
      </c>
      <c r="Q1759">
        <v>203.20500000000001</v>
      </c>
      <c r="R1759">
        <v>0.81200000000000006</v>
      </c>
      <c r="S1759">
        <v>1.4339999999999999</v>
      </c>
      <c r="T1759" t="s">
        <v>59</v>
      </c>
      <c r="U1759" s="1">
        <v>45480.260428240741</v>
      </c>
    </row>
    <row r="1760" spans="1:21" x14ac:dyDescent="0.25">
      <c r="A1760">
        <v>1791</v>
      </c>
      <c r="B1760" t="s">
        <v>34</v>
      </c>
      <c r="C1760" t="s">
        <v>38</v>
      </c>
      <c r="D1760" t="s">
        <v>36</v>
      </c>
      <c r="E1760">
        <v>7131</v>
      </c>
      <c r="F1760" t="s">
        <v>10</v>
      </c>
      <c r="G1760">
        <v>617154304</v>
      </c>
      <c r="H1760">
        <v>790517440</v>
      </c>
      <c r="I1760">
        <v>0.98299999999999998</v>
      </c>
      <c r="K1760">
        <v>2.367</v>
      </c>
      <c r="L1760">
        <v>4.4470000000000001</v>
      </c>
      <c r="M1760">
        <v>0.14499999999999999</v>
      </c>
      <c r="N1760">
        <v>75.484999999999999</v>
      </c>
      <c r="O1760">
        <v>0.78900000000000003</v>
      </c>
      <c r="P1760">
        <v>3.093</v>
      </c>
      <c r="Q1760">
        <v>202.351</v>
      </c>
      <c r="R1760">
        <v>0.81699999999999995</v>
      </c>
      <c r="S1760">
        <v>1.4379999999999999</v>
      </c>
      <c r="T1760" t="s">
        <v>59</v>
      </c>
      <c r="U1760" s="1">
        <v>45480.250011574077</v>
      </c>
    </row>
    <row r="1761" spans="1:21" x14ac:dyDescent="0.25">
      <c r="A1761">
        <v>1792</v>
      </c>
      <c r="B1761" t="s">
        <v>34</v>
      </c>
      <c r="C1761" t="s">
        <v>38</v>
      </c>
      <c r="D1761" t="s">
        <v>36</v>
      </c>
      <c r="E1761">
        <v>7131</v>
      </c>
      <c r="F1761" t="s">
        <v>10</v>
      </c>
      <c r="G1761">
        <v>629418600</v>
      </c>
      <c r="H1761">
        <v>858799728</v>
      </c>
      <c r="I1761">
        <v>0.96399999999999997</v>
      </c>
      <c r="K1761">
        <v>2.5339999999999998</v>
      </c>
      <c r="L1761">
        <v>5.7690000000000001</v>
      </c>
      <c r="M1761">
        <v>5.1999999999999998E-2</v>
      </c>
      <c r="N1761">
        <v>39.116999999999997</v>
      </c>
      <c r="O1761">
        <v>3.9129999999999998</v>
      </c>
      <c r="P1761">
        <v>24.585999999999999</v>
      </c>
      <c r="Q1761">
        <v>202.66200000000001</v>
      </c>
      <c r="R1761">
        <v>0.82899999999999996</v>
      </c>
      <c r="S1761">
        <v>1.3360000000000001</v>
      </c>
      <c r="T1761" t="s">
        <v>59</v>
      </c>
      <c r="U1761" s="1">
        <v>45480.239594907405</v>
      </c>
    </row>
    <row r="1762" spans="1:21" x14ac:dyDescent="0.25">
      <c r="A1762">
        <v>1793</v>
      </c>
      <c r="B1762" t="s">
        <v>34</v>
      </c>
      <c r="C1762" t="s">
        <v>38</v>
      </c>
      <c r="D1762" t="s">
        <v>36</v>
      </c>
      <c r="E1762">
        <v>7131</v>
      </c>
      <c r="F1762" t="s">
        <v>10</v>
      </c>
      <c r="G1762">
        <v>632378064</v>
      </c>
      <c r="H1762">
        <v>869131712</v>
      </c>
      <c r="I1762">
        <v>1.052</v>
      </c>
      <c r="K1762">
        <v>3.077</v>
      </c>
      <c r="L1762">
        <v>4.2140000000000004</v>
      </c>
      <c r="M1762">
        <v>0.223</v>
      </c>
      <c r="N1762">
        <v>38.927999999999997</v>
      </c>
      <c r="O1762">
        <v>1.96</v>
      </c>
      <c r="P1762">
        <v>21.344999999999999</v>
      </c>
      <c r="Q1762">
        <v>201.53800000000001</v>
      </c>
      <c r="R1762">
        <v>0.77600000000000002</v>
      </c>
      <c r="S1762">
        <v>1.333</v>
      </c>
      <c r="T1762" t="s">
        <v>59</v>
      </c>
      <c r="U1762" s="1">
        <v>45480.229178240741</v>
      </c>
    </row>
    <row r="1763" spans="1:21" x14ac:dyDescent="0.25">
      <c r="A1763">
        <v>1794</v>
      </c>
      <c r="B1763" t="s">
        <v>34</v>
      </c>
      <c r="C1763" t="s">
        <v>38</v>
      </c>
      <c r="D1763" t="s">
        <v>36</v>
      </c>
      <c r="E1763">
        <v>7131</v>
      </c>
      <c r="F1763" t="s">
        <v>10</v>
      </c>
      <c r="G1763">
        <v>612866992</v>
      </c>
      <c r="H1763">
        <v>613136800</v>
      </c>
      <c r="I1763">
        <v>0.95399999999999996</v>
      </c>
      <c r="K1763">
        <v>3.6419999999999999</v>
      </c>
      <c r="L1763">
        <v>0.751</v>
      </c>
      <c r="M1763">
        <v>0.123</v>
      </c>
      <c r="N1763">
        <v>15.173999999999999</v>
      </c>
      <c r="O1763">
        <v>0.745</v>
      </c>
      <c r="P1763">
        <v>1.216</v>
      </c>
      <c r="Q1763">
        <v>213.739</v>
      </c>
      <c r="R1763">
        <v>0.85099999999999998</v>
      </c>
      <c r="S1763">
        <v>1.4410000000000001</v>
      </c>
      <c r="T1763" t="s">
        <v>59</v>
      </c>
      <c r="U1763" s="1">
        <v>45480.218761574077</v>
      </c>
    </row>
    <row r="1764" spans="1:21" x14ac:dyDescent="0.25">
      <c r="A1764">
        <v>1795</v>
      </c>
      <c r="B1764" t="s">
        <v>34</v>
      </c>
      <c r="C1764" t="s">
        <v>38</v>
      </c>
      <c r="D1764" t="s">
        <v>36</v>
      </c>
      <c r="E1764">
        <v>7131</v>
      </c>
      <c r="F1764" t="s">
        <v>10</v>
      </c>
      <c r="G1764">
        <v>628211808</v>
      </c>
      <c r="H1764">
        <v>628590728</v>
      </c>
      <c r="I1764">
        <v>1.0509999999999999</v>
      </c>
      <c r="K1764">
        <v>2.4689999999999999</v>
      </c>
      <c r="L1764">
        <v>56.286000000000001</v>
      </c>
      <c r="M1764">
        <v>0.219</v>
      </c>
      <c r="N1764">
        <v>569.245</v>
      </c>
      <c r="O1764">
        <v>1.7270000000000001</v>
      </c>
      <c r="P1764">
        <v>90.108000000000004</v>
      </c>
      <c r="Q1764">
        <v>202.21299999999999</v>
      </c>
      <c r="R1764">
        <v>0.71299999999999997</v>
      </c>
      <c r="S1764">
        <v>1.4059999999999999</v>
      </c>
      <c r="T1764" t="s">
        <v>59</v>
      </c>
      <c r="U1764" s="1">
        <v>45480.208344907405</v>
      </c>
    </row>
    <row r="1765" spans="1:21" x14ac:dyDescent="0.25">
      <c r="A1765">
        <v>1796</v>
      </c>
      <c r="B1765" t="s">
        <v>34</v>
      </c>
      <c r="C1765" t="s">
        <v>38</v>
      </c>
      <c r="D1765" t="s">
        <v>36</v>
      </c>
      <c r="E1765">
        <v>7131</v>
      </c>
      <c r="F1765" t="s">
        <v>10</v>
      </c>
      <c r="G1765">
        <v>614629056</v>
      </c>
      <c r="H1765">
        <v>706478664</v>
      </c>
      <c r="I1765">
        <v>0.97599999999999998</v>
      </c>
      <c r="K1765">
        <v>0.60699999999999998</v>
      </c>
      <c r="L1765">
        <v>7.7430000000000003</v>
      </c>
      <c r="M1765">
        <v>0.35399999999999998</v>
      </c>
      <c r="N1765">
        <v>260.96100000000001</v>
      </c>
      <c r="O1765">
        <v>3.65</v>
      </c>
      <c r="P1765">
        <v>20.103999999999999</v>
      </c>
      <c r="Q1765">
        <v>14.731999999999999</v>
      </c>
      <c r="R1765">
        <v>0.86699999999999999</v>
      </c>
      <c r="S1765">
        <v>1.387</v>
      </c>
      <c r="T1765" t="s">
        <v>59</v>
      </c>
      <c r="U1765" s="1">
        <v>45480.197928240741</v>
      </c>
    </row>
    <row r="1766" spans="1:21" x14ac:dyDescent="0.25">
      <c r="A1766">
        <v>1797</v>
      </c>
      <c r="B1766" t="s">
        <v>34</v>
      </c>
      <c r="C1766" t="s">
        <v>38</v>
      </c>
      <c r="D1766" t="s">
        <v>36</v>
      </c>
      <c r="E1766">
        <v>7131</v>
      </c>
      <c r="F1766" t="s">
        <v>10</v>
      </c>
      <c r="G1766">
        <v>620184624</v>
      </c>
      <c r="H1766">
        <v>872110616</v>
      </c>
      <c r="I1766">
        <v>0.93799999999999994</v>
      </c>
      <c r="K1766">
        <v>4.12</v>
      </c>
      <c r="L1766">
        <v>1.43</v>
      </c>
      <c r="M1766">
        <v>6.5000000000000002E-2</v>
      </c>
      <c r="N1766">
        <v>17.282</v>
      </c>
      <c r="O1766">
        <v>0.90400000000000003</v>
      </c>
      <c r="P1766">
        <v>2.4420000000000002</v>
      </c>
      <c r="Q1766">
        <v>206.471</v>
      </c>
      <c r="R1766">
        <v>0.82</v>
      </c>
      <c r="S1766">
        <v>1.385</v>
      </c>
      <c r="T1766" t="s">
        <v>59</v>
      </c>
      <c r="U1766" s="1">
        <v>45480.187511574077</v>
      </c>
    </row>
    <row r="1767" spans="1:21" x14ac:dyDescent="0.25">
      <c r="A1767">
        <v>1798</v>
      </c>
      <c r="B1767" t="s">
        <v>34</v>
      </c>
      <c r="C1767" t="s">
        <v>38</v>
      </c>
      <c r="D1767" t="s">
        <v>36</v>
      </c>
      <c r="E1767">
        <v>7131</v>
      </c>
      <c r="F1767" t="s">
        <v>10</v>
      </c>
      <c r="G1767">
        <v>620109792</v>
      </c>
      <c r="H1767">
        <v>873465680</v>
      </c>
      <c r="I1767">
        <v>0.96099999999999997</v>
      </c>
      <c r="K1767">
        <v>4.5339999999999998</v>
      </c>
      <c r="L1767">
        <v>3.742</v>
      </c>
      <c r="M1767">
        <v>8.8999999999999996E-2</v>
      </c>
      <c r="N1767">
        <v>26.591000000000001</v>
      </c>
      <c r="O1767">
        <v>2.714</v>
      </c>
      <c r="P1767">
        <v>14.161</v>
      </c>
      <c r="Q1767">
        <v>206.54</v>
      </c>
      <c r="R1767">
        <v>0.78400000000000003</v>
      </c>
      <c r="S1767">
        <v>1.4950000000000001</v>
      </c>
      <c r="T1767" t="s">
        <v>59</v>
      </c>
      <c r="U1767" s="1">
        <v>45480.177094907405</v>
      </c>
    </row>
    <row r="1768" spans="1:21" x14ac:dyDescent="0.25">
      <c r="A1768">
        <v>1799</v>
      </c>
      <c r="B1768" t="s">
        <v>34</v>
      </c>
      <c r="C1768" t="s">
        <v>38</v>
      </c>
      <c r="D1768" t="s">
        <v>36</v>
      </c>
      <c r="E1768">
        <v>7131</v>
      </c>
      <c r="F1768" t="s">
        <v>10</v>
      </c>
      <c r="G1768">
        <v>622707032</v>
      </c>
      <c r="H1768">
        <v>494709432</v>
      </c>
      <c r="I1768">
        <v>0.95699999999999996</v>
      </c>
      <c r="K1768">
        <v>5.7779999999999996</v>
      </c>
      <c r="L1768">
        <v>69.635000000000005</v>
      </c>
      <c r="M1768">
        <v>5.1999999999999998E-2</v>
      </c>
      <c r="N1768">
        <v>968.69399999999996</v>
      </c>
      <c r="O1768">
        <v>1.1279999999999999</v>
      </c>
      <c r="P1768">
        <v>200.017</v>
      </c>
      <c r="Q1768">
        <v>214.62100000000001</v>
      </c>
      <c r="R1768">
        <v>0.76900000000000002</v>
      </c>
      <c r="S1768">
        <v>1.4350000000000001</v>
      </c>
      <c r="T1768" t="s">
        <v>59</v>
      </c>
      <c r="U1768" s="1">
        <v>45480.166678240741</v>
      </c>
    </row>
    <row r="1769" spans="1:21" x14ac:dyDescent="0.25">
      <c r="A1769">
        <v>1800</v>
      </c>
      <c r="B1769" t="s">
        <v>34</v>
      </c>
      <c r="C1769" t="s">
        <v>38</v>
      </c>
      <c r="D1769" t="s">
        <v>36</v>
      </c>
      <c r="E1769">
        <v>7131</v>
      </c>
      <c r="F1769" t="s">
        <v>10</v>
      </c>
      <c r="G1769">
        <v>628718376</v>
      </c>
      <c r="H1769">
        <v>832004368</v>
      </c>
      <c r="I1769">
        <v>0.96</v>
      </c>
      <c r="K1769">
        <v>3.7210000000000001</v>
      </c>
      <c r="L1769">
        <v>0.79500000000000004</v>
      </c>
      <c r="M1769">
        <v>6.2E-2</v>
      </c>
      <c r="N1769">
        <v>9.4779999999999998</v>
      </c>
      <c r="O1769">
        <v>0.95599999999999996</v>
      </c>
      <c r="P1769">
        <v>1.78</v>
      </c>
      <c r="Q1769">
        <v>208.327</v>
      </c>
      <c r="R1769">
        <v>0.98699999999999999</v>
      </c>
      <c r="S1769">
        <v>6.5069999999999997</v>
      </c>
      <c r="T1769" t="s">
        <v>59</v>
      </c>
      <c r="U1769" s="1">
        <v>45480.156261574077</v>
      </c>
    </row>
    <row r="1770" spans="1:21" x14ac:dyDescent="0.25">
      <c r="A1770">
        <v>1801</v>
      </c>
      <c r="B1770" t="s">
        <v>34</v>
      </c>
      <c r="C1770" t="s">
        <v>38</v>
      </c>
      <c r="D1770" t="s">
        <v>36</v>
      </c>
      <c r="E1770">
        <v>7131</v>
      </c>
      <c r="F1770" t="s">
        <v>10</v>
      </c>
      <c r="G1770">
        <v>613108560</v>
      </c>
      <c r="H1770">
        <v>856150320</v>
      </c>
      <c r="I1770">
        <v>0.96099999999999997</v>
      </c>
      <c r="K1770">
        <v>2.5409999999999999</v>
      </c>
      <c r="L1770">
        <v>2.036</v>
      </c>
      <c r="M1770">
        <v>5.7000000000000002E-2</v>
      </c>
      <c r="N1770">
        <v>12.614000000000001</v>
      </c>
      <c r="O1770">
        <v>1.0669999999999999</v>
      </c>
      <c r="P1770">
        <v>3.5329999999999999</v>
      </c>
      <c r="Q1770">
        <v>203.34100000000001</v>
      </c>
      <c r="R1770">
        <v>0.82699999999999996</v>
      </c>
      <c r="S1770">
        <v>1.3959999999999999</v>
      </c>
      <c r="T1770" t="s">
        <v>59</v>
      </c>
      <c r="U1770" s="1">
        <v>45480.145844907405</v>
      </c>
    </row>
    <row r="1771" spans="1:21" x14ac:dyDescent="0.25">
      <c r="A1771">
        <v>1802</v>
      </c>
      <c r="B1771" t="s">
        <v>34</v>
      </c>
      <c r="C1771" t="s">
        <v>38</v>
      </c>
      <c r="D1771" t="s">
        <v>36</v>
      </c>
      <c r="E1771">
        <v>7131</v>
      </c>
      <c r="F1771" t="s">
        <v>10</v>
      </c>
      <c r="G1771">
        <v>618660128</v>
      </c>
      <c r="H1771">
        <v>880943312</v>
      </c>
      <c r="I1771">
        <v>0.97899999999999998</v>
      </c>
      <c r="K1771">
        <v>2.3919999999999999</v>
      </c>
      <c r="L1771">
        <v>5.0990000000000002</v>
      </c>
      <c r="M1771">
        <v>0.21199999999999999</v>
      </c>
      <c r="N1771">
        <v>220.732</v>
      </c>
      <c r="O1771">
        <v>1.0640000000000001</v>
      </c>
      <c r="P1771">
        <v>6.4320000000000004</v>
      </c>
      <c r="Q1771">
        <v>217.964</v>
      </c>
      <c r="R1771">
        <v>0.91500000000000004</v>
      </c>
      <c r="S1771">
        <v>1.4590000000000001</v>
      </c>
      <c r="T1771" t="s">
        <v>59</v>
      </c>
      <c r="U1771" s="1">
        <v>45480.135428240741</v>
      </c>
    </row>
    <row r="1772" spans="1:21" x14ac:dyDescent="0.25">
      <c r="A1772">
        <v>1803</v>
      </c>
      <c r="B1772" t="s">
        <v>34</v>
      </c>
      <c r="C1772" t="s">
        <v>38</v>
      </c>
      <c r="D1772" t="s">
        <v>36</v>
      </c>
      <c r="E1772">
        <v>7131</v>
      </c>
      <c r="F1772" t="s">
        <v>10</v>
      </c>
      <c r="G1772">
        <v>614269984</v>
      </c>
      <c r="H1772">
        <v>855515816</v>
      </c>
      <c r="I1772">
        <v>0.95299999999999996</v>
      </c>
      <c r="K1772">
        <v>13.461</v>
      </c>
      <c r="L1772">
        <v>6.8680000000000003</v>
      </c>
      <c r="M1772">
        <v>0.53800000000000003</v>
      </c>
      <c r="N1772">
        <v>427.61700000000002</v>
      </c>
      <c r="O1772">
        <v>1.327</v>
      </c>
      <c r="P1772">
        <v>5.5919999999999996</v>
      </c>
      <c r="Q1772">
        <v>226.477</v>
      </c>
      <c r="R1772">
        <v>0.876</v>
      </c>
      <c r="S1772">
        <v>2.0790000000000002</v>
      </c>
      <c r="T1772" t="s">
        <v>59</v>
      </c>
      <c r="U1772" s="1">
        <v>45480.125011574077</v>
      </c>
    </row>
    <row r="1773" spans="1:21" x14ac:dyDescent="0.25">
      <c r="A1773">
        <v>1804</v>
      </c>
      <c r="B1773" t="s">
        <v>34</v>
      </c>
      <c r="C1773" t="s">
        <v>38</v>
      </c>
      <c r="D1773" t="s">
        <v>36</v>
      </c>
      <c r="E1773">
        <v>7131</v>
      </c>
      <c r="F1773" t="s">
        <v>10</v>
      </c>
      <c r="G1773">
        <v>620869128</v>
      </c>
      <c r="H1773">
        <v>858305592</v>
      </c>
      <c r="I1773">
        <v>0.95</v>
      </c>
      <c r="K1773">
        <v>2.4780000000000002</v>
      </c>
      <c r="L1773">
        <v>3.2810000000000001</v>
      </c>
      <c r="M1773">
        <v>0.03</v>
      </c>
      <c r="N1773">
        <v>20.376000000000001</v>
      </c>
      <c r="O1773">
        <v>1.47</v>
      </c>
      <c r="P1773">
        <v>4.4950000000000001</v>
      </c>
      <c r="Q1773">
        <v>204.42500000000001</v>
      </c>
      <c r="R1773">
        <v>0.86599999999999999</v>
      </c>
      <c r="S1773">
        <v>1.446</v>
      </c>
      <c r="T1773" t="s">
        <v>59</v>
      </c>
      <c r="U1773" s="1">
        <v>45480.114594907405</v>
      </c>
    </row>
    <row r="1774" spans="1:21" x14ac:dyDescent="0.25">
      <c r="A1774">
        <v>1805</v>
      </c>
      <c r="B1774" t="s">
        <v>34</v>
      </c>
      <c r="C1774" t="s">
        <v>38</v>
      </c>
      <c r="D1774" t="s">
        <v>36</v>
      </c>
      <c r="E1774">
        <v>7131</v>
      </c>
      <c r="F1774" t="s">
        <v>10</v>
      </c>
      <c r="G1774">
        <v>615414688</v>
      </c>
      <c r="H1774">
        <v>583812360</v>
      </c>
      <c r="I1774">
        <v>1.018</v>
      </c>
      <c r="K1774">
        <v>2.4700000000000002</v>
      </c>
      <c r="L1774">
        <v>34.820999999999998</v>
      </c>
      <c r="M1774">
        <v>0.32100000000000001</v>
      </c>
      <c r="N1774">
        <v>367.25799999999998</v>
      </c>
      <c r="O1774">
        <v>2.9340000000000002</v>
      </c>
      <c r="P1774">
        <v>74.096000000000004</v>
      </c>
      <c r="Q1774">
        <v>203.131</v>
      </c>
      <c r="R1774">
        <v>0.90800000000000003</v>
      </c>
      <c r="S1774">
        <v>1.38</v>
      </c>
      <c r="T1774" t="s">
        <v>59</v>
      </c>
      <c r="U1774" s="1">
        <v>45480.104166666664</v>
      </c>
    </row>
    <row r="1775" spans="1:21" x14ac:dyDescent="0.25">
      <c r="A1775">
        <v>1806</v>
      </c>
      <c r="B1775" t="s">
        <v>34</v>
      </c>
      <c r="C1775" t="s">
        <v>38</v>
      </c>
      <c r="D1775" t="s">
        <v>36</v>
      </c>
      <c r="E1775">
        <v>7131</v>
      </c>
      <c r="F1775" t="s">
        <v>10</v>
      </c>
      <c r="G1775">
        <v>604834192</v>
      </c>
      <c r="H1775">
        <v>766200432</v>
      </c>
      <c r="I1775">
        <v>0.95199999999999996</v>
      </c>
      <c r="K1775">
        <v>2.851</v>
      </c>
      <c r="L1775">
        <v>1.339</v>
      </c>
      <c r="M1775">
        <v>7.2999999999999995E-2</v>
      </c>
      <c r="N1775">
        <v>11.574999999999999</v>
      </c>
      <c r="O1775">
        <v>0.89300000000000002</v>
      </c>
      <c r="P1775">
        <v>2.48</v>
      </c>
      <c r="Q1775">
        <v>206.89</v>
      </c>
      <c r="R1775">
        <v>0.92</v>
      </c>
      <c r="S1775">
        <v>1.514</v>
      </c>
      <c r="T1775" t="s">
        <v>59</v>
      </c>
      <c r="U1775" s="1">
        <v>45480.09375</v>
      </c>
    </row>
    <row r="1776" spans="1:21" x14ac:dyDescent="0.25">
      <c r="A1776">
        <v>1807</v>
      </c>
      <c r="B1776" t="s">
        <v>34</v>
      </c>
      <c r="C1776" t="s">
        <v>38</v>
      </c>
      <c r="D1776" t="s">
        <v>36</v>
      </c>
      <c r="E1776">
        <v>7131</v>
      </c>
      <c r="F1776" t="s">
        <v>10</v>
      </c>
      <c r="G1776">
        <v>613603416</v>
      </c>
      <c r="H1776">
        <v>602242296</v>
      </c>
      <c r="I1776">
        <v>0.96199999999999997</v>
      </c>
      <c r="K1776">
        <v>3.5720000000000001</v>
      </c>
      <c r="L1776">
        <v>30.954999999999998</v>
      </c>
      <c r="M1776">
        <v>6.5000000000000002E-2</v>
      </c>
      <c r="N1776">
        <v>434.01400000000001</v>
      </c>
      <c r="O1776">
        <v>1.0649999999999999</v>
      </c>
      <c r="P1776">
        <v>34.308</v>
      </c>
      <c r="Q1776">
        <v>204.54300000000001</v>
      </c>
      <c r="R1776">
        <v>0.93500000000000005</v>
      </c>
      <c r="S1776">
        <v>1.5489999999999999</v>
      </c>
      <c r="T1776" t="s">
        <v>59</v>
      </c>
      <c r="U1776" s="1">
        <v>45480.083344907405</v>
      </c>
    </row>
    <row r="1777" spans="1:21" x14ac:dyDescent="0.25">
      <c r="A1777">
        <v>1808</v>
      </c>
      <c r="B1777" t="s">
        <v>34</v>
      </c>
      <c r="C1777" t="s">
        <v>38</v>
      </c>
      <c r="D1777" t="s">
        <v>36</v>
      </c>
      <c r="E1777">
        <v>7131</v>
      </c>
      <c r="F1777" t="s">
        <v>10</v>
      </c>
      <c r="G1777">
        <v>622498640</v>
      </c>
      <c r="H1777">
        <v>863850752</v>
      </c>
      <c r="I1777">
        <v>0.98799999999999999</v>
      </c>
      <c r="K1777">
        <v>4.6399999999999997</v>
      </c>
      <c r="L1777">
        <v>2.5230000000000001</v>
      </c>
      <c r="M1777">
        <v>0.05</v>
      </c>
      <c r="N1777">
        <v>17.995000000000001</v>
      </c>
      <c r="O1777">
        <v>0.92100000000000004</v>
      </c>
      <c r="P1777">
        <v>3.089</v>
      </c>
      <c r="Q1777">
        <v>203.994</v>
      </c>
      <c r="R1777">
        <v>0.84</v>
      </c>
      <c r="S1777">
        <v>1.4339999999999999</v>
      </c>
      <c r="T1777" t="s">
        <v>59</v>
      </c>
      <c r="U1777" s="1">
        <v>45480.072916666664</v>
      </c>
    </row>
    <row r="1778" spans="1:21" x14ac:dyDescent="0.25">
      <c r="A1778">
        <v>1809</v>
      </c>
      <c r="B1778" t="s">
        <v>34</v>
      </c>
      <c r="C1778" t="s">
        <v>38</v>
      </c>
      <c r="D1778" t="s">
        <v>36</v>
      </c>
      <c r="E1778">
        <v>7131</v>
      </c>
      <c r="F1778" t="s">
        <v>10</v>
      </c>
      <c r="G1778">
        <v>613155048</v>
      </c>
      <c r="H1778">
        <v>821077552</v>
      </c>
      <c r="I1778">
        <v>0.95799999999999996</v>
      </c>
      <c r="K1778">
        <v>2.4129999999999998</v>
      </c>
      <c r="L1778">
        <v>1.982</v>
      </c>
      <c r="M1778">
        <v>0.14299999999999999</v>
      </c>
      <c r="N1778">
        <v>10.007</v>
      </c>
      <c r="O1778">
        <v>1.4119999999999999</v>
      </c>
      <c r="P1778">
        <v>4.3899999999999997</v>
      </c>
      <c r="Q1778">
        <v>202.21100000000001</v>
      </c>
      <c r="R1778">
        <v>0.78800000000000003</v>
      </c>
      <c r="S1778">
        <v>1.403</v>
      </c>
      <c r="T1778" t="s">
        <v>59</v>
      </c>
      <c r="U1778" s="1">
        <v>45480.0625</v>
      </c>
    </row>
    <row r="1779" spans="1:21" x14ac:dyDescent="0.25">
      <c r="A1779">
        <v>1810</v>
      </c>
      <c r="B1779" t="s">
        <v>34</v>
      </c>
      <c r="C1779" t="s">
        <v>38</v>
      </c>
      <c r="D1779" t="s">
        <v>36</v>
      </c>
      <c r="E1779">
        <v>7131</v>
      </c>
      <c r="F1779" t="s">
        <v>10</v>
      </c>
      <c r="G1779">
        <v>626319560</v>
      </c>
      <c r="H1779">
        <v>885009432</v>
      </c>
      <c r="I1779">
        <v>0.94699999999999995</v>
      </c>
      <c r="K1779">
        <v>4.3970000000000002</v>
      </c>
      <c r="L1779">
        <v>12.260999999999999</v>
      </c>
      <c r="M1779">
        <v>6.9000000000000006E-2</v>
      </c>
      <c r="N1779">
        <v>45.984999999999999</v>
      </c>
      <c r="O1779">
        <v>2.2949999999999999</v>
      </c>
      <c r="P1779">
        <v>12.804</v>
      </c>
      <c r="Q1779">
        <v>211.31399999999999</v>
      </c>
      <c r="R1779">
        <v>0.89900000000000002</v>
      </c>
      <c r="S1779">
        <v>1.4790000000000001</v>
      </c>
      <c r="T1779" t="s">
        <v>59</v>
      </c>
      <c r="U1779" s="1">
        <v>45480.052094907405</v>
      </c>
    </row>
    <row r="1780" spans="1:21" x14ac:dyDescent="0.25">
      <c r="A1780">
        <v>1811</v>
      </c>
      <c r="B1780" t="s">
        <v>34</v>
      </c>
      <c r="C1780" t="s">
        <v>38</v>
      </c>
      <c r="D1780" t="s">
        <v>36</v>
      </c>
      <c r="E1780">
        <v>7131</v>
      </c>
      <c r="F1780" t="s">
        <v>10</v>
      </c>
      <c r="G1780">
        <v>623315072</v>
      </c>
      <c r="H1780">
        <v>843429872</v>
      </c>
      <c r="I1780">
        <v>0.97899999999999998</v>
      </c>
      <c r="K1780">
        <v>8.1010000000000009</v>
      </c>
      <c r="L1780">
        <v>7.1310000000000002</v>
      </c>
      <c r="M1780">
        <v>1.7000000000000001E-2</v>
      </c>
      <c r="N1780">
        <v>427.75</v>
      </c>
      <c r="O1780">
        <v>0.74399999999999999</v>
      </c>
      <c r="P1780">
        <v>4.6639999999999997</v>
      </c>
      <c r="Q1780">
        <v>212.79499999999999</v>
      </c>
      <c r="R1780">
        <v>0.83499999999999996</v>
      </c>
      <c r="S1780">
        <v>1.399</v>
      </c>
      <c r="T1780" t="s">
        <v>59</v>
      </c>
      <c r="U1780" s="1">
        <v>45480.041666666664</v>
      </c>
    </row>
    <row r="1781" spans="1:21" x14ac:dyDescent="0.25">
      <c r="A1781">
        <v>1812</v>
      </c>
      <c r="B1781" t="s">
        <v>34</v>
      </c>
      <c r="C1781" t="s">
        <v>38</v>
      </c>
      <c r="D1781" t="s">
        <v>36</v>
      </c>
      <c r="E1781">
        <v>7131</v>
      </c>
      <c r="F1781" t="s">
        <v>10</v>
      </c>
      <c r="G1781">
        <v>625024168</v>
      </c>
      <c r="H1781">
        <v>874353344</v>
      </c>
      <c r="I1781">
        <v>0.97199999999999998</v>
      </c>
      <c r="K1781">
        <v>3.702</v>
      </c>
      <c r="L1781">
        <v>2.4390000000000001</v>
      </c>
      <c r="M1781">
        <v>0.05</v>
      </c>
      <c r="N1781">
        <v>16.943000000000001</v>
      </c>
      <c r="O1781">
        <v>2.024</v>
      </c>
      <c r="P1781">
        <v>6.9039999999999999</v>
      </c>
      <c r="Q1781">
        <v>206.001</v>
      </c>
      <c r="R1781">
        <v>0.91600000000000004</v>
      </c>
      <c r="S1781">
        <v>1.3859999999999999</v>
      </c>
      <c r="T1781" t="s">
        <v>59</v>
      </c>
      <c r="U1781" s="1">
        <v>45480.03125</v>
      </c>
    </row>
    <row r="1782" spans="1:21" x14ac:dyDescent="0.25">
      <c r="A1782">
        <v>1813</v>
      </c>
      <c r="B1782" t="s">
        <v>34</v>
      </c>
      <c r="C1782" t="s">
        <v>38</v>
      </c>
      <c r="D1782" t="s">
        <v>36</v>
      </c>
      <c r="E1782">
        <v>7131</v>
      </c>
      <c r="F1782" t="s">
        <v>10</v>
      </c>
      <c r="G1782">
        <v>615990728</v>
      </c>
      <c r="H1782">
        <v>864458856</v>
      </c>
      <c r="I1782">
        <v>0.98799999999999999</v>
      </c>
      <c r="K1782">
        <v>2.2959999999999998</v>
      </c>
      <c r="L1782">
        <v>0.42399999999999999</v>
      </c>
      <c r="M1782">
        <v>3.1E-2</v>
      </c>
      <c r="N1782">
        <v>7.7210000000000001</v>
      </c>
      <c r="O1782">
        <v>0.85299999999999998</v>
      </c>
      <c r="P1782">
        <v>1.292</v>
      </c>
      <c r="Q1782">
        <v>202.45699999999999</v>
      </c>
      <c r="R1782">
        <v>0.79100000000000004</v>
      </c>
      <c r="S1782">
        <v>1.429</v>
      </c>
      <c r="T1782" t="s">
        <v>59</v>
      </c>
      <c r="U1782" s="1">
        <v>45480.020844907405</v>
      </c>
    </row>
    <row r="1783" spans="1:21" x14ac:dyDescent="0.25">
      <c r="A1783">
        <v>1814</v>
      </c>
      <c r="B1783" t="s">
        <v>34</v>
      </c>
      <c r="C1783" t="s">
        <v>38</v>
      </c>
      <c r="D1783" t="s">
        <v>36</v>
      </c>
      <c r="E1783">
        <v>7131</v>
      </c>
      <c r="F1783" t="s">
        <v>10</v>
      </c>
      <c r="G1783">
        <v>623137712</v>
      </c>
      <c r="H1783">
        <v>850460592</v>
      </c>
      <c r="I1783">
        <v>0.96899999999999997</v>
      </c>
      <c r="K1783">
        <v>3.2050000000000001</v>
      </c>
      <c r="L1783">
        <v>5.5659999999999998</v>
      </c>
      <c r="M1783">
        <v>0.04</v>
      </c>
      <c r="N1783">
        <v>55.509</v>
      </c>
      <c r="O1783">
        <v>2.4929999999999999</v>
      </c>
      <c r="P1783">
        <v>17.838000000000001</v>
      </c>
      <c r="Q1783">
        <v>202.46299999999999</v>
      </c>
      <c r="R1783">
        <v>0.83</v>
      </c>
      <c r="S1783">
        <v>1.4079999999999999</v>
      </c>
      <c r="T1783" t="s">
        <v>59</v>
      </c>
      <c r="U1783" s="1">
        <v>45480.010416666664</v>
      </c>
    </row>
    <row r="1784" spans="1:21" x14ac:dyDescent="0.25">
      <c r="A1784">
        <v>1815</v>
      </c>
      <c r="B1784" t="s">
        <v>34</v>
      </c>
      <c r="C1784" t="s">
        <v>38</v>
      </c>
      <c r="D1784" t="s">
        <v>36</v>
      </c>
      <c r="E1784">
        <v>7131</v>
      </c>
      <c r="F1784" t="s">
        <v>10</v>
      </c>
      <c r="G1784">
        <v>607128472</v>
      </c>
      <c r="H1784">
        <v>482194248</v>
      </c>
      <c r="I1784">
        <v>0.93799999999999994</v>
      </c>
      <c r="K1784">
        <v>4.5190000000000001</v>
      </c>
      <c r="L1784">
        <v>47.804000000000002</v>
      </c>
      <c r="M1784">
        <v>0.113</v>
      </c>
      <c r="N1784">
        <v>520.94500000000005</v>
      </c>
      <c r="O1784">
        <v>1.002</v>
      </c>
      <c r="P1784">
        <v>62.286000000000001</v>
      </c>
      <c r="Q1784">
        <v>220.477</v>
      </c>
      <c r="R1784">
        <v>0.79400000000000004</v>
      </c>
      <c r="S1784">
        <v>1.377</v>
      </c>
      <c r="T1784" t="s">
        <v>59</v>
      </c>
      <c r="U1784" s="1">
        <v>45480.000011574077</v>
      </c>
    </row>
    <row r="1785" spans="1:21" x14ac:dyDescent="0.25">
      <c r="A1785">
        <v>1816</v>
      </c>
      <c r="B1785" t="s">
        <v>34</v>
      </c>
      <c r="C1785" t="s">
        <v>38</v>
      </c>
      <c r="D1785" t="s">
        <v>36</v>
      </c>
      <c r="E1785">
        <v>7131</v>
      </c>
      <c r="F1785" t="s">
        <v>10</v>
      </c>
      <c r="G1785">
        <v>600450904</v>
      </c>
      <c r="H1785">
        <v>836354928</v>
      </c>
      <c r="I1785">
        <v>0.95399999999999996</v>
      </c>
      <c r="K1785">
        <v>0.42399999999999999</v>
      </c>
      <c r="L1785">
        <v>4.6680000000000001</v>
      </c>
      <c r="M1785">
        <v>2.5000000000000001E-2</v>
      </c>
      <c r="N1785">
        <v>35.101999999999997</v>
      </c>
      <c r="O1785">
        <v>2.137</v>
      </c>
      <c r="P1785">
        <v>12.000999999999999</v>
      </c>
      <c r="Q1785">
        <v>15.042</v>
      </c>
      <c r="R1785">
        <v>0.86099999999999999</v>
      </c>
      <c r="S1785">
        <v>1.3939999999999999</v>
      </c>
      <c r="T1785" t="s">
        <v>59</v>
      </c>
      <c r="U1785" s="1">
        <v>45479.989583333336</v>
      </c>
    </row>
    <row r="1786" spans="1:21" x14ac:dyDescent="0.25">
      <c r="A1786">
        <v>1817</v>
      </c>
      <c r="B1786" t="s">
        <v>34</v>
      </c>
      <c r="C1786" t="s">
        <v>38</v>
      </c>
      <c r="D1786" t="s">
        <v>36</v>
      </c>
      <c r="E1786">
        <v>7131</v>
      </c>
      <c r="F1786" t="s">
        <v>10</v>
      </c>
      <c r="G1786">
        <v>597161704</v>
      </c>
      <c r="H1786">
        <v>605960784</v>
      </c>
      <c r="I1786">
        <v>0.97699999999999998</v>
      </c>
      <c r="K1786">
        <v>6.8840000000000003</v>
      </c>
      <c r="L1786">
        <v>70.728999999999999</v>
      </c>
      <c r="M1786">
        <v>2.9000000000000001E-2</v>
      </c>
      <c r="N1786">
        <v>1155.0039999999999</v>
      </c>
      <c r="O1786">
        <v>1.147</v>
      </c>
      <c r="P1786">
        <v>277.61200000000002</v>
      </c>
      <c r="Q1786">
        <v>206.33</v>
      </c>
      <c r="R1786">
        <v>0.874</v>
      </c>
      <c r="S1786">
        <v>1.3939999999999999</v>
      </c>
      <c r="T1786" t="s">
        <v>59</v>
      </c>
      <c r="U1786" s="1">
        <v>45479.979166666664</v>
      </c>
    </row>
    <row r="1787" spans="1:21" x14ac:dyDescent="0.25">
      <c r="A1787">
        <v>1818</v>
      </c>
      <c r="B1787" t="s">
        <v>34</v>
      </c>
      <c r="C1787" t="s">
        <v>38</v>
      </c>
      <c r="D1787" t="s">
        <v>36</v>
      </c>
      <c r="E1787">
        <v>7131</v>
      </c>
      <c r="F1787" t="s">
        <v>10</v>
      </c>
      <c r="G1787">
        <v>601807784</v>
      </c>
      <c r="H1787">
        <v>816939520</v>
      </c>
      <c r="I1787">
        <v>0.97699999999999998</v>
      </c>
      <c r="K1787">
        <v>9.9420000000000002</v>
      </c>
      <c r="L1787">
        <v>9.6479999999999997</v>
      </c>
      <c r="M1787">
        <v>0.14599999999999999</v>
      </c>
      <c r="N1787">
        <v>110.383</v>
      </c>
      <c r="O1787">
        <v>4.29</v>
      </c>
      <c r="P1787">
        <v>18.614999999999998</v>
      </c>
      <c r="Q1787">
        <v>218.6</v>
      </c>
      <c r="R1787">
        <v>0.86899999999999999</v>
      </c>
      <c r="S1787">
        <v>1.4950000000000001</v>
      </c>
      <c r="T1787" t="s">
        <v>59</v>
      </c>
      <c r="U1787" s="1">
        <v>45479.96875</v>
      </c>
    </row>
    <row r="1788" spans="1:21" x14ac:dyDescent="0.25">
      <c r="A1788">
        <v>1819</v>
      </c>
      <c r="B1788" t="s">
        <v>34</v>
      </c>
      <c r="C1788" t="s">
        <v>38</v>
      </c>
      <c r="D1788" t="s">
        <v>36</v>
      </c>
      <c r="E1788">
        <v>7131</v>
      </c>
      <c r="F1788" t="s">
        <v>10</v>
      </c>
      <c r="G1788">
        <v>617499216</v>
      </c>
      <c r="H1788">
        <v>901739056</v>
      </c>
      <c r="I1788">
        <v>0.98</v>
      </c>
      <c r="K1788">
        <v>2.4990000000000001</v>
      </c>
      <c r="L1788">
        <v>6.2160000000000002</v>
      </c>
      <c r="M1788">
        <v>8.7999999999999995E-2</v>
      </c>
      <c r="N1788">
        <v>65.361999999999995</v>
      </c>
      <c r="O1788">
        <v>1.6639999999999999</v>
      </c>
      <c r="P1788">
        <v>6.9409999999999998</v>
      </c>
      <c r="Q1788">
        <v>204.33699999999999</v>
      </c>
      <c r="R1788">
        <v>0.76400000000000001</v>
      </c>
      <c r="S1788">
        <v>1.456</v>
      </c>
      <c r="T1788" t="s">
        <v>59</v>
      </c>
      <c r="U1788" s="1">
        <v>45479.958333333336</v>
      </c>
    </row>
    <row r="1789" spans="1:21" x14ac:dyDescent="0.25">
      <c r="A1789">
        <v>1820</v>
      </c>
      <c r="B1789" t="s">
        <v>34</v>
      </c>
      <c r="C1789" t="s">
        <v>38</v>
      </c>
      <c r="D1789" t="s">
        <v>36</v>
      </c>
      <c r="E1789">
        <v>7131</v>
      </c>
      <c r="F1789" t="s">
        <v>10</v>
      </c>
      <c r="G1789">
        <v>609930104</v>
      </c>
      <c r="H1789">
        <v>741547400</v>
      </c>
      <c r="I1789">
        <v>0.97899999999999998</v>
      </c>
      <c r="K1789">
        <v>2.778</v>
      </c>
      <c r="L1789">
        <v>6.0490000000000004</v>
      </c>
      <c r="M1789">
        <v>8.9999999999999993E-3</v>
      </c>
      <c r="N1789">
        <v>43.177</v>
      </c>
      <c r="O1789">
        <v>1.3759999999999999</v>
      </c>
      <c r="P1789">
        <v>7.5119999999999996</v>
      </c>
      <c r="Q1789">
        <v>214.376</v>
      </c>
      <c r="R1789">
        <v>0.85199999999999998</v>
      </c>
      <c r="S1789">
        <v>1.3919999999999999</v>
      </c>
      <c r="T1789" t="s">
        <v>59</v>
      </c>
      <c r="U1789" s="1">
        <v>45479.947916666664</v>
      </c>
    </row>
    <row r="1790" spans="1:21" x14ac:dyDescent="0.25">
      <c r="A1790">
        <v>1821</v>
      </c>
      <c r="B1790" t="s">
        <v>34</v>
      </c>
      <c r="C1790" t="s">
        <v>38</v>
      </c>
      <c r="D1790" t="s">
        <v>36</v>
      </c>
      <c r="E1790">
        <v>7131</v>
      </c>
      <c r="F1790" t="s">
        <v>10</v>
      </c>
      <c r="G1790">
        <v>613039080</v>
      </c>
      <c r="H1790">
        <v>793860584</v>
      </c>
      <c r="I1790">
        <v>0.98399999999999999</v>
      </c>
      <c r="K1790">
        <v>9.8030000000000008</v>
      </c>
      <c r="L1790">
        <v>2.0219999999999998</v>
      </c>
      <c r="M1790">
        <v>7.2999999999999995E-2</v>
      </c>
      <c r="N1790">
        <v>24.37</v>
      </c>
      <c r="O1790">
        <v>1.0860000000000001</v>
      </c>
      <c r="P1790">
        <v>2.952</v>
      </c>
      <c r="Q1790">
        <v>225.80500000000001</v>
      </c>
      <c r="R1790">
        <v>0.85799999999999998</v>
      </c>
      <c r="S1790">
        <v>1.53</v>
      </c>
      <c r="T1790" t="s">
        <v>59</v>
      </c>
      <c r="U1790" s="1">
        <v>45479.9375</v>
      </c>
    </row>
    <row r="1791" spans="1:21" x14ac:dyDescent="0.25">
      <c r="A1791">
        <v>1822</v>
      </c>
      <c r="B1791" t="s">
        <v>34</v>
      </c>
      <c r="C1791" t="s">
        <v>38</v>
      </c>
      <c r="D1791" t="s">
        <v>36</v>
      </c>
      <c r="E1791">
        <v>7131</v>
      </c>
      <c r="F1791" t="s">
        <v>10</v>
      </c>
      <c r="G1791">
        <v>605358080</v>
      </c>
      <c r="H1791">
        <v>867646872</v>
      </c>
      <c r="I1791">
        <v>0.95399999999999996</v>
      </c>
      <c r="K1791">
        <v>4.085</v>
      </c>
      <c r="L1791">
        <v>24.256</v>
      </c>
      <c r="M1791">
        <v>0.10299999999999999</v>
      </c>
      <c r="N1791">
        <v>186.87299999999999</v>
      </c>
      <c r="O1791">
        <v>2.9020000000000001</v>
      </c>
      <c r="P1791">
        <v>86.265000000000001</v>
      </c>
      <c r="Q1791">
        <v>202.55199999999999</v>
      </c>
      <c r="R1791">
        <v>0.95299999999999996</v>
      </c>
      <c r="S1791">
        <v>1.4750000000000001</v>
      </c>
      <c r="T1791" t="s">
        <v>59</v>
      </c>
      <c r="U1791" s="1">
        <v>45479.927094907405</v>
      </c>
    </row>
    <row r="1792" spans="1:21" x14ac:dyDescent="0.25">
      <c r="A1792">
        <v>1823</v>
      </c>
      <c r="B1792" t="s">
        <v>34</v>
      </c>
      <c r="C1792" t="s">
        <v>38</v>
      </c>
      <c r="D1792" t="s">
        <v>36</v>
      </c>
      <c r="E1792">
        <v>7131</v>
      </c>
      <c r="F1792" t="s">
        <v>10</v>
      </c>
      <c r="G1792">
        <v>606964112</v>
      </c>
      <c r="H1792">
        <v>775931384</v>
      </c>
      <c r="I1792">
        <v>0.98099999999999998</v>
      </c>
      <c r="K1792">
        <v>7.28</v>
      </c>
      <c r="L1792">
        <v>1.6060000000000001</v>
      </c>
      <c r="M1792">
        <v>8.8999999999999996E-2</v>
      </c>
      <c r="N1792">
        <v>22.280999999999999</v>
      </c>
      <c r="O1792">
        <v>3.2679999999999998</v>
      </c>
      <c r="P1792">
        <v>10.942</v>
      </c>
      <c r="Q1792">
        <v>215.512</v>
      </c>
      <c r="R1792">
        <v>0.79300000000000004</v>
      </c>
      <c r="S1792">
        <v>1.373</v>
      </c>
      <c r="T1792" t="s">
        <v>59</v>
      </c>
      <c r="U1792" s="1">
        <v>45479.916689814818</v>
      </c>
    </row>
    <row r="1793" spans="1:21" x14ac:dyDescent="0.25">
      <c r="A1793">
        <v>1824</v>
      </c>
      <c r="B1793" t="s">
        <v>34</v>
      </c>
      <c r="C1793" t="s">
        <v>38</v>
      </c>
      <c r="D1793" t="s">
        <v>36</v>
      </c>
      <c r="E1793">
        <v>7131</v>
      </c>
      <c r="F1793" t="s">
        <v>10</v>
      </c>
      <c r="G1793">
        <v>605413384</v>
      </c>
      <c r="H1793">
        <v>608128320</v>
      </c>
      <c r="I1793">
        <v>0.96599999999999997</v>
      </c>
      <c r="K1793">
        <v>3.891</v>
      </c>
      <c r="L1793">
        <v>6.8810000000000002</v>
      </c>
      <c r="M1793">
        <v>3.3000000000000002E-2</v>
      </c>
      <c r="N1793">
        <v>203.196</v>
      </c>
      <c r="O1793">
        <v>0.86199999999999999</v>
      </c>
      <c r="P1793">
        <v>1.93</v>
      </c>
      <c r="Q1793">
        <v>222.67</v>
      </c>
      <c r="R1793">
        <v>0.98399999999999999</v>
      </c>
      <c r="S1793">
        <v>1.472</v>
      </c>
      <c r="T1793" t="s">
        <v>59</v>
      </c>
      <c r="U1793" s="1">
        <v>45479.906273148146</v>
      </c>
    </row>
    <row r="1794" spans="1:21" x14ac:dyDescent="0.25">
      <c r="A1794">
        <v>1825</v>
      </c>
      <c r="B1794" t="s">
        <v>34</v>
      </c>
      <c r="C1794" t="s">
        <v>38</v>
      </c>
      <c r="D1794" t="s">
        <v>36</v>
      </c>
      <c r="E1794">
        <v>7131</v>
      </c>
      <c r="F1794" t="s">
        <v>10</v>
      </c>
      <c r="G1794">
        <v>596239192</v>
      </c>
      <c r="H1794">
        <v>640022808</v>
      </c>
      <c r="I1794">
        <v>1.282</v>
      </c>
      <c r="K1794">
        <v>2.9430000000000001</v>
      </c>
      <c r="L1794">
        <v>2.298</v>
      </c>
      <c r="M1794">
        <v>0.28999999999999998</v>
      </c>
      <c r="N1794">
        <v>21.757999999999999</v>
      </c>
      <c r="O1794">
        <v>0.76900000000000002</v>
      </c>
      <c r="P1794">
        <v>4.0960000000000001</v>
      </c>
      <c r="Q1794">
        <v>203.39400000000001</v>
      </c>
      <c r="R1794">
        <v>0.93700000000000006</v>
      </c>
      <c r="S1794">
        <v>1.458</v>
      </c>
      <c r="T1794" t="s">
        <v>59</v>
      </c>
      <c r="U1794" s="1">
        <v>45479.895844907405</v>
      </c>
    </row>
    <row r="1795" spans="1:21" x14ac:dyDescent="0.25">
      <c r="A1795">
        <v>1826</v>
      </c>
      <c r="B1795" t="s">
        <v>34</v>
      </c>
      <c r="C1795" t="s">
        <v>35</v>
      </c>
      <c r="D1795" t="s">
        <v>36</v>
      </c>
      <c r="E1795">
        <v>7123</v>
      </c>
      <c r="F1795" t="s">
        <v>10</v>
      </c>
      <c r="G1795">
        <v>574274760</v>
      </c>
      <c r="H1795">
        <v>603304288</v>
      </c>
      <c r="I1795">
        <v>1.4850000000000001</v>
      </c>
      <c r="K1795">
        <v>10.789</v>
      </c>
      <c r="L1795">
        <v>49.033000000000001</v>
      </c>
      <c r="M1795">
        <v>6.5000000000000002E-2</v>
      </c>
      <c r="N1795">
        <v>549.78399999999999</v>
      </c>
      <c r="O1795">
        <v>2.359</v>
      </c>
      <c r="P1795">
        <v>94.004999999999995</v>
      </c>
      <c r="Q1795">
        <v>211.82599999999999</v>
      </c>
      <c r="R1795">
        <v>1.206</v>
      </c>
      <c r="S1795">
        <v>1.77</v>
      </c>
      <c r="T1795" t="s">
        <v>59</v>
      </c>
      <c r="U1795" s="1">
        <v>45479.885428240741</v>
      </c>
    </row>
    <row r="1796" spans="1:21" x14ac:dyDescent="0.25">
      <c r="A1796">
        <v>1827</v>
      </c>
      <c r="B1796" t="s">
        <v>34</v>
      </c>
      <c r="C1796" t="s">
        <v>38</v>
      </c>
      <c r="D1796" t="s">
        <v>36</v>
      </c>
      <c r="E1796">
        <v>7131</v>
      </c>
      <c r="F1796" t="s">
        <v>10</v>
      </c>
      <c r="G1796">
        <v>518203128</v>
      </c>
      <c r="H1796">
        <v>833836984</v>
      </c>
      <c r="I1796">
        <v>0.99299999999999999</v>
      </c>
      <c r="K1796">
        <v>3.2410000000000001</v>
      </c>
      <c r="L1796">
        <v>2.1779999999999999</v>
      </c>
      <c r="M1796">
        <v>0.40500000000000003</v>
      </c>
      <c r="N1796">
        <v>17.332999999999998</v>
      </c>
      <c r="O1796">
        <v>1.069</v>
      </c>
      <c r="P1796">
        <v>6.9089999999999998</v>
      </c>
      <c r="Q1796">
        <v>202.792</v>
      </c>
      <c r="R1796">
        <v>0.90200000000000002</v>
      </c>
      <c r="S1796">
        <v>1.5669999999999999</v>
      </c>
      <c r="T1796" t="s">
        <v>59</v>
      </c>
      <c r="U1796" s="1">
        <v>45479.875011574077</v>
      </c>
    </row>
    <row r="1797" spans="1:21" x14ac:dyDescent="0.25">
      <c r="A1797">
        <v>1828</v>
      </c>
      <c r="B1797" t="s">
        <v>34</v>
      </c>
      <c r="C1797" t="s">
        <v>38</v>
      </c>
      <c r="D1797" t="s">
        <v>36</v>
      </c>
      <c r="E1797">
        <v>7131</v>
      </c>
      <c r="F1797" t="s">
        <v>10</v>
      </c>
      <c r="G1797">
        <v>602447984</v>
      </c>
      <c r="H1797">
        <v>839635984</v>
      </c>
      <c r="I1797">
        <v>0.97299999999999998</v>
      </c>
      <c r="K1797">
        <v>9.4459999999999997</v>
      </c>
      <c r="L1797">
        <v>2.0049999999999999</v>
      </c>
      <c r="M1797">
        <v>4.3999999999999997E-2</v>
      </c>
      <c r="N1797">
        <v>12.632999999999999</v>
      </c>
      <c r="O1797">
        <v>0.86399999999999999</v>
      </c>
      <c r="P1797">
        <v>2.9990000000000001</v>
      </c>
      <c r="Q1797">
        <v>212.11</v>
      </c>
      <c r="R1797">
        <v>0.754</v>
      </c>
      <c r="S1797">
        <v>1.454</v>
      </c>
      <c r="T1797" t="s">
        <v>59</v>
      </c>
      <c r="U1797" s="1">
        <v>45479.864594907405</v>
      </c>
    </row>
    <row r="1798" spans="1:21" x14ac:dyDescent="0.25">
      <c r="A1798">
        <v>1829</v>
      </c>
      <c r="B1798" t="s">
        <v>34</v>
      </c>
      <c r="C1798" t="s">
        <v>38</v>
      </c>
      <c r="D1798" t="s">
        <v>36</v>
      </c>
      <c r="E1798">
        <v>7131</v>
      </c>
      <c r="F1798" t="s">
        <v>10</v>
      </c>
      <c r="G1798">
        <v>606837696</v>
      </c>
      <c r="H1798">
        <v>835548672</v>
      </c>
      <c r="I1798">
        <v>0.97799999999999998</v>
      </c>
      <c r="K1798">
        <v>3.5289999999999999</v>
      </c>
      <c r="L1798">
        <v>4.2270000000000003</v>
      </c>
      <c r="M1798">
        <v>8.2000000000000003E-2</v>
      </c>
      <c r="N1798">
        <v>23.463000000000001</v>
      </c>
      <c r="O1798">
        <v>1.0089999999999999</v>
      </c>
      <c r="P1798">
        <v>4.702</v>
      </c>
      <c r="Q1798">
        <v>202.95500000000001</v>
      </c>
      <c r="R1798">
        <v>0.84099999999999997</v>
      </c>
      <c r="S1798">
        <v>1.448</v>
      </c>
      <c r="T1798" t="s">
        <v>59</v>
      </c>
      <c r="U1798" s="1">
        <v>45479.854178240741</v>
      </c>
    </row>
    <row r="1799" spans="1:21" x14ac:dyDescent="0.25">
      <c r="A1799">
        <v>1830</v>
      </c>
      <c r="B1799" t="s">
        <v>34</v>
      </c>
      <c r="C1799" t="s">
        <v>35</v>
      </c>
      <c r="D1799" t="s">
        <v>36</v>
      </c>
      <c r="E1799">
        <v>7123</v>
      </c>
      <c r="F1799" t="s">
        <v>10</v>
      </c>
      <c r="G1799">
        <v>620540712</v>
      </c>
      <c r="H1799">
        <v>645216616</v>
      </c>
      <c r="I1799">
        <v>1.409</v>
      </c>
      <c r="K1799">
        <v>0.92400000000000004</v>
      </c>
      <c r="L1799">
        <v>7.7960000000000003</v>
      </c>
      <c r="M1799">
        <v>0.16200000000000001</v>
      </c>
      <c r="N1799">
        <v>66.363</v>
      </c>
      <c r="O1799">
        <v>1.571</v>
      </c>
      <c r="P1799">
        <v>32.340000000000003</v>
      </c>
      <c r="Q1799">
        <v>39.636000000000003</v>
      </c>
      <c r="R1799">
        <v>1.2649999999999999</v>
      </c>
      <c r="S1799">
        <v>1.96</v>
      </c>
      <c r="T1799" t="s">
        <v>59</v>
      </c>
      <c r="U1799" s="1">
        <v>45479.843761574077</v>
      </c>
    </row>
    <row r="1800" spans="1:21" x14ac:dyDescent="0.25">
      <c r="A1800">
        <v>1831</v>
      </c>
      <c r="B1800" t="s">
        <v>34</v>
      </c>
      <c r="C1800" t="s">
        <v>38</v>
      </c>
      <c r="D1800" t="s">
        <v>36</v>
      </c>
      <c r="E1800">
        <v>7131</v>
      </c>
      <c r="F1800" t="s">
        <v>10</v>
      </c>
      <c r="G1800">
        <v>613223048</v>
      </c>
      <c r="H1800">
        <v>433487360</v>
      </c>
      <c r="I1800">
        <v>1.42</v>
      </c>
      <c r="K1800">
        <v>6.5490000000000004</v>
      </c>
      <c r="L1800">
        <v>69.441999999999993</v>
      </c>
      <c r="M1800">
        <v>9.2999999999999999E-2</v>
      </c>
      <c r="N1800">
        <v>698.62400000000002</v>
      </c>
      <c r="O1800">
        <v>3.5379999999999998</v>
      </c>
      <c r="P1800">
        <v>243.61799999999999</v>
      </c>
      <c r="Q1800">
        <v>214.29900000000001</v>
      </c>
      <c r="R1800">
        <v>0.93799999999999994</v>
      </c>
      <c r="S1800">
        <v>1.393</v>
      </c>
      <c r="T1800" t="s">
        <v>59</v>
      </c>
      <c r="U1800" s="1">
        <v>45479.833344907405</v>
      </c>
    </row>
    <row r="1801" spans="1:21" x14ac:dyDescent="0.25">
      <c r="A1801">
        <v>1832</v>
      </c>
      <c r="B1801" t="s">
        <v>34</v>
      </c>
      <c r="C1801" t="s">
        <v>38</v>
      </c>
      <c r="D1801" t="s">
        <v>36</v>
      </c>
      <c r="E1801">
        <v>7131</v>
      </c>
      <c r="F1801" t="s">
        <v>10</v>
      </c>
      <c r="G1801">
        <v>613966400</v>
      </c>
      <c r="H1801">
        <v>828846184</v>
      </c>
      <c r="I1801">
        <v>0.98199999999999998</v>
      </c>
      <c r="K1801">
        <v>9.7089999999999996</v>
      </c>
      <c r="L1801">
        <v>8.3059999999999992</v>
      </c>
      <c r="M1801">
        <v>0.17</v>
      </c>
      <c r="N1801">
        <v>45.939</v>
      </c>
      <c r="O1801">
        <v>1.645</v>
      </c>
      <c r="P1801">
        <v>12.154</v>
      </c>
      <c r="Q1801">
        <v>216.874</v>
      </c>
      <c r="R1801">
        <v>0.98799999999999999</v>
      </c>
      <c r="S1801">
        <v>1.6120000000000001</v>
      </c>
      <c r="T1801" t="s">
        <v>59</v>
      </c>
      <c r="U1801" s="1">
        <v>45479.822928240741</v>
      </c>
    </row>
    <row r="1802" spans="1:21" x14ac:dyDescent="0.25">
      <c r="A1802">
        <v>1833</v>
      </c>
      <c r="B1802" t="s">
        <v>34</v>
      </c>
      <c r="C1802" t="s">
        <v>35</v>
      </c>
      <c r="D1802" t="s">
        <v>36</v>
      </c>
      <c r="E1802">
        <v>7123</v>
      </c>
      <c r="F1802" t="s">
        <v>10</v>
      </c>
      <c r="G1802">
        <v>610441016</v>
      </c>
      <c r="H1802">
        <v>826315120</v>
      </c>
      <c r="I1802">
        <v>1.8320000000000001</v>
      </c>
      <c r="K1802">
        <v>2.4750000000000001</v>
      </c>
      <c r="L1802">
        <v>8.3079999999999998</v>
      </c>
      <c r="M1802">
        <v>0.16200000000000001</v>
      </c>
      <c r="N1802">
        <v>46.621000000000002</v>
      </c>
      <c r="O1802">
        <v>4.2480000000000002</v>
      </c>
      <c r="P1802">
        <v>25.757000000000001</v>
      </c>
      <c r="Q1802">
        <v>203.74799999999999</v>
      </c>
      <c r="R1802">
        <v>1.137</v>
      </c>
      <c r="S1802">
        <v>1.7629999999999999</v>
      </c>
      <c r="T1802" t="s">
        <v>59</v>
      </c>
      <c r="U1802" s="1">
        <v>45481.895844907405</v>
      </c>
    </row>
    <row r="1803" spans="1:21" x14ac:dyDescent="0.25">
      <c r="A1803">
        <v>1834</v>
      </c>
      <c r="B1803" t="s">
        <v>34</v>
      </c>
      <c r="C1803" t="s">
        <v>38</v>
      </c>
      <c r="D1803" t="s">
        <v>36</v>
      </c>
      <c r="E1803">
        <v>7131</v>
      </c>
      <c r="F1803" t="s">
        <v>10</v>
      </c>
      <c r="G1803">
        <v>612304600</v>
      </c>
      <c r="H1803">
        <v>811545128</v>
      </c>
      <c r="I1803">
        <v>0.96899999999999997</v>
      </c>
      <c r="K1803">
        <v>2.4470000000000001</v>
      </c>
      <c r="L1803">
        <v>3.919</v>
      </c>
      <c r="M1803">
        <v>1.7000000000000001E-2</v>
      </c>
      <c r="N1803">
        <v>18.468</v>
      </c>
      <c r="O1803">
        <v>1.0660000000000001</v>
      </c>
      <c r="P1803">
        <v>3.0539999999999998</v>
      </c>
      <c r="Q1803">
        <v>202.57599999999999</v>
      </c>
      <c r="R1803">
        <v>0.77200000000000002</v>
      </c>
      <c r="S1803">
        <v>1.3540000000000001</v>
      </c>
      <c r="T1803" t="s">
        <v>59</v>
      </c>
      <c r="U1803" s="1">
        <v>45481.885428240741</v>
      </c>
    </row>
    <row r="1804" spans="1:21" x14ac:dyDescent="0.25">
      <c r="A1804">
        <v>1835</v>
      </c>
      <c r="B1804" t="s">
        <v>34</v>
      </c>
      <c r="C1804" t="s">
        <v>38</v>
      </c>
      <c r="D1804" t="s">
        <v>36</v>
      </c>
      <c r="E1804">
        <v>7131</v>
      </c>
      <c r="F1804" t="s">
        <v>10</v>
      </c>
      <c r="G1804">
        <v>611179544</v>
      </c>
      <c r="H1804">
        <v>887772552</v>
      </c>
      <c r="I1804">
        <v>0.97399999999999998</v>
      </c>
      <c r="K1804">
        <v>2.8940000000000001</v>
      </c>
      <c r="L1804">
        <v>5.3150000000000004</v>
      </c>
      <c r="M1804">
        <v>2.3E-2</v>
      </c>
      <c r="N1804">
        <v>55.207999999999998</v>
      </c>
      <c r="O1804">
        <v>2.944</v>
      </c>
      <c r="P1804">
        <v>12.212</v>
      </c>
      <c r="Q1804">
        <v>208.173</v>
      </c>
      <c r="R1804">
        <v>0.90700000000000003</v>
      </c>
      <c r="S1804">
        <v>1.4550000000000001</v>
      </c>
      <c r="T1804" t="s">
        <v>59</v>
      </c>
      <c r="U1804" s="1">
        <v>45481.875011574077</v>
      </c>
    </row>
    <row r="1805" spans="1:21" x14ac:dyDescent="0.25">
      <c r="A1805">
        <v>1836</v>
      </c>
      <c r="B1805" t="s">
        <v>34</v>
      </c>
      <c r="C1805" t="s">
        <v>38</v>
      </c>
      <c r="D1805" t="s">
        <v>36</v>
      </c>
      <c r="E1805">
        <v>7131</v>
      </c>
      <c r="F1805" t="s">
        <v>10</v>
      </c>
      <c r="G1805">
        <v>607928800</v>
      </c>
      <c r="H1805">
        <v>807789800</v>
      </c>
      <c r="I1805">
        <v>0.96599999999999997</v>
      </c>
      <c r="K1805">
        <v>2.38</v>
      </c>
      <c r="L1805">
        <v>1.1970000000000001</v>
      </c>
      <c r="M1805">
        <v>0.28799999999999998</v>
      </c>
      <c r="N1805">
        <v>9.67</v>
      </c>
      <c r="O1805">
        <v>0.90500000000000003</v>
      </c>
      <c r="P1805">
        <v>2.194</v>
      </c>
      <c r="Q1805">
        <v>202.78299999999999</v>
      </c>
      <c r="R1805">
        <v>0.90800000000000003</v>
      </c>
      <c r="S1805">
        <v>1.371</v>
      </c>
      <c r="T1805" t="s">
        <v>59</v>
      </c>
      <c r="U1805" s="1">
        <v>45481.864594907405</v>
      </c>
    </row>
    <row r="1806" spans="1:21" x14ac:dyDescent="0.25">
      <c r="A1806">
        <v>1837</v>
      </c>
      <c r="B1806" t="s">
        <v>34</v>
      </c>
      <c r="C1806" t="s">
        <v>38</v>
      </c>
      <c r="D1806" t="s">
        <v>36</v>
      </c>
      <c r="E1806">
        <v>7131</v>
      </c>
      <c r="F1806" t="s">
        <v>10</v>
      </c>
      <c r="G1806">
        <v>609719616</v>
      </c>
      <c r="H1806">
        <v>872493304</v>
      </c>
      <c r="I1806">
        <v>0.97699999999999998</v>
      </c>
      <c r="K1806">
        <v>12.609</v>
      </c>
      <c r="L1806">
        <v>3.758</v>
      </c>
      <c r="M1806">
        <v>1.7000000000000001E-2</v>
      </c>
      <c r="N1806">
        <v>31.42</v>
      </c>
      <c r="O1806">
        <v>1.746</v>
      </c>
      <c r="P1806">
        <v>8.4730000000000008</v>
      </c>
      <c r="Q1806">
        <v>219.46299999999999</v>
      </c>
      <c r="R1806">
        <v>0.76500000000000001</v>
      </c>
      <c r="S1806">
        <v>4.01</v>
      </c>
      <c r="T1806" t="s">
        <v>59</v>
      </c>
      <c r="U1806" s="1">
        <v>45481.854178240741</v>
      </c>
    </row>
    <row r="1807" spans="1:21" x14ac:dyDescent="0.25">
      <c r="A1807">
        <v>1838</v>
      </c>
      <c r="B1807" t="s">
        <v>34</v>
      </c>
      <c r="C1807" t="s">
        <v>38</v>
      </c>
      <c r="D1807" t="s">
        <v>36</v>
      </c>
      <c r="E1807">
        <v>7131</v>
      </c>
      <c r="F1807" t="s">
        <v>10</v>
      </c>
      <c r="G1807">
        <v>619878992</v>
      </c>
      <c r="H1807">
        <v>894845752</v>
      </c>
      <c r="I1807">
        <v>0.97599999999999998</v>
      </c>
      <c r="K1807">
        <v>6.0519999999999996</v>
      </c>
      <c r="L1807">
        <v>6.57</v>
      </c>
      <c r="M1807">
        <v>5.2999999999999999E-2</v>
      </c>
      <c r="N1807">
        <v>24.045999999999999</v>
      </c>
      <c r="O1807">
        <v>1.2889999999999999</v>
      </c>
      <c r="P1807">
        <v>7.2160000000000002</v>
      </c>
      <c r="Q1807">
        <v>207.99600000000001</v>
      </c>
      <c r="R1807">
        <v>0.84499999999999997</v>
      </c>
      <c r="S1807">
        <v>1.4379999999999999</v>
      </c>
      <c r="T1807" t="s">
        <v>59</v>
      </c>
      <c r="U1807" s="1">
        <v>45481.843761574077</v>
      </c>
    </row>
    <row r="1808" spans="1:21" x14ac:dyDescent="0.25">
      <c r="A1808">
        <v>1839</v>
      </c>
      <c r="B1808" t="s">
        <v>34</v>
      </c>
      <c r="C1808" t="s">
        <v>38</v>
      </c>
      <c r="D1808" t="s">
        <v>36</v>
      </c>
      <c r="E1808">
        <v>7131</v>
      </c>
      <c r="F1808" t="s">
        <v>10</v>
      </c>
      <c r="G1808">
        <v>622552600</v>
      </c>
      <c r="H1808">
        <v>836249240</v>
      </c>
      <c r="I1808">
        <v>0.98599999999999999</v>
      </c>
      <c r="K1808">
        <v>5.2770000000000001</v>
      </c>
      <c r="L1808">
        <v>3.5289999999999999</v>
      </c>
      <c r="M1808">
        <v>0.15</v>
      </c>
      <c r="N1808">
        <v>51.048000000000002</v>
      </c>
      <c r="O1808">
        <v>1.663</v>
      </c>
      <c r="P1808">
        <v>18.093</v>
      </c>
      <c r="Q1808">
        <v>203.36099999999999</v>
      </c>
      <c r="R1808">
        <v>0.84399999999999997</v>
      </c>
      <c r="S1808">
        <v>1.385</v>
      </c>
      <c r="T1808" t="s">
        <v>59</v>
      </c>
      <c r="U1808" s="1">
        <v>45481.833344907405</v>
      </c>
    </row>
    <row r="1809" spans="1:21" x14ac:dyDescent="0.25">
      <c r="A1809">
        <v>1840</v>
      </c>
      <c r="B1809" t="s">
        <v>34</v>
      </c>
      <c r="C1809" t="s">
        <v>38</v>
      </c>
      <c r="D1809" t="s">
        <v>36</v>
      </c>
      <c r="E1809">
        <v>7131</v>
      </c>
      <c r="F1809" t="s">
        <v>10</v>
      </c>
      <c r="G1809">
        <v>623351672</v>
      </c>
      <c r="H1809">
        <v>842608520</v>
      </c>
      <c r="I1809">
        <v>0.98399999999999999</v>
      </c>
      <c r="K1809">
        <v>5.4390000000000001</v>
      </c>
      <c r="L1809">
        <v>7.3029999999999999</v>
      </c>
      <c r="M1809">
        <v>8.6999999999999994E-2</v>
      </c>
      <c r="N1809">
        <v>36.621000000000002</v>
      </c>
      <c r="O1809">
        <v>2.621</v>
      </c>
      <c r="P1809">
        <v>14.351000000000001</v>
      </c>
      <c r="Q1809">
        <v>205.447</v>
      </c>
      <c r="R1809">
        <v>0.85599999999999998</v>
      </c>
      <c r="S1809">
        <v>1.48</v>
      </c>
      <c r="T1809" t="s">
        <v>59</v>
      </c>
      <c r="U1809" s="1">
        <v>45481.822928240741</v>
      </c>
    </row>
    <row r="1810" spans="1:21" x14ac:dyDescent="0.25">
      <c r="A1810">
        <v>1841</v>
      </c>
      <c r="B1810" t="s">
        <v>34</v>
      </c>
      <c r="C1810" t="s">
        <v>38</v>
      </c>
      <c r="D1810" t="s">
        <v>36</v>
      </c>
      <c r="E1810">
        <v>7131</v>
      </c>
      <c r="F1810" t="s">
        <v>10</v>
      </c>
      <c r="G1810">
        <v>618883616</v>
      </c>
      <c r="H1810">
        <v>813147496</v>
      </c>
      <c r="I1810">
        <v>0.98299999999999998</v>
      </c>
      <c r="K1810">
        <v>2.093</v>
      </c>
      <c r="L1810">
        <v>3.88</v>
      </c>
      <c r="M1810">
        <v>2.3E-2</v>
      </c>
      <c r="N1810">
        <v>25.888000000000002</v>
      </c>
      <c r="O1810">
        <v>1.734</v>
      </c>
      <c r="P1810">
        <v>12.667999999999999</v>
      </c>
      <c r="Q1810">
        <v>202.74299999999999</v>
      </c>
      <c r="R1810">
        <v>0.95199999999999996</v>
      </c>
      <c r="S1810">
        <v>1.347</v>
      </c>
      <c r="T1810" t="s">
        <v>59</v>
      </c>
      <c r="U1810" s="1">
        <v>45481.812511574077</v>
      </c>
    </row>
    <row r="1811" spans="1:21" x14ac:dyDescent="0.25">
      <c r="A1811">
        <v>1842</v>
      </c>
      <c r="B1811" t="s">
        <v>34</v>
      </c>
      <c r="C1811" t="s">
        <v>38</v>
      </c>
      <c r="D1811" t="s">
        <v>36</v>
      </c>
      <c r="E1811">
        <v>7131</v>
      </c>
      <c r="F1811" t="s">
        <v>10</v>
      </c>
      <c r="G1811">
        <v>619843352</v>
      </c>
      <c r="H1811">
        <v>806014232</v>
      </c>
      <c r="I1811">
        <v>0.95099999999999996</v>
      </c>
      <c r="K1811">
        <v>3.5129999999999999</v>
      </c>
      <c r="L1811">
        <v>4.5609999999999999</v>
      </c>
      <c r="M1811">
        <v>5.1999999999999998E-2</v>
      </c>
      <c r="N1811">
        <v>43.232999999999997</v>
      </c>
      <c r="O1811">
        <v>4.3470000000000004</v>
      </c>
      <c r="P1811">
        <v>15.981999999999999</v>
      </c>
      <c r="Q1811">
        <v>202.321</v>
      </c>
      <c r="R1811">
        <v>0.77900000000000003</v>
      </c>
      <c r="S1811">
        <v>1.421</v>
      </c>
      <c r="T1811" t="s">
        <v>59</v>
      </c>
      <c r="U1811" s="1">
        <v>45481.802094907405</v>
      </c>
    </row>
    <row r="1812" spans="1:21" x14ac:dyDescent="0.25">
      <c r="A1812">
        <v>1843</v>
      </c>
      <c r="B1812" t="s">
        <v>34</v>
      </c>
      <c r="C1812" t="s">
        <v>38</v>
      </c>
      <c r="D1812" t="s">
        <v>36</v>
      </c>
      <c r="E1812">
        <v>7131</v>
      </c>
      <c r="F1812" t="s">
        <v>10</v>
      </c>
      <c r="G1812">
        <v>605142480</v>
      </c>
      <c r="H1812">
        <v>621873840</v>
      </c>
      <c r="I1812">
        <v>0.97399999999999998</v>
      </c>
      <c r="K1812">
        <v>7.4630000000000001</v>
      </c>
      <c r="L1812">
        <v>23.885999999999999</v>
      </c>
      <c r="M1812">
        <v>8.9999999999999993E-3</v>
      </c>
      <c r="N1812">
        <v>589.48199999999997</v>
      </c>
      <c r="O1812">
        <v>0.755</v>
      </c>
      <c r="P1812">
        <v>6.2290000000000001</v>
      </c>
      <c r="Q1812">
        <v>214.625</v>
      </c>
      <c r="R1812">
        <v>0.88500000000000001</v>
      </c>
      <c r="S1812">
        <v>1.627</v>
      </c>
      <c r="T1812" t="s">
        <v>59</v>
      </c>
      <c r="U1812" s="1">
        <v>45481.791678240741</v>
      </c>
    </row>
    <row r="1813" spans="1:21" x14ac:dyDescent="0.25">
      <c r="A1813">
        <v>1844</v>
      </c>
      <c r="B1813" t="s">
        <v>34</v>
      </c>
      <c r="C1813" t="s">
        <v>38</v>
      </c>
      <c r="D1813" t="s">
        <v>36</v>
      </c>
      <c r="E1813">
        <v>7131</v>
      </c>
      <c r="F1813" t="s">
        <v>10</v>
      </c>
      <c r="G1813">
        <v>603310848</v>
      </c>
      <c r="H1813">
        <v>882563880</v>
      </c>
      <c r="I1813">
        <v>0.95299999999999996</v>
      </c>
      <c r="K1813">
        <v>7.4660000000000002</v>
      </c>
      <c r="L1813">
        <v>3.093</v>
      </c>
      <c r="M1813">
        <v>7.9000000000000001E-2</v>
      </c>
      <c r="N1813">
        <v>26.376000000000001</v>
      </c>
      <c r="O1813">
        <v>4.2240000000000002</v>
      </c>
      <c r="P1813">
        <v>8.0510000000000002</v>
      </c>
      <c r="Q1813">
        <v>207.36</v>
      </c>
      <c r="R1813">
        <v>0.83599999999999997</v>
      </c>
      <c r="S1813">
        <v>1.423</v>
      </c>
      <c r="T1813" t="s">
        <v>59</v>
      </c>
      <c r="U1813" s="1">
        <v>45481.781261574077</v>
      </c>
    </row>
    <row r="1814" spans="1:21" x14ac:dyDescent="0.25">
      <c r="A1814">
        <v>1845</v>
      </c>
      <c r="B1814" t="s">
        <v>34</v>
      </c>
      <c r="C1814" t="s">
        <v>38</v>
      </c>
      <c r="D1814" t="s">
        <v>36</v>
      </c>
      <c r="E1814">
        <v>7131</v>
      </c>
      <c r="F1814" t="s">
        <v>10</v>
      </c>
      <c r="G1814">
        <v>621972488</v>
      </c>
      <c r="H1814">
        <v>790653160</v>
      </c>
      <c r="I1814">
        <v>0.93200000000000005</v>
      </c>
      <c r="K1814">
        <v>2.5339999999999998</v>
      </c>
      <c r="L1814">
        <v>4.2039999999999997</v>
      </c>
      <c r="M1814">
        <v>0.125</v>
      </c>
      <c r="N1814">
        <v>231.52</v>
      </c>
      <c r="O1814">
        <v>0.84299999999999997</v>
      </c>
      <c r="P1814">
        <v>8.7460000000000004</v>
      </c>
      <c r="Q1814">
        <v>202.392</v>
      </c>
      <c r="R1814">
        <v>0.81200000000000006</v>
      </c>
      <c r="S1814">
        <v>1.3520000000000001</v>
      </c>
      <c r="T1814" t="s">
        <v>59</v>
      </c>
      <c r="U1814" s="1">
        <v>45481.770844907405</v>
      </c>
    </row>
    <row r="1815" spans="1:21" x14ac:dyDescent="0.25">
      <c r="A1815">
        <v>1846</v>
      </c>
      <c r="B1815" t="s">
        <v>34</v>
      </c>
      <c r="C1815" t="s">
        <v>38</v>
      </c>
      <c r="D1815" t="s">
        <v>36</v>
      </c>
      <c r="E1815">
        <v>7131</v>
      </c>
      <c r="F1815" t="s">
        <v>10</v>
      </c>
      <c r="G1815">
        <v>614696984</v>
      </c>
      <c r="H1815">
        <v>758893120</v>
      </c>
      <c r="I1815">
        <v>1.679</v>
      </c>
      <c r="K1815">
        <v>11.475</v>
      </c>
      <c r="L1815">
        <v>1.417</v>
      </c>
      <c r="M1815">
        <v>0.39200000000000002</v>
      </c>
      <c r="N1815">
        <v>18.158999999999999</v>
      </c>
      <c r="O1815">
        <v>0.86499999999999999</v>
      </c>
      <c r="P1815">
        <v>2.133</v>
      </c>
      <c r="Q1815">
        <v>223.04499999999999</v>
      </c>
      <c r="R1815">
        <v>0.88700000000000001</v>
      </c>
      <c r="S1815">
        <v>1.804</v>
      </c>
      <c r="T1815" t="s">
        <v>59</v>
      </c>
      <c r="U1815" s="1">
        <v>45481.760428240741</v>
      </c>
    </row>
    <row r="1816" spans="1:21" x14ac:dyDescent="0.25">
      <c r="A1816">
        <v>1847</v>
      </c>
      <c r="B1816" t="s">
        <v>34</v>
      </c>
      <c r="C1816" t="s">
        <v>38</v>
      </c>
      <c r="D1816" t="s">
        <v>36</v>
      </c>
      <c r="E1816">
        <v>7131</v>
      </c>
      <c r="F1816" t="s">
        <v>10</v>
      </c>
      <c r="G1816">
        <v>622119648</v>
      </c>
      <c r="H1816">
        <v>816500168</v>
      </c>
      <c r="I1816">
        <v>0.92400000000000004</v>
      </c>
      <c r="K1816">
        <v>4.5750000000000002</v>
      </c>
      <c r="L1816">
        <v>2.4390000000000001</v>
      </c>
      <c r="M1816">
        <v>9.9000000000000005E-2</v>
      </c>
      <c r="N1816">
        <v>37.679000000000002</v>
      </c>
      <c r="O1816">
        <v>3.694</v>
      </c>
      <c r="P1816">
        <v>13.414</v>
      </c>
      <c r="Q1816">
        <v>226.012</v>
      </c>
      <c r="R1816">
        <v>0.89900000000000002</v>
      </c>
      <c r="S1816">
        <v>1.4370000000000001</v>
      </c>
      <c r="T1816" t="s">
        <v>59</v>
      </c>
      <c r="U1816" s="1">
        <v>45481.750011574077</v>
      </c>
    </row>
    <row r="1817" spans="1:21" x14ac:dyDescent="0.25">
      <c r="A1817">
        <v>1848</v>
      </c>
      <c r="B1817" t="s">
        <v>34</v>
      </c>
      <c r="C1817" t="s">
        <v>38</v>
      </c>
      <c r="D1817" t="s">
        <v>36</v>
      </c>
      <c r="E1817">
        <v>7131</v>
      </c>
      <c r="F1817" t="s">
        <v>10</v>
      </c>
      <c r="G1817">
        <v>622180184</v>
      </c>
      <c r="H1817">
        <v>874064608</v>
      </c>
      <c r="I1817">
        <v>0.95499999999999996</v>
      </c>
      <c r="K1817">
        <v>3.7679999999999998</v>
      </c>
      <c r="L1817">
        <v>9.9440000000000008</v>
      </c>
      <c r="M1817">
        <v>8.5000000000000006E-2</v>
      </c>
      <c r="N1817">
        <v>150.40100000000001</v>
      </c>
      <c r="O1817">
        <v>5.335</v>
      </c>
      <c r="P1817">
        <v>53.692</v>
      </c>
      <c r="Q1817">
        <v>207.35900000000001</v>
      </c>
      <c r="R1817">
        <v>0.83099999999999996</v>
      </c>
      <c r="S1817">
        <v>1.3460000000000001</v>
      </c>
      <c r="T1817" t="s">
        <v>59</v>
      </c>
      <c r="U1817" s="1">
        <v>45481.739594907405</v>
      </c>
    </row>
    <row r="1818" spans="1:21" x14ac:dyDescent="0.25">
      <c r="A1818">
        <v>1849</v>
      </c>
      <c r="B1818" t="s">
        <v>34</v>
      </c>
      <c r="C1818" t="s">
        <v>38</v>
      </c>
      <c r="D1818" t="s">
        <v>36</v>
      </c>
      <c r="E1818">
        <v>7131</v>
      </c>
      <c r="F1818" t="s">
        <v>10</v>
      </c>
      <c r="G1818">
        <v>614002240</v>
      </c>
      <c r="H1818">
        <v>905398352</v>
      </c>
      <c r="I1818">
        <v>0.94799999999999995</v>
      </c>
      <c r="K1818">
        <v>12.446</v>
      </c>
      <c r="L1818">
        <v>3.782</v>
      </c>
      <c r="M1818">
        <v>7.6999999999999999E-2</v>
      </c>
      <c r="N1818">
        <v>29.673999999999999</v>
      </c>
      <c r="O1818">
        <v>2.5739999999999998</v>
      </c>
      <c r="P1818">
        <v>14.256</v>
      </c>
      <c r="Q1818">
        <v>206.80799999999999</v>
      </c>
      <c r="R1818">
        <v>0.81200000000000006</v>
      </c>
      <c r="S1818">
        <v>1.468</v>
      </c>
      <c r="T1818" t="s">
        <v>59</v>
      </c>
      <c r="U1818" s="1">
        <v>45481.729178240741</v>
      </c>
    </row>
    <row r="1819" spans="1:21" x14ac:dyDescent="0.25">
      <c r="A1819">
        <v>1850</v>
      </c>
      <c r="B1819" t="s">
        <v>34</v>
      </c>
      <c r="C1819" t="s">
        <v>38</v>
      </c>
      <c r="D1819" t="s">
        <v>36</v>
      </c>
      <c r="E1819">
        <v>7131</v>
      </c>
      <c r="F1819" t="s">
        <v>10</v>
      </c>
      <c r="G1819">
        <v>612707896</v>
      </c>
      <c r="H1819">
        <v>880247360</v>
      </c>
      <c r="I1819">
        <v>0.996</v>
      </c>
      <c r="K1819">
        <v>2.4489999999999998</v>
      </c>
      <c r="L1819">
        <v>5.4989999999999997</v>
      </c>
      <c r="M1819">
        <v>0.17599999999999999</v>
      </c>
      <c r="N1819">
        <v>66.965000000000003</v>
      </c>
      <c r="O1819">
        <v>1.4419999999999999</v>
      </c>
      <c r="P1819">
        <v>10.901</v>
      </c>
      <c r="Q1819">
        <v>202.61099999999999</v>
      </c>
      <c r="R1819">
        <v>0.77600000000000002</v>
      </c>
      <c r="S1819">
        <v>1.3640000000000001</v>
      </c>
      <c r="T1819" t="s">
        <v>59</v>
      </c>
      <c r="U1819" s="1">
        <v>45481.718761574077</v>
      </c>
    </row>
    <row r="1820" spans="1:21" x14ac:dyDescent="0.25">
      <c r="A1820">
        <v>1851</v>
      </c>
      <c r="B1820" t="s">
        <v>34</v>
      </c>
      <c r="C1820" t="s">
        <v>38</v>
      </c>
      <c r="D1820" t="s">
        <v>36</v>
      </c>
      <c r="E1820">
        <v>7131</v>
      </c>
      <c r="F1820" t="s">
        <v>10</v>
      </c>
      <c r="G1820">
        <v>612815536</v>
      </c>
      <c r="H1820">
        <v>787153152</v>
      </c>
      <c r="I1820">
        <v>1.036</v>
      </c>
      <c r="K1820">
        <v>2.4750000000000001</v>
      </c>
      <c r="L1820">
        <v>2.056</v>
      </c>
      <c r="M1820">
        <v>0.26400000000000001</v>
      </c>
      <c r="N1820">
        <v>29.021000000000001</v>
      </c>
      <c r="O1820">
        <v>1.7330000000000001</v>
      </c>
      <c r="P1820">
        <v>6.0469999999999997</v>
      </c>
      <c r="Q1820">
        <v>203.15</v>
      </c>
      <c r="R1820">
        <v>0.88900000000000001</v>
      </c>
      <c r="S1820">
        <v>1.4530000000000001</v>
      </c>
      <c r="T1820" t="s">
        <v>59</v>
      </c>
      <c r="U1820" s="1">
        <v>45481.708333333336</v>
      </c>
    </row>
    <row r="1821" spans="1:21" x14ac:dyDescent="0.25">
      <c r="A1821">
        <v>1852</v>
      </c>
      <c r="B1821" t="s">
        <v>34</v>
      </c>
      <c r="C1821" t="s">
        <v>38</v>
      </c>
      <c r="D1821" t="s">
        <v>36</v>
      </c>
      <c r="E1821">
        <v>7131</v>
      </c>
      <c r="F1821" t="s">
        <v>10</v>
      </c>
      <c r="G1821">
        <v>623517272</v>
      </c>
      <c r="H1821">
        <v>715041984</v>
      </c>
      <c r="I1821">
        <v>0.97399999999999998</v>
      </c>
      <c r="K1821">
        <v>12.448</v>
      </c>
      <c r="L1821">
        <v>4.0119999999999996</v>
      </c>
      <c r="M1821">
        <v>3.5999999999999997E-2</v>
      </c>
      <c r="N1821">
        <v>203.11699999999999</v>
      </c>
      <c r="O1821">
        <v>0.83899999999999997</v>
      </c>
      <c r="P1821">
        <v>1.5980000000000001</v>
      </c>
      <c r="Q1821">
        <v>207.887</v>
      </c>
      <c r="R1821">
        <v>0.88900000000000001</v>
      </c>
      <c r="S1821">
        <v>1.681</v>
      </c>
      <c r="T1821" t="s">
        <v>59</v>
      </c>
      <c r="U1821" s="1">
        <v>45481.697928240741</v>
      </c>
    </row>
    <row r="1822" spans="1:21" x14ac:dyDescent="0.25">
      <c r="A1822">
        <v>1853</v>
      </c>
      <c r="B1822" t="s">
        <v>34</v>
      </c>
      <c r="C1822" t="s">
        <v>38</v>
      </c>
      <c r="D1822" t="s">
        <v>36</v>
      </c>
      <c r="E1822">
        <v>7131</v>
      </c>
      <c r="F1822" t="s">
        <v>10</v>
      </c>
      <c r="G1822">
        <v>601528448</v>
      </c>
      <c r="H1822">
        <v>894586000</v>
      </c>
      <c r="I1822">
        <v>0.95199999999999996</v>
      </c>
      <c r="K1822">
        <v>7.7569999999999997</v>
      </c>
      <c r="L1822">
        <v>1.202</v>
      </c>
      <c r="M1822">
        <v>0.14699999999999999</v>
      </c>
      <c r="N1822">
        <v>9.7240000000000002</v>
      </c>
      <c r="O1822">
        <v>0.97599999999999998</v>
      </c>
      <c r="P1822">
        <v>2.6709999999999998</v>
      </c>
      <c r="Q1822">
        <v>208.20099999999999</v>
      </c>
      <c r="R1822">
        <v>0.90200000000000002</v>
      </c>
      <c r="S1822">
        <v>1.7050000000000001</v>
      </c>
      <c r="T1822" t="s">
        <v>59</v>
      </c>
      <c r="U1822" s="1">
        <v>45481.6875</v>
      </c>
    </row>
    <row r="1823" spans="1:21" x14ac:dyDescent="0.25">
      <c r="A1823">
        <v>1854</v>
      </c>
      <c r="B1823" t="s">
        <v>34</v>
      </c>
      <c r="C1823" t="s">
        <v>38</v>
      </c>
      <c r="D1823" t="s">
        <v>36</v>
      </c>
      <c r="E1823">
        <v>7131</v>
      </c>
      <c r="F1823" t="s">
        <v>10</v>
      </c>
      <c r="G1823">
        <v>612316168</v>
      </c>
      <c r="H1823">
        <v>691524224</v>
      </c>
      <c r="I1823">
        <v>0.98899999999999999</v>
      </c>
      <c r="K1823">
        <v>6.4139999999999997</v>
      </c>
      <c r="L1823">
        <v>44.704999999999998</v>
      </c>
      <c r="M1823">
        <v>4.7E-2</v>
      </c>
      <c r="N1823">
        <v>504.74700000000001</v>
      </c>
      <c r="O1823">
        <v>4.117</v>
      </c>
      <c r="P1823">
        <v>79.186999999999998</v>
      </c>
      <c r="Q1823">
        <v>202.62200000000001</v>
      </c>
      <c r="R1823">
        <v>0.78900000000000003</v>
      </c>
      <c r="S1823">
        <v>1.4119999999999999</v>
      </c>
      <c r="T1823" t="s">
        <v>59</v>
      </c>
      <c r="U1823" s="1">
        <v>45481.677083333336</v>
      </c>
    </row>
    <row r="1824" spans="1:21" x14ac:dyDescent="0.25">
      <c r="A1824">
        <v>1855</v>
      </c>
      <c r="B1824" t="s">
        <v>34</v>
      </c>
      <c r="C1824" t="s">
        <v>38</v>
      </c>
      <c r="D1824" t="s">
        <v>36</v>
      </c>
      <c r="E1824">
        <v>7131</v>
      </c>
      <c r="F1824" t="s">
        <v>10</v>
      </c>
      <c r="G1824">
        <v>613219568</v>
      </c>
      <c r="H1824">
        <v>699284840</v>
      </c>
      <c r="I1824">
        <v>0.97299999999999998</v>
      </c>
      <c r="K1824">
        <v>2.4940000000000002</v>
      </c>
      <c r="L1824">
        <v>56.884999999999998</v>
      </c>
      <c r="M1824">
        <v>2.4E-2</v>
      </c>
      <c r="N1824">
        <v>614.69299999999998</v>
      </c>
      <c r="O1824">
        <v>2.157</v>
      </c>
      <c r="P1824">
        <v>186.73</v>
      </c>
      <c r="Q1824">
        <v>214.43799999999999</v>
      </c>
      <c r="R1824">
        <v>0.96299999999999997</v>
      </c>
      <c r="S1824">
        <v>1.4019999999999999</v>
      </c>
      <c r="T1824" t="s">
        <v>59</v>
      </c>
      <c r="U1824" s="1">
        <v>45481.666666666664</v>
      </c>
    </row>
    <row r="1825" spans="1:21" x14ac:dyDescent="0.25">
      <c r="A1825">
        <v>1856</v>
      </c>
      <c r="B1825" t="s">
        <v>34</v>
      </c>
      <c r="C1825" t="s">
        <v>38</v>
      </c>
      <c r="D1825" t="s">
        <v>36</v>
      </c>
      <c r="E1825">
        <v>7131</v>
      </c>
      <c r="F1825" t="s">
        <v>10</v>
      </c>
      <c r="G1825">
        <v>622984440</v>
      </c>
      <c r="H1825">
        <v>796131752</v>
      </c>
      <c r="I1825">
        <v>0.95599999999999996</v>
      </c>
      <c r="K1825">
        <v>4.7530000000000001</v>
      </c>
      <c r="L1825">
        <v>5.4640000000000004</v>
      </c>
      <c r="M1825">
        <v>0.16500000000000001</v>
      </c>
      <c r="N1825">
        <v>42.817999999999998</v>
      </c>
      <c r="O1825">
        <v>0.996</v>
      </c>
      <c r="P1825">
        <v>8.7149999999999999</v>
      </c>
      <c r="Q1825">
        <v>202.78299999999999</v>
      </c>
      <c r="R1825">
        <v>0.82899999999999996</v>
      </c>
      <c r="S1825">
        <v>1.365</v>
      </c>
      <c r="T1825" t="s">
        <v>59</v>
      </c>
      <c r="U1825" s="1">
        <v>45481.65625</v>
      </c>
    </row>
    <row r="1826" spans="1:21" x14ac:dyDescent="0.25">
      <c r="A1826">
        <v>1857</v>
      </c>
      <c r="B1826" t="s">
        <v>34</v>
      </c>
      <c r="C1826" t="s">
        <v>38</v>
      </c>
      <c r="D1826" t="s">
        <v>36</v>
      </c>
      <c r="E1826">
        <v>7131</v>
      </c>
      <c r="F1826" t="s">
        <v>10</v>
      </c>
      <c r="G1826">
        <v>622601760</v>
      </c>
      <c r="H1826">
        <v>815604816</v>
      </c>
      <c r="I1826">
        <v>0.95899999999999996</v>
      </c>
      <c r="K1826">
        <v>7.899</v>
      </c>
      <c r="L1826">
        <v>6.3129999999999997</v>
      </c>
      <c r="M1826">
        <v>4.9000000000000002E-2</v>
      </c>
      <c r="N1826">
        <v>79.728999999999999</v>
      </c>
      <c r="O1826">
        <v>2.524</v>
      </c>
      <c r="P1826">
        <v>43.819000000000003</v>
      </c>
      <c r="Q1826">
        <v>219.482</v>
      </c>
      <c r="R1826">
        <v>0.89900000000000002</v>
      </c>
      <c r="S1826">
        <v>1.413</v>
      </c>
      <c r="T1826" t="s">
        <v>59</v>
      </c>
      <c r="U1826" s="1">
        <v>45481.645833333336</v>
      </c>
    </row>
    <row r="1827" spans="1:21" x14ac:dyDescent="0.25">
      <c r="A1827">
        <v>1858</v>
      </c>
      <c r="B1827" t="s">
        <v>34</v>
      </c>
      <c r="C1827" t="s">
        <v>38</v>
      </c>
      <c r="D1827" t="s">
        <v>36</v>
      </c>
      <c r="E1827">
        <v>7131</v>
      </c>
      <c r="F1827" t="s">
        <v>10</v>
      </c>
      <c r="G1827">
        <v>622959112</v>
      </c>
      <c r="H1827">
        <v>862577120</v>
      </c>
      <c r="I1827">
        <v>0.96499999999999997</v>
      </c>
      <c r="K1827">
        <v>6.1870000000000003</v>
      </c>
      <c r="L1827">
        <v>10.135999999999999</v>
      </c>
      <c r="M1827">
        <v>0.14599999999999999</v>
      </c>
      <c r="N1827">
        <v>63.862000000000002</v>
      </c>
      <c r="O1827">
        <v>0.80400000000000005</v>
      </c>
      <c r="P1827">
        <v>27.326000000000001</v>
      </c>
      <c r="Q1827">
        <v>225.608</v>
      </c>
      <c r="R1827">
        <v>0.85199999999999998</v>
      </c>
      <c r="S1827">
        <v>1.619</v>
      </c>
      <c r="T1827" t="s">
        <v>59</v>
      </c>
      <c r="U1827" s="1">
        <v>45481.635416666664</v>
      </c>
    </row>
    <row r="1828" spans="1:21" x14ac:dyDescent="0.25">
      <c r="A1828">
        <v>1859</v>
      </c>
      <c r="B1828" t="s">
        <v>34</v>
      </c>
      <c r="C1828" t="s">
        <v>38</v>
      </c>
      <c r="D1828" t="s">
        <v>36</v>
      </c>
      <c r="E1828">
        <v>7131</v>
      </c>
      <c r="F1828" t="s">
        <v>10</v>
      </c>
      <c r="G1828">
        <v>613300704</v>
      </c>
      <c r="H1828">
        <v>865556368</v>
      </c>
      <c r="I1828">
        <v>0.98099999999999998</v>
      </c>
      <c r="K1828">
        <v>3.552</v>
      </c>
      <c r="L1828">
        <v>1.766</v>
      </c>
      <c r="M1828">
        <v>7.2999999999999995E-2</v>
      </c>
      <c r="N1828">
        <v>10.927</v>
      </c>
      <c r="O1828">
        <v>0.92700000000000005</v>
      </c>
      <c r="P1828">
        <v>4.1879999999999997</v>
      </c>
      <c r="Q1828">
        <v>202.845</v>
      </c>
      <c r="R1828">
        <v>1.0660000000000001</v>
      </c>
      <c r="S1828">
        <v>1.6220000000000001</v>
      </c>
      <c r="T1828" t="s">
        <v>59</v>
      </c>
      <c r="U1828" s="1">
        <v>45481.625</v>
      </c>
    </row>
    <row r="1829" spans="1:21" x14ac:dyDescent="0.25">
      <c r="A1829">
        <v>1860</v>
      </c>
      <c r="B1829" t="s">
        <v>34</v>
      </c>
      <c r="C1829" t="s">
        <v>38</v>
      </c>
      <c r="D1829" t="s">
        <v>36</v>
      </c>
      <c r="E1829">
        <v>7131</v>
      </c>
      <c r="F1829" t="s">
        <v>10</v>
      </c>
      <c r="G1829">
        <v>624884800</v>
      </c>
      <c r="H1829">
        <v>728905472</v>
      </c>
      <c r="I1829">
        <v>0.97299999999999998</v>
      </c>
      <c r="K1829">
        <v>6.0670000000000002</v>
      </c>
      <c r="L1829">
        <v>1.9379999999999999</v>
      </c>
      <c r="M1829">
        <v>6.4000000000000001E-2</v>
      </c>
      <c r="N1829">
        <v>23.954999999999998</v>
      </c>
      <c r="O1829">
        <v>0.998</v>
      </c>
      <c r="P1829">
        <v>14.596</v>
      </c>
      <c r="Q1829">
        <v>220.87899999999999</v>
      </c>
      <c r="R1829">
        <v>0.83699999999999997</v>
      </c>
      <c r="S1829">
        <v>1.409</v>
      </c>
      <c r="T1829" t="s">
        <v>59</v>
      </c>
      <c r="U1829" s="1">
        <v>45481.614583333336</v>
      </c>
    </row>
    <row r="1830" spans="1:21" x14ac:dyDescent="0.25">
      <c r="A1830">
        <v>1861</v>
      </c>
      <c r="B1830" t="s">
        <v>34</v>
      </c>
      <c r="C1830" t="s">
        <v>38</v>
      </c>
      <c r="D1830" t="s">
        <v>36</v>
      </c>
      <c r="E1830">
        <v>7131</v>
      </c>
      <c r="F1830" t="s">
        <v>10</v>
      </c>
      <c r="G1830">
        <v>613418816</v>
      </c>
      <c r="H1830">
        <v>907343760</v>
      </c>
      <c r="I1830">
        <v>0.96899999999999997</v>
      </c>
      <c r="K1830">
        <v>3.8370000000000002</v>
      </c>
      <c r="L1830">
        <v>2.4119999999999999</v>
      </c>
      <c r="M1830">
        <v>5.3999999999999999E-2</v>
      </c>
      <c r="N1830">
        <v>11.246</v>
      </c>
      <c r="O1830">
        <v>1.1919999999999999</v>
      </c>
      <c r="P1830">
        <v>3.9750000000000001</v>
      </c>
      <c r="Q1830">
        <v>203.00399999999999</v>
      </c>
      <c r="R1830">
        <v>0.81899999999999995</v>
      </c>
      <c r="S1830">
        <v>1.4630000000000001</v>
      </c>
      <c r="T1830" t="s">
        <v>59</v>
      </c>
      <c r="U1830" s="1">
        <v>45481.604166666664</v>
      </c>
    </row>
    <row r="1831" spans="1:21" x14ac:dyDescent="0.25">
      <c r="A1831">
        <v>1862</v>
      </c>
      <c r="B1831" t="s">
        <v>34</v>
      </c>
      <c r="C1831" t="s">
        <v>38</v>
      </c>
      <c r="D1831" t="s">
        <v>36</v>
      </c>
      <c r="E1831">
        <v>7131</v>
      </c>
      <c r="F1831" t="s">
        <v>10</v>
      </c>
      <c r="G1831">
        <v>617903960</v>
      </c>
      <c r="H1831">
        <v>862765832</v>
      </c>
      <c r="I1831">
        <v>0.98699999999999999</v>
      </c>
      <c r="K1831">
        <v>6.0220000000000002</v>
      </c>
      <c r="L1831">
        <v>10.48</v>
      </c>
      <c r="M1831">
        <v>2.1000000000000001E-2</v>
      </c>
      <c r="N1831">
        <v>135.98099999999999</v>
      </c>
      <c r="O1831">
        <v>6.431</v>
      </c>
      <c r="P1831">
        <v>33.03</v>
      </c>
      <c r="Q1831">
        <v>214.49199999999999</v>
      </c>
      <c r="R1831">
        <v>1.012</v>
      </c>
      <c r="S1831">
        <v>2.0099999999999998</v>
      </c>
      <c r="T1831" t="s">
        <v>59</v>
      </c>
      <c r="U1831" s="1">
        <v>45481.59375</v>
      </c>
    </row>
    <row r="1832" spans="1:21" x14ac:dyDescent="0.25">
      <c r="A1832">
        <v>1863</v>
      </c>
      <c r="B1832" t="s">
        <v>34</v>
      </c>
      <c r="C1832" t="s">
        <v>38</v>
      </c>
      <c r="D1832" t="s">
        <v>36</v>
      </c>
      <c r="E1832">
        <v>7131</v>
      </c>
      <c r="F1832" t="s">
        <v>10</v>
      </c>
      <c r="G1832">
        <v>626466232</v>
      </c>
      <c r="H1832">
        <v>888331000</v>
      </c>
      <c r="I1832">
        <v>0.98499999999999999</v>
      </c>
      <c r="K1832">
        <v>5.8040000000000003</v>
      </c>
      <c r="L1832">
        <v>1.173</v>
      </c>
      <c r="M1832">
        <v>4.5999999999999999E-2</v>
      </c>
      <c r="N1832">
        <v>10.218</v>
      </c>
      <c r="O1832">
        <v>1.121</v>
      </c>
      <c r="P1832">
        <v>2.4020000000000001</v>
      </c>
      <c r="Q1832">
        <v>202.739</v>
      </c>
      <c r="R1832">
        <v>0.80800000000000005</v>
      </c>
      <c r="S1832">
        <v>1.37</v>
      </c>
      <c r="T1832" t="s">
        <v>59</v>
      </c>
      <c r="U1832" s="1">
        <v>45481.583333333336</v>
      </c>
    </row>
    <row r="1833" spans="1:21" x14ac:dyDescent="0.25">
      <c r="A1833">
        <v>1864</v>
      </c>
      <c r="B1833" t="s">
        <v>34</v>
      </c>
      <c r="C1833" t="s">
        <v>38</v>
      </c>
      <c r="D1833" t="s">
        <v>36</v>
      </c>
      <c r="E1833">
        <v>7131</v>
      </c>
      <c r="F1833" t="s">
        <v>10</v>
      </c>
      <c r="G1833">
        <v>613852952</v>
      </c>
      <c r="H1833">
        <v>856718360</v>
      </c>
      <c r="I1833">
        <v>1.2769999999999999</v>
      </c>
      <c r="K1833">
        <v>3.415</v>
      </c>
      <c r="L1833">
        <v>0.60299999999999998</v>
      </c>
      <c r="M1833">
        <v>0.36599999999999999</v>
      </c>
      <c r="N1833">
        <v>9.5909999999999993</v>
      </c>
      <c r="O1833">
        <v>0.90500000000000003</v>
      </c>
      <c r="P1833">
        <v>1.4079999999999999</v>
      </c>
      <c r="Q1833">
        <v>203.87799999999999</v>
      </c>
      <c r="R1833">
        <v>0.89500000000000002</v>
      </c>
      <c r="S1833">
        <v>1.405</v>
      </c>
      <c r="T1833" t="s">
        <v>59</v>
      </c>
      <c r="U1833" s="1">
        <v>45481.572916666664</v>
      </c>
    </row>
    <row r="1834" spans="1:21" x14ac:dyDescent="0.25">
      <c r="A1834">
        <v>1865</v>
      </c>
      <c r="B1834" t="s">
        <v>34</v>
      </c>
      <c r="C1834" t="s">
        <v>38</v>
      </c>
      <c r="D1834" t="s">
        <v>36</v>
      </c>
      <c r="E1834">
        <v>7131</v>
      </c>
      <c r="F1834" t="s">
        <v>10</v>
      </c>
      <c r="G1834">
        <v>613208376</v>
      </c>
      <c r="H1834">
        <v>824134520</v>
      </c>
      <c r="I1834">
        <v>0.97899999999999998</v>
      </c>
      <c r="K1834">
        <v>3.4209999999999998</v>
      </c>
      <c r="L1834">
        <v>2.5720000000000001</v>
      </c>
      <c r="M1834">
        <v>0.02</v>
      </c>
      <c r="N1834">
        <v>14.907</v>
      </c>
      <c r="O1834">
        <v>0.86499999999999999</v>
      </c>
      <c r="P1834">
        <v>4.3170000000000002</v>
      </c>
      <c r="Q1834">
        <v>220.86699999999999</v>
      </c>
      <c r="R1834">
        <v>0.98199999999999998</v>
      </c>
      <c r="S1834">
        <v>1.4239999999999999</v>
      </c>
      <c r="T1834" t="s">
        <v>59</v>
      </c>
      <c r="U1834" s="1">
        <v>45481.5625</v>
      </c>
    </row>
    <row r="1835" spans="1:21" x14ac:dyDescent="0.25">
      <c r="A1835">
        <v>1866</v>
      </c>
      <c r="B1835" t="s">
        <v>34</v>
      </c>
      <c r="C1835" t="s">
        <v>38</v>
      </c>
      <c r="D1835" t="s">
        <v>36</v>
      </c>
      <c r="E1835">
        <v>7131</v>
      </c>
      <c r="F1835" t="s">
        <v>10</v>
      </c>
      <c r="G1835">
        <v>620331768</v>
      </c>
      <c r="H1835">
        <v>905601544</v>
      </c>
      <c r="I1835">
        <v>0.99099999999999999</v>
      </c>
      <c r="K1835">
        <v>2.403</v>
      </c>
      <c r="L1835">
        <v>2.3359999999999999</v>
      </c>
      <c r="M1835">
        <v>3.5999999999999997E-2</v>
      </c>
      <c r="N1835">
        <v>15.81</v>
      </c>
      <c r="O1835">
        <v>1.2450000000000001</v>
      </c>
      <c r="P1835">
        <v>4.9550000000000001</v>
      </c>
      <c r="Q1835">
        <v>202.90799999999999</v>
      </c>
      <c r="R1835">
        <v>0.85499999999999998</v>
      </c>
      <c r="S1835">
        <v>1.448</v>
      </c>
      <c r="T1835" t="s">
        <v>59</v>
      </c>
      <c r="U1835" s="1">
        <v>45481.552083333336</v>
      </c>
    </row>
    <row r="1836" spans="1:21" x14ac:dyDescent="0.25">
      <c r="A1836">
        <v>1867</v>
      </c>
      <c r="B1836" t="s">
        <v>34</v>
      </c>
      <c r="C1836" t="s">
        <v>38</v>
      </c>
      <c r="D1836" t="s">
        <v>36</v>
      </c>
      <c r="E1836">
        <v>7131</v>
      </c>
      <c r="F1836" t="s">
        <v>10</v>
      </c>
      <c r="G1836">
        <v>621444696</v>
      </c>
      <c r="H1836">
        <v>698935960</v>
      </c>
      <c r="I1836">
        <v>0.95199999999999996</v>
      </c>
      <c r="K1836">
        <v>2.4910000000000001</v>
      </c>
      <c r="L1836">
        <v>2.8719999999999999</v>
      </c>
      <c r="M1836">
        <v>0.06</v>
      </c>
      <c r="N1836">
        <v>27.024000000000001</v>
      </c>
      <c r="O1836">
        <v>0.94299999999999995</v>
      </c>
      <c r="P1836">
        <v>4.8109999999999999</v>
      </c>
      <c r="Q1836">
        <v>202.33500000000001</v>
      </c>
      <c r="R1836">
        <v>0.754</v>
      </c>
      <c r="S1836">
        <v>1.401</v>
      </c>
      <c r="T1836" t="s">
        <v>59</v>
      </c>
      <c r="U1836" s="1">
        <v>45481.541678240741</v>
      </c>
    </row>
    <row r="1837" spans="1:21" x14ac:dyDescent="0.25">
      <c r="A1837">
        <v>1868</v>
      </c>
      <c r="B1837" t="s">
        <v>34</v>
      </c>
      <c r="C1837" t="s">
        <v>38</v>
      </c>
      <c r="D1837" t="s">
        <v>36</v>
      </c>
      <c r="E1837">
        <v>7131</v>
      </c>
      <c r="F1837" t="s">
        <v>10</v>
      </c>
      <c r="G1837">
        <v>624251696</v>
      </c>
      <c r="H1837">
        <v>613019464</v>
      </c>
      <c r="I1837">
        <v>0.96099999999999997</v>
      </c>
      <c r="K1837">
        <v>4.91</v>
      </c>
      <c r="L1837">
        <v>11.837</v>
      </c>
      <c r="M1837">
        <v>0.14799999999999999</v>
      </c>
      <c r="N1837">
        <v>212.78200000000001</v>
      </c>
      <c r="O1837">
        <v>0.72399999999999998</v>
      </c>
      <c r="P1837">
        <v>1.504</v>
      </c>
      <c r="Q1837">
        <v>215.80099999999999</v>
      </c>
      <c r="R1837">
        <v>0.82799999999999996</v>
      </c>
      <c r="S1837">
        <v>1.456</v>
      </c>
      <c r="T1837" t="s">
        <v>59</v>
      </c>
      <c r="U1837" s="1">
        <v>45481.531261574077</v>
      </c>
    </row>
    <row r="1838" spans="1:21" x14ac:dyDescent="0.25">
      <c r="A1838">
        <v>1869</v>
      </c>
      <c r="B1838" t="s">
        <v>34</v>
      </c>
      <c r="C1838" t="s">
        <v>38</v>
      </c>
      <c r="D1838" t="s">
        <v>36</v>
      </c>
      <c r="E1838">
        <v>7131</v>
      </c>
      <c r="F1838" t="s">
        <v>10</v>
      </c>
      <c r="G1838">
        <v>613134088</v>
      </c>
      <c r="H1838">
        <v>849177088</v>
      </c>
      <c r="I1838">
        <v>1.0669999999999999</v>
      </c>
      <c r="K1838">
        <v>4.3879999999999999</v>
      </c>
      <c r="L1838">
        <v>1.706</v>
      </c>
      <c r="M1838">
        <v>0.224</v>
      </c>
      <c r="N1838">
        <v>13.750999999999999</v>
      </c>
      <c r="O1838">
        <v>1.272</v>
      </c>
      <c r="P1838">
        <v>9.2110000000000003</v>
      </c>
      <c r="Q1838">
        <v>211.57900000000001</v>
      </c>
      <c r="R1838">
        <v>0.81499999999999995</v>
      </c>
      <c r="S1838">
        <v>1.4</v>
      </c>
      <c r="T1838" t="s">
        <v>59</v>
      </c>
      <c r="U1838" s="1">
        <v>45481.520844907405</v>
      </c>
    </row>
    <row r="1839" spans="1:21" x14ac:dyDescent="0.25">
      <c r="A1839">
        <v>1870</v>
      </c>
      <c r="B1839" t="s">
        <v>34</v>
      </c>
      <c r="C1839" t="s">
        <v>38</v>
      </c>
      <c r="D1839" t="s">
        <v>36</v>
      </c>
      <c r="E1839">
        <v>7131</v>
      </c>
      <c r="F1839" t="s">
        <v>10</v>
      </c>
      <c r="G1839">
        <v>613852656</v>
      </c>
      <c r="H1839">
        <v>876831320</v>
      </c>
      <c r="I1839">
        <v>0.97499999999999998</v>
      </c>
      <c r="K1839">
        <v>2.823</v>
      </c>
      <c r="L1839">
        <v>2.907</v>
      </c>
      <c r="M1839">
        <v>4.2000000000000003E-2</v>
      </c>
      <c r="N1839">
        <v>15.738</v>
      </c>
      <c r="O1839">
        <v>1.137</v>
      </c>
      <c r="P1839">
        <v>3.375</v>
      </c>
      <c r="Q1839">
        <v>202.73099999999999</v>
      </c>
      <c r="R1839">
        <v>0.72899999999999998</v>
      </c>
      <c r="S1839">
        <v>1.3660000000000001</v>
      </c>
      <c r="T1839" t="s">
        <v>59</v>
      </c>
      <c r="U1839" s="1">
        <v>45481.510428240741</v>
      </c>
    </row>
    <row r="1840" spans="1:21" x14ac:dyDescent="0.25">
      <c r="A1840">
        <v>1871</v>
      </c>
      <c r="B1840" t="s">
        <v>34</v>
      </c>
      <c r="C1840" t="s">
        <v>38</v>
      </c>
      <c r="D1840" t="s">
        <v>36</v>
      </c>
      <c r="E1840">
        <v>7131</v>
      </c>
      <c r="F1840" t="s">
        <v>10</v>
      </c>
      <c r="G1840">
        <v>622675504</v>
      </c>
      <c r="H1840">
        <v>774818328</v>
      </c>
      <c r="I1840">
        <v>0.96099999999999997</v>
      </c>
      <c r="K1840">
        <v>0.68600000000000005</v>
      </c>
      <c r="L1840">
        <v>21.643999999999998</v>
      </c>
      <c r="M1840">
        <v>5.3999999999999999E-2</v>
      </c>
      <c r="N1840">
        <v>437.05900000000003</v>
      </c>
      <c r="O1840">
        <v>4.9930000000000003</v>
      </c>
      <c r="P1840">
        <v>70.19</v>
      </c>
      <c r="Q1840">
        <v>8.3610000000000007</v>
      </c>
      <c r="R1840">
        <v>0.754</v>
      </c>
      <c r="S1840">
        <v>1.383</v>
      </c>
      <c r="T1840" t="s">
        <v>59</v>
      </c>
      <c r="U1840" s="1">
        <v>45481.500011574077</v>
      </c>
    </row>
    <row r="1841" spans="1:21" x14ac:dyDescent="0.25">
      <c r="A1841">
        <v>1872</v>
      </c>
      <c r="B1841" t="s">
        <v>34</v>
      </c>
      <c r="C1841" t="s">
        <v>38</v>
      </c>
      <c r="D1841" t="s">
        <v>36</v>
      </c>
      <c r="E1841">
        <v>7131</v>
      </c>
      <c r="F1841" t="s">
        <v>10</v>
      </c>
      <c r="G1841">
        <v>627934816</v>
      </c>
      <c r="H1841">
        <v>771172048</v>
      </c>
      <c r="I1841">
        <v>0.97899999999999998</v>
      </c>
      <c r="K1841">
        <v>2.1059999999999999</v>
      </c>
      <c r="L1841">
        <v>10.946</v>
      </c>
      <c r="M1841">
        <v>1.7000000000000001E-2</v>
      </c>
      <c r="N1841">
        <v>155.96899999999999</v>
      </c>
      <c r="O1841">
        <v>3.6459999999999999</v>
      </c>
      <c r="P1841">
        <v>62.36</v>
      </c>
      <c r="Q1841">
        <v>203.666</v>
      </c>
      <c r="R1841">
        <v>0.81799999999999995</v>
      </c>
      <c r="S1841">
        <v>1.387</v>
      </c>
      <c r="T1841" t="s">
        <v>59</v>
      </c>
      <c r="U1841" s="1">
        <v>45481.489594907405</v>
      </c>
    </row>
    <row r="1842" spans="1:21" x14ac:dyDescent="0.25">
      <c r="A1842">
        <v>1873</v>
      </c>
      <c r="B1842" t="s">
        <v>34</v>
      </c>
      <c r="C1842" t="s">
        <v>38</v>
      </c>
      <c r="D1842" t="s">
        <v>36</v>
      </c>
      <c r="E1842">
        <v>7131</v>
      </c>
      <c r="F1842" t="s">
        <v>10</v>
      </c>
      <c r="G1842">
        <v>619039776</v>
      </c>
      <c r="H1842">
        <v>838233384</v>
      </c>
      <c r="I1842">
        <v>0.95099999999999996</v>
      </c>
      <c r="K1842">
        <v>5.57</v>
      </c>
      <c r="L1842">
        <v>8.3000000000000007</v>
      </c>
      <c r="M1842">
        <v>2.8000000000000001E-2</v>
      </c>
      <c r="N1842">
        <v>45.094999999999999</v>
      </c>
      <c r="O1842">
        <v>4.1319999999999997</v>
      </c>
      <c r="P1842">
        <v>16.073</v>
      </c>
      <c r="Q1842">
        <v>213.11600000000001</v>
      </c>
      <c r="R1842">
        <v>0.83</v>
      </c>
      <c r="S1842">
        <v>1.375</v>
      </c>
      <c r="T1842" t="s">
        <v>59</v>
      </c>
      <c r="U1842" s="1">
        <v>45481.479178240741</v>
      </c>
    </row>
    <row r="1843" spans="1:21" x14ac:dyDescent="0.25">
      <c r="A1843">
        <v>1874</v>
      </c>
      <c r="B1843" t="s">
        <v>34</v>
      </c>
      <c r="C1843" t="s">
        <v>35</v>
      </c>
      <c r="D1843" t="s">
        <v>36</v>
      </c>
      <c r="E1843">
        <v>7123</v>
      </c>
      <c r="F1843" t="s">
        <v>10</v>
      </c>
      <c r="G1843">
        <v>621304400</v>
      </c>
      <c r="H1843">
        <v>811635080</v>
      </c>
      <c r="I1843">
        <v>1.4419999999999999</v>
      </c>
      <c r="K1843">
        <v>2.8679999999999999</v>
      </c>
      <c r="L1843">
        <v>3.823</v>
      </c>
      <c r="M1843">
        <v>0.17</v>
      </c>
      <c r="N1843">
        <v>29.19</v>
      </c>
      <c r="O1843">
        <v>1.141</v>
      </c>
      <c r="P1843">
        <v>4.5609999999999999</v>
      </c>
      <c r="Q1843">
        <v>202.928</v>
      </c>
      <c r="R1843">
        <v>1.2589999999999999</v>
      </c>
      <c r="S1843">
        <v>1.78</v>
      </c>
      <c r="T1843" t="s">
        <v>59</v>
      </c>
      <c r="U1843" s="1">
        <v>45481.468761574077</v>
      </c>
    </row>
    <row r="1844" spans="1:21" x14ac:dyDescent="0.25">
      <c r="A1844">
        <v>1875</v>
      </c>
      <c r="B1844" t="s">
        <v>34</v>
      </c>
      <c r="C1844" t="s">
        <v>38</v>
      </c>
      <c r="D1844" t="s">
        <v>36</v>
      </c>
      <c r="E1844">
        <v>7131</v>
      </c>
      <c r="F1844" t="s">
        <v>10</v>
      </c>
      <c r="G1844">
        <v>615372632</v>
      </c>
      <c r="H1844">
        <v>819795952</v>
      </c>
      <c r="I1844">
        <v>0.95699999999999996</v>
      </c>
      <c r="K1844">
        <v>2.6</v>
      </c>
      <c r="L1844">
        <v>1.899</v>
      </c>
      <c r="M1844">
        <v>9.2999999999999999E-2</v>
      </c>
      <c r="N1844">
        <v>17.63</v>
      </c>
      <c r="O1844">
        <v>2.1949999999999998</v>
      </c>
      <c r="P1844">
        <v>10.670999999999999</v>
      </c>
      <c r="Q1844">
        <v>202.49600000000001</v>
      </c>
      <c r="R1844">
        <v>0.94899999999999995</v>
      </c>
      <c r="S1844">
        <v>1.3959999999999999</v>
      </c>
      <c r="T1844" t="s">
        <v>59</v>
      </c>
      <c r="U1844" s="1">
        <v>45481.458344907405</v>
      </c>
    </row>
    <row r="1845" spans="1:21" x14ac:dyDescent="0.25">
      <c r="A1845">
        <v>1876</v>
      </c>
      <c r="B1845" t="s">
        <v>34</v>
      </c>
      <c r="C1845" t="s">
        <v>38</v>
      </c>
      <c r="D1845" t="s">
        <v>36</v>
      </c>
      <c r="E1845">
        <v>7131</v>
      </c>
      <c r="F1845" t="s">
        <v>10</v>
      </c>
      <c r="G1845">
        <v>617950784</v>
      </c>
      <c r="H1845">
        <v>871686800</v>
      </c>
      <c r="I1845">
        <v>0.96</v>
      </c>
      <c r="K1845">
        <v>4.5460000000000003</v>
      </c>
      <c r="L1845">
        <v>4.1159999999999997</v>
      </c>
      <c r="M1845">
        <v>3.7999999999999999E-2</v>
      </c>
      <c r="N1845">
        <v>228.83099999999999</v>
      </c>
      <c r="O1845">
        <v>0.88200000000000001</v>
      </c>
      <c r="P1845">
        <v>2.8730000000000002</v>
      </c>
      <c r="Q1845">
        <v>202.84700000000001</v>
      </c>
      <c r="R1845">
        <v>0.83</v>
      </c>
      <c r="S1845">
        <v>1.4279999999999999</v>
      </c>
      <c r="T1845" t="s">
        <v>59</v>
      </c>
      <c r="U1845" s="1">
        <v>45481.447928240741</v>
      </c>
    </row>
    <row r="1846" spans="1:21" x14ac:dyDescent="0.25">
      <c r="A1846">
        <v>1877</v>
      </c>
      <c r="B1846" t="s">
        <v>34</v>
      </c>
      <c r="C1846" t="s">
        <v>38</v>
      </c>
      <c r="D1846" t="s">
        <v>36</v>
      </c>
      <c r="E1846">
        <v>7131</v>
      </c>
      <c r="F1846" t="s">
        <v>10</v>
      </c>
      <c r="G1846">
        <v>625244016</v>
      </c>
      <c r="H1846">
        <v>771813776</v>
      </c>
      <c r="I1846">
        <v>0.96499999999999997</v>
      </c>
      <c r="K1846">
        <v>5.3719999999999999</v>
      </c>
      <c r="L1846">
        <v>33.625999999999998</v>
      </c>
      <c r="M1846">
        <v>4.5999999999999999E-2</v>
      </c>
      <c r="N1846">
        <v>274.04199999999997</v>
      </c>
      <c r="O1846">
        <v>0.96499999999999997</v>
      </c>
      <c r="P1846">
        <v>31.620999999999999</v>
      </c>
      <c r="Q1846">
        <v>211.274</v>
      </c>
      <c r="R1846">
        <v>0.84599999999999997</v>
      </c>
      <c r="S1846">
        <v>1.409</v>
      </c>
      <c r="T1846" t="s">
        <v>59</v>
      </c>
      <c r="U1846" s="1">
        <v>45481.437511574077</v>
      </c>
    </row>
    <row r="1847" spans="1:21" x14ac:dyDescent="0.25">
      <c r="A1847">
        <v>1878</v>
      </c>
      <c r="B1847" t="s">
        <v>34</v>
      </c>
      <c r="C1847" t="s">
        <v>38</v>
      </c>
      <c r="D1847" t="s">
        <v>36</v>
      </c>
      <c r="E1847">
        <v>7131</v>
      </c>
      <c r="F1847" t="s">
        <v>10</v>
      </c>
      <c r="G1847">
        <v>619477416</v>
      </c>
      <c r="H1847">
        <v>801513344</v>
      </c>
      <c r="I1847">
        <v>1.0389999999999999</v>
      </c>
      <c r="K1847">
        <v>8.0220000000000002</v>
      </c>
      <c r="L1847">
        <v>1.599</v>
      </c>
      <c r="M1847">
        <v>0.21199999999999999</v>
      </c>
      <c r="N1847">
        <v>10.065</v>
      </c>
      <c r="O1847">
        <v>0.96599999999999997</v>
      </c>
      <c r="P1847">
        <v>2.4359999999999999</v>
      </c>
      <c r="Q1847">
        <v>212.089</v>
      </c>
      <c r="R1847">
        <v>0.80400000000000005</v>
      </c>
      <c r="S1847">
        <v>1.423</v>
      </c>
      <c r="T1847" t="s">
        <v>59</v>
      </c>
      <c r="U1847" s="1">
        <v>45481.427094907405</v>
      </c>
    </row>
    <row r="1848" spans="1:21" x14ac:dyDescent="0.25">
      <c r="A1848">
        <v>1879</v>
      </c>
      <c r="B1848" t="s">
        <v>34</v>
      </c>
      <c r="C1848" t="s">
        <v>38</v>
      </c>
      <c r="D1848" t="s">
        <v>36</v>
      </c>
      <c r="E1848">
        <v>7131</v>
      </c>
      <c r="F1848" t="s">
        <v>10</v>
      </c>
      <c r="G1848">
        <v>612940008</v>
      </c>
      <c r="H1848">
        <v>642235160</v>
      </c>
      <c r="I1848">
        <v>0.95699999999999996</v>
      </c>
      <c r="K1848">
        <v>2.399</v>
      </c>
      <c r="L1848">
        <v>0.68400000000000005</v>
      </c>
      <c r="M1848">
        <v>1.4E-2</v>
      </c>
      <c r="N1848">
        <v>9.8379999999999992</v>
      </c>
      <c r="O1848">
        <v>0.78800000000000003</v>
      </c>
      <c r="P1848">
        <v>1.536</v>
      </c>
      <c r="Q1848">
        <v>202.64500000000001</v>
      </c>
      <c r="R1848">
        <v>0.84499999999999997</v>
      </c>
      <c r="S1848">
        <v>1.365</v>
      </c>
      <c r="T1848" t="s">
        <v>59</v>
      </c>
      <c r="U1848" s="1">
        <v>45481.416678240741</v>
      </c>
    </row>
    <row r="1849" spans="1:21" x14ac:dyDescent="0.25">
      <c r="A1849">
        <v>1880</v>
      </c>
      <c r="B1849" t="s">
        <v>34</v>
      </c>
      <c r="C1849" t="s">
        <v>38</v>
      </c>
      <c r="D1849" t="s">
        <v>36</v>
      </c>
      <c r="E1849">
        <v>7131</v>
      </c>
      <c r="F1849" t="s">
        <v>10</v>
      </c>
      <c r="G1849">
        <v>626727792</v>
      </c>
      <c r="H1849">
        <v>872925912</v>
      </c>
      <c r="I1849">
        <v>0.96299999999999997</v>
      </c>
      <c r="K1849">
        <v>2.0920000000000001</v>
      </c>
      <c r="L1849">
        <v>0.94699999999999995</v>
      </c>
      <c r="M1849">
        <v>3.5000000000000003E-2</v>
      </c>
      <c r="N1849">
        <v>9.9909999999999997</v>
      </c>
      <c r="O1849">
        <v>0.81100000000000005</v>
      </c>
      <c r="P1849">
        <v>1.8480000000000001</v>
      </c>
      <c r="Q1849">
        <v>202.69200000000001</v>
      </c>
      <c r="R1849">
        <v>0.85099999999999998</v>
      </c>
      <c r="S1849">
        <v>1.341</v>
      </c>
      <c r="T1849" t="s">
        <v>59</v>
      </c>
      <c r="U1849" s="1">
        <v>45481.406261574077</v>
      </c>
    </row>
    <row r="1850" spans="1:21" x14ac:dyDescent="0.25">
      <c r="A1850">
        <v>1881</v>
      </c>
      <c r="B1850" t="s">
        <v>34</v>
      </c>
      <c r="C1850" t="s">
        <v>38</v>
      </c>
      <c r="D1850" t="s">
        <v>36</v>
      </c>
      <c r="E1850">
        <v>7131</v>
      </c>
      <c r="F1850" t="s">
        <v>10</v>
      </c>
      <c r="G1850">
        <v>613813136</v>
      </c>
      <c r="H1850">
        <v>812874536</v>
      </c>
      <c r="I1850">
        <v>0.96199999999999997</v>
      </c>
      <c r="K1850">
        <v>6.4349999999999996</v>
      </c>
      <c r="L1850">
        <v>5.3570000000000002</v>
      </c>
      <c r="M1850">
        <v>6.2E-2</v>
      </c>
      <c r="N1850">
        <v>45.963999999999999</v>
      </c>
      <c r="O1850">
        <v>1.147</v>
      </c>
      <c r="P1850">
        <v>8.2569999999999997</v>
      </c>
      <c r="Q1850">
        <v>202.91800000000001</v>
      </c>
      <c r="R1850">
        <v>0.749</v>
      </c>
      <c r="S1850">
        <v>1.5369999999999999</v>
      </c>
      <c r="T1850" t="s">
        <v>59</v>
      </c>
      <c r="U1850" s="1">
        <v>45481.395844907405</v>
      </c>
    </row>
    <row r="1851" spans="1:21" x14ac:dyDescent="0.25">
      <c r="A1851">
        <v>1882</v>
      </c>
      <c r="B1851" t="s">
        <v>34</v>
      </c>
      <c r="C1851" t="s">
        <v>38</v>
      </c>
      <c r="D1851" t="s">
        <v>36</v>
      </c>
      <c r="E1851">
        <v>7131</v>
      </c>
      <c r="F1851" t="s">
        <v>10</v>
      </c>
      <c r="G1851">
        <v>613076064</v>
      </c>
      <c r="H1851">
        <v>828145776</v>
      </c>
      <c r="I1851">
        <v>0.95399999999999996</v>
      </c>
      <c r="K1851">
        <v>2.383</v>
      </c>
      <c r="L1851">
        <v>2.5459999999999998</v>
      </c>
      <c r="M1851">
        <v>8.5000000000000006E-2</v>
      </c>
      <c r="N1851">
        <v>29.213000000000001</v>
      </c>
      <c r="O1851">
        <v>1.111</v>
      </c>
      <c r="P1851">
        <v>2.488</v>
      </c>
      <c r="Q1851">
        <v>204.71299999999999</v>
      </c>
      <c r="R1851">
        <v>0.79400000000000004</v>
      </c>
      <c r="S1851">
        <v>1.357</v>
      </c>
      <c r="T1851" t="s">
        <v>59</v>
      </c>
      <c r="U1851" s="1">
        <v>45481.385428240741</v>
      </c>
    </row>
    <row r="1852" spans="1:21" x14ac:dyDescent="0.25">
      <c r="A1852">
        <v>1883</v>
      </c>
      <c r="B1852" t="s">
        <v>34</v>
      </c>
      <c r="C1852" t="s">
        <v>38</v>
      </c>
      <c r="D1852" t="s">
        <v>36</v>
      </c>
      <c r="E1852">
        <v>7131</v>
      </c>
      <c r="F1852" t="s">
        <v>10</v>
      </c>
      <c r="G1852">
        <v>612943248</v>
      </c>
      <c r="H1852">
        <v>629328336</v>
      </c>
      <c r="I1852">
        <v>0.96799999999999997</v>
      </c>
      <c r="K1852">
        <v>2.4980000000000002</v>
      </c>
      <c r="L1852">
        <v>1.0680000000000001</v>
      </c>
      <c r="M1852">
        <v>0.13</v>
      </c>
      <c r="N1852">
        <v>23.251999999999999</v>
      </c>
      <c r="O1852">
        <v>0.751</v>
      </c>
      <c r="P1852">
        <v>12.288</v>
      </c>
      <c r="Q1852">
        <v>204.702</v>
      </c>
      <c r="R1852">
        <v>0.84599999999999997</v>
      </c>
      <c r="S1852">
        <v>1.4119999999999999</v>
      </c>
      <c r="T1852" t="s">
        <v>59</v>
      </c>
      <c r="U1852" s="1">
        <v>45481.375011574077</v>
      </c>
    </row>
    <row r="1853" spans="1:21" x14ac:dyDescent="0.25">
      <c r="A1853">
        <v>1884</v>
      </c>
      <c r="B1853" t="s">
        <v>34</v>
      </c>
      <c r="C1853" t="s">
        <v>38</v>
      </c>
      <c r="D1853" t="s">
        <v>36</v>
      </c>
      <c r="E1853">
        <v>7131</v>
      </c>
      <c r="F1853" t="s">
        <v>10</v>
      </c>
      <c r="G1853">
        <v>614052224</v>
      </c>
      <c r="H1853">
        <v>820211064</v>
      </c>
      <c r="I1853">
        <v>1.0960000000000001</v>
      </c>
      <c r="K1853">
        <v>2.472</v>
      </c>
      <c r="L1853">
        <v>3.891</v>
      </c>
      <c r="M1853">
        <v>0.27800000000000002</v>
      </c>
      <c r="N1853">
        <v>28.417000000000002</v>
      </c>
      <c r="O1853">
        <v>1.22</v>
      </c>
      <c r="P1853">
        <v>5.0380000000000003</v>
      </c>
      <c r="Q1853">
        <v>202.99</v>
      </c>
      <c r="R1853">
        <v>0.85599999999999998</v>
      </c>
      <c r="S1853">
        <v>1.4590000000000001</v>
      </c>
      <c r="T1853" t="s">
        <v>59</v>
      </c>
      <c r="U1853" s="1">
        <v>45481.364594907405</v>
      </c>
    </row>
    <row r="1854" spans="1:21" x14ac:dyDescent="0.25">
      <c r="A1854">
        <v>1885</v>
      </c>
      <c r="B1854" t="s">
        <v>34</v>
      </c>
      <c r="C1854" t="s">
        <v>38</v>
      </c>
      <c r="D1854" t="s">
        <v>36</v>
      </c>
      <c r="E1854">
        <v>7131</v>
      </c>
      <c r="F1854" t="s">
        <v>10</v>
      </c>
      <c r="G1854">
        <v>626527896</v>
      </c>
      <c r="H1854">
        <v>619030856</v>
      </c>
      <c r="I1854">
        <v>0.97399999999999998</v>
      </c>
      <c r="K1854">
        <v>3.9209999999999998</v>
      </c>
      <c r="L1854">
        <v>0.98599999999999999</v>
      </c>
      <c r="M1854">
        <v>8.5999999999999993E-2</v>
      </c>
      <c r="N1854">
        <v>6.976</v>
      </c>
      <c r="O1854">
        <v>0.76100000000000001</v>
      </c>
      <c r="P1854">
        <v>1.8140000000000001</v>
      </c>
      <c r="Q1854">
        <v>203.291</v>
      </c>
      <c r="R1854">
        <v>0.81399999999999995</v>
      </c>
      <c r="S1854">
        <v>1.4350000000000001</v>
      </c>
      <c r="T1854" t="s">
        <v>59</v>
      </c>
      <c r="U1854" s="1">
        <v>45481.354178240741</v>
      </c>
    </row>
    <row r="1855" spans="1:21" x14ac:dyDescent="0.25">
      <c r="A1855">
        <v>1886</v>
      </c>
      <c r="B1855" t="s">
        <v>34</v>
      </c>
      <c r="C1855" t="s">
        <v>38</v>
      </c>
      <c r="D1855" t="s">
        <v>36</v>
      </c>
      <c r="E1855">
        <v>7131</v>
      </c>
      <c r="F1855" t="s">
        <v>10</v>
      </c>
      <c r="G1855">
        <v>625082648</v>
      </c>
      <c r="H1855">
        <v>676102896</v>
      </c>
      <c r="I1855">
        <v>0.97699999999999998</v>
      </c>
      <c r="K1855">
        <v>2.1829999999999998</v>
      </c>
      <c r="L1855">
        <v>5.2190000000000003</v>
      </c>
      <c r="M1855">
        <v>0.20100000000000001</v>
      </c>
      <c r="N1855">
        <v>49.765000000000001</v>
      </c>
      <c r="O1855">
        <v>0.86099999999999999</v>
      </c>
      <c r="P1855">
        <v>6.7610000000000001</v>
      </c>
      <c r="Q1855">
        <v>202.541</v>
      </c>
      <c r="R1855">
        <v>0.77700000000000002</v>
      </c>
      <c r="S1855">
        <v>1.3720000000000001</v>
      </c>
      <c r="T1855" t="s">
        <v>59</v>
      </c>
      <c r="U1855" s="1">
        <v>45481.343761574077</v>
      </c>
    </row>
    <row r="1856" spans="1:21" x14ac:dyDescent="0.25">
      <c r="A1856">
        <v>1887</v>
      </c>
      <c r="B1856" t="s">
        <v>34</v>
      </c>
      <c r="C1856" t="s">
        <v>38</v>
      </c>
      <c r="D1856" t="s">
        <v>36</v>
      </c>
      <c r="E1856">
        <v>7131</v>
      </c>
      <c r="F1856" t="s">
        <v>10</v>
      </c>
      <c r="G1856">
        <v>610350448</v>
      </c>
      <c r="H1856">
        <v>721990256</v>
      </c>
      <c r="I1856">
        <v>0.90600000000000003</v>
      </c>
      <c r="K1856">
        <v>8.4469999999999992</v>
      </c>
      <c r="L1856">
        <v>3.5150000000000001</v>
      </c>
      <c r="M1856">
        <v>0.14499999999999999</v>
      </c>
      <c r="N1856">
        <v>19.536000000000001</v>
      </c>
      <c r="O1856">
        <v>2.5369999999999999</v>
      </c>
      <c r="P1856">
        <v>10.86</v>
      </c>
      <c r="Q1856">
        <v>224.20099999999999</v>
      </c>
      <c r="R1856">
        <v>0.85299999999999998</v>
      </c>
      <c r="S1856">
        <v>1.5620000000000001</v>
      </c>
      <c r="T1856" t="s">
        <v>59</v>
      </c>
      <c r="U1856" s="1">
        <v>45481.333344907405</v>
      </c>
    </row>
    <row r="1857" spans="1:21" x14ac:dyDescent="0.25">
      <c r="A1857">
        <v>1888</v>
      </c>
      <c r="B1857" t="s">
        <v>34</v>
      </c>
      <c r="C1857" t="s">
        <v>38</v>
      </c>
      <c r="D1857" t="s">
        <v>36</v>
      </c>
      <c r="E1857">
        <v>7131</v>
      </c>
      <c r="F1857" t="s">
        <v>10</v>
      </c>
      <c r="G1857">
        <v>614505344</v>
      </c>
      <c r="H1857">
        <v>831165280</v>
      </c>
      <c r="I1857">
        <v>0.95</v>
      </c>
      <c r="K1857">
        <v>2.4430000000000001</v>
      </c>
      <c r="L1857">
        <v>2.2080000000000002</v>
      </c>
      <c r="M1857">
        <v>4.8000000000000001E-2</v>
      </c>
      <c r="N1857">
        <v>21.891999999999999</v>
      </c>
      <c r="O1857">
        <v>1.7609999999999999</v>
      </c>
      <c r="P1857">
        <v>8.3879999999999999</v>
      </c>
      <c r="Q1857">
        <v>202.16</v>
      </c>
      <c r="R1857">
        <v>0.86599999999999999</v>
      </c>
      <c r="S1857">
        <v>1.3779999999999999</v>
      </c>
      <c r="T1857" t="s">
        <v>59</v>
      </c>
      <c r="U1857" s="1">
        <v>45481.322928240741</v>
      </c>
    </row>
    <row r="1858" spans="1:21" x14ac:dyDescent="0.25">
      <c r="A1858">
        <v>1889</v>
      </c>
      <c r="B1858" t="s">
        <v>34</v>
      </c>
      <c r="C1858" t="s">
        <v>38</v>
      </c>
      <c r="D1858" t="s">
        <v>36</v>
      </c>
      <c r="E1858">
        <v>7131</v>
      </c>
      <c r="F1858" t="s">
        <v>10</v>
      </c>
      <c r="G1858">
        <v>625575720</v>
      </c>
      <c r="H1858">
        <v>817132552</v>
      </c>
      <c r="I1858">
        <v>0.95299999999999996</v>
      </c>
      <c r="K1858">
        <v>4.226</v>
      </c>
      <c r="L1858">
        <v>6.6950000000000003</v>
      </c>
      <c r="M1858">
        <v>0.124</v>
      </c>
      <c r="N1858">
        <v>37.920999999999999</v>
      </c>
      <c r="O1858">
        <v>4.1109999999999998</v>
      </c>
      <c r="P1858">
        <v>19.631</v>
      </c>
      <c r="Q1858">
        <v>205.09800000000001</v>
      </c>
      <c r="R1858">
        <v>0.84099999999999997</v>
      </c>
      <c r="S1858">
        <v>1.413</v>
      </c>
      <c r="T1858" t="s">
        <v>59</v>
      </c>
      <c r="U1858" s="1">
        <v>45481.312511574077</v>
      </c>
    </row>
    <row r="1859" spans="1:21" x14ac:dyDescent="0.25">
      <c r="A1859">
        <v>1890</v>
      </c>
      <c r="B1859" t="s">
        <v>34</v>
      </c>
      <c r="C1859" t="s">
        <v>38</v>
      </c>
      <c r="D1859" t="s">
        <v>36</v>
      </c>
      <c r="E1859">
        <v>7131</v>
      </c>
      <c r="F1859" t="s">
        <v>10</v>
      </c>
      <c r="G1859">
        <v>613682664</v>
      </c>
      <c r="H1859">
        <v>852252448</v>
      </c>
      <c r="I1859">
        <v>0.97199999999999998</v>
      </c>
      <c r="K1859">
        <v>0.505</v>
      </c>
      <c r="L1859">
        <v>3.8319999999999999</v>
      </c>
      <c r="M1859">
        <v>9.4E-2</v>
      </c>
      <c r="N1859">
        <v>27.954000000000001</v>
      </c>
      <c r="O1859">
        <v>1.18</v>
      </c>
      <c r="P1859">
        <v>11.252000000000001</v>
      </c>
      <c r="Q1859">
        <v>15.269</v>
      </c>
      <c r="R1859">
        <v>0.91800000000000004</v>
      </c>
      <c r="S1859">
        <v>1.4630000000000001</v>
      </c>
      <c r="T1859" t="s">
        <v>59</v>
      </c>
      <c r="U1859" s="1">
        <v>45481.302094907405</v>
      </c>
    </row>
    <row r="1860" spans="1:21" x14ac:dyDescent="0.25">
      <c r="A1860">
        <v>1891</v>
      </c>
      <c r="B1860" t="s">
        <v>34</v>
      </c>
      <c r="C1860" t="s">
        <v>38</v>
      </c>
      <c r="D1860" t="s">
        <v>36</v>
      </c>
      <c r="E1860">
        <v>7131</v>
      </c>
      <c r="F1860" t="s">
        <v>10</v>
      </c>
      <c r="G1860">
        <v>613082240</v>
      </c>
      <c r="H1860">
        <v>684204984</v>
      </c>
      <c r="I1860">
        <v>0.92300000000000004</v>
      </c>
      <c r="K1860">
        <v>0.38200000000000001</v>
      </c>
      <c r="L1860">
        <v>1.1459999999999999</v>
      </c>
      <c r="M1860">
        <v>7.3999999999999996E-2</v>
      </c>
      <c r="N1860">
        <v>12.929</v>
      </c>
      <c r="O1860">
        <v>0.87</v>
      </c>
      <c r="P1860">
        <v>1.446</v>
      </c>
      <c r="Q1860">
        <v>14.186999999999999</v>
      </c>
      <c r="R1860">
        <v>0.88600000000000001</v>
      </c>
      <c r="S1860">
        <v>1.355</v>
      </c>
      <c r="T1860" t="s">
        <v>59</v>
      </c>
      <c r="U1860" s="1">
        <v>45481.291678240741</v>
      </c>
    </row>
    <row r="1861" spans="1:21" x14ac:dyDescent="0.25">
      <c r="A1861">
        <v>1892</v>
      </c>
      <c r="B1861" t="s">
        <v>34</v>
      </c>
      <c r="C1861" t="s">
        <v>38</v>
      </c>
      <c r="D1861" t="s">
        <v>36</v>
      </c>
      <c r="E1861">
        <v>7131</v>
      </c>
      <c r="F1861" t="s">
        <v>10</v>
      </c>
      <c r="G1861">
        <v>629081992</v>
      </c>
      <c r="H1861">
        <v>829591576</v>
      </c>
      <c r="I1861">
        <v>0.94499999999999995</v>
      </c>
      <c r="K1861">
        <v>0.55700000000000005</v>
      </c>
      <c r="L1861">
        <v>5.1239999999999997</v>
      </c>
      <c r="M1861">
        <v>8.1000000000000003E-2</v>
      </c>
      <c r="N1861">
        <v>40.5</v>
      </c>
      <c r="O1861">
        <v>3.7469999999999999</v>
      </c>
      <c r="P1861">
        <v>17.805</v>
      </c>
      <c r="Q1861">
        <v>32.834000000000003</v>
      </c>
      <c r="R1861">
        <v>0.84499999999999997</v>
      </c>
      <c r="S1861">
        <v>1.417</v>
      </c>
      <c r="T1861" t="s">
        <v>59</v>
      </c>
      <c r="U1861" s="1">
        <v>45481.281261574077</v>
      </c>
    </row>
    <row r="1862" spans="1:21" x14ac:dyDescent="0.25">
      <c r="A1862">
        <v>1893</v>
      </c>
      <c r="B1862" t="s">
        <v>34</v>
      </c>
      <c r="C1862" t="s">
        <v>38</v>
      </c>
      <c r="D1862" t="s">
        <v>36</v>
      </c>
      <c r="E1862">
        <v>7131</v>
      </c>
      <c r="F1862" t="s">
        <v>10</v>
      </c>
      <c r="G1862">
        <v>614091400</v>
      </c>
      <c r="H1862">
        <v>911541944</v>
      </c>
      <c r="I1862">
        <v>0.97799999999999998</v>
      </c>
      <c r="K1862">
        <v>0.71599999999999997</v>
      </c>
      <c r="L1862">
        <v>13.750999999999999</v>
      </c>
      <c r="M1862">
        <v>0.14099999999999999</v>
      </c>
      <c r="N1862">
        <v>64.069999999999993</v>
      </c>
      <c r="O1862">
        <v>3.794</v>
      </c>
      <c r="P1862">
        <v>20.294</v>
      </c>
      <c r="Q1862">
        <v>27.899000000000001</v>
      </c>
      <c r="R1862">
        <v>0.80100000000000005</v>
      </c>
      <c r="S1862">
        <v>1.399</v>
      </c>
      <c r="T1862" t="s">
        <v>59</v>
      </c>
      <c r="U1862" s="1">
        <v>45481.270844907405</v>
      </c>
    </row>
    <row r="1863" spans="1:21" x14ac:dyDescent="0.25">
      <c r="A1863">
        <v>1894</v>
      </c>
      <c r="B1863" t="s">
        <v>34</v>
      </c>
      <c r="C1863" t="s">
        <v>38</v>
      </c>
      <c r="D1863" t="s">
        <v>36</v>
      </c>
      <c r="E1863">
        <v>7131</v>
      </c>
      <c r="F1863" t="s">
        <v>10</v>
      </c>
      <c r="G1863">
        <v>613842136</v>
      </c>
      <c r="H1863">
        <v>911015592</v>
      </c>
      <c r="I1863">
        <v>0.98</v>
      </c>
      <c r="K1863">
        <v>3.4340000000000002</v>
      </c>
      <c r="L1863">
        <v>5.5609999999999999</v>
      </c>
      <c r="M1863">
        <v>9.1999999999999998E-2</v>
      </c>
      <c r="N1863">
        <v>25.117000000000001</v>
      </c>
      <c r="O1863">
        <v>1.22</v>
      </c>
      <c r="P1863">
        <v>10.039999999999999</v>
      </c>
      <c r="Q1863">
        <v>202.886</v>
      </c>
      <c r="R1863">
        <v>0.84199999999999997</v>
      </c>
      <c r="S1863">
        <v>1.3879999999999999</v>
      </c>
      <c r="T1863" t="s">
        <v>59</v>
      </c>
      <c r="U1863" s="1">
        <v>45481.260428240741</v>
      </c>
    </row>
    <row r="1864" spans="1:21" x14ac:dyDescent="0.25">
      <c r="A1864">
        <v>1895</v>
      </c>
      <c r="B1864" t="s">
        <v>34</v>
      </c>
      <c r="C1864" t="s">
        <v>38</v>
      </c>
      <c r="D1864" t="s">
        <v>36</v>
      </c>
      <c r="E1864">
        <v>7131</v>
      </c>
      <c r="F1864" t="s">
        <v>10</v>
      </c>
      <c r="G1864">
        <v>613230896</v>
      </c>
      <c r="H1864">
        <v>854670824</v>
      </c>
      <c r="I1864">
        <v>0.94</v>
      </c>
      <c r="K1864">
        <v>6.9470000000000001</v>
      </c>
      <c r="L1864">
        <v>1.9450000000000001</v>
      </c>
      <c r="M1864">
        <v>0.13300000000000001</v>
      </c>
      <c r="N1864">
        <v>16.030999999999999</v>
      </c>
      <c r="O1864">
        <v>2.024</v>
      </c>
      <c r="P1864">
        <v>6.9729999999999999</v>
      </c>
      <c r="Q1864">
        <v>214.23699999999999</v>
      </c>
      <c r="R1864">
        <v>0.89700000000000002</v>
      </c>
      <c r="S1864">
        <v>1.4550000000000001</v>
      </c>
      <c r="T1864" t="s">
        <v>59</v>
      </c>
      <c r="U1864" s="1">
        <v>45481.250011574077</v>
      </c>
    </row>
    <row r="1865" spans="1:21" x14ac:dyDescent="0.25">
      <c r="A1865">
        <v>1896</v>
      </c>
      <c r="B1865" t="s">
        <v>34</v>
      </c>
      <c r="C1865" t="s">
        <v>38</v>
      </c>
      <c r="D1865" t="s">
        <v>36</v>
      </c>
      <c r="E1865">
        <v>7131</v>
      </c>
      <c r="F1865" t="s">
        <v>10</v>
      </c>
      <c r="G1865">
        <v>620511248</v>
      </c>
      <c r="H1865">
        <v>844149112</v>
      </c>
      <c r="I1865">
        <v>0.92700000000000005</v>
      </c>
      <c r="K1865">
        <v>0.57799999999999996</v>
      </c>
      <c r="L1865">
        <v>21.132000000000001</v>
      </c>
      <c r="M1865">
        <v>0.115</v>
      </c>
      <c r="N1865">
        <v>258.97000000000003</v>
      </c>
      <c r="O1865">
        <v>4.12</v>
      </c>
      <c r="P1865">
        <v>71.022000000000006</v>
      </c>
      <c r="Q1865">
        <v>27.434999999999999</v>
      </c>
      <c r="R1865">
        <v>0.88</v>
      </c>
      <c r="S1865">
        <v>1.38</v>
      </c>
      <c r="T1865" t="s">
        <v>59</v>
      </c>
      <c r="U1865" s="1">
        <v>45481.239594907405</v>
      </c>
    </row>
    <row r="1866" spans="1:21" x14ac:dyDescent="0.25">
      <c r="A1866">
        <v>1897</v>
      </c>
      <c r="B1866" t="s">
        <v>34</v>
      </c>
      <c r="C1866" t="s">
        <v>38</v>
      </c>
      <c r="D1866" t="s">
        <v>36</v>
      </c>
      <c r="E1866">
        <v>7131</v>
      </c>
      <c r="F1866" t="s">
        <v>10</v>
      </c>
      <c r="G1866">
        <v>621073704</v>
      </c>
      <c r="H1866">
        <v>607311032</v>
      </c>
      <c r="I1866">
        <v>0.96499999999999997</v>
      </c>
      <c r="K1866">
        <v>0.29499999999999998</v>
      </c>
      <c r="L1866">
        <v>0.36699999999999999</v>
      </c>
      <c r="M1866">
        <v>8.2000000000000003E-2</v>
      </c>
      <c r="N1866">
        <v>10.897</v>
      </c>
      <c r="O1866">
        <v>0.89500000000000002</v>
      </c>
      <c r="P1866">
        <v>1.1839999999999999</v>
      </c>
      <c r="Q1866">
        <v>4.1639999999999997</v>
      </c>
      <c r="R1866">
        <v>0.88800000000000001</v>
      </c>
      <c r="S1866">
        <v>1.3140000000000001</v>
      </c>
      <c r="T1866" t="s">
        <v>59</v>
      </c>
      <c r="U1866" s="1">
        <v>45481.229178240741</v>
      </c>
    </row>
    <row r="1867" spans="1:21" x14ac:dyDescent="0.25">
      <c r="A1867">
        <v>1898</v>
      </c>
      <c r="B1867" t="s">
        <v>34</v>
      </c>
      <c r="C1867" t="s">
        <v>38</v>
      </c>
      <c r="D1867" t="s">
        <v>36</v>
      </c>
      <c r="E1867">
        <v>7131</v>
      </c>
      <c r="F1867" t="s">
        <v>10</v>
      </c>
      <c r="G1867">
        <v>613142032</v>
      </c>
      <c r="H1867">
        <v>898260560</v>
      </c>
      <c r="I1867">
        <v>0.90400000000000003</v>
      </c>
      <c r="K1867">
        <v>4.4669999999999996</v>
      </c>
      <c r="L1867">
        <v>6.0060000000000002</v>
      </c>
      <c r="M1867">
        <v>0.13800000000000001</v>
      </c>
      <c r="N1867">
        <v>49.603999999999999</v>
      </c>
      <c r="O1867">
        <v>1.387</v>
      </c>
      <c r="P1867">
        <v>9.3469999999999995</v>
      </c>
      <c r="Q1867">
        <v>212.75800000000001</v>
      </c>
      <c r="R1867">
        <v>0.82199999999999995</v>
      </c>
      <c r="S1867">
        <v>1.385</v>
      </c>
      <c r="T1867" t="s">
        <v>59</v>
      </c>
      <c r="U1867" s="1">
        <v>45481.218761574077</v>
      </c>
    </row>
    <row r="1868" spans="1:21" x14ac:dyDescent="0.25">
      <c r="A1868">
        <v>1899</v>
      </c>
      <c r="B1868" t="s">
        <v>34</v>
      </c>
      <c r="C1868" t="s">
        <v>38</v>
      </c>
      <c r="D1868" t="s">
        <v>36</v>
      </c>
      <c r="E1868">
        <v>7131</v>
      </c>
      <c r="F1868" t="s">
        <v>10</v>
      </c>
      <c r="G1868">
        <v>623385736</v>
      </c>
      <c r="H1868">
        <v>842890680</v>
      </c>
      <c r="I1868">
        <v>0.96599999999999997</v>
      </c>
      <c r="K1868">
        <v>0.374</v>
      </c>
      <c r="L1868">
        <v>56.392000000000003</v>
      </c>
      <c r="M1868">
        <v>5.7000000000000002E-2</v>
      </c>
      <c r="N1868">
        <v>520.91099999999994</v>
      </c>
      <c r="O1868">
        <v>5.0880000000000001</v>
      </c>
      <c r="P1868">
        <v>199.37100000000001</v>
      </c>
      <c r="Q1868">
        <v>6.9359999999999999</v>
      </c>
      <c r="R1868">
        <v>0.88100000000000001</v>
      </c>
      <c r="S1868">
        <v>1.331</v>
      </c>
      <c r="T1868" t="s">
        <v>59</v>
      </c>
      <c r="U1868" s="1">
        <v>45481.208344907405</v>
      </c>
    </row>
    <row r="1869" spans="1:21" x14ac:dyDescent="0.25">
      <c r="A1869">
        <v>1900</v>
      </c>
      <c r="B1869" t="s">
        <v>34</v>
      </c>
      <c r="C1869" t="s">
        <v>38</v>
      </c>
      <c r="D1869" t="s">
        <v>36</v>
      </c>
      <c r="E1869">
        <v>7131</v>
      </c>
      <c r="F1869" t="s">
        <v>10</v>
      </c>
      <c r="G1869">
        <v>626894144</v>
      </c>
      <c r="H1869">
        <v>802203752</v>
      </c>
      <c r="I1869">
        <v>1.091</v>
      </c>
      <c r="K1869">
        <v>0.35099999999999998</v>
      </c>
      <c r="L1869">
        <v>3.2519999999999998</v>
      </c>
      <c r="M1869">
        <v>0.182</v>
      </c>
      <c r="N1869">
        <v>30.957999999999998</v>
      </c>
      <c r="O1869">
        <v>1.069</v>
      </c>
      <c r="P1869">
        <v>2.9329999999999998</v>
      </c>
      <c r="Q1869">
        <v>3.3170000000000002</v>
      </c>
      <c r="R1869">
        <v>0.80800000000000005</v>
      </c>
      <c r="S1869">
        <v>1.3280000000000001</v>
      </c>
      <c r="T1869" t="s">
        <v>59</v>
      </c>
      <c r="U1869" s="1">
        <v>45481.197928240741</v>
      </c>
    </row>
    <row r="1870" spans="1:21" x14ac:dyDescent="0.25">
      <c r="A1870">
        <v>1901</v>
      </c>
      <c r="B1870" t="s">
        <v>34</v>
      </c>
      <c r="C1870" t="s">
        <v>38</v>
      </c>
      <c r="D1870" t="s">
        <v>36</v>
      </c>
      <c r="E1870">
        <v>7131</v>
      </c>
      <c r="F1870" t="s">
        <v>10</v>
      </c>
      <c r="G1870">
        <v>620058384</v>
      </c>
      <c r="H1870">
        <v>892252288</v>
      </c>
      <c r="I1870">
        <v>0.92300000000000004</v>
      </c>
      <c r="K1870">
        <v>0.93300000000000005</v>
      </c>
      <c r="L1870">
        <v>0.92100000000000004</v>
      </c>
      <c r="M1870">
        <v>5.8000000000000003E-2</v>
      </c>
      <c r="N1870">
        <v>7.7320000000000002</v>
      </c>
      <c r="O1870">
        <v>0.80800000000000005</v>
      </c>
      <c r="P1870">
        <v>2.1080000000000001</v>
      </c>
      <c r="Q1870">
        <v>15.452</v>
      </c>
      <c r="R1870">
        <v>0.93799999999999994</v>
      </c>
      <c r="S1870">
        <v>1.502</v>
      </c>
      <c r="T1870" t="s">
        <v>59</v>
      </c>
      <c r="U1870" s="1">
        <v>45481.187511574077</v>
      </c>
    </row>
    <row r="1871" spans="1:21" x14ac:dyDescent="0.25">
      <c r="A1871">
        <v>1902</v>
      </c>
      <c r="B1871" t="s">
        <v>34</v>
      </c>
      <c r="C1871" t="s">
        <v>38</v>
      </c>
      <c r="D1871" t="s">
        <v>36</v>
      </c>
      <c r="E1871">
        <v>7131</v>
      </c>
      <c r="F1871" t="s">
        <v>10</v>
      </c>
      <c r="G1871">
        <v>613472016</v>
      </c>
      <c r="H1871">
        <v>869554248</v>
      </c>
      <c r="I1871">
        <v>1.3440000000000001</v>
      </c>
      <c r="K1871">
        <v>5.8360000000000003</v>
      </c>
      <c r="L1871">
        <v>4.7969999999999997</v>
      </c>
      <c r="M1871">
        <v>0.22600000000000001</v>
      </c>
      <c r="N1871">
        <v>36.363</v>
      </c>
      <c r="O1871">
        <v>3.097</v>
      </c>
      <c r="P1871">
        <v>14.087999999999999</v>
      </c>
      <c r="Q1871">
        <v>221.41900000000001</v>
      </c>
      <c r="R1871">
        <v>0.89400000000000002</v>
      </c>
      <c r="S1871">
        <v>1.454</v>
      </c>
      <c r="T1871" t="s">
        <v>59</v>
      </c>
      <c r="U1871" s="1">
        <v>45481.177094907405</v>
      </c>
    </row>
    <row r="1872" spans="1:21" x14ac:dyDescent="0.25">
      <c r="A1872">
        <v>1903</v>
      </c>
      <c r="B1872" t="s">
        <v>34</v>
      </c>
      <c r="C1872" t="s">
        <v>38</v>
      </c>
      <c r="D1872" t="s">
        <v>36</v>
      </c>
      <c r="E1872">
        <v>7131</v>
      </c>
      <c r="F1872" t="s">
        <v>10</v>
      </c>
      <c r="G1872">
        <v>625440128</v>
      </c>
      <c r="H1872">
        <v>783889280</v>
      </c>
      <c r="I1872">
        <v>0.97199999999999998</v>
      </c>
      <c r="K1872">
        <v>3.8889999999999998</v>
      </c>
      <c r="L1872">
        <v>37.284999999999997</v>
      </c>
      <c r="M1872">
        <v>0.13100000000000001</v>
      </c>
      <c r="N1872">
        <v>520.16600000000005</v>
      </c>
      <c r="O1872">
        <v>0.90400000000000003</v>
      </c>
      <c r="P1872">
        <v>115.40300000000001</v>
      </c>
      <c r="Q1872">
        <v>202.87899999999999</v>
      </c>
      <c r="R1872">
        <v>0.81299999999999994</v>
      </c>
      <c r="S1872">
        <v>1.4430000000000001</v>
      </c>
      <c r="T1872" t="s">
        <v>59</v>
      </c>
      <c r="U1872" s="1">
        <v>45481.166678240741</v>
      </c>
    </row>
    <row r="1873" spans="1:21" x14ac:dyDescent="0.25">
      <c r="A1873">
        <v>1904</v>
      </c>
      <c r="B1873" t="s">
        <v>34</v>
      </c>
      <c r="C1873" t="s">
        <v>38</v>
      </c>
      <c r="D1873" t="s">
        <v>36</v>
      </c>
      <c r="E1873">
        <v>7131</v>
      </c>
      <c r="F1873" t="s">
        <v>10</v>
      </c>
      <c r="G1873">
        <v>621335664</v>
      </c>
      <c r="H1873">
        <v>613032384</v>
      </c>
      <c r="I1873">
        <v>0.95399999999999996</v>
      </c>
      <c r="K1873">
        <v>0.73399999999999999</v>
      </c>
      <c r="L1873">
        <v>1.0569999999999999</v>
      </c>
      <c r="M1873">
        <v>7.2999999999999995E-2</v>
      </c>
      <c r="N1873">
        <v>40.256999999999998</v>
      </c>
      <c r="O1873">
        <v>0.77900000000000003</v>
      </c>
      <c r="P1873">
        <v>1.179</v>
      </c>
      <c r="Q1873">
        <v>38.933</v>
      </c>
      <c r="R1873">
        <v>0.81</v>
      </c>
      <c r="S1873">
        <v>1.413</v>
      </c>
      <c r="T1873" t="s">
        <v>59</v>
      </c>
      <c r="U1873" s="1">
        <v>45481.156261574077</v>
      </c>
    </row>
    <row r="1874" spans="1:21" x14ac:dyDescent="0.25">
      <c r="A1874">
        <v>1905</v>
      </c>
      <c r="B1874" t="s">
        <v>34</v>
      </c>
      <c r="C1874" t="s">
        <v>38</v>
      </c>
      <c r="D1874" t="s">
        <v>36</v>
      </c>
      <c r="E1874">
        <v>7131</v>
      </c>
      <c r="F1874" t="s">
        <v>10</v>
      </c>
      <c r="G1874">
        <v>605842768</v>
      </c>
      <c r="H1874">
        <v>788779984</v>
      </c>
      <c r="I1874">
        <v>0.95599999999999996</v>
      </c>
      <c r="K1874">
        <v>2.4510000000000001</v>
      </c>
      <c r="L1874">
        <v>1.4319999999999999</v>
      </c>
      <c r="M1874">
        <v>0.20200000000000001</v>
      </c>
      <c r="N1874">
        <v>12.391999999999999</v>
      </c>
      <c r="O1874">
        <v>0.83699999999999997</v>
      </c>
      <c r="P1874">
        <v>1.6839999999999999</v>
      </c>
      <c r="Q1874">
        <v>214.94</v>
      </c>
      <c r="R1874">
        <v>0.76100000000000001</v>
      </c>
      <c r="S1874">
        <v>1.4039999999999999</v>
      </c>
      <c r="T1874" t="s">
        <v>59</v>
      </c>
      <c r="U1874" s="1">
        <v>45481.145833333336</v>
      </c>
    </row>
    <row r="1875" spans="1:21" x14ac:dyDescent="0.25">
      <c r="A1875">
        <v>1906</v>
      </c>
      <c r="B1875" t="s">
        <v>34</v>
      </c>
      <c r="C1875" t="s">
        <v>38</v>
      </c>
      <c r="D1875" t="s">
        <v>36</v>
      </c>
      <c r="E1875">
        <v>7131</v>
      </c>
      <c r="F1875" t="s">
        <v>10</v>
      </c>
      <c r="G1875">
        <v>613418504</v>
      </c>
      <c r="H1875">
        <v>894317104</v>
      </c>
      <c r="I1875">
        <v>0.93100000000000005</v>
      </c>
      <c r="K1875">
        <v>0.443</v>
      </c>
      <c r="L1875">
        <v>1.694</v>
      </c>
      <c r="M1875">
        <v>4.3999999999999997E-2</v>
      </c>
      <c r="N1875">
        <v>10.336</v>
      </c>
      <c r="O1875">
        <v>0.83599999999999997</v>
      </c>
      <c r="P1875">
        <v>3.633</v>
      </c>
      <c r="Q1875">
        <v>15.022</v>
      </c>
      <c r="R1875">
        <v>0.84899999999999998</v>
      </c>
      <c r="S1875">
        <v>1.3520000000000001</v>
      </c>
      <c r="T1875" t="s">
        <v>59</v>
      </c>
      <c r="U1875" s="1">
        <v>45481.135416666664</v>
      </c>
    </row>
    <row r="1876" spans="1:21" x14ac:dyDescent="0.25">
      <c r="A1876">
        <v>1907</v>
      </c>
      <c r="B1876" t="s">
        <v>34</v>
      </c>
      <c r="C1876" t="s">
        <v>38</v>
      </c>
      <c r="D1876" t="s">
        <v>36</v>
      </c>
      <c r="E1876">
        <v>7131</v>
      </c>
      <c r="F1876" t="s">
        <v>10</v>
      </c>
      <c r="G1876">
        <v>612357016</v>
      </c>
      <c r="H1876">
        <v>906369832</v>
      </c>
      <c r="I1876">
        <v>0.99099999999999999</v>
      </c>
      <c r="K1876">
        <v>2.6469999999999998</v>
      </c>
      <c r="L1876">
        <v>2.669</v>
      </c>
      <c r="M1876">
        <v>0.115</v>
      </c>
      <c r="N1876">
        <v>15.055999999999999</v>
      </c>
      <c r="O1876">
        <v>1.085</v>
      </c>
      <c r="P1876">
        <v>3.5710000000000002</v>
      </c>
      <c r="Q1876">
        <v>202.928</v>
      </c>
      <c r="R1876">
        <v>0.74199999999999999</v>
      </c>
      <c r="S1876">
        <v>1.4019999999999999</v>
      </c>
      <c r="T1876" t="s">
        <v>59</v>
      </c>
      <c r="U1876" s="1">
        <v>45481.125011574077</v>
      </c>
    </row>
    <row r="1877" spans="1:21" x14ac:dyDescent="0.25">
      <c r="A1877">
        <v>1908</v>
      </c>
      <c r="B1877" t="s">
        <v>34</v>
      </c>
      <c r="C1877" t="s">
        <v>38</v>
      </c>
      <c r="D1877" t="s">
        <v>36</v>
      </c>
      <c r="E1877">
        <v>7131</v>
      </c>
      <c r="F1877" t="s">
        <v>10</v>
      </c>
      <c r="G1877">
        <v>618308896</v>
      </c>
      <c r="H1877">
        <v>669347760</v>
      </c>
      <c r="I1877">
        <v>1.002</v>
      </c>
      <c r="K1877">
        <v>0.871</v>
      </c>
      <c r="L1877">
        <v>1.905</v>
      </c>
      <c r="M1877">
        <v>0.20499999999999999</v>
      </c>
      <c r="N1877">
        <v>19.036000000000001</v>
      </c>
      <c r="O1877">
        <v>1.544</v>
      </c>
      <c r="P1877">
        <v>5.9489999999999998</v>
      </c>
      <c r="Q1877">
        <v>22.366</v>
      </c>
      <c r="R1877">
        <v>0.90900000000000003</v>
      </c>
      <c r="S1877">
        <v>1.522</v>
      </c>
      <c r="T1877" t="s">
        <v>59</v>
      </c>
      <c r="U1877" s="1">
        <v>45481.114583333336</v>
      </c>
    </row>
    <row r="1878" spans="1:21" x14ac:dyDescent="0.25">
      <c r="A1878">
        <v>1909</v>
      </c>
      <c r="B1878" t="s">
        <v>34</v>
      </c>
      <c r="C1878" t="s">
        <v>38</v>
      </c>
      <c r="D1878" t="s">
        <v>36</v>
      </c>
      <c r="E1878">
        <v>7131</v>
      </c>
      <c r="F1878" t="s">
        <v>10</v>
      </c>
      <c r="G1878">
        <v>601870800</v>
      </c>
      <c r="H1878">
        <v>810821488</v>
      </c>
      <c r="I1878">
        <v>0.91300000000000003</v>
      </c>
      <c r="K1878">
        <v>0.434</v>
      </c>
      <c r="L1878">
        <v>4.1829999999999998</v>
      </c>
      <c r="M1878">
        <v>9.4E-2</v>
      </c>
      <c r="N1878">
        <v>228.429</v>
      </c>
      <c r="O1878">
        <v>1.377</v>
      </c>
      <c r="P1878">
        <v>8.5809999999999995</v>
      </c>
      <c r="Q1878">
        <v>13.352</v>
      </c>
      <c r="R1878">
        <v>0.86599999999999999</v>
      </c>
      <c r="S1878">
        <v>1.371</v>
      </c>
      <c r="T1878" t="s">
        <v>59</v>
      </c>
      <c r="U1878" s="1">
        <v>45481.104166666664</v>
      </c>
    </row>
    <row r="1879" spans="1:21" x14ac:dyDescent="0.25">
      <c r="A1879">
        <v>1910</v>
      </c>
      <c r="B1879" t="s">
        <v>34</v>
      </c>
      <c r="C1879" t="s">
        <v>38</v>
      </c>
      <c r="D1879" t="s">
        <v>36</v>
      </c>
      <c r="E1879">
        <v>7131</v>
      </c>
      <c r="F1879" t="s">
        <v>10</v>
      </c>
      <c r="G1879">
        <v>622085320</v>
      </c>
      <c r="H1879">
        <v>724950944</v>
      </c>
      <c r="I1879">
        <v>0.93500000000000005</v>
      </c>
      <c r="K1879">
        <v>2.0209999999999999</v>
      </c>
      <c r="L1879">
        <v>51.021999999999998</v>
      </c>
      <c r="M1879">
        <v>0.128</v>
      </c>
      <c r="N1879">
        <v>438.149</v>
      </c>
      <c r="O1879">
        <v>2.9350000000000001</v>
      </c>
      <c r="P1879">
        <v>71.736000000000004</v>
      </c>
      <c r="Q1879">
        <v>202.673</v>
      </c>
      <c r="R1879">
        <v>0.89200000000000002</v>
      </c>
      <c r="S1879">
        <v>1.321</v>
      </c>
      <c r="T1879" t="s">
        <v>59</v>
      </c>
      <c r="U1879" s="1">
        <v>45481.09375</v>
      </c>
    </row>
    <row r="1880" spans="1:21" x14ac:dyDescent="0.25">
      <c r="A1880">
        <v>1911</v>
      </c>
      <c r="B1880" t="s">
        <v>34</v>
      </c>
      <c r="C1880" t="s">
        <v>38</v>
      </c>
      <c r="D1880" t="s">
        <v>36</v>
      </c>
      <c r="E1880">
        <v>7131</v>
      </c>
      <c r="F1880" t="s">
        <v>10</v>
      </c>
      <c r="G1880">
        <v>604180392</v>
      </c>
      <c r="H1880">
        <v>802343096</v>
      </c>
      <c r="I1880">
        <v>0.94599999999999995</v>
      </c>
      <c r="K1880">
        <v>0.76900000000000002</v>
      </c>
      <c r="L1880">
        <v>1.798</v>
      </c>
      <c r="M1880">
        <v>9.1999999999999998E-2</v>
      </c>
      <c r="N1880">
        <v>8.359</v>
      </c>
      <c r="O1880">
        <v>0.88600000000000001</v>
      </c>
      <c r="P1880">
        <v>3.4369999999999998</v>
      </c>
      <c r="Q1880">
        <v>34.844000000000001</v>
      </c>
      <c r="R1880">
        <v>0.755</v>
      </c>
      <c r="S1880">
        <v>1.401</v>
      </c>
      <c r="T1880" t="s">
        <v>59</v>
      </c>
      <c r="U1880" s="1">
        <v>45481.083333333336</v>
      </c>
    </row>
    <row r="1881" spans="1:21" x14ac:dyDescent="0.25">
      <c r="A1881">
        <v>1912</v>
      </c>
      <c r="B1881" t="s">
        <v>34</v>
      </c>
      <c r="C1881" t="s">
        <v>38</v>
      </c>
      <c r="D1881" t="s">
        <v>36</v>
      </c>
      <c r="E1881">
        <v>7131</v>
      </c>
      <c r="F1881" t="s">
        <v>10</v>
      </c>
      <c r="G1881">
        <v>618025112</v>
      </c>
      <c r="H1881">
        <v>816641928</v>
      </c>
      <c r="I1881">
        <v>0.96399999999999997</v>
      </c>
      <c r="K1881">
        <v>4.9409999999999998</v>
      </c>
      <c r="L1881">
        <v>7.6630000000000003</v>
      </c>
      <c r="M1881">
        <v>7.1999999999999995E-2</v>
      </c>
      <c r="N1881">
        <v>230.12799999999999</v>
      </c>
      <c r="O1881">
        <v>0.81399999999999995</v>
      </c>
      <c r="P1881">
        <v>2.4279999999999999</v>
      </c>
      <c r="Q1881">
        <v>202.86199999999999</v>
      </c>
      <c r="R1881">
        <v>0.84899999999999998</v>
      </c>
      <c r="S1881">
        <v>1.3759999999999999</v>
      </c>
      <c r="T1881" t="s">
        <v>59</v>
      </c>
      <c r="U1881" s="1">
        <v>45481.072916666664</v>
      </c>
    </row>
    <row r="1882" spans="1:21" x14ac:dyDescent="0.25">
      <c r="A1882">
        <v>1913</v>
      </c>
      <c r="B1882" t="s">
        <v>34</v>
      </c>
      <c r="C1882" t="s">
        <v>38</v>
      </c>
      <c r="D1882" t="s">
        <v>36</v>
      </c>
      <c r="E1882">
        <v>7131</v>
      </c>
      <c r="F1882" t="s">
        <v>10</v>
      </c>
      <c r="G1882">
        <v>622213112</v>
      </c>
      <c r="H1882">
        <v>715767216</v>
      </c>
      <c r="I1882">
        <v>0.96799999999999997</v>
      </c>
      <c r="K1882">
        <v>4.5750000000000002</v>
      </c>
      <c r="L1882">
        <v>2.2200000000000002</v>
      </c>
      <c r="M1882">
        <v>0.15</v>
      </c>
      <c r="N1882">
        <v>15.875999999999999</v>
      </c>
      <c r="O1882">
        <v>1.228</v>
      </c>
      <c r="P1882">
        <v>10.43</v>
      </c>
      <c r="Q1882">
        <v>202.83199999999999</v>
      </c>
      <c r="R1882">
        <v>0.755</v>
      </c>
      <c r="S1882">
        <v>1.3740000000000001</v>
      </c>
      <c r="T1882" t="s">
        <v>59</v>
      </c>
      <c r="U1882" s="1">
        <v>45481.0625</v>
      </c>
    </row>
    <row r="1883" spans="1:21" x14ac:dyDescent="0.25">
      <c r="A1883">
        <v>1914</v>
      </c>
      <c r="B1883" t="s">
        <v>34</v>
      </c>
      <c r="C1883" t="s">
        <v>38</v>
      </c>
      <c r="D1883" t="s">
        <v>36</v>
      </c>
      <c r="E1883">
        <v>7131</v>
      </c>
      <c r="F1883" t="s">
        <v>10</v>
      </c>
      <c r="G1883">
        <v>599188192</v>
      </c>
      <c r="H1883">
        <v>904068400</v>
      </c>
      <c r="I1883">
        <v>1.0920000000000001</v>
      </c>
      <c r="K1883">
        <v>0.97099999999999997</v>
      </c>
      <c r="L1883">
        <v>11.939</v>
      </c>
      <c r="M1883">
        <v>0.28599999999999998</v>
      </c>
      <c r="N1883">
        <v>53.168999999999997</v>
      </c>
      <c r="O1883">
        <v>1.9219999999999999</v>
      </c>
      <c r="P1883">
        <v>13.393000000000001</v>
      </c>
      <c r="Q1883">
        <v>27.45</v>
      </c>
      <c r="R1883">
        <v>0.96499999999999997</v>
      </c>
      <c r="S1883">
        <v>1.4119999999999999</v>
      </c>
      <c r="T1883" t="s">
        <v>59</v>
      </c>
      <c r="U1883" s="1">
        <v>45481.052083333336</v>
      </c>
    </row>
    <row r="1884" spans="1:21" x14ac:dyDescent="0.25">
      <c r="A1884">
        <v>1915</v>
      </c>
      <c r="B1884" t="s">
        <v>34</v>
      </c>
      <c r="C1884" t="s">
        <v>38</v>
      </c>
      <c r="D1884" t="s">
        <v>36</v>
      </c>
      <c r="E1884">
        <v>7131</v>
      </c>
      <c r="F1884" t="s">
        <v>10</v>
      </c>
      <c r="G1884">
        <v>618345128</v>
      </c>
      <c r="H1884">
        <v>766172744</v>
      </c>
      <c r="I1884">
        <v>0.94799999999999995</v>
      </c>
      <c r="K1884">
        <v>6.6319999999999997</v>
      </c>
      <c r="L1884">
        <v>6.4050000000000002</v>
      </c>
      <c r="M1884">
        <v>0.25900000000000001</v>
      </c>
      <c r="N1884">
        <v>26.791</v>
      </c>
      <c r="O1884">
        <v>5.7119999999999997</v>
      </c>
      <c r="P1884">
        <v>13.651999999999999</v>
      </c>
      <c r="Q1884">
        <v>222.30500000000001</v>
      </c>
      <c r="R1884">
        <v>0.92900000000000005</v>
      </c>
      <c r="S1884">
        <v>1.5329999999999999</v>
      </c>
      <c r="T1884" t="s">
        <v>59</v>
      </c>
      <c r="U1884" s="1">
        <v>45481.041678240741</v>
      </c>
    </row>
    <row r="1885" spans="1:21" x14ac:dyDescent="0.25">
      <c r="A1885">
        <v>1916</v>
      </c>
      <c r="B1885" t="s">
        <v>34</v>
      </c>
      <c r="C1885" t="s">
        <v>38</v>
      </c>
      <c r="D1885" t="s">
        <v>36</v>
      </c>
      <c r="E1885">
        <v>7131</v>
      </c>
      <c r="F1885" t="s">
        <v>10</v>
      </c>
      <c r="G1885">
        <v>578042392</v>
      </c>
      <c r="H1885">
        <v>849379960</v>
      </c>
      <c r="I1885">
        <v>1.3620000000000001</v>
      </c>
      <c r="K1885">
        <v>0.65600000000000003</v>
      </c>
      <c r="L1885">
        <v>1.56</v>
      </c>
      <c r="M1885">
        <v>0.217</v>
      </c>
      <c r="N1885">
        <v>9.0570000000000004</v>
      </c>
      <c r="O1885">
        <v>1.2330000000000001</v>
      </c>
      <c r="P1885">
        <v>4.2590000000000003</v>
      </c>
      <c r="Q1885">
        <v>23.905000000000001</v>
      </c>
      <c r="R1885">
        <v>0.86599999999999999</v>
      </c>
      <c r="S1885">
        <v>1.3460000000000001</v>
      </c>
      <c r="T1885" t="s">
        <v>59</v>
      </c>
      <c r="U1885" s="1">
        <v>45481.03125</v>
      </c>
    </row>
    <row r="1886" spans="1:21" x14ac:dyDescent="0.25">
      <c r="A1886">
        <v>1917</v>
      </c>
      <c r="B1886" t="s">
        <v>34</v>
      </c>
      <c r="C1886" t="s">
        <v>38</v>
      </c>
      <c r="D1886" t="s">
        <v>36</v>
      </c>
      <c r="E1886">
        <v>7131</v>
      </c>
      <c r="F1886" t="s">
        <v>10</v>
      </c>
      <c r="G1886">
        <v>613464464</v>
      </c>
      <c r="H1886">
        <v>532628392</v>
      </c>
      <c r="I1886">
        <v>0.94399999999999995</v>
      </c>
      <c r="K1886">
        <v>4.9800000000000004</v>
      </c>
      <c r="L1886">
        <v>7.7439999999999998</v>
      </c>
      <c r="M1886">
        <v>4.8000000000000001E-2</v>
      </c>
      <c r="N1886">
        <v>341.90699999999998</v>
      </c>
      <c r="O1886">
        <v>4.0289999999999999</v>
      </c>
      <c r="P1886">
        <v>43.637</v>
      </c>
      <c r="Q1886">
        <v>202.92599999999999</v>
      </c>
      <c r="R1886">
        <v>0.89700000000000002</v>
      </c>
      <c r="S1886">
        <v>1.3919999999999999</v>
      </c>
      <c r="T1886" t="s">
        <v>59</v>
      </c>
      <c r="U1886" s="1">
        <v>45481.020833333336</v>
      </c>
    </row>
    <row r="1887" spans="1:21" x14ac:dyDescent="0.25">
      <c r="A1887">
        <v>1918</v>
      </c>
      <c r="B1887" t="s">
        <v>34</v>
      </c>
      <c r="C1887" t="s">
        <v>38</v>
      </c>
      <c r="D1887" t="s">
        <v>36</v>
      </c>
      <c r="E1887">
        <v>7131</v>
      </c>
      <c r="F1887" t="s">
        <v>10</v>
      </c>
      <c r="G1887">
        <v>609310000</v>
      </c>
      <c r="H1887">
        <v>851912096</v>
      </c>
      <c r="I1887">
        <v>0.96499999999999997</v>
      </c>
      <c r="K1887">
        <v>4.5069999999999997</v>
      </c>
      <c r="L1887">
        <v>13.396000000000001</v>
      </c>
      <c r="M1887">
        <v>7.1999999999999995E-2</v>
      </c>
      <c r="N1887">
        <v>75.608999999999995</v>
      </c>
      <c r="O1887">
        <v>6.6029999999999998</v>
      </c>
      <c r="P1887">
        <v>37.921999999999997</v>
      </c>
      <c r="Q1887">
        <v>203.21799999999999</v>
      </c>
      <c r="R1887">
        <v>0.80600000000000005</v>
      </c>
      <c r="S1887">
        <v>1.415</v>
      </c>
      <c r="T1887" t="s">
        <v>59</v>
      </c>
      <c r="U1887" s="1">
        <v>45481.010416666664</v>
      </c>
    </row>
    <row r="1888" spans="1:21" x14ac:dyDescent="0.25">
      <c r="A1888">
        <v>1919</v>
      </c>
      <c r="B1888" t="s">
        <v>34</v>
      </c>
      <c r="C1888" t="s">
        <v>38</v>
      </c>
      <c r="D1888" t="s">
        <v>36</v>
      </c>
      <c r="E1888">
        <v>7131</v>
      </c>
      <c r="F1888" t="s">
        <v>10</v>
      </c>
      <c r="G1888">
        <v>625063848</v>
      </c>
      <c r="H1888">
        <v>861603216</v>
      </c>
      <c r="I1888">
        <v>0.95899999999999996</v>
      </c>
      <c r="K1888">
        <v>7.093</v>
      </c>
      <c r="L1888">
        <v>1.0669999999999999</v>
      </c>
      <c r="M1888">
        <v>4.3999999999999997E-2</v>
      </c>
      <c r="N1888">
        <v>9.6189999999999998</v>
      </c>
      <c r="O1888">
        <v>0.872</v>
      </c>
      <c r="P1888">
        <v>1.978</v>
      </c>
      <c r="Q1888">
        <v>226.86199999999999</v>
      </c>
      <c r="R1888">
        <v>0.91500000000000004</v>
      </c>
      <c r="S1888">
        <v>1.425</v>
      </c>
      <c r="T1888" t="s">
        <v>59</v>
      </c>
      <c r="U1888" s="1">
        <v>45481</v>
      </c>
    </row>
    <row r="1889" spans="1:21" x14ac:dyDescent="0.25">
      <c r="A1889">
        <v>1920</v>
      </c>
      <c r="B1889" t="s">
        <v>34</v>
      </c>
      <c r="C1889" t="s">
        <v>38</v>
      </c>
      <c r="D1889" t="s">
        <v>36</v>
      </c>
      <c r="E1889">
        <v>7131</v>
      </c>
      <c r="F1889" t="s">
        <v>10</v>
      </c>
      <c r="G1889">
        <v>616643816</v>
      </c>
      <c r="H1889">
        <v>852240664</v>
      </c>
      <c r="I1889">
        <v>0.96499999999999997</v>
      </c>
      <c r="K1889">
        <v>5.6059999999999999</v>
      </c>
      <c r="L1889">
        <v>2.6549999999999998</v>
      </c>
      <c r="M1889">
        <v>0.2</v>
      </c>
      <c r="N1889">
        <v>24.952999999999999</v>
      </c>
      <c r="O1889">
        <v>6.9889999999999999</v>
      </c>
      <c r="P1889">
        <v>15.061999999999999</v>
      </c>
      <c r="Q1889">
        <v>221.33500000000001</v>
      </c>
      <c r="R1889">
        <v>0.79700000000000004</v>
      </c>
      <c r="S1889">
        <v>1.357</v>
      </c>
      <c r="T1889" t="s">
        <v>59</v>
      </c>
      <c r="U1889" s="1">
        <v>45480.989583333336</v>
      </c>
    </row>
    <row r="1890" spans="1:21" x14ac:dyDescent="0.25">
      <c r="A1890">
        <v>1921</v>
      </c>
      <c r="B1890" t="s">
        <v>34</v>
      </c>
      <c r="C1890" t="s">
        <v>38</v>
      </c>
      <c r="D1890" t="s">
        <v>36</v>
      </c>
      <c r="E1890">
        <v>7131</v>
      </c>
      <c r="F1890" t="s">
        <v>10</v>
      </c>
      <c r="G1890">
        <v>618919256</v>
      </c>
      <c r="H1890">
        <v>789574296</v>
      </c>
      <c r="I1890">
        <v>0.96899999999999997</v>
      </c>
      <c r="K1890">
        <v>0.51600000000000001</v>
      </c>
      <c r="L1890">
        <v>24.75</v>
      </c>
      <c r="M1890">
        <v>6.8000000000000005E-2</v>
      </c>
      <c r="N1890">
        <v>474.96199999999999</v>
      </c>
      <c r="O1890">
        <v>0.77500000000000002</v>
      </c>
      <c r="P1890">
        <v>23.632000000000001</v>
      </c>
      <c r="Q1890">
        <v>31.913</v>
      </c>
      <c r="R1890">
        <v>0.876</v>
      </c>
      <c r="S1890">
        <v>1.4239999999999999</v>
      </c>
      <c r="T1890" t="s">
        <v>59</v>
      </c>
      <c r="U1890" s="1">
        <v>45480.979166666664</v>
      </c>
    </row>
    <row r="1891" spans="1:21" x14ac:dyDescent="0.25">
      <c r="A1891">
        <v>1922</v>
      </c>
      <c r="B1891" t="s">
        <v>34</v>
      </c>
      <c r="C1891" t="s">
        <v>38</v>
      </c>
      <c r="D1891" t="s">
        <v>36</v>
      </c>
      <c r="E1891">
        <v>7131</v>
      </c>
      <c r="F1891" t="s">
        <v>10</v>
      </c>
      <c r="G1891">
        <v>612012368</v>
      </c>
      <c r="H1891">
        <v>838453480</v>
      </c>
      <c r="I1891">
        <v>0.92</v>
      </c>
      <c r="K1891">
        <v>8.3330000000000002</v>
      </c>
      <c r="L1891">
        <v>2.7410000000000001</v>
      </c>
      <c r="M1891">
        <v>0.20100000000000001</v>
      </c>
      <c r="N1891">
        <v>24.875</v>
      </c>
      <c r="O1891">
        <v>0.98499999999999999</v>
      </c>
      <c r="P1891">
        <v>3.0579999999999998</v>
      </c>
      <c r="Q1891">
        <v>203.1</v>
      </c>
      <c r="R1891">
        <v>0.83899999999999997</v>
      </c>
      <c r="S1891">
        <v>1.3660000000000001</v>
      </c>
      <c r="T1891" t="s">
        <v>59</v>
      </c>
      <c r="U1891" s="1">
        <v>45480.968761574077</v>
      </c>
    </row>
    <row r="1892" spans="1:21" x14ac:dyDescent="0.25">
      <c r="A1892">
        <v>1923</v>
      </c>
      <c r="B1892" t="s">
        <v>34</v>
      </c>
      <c r="C1892" t="s">
        <v>38</v>
      </c>
      <c r="D1892" t="s">
        <v>36</v>
      </c>
      <c r="E1892">
        <v>7131</v>
      </c>
      <c r="F1892" t="s">
        <v>10</v>
      </c>
      <c r="G1892">
        <v>614794872</v>
      </c>
      <c r="H1892">
        <v>855688832</v>
      </c>
      <c r="I1892">
        <v>0.97899999999999998</v>
      </c>
      <c r="K1892">
        <v>2.3679999999999999</v>
      </c>
      <c r="L1892">
        <v>5.9279999999999999</v>
      </c>
      <c r="M1892">
        <v>3.7999999999999999E-2</v>
      </c>
      <c r="N1892">
        <v>20.265000000000001</v>
      </c>
      <c r="O1892">
        <v>1.56</v>
      </c>
      <c r="P1892">
        <v>7.6189999999999998</v>
      </c>
      <c r="Q1892">
        <v>203.05199999999999</v>
      </c>
      <c r="R1892">
        <v>0.748</v>
      </c>
      <c r="S1892">
        <v>1.387</v>
      </c>
      <c r="T1892" t="s">
        <v>59</v>
      </c>
      <c r="U1892" s="1">
        <v>45480.958344907405</v>
      </c>
    </row>
    <row r="1893" spans="1:21" x14ac:dyDescent="0.25">
      <c r="A1893">
        <v>1924</v>
      </c>
      <c r="B1893" t="s">
        <v>34</v>
      </c>
      <c r="C1893" t="s">
        <v>38</v>
      </c>
      <c r="D1893" t="s">
        <v>36</v>
      </c>
      <c r="E1893">
        <v>7131</v>
      </c>
      <c r="F1893" t="s">
        <v>10</v>
      </c>
      <c r="G1893">
        <v>628635128</v>
      </c>
      <c r="H1893">
        <v>820314960</v>
      </c>
      <c r="I1893">
        <v>0.94099999999999995</v>
      </c>
      <c r="K1893">
        <v>2.9340000000000002</v>
      </c>
      <c r="L1893">
        <v>0.52800000000000002</v>
      </c>
      <c r="M1893">
        <v>0.1</v>
      </c>
      <c r="N1893">
        <v>6.8410000000000002</v>
      </c>
      <c r="O1893">
        <v>0.81599999999999995</v>
      </c>
      <c r="P1893">
        <v>1.4330000000000001</v>
      </c>
      <c r="Q1893">
        <v>211.113</v>
      </c>
      <c r="R1893">
        <v>0.88800000000000001</v>
      </c>
      <c r="S1893">
        <v>1.494</v>
      </c>
      <c r="T1893" t="s">
        <v>59</v>
      </c>
      <c r="U1893" s="1">
        <v>45480.947928240741</v>
      </c>
    </row>
    <row r="1894" spans="1:21" x14ac:dyDescent="0.25">
      <c r="A1894">
        <v>1925</v>
      </c>
      <c r="B1894" t="s">
        <v>34</v>
      </c>
      <c r="C1894" t="s">
        <v>38</v>
      </c>
      <c r="D1894" t="s">
        <v>36</v>
      </c>
      <c r="E1894">
        <v>7131</v>
      </c>
      <c r="F1894" t="s">
        <v>10</v>
      </c>
      <c r="G1894">
        <v>611303040</v>
      </c>
      <c r="H1894">
        <v>906329096</v>
      </c>
      <c r="I1894">
        <v>0.92500000000000004</v>
      </c>
      <c r="K1894">
        <v>4.43</v>
      </c>
      <c r="L1894">
        <v>2.113</v>
      </c>
      <c r="M1894">
        <v>0.129</v>
      </c>
      <c r="N1894">
        <v>18.352</v>
      </c>
      <c r="O1894">
        <v>1.3049999999999999</v>
      </c>
      <c r="P1894">
        <v>6.2160000000000002</v>
      </c>
      <c r="Q1894">
        <v>214.709</v>
      </c>
      <c r="R1894">
        <v>0.71299999999999997</v>
      </c>
      <c r="S1894">
        <v>1.4490000000000001</v>
      </c>
      <c r="T1894" t="s">
        <v>59</v>
      </c>
      <c r="U1894" s="1">
        <v>45480.937511574077</v>
      </c>
    </row>
    <row r="1895" spans="1:21" x14ac:dyDescent="0.25">
      <c r="A1895">
        <v>1926</v>
      </c>
      <c r="B1895" t="s">
        <v>34</v>
      </c>
      <c r="C1895" t="s">
        <v>38</v>
      </c>
      <c r="D1895" t="s">
        <v>36</v>
      </c>
      <c r="E1895">
        <v>7131</v>
      </c>
      <c r="F1895" t="s">
        <v>10</v>
      </c>
      <c r="G1895">
        <v>613196800</v>
      </c>
      <c r="H1895">
        <v>820836176</v>
      </c>
      <c r="I1895">
        <v>0.99199999999999999</v>
      </c>
      <c r="K1895">
        <v>4.9210000000000003</v>
      </c>
      <c r="L1895">
        <v>5.3330000000000002</v>
      </c>
      <c r="M1895">
        <v>0.19500000000000001</v>
      </c>
      <c r="N1895">
        <v>220.31</v>
      </c>
      <c r="O1895">
        <v>0.94699999999999995</v>
      </c>
      <c r="P1895">
        <v>2.806</v>
      </c>
      <c r="Q1895">
        <v>202.71600000000001</v>
      </c>
      <c r="R1895">
        <v>0.80600000000000005</v>
      </c>
      <c r="S1895">
        <v>1.4359999999999999</v>
      </c>
      <c r="T1895" t="s">
        <v>59</v>
      </c>
      <c r="U1895" s="1">
        <v>45480.927094907405</v>
      </c>
    </row>
    <row r="1896" spans="1:21" x14ac:dyDescent="0.25">
      <c r="A1896">
        <v>1927</v>
      </c>
      <c r="B1896" t="s">
        <v>34</v>
      </c>
      <c r="C1896" t="s">
        <v>38</v>
      </c>
      <c r="D1896" t="s">
        <v>36</v>
      </c>
      <c r="E1896">
        <v>7131</v>
      </c>
      <c r="F1896" t="s">
        <v>10</v>
      </c>
      <c r="G1896">
        <v>606574528</v>
      </c>
      <c r="H1896">
        <v>911131760</v>
      </c>
      <c r="I1896">
        <v>1.155</v>
      </c>
      <c r="K1896">
        <v>6.0970000000000004</v>
      </c>
      <c r="L1896">
        <v>6.0750000000000002</v>
      </c>
      <c r="M1896">
        <v>0.32400000000000001</v>
      </c>
      <c r="N1896">
        <v>57.835000000000001</v>
      </c>
      <c r="O1896">
        <v>4.5739999999999998</v>
      </c>
      <c r="P1896">
        <v>25.335999999999999</v>
      </c>
      <c r="Q1896">
        <v>220.066</v>
      </c>
      <c r="R1896">
        <v>0.92400000000000004</v>
      </c>
      <c r="S1896">
        <v>2.1339999999999999</v>
      </c>
      <c r="T1896" t="s">
        <v>59</v>
      </c>
      <c r="U1896" s="1">
        <v>45480.916678240741</v>
      </c>
    </row>
    <row r="1897" spans="1:21" x14ac:dyDescent="0.25">
      <c r="A1897">
        <v>1928</v>
      </c>
      <c r="B1897" t="s">
        <v>34</v>
      </c>
      <c r="C1897" t="s">
        <v>38</v>
      </c>
      <c r="D1897" t="s">
        <v>36</v>
      </c>
      <c r="E1897">
        <v>7131</v>
      </c>
      <c r="F1897" t="s">
        <v>10</v>
      </c>
      <c r="G1897">
        <v>619526912</v>
      </c>
      <c r="H1897">
        <v>457473080</v>
      </c>
      <c r="I1897">
        <v>0.95799999999999996</v>
      </c>
      <c r="K1897">
        <v>0.77200000000000002</v>
      </c>
      <c r="L1897">
        <v>3.5009999999999999</v>
      </c>
      <c r="M1897">
        <v>0.17599999999999999</v>
      </c>
      <c r="N1897">
        <v>56.616999999999997</v>
      </c>
      <c r="O1897">
        <v>3.395</v>
      </c>
      <c r="P1897">
        <v>15.743</v>
      </c>
      <c r="Q1897">
        <v>50.127000000000002</v>
      </c>
      <c r="R1897">
        <v>0.84299999999999997</v>
      </c>
      <c r="S1897">
        <v>1.375</v>
      </c>
      <c r="T1897" t="s">
        <v>59</v>
      </c>
      <c r="U1897" s="1">
        <v>45480.906261574077</v>
      </c>
    </row>
    <row r="1898" spans="1:21" x14ac:dyDescent="0.25">
      <c r="A1898">
        <v>1929</v>
      </c>
      <c r="B1898" t="s">
        <v>34</v>
      </c>
      <c r="C1898" t="s">
        <v>35</v>
      </c>
      <c r="D1898" t="s">
        <v>36</v>
      </c>
      <c r="E1898">
        <v>7123</v>
      </c>
      <c r="F1898" t="s">
        <v>10</v>
      </c>
      <c r="G1898">
        <v>605154536</v>
      </c>
      <c r="H1898">
        <v>767604632</v>
      </c>
      <c r="I1898">
        <v>1.716</v>
      </c>
      <c r="K1898">
        <v>11.772</v>
      </c>
      <c r="L1898">
        <v>2.7839999999999998</v>
      </c>
      <c r="M1898">
        <v>0.115</v>
      </c>
      <c r="N1898">
        <v>23.701000000000001</v>
      </c>
      <c r="O1898">
        <v>1.621</v>
      </c>
      <c r="P1898">
        <v>6.5910000000000002</v>
      </c>
      <c r="Q1898">
        <v>210.09800000000001</v>
      </c>
      <c r="R1898">
        <v>1.1519999999999999</v>
      </c>
      <c r="S1898">
        <v>2.4380000000000002</v>
      </c>
      <c r="T1898" t="s">
        <v>59</v>
      </c>
      <c r="U1898" s="1">
        <v>45480.895844907405</v>
      </c>
    </row>
    <row r="1899" spans="1:21" x14ac:dyDescent="0.25">
      <c r="A1899">
        <v>1930</v>
      </c>
      <c r="B1899" t="s">
        <v>34</v>
      </c>
      <c r="C1899" t="s">
        <v>38</v>
      </c>
      <c r="D1899" t="s">
        <v>36</v>
      </c>
      <c r="E1899">
        <v>7131</v>
      </c>
      <c r="F1899" t="s">
        <v>10</v>
      </c>
      <c r="G1899">
        <v>620799584</v>
      </c>
      <c r="H1899">
        <v>670599128</v>
      </c>
      <c r="I1899">
        <v>0.89700000000000002</v>
      </c>
      <c r="K1899">
        <v>11.76</v>
      </c>
      <c r="L1899">
        <v>1.2529999999999999</v>
      </c>
      <c r="M1899">
        <v>0.185</v>
      </c>
      <c r="N1899">
        <v>9.8219999999999992</v>
      </c>
      <c r="O1899">
        <v>0.94</v>
      </c>
      <c r="P1899">
        <v>1.746</v>
      </c>
      <c r="Q1899">
        <v>220.05500000000001</v>
      </c>
      <c r="R1899">
        <v>0.85799999999999998</v>
      </c>
      <c r="S1899">
        <v>1.496</v>
      </c>
      <c r="T1899" t="s">
        <v>59</v>
      </c>
      <c r="U1899" s="1">
        <v>45480.885428240741</v>
      </c>
    </row>
    <row r="1900" spans="1:21" x14ac:dyDescent="0.25">
      <c r="A1900">
        <v>1931</v>
      </c>
      <c r="B1900" t="s">
        <v>34</v>
      </c>
      <c r="C1900" t="s">
        <v>38</v>
      </c>
      <c r="D1900" t="s">
        <v>36</v>
      </c>
      <c r="E1900">
        <v>7131</v>
      </c>
      <c r="F1900" t="s">
        <v>10</v>
      </c>
      <c r="G1900">
        <v>618923008</v>
      </c>
      <c r="H1900">
        <v>815582544</v>
      </c>
      <c r="I1900">
        <v>0.95699999999999996</v>
      </c>
      <c r="K1900">
        <v>7.9429999999999996</v>
      </c>
      <c r="L1900">
        <v>10.029</v>
      </c>
      <c r="M1900">
        <v>4.7E-2</v>
      </c>
      <c r="N1900">
        <v>103.261</v>
      </c>
      <c r="O1900">
        <v>1.7889999999999999</v>
      </c>
      <c r="P1900">
        <v>28.295999999999999</v>
      </c>
      <c r="Q1900">
        <v>205.52799999999999</v>
      </c>
      <c r="R1900">
        <v>0.84499999999999997</v>
      </c>
      <c r="S1900">
        <v>1.5529999999999999</v>
      </c>
      <c r="T1900" t="s">
        <v>59</v>
      </c>
      <c r="U1900" s="1">
        <v>45480.875057870369</v>
      </c>
    </row>
    <row r="1901" spans="1:21" x14ac:dyDescent="0.25">
      <c r="A1901">
        <v>1932</v>
      </c>
      <c r="B1901" t="s">
        <v>34</v>
      </c>
      <c r="C1901" t="s">
        <v>60</v>
      </c>
      <c r="D1901" t="s">
        <v>36</v>
      </c>
      <c r="E1901">
        <v>60900</v>
      </c>
      <c r="F1901" t="s">
        <v>61</v>
      </c>
      <c r="G1901">
        <v>483494552</v>
      </c>
      <c r="H1901">
        <v>680432</v>
      </c>
      <c r="I1901">
        <v>186.863</v>
      </c>
      <c r="J1901">
        <v>18.050541516245001</v>
      </c>
      <c r="K1901">
        <v>83.447000000000003</v>
      </c>
      <c r="L1901">
        <v>82.531999999999996</v>
      </c>
      <c r="M1901">
        <v>0.21199999999999999</v>
      </c>
      <c r="N1901">
        <v>1414.212</v>
      </c>
      <c r="O1901">
        <v>185.648</v>
      </c>
      <c r="P1901">
        <v>401.52800000000002</v>
      </c>
      <c r="Q1901">
        <v>1493.4059999999999</v>
      </c>
      <c r="R1901">
        <v>177.626</v>
      </c>
      <c r="S1901">
        <v>452.63099999999997</v>
      </c>
      <c r="T1901" t="s">
        <v>59</v>
      </c>
      <c r="U1901" s="1">
        <v>45480.864606481482</v>
      </c>
    </row>
    <row r="1902" spans="1:21" x14ac:dyDescent="0.25">
      <c r="A1902">
        <v>1933</v>
      </c>
      <c r="B1902" t="s">
        <v>34</v>
      </c>
      <c r="C1902" t="s">
        <v>38</v>
      </c>
      <c r="D1902" t="s">
        <v>36</v>
      </c>
      <c r="E1902">
        <v>7131</v>
      </c>
      <c r="F1902" t="s">
        <v>10</v>
      </c>
      <c r="G1902">
        <v>619133488</v>
      </c>
      <c r="H1902">
        <v>883121024</v>
      </c>
      <c r="I1902">
        <v>0.95499999999999996</v>
      </c>
      <c r="K1902">
        <v>2.3090000000000002</v>
      </c>
      <c r="L1902">
        <v>1.649</v>
      </c>
      <c r="M1902">
        <v>5.3999999999999999E-2</v>
      </c>
      <c r="N1902">
        <v>14.260999999999999</v>
      </c>
      <c r="O1902">
        <v>1.228</v>
      </c>
      <c r="P1902">
        <v>8.2129999999999992</v>
      </c>
      <c r="Q1902">
        <v>203.03700000000001</v>
      </c>
      <c r="R1902">
        <v>0.80400000000000005</v>
      </c>
      <c r="S1902">
        <v>1.425</v>
      </c>
      <c r="T1902" t="s">
        <v>59</v>
      </c>
      <c r="U1902" s="1">
        <v>45482.937511574077</v>
      </c>
    </row>
    <row r="1903" spans="1:21" x14ac:dyDescent="0.25">
      <c r="A1903">
        <v>1934</v>
      </c>
      <c r="B1903" t="s">
        <v>34</v>
      </c>
      <c r="C1903" t="s">
        <v>38</v>
      </c>
      <c r="D1903" t="s">
        <v>36</v>
      </c>
      <c r="E1903">
        <v>7131</v>
      </c>
      <c r="F1903" t="s">
        <v>10</v>
      </c>
      <c r="G1903">
        <v>613230008</v>
      </c>
      <c r="H1903">
        <v>753811296</v>
      </c>
      <c r="I1903">
        <v>0.95</v>
      </c>
      <c r="K1903">
        <v>0.47699999999999998</v>
      </c>
      <c r="L1903">
        <v>0.89300000000000002</v>
      </c>
      <c r="M1903">
        <v>7.4999999999999997E-2</v>
      </c>
      <c r="N1903">
        <v>12.147</v>
      </c>
      <c r="O1903">
        <v>0.749</v>
      </c>
      <c r="P1903">
        <v>1.3819999999999999</v>
      </c>
      <c r="Q1903">
        <v>15.885999999999999</v>
      </c>
      <c r="R1903">
        <v>0.73599999999999999</v>
      </c>
      <c r="S1903">
        <v>1.3340000000000001</v>
      </c>
      <c r="T1903" t="s">
        <v>59</v>
      </c>
      <c r="U1903" s="1">
        <v>45482.927094907405</v>
      </c>
    </row>
    <row r="1904" spans="1:21" x14ac:dyDescent="0.25">
      <c r="A1904">
        <v>1935</v>
      </c>
      <c r="B1904" t="s">
        <v>34</v>
      </c>
      <c r="C1904" t="s">
        <v>38</v>
      </c>
      <c r="D1904" t="s">
        <v>36</v>
      </c>
      <c r="E1904">
        <v>7131</v>
      </c>
      <c r="F1904" t="s">
        <v>10</v>
      </c>
      <c r="G1904">
        <v>603783776</v>
      </c>
      <c r="H1904">
        <v>454761832</v>
      </c>
      <c r="I1904">
        <v>0.98599999999999999</v>
      </c>
      <c r="K1904">
        <v>4.883</v>
      </c>
      <c r="L1904">
        <v>6.5090000000000003</v>
      </c>
      <c r="M1904">
        <v>0.112</v>
      </c>
      <c r="N1904">
        <v>235.88499999999999</v>
      </c>
      <c r="O1904">
        <v>4.5640000000000001</v>
      </c>
      <c r="P1904">
        <v>10.63</v>
      </c>
      <c r="Q1904">
        <v>205.352</v>
      </c>
      <c r="R1904">
        <v>0.93700000000000006</v>
      </c>
      <c r="S1904">
        <v>1.4810000000000001</v>
      </c>
      <c r="T1904" t="s">
        <v>59</v>
      </c>
      <c r="U1904" s="1">
        <v>45482.916678240741</v>
      </c>
    </row>
    <row r="1905" spans="1:21" x14ac:dyDescent="0.25">
      <c r="A1905">
        <v>1936</v>
      </c>
      <c r="B1905" t="s">
        <v>34</v>
      </c>
      <c r="C1905" t="s">
        <v>38</v>
      </c>
      <c r="D1905" t="s">
        <v>36</v>
      </c>
      <c r="E1905">
        <v>7131</v>
      </c>
      <c r="F1905" t="s">
        <v>10</v>
      </c>
      <c r="G1905">
        <v>610820192</v>
      </c>
      <c r="H1905">
        <v>871731904</v>
      </c>
      <c r="I1905">
        <v>0.91900000000000004</v>
      </c>
      <c r="K1905">
        <v>6.5549999999999997</v>
      </c>
      <c r="L1905">
        <v>11.506</v>
      </c>
      <c r="M1905">
        <v>2.7E-2</v>
      </c>
      <c r="N1905">
        <v>111.173</v>
      </c>
      <c r="O1905">
        <v>3.7</v>
      </c>
      <c r="P1905">
        <v>23.856999999999999</v>
      </c>
      <c r="Q1905">
        <v>203.30799999999999</v>
      </c>
      <c r="R1905">
        <v>0.8</v>
      </c>
      <c r="S1905">
        <v>1.429</v>
      </c>
      <c r="T1905" t="s">
        <v>59</v>
      </c>
      <c r="U1905" s="1">
        <v>45482.906261574077</v>
      </c>
    </row>
    <row r="1906" spans="1:21" x14ac:dyDescent="0.25">
      <c r="A1906">
        <v>1937</v>
      </c>
      <c r="B1906" t="s">
        <v>34</v>
      </c>
      <c r="C1906" t="s">
        <v>38</v>
      </c>
      <c r="D1906" t="s">
        <v>36</v>
      </c>
      <c r="E1906">
        <v>7131</v>
      </c>
      <c r="F1906" t="s">
        <v>10</v>
      </c>
      <c r="G1906">
        <v>618613024</v>
      </c>
      <c r="H1906">
        <v>613267280</v>
      </c>
      <c r="I1906">
        <v>0.93100000000000005</v>
      </c>
      <c r="K1906">
        <v>2.8839999999999999</v>
      </c>
      <c r="L1906">
        <v>0.79900000000000004</v>
      </c>
      <c r="M1906">
        <v>0.14799999999999999</v>
      </c>
      <c r="N1906">
        <v>12.598000000000001</v>
      </c>
      <c r="O1906">
        <v>0.80200000000000005</v>
      </c>
      <c r="P1906">
        <v>1.3</v>
      </c>
      <c r="Q1906">
        <v>202.43100000000001</v>
      </c>
      <c r="R1906">
        <v>0.83699999999999997</v>
      </c>
      <c r="S1906">
        <v>1.472</v>
      </c>
      <c r="T1906" t="s">
        <v>59</v>
      </c>
      <c r="U1906" s="1">
        <v>45482.895844907405</v>
      </c>
    </row>
    <row r="1907" spans="1:21" x14ac:dyDescent="0.25">
      <c r="A1907">
        <v>1938</v>
      </c>
      <c r="B1907" t="s">
        <v>34</v>
      </c>
      <c r="C1907" t="s">
        <v>38</v>
      </c>
      <c r="D1907" t="s">
        <v>36</v>
      </c>
      <c r="E1907">
        <v>7131</v>
      </c>
      <c r="F1907" t="s">
        <v>10</v>
      </c>
      <c r="G1907">
        <v>612472160</v>
      </c>
      <c r="H1907">
        <v>615027144</v>
      </c>
      <c r="I1907">
        <v>0.95099999999999996</v>
      </c>
      <c r="K1907">
        <v>4.5830000000000002</v>
      </c>
      <c r="L1907">
        <v>1.577</v>
      </c>
      <c r="M1907">
        <v>8.3000000000000004E-2</v>
      </c>
      <c r="N1907">
        <v>22.503</v>
      </c>
      <c r="O1907">
        <v>0.78300000000000003</v>
      </c>
      <c r="P1907">
        <v>1.63</v>
      </c>
      <c r="Q1907">
        <v>212.125</v>
      </c>
      <c r="R1907">
        <v>0.93500000000000005</v>
      </c>
      <c r="S1907">
        <v>1.512</v>
      </c>
      <c r="T1907" t="s">
        <v>59</v>
      </c>
      <c r="U1907" s="1">
        <v>45482.885428240741</v>
      </c>
    </row>
    <row r="1908" spans="1:21" x14ac:dyDescent="0.25">
      <c r="A1908">
        <v>1939</v>
      </c>
      <c r="B1908" t="s">
        <v>34</v>
      </c>
      <c r="C1908" t="s">
        <v>38</v>
      </c>
      <c r="D1908" t="s">
        <v>36</v>
      </c>
      <c r="E1908">
        <v>7131</v>
      </c>
      <c r="F1908" t="s">
        <v>10</v>
      </c>
      <c r="G1908">
        <v>624801328</v>
      </c>
      <c r="H1908">
        <v>827195216</v>
      </c>
      <c r="I1908">
        <v>0.95099999999999996</v>
      </c>
      <c r="K1908">
        <v>4.1429999999999998</v>
      </c>
      <c r="L1908">
        <v>4.9249999999999998</v>
      </c>
      <c r="M1908">
        <v>4.5999999999999999E-2</v>
      </c>
      <c r="N1908">
        <v>46.606999999999999</v>
      </c>
      <c r="O1908">
        <v>0.78200000000000003</v>
      </c>
      <c r="P1908">
        <v>3.613</v>
      </c>
      <c r="Q1908">
        <v>219.90899999999999</v>
      </c>
      <c r="R1908">
        <v>0.90100000000000002</v>
      </c>
      <c r="S1908">
        <v>1.4650000000000001</v>
      </c>
      <c r="T1908" t="s">
        <v>59</v>
      </c>
      <c r="U1908" s="1">
        <v>45482.875011574077</v>
      </c>
    </row>
    <row r="1909" spans="1:21" x14ac:dyDescent="0.25">
      <c r="A1909">
        <v>1940</v>
      </c>
      <c r="B1909" t="s">
        <v>34</v>
      </c>
      <c r="C1909" t="s">
        <v>38</v>
      </c>
      <c r="D1909" t="s">
        <v>36</v>
      </c>
      <c r="E1909">
        <v>7131</v>
      </c>
      <c r="F1909" t="s">
        <v>10</v>
      </c>
      <c r="G1909">
        <v>611732152</v>
      </c>
      <c r="H1909">
        <v>816314336</v>
      </c>
      <c r="I1909">
        <v>0.98299999999999998</v>
      </c>
      <c r="K1909">
        <v>3.1779999999999999</v>
      </c>
      <c r="L1909">
        <v>1.7030000000000001</v>
      </c>
      <c r="M1909">
        <v>0.17199999999999999</v>
      </c>
      <c r="N1909">
        <v>12.734</v>
      </c>
      <c r="O1909">
        <v>0.83299999999999996</v>
      </c>
      <c r="P1909">
        <v>2.9590000000000001</v>
      </c>
      <c r="Q1909">
        <v>203.05199999999999</v>
      </c>
      <c r="R1909">
        <v>0.72199999999999998</v>
      </c>
      <c r="S1909">
        <v>1.321</v>
      </c>
      <c r="T1909" t="s">
        <v>59</v>
      </c>
      <c r="U1909" s="1">
        <v>45482.864594907405</v>
      </c>
    </row>
    <row r="1910" spans="1:21" x14ac:dyDescent="0.25">
      <c r="A1910">
        <v>1941</v>
      </c>
      <c r="B1910" t="s">
        <v>34</v>
      </c>
      <c r="C1910" t="s">
        <v>38</v>
      </c>
      <c r="D1910" t="s">
        <v>36</v>
      </c>
      <c r="E1910">
        <v>7131</v>
      </c>
      <c r="F1910" t="s">
        <v>10</v>
      </c>
      <c r="G1910">
        <v>618570064</v>
      </c>
      <c r="H1910">
        <v>848627800</v>
      </c>
      <c r="I1910">
        <v>0.95399999999999996</v>
      </c>
      <c r="K1910">
        <v>4.7699999999999996</v>
      </c>
      <c r="L1910">
        <v>20.526</v>
      </c>
      <c r="M1910">
        <v>5.3999999999999999E-2</v>
      </c>
      <c r="N1910">
        <v>161.29300000000001</v>
      </c>
      <c r="O1910">
        <v>1.776</v>
      </c>
      <c r="P1910">
        <v>82.215999999999994</v>
      </c>
      <c r="Q1910">
        <v>224.01900000000001</v>
      </c>
      <c r="R1910">
        <v>0.88600000000000001</v>
      </c>
      <c r="S1910">
        <v>1.4630000000000001</v>
      </c>
      <c r="T1910" t="s">
        <v>59</v>
      </c>
      <c r="U1910" s="1">
        <v>45482.854178240741</v>
      </c>
    </row>
    <row r="1911" spans="1:21" x14ac:dyDescent="0.25">
      <c r="A1911">
        <v>1942</v>
      </c>
      <c r="B1911" t="s">
        <v>34</v>
      </c>
      <c r="C1911" t="s">
        <v>38</v>
      </c>
      <c r="D1911" t="s">
        <v>36</v>
      </c>
      <c r="E1911">
        <v>7131</v>
      </c>
      <c r="F1911" t="s">
        <v>10</v>
      </c>
      <c r="G1911">
        <v>608102560</v>
      </c>
      <c r="H1911">
        <v>765454912</v>
      </c>
      <c r="I1911">
        <v>1.117</v>
      </c>
      <c r="K1911">
        <v>6.2409999999999997</v>
      </c>
      <c r="L1911">
        <v>1.181</v>
      </c>
      <c r="M1911">
        <v>0.13300000000000001</v>
      </c>
      <c r="N1911">
        <v>13.661</v>
      </c>
      <c r="O1911">
        <v>0.96</v>
      </c>
      <c r="P1911">
        <v>1.992</v>
      </c>
      <c r="Q1911">
        <v>212.99600000000001</v>
      </c>
      <c r="R1911">
        <v>1.0640000000000001</v>
      </c>
      <c r="S1911">
        <v>2.2389999999999999</v>
      </c>
      <c r="T1911" t="s">
        <v>59</v>
      </c>
      <c r="U1911" s="1">
        <v>45482.843761574077</v>
      </c>
    </row>
    <row r="1912" spans="1:21" x14ac:dyDescent="0.25">
      <c r="A1912">
        <v>1943</v>
      </c>
      <c r="B1912" t="s">
        <v>34</v>
      </c>
      <c r="C1912" t="s">
        <v>38</v>
      </c>
      <c r="D1912" t="s">
        <v>36</v>
      </c>
      <c r="E1912">
        <v>7131</v>
      </c>
      <c r="F1912" t="s">
        <v>10</v>
      </c>
      <c r="G1912">
        <v>620115672</v>
      </c>
      <c r="H1912">
        <v>461032000</v>
      </c>
      <c r="I1912">
        <v>0.98</v>
      </c>
      <c r="K1912">
        <v>2.879</v>
      </c>
      <c r="L1912">
        <v>84.727999999999994</v>
      </c>
      <c r="M1912">
        <v>0.22</v>
      </c>
      <c r="N1912">
        <v>1205.6780000000001</v>
      </c>
      <c r="O1912">
        <v>2.637</v>
      </c>
      <c r="P1912">
        <v>580.88599999999997</v>
      </c>
      <c r="Q1912">
        <v>203.39099999999999</v>
      </c>
      <c r="R1912">
        <v>0.86299999999999999</v>
      </c>
      <c r="S1912">
        <v>1.4530000000000001</v>
      </c>
      <c r="T1912" t="s">
        <v>59</v>
      </c>
      <c r="U1912" s="1">
        <v>45482.833344907405</v>
      </c>
    </row>
    <row r="1913" spans="1:21" x14ac:dyDescent="0.25">
      <c r="A1913">
        <v>1944</v>
      </c>
      <c r="B1913" t="s">
        <v>34</v>
      </c>
      <c r="C1913" t="s">
        <v>38</v>
      </c>
      <c r="D1913" t="s">
        <v>36</v>
      </c>
      <c r="E1913">
        <v>7131</v>
      </c>
      <c r="F1913" t="s">
        <v>10</v>
      </c>
      <c r="G1913">
        <v>622231656</v>
      </c>
      <c r="H1913">
        <v>553194480</v>
      </c>
      <c r="I1913">
        <v>0.97099999999999997</v>
      </c>
      <c r="K1913">
        <v>3.7330000000000001</v>
      </c>
      <c r="L1913">
        <v>3.694</v>
      </c>
      <c r="M1913">
        <v>0.16600000000000001</v>
      </c>
      <c r="N1913">
        <v>206.86500000000001</v>
      </c>
      <c r="O1913">
        <v>0.96699999999999997</v>
      </c>
      <c r="P1913">
        <v>1.7589999999999999</v>
      </c>
      <c r="Q1913">
        <v>203.29400000000001</v>
      </c>
      <c r="R1913">
        <v>0.85</v>
      </c>
      <c r="S1913">
        <v>1.373</v>
      </c>
      <c r="T1913" t="s">
        <v>59</v>
      </c>
      <c r="U1913" s="1">
        <v>45482.822928240741</v>
      </c>
    </row>
    <row r="1914" spans="1:21" x14ac:dyDescent="0.25">
      <c r="A1914">
        <v>1945</v>
      </c>
      <c r="B1914" t="s">
        <v>34</v>
      </c>
      <c r="C1914" t="s">
        <v>38</v>
      </c>
      <c r="D1914" t="s">
        <v>36</v>
      </c>
      <c r="E1914">
        <v>7131</v>
      </c>
      <c r="F1914" t="s">
        <v>10</v>
      </c>
      <c r="G1914">
        <v>612909888</v>
      </c>
      <c r="H1914">
        <v>842899584</v>
      </c>
      <c r="I1914">
        <v>0.96799999999999997</v>
      </c>
      <c r="K1914">
        <v>3.2789999999999999</v>
      </c>
      <c r="L1914">
        <v>1.5680000000000001</v>
      </c>
      <c r="M1914">
        <v>5.1999999999999998E-2</v>
      </c>
      <c r="N1914">
        <v>14.641999999999999</v>
      </c>
      <c r="O1914">
        <v>0.82</v>
      </c>
      <c r="P1914">
        <v>2.5219999999999998</v>
      </c>
      <c r="Q1914">
        <v>202.80600000000001</v>
      </c>
      <c r="R1914">
        <v>0.83099999999999996</v>
      </c>
      <c r="S1914">
        <v>1.391</v>
      </c>
      <c r="T1914" t="s">
        <v>59</v>
      </c>
      <c r="U1914" s="1">
        <v>45482.812511574077</v>
      </c>
    </row>
    <row r="1915" spans="1:21" x14ac:dyDescent="0.25">
      <c r="A1915">
        <v>1946</v>
      </c>
      <c r="B1915" t="s">
        <v>34</v>
      </c>
      <c r="C1915" t="s">
        <v>38</v>
      </c>
      <c r="D1915" t="s">
        <v>36</v>
      </c>
      <c r="E1915">
        <v>7131</v>
      </c>
      <c r="F1915" t="s">
        <v>10</v>
      </c>
      <c r="G1915">
        <v>623109024</v>
      </c>
      <c r="H1915">
        <v>887574784</v>
      </c>
      <c r="I1915">
        <v>0.93400000000000005</v>
      </c>
      <c r="K1915">
        <v>2.8759999999999999</v>
      </c>
      <c r="L1915">
        <v>5.9210000000000003</v>
      </c>
      <c r="M1915">
        <v>7.0000000000000007E-2</v>
      </c>
      <c r="N1915">
        <v>56.831000000000003</v>
      </c>
      <c r="O1915">
        <v>4.6829999999999998</v>
      </c>
      <c r="P1915">
        <v>33.841999999999999</v>
      </c>
      <c r="Q1915">
        <v>203.32</v>
      </c>
      <c r="R1915">
        <v>0.79600000000000004</v>
      </c>
      <c r="S1915">
        <v>1.4530000000000001</v>
      </c>
      <c r="T1915" t="s">
        <v>59</v>
      </c>
      <c r="U1915" s="1">
        <v>45482.802094907405</v>
      </c>
    </row>
    <row r="1916" spans="1:21" x14ac:dyDescent="0.25">
      <c r="A1916">
        <v>1947</v>
      </c>
      <c r="B1916" t="s">
        <v>34</v>
      </c>
      <c r="C1916" t="s">
        <v>38</v>
      </c>
      <c r="D1916" t="s">
        <v>36</v>
      </c>
      <c r="E1916">
        <v>7131</v>
      </c>
      <c r="F1916" t="s">
        <v>10</v>
      </c>
      <c r="G1916">
        <v>615753360</v>
      </c>
      <c r="H1916">
        <v>850397128</v>
      </c>
      <c r="I1916">
        <v>0.93500000000000005</v>
      </c>
      <c r="K1916">
        <v>0.93</v>
      </c>
      <c r="L1916">
        <v>8.2840000000000007</v>
      </c>
      <c r="M1916">
        <v>3.9E-2</v>
      </c>
      <c r="N1916">
        <v>90.048000000000002</v>
      </c>
      <c r="O1916">
        <v>4.2889999999999997</v>
      </c>
      <c r="P1916">
        <v>40.725000000000001</v>
      </c>
      <c r="Q1916">
        <v>43.808</v>
      </c>
      <c r="R1916">
        <v>0.8</v>
      </c>
      <c r="S1916">
        <v>1.371</v>
      </c>
      <c r="T1916" t="s">
        <v>59</v>
      </c>
      <c r="U1916" s="1">
        <v>45482.791678240741</v>
      </c>
    </row>
    <row r="1917" spans="1:21" x14ac:dyDescent="0.25">
      <c r="A1917">
        <v>1948</v>
      </c>
      <c r="B1917" t="s">
        <v>34</v>
      </c>
      <c r="C1917" t="s">
        <v>38</v>
      </c>
      <c r="D1917" t="s">
        <v>36</v>
      </c>
      <c r="E1917">
        <v>7131</v>
      </c>
      <c r="F1917" t="s">
        <v>10</v>
      </c>
      <c r="G1917">
        <v>625067232</v>
      </c>
      <c r="H1917">
        <v>822177536</v>
      </c>
      <c r="I1917">
        <v>0.97099999999999997</v>
      </c>
      <c r="K1917">
        <v>5.9329999999999998</v>
      </c>
      <c r="L1917">
        <v>16.827999999999999</v>
      </c>
      <c r="M1917">
        <v>0.20300000000000001</v>
      </c>
      <c r="N1917">
        <v>153.28</v>
      </c>
      <c r="O1917">
        <v>5.109</v>
      </c>
      <c r="P1917">
        <v>62.273000000000003</v>
      </c>
      <c r="Q1917">
        <v>221.89099999999999</v>
      </c>
      <c r="R1917">
        <v>0.878</v>
      </c>
      <c r="S1917">
        <v>1.4490000000000001</v>
      </c>
      <c r="T1917" t="s">
        <v>59</v>
      </c>
      <c r="U1917" s="1">
        <v>45482.781261574077</v>
      </c>
    </row>
    <row r="1918" spans="1:21" x14ac:dyDescent="0.25">
      <c r="A1918">
        <v>1949</v>
      </c>
      <c r="B1918" t="s">
        <v>34</v>
      </c>
      <c r="C1918" t="s">
        <v>38</v>
      </c>
      <c r="D1918" t="s">
        <v>36</v>
      </c>
      <c r="E1918">
        <v>7131</v>
      </c>
      <c r="F1918" t="s">
        <v>10</v>
      </c>
      <c r="G1918">
        <v>612302296</v>
      </c>
      <c r="H1918">
        <v>784697456</v>
      </c>
      <c r="I1918">
        <v>0.92200000000000004</v>
      </c>
      <c r="K1918">
        <v>3.3860000000000001</v>
      </c>
      <c r="L1918">
        <v>9.16</v>
      </c>
      <c r="M1918">
        <v>0.54200000000000004</v>
      </c>
      <c r="N1918">
        <v>58.341000000000001</v>
      </c>
      <c r="O1918">
        <v>3.9910000000000001</v>
      </c>
      <c r="P1918">
        <v>24.466999999999999</v>
      </c>
      <c r="Q1918">
        <v>202.917</v>
      </c>
      <c r="R1918">
        <v>0.876</v>
      </c>
      <c r="S1918">
        <v>1.5009999999999999</v>
      </c>
      <c r="T1918" t="s">
        <v>59</v>
      </c>
      <c r="U1918" s="1">
        <v>45482.770844907405</v>
      </c>
    </row>
    <row r="1919" spans="1:21" x14ac:dyDescent="0.25">
      <c r="A1919">
        <v>1950</v>
      </c>
      <c r="B1919" t="s">
        <v>34</v>
      </c>
      <c r="C1919" t="s">
        <v>38</v>
      </c>
      <c r="D1919" t="s">
        <v>36</v>
      </c>
      <c r="E1919">
        <v>7131</v>
      </c>
      <c r="F1919" t="s">
        <v>10</v>
      </c>
      <c r="G1919">
        <v>624303328</v>
      </c>
      <c r="H1919">
        <v>713982272</v>
      </c>
      <c r="I1919">
        <v>0.95899999999999996</v>
      </c>
      <c r="K1919">
        <v>6.16</v>
      </c>
      <c r="L1919">
        <v>35.049999999999997</v>
      </c>
      <c r="M1919">
        <v>7.2999999999999995E-2</v>
      </c>
      <c r="N1919">
        <v>376.75299999999999</v>
      </c>
      <c r="O1919">
        <v>5.4530000000000003</v>
      </c>
      <c r="P1919">
        <v>89.085999999999999</v>
      </c>
      <c r="Q1919">
        <v>226.08</v>
      </c>
      <c r="R1919">
        <v>0.80900000000000005</v>
      </c>
      <c r="S1919">
        <v>1.423</v>
      </c>
      <c r="T1919" t="s">
        <v>59</v>
      </c>
      <c r="U1919" s="1">
        <v>45482.760428240741</v>
      </c>
    </row>
    <row r="1920" spans="1:21" x14ac:dyDescent="0.25">
      <c r="A1920">
        <v>1951</v>
      </c>
      <c r="B1920" t="s">
        <v>34</v>
      </c>
      <c r="C1920" t="s">
        <v>35</v>
      </c>
      <c r="D1920" t="s">
        <v>36</v>
      </c>
      <c r="E1920">
        <v>7123</v>
      </c>
      <c r="F1920" t="s">
        <v>10</v>
      </c>
      <c r="G1920">
        <v>615280912</v>
      </c>
      <c r="H1920">
        <v>787785096</v>
      </c>
      <c r="I1920">
        <v>1.4490000000000001</v>
      </c>
      <c r="K1920">
        <v>0.93799999999999994</v>
      </c>
      <c r="L1920">
        <v>10.084</v>
      </c>
      <c r="M1920">
        <v>5.6000000000000001E-2</v>
      </c>
      <c r="N1920">
        <v>250.881</v>
      </c>
      <c r="O1920">
        <v>3.742</v>
      </c>
      <c r="P1920">
        <v>22.17</v>
      </c>
      <c r="Q1920">
        <v>20.702999999999999</v>
      </c>
      <c r="R1920">
        <v>1.1890000000000001</v>
      </c>
      <c r="S1920">
        <v>1.671</v>
      </c>
      <c r="T1920" t="s">
        <v>59</v>
      </c>
      <c r="U1920" s="1">
        <v>45482.750011574077</v>
      </c>
    </row>
    <row r="1921" spans="1:21" x14ac:dyDescent="0.25">
      <c r="A1921">
        <v>1952</v>
      </c>
      <c r="B1921" t="s">
        <v>34</v>
      </c>
      <c r="C1921" t="s">
        <v>38</v>
      </c>
      <c r="D1921" t="s">
        <v>36</v>
      </c>
      <c r="E1921">
        <v>7131</v>
      </c>
      <c r="F1921" t="s">
        <v>10</v>
      </c>
      <c r="G1921">
        <v>625468472</v>
      </c>
      <c r="H1921">
        <v>613173728</v>
      </c>
      <c r="I1921">
        <v>0.96</v>
      </c>
      <c r="K1921">
        <v>8.6859999999999999</v>
      </c>
      <c r="L1921">
        <v>11.868</v>
      </c>
      <c r="M1921">
        <v>7.6999999999999999E-2</v>
      </c>
      <c r="N1921">
        <v>210.11699999999999</v>
      </c>
      <c r="O1921">
        <v>0.73899999999999999</v>
      </c>
      <c r="P1921">
        <v>1.4179999999999999</v>
      </c>
      <c r="Q1921">
        <v>207.42</v>
      </c>
      <c r="R1921">
        <v>0.78</v>
      </c>
      <c r="S1921">
        <v>1.4330000000000001</v>
      </c>
      <c r="T1921" t="s">
        <v>59</v>
      </c>
      <c r="U1921" s="1">
        <v>45482.739594907405</v>
      </c>
    </row>
    <row r="1922" spans="1:21" x14ac:dyDescent="0.25">
      <c r="A1922">
        <v>1953</v>
      </c>
      <c r="B1922" t="s">
        <v>34</v>
      </c>
      <c r="C1922" t="s">
        <v>38</v>
      </c>
      <c r="D1922" t="s">
        <v>36</v>
      </c>
      <c r="E1922">
        <v>7131</v>
      </c>
      <c r="F1922" t="s">
        <v>10</v>
      </c>
      <c r="G1922">
        <v>622378944</v>
      </c>
      <c r="H1922">
        <v>614897936</v>
      </c>
      <c r="I1922">
        <v>0.92200000000000004</v>
      </c>
      <c r="K1922">
        <v>0.33400000000000002</v>
      </c>
      <c r="L1922">
        <v>10.988</v>
      </c>
      <c r="M1922">
        <v>5.7000000000000002E-2</v>
      </c>
      <c r="N1922">
        <v>211.59200000000001</v>
      </c>
      <c r="O1922">
        <v>0.78300000000000003</v>
      </c>
      <c r="P1922">
        <v>2.21</v>
      </c>
      <c r="Q1922">
        <v>3.923</v>
      </c>
      <c r="R1922">
        <v>0.91800000000000004</v>
      </c>
      <c r="S1922">
        <v>1.349</v>
      </c>
      <c r="T1922" t="s">
        <v>59</v>
      </c>
      <c r="U1922" s="1">
        <v>45482.729166666664</v>
      </c>
    </row>
    <row r="1923" spans="1:21" x14ac:dyDescent="0.25">
      <c r="A1923">
        <v>1954</v>
      </c>
      <c r="B1923" t="s">
        <v>34</v>
      </c>
      <c r="C1923" t="s">
        <v>38</v>
      </c>
      <c r="D1923" t="s">
        <v>36</v>
      </c>
      <c r="E1923">
        <v>7131</v>
      </c>
      <c r="F1923" t="s">
        <v>10</v>
      </c>
      <c r="G1923">
        <v>612992184</v>
      </c>
      <c r="H1923">
        <v>868754152</v>
      </c>
      <c r="I1923">
        <v>0.95499999999999996</v>
      </c>
      <c r="K1923">
        <v>2.5070000000000001</v>
      </c>
      <c r="L1923">
        <v>0.94199999999999995</v>
      </c>
      <c r="M1923">
        <v>0.24299999999999999</v>
      </c>
      <c r="N1923">
        <v>12.848000000000001</v>
      </c>
      <c r="O1923">
        <v>0.89500000000000002</v>
      </c>
      <c r="P1923">
        <v>1.734</v>
      </c>
      <c r="Q1923">
        <v>202.732</v>
      </c>
      <c r="R1923">
        <v>0.84899999999999998</v>
      </c>
      <c r="S1923">
        <v>1.397</v>
      </c>
      <c r="T1923" t="s">
        <v>59</v>
      </c>
      <c r="U1923" s="1">
        <v>45482.71875</v>
      </c>
    </row>
    <row r="1924" spans="1:21" x14ac:dyDescent="0.25">
      <c r="A1924">
        <v>1955</v>
      </c>
      <c r="B1924" t="s">
        <v>34</v>
      </c>
      <c r="C1924" t="s">
        <v>38</v>
      </c>
      <c r="D1924" t="s">
        <v>36</v>
      </c>
      <c r="E1924">
        <v>7131</v>
      </c>
      <c r="F1924" t="s">
        <v>10</v>
      </c>
      <c r="G1924">
        <v>625230464</v>
      </c>
      <c r="H1924">
        <v>842040296</v>
      </c>
      <c r="I1924">
        <v>1.3220000000000001</v>
      </c>
      <c r="K1924">
        <v>0.42799999999999999</v>
      </c>
      <c r="L1924">
        <v>0.53100000000000003</v>
      </c>
      <c r="M1924">
        <v>0.186</v>
      </c>
      <c r="N1924">
        <v>9.6539999999999999</v>
      </c>
      <c r="O1924">
        <v>0.85</v>
      </c>
      <c r="P1924">
        <v>1.31</v>
      </c>
      <c r="Q1924">
        <v>14.954000000000001</v>
      </c>
      <c r="R1924">
        <v>0.85399999999999998</v>
      </c>
      <c r="S1924">
        <v>1.3220000000000001</v>
      </c>
      <c r="T1924" t="s">
        <v>59</v>
      </c>
      <c r="U1924" s="1">
        <v>45482.708333333336</v>
      </c>
    </row>
    <row r="1925" spans="1:21" x14ac:dyDescent="0.25">
      <c r="A1925">
        <v>1956</v>
      </c>
      <c r="B1925" t="s">
        <v>34</v>
      </c>
      <c r="C1925" t="s">
        <v>38</v>
      </c>
      <c r="D1925" t="s">
        <v>36</v>
      </c>
      <c r="E1925">
        <v>7131</v>
      </c>
      <c r="F1925" t="s">
        <v>10</v>
      </c>
      <c r="G1925">
        <v>613763096</v>
      </c>
      <c r="H1925">
        <v>734155568</v>
      </c>
      <c r="I1925">
        <v>0.95599999999999996</v>
      </c>
      <c r="K1925">
        <v>0.497</v>
      </c>
      <c r="L1925">
        <v>3.0939999999999999</v>
      </c>
      <c r="M1925">
        <v>0.20399999999999999</v>
      </c>
      <c r="N1925">
        <v>37.030999999999999</v>
      </c>
      <c r="O1925">
        <v>0.90800000000000003</v>
      </c>
      <c r="P1925">
        <v>3.1040000000000001</v>
      </c>
      <c r="Q1925">
        <v>14.007</v>
      </c>
      <c r="R1925">
        <v>0.84399999999999997</v>
      </c>
      <c r="S1925">
        <v>1.335</v>
      </c>
      <c r="T1925" t="s">
        <v>59</v>
      </c>
      <c r="U1925" s="1">
        <v>45482.697916666664</v>
      </c>
    </row>
    <row r="1926" spans="1:21" x14ac:dyDescent="0.25">
      <c r="A1926">
        <v>1957</v>
      </c>
      <c r="B1926" t="s">
        <v>34</v>
      </c>
      <c r="C1926" t="s">
        <v>38</v>
      </c>
      <c r="D1926" t="s">
        <v>36</v>
      </c>
      <c r="E1926">
        <v>7131</v>
      </c>
      <c r="F1926" t="s">
        <v>10</v>
      </c>
      <c r="G1926">
        <v>619186960</v>
      </c>
      <c r="H1926">
        <v>900689520</v>
      </c>
      <c r="I1926">
        <v>0.95799999999999996</v>
      </c>
      <c r="K1926">
        <v>2.169</v>
      </c>
      <c r="L1926">
        <v>3.5139999999999998</v>
      </c>
      <c r="M1926">
        <v>7.0000000000000007E-2</v>
      </c>
      <c r="N1926">
        <v>20.635999999999999</v>
      </c>
      <c r="O1926">
        <v>1.006</v>
      </c>
      <c r="P1926">
        <v>4.4539999999999997</v>
      </c>
      <c r="Q1926">
        <v>202.36699999999999</v>
      </c>
      <c r="R1926">
        <v>0.82199999999999995</v>
      </c>
      <c r="S1926">
        <v>1.3260000000000001</v>
      </c>
      <c r="T1926" t="s">
        <v>59</v>
      </c>
      <c r="U1926" s="1">
        <v>45482.6875</v>
      </c>
    </row>
    <row r="1927" spans="1:21" x14ac:dyDescent="0.25">
      <c r="A1927">
        <v>1958</v>
      </c>
      <c r="B1927" t="s">
        <v>34</v>
      </c>
      <c r="C1927" t="s">
        <v>38</v>
      </c>
      <c r="D1927" t="s">
        <v>36</v>
      </c>
      <c r="E1927">
        <v>7131</v>
      </c>
      <c r="F1927" t="s">
        <v>10</v>
      </c>
      <c r="G1927">
        <v>625533896</v>
      </c>
      <c r="H1927">
        <v>803513648</v>
      </c>
      <c r="I1927">
        <v>0.96099999999999997</v>
      </c>
      <c r="K1927">
        <v>3.887</v>
      </c>
      <c r="L1927">
        <v>7.15</v>
      </c>
      <c r="M1927">
        <v>0.36599999999999999</v>
      </c>
      <c r="N1927">
        <v>52.744999999999997</v>
      </c>
      <c r="O1927">
        <v>4.13</v>
      </c>
      <c r="P1927">
        <v>29.48</v>
      </c>
      <c r="Q1927">
        <v>205.21</v>
      </c>
      <c r="R1927">
        <v>0.82499999999999996</v>
      </c>
      <c r="S1927">
        <v>1.274</v>
      </c>
      <c r="T1927" t="s">
        <v>59</v>
      </c>
      <c r="U1927" s="1">
        <v>45482.677083333336</v>
      </c>
    </row>
    <row r="1928" spans="1:21" x14ac:dyDescent="0.25">
      <c r="A1928">
        <v>1959</v>
      </c>
      <c r="B1928" t="s">
        <v>34</v>
      </c>
      <c r="C1928" t="s">
        <v>38</v>
      </c>
      <c r="D1928" t="s">
        <v>36</v>
      </c>
      <c r="E1928">
        <v>7131</v>
      </c>
      <c r="F1928" t="s">
        <v>10</v>
      </c>
      <c r="G1928">
        <v>611852648</v>
      </c>
      <c r="H1928">
        <v>759750768</v>
      </c>
      <c r="I1928">
        <v>0.94799999999999995</v>
      </c>
      <c r="K1928">
        <v>3.7690000000000001</v>
      </c>
      <c r="L1928">
        <v>16.704999999999998</v>
      </c>
      <c r="M1928">
        <v>0.22500000000000001</v>
      </c>
      <c r="N1928">
        <v>302.88600000000002</v>
      </c>
      <c r="O1928">
        <v>1.865</v>
      </c>
      <c r="P1928">
        <v>19.082000000000001</v>
      </c>
      <c r="Q1928">
        <v>224.89099999999999</v>
      </c>
      <c r="R1928">
        <v>0.82799999999999996</v>
      </c>
      <c r="S1928">
        <v>1.3680000000000001</v>
      </c>
      <c r="T1928" t="s">
        <v>59</v>
      </c>
      <c r="U1928" s="1">
        <v>45482.666666666664</v>
      </c>
    </row>
    <row r="1929" spans="1:21" x14ac:dyDescent="0.25">
      <c r="A1929">
        <v>1960</v>
      </c>
      <c r="B1929" t="s">
        <v>34</v>
      </c>
      <c r="C1929" t="s">
        <v>38</v>
      </c>
      <c r="D1929" t="s">
        <v>36</v>
      </c>
      <c r="E1929">
        <v>7131</v>
      </c>
      <c r="F1929" t="s">
        <v>10</v>
      </c>
      <c r="G1929">
        <v>609932712</v>
      </c>
      <c r="H1929">
        <v>877590272</v>
      </c>
      <c r="I1929">
        <v>0.97499999999999998</v>
      </c>
      <c r="K1929">
        <v>6.3710000000000004</v>
      </c>
      <c r="L1929">
        <v>11.224</v>
      </c>
      <c r="M1929">
        <v>0.16</v>
      </c>
      <c r="N1929">
        <v>288.37799999999999</v>
      </c>
      <c r="O1929">
        <v>4.819</v>
      </c>
      <c r="P1929">
        <v>25.652999999999999</v>
      </c>
      <c r="Q1929">
        <v>213.40700000000001</v>
      </c>
      <c r="R1929">
        <v>0.878</v>
      </c>
      <c r="S1929">
        <v>1.554</v>
      </c>
      <c r="T1929" t="s">
        <v>59</v>
      </c>
      <c r="U1929" s="1">
        <v>45482.65625</v>
      </c>
    </row>
    <row r="1930" spans="1:21" x14ac:dyDescent="0.25">
      <c r="A1930">
        <v>1961</v>
      </c>
      <c r="B1930" t="s">
        <v>34</v>
      </c>
      <c r="C1930" t="s">
        <v>38</v>
      </c>
      <c r="D1930" t="s">
        <v>36</v>
      </c>
      <c r="E1930">
        <v>7131</v>
      </c>
      <c r="F1930" t="s">
        <v>10</v>
      </c>
      <c r="G1930">
        <v>612962856</v>
      </c>
      <c r="H1930">
        <v>897123136</v>
      </c>
      <c r="I1930">
        <v>0.95899999999999996</v>
      </c>
      <c r="K1930">
        <v>0.45600000000000002</v>
      </c>
      <c r="L1930">
        <v>6.23</v>
      </c>
      <c r="M1930">
        <v>0.14000000000000001</v>
      </c>
      <c r="N1930">
        <v>46.338000000000001</v>
      </c>
      <c r="O1930">
        <v>1.8260000000000001</v>
      </c>
      <c r="P1930">
        <v>21.733000000000001</v>
      </c>
      <c r="Q1930">
        <v>15.7</v>
      </c>
      <c r="R1930">
        <v>0.78</v>
      </c>
      <c r="S1930">
        <v>1.3460000000000001</v>
      </c>
      <c r="T1930" t="s">
        <v>59</v>
      </c>
      <c r="U1930" s="1">
        <v>45482.645833333336</v>
      </c>
    </row>
    <row r="1931" spans="1:21" x14ac:dyDescent="0.25">
      <c r="A1931">
        <v>1962</v>
      </c>
      <c r="B1931" t="s">
        <v>34</v>
      </c>
      <c r="C1931" t="s">
        <v>38</v>
      </c>
      <c r="D1931" t="s">
        <v>36</v>
      </c>
      <c r="E1931">
        <v>7131</v>
      </c>
      <c r="F1931" t="s">
        <v>10</v>
      </c>
      <c r="G1931">
        <v>624000544</v>
      </c>
      <c r="H1931">
        <v>881850000</v>
      </c>
      <c r="I1931">
        <v>0.97699999999999998</v>
      </c>
      <c r="K1931">
        <v>0.73199999999999998</v>
      </c>
      <c r="L1931">
        <v>67.424000000000007</v>
      </c>
      <c r="M1931">
        <v>0.17</v>
      </c>
      <c r="N1931">
        <v>644.827</v>
      </c>
      <c r="O1931">
        <v>4.4420000000000002</v>
      </c>
      <c r="P1931">
        <v>286.65899999999999</v>
      </c>
      <c r="Q1931">
        <v>43.578000000000003</v>
      </c>
      <c r="R1931">
        <v>0.9</v>
      </c>
      <c r="S1931">
        <v>1.3759999999999999</v>
      </c>
      <c r="T1931" t="s">
        <v>59</v>
      </c>
      <c r="U1931" s="1">
        <v>45482.635416666664</v>
      </c>
    </row>
    <row r="1932" spans="1:21" x14ac:dyDescent="0.25">
      <c r="A1932">
        <v>1963</v>
      </c>
      <c r="B1932" t="s">
        <v>34</v>
      </c>
      <c r="C1932" t="s">
        <v>38</v>
      </c>
      <c r="D1932" t="s">
        <v>36</v>
      </c>
      <c r="E1932">
        <v>7131</v>
      </c>
      <c r="F1932" t="s">
        <v>10</v>
      </c>
      <c r="G1932">
        <v>612703392</v>
      </c>
      <c r="H1932">
        <v>789248472</v>
      </c>
      <c r="I1932">
        <v>0.98599999999999999</v>
      </c>
      <c r="K1932">
        <v>2.762</v>
      </c>
      <c r="L1932">
        <v>3.4940000000000002</v>
      </c>
      <c r="M1932">
        <v>0.216</v>
      </c>
      <c r="N1932">
        <v>24.584</v>
      </c>
      <c r="O1932">
        <v>0.83499999999999996</v>
      </c>
      <c r="P1932">
        <v>2.8919999999999999</v>
      </c>
      <c r="Q1932">
        <v>202.94200000000001</v>
      </c>
      <c r="R1932">
        <v>0.83599999999999997</v>
      </c>
      <c r="S1932">
        <v>1.4630000000000001</v>
      </c>
      <c r="T1932" t="s">
        <v>59</v>
      </c>
      <c r="U1932" s="1">
        <v>45482.625</v>
      </c>
    </row>
    <row r="1933" spans="1:21" x14ac:dyDescent="0.25">
      <c r="A1933">
        <v>1964</v>
      </c>
      <c r="B1933" t="s">
        <v>34</v>
      </c>
      <c r="C1933" t="s">
        <v>38</v>
      </c>
      <c r="D1933" t="s">
        <v>36</v>
      </c>
      <c r="E1933">
        <v>7131</v>
      </c>
      <c r="F1933" t="s">
        <v>10</v>
      </c>
      <c r="G1933">
        <v>614158976</v>
      </c>
      <c r="H1933">
        <v>797913712</v>
      </c>
      <c r="I1933">
        <v>0.92600000000000005</v>
      </c>
      <c r="K1933">
        <v>4.306</v>
      </c>
      <c r="L1933">
        <v>3.133</v>
      </c>
      <c r="M1933">
        <v>7.1999999999999995E-2</v>
      </c>
      <c r="N1933">
        <v>31.861000000000001</v>
      </c>
      <c r="O1933">
        <v>0.71099999999999997</v>
      </c>
      <c r="P1933">
        <v>4.0709999999999997</v>
      </c>
      <c r="Q1933">
        <v>202.715</v>
      </c>
      <c r="R1933">
        <v>0.82699999999999996</v>
      </c>
      <c r="S1933">
        <v>1.3069999999999999</v>
      </c>
      <c r="T1933" t="s">
        <v>59</v>
      </c>
      <c r="U1933" s="1">
        <v>45482.614583333336</v>
      </c>
    </row>
    <row r="1934" spans="1:21" x14ac:dyDescent="0.25">
      <c r="A1934">
        <v>1965</v>
      </c>
      <c r="B1934" t="s">
        <v>34</v>
      </c>
      <c r="C1934" t="s">
        <v>38</v>
      </c>
      <c r="D1934" t="s">
        <v>36</v>
      </c>
      <c r="E1934">
        <v>7131</v>
      </c>
      <c r="F1934" t="s">
        <v>10</v>
      </c>
      <c r="G1934">
        <v>613325400</v>
      </c>
      <c r="H1934">
        <v>894518464</v>
      </c>
      <c r="I1934">
        <v>0.95799999999999996</v>
      </c>
      <c r="K1934">
        <v>8.6059999999999999</v>
      </c>
      <c r="L1934">
        <v>9.3510000000000009</v>
      </c>
      <c r="M1934">
        <v>4.2999999999999997E-2</v>
      </c>
      <c r="N1934">
        <v>54.207000000000001</v>
      </c>
      <c r="O1934">
        <v>1.98</v>
      </c>
      <c r="P1934">
        <v>9.8290000000000006</v>
      </c>
      <c r="Q1934">
        <v>211.874</v>
      </c>
      <c r="R1934">
        <v>0.83</v>
      </c>
      <c r="S1934">
        <v>1.478</v>
      </c>
      <c r="T1934" t="s">
        <v>59</v>
      </c>
      <c r="U1934" s="1">
        <v>45482.604166666664</v>
      </c>
    </row>
    <row r="1935" spans="1:21" x14ac:dyDescent="0.25">
      <c r="A1935">
        <v>1966</v>
      </c>
      <c r="B1935" t="s">
        <v>34</v>
      </c>
      <c r="C1935" t="s">
        <v>38</v>
      </c>
      <c r="D1935" t="s">
        <v>36</v>
      </c>
      <c r="E1935">
        <v>7131</v>
      </c>
      <c r="F1935" t="s">
        <v>10</v>
      </c>
      <c r="G1935">
        <v>623462392</v>
      </c>
      <c r="H1935">
        <v>622411360</v>
      </c>
      <c r="I1935">
        <v>0.98599999999999999</v>
      </c>
      <c r="K1935">
        <v>10.667999999999999</v>
      </c>
      <c r="L1935">
        <v>4.2750000000000004</v>
      </c>
      <c r="M1935">
        <v>0.27500000000000002</v>
      </c>
      <c r="N1935">
        <v>110.64100000000001</v>
      </c>
      <c r="O1935">
        <v>0.67300000000000004</v>
      </c>
      <c r="P1935">
        <v>4.8600000000000003</v>
      </c>
      <c r="Q1935">
        <v>205.06</v>
      </c>
      <c r="R1935">
        <v>0.81100000000000005</v>
      </c>
      <c r="S1935">
        <v>1.298</v>
      </c>
      <c r="T1935" t="s">
        <v>59</v>
      </c>
      <c r="U1935" s="1">
        <v>45482.59375</v>
      </c>
    </row>
    <row r="1936" spans="1:21" x14ac:dyDescent="0.25">
      <c r="A1936">
        <v>1967</v>
      </c>
      <c r="B1936" t="s">
        <v>34</v>
      </c>
      <c r="C1936" t="s">
        <v>38</v>
      </c>
      <c r="D1936" t="s">
        <v>36</v>
      </c>
      <c r="E1936">
        <v>7131</v>
      </c>
      <c r="F1936" t="s">
        <v>10</v>
      </c>
      <c r="G1936">
        <v>624603392</v>
      </c>
      <c r="H1936">
        <v>560494920</v>
      </c>
      <c r="I1936">
        <v>0.97099999999999997</v>
      </c>
      <c r="K1936">
        <v>0.67800000000000005</v>
      </c>
      <c r="L1936">
        <v>6.7830000000000004</v>
      </c>
      <c r="M1936">
        <v>0.14899999999999999</v>
      </c>
      <c r="N1936">
        <v>246.376</v>
      </c>
      <c r="O1936">
        <v>1.528</v>
      </c>
      <c r="P1936">
        <v>10.528</v>
      </c>
      <c r="Q1936">
        <v>50.429000000000002</v>
      </c>
      <c r="R1936">
        <v>0.877</v>
      </c>
      <c r="S1936">
        <v>1.421</v>
      </c>
      <c r="T1936" t="s">
        <v>59</v>
      </c>
      <c r="U1936" s="1">
        <v>45482.583344907405</v>
      </c>
    </row>
    <row r="1937" spans="1:21" x14ac:dyDescent="0.25">
      <c r="A1937">
        <v>1968</v>
      </c>
      <c r="B1937" t="s">
        <v>34</v>
      </c>
      <c r="C1937" t="s">
        <v>38</v>
      </c>
      <c r="D1937" t="s">
        <v>36</v>
      </c>
      <c r="E1937">
        <v>7131</v>
      </c>
      <c r="F1937" t="s">
        <v>10</v>
      </c>
      <c r="G1937">
        <v>623805240</v>
      </c>
      <c r="H1937">
        <v>833462320</v>
      </c>
      <c r="I1937">
        <v>0.96399999999999997</v>
      </c>
      <c r="K1937">
        <v>2.415</v>
      </c>
      <c r="L1937">
        <v>1.2170000000000001</v>
      </c>
      <c r="M1937">
        <v>0.24299999999999999</v>
      </c>
      <c r="N1937">
        <v>11.244</v>
      </c>
      <c r="O1937">
        <v>0.76900000000000002</v>
      </c>
      <c r="P1937">
        <v>1.81</v>
      </c>
      <c r="Q1937">
        <v>219.71299999999999</v>
      </c>
      <c r="R1937">
        <v>0.85599999999999998</v>
      </c>
      <c r="S1937">
        <v>1.3939999999999999</v>
      </c>
      <c r="T1937" t="s">
        <v>59</v>
      </c>
      <c r="U1937" s="1">
        <v>45482.572928240741</v>
      </c>
    </row>
    <row r="1938" spans="1:21" x14ac:dyDescent="0.25">
      <c r="A1938">
        <v>1969</v>
      </c>
      <c r="B1938" t="s">
        <v>34</v>
      </c>
      <c r="C1938" t="s">
        <v>38</v>
      </c>
      <c r="D1938" t="s">
        <v>36</v>
      </c>
      <c r="E1938">
        <v>7131</v>
      </c>
      <c r="F1938" t="s">
        <v>10</v>
      </c>
      <c r="G1938">
        <v>625829672</v>
      </c>
      <c r="H1938">
        <v>873801112</v>
      </c>
      <c r="I1938">
        <v>1.3049999999999999</v>
      </c>
      <c r="K1938">
        <v>2.2799999999999998</v>
      </c>
      <c r="L1938">
        <v>8.7370000000000001</v>
      </c>
      <c r="M1938">
        <v>0.30199999999999999</v>
      </c>
      <c r="N1938">
        <v>41.648000000000003</v>
      </c>
      <c r="O1938">
        <v>1.6240000000000001</v>
      </c>
      <c r="P1938">
        <v>13.349</v>
      </c>
      <c r="Q1938">
        <v>203.12100000000001</v>
      </c>
      <c r="R1938">
        <v>0.85299999999999998</v>
      </c>
      <c r="S1938">
        <v>1.3089999999999999</v>
      </c>
      <c r="T1938" t="s">
        <v>59</v>
      </c>
      <c r="U1938" s="1">
        <v>45482.562511574077</v>
      </c>
    </row>
    <row r="1939" spans="1:21" x14ac:dyDescent="0.25">
      <c r="A1939">
        <v>1970</v>
      </c>
      <c r="B1939" t="s">
        <v>34</v>
      </c>
      <c r="C1939" t="s">
        <v>38</v>
      </c>
      <c r="D1939" t="s">
        <v>36</v>
      </c>
      <c r="E1939">
        <v>7131</v>
      </c>
      <c r="F1939" t="s">
        <v>10</v>
      </c>
      <c r="G1939">
        <v>611699664</v>
      </c>
      <c r="H1939">
        <v>822158384</v>
      </c>
      <c r="I1939">
        <v>0.97099999999999997</v>
      </c>
      <c r="K1939">
        <v>6.492</v>
      </c>
      <c r="L1939">
        <v>1.7909999999999999</v>
      </c>
      <c r="M1939">
        <v>5.6000000000000001E-2</v>
      </c>
      <c r="N1939">
        <v>12.614000000000001</v>
      </c>
      <c r="O1939">
        <v>0.95699999999999996</v>
      </c>
      <c r="P1939">
        <v>2.544</v>
      </c>
      <c r="Q1939">
        <v>211.25399999999999</v>
      </c>
      <c r="R1939">
        <v>0.77800000000000002</v>
      </c>
      <c r="S1939">
        <v>1.3140000000000001</v>
      </c>
      <c r="T1939" t="s">
        <v>59</v>
      </c>
      <c r="U1939" s="1">
        <v>45482.552094907405</v>
      </c>
    </row>
    <row r="1940" spans="1:21" x14ac:dyDescent="0.25">
      <c r="A1940">
        <v>1971</v>
      </c>
      <c r="B1940" t="s">
        <v>34</v>
      </c>
      <c r="C1940" t="s">
        <v>38</v>
      </c>
      <c r="D1940" t="s">
        <v>36</v>
      </c>
      <c r="E1940">
        <v>7131</v>
      </c>
      <c r="F1940" t="s">
        <v>10</v>
      </c>
      <c r="G1940">
        <v>612918552</v>
      </c>
      <c r="H1940">
        <v>795759504</v>
      </c>
      <c r="I1940">
        <v>0.95499999999999996</v>
      </c>
      <c r="K1940">
        <v>8.6170000000000009</v>
      </c>
      <c r="L1940">
        <v>7.633</v>
      </c>
      <c r="M1940">
        <v>8.8999999999999996E-2</v>
      </c>
      <c r="N1940">
        <v>51.786999999999999</v>
      </c>
      <c r="O1940">
        <v>5.2709999999999999</v>
      </c>
      <c r="P1940">
        <v>29.302</v>
      </c>
      <c r="Q1940">
        <v>213.261</v>
      </c>
      <c r="R1940">
        <v>0.749</v>
      </c>
      <c r="S1940">
        <v>1.3779999999999999</v>
      </c>
      <c r="T1940" t="s">
        <v>59</v>
      </c>
      <c r="U1940" s="1">
        <v>45482.541678240741</v>
      </c>
    </row>
    <row r="1941" spans="1:21" x14ac:dyDescent="0.25">
      <c r="A1941">
        <v>1972</v>
      </c>
      <c r="B1941" t="s">
        <v>34</v>
      </c>
      <c r="C1941" t="s">
        <v>38</v>
      </c>
      <c r="D1941" t="s">
        <v>36</v>
      </c>
      <c r="E1941">
        <v>7131</v>
      </c>
      <c r="F1941" t="s">
        <v>10</v>
      </c>
      <c r="G1941">
        <v>613530160</v>
      </c>
      <c r="H1941">
        <v>642682488</v>
      </c>
      <c r="I1941">
        <v>0.94299999999999995</v>
      </c>
      <c r="K1941">
        <v>2.4060000000000001</v>
      </c>
      <c r="L1941">
        <v>16.937000000000001</v>
      </c>
      <c r="M1941">
        <v>0.28599999999999998</v>
      </c>
      <c r="N1941">
        <v>152.50700000000001</v>
      </c>
      <c r="O1941">
        <v>0.94599999999999995</v>
      </c>
      <c r="P1941">
        <v>20.83</v>
      </c>
      <c r="Q1941">
        <v>201.774</v>
      </c>
      <c r="R1941">
        <v>0.86</v>
      </c>
      <c r="S1941">
        <v>1.319</v>
      </c>
      <c r="T1941" t="s">
        <v>59</v>
      </c>
      <c r="U1941" s="1">
        <v>45482.531261574077</v>
      </c>
    </row>
    <row r="1942" spans="1:21" x14ac:dyDescent="0.25">
      <c r="A1942">
        <v>1973</v>
      </c>
      <c r="B1942" t="s">
        <v>34</v>
      </c>
      <c r="C1942" t="s">
        <v>38</v>
      </c>
      <c r="D1942" t="s">
        <v>36</v>
      </c>
      <c r="E1942">
        <v>7131</v>
      </c>
      <c r="F1942" t="s">
        <v>10</v>
      </c>
      <c r="G1942">
        <v>617257024</v>
      </c>
      <c r="H1942">
        <v>613238944</v>
      </c>
      <c r="I1942">
        <v>0.95</v>
      </c>
      <c r="K1942">
        <v>4.2869999999999999</v>
      </c>
      <c r="L1942">
        <v>4.8049999999999997</v>
      </c>
      <c r="M1942">
        <v>4.3999999999999997E-2</v>
      </c>
      <c r="N1942">
        <v>207.85300000000001</v>
      </c>
      <c r="O1942">
        <v>0.73</v>
      </c>
      <c r="P1942">
        <v>1.238</v>
      </c>
      <c r="Q1942">
        <v>202.47200000000001</v>
      </c>
      <c r="R1942">
        <v>0.78400000000000003</v>
      </c>
      <c r="S1942">
        <v>1.3720000000000001</v>
      </c>
      <c r="T1942" t="s">
        <v>59</v>
      </c>
      <c r="U1942" s="1">
        <v>45482.520844907405</v>
      </c>
    </row>
    <row r="1943" spans="1:21" x14ac:dyDescent="0.25">
      <c r="A1943">
        <v>1974</v>
      </c>
      <c r="B1943" t="s">
        <v>34</v>
      </c>
      <c r="C1943" t="s">
        <v>38</v>
      </c>
      <c r="D1943" t="s">
        <v>36</v>
      </c>
      <c r="E1943">
        <v>7131</v>
      </c>
      <c r="F1943" t="s">
        <v>10</v>
      </c>
      <c r="G1943">
        <v>614863416</v>
      </c>
      <c r="H1943">
        <v>906669288</v>
      </c>
      <c r="I1943">
        <v>0.999</v>
      </c>
      <c r="K1943">
        <v>5.68</v>
      </c>
      <c r="L1943">
        <v>5.85</v>
      </c>
      <c r="M1943">
        <v>0.16900000000000001</v>
      </c>
      <c r="N1943">
        <v>43.929000000000002</v>
      </c>
      <c r="O1943">
        <v>1.1040000000000001</v>
      </c>
      <c r="P1943">
        <v>16.957000000000001</v>
      </c>
      <c r="Q1943">
        <v>205.678</v>
      </c>
      <c r="R1943">
        <v>0.85099999999999998</v>
      </c>
      <c r="S1943">
        <v>1.411</v>
      </c>
      <c r="T1943" t="s">
        <v>59</v>
      </c>
      <c r="U1943" s="1">
        <v>45482.510428240741</v>
      </c>
    </row>
    <row r="1944" spans="1:21" x14ac:dyDescent="0.25">
      <c r="A1944">
        <v>1975</v>
      </c>
      <c r="B1944" t="s">
        <v>34</v>
      </c>
      <c r="C1944" t="s">
        <v>38</v>
      </c>
      <c r="D1944" t="s">
        <v>36</v>
      </c>
      <c r="E1944">
        <v>7131</v>
      </c>
      <c r="F1944" t="s">
        <v>10</v>
      </c>
      <c r="G1944">
        <v>622404488</v>
      </c>
      <c r="H1944">
        <v>795931816</v>
      </c>
      <c r="I1944">
        <v>1.004</v>
      </c>
      <c r="K1944">
        <v>6.085</v>
      </c>
      <c r="L1944">
        <v>3.641</v>
      </c>
      <c r="M1944">
        <v>0.154</v>
      </c>
      <c r="N1944">
        <v>204.02099999999999</v>
      </c>
      <c r="O1944">
        <v>0.876</v>
      </c>
      <c r="P1944">
        <v>2.3420000000000001</v>
      </c>
      <c r="Q1944">
        <v>215.029</v>
      </c>
      <c r="R1944">
        <v>0.78200000000000003</v>
      </c>
      <c r="S1944">
        <v>1.397</v>
      </c>
      <c r="T1944" t="s">
        <v>59</v>
      </c>
      <c r="U1944" s="1">
        <v>45482.500011574077</v>
      </c>
    </row>
    <row r="1945" spans="1:21" x14ac:dyDescent="0.25">
      <c r="A1945">
        <v>1976</v>
      </c>
      <c r="B1945" t="s">
        <v>34</v>
      </c>
      <c r="C1945" t="s">
        <v>38</v>
      </c>
      <c r="D1945" t="s">
        <v>36</v>
      </c>
      <c r="E1945">
        <v>7131</v>
      </c>
      <c r="F1945" t="s">
        <v>10</v>
      </c>
      <c r="G1945">
        <v>625165120</v>
      </c>
      <c r="H1945">
        <v>904030824</v>
      </c>
      <c r="I1945">
        <v>1.079</v>
      </c>
      <c r="K1945">
        <v>5.766</v>
      </c>
      <c r="L1945">
        <v>2.3809999999999998</v>
      </c>
      <c r="M1945">
        <v>0.32500000000000001</v>
      </c>
      <c r="N1945">
        <v>20.295999999999999</v>
      </c>
      <c r="O1945">
        <v>0.89800000000000002</v>
      </c>
      <c r="P1945">
        <v>4.4400000000000004</v>
      </c>
      <c r="Q1945">
        <v>209.33199999999999</v>
      </c>
      <c r="R1945">
        <v>0.84099999999999997</v>
      </c>
      <c r="S1945">
        <v>1.4650000000000001</v>
      </c>
      <c r="T1945" t="s">
        <v>59</v>
      </c>
      <c r="U1945" s="1">
        <v>45482.489594907405</v>
      </c>
    </row>
    <row r="1946" spans="1:21" x14ac:dyDescent="0.25">
      <c r="A1946">
        <v>1977</v>
      </c>
      <c r="B1946" t="s">
        <v>34</v>
      </c>
      <c r="C1946" t="s">
        <v>38</v>
      </c>
      <c r="D1946" t="s">
        <v>36</v>
      </c>
      <c r="E1946">
        <v>7131</v>
      </c>
      <c r="F1946" t="s">
        <v>10</v>
      </c>
      <c r="G1946">
        <v>533754408</v>
      </c>
      <c r="H1946">
        <v>635529560</v>
      </c>
      <c r="I1946">
        <v>0.93899999999999995</v>
      </c>
      <c r="K1946">
        <v>0.32200000000000001</v>
      </c>
      <c r="L1946">
        <v>2.1789999999999998</v>
      </c>
      <c r="M1946">
        <v>0.19600000000000001</v>
      </c>
      <c r="N1946">
        <v>45.05</v>
      </c>
      <c r="O1946">
        <v>1.036</v>
      </c>
      <c r="P1946">
        <v>8.1809999999999992</v>
      </c>
      <c r="Q1946">
        <v>2.4060000000000001</v>
      </c>
      <c r="R1946">
        <v>0.71599999999999997</v>
      </c>
      <c r="S1946">
        <v>1.1970000000000001</v>
      </c>
      <c r="T1946" t="s">
        <v>59</v>
      </c>
      <c r="U1946" s="1">
        <v>45482.479178240741</v>
      </c>
    </row>
    <row r="1947" spans="1:21" x14ac:dyDescent="0.25">
      <c r="A1947">
        <v>1978</v>
      </c>
      <c r="B1947" t="s">
        <v>34</v>
      </c>
      <c r="C1947" t="s">
        <v>38</v>
      </c>
      <c r="D1947" t="s">
        <v>36</v>
      </c>
      <c r="E1947">
        <v>7131</v>
      </c>
      <c r="F1947" t="s">
        <v>10</v>
      </c>
      <c r="G1947">
        <v>613899896</v>
      </c>
      <c r="H1947">
        <v>813665888</v>
      </c>
      <c r="I1947">
        <v>0.95799999999999996</v>
      </c>
      <c r="K1947">
        <v>8.6029999999999998</v>
      </c>
      <c r="L1947">
        <v>35.933</v>
      </c>
      <c r="M1947">
        <v>8.2000000000000003E-2</v>
      </c>
      <c r="N1947">
        <v>391.11500000000001</v>
      </c>
      <c r="O1947">
        <v>3.05</v>
      </c>
      <c r="P1947">
        <v>28.937999999999999</v>
      </c>
      <c r="Q1947">
        <v>207.25399999999999</v>
      </c>
      <c r="R1947">
        <v>0.83</v>
      </c>
      <c r="S1947">
        <v>1.3420000000000001</v>
      </c>
      <c r="T1947" t="s">
        <v>59</v>
      </c>
      <c r="U1947" s="1">
        <v>45482.468761574077</v>
      </c>
    </row>
    <row r="1948" spans="1:21" x14ac:dyDescent="0.25">
      <c r="A1948">
        <v>1979</v>
      </c>
      <c r="B1948" t="s">
        <v>34</v>
      </c>
      <c r="C1948" t="s">
        <v>38</v>
      </c>
      <c r="D1948" t="s">
        <v>36</v>
      </c>
      <c r="E1948">
        <v>7131</v>
      </c>
      <c r="F1948" t="s">
        <v>10</v>
      </c>
      <c r="G1948">
        <v>623465664</v>
      </c>
      <c r="H1948">
        <v>834404664</v>
      </c>
      <c r="I1948">
        <v>1.008</v>
      </c>
      <c r="K1948">
        <v>2.7149999999999999</v>
      </c>
      <c r="L1948">
        <v>1.859</v>
      </c>
      <c r="M1948">
        <v>7.4999999999999997E-2</v>
      </c>
      <c r="N1948">
        <v>17.954000000000001</v>
      </c>
      <c r="O1948">
        <v>2.14</v>
      </c>
      <c r="P1948">
        <v>10.693</v>
      </c>
      <c r="Q1948">
        <v>205.631</v>
      </c>
      <c r="R1948">
        <v>0.82599999999999996</v>
      </c>
      <c r="S1948">
        <v>1.389</v>
      </c>
      <c r="T1948" t="s">
        <v>59</v>
      </c>
      <c r="U1948" s="1">
        <v>45482.458344907405</v>
      </c>
    </row>
    <row r="1949" spans="1:21" x14ac:dyDescent="0.25">
      <c r="A1949">
        <v>1980</v>
      </c>
      <c r="B1949" t="s">
        <v>34</v>
      </c>
      <c r="C1949" t="s">
        <v>38</v>
      </c>
      <c r="D1949" t="s">
        <v>36</v>
      </c>
      <c r="E1949">
        <v>7131</v>
      </c>
      <c r="F1949" t="s">
        <v>10</v>
      </c>
      <c r="G1949">
        <v>609964816</v>
      </c>
      <c r="H1949">
        <v>687307736</v>
      </c>
      <c r="I1949">
        <v>0.92700000000000005</v>
      </c>
      <c r="K1949">
        <v>4.149</v>
      </c>
      <c r="L1949">
        <v>8.6449999999999996</v>
      </c>
      <c r="M1949">
        <v>8.7999999999999995E-2</v>
      </c>
      <c r="N1949">
        <v>68.099999999999994</v>
      </c>
      <c r="O1949">
        <v>4.6829999999999998</v>
      </c>
      <c r="P1949">
        <v>32.747</v>
      </c>
      <c r="Q1949">
        <v>205.07599999999999</v>
      </c>
      <c r="R1949">
        <v>0.77200000000000002</v>
      </c>
      <c r="S1949">
        <v>1.403</v>
      </c>
      <c r="T1949" t="s">
        <v>59</v>
      </c>
      <c r="U1949" s="1">
        <v>45482.447928240741</v>
      </c>
    </row>
    <row r="1950" spans="1:21" x14ac:dyDescent="0.25">
      <c r="A1950">
        <v>1981</v>
      </c>
      <c r="B1950" t="s">
        <v>34</v>
      </c>
      <c r="C1950" t="s">
        <v>38</v>
      </c>
      <c r="D1950" t="s">
        <v>36</v>
      </c>
      <c r="E1950">
        <v>7131</v>
      </c>
      <c r="F1950" t="s">
        <v>10</v>
      </c>
      <c r="G1950">
        <v>627705792</v>
      </c>
      <c r="H1950">
        <v>617255456</v>
      </c>
      <c r="I1950">
        <v>0.96099999999999997</v>
      </c>
      <c r="K1950">
        <v>3.4910000000000001</v>
      </c>
      <c r="L1950">
        <v>10.52</v>
      </c>
      <c r="M1950">
        <v>0.17899999999999999</v>
      </c>
      <c r="N1950">
        <v>57.6</v>
      </c>
      <c r="O1950">
        <v>3.456</v>
      </c>
      <c r="P1950">
        <v>33.201999999999998</v>
      </c>
      <c r="Q1950">
        <v>203.732</v>
      </c>
      <c r="R1950">
        <v>0.746</v>
      </c>
      <c r="S1950">
        <v>1.3089999999999999</v>
      </c>
      <c r="T1950" t="s">
        <v>59</v>
      </c>
      <c r="U1950" s="1">
        <v>45482.437511574077</v>
      </c>
    </row>
    <row r="1951" spans="1:21" x14ac:dyDescent="0.25">
      <c r="A1951">
        <v>1982</v>
      </c>
      <c r="B1951" t="s">
        <v>34</v>
      </c>
      <c r="C1951" t="s">
        <v>38</v>
      </c>
      <c r="D1951" t="s">
        <v>36</v>
      </c>
      <c r="E1951">
        <v>7131</v>
      </c>
      <c r="F1951" t="s">
        <v>10</v>
      </c>
      <c r="G1951">
        <v>625191144</v>
      </c>
      <c r="H1951">
        <v>877516408</v>
      </c>
      <c r="I1951">
        <v>0.95499999999999996</v>
      </c>
      <c r="K1951">
        <v>0.64500000000000002</v>
      </c>
      <c r="L1951">
        <v>13.997999999999999</v>
      </c>
      <c r="M1951">
        <v>0.185</v>
      </c>
      <c r="N1951">
        <v>164.709</v>
      </c>
      <c r="O1951">
        <v>2.5190000000000001</v>
      </c>
      <c r="P1951">
        <v>71.558000000000007</v>
      </c>
      <c r="Q1951">
        <v>25.882000000000001</v>
      </c>
      <c r="R1951">
        <v>0.78700000000000003</v>
      </c>
      <c r="S1951">
        <v>1.415</v>
      </c>
      <c r="T1951" t="s">
        <v>59</v>
      </c>
      <c r="U1951" s="1">
        <v>45482.427094907405</v>
      </c>
    </row>
    <row r="1952" spans="1:21" x14ac:dyDescent="0.25">
      <c r="A1952">
        <v>1983</v>
      </c>
      <c r="B1952" t="s">
        <v>34</v>
      </c>
      <c r="C1952" t="s">
        <v>38</v>
      </c>
      <c r="D1952" t="s">
        <v>36</v>
      </c>
      <c r="E1952">
        <v>7131</v>
      </c>
      <c r="F1952" t="s">
        <v>10</v>
      </c>
      <c r="G1952">
        <v>620199488</v>
      </c>
      <c r="H1952">
        <v>798936440</v>
      </c>
      <c r="I1952">
        <v>1.224</v>
      </c>
      <c r="K1952">
        <v>5.4589999999999996</v>
      </c>
      <c r="L1952">
        <v>9.9049999999999994</v>
      </c>
      <c r="M1952">
        <v>0.36099999999999999</v>
      </c>
      <c r="N1952">
        <v>261.26600000000002</v>
      </c>
      <c r="O1952">
        <v>3.8660000000000001</v>
      </c>
      <c r="P1952">
        <v>20.173999999999999</v>
      </c>
      <c r="Q1952">
        <v>219.999</v>
      </c>
      <c r="R1952">
        <v>0.8</v>
      </c>
      <c r="S1952">
        <v>1.403</v>
      </c>
      <c r="T1952" t="s">
        <v>59</v>
      </c>
      <c r="U1952" s="1">
        <v>45482.416678240741</v>
      </c>
    </row>
    <row r="1953" spans="1:21" x14ac:dyDescent="0.25">
      <c r="A1953">
        <v>1984</v>
      </c>
      <c r="B1953" t="s">
        <v>34</v>
      </c>
      <c r="C1953" t="s">
        <v>38</v>
      </c>
      <c r="D1953" t="s">
        <v>36</v>
      </c>
      <c r="E1953">
        <v>7131</v>
      </c>
      <c r="F1953" t="s">
        <v>10</v>
      </c>
      <c r="G1953">
        <v>625779688</v>
      </c>
      <c r="H1953">
        <v>692840928</v>
      </c>
      <c r="I1953">
        <v>0.93400000000000005</v>
      </c>
      <c r="K1953">
        <v>8.4960000000000004</v>
      </c>
      <c r="L1953">
        <v>19.347000000000001</v>
      </c>
      <c r="M1953">
        <v>6.8000000000000005E-2</v>
      </c>
      <c r="N1953">
        <v>132.95699999999999</v>
      </c>
      <c r="O1953">
        <v>3.343</v>
      </c>
      <c r="P1953">
        <v>32.633000000000003</v>
      </c>
      <c r="Q1953">
        <v>203.50299999999999</v>
      </c>
      <c r="R1953">
        <v>0.83499999999999996</v>
      </c>
      <c r="S1953">
        <v>1.357</v>
      </c>
      <c r="T1953" t="s">
        <v>59</v>
      </c>
      <c r="U1953" s="1">
        <v>45482.406261574077</v>
      </c>
    </row>
    <row r="1954" spans="1:21" x14ac:dyDescent="0.25">
      <c r="A1954">
        <v>1985</v>
      </c>
      <c r="B1954" t="s">
        <v>34</v>
      </c>
      <c r="C1954" t="s">
        <v>38</v>
      </c>
      <c r="D1954" t="s">
        <v>36</v>
      </c>
      <c r="E1954">
        <v>7131</v>
      </c>
      <c r="F1954" t="s">
        <v>10</v>
      </c>
      <c r="G1954">
        <v>619311024</v>
      </c>
      <c r="H1954">
        <v>870357288</v>
      </c>
      <c r="I1954">
        <v>0.92100000000000004</v>
      </c>
      <c r="K1954">
        <v>3.5310000000000001</v>
      </c>
      <c r="L1954">
        <v>8.4510000000000005</v>
      </c>
      <c r="M1954">
        <v>8.5000000000000006E-2</v>
      </c>
      <c r="N1954">
        <v>33.713000000000001</v>
      </c>
      <c r="O1954">
        <v>1.954</v>
      </c>
      <c r="P1954">
        <v>9.7330000000000005</v>
      </c>
      <c r="Q1954">
        <v>203.869</v>
      </c>
      <c r="R1954">
        <v>0.84799999999999998</v>
      </c>
      <c r="S1954">
        <v>1.3959999999999999</v>
      </c>
      <c r="T1954" t="s">
        <v>59</v>
      </c>
      <c r="U1954" s="1">
        <v>45482.395844907405</v>
      </c>
    </row>
    <row r="1955" spans="1:21" x14ac:dyDescent="0.25">
      <c r="A1955">
        <v>1986</v>
      </c>
      <c r="B1955" t="s">
        <v>34</v>
      </c>
      <c r="C1955" t="s">
        <v>38</v>
      </c>
      <c r="D1955" t="s">
        <v>36</v>
      </c>
      <c r="E1955">
        <v>7131</v>
      </c>
      <c r="F1955" t="s">
        <v>10</v>
      </c>
      <c r="G1955">
        <v>625794232</v>
      </c>
      <c r="H1955">
        <v>863316272</v>
      </c>
      <c r="I1955">
        <v>0.97299999999999998</v>
      </c>
      <c r="K1955">
        <v>3.9649999999999999</v>
      </c>
      <c r="L1955">
        <v>1.0269999999999999</v>
      </c>
      <c r="M1955">
        <v>0.19600000000000001</v>
      </c>
      <c r="N1955">
        <v>11.83</v>
      </c>
      <c r="O1955">
        <v>1.069</v>
      </c>
      <c r="P1955">
        <v>1.855</v>
      </c>
      <c r="Q1955">
        <v>203.22499999999999</v>
      </c>
      <c r="R1955">
        <v>0.78200000000000003</v>
      </c>
      <c r="S1955">
        <v>1.351</v>
      </c>
      <c r="T1955" t="s">
        <v>59</v>
      </c>
      <c r="U1955" s="1">
        <v>45482.385428240741</v>
      </c>
    </row>
    <row r="1956" spans="1:21" x14ac:dyDescent="0.25">
      <c r="A1956">
        <v>1987</v>
      </c>
      <c r="B1956" t="s">
        <v>34</v>
      </c>
      <c r="C1956" t="s">
        <v>38</v>
      </c>
      <c r="D1956" t="s">
        <v>36</v>
      </c>
      <c r="E1956">
        <v>7131</v>
      </c>
      <c r="F1956" t="s">
        <v>10</v>
      </c>
      <c r="G1956">
        <v>620176024</v>
      </c>
      <c r="H1956">
        <v>796053408</v>
      </c>
      <c r="I1956">
        <v>0.96699999999999997</v>
      </c>
      <c r="K1956">
        <v>9.8800000000000008</v>
      </c>
      <c r="L1956">
        <v>22.853999999999999</v>
      </c>
      <c r="M1956">
        <v>6.9000000000000006E-2</v>
      </c>
      <c r="N1956">
        <v>422.71199999999999</v>
      </c>
      <c r="O1956">
        <v>3.9670000000000001</v>
      </c>
      <c r="P1956">
        <v>23.663</v>
      </c>
      <c r="Q1956">
        <v>262.54899999999998</v>
      </c>
      <c r="R1956">
        <v>0.92600000000000005</v>
      </c>
      <c r="S1956">
        <v>1.54</v>
      </c>
      <c r="T1956" t="s">
        <v>59</v>
      </c>
      <c r="U1956" s="1">
        <v>45482.375011574077</v>
      </c>
    </row>
    <row r="1957" spans="1:21" x14ac:dyDescent="0.25">
      <c r="A1957">
        <v>1988</v>
      </c>
      <c r="B1957" t="s">
        <v>34</v>
      </c>
      <c r="C1957" t="s">
        <v>38</v>
      </c>
      <c r="D1957" t="s">
        <v>36</v>
      </c>
      <c r="E1957">
        <v>7131</v>
      </c>
      <c r="F1957" t="s">
        <v>10</v>
      </c>
      <c r="G1957">
        <v>629353000</v>
      </c>
      <c r="H1957">
        <v>869224800</v>
      </c>
      <c r="I1957">
        <v>0.96199999999999997</v>
      </c>
      <c r="K1957">
        <v>8.61</v>
      </c>
      <c r="L1957">
        <v>7.9349999999999996</v>
      </c>
      <c r="M1957">
        <v>0.496</v>
      </c>
      <c r="N1957">
        <v>36.732999999999997</v>
      </c>
      <c r="O1957">
        <v>1.492</v>
      </c>
      <c r="P1957">
        <v>12.336</v>
      </c>
      <c r="Q1957">
        <v>211.88</v>
      </c>
      <c r="R1957">
        <v>1.08</v>
      </c>
      <c r="S1957">
        <v>5.806</v>
      </c>
      <c r="T1957" t="s">
        <v>59</v>
      </c>
      <c r="U1957" s="1">
        <v>45482.364594907405</v>
      </c>
    </row>
    <row r="1958" spans="1:21" x14ac:dyDescent="0.25">
      <c r="A1958">
        <v>1989</v>
      </c>
      <c r="B1958" t="s">
        <v>34</v>
      </c>
      <c r="C1958" t="s">
        <v>38</v>
      </c>
      <c r="D1958" t="s">
        <v>36</v>
      </c>
      <c r="E1958">
        <v>7131</v>
      </c>
      <c r="F1958" t="s">
        <v>10</v>
      </c>
      <c r="G1958">
        <v>620421064</v>
      </c>
      <c r="H1958">
        <v>742267248</v>
      </c>
      <c r="I1958">
        <v>0.95399999999999996</v>
      </c>
      <c r="K1958">
        <v>4.1340000000000003</v>
      </c>
      <c r="L1958">
        <v>2.7429999999999999</v>
      </c>
      <c r="M1958">
        <v>0.105</v>
      </c>
      <c r="N1958">
        <v>29.053999999999998</v>
      </c>
      <c r="O1958">
        <v>0.84799999999999998</v>
      </c>
      <c r="P1958">
        <v>2.3959999999999999</v>
      </c>
      <c r="Q1958">
        <v>202.97499999999999</v>
      </c>
      <c r="R1958">
        <v>0.91300000000000003</v>
      </c>
      <c r="S1958">
        <v>1.5069999999999999</v>
      </c>
      <c r="T1958" t="s">
        <v>59</v>
      </c>
      <c r="U1958" s="1">
        <v>45482.354178240741</v>
      </c>
    </row>
    <row r="1959" spans="1:21" x14ac:dyDescent="0.25">
      <c r="A1959">
        <v>1990</v>
      </c>
      <c r="B1959" t="s">
        <v>34</v>
      </c>
      <c r="C1959" t="s">
        <v>38</v>
      </c>
      <c r="D1959" t="s">
        <v>36</v>
      </c>
      <c r="E1959">
        <v>7131</v>
      </c>
      <c r="F1959" t="s">
        <v>10</v>
      </c>
      <c r="G1959">
        <v>612698144</v>
      </c>
      <c r="H1959">
        <v>857621872</v>
      </c>
      <c r="I1959">
        <v>0.98399999999999999</v>
      </c>
      <c r="K1959">
        <v>4.45</v>
      </c>
      <c r="L1959">
        <v>5.94</v>
      </c>
      <c r="M1959">
        <v>0.126</v>
      </c>
      <c r="N1959">
        <v>51.158999999999999</v>
      </c>
      <c r="O1959">
        <v>4.41</v>
      </c>
      <c r="P1959">
        <v>26.058</v>
      </c>
      <c r="Q1959">
        <v>202.79</v>
      </c>
      <c r="R1959">
        <v>0.83299999999999996</v>
      </c>
      <c r="S1959">
        <v>1.304</v>
      </c>
      <c r="T1959" t="s">
        <v>59</v>
      </c>
      <c r="U1959" s="1">
        <v>45482.343761574077</v>
      </c>
    </row>
    <row r="1960" spans="1:21" x14ac:dyDescent="0.25">
      <c r="A1960">
        <v>1991</v>
      </c>
      <c r="B1960" t="s">
        <v>34</v>
      </c>
      <c r="C1960" t="s">
        <v>38</v>
      </c>
      <c r="D1960" t="s">
        <v>36</v>
      </c>
      <c r="E1960">
        <v>7131</v>
      </c>
      <c r="F1960" t="s">
        <v>10</v>
      </c>
      <c r="G1960">
        <v>626553432</v>
      </c>
      <c r="H1960">
        <v>643599288</v>
      </c>
      <c r="I1960">
        <v>0.95</v>
      </c>
      <c r="K1960">
        <v>2.1640000000000001</v>
      </c>
      <c r="L1960">
        <v>2.1659999999999999</v>
      </c>
      <c r="M1960">
        <v>0.14599999999999999</v>
      </c>
      <c r="N1960">
        <v>13.911</v>
      </c>
      <c r="O1960">
        <v>0.97899999999999998</v>
      </c>
      <c r="P1960">
        <v>10.756</v>
      </c>
      <c r="Q1960">
        <v>202.20500000000001</v>
      </c>
      <c r="R1960">
        <v>0.77900000000000003</v>
      </c>
      <c r="S1960">
        <v>1.3140000000000001</v>
      </c>
      <c r="T1960" t="s">
        <v>59</v>
      </c>
      <c r="U1960" s="1">
        <v>45482.333344907405</v>
      </c>
    </row>
    <row r="1961" spans="1:21" x14ac:dyDescent="0.25">
      <c r="A1961">
        <v>1992</v>
      </c>
      <c r="B1961" t="s">
        <v>34</v>
      </c>
      <c r="C1961" t="s">
        <v>38</v>
      </c>
      <c r="D1961" t="s">
        <v>36</v>
      </c>
      <c r="E1961">
        <v>7131</v>
      </c>
      <c r="F1961" t="s">
        <v>10</v>
      </c>
      <c r="G1961">
        <v>625197216</v>
      </c>
      <c r="H1961">
        <v>844001544</v>
      </c>
      <c r="I1961">
        <v>0.95899999999999996</v>
      </c>
      <c r="K1961">
        <v>2.2949999999999999</v>
      </c>
      <c r="L1961">
        <v>8.2409999999999997</v>
      </c>
      <c r="M1961">
        <v>0.16200000000000001</v>
      </c>
      <c r="N1961">
        <v>262.31900000000002</v>
      </c>
      <c r="O1961">
        <v>4.0949999999999998</v>
      </c>
      <c r="P1961">
        <v>15.808999999999999</v>
      </c>
      <c r="Q1961">
        <v>208.27799999999999</v>
      </c>
      <c r="R1961">
        <v>0.84499999999999997</v>
      </c>
      <c r="S1961">
        <v>1.365</v>
      </c>
      <c r="T1961" t="s">
        <v>59</v>
      </c>
      <c r="U1961" s="1">
        <v>45482.322928240741</v>
      </c>
    </row>
    <row r="1962" spans="1:21" x14ac:dyDescent="0.25">
      <c r="A1962">
        <v>1993</v>
      </c>
      <c r="B1962" t="s">
        <v>34</v>
      </c>
      <c r="C1962" t="s">
        <v>38</v>
      </c>
      <c r="D1962" t="s">
        <v>36</v>
      </c>
      <c r="E1962">
        <v>7131</v>
      </c>
      <c r="F1962" t="s">
        <v>10</v>
      </c>
      <c r="G1962">
        <v>611253824</v>
      </c>
      <c r="H1962">
        <v>770117120</v>
      </c>
      <c r="I1962">
        <v>1.008</v>
      </c>
      <c r="K1962">
        <v>10.741</v>
      </c>
      <c r="L1962">
        <v>1.736</v>
      </c>
      <c r="M1962">
        <v>9.5000000000000001E-2</v>
      </c>
      <c r="N1962">
        <v>19.3</v>
      </c>
      <c r="O1962">
        <v>0.90500000000000003</v>
      </c>
      <c r="P1962">
        <v>2.302</v>
      </c>
      <c r="Q1962">
        <v>219.83</v>
      </c>
      <c r="R1962">
        <v>0.84099999999999997</v>
      </c>
      <c r="S1962">
        <v>1.492</v>
      </c>
      <c r="T1962" t="s">
        <v>59</v>
      </c>
      <c r="U1962" s="1">
        <v>45482.312511574077</v>
      </c>
    </row>
    <row r="1963" spans="1:21" x14ac:dyDescent="0.25">
      <c r="A1963">
        <v>1994</v>
      </c>
      <c r="B1963" t="s">
        <v>34</v>
      </c>
      <c r="C1963" t="s">
        <v>38</v>
      </c>
      <c r="D1963" t="s">
        <v>36</v>
      </c>
      <c r="E1963">
        <v>7131</v>
      </c>
      <c r="F1963" t="s">
        <v>10</v>
      </c>
      <c r="G1963">
        <v>612984696</v>
      </c>
      <c r="H1963">
        <v>923247128</v>
      </c>
      <c r="I1963">
        <v>0.96599999999999997</v>
      </c>
      <c r="K1963">
        <v>8.6539999999999999</v>
      </c>
      <c r="L1963">
        <v>5.1139999999999999</v>
      </c>
      <c r="M1963">
        <v>6.9000000000000006E-2</v>
      </c>
      <c r="N1963">
        <v>45.121000000000002</v>
      </c>
      <c r="O1963">
        <v>3.972</v>
      </c>
      <c r="P1963">
        <v>15.339</v>
      </c>
      <c r="Q1963">
        <v>204.55199999999999</v>
      </c>
      <c r="R1963">
        <v>0.753</v>
      </c>
      <c r="S1963">
        <v>1.4019999999999999</v>
      </c>
      <c r="T1963" t="s">
        <v>59</v>
      </c>
      <c r="U1963" s="1">
        <v>45482.302094907405</v>
      </c>
    </row>
    <row r="1964" spans="1:21" x14ac:dyDescent="0.25">
      <c r="A1964">
        <v>1995</v>
      </c>
      <c r="B1964" t="s">
        <v>34</v>
      </c>
      <c r="C1964" t="s">
        <v>38</v>
      </c>
      <c r="D1964" t="s">
        <v>36</v>
      </c>
      <c r="E1964">
        <v>7131</v>
      </c>
      <c r="F1964" t="s">
        <v>10</v>
      </c>
      <c r="G1964">
        <v>618922744</v>
      </c>
      <c r="H1964">
        <v>894651016</v>
      </c>
      <c r="I1964">
        <v>0.97</v>
      </c>
      <c r="K1964">
        <v>3.22</v>
      </c>
      <c r="L1964">
        <v>3.56</v>
      </c>
      <c r="M1964">
        <v>0.21099999999999999</v>
      </c>
      <c r="N1964">
        <v>84.569000000000003</v>
      </c>
      <c r="O1964">
        <v>3.016</v>
      </c>
      <c r="P1964">
        <v>31.61</v>
      </c>
      <c r="Q1964">
        <v>227.90600000000001</v>
      </c>
      <c r="R1964">
        <v>0.85499999999999998</v>
      </c>
      <c r="S1964">
        <v>1.411</v>
      </c>
      <c r="T1964" t="s">
        <v>59</v>
      </c>
      <c r="U1964" s="1">
        <v>45482.291678240741</v>
      </c>
    </row>
    <row r="1965" spans="1:21" x14ac:dyDescent="0.25">
      <c r="A1965">
        <v>1996</v>
      </c>
      <c r="B1965" t="s">
        <v>34</v>
      </c>
      <c r="C1965" t="s">
        <v>38</v>
      </c>
      <c r="D1965" t="s">
        <v>36</v>
      </c>
      <c r="E1965">
        <v>7131</v>
      </c>
      <c r="F1965" t="s">
        <v>10</v>
      </c>
      <c r="G1965">
        <v>621061064</v>
      </c>
      <c r="H1965">
        <v>863365240</v>
      </c>
      <c r="I1965">
        <v>1.141</v>
      </c>
      <c r="K1965">
        <v>2.9409999999999998</v>
      </c>
      <c r="L1965">
        <v>3.37</v>
      </c>
      <c r="M1965">
        <v>0.40799999999999997</v>
      </c>
      <c r="N1965">
        <v>24.186</v>
      </c>
      <c r="O1965">
        <v>1.5509999999999999</v>
      </c>
      <c r="P1965">
        <v>9.0039999999999996</v>
      </c>
      <c r="Q1965">
        <v>17.971</v>
      </c>
      <c r="R1965">
        <v>0.72199999999999998</v>
      </c>
      <c r="S1965">
        <v>4.1440000000000001</v>
      </c>
      <c r="T1965" t="s">
        <v>59</v>
      </c>
      <c r="U1965" s="1">
        <v>45482.281261574077</v>
      </c>
    </row>
    <row r="1966" spans="1:21" x14ac:dyDescent="0.25">
      <c r="A1966">
        <v>1997</v>
      </c>
      <c r="B1966" t="s">
        <v>34</v>
      </c>
      <c r="C1966" t="s">
        <v>38</v>
      </c>
      <c r="D1966" t="s">
        <v>36</v>
      </c>
      <c r="E1966">
        <v>7131</v>
      </c>
      <c r="F1966" t="s">
        <v>10</v>
      </c>
      <c r="G1966">
        <v>617960336</v>
      </c>
      <c r="H1966">
        <v>887223232</v>
      </c>
      <c r="I1966">
        <v>0.98099999999999998</v>
      </c>
      <c r="K1966">
        <v>6.8239999999999998</v>
      </c>
      <c r="L1966">
        <v>3.4420000000000002</v>
      </c>
      <c r="M1966">
        <v>0.11799999999999999</v>
      </c>
      <c r="N1966">
        <v>28.927</v>
      </c>
      <c r="O1966">
        <v>2.879</v>
      </c>
      <c r="P1966">
        <v>10.7</v>
      </c>
      <c r="Q1966">
        <v>206.53700000000001</v>
      </c>
      <c r="R1966">
        <v>0.86399999999999999</v>
      </c>
      <c r="S1966">
        <v>1.381</v>
      </c>
      <c r="T1966" t="s">
        <v>59</v>
      </c>
      <c r="U1966" s="1">
        <v>45482.270844907405</v>
      </c>
    </row>
    <row r="1967" spans="1:21" x14ac:dyDescent="0.25">
      <c r="A1967">
        <v>1998</v>
      </c>
      <c r="B1967" t="s">
        <v>34</v>
      </c>
      <c r="C1967" t="s">
        <v>38</v>
      </c>
      <c r="D1967" t="s">
        <v>36</v>
      </c>
      <c r="E1967">
        <v>7131</v>
      </c>
      <c r="F1967" t="s">
        <v>10</v>
      </c>
      <c r="G1967">
        <v>609347216</v>
      </c>
      <c r="H1967">
        <v>848945752</v>
      </c>
      <c r="I1967">
        <v>1.46</v>
      </c>
      <c r="K1967">
        <v>22.542000000000002</v>
      </c>
      <c r="L1967">
        <v>37.084000000000003</v>
      </c>
      <c r="M1967">
        <v>0.253</v>
      </c>
      <c r="N1967">
        <v>205.744</v>
      </c>
      <c r="O1967">
        <v>5.3040000000000003</v>
      </c>
      <c r="P1967">
        <v>118.663</v>
      </c>
      <c r="Q1967">
        <v>214.59200000000001</v>
      </c>
      <c r="R1967">
        <v>0.94</v>
      </c>
      <c r="S1967">
        <v>3.375</v>
      </c>
      <c r="T1967" t="s">
        <v>59</v>
      </c>
      <c r="U1967" s="1">
        <v>45482.260428240741</v>
      </c>
    </row>
    <row r="1968" spans="1:21" x14ac:dyDescent="0.25">
      <c r="A1968">
        <v>1999</v>
      </c>
      <c r="B1968" t="s">
        <v>34</v>
      </c>
      <c r="C1968" t="s">
        <v>38</v>
      </c>
      <c r="D1968" t="s">
        <v>36</v>
      </c>
      <c r="E1968">
        <v>7131</v>
      </c>
      <c r="F1968" t="s">
        <v>10</v>
      </c>
      <c r="G1968">
        <v>616583456</v>
      </c>
      <c r="H1968">
        <v>811531328</v>
      </c>
      <c r="I1968">
        <v>1.08</v>
      </c>
      <c r="K1968">
        <v>0.88500000000000001</v>
      </c>
      <c r="L1968">
        <v>4.0890000000000004</v>
      </c>
      <c r="M1968">
        <v>0.27400000000000002</v>
      </c>
      <c r="N1968">
        <v>39.109000000000002</v>
      </c>
      <c r="O1968">
        <v>0.98899999999999999</v>
      </c>
      <c r="P1968">
        <v>7.7480000000000002</v>
      </c>
      <c r="Q1968">
        <v>24.702999999999999</v>
      </c>
      <c r="R1968">
        <v>0.85399999999999998</v>
      </c>
      <c r="S1968">
        <v>1.4550000000000001</v>
      </c>
      <c r="T1968" t="s">
        <v>59</v>
      </c>
      <c r="U1968" s="1">
        <v>45482.250011574077</v>
      </c>
    </row>
    <row r="1969" spans="1:21" x14ac:dyDescent="0.25">
      <c r="A1969">
        <v>2000</v>
      </c>
      <c r="B1969" t="s">
        <v>34</v>
      </c>
      <c r="C1969" t="s">
        <v>38</v>
      </c>
      <c r="D1969" t="s">
        <v>36</v>
      </c>
      <c r="E1969">
        <v>7131</v>
      </c>
      <c r="F1969" t="s">
        <v>10</v>
      </c>
      <c r="G1969">
        <v>612791856</v>
      </c>
      <c r="H1969">
        <v>612133128</v>
      </c>
      <c r="I1969">
        <v>0.97899999999999998</v>
      </c>
      <c r="K1969">
        <v>4.415</v>
      </c>
      <c r="L1969">
        <v>17.567</v>
      </c>
      <c r="M1969">
        <v>0.13300000000000001</v>
      </c>
      <c r="N1969">
        <v>228.90100000000001</v>
      </c>
      <c r="O1969">
        <v>0.89900000000000002</v>
      </c>
      <c r="P1969">
        <v>11.784000000000001</v>
      </c>
      <c r="Q1969">
        <v>202.91399999999999</v>
      </c>
      <c r="R1969">
        <v>0.71799999999999997</v>
      </c>
      <c r="S1969">
        <v>1.387</v>
      </c>
      <c r="T1969" t="s">
        <v>59</v>
      </c>
      <c r="U1969" s="1">
        <v>45482.239583333336</v>
      </c>
    </row>
    <row r="1970" spans="1:21" x14ac:dyDescent="0.25">
      <c r="A1970">
        <v>2001</v>
      </c>
      <c r="B1970" t="s">
        <v>34</v>
      </c>
      <c r="C1970" t="s">
        <v>38</v>
      </c>
      <c r="D1970" t="s">
        <v>36</v>
      </c>
      <c r="E1970">
        <v>7131</v>
      </c>
      <c r="F1970" t="s">
        <v>10</v>
      </c>
      <c r="G1970">
        <v>612976792</v>
      </c>
      <c r="H1970">
        <v>864019768</v>
      </c>
      <c r="I1970">
        <v>0.98699999999999999</v>
      </c>
      <c r="K1970">
        <v>0.379</v>
      </c>
      <c r="L1970">
        <v>0.78800000000000003</v>
      </c>
      <c r="M1970">
        <v>0.155</v>
      </c>
      <c r="N1970">
        <v>5.9509999999999996</v>
      </c>
      <c r="O1970">
        <v>0.71799999999999997</v>
      </c>
      <c r="P1970">
        <v>1.679</v>
      </c>
      <c r="Q1970">
        <v>14.305999999999999</v>
      </c>
      <c r="R1970">
        <v>0.72</v>
      </c>
      <c r="S1970">
        <v>1.3089999999999999</v>
      </c>
      <c r="T1970" t="s">
        <v>59</v>
      </c>
      <c r="U1970" s="1">
        <v>45482.229166666664</v>
      </c>
    </row>
    <row r="1971" spans="1:21" x14ac:dyDescent="0.25">
      <c r="A1971">
        <v>2002</v>
      </c>
      <c r="B1971" t="s">
        <v>34</v>
      </c>
      <c r="C1971" t="s">
        <v>38</v>
      </c>
      <c r="D1971" t="s">
        <v>36</v>
      </c>
      <c r="E1971">
        <v>7131</v>
      </c>
      <c r="F1971" t="s">
        <v>10</v>
      </c>
      <c r="G1971">
        <v>626807648</v>
      </c>
      <c r="H1971">
        <v>836682432</v>
      </c>
      <c r="I1971">
        <v>0.97</v>
      </c>
      <c r="K1971">
        <v>9.2759999999999998</v>
      </c>
      <c r="L1971">
        <v>2.7349999999999999</v>
      </c>
      <c r="M1971">
        <v>0.122</v>
      </c>
      <c r="N1971">
        <v>17.574000000000002</v>
      </c>
      <c r="O1971">
        <v>0.90400000000000003</v>
      </c>
      <c r="P1971">
        <v>3.194</v>
      </c>
      <c r="Q1971">
        <v>274.57299999999998</v>
      </c>
      <c r="R1971">
        <v>0.84099999999999997</v>
      </c>
      <c r="S1971">
        <v>1.55</v>
      </c>
      <c r="T1971" t="s">
        <v>59</v>
      </c>
      <c r="U1971" s="1">
        <v>45482.218761574077</v>
      </c>
    </row>
    <row r="1972" spans="1:21" x14ac:dyDescent="0.25">
      <c r="A1972">
        <v>2003</v>
      </c>
      <c r="B1972" t="s">
        <v>34</v>
      </c>
      <c r="C1972" t="s">
        <v>38</v>
      </c>
      <c r="D1972" t="s">
        <v>36</v>
      </c>
      <c r="E1972">
        <v>7131</v>
      </c>
      <c r="F1972" t="s">
        <v>10</v>
      </c>
      <c r="G1972">
        <v>612649960</v>
      </c>
      <c r="H1972">
        <v>702579448</v>
      </c>
      <c r="I1972">
        <v>0.9</v>
      </c>
      <c r="K1972">
        <v>5</v>
      </c>
      <c r="L1972">
        <v>47.128999999999998</v>
      </c>
      <c r="M1972">
        <v>0.13900000000000001</v>
      </c>
      <c r="N1972">
        <v>318.53300000000002</v>
      </c>
      <c r="O1972">
        <v>4.4139999999999997</v>
      </c>
      <c r="P1972">
        <v>138.30600000000001</v>
      </c>
      <c r="Q1972">
        <v>202.62</v>
      </c>
      <c r="R1972">
        <v>0.84099999999999997</v>
      </c>
      <c r="S1972">
        <v>1.4</v>
      </c>
      <c r="T1972" t="s">
        <v>59</v>
      </c>
      <c r="U1972" s="1">
        <v>45482.208344907405</v>
      </c>
    </row>
    <row r="1973" spans="1:21" x14ac:dyDescent="0.25">
      <c r="A1973">
        <v>2004</v>
      </c>
      <c r="B1973" t="s">
        <v>34</v>
      </c>
      <c r="C1973" t="s">
        <v>38</v>
      </c>
      <c r="D1973" t="s">
        <v>36</v>
      </c>
      <c r="E1973">
        <v>7131</v>
      </c>
      <c r="F1973" t="s">
        <v>10</v>
      </c>
      <c r="G1973">
        <v>613649120</v>
      </c>
      <c r="H1973">
        <v>772706416</v>
      </c>
      <c r="I1973">
        <v>1.008</v>
      </c>
      <c r="K1973">
        <v>0.55800000000000005</v>
      </c>
      <c r="L1973">
        <v>2.476</v>
      </c>
      <c r="M1973">
        <v>0.14899999999999999</v>
      </c>
      <c r="N1973">
        <v>201.72499999999999</v>
      </c>
      <c r="O1973">
        <v>0.76700000000000002</v>
      </c>
      <c r="P1973">
        <v>1.4790000000000001</v>
      </c>
      <c r="Q1973">
        <v>18.033999999999999</v>
      </c>
      <c r="R1973">
        <v>0.79</v>
      </c>
      <c r="S1973">
        <v>1.3440000000000001</v>
      </c>
      <c r="T1973" t="s">
        <v>59</v>
      </c>
      <c r="U1973" s="1">
        <v>45482.197916666664</v>
      </c>
    </row>
    <row r="1974" spans="1:21" x14ac:dyDescent="0.25">
      <c r="A1974">
        <v>2005</v>
      </c>
      <c r="B1974" t="s">
        <v>34</v>
      </c>
      <c r="C1974" t="s">
        <v>38</v>
      </c>
      <c r="D1974" t="s">
        <v>36</v>
      </c>
      <c r="E1974">
        <v>7131</v>
      </c>
      <c r="F1974" t="s">
        <v>10</v>
      </c>
      <c r="G1974">
        <v>623306984</v>
      </c>
      <c r="H1974">
        <v>875698736</v>
      </c>
      <c r="I1974">
        <v>0.96599999999999997</v>
      </c>
      <c r="K1974">
        <v>2.8839999999999999</v>
      </c>
      <c r="L1974">
        <v>7.8650000000000002</v>
      </c>
      <c r="M1974">
        <v>0.11899999999999999</v>
      </c>
      <c r="N1974">
        <v>50.408000000000001</v>
      </c>
      <c r="O1974">
        <v>4.4539999999999997</v>
      </c>
      <c r="P1974">
        <v>21.65</v>
      </c>
      <c r="Q1974">
        <v>202.22900000000001</v>
      </c>
      <c r="R1974">
        <v>0.86799999999999999</v>
      </c>
      <c r="S1974">
        <v>1.393</v>
      </c>
      <c r="T1974" t="s">
        <v>59</v>
      </c>
      <c r="U1974" s="1">
        <v>45482.1875</v>
      </c>
    </row>
    <row r="1975" spans="1:21" x14ac:dyDescent="0.25">
      <c r="A1975">
        <v>2006</v>
      </c>
      <c r="B1975" t="s">
        <v>34</v>
      </c>
      <c r="C1975" t="s">
        <v>38</v>
      </c>
      <c r="D1975" t="s">
        <v>36</v>
      </c>
      <c r="E1975">
        <v>7131</v>
      </c>
      <c r="F1975" t="s">
        <v>10</v>
      </c>
      <c r="G1975">
        <v>611480808</v>
      </c>
      <c r="H1975">
        <v>635145408</v>
      </c>
      <c r="I1975">
        <v>1.006</v>
      </c>
      <c r="K1975">
        <v>1.514</v>
      </c>
      <c r="L1975">
        <v>13.226000000000001</v>
      </c>
      <c r="M1975">
        <v>0.17</v>
      </c>
      <c r="N1975">
        <v>254.941</v>
      </c>
      <c r="O1975">
        <v>2.3980000000000001</v>
      </c>
      <c r="P1975">
        <v>16.433</v>
      </c>
      <c r="Q1975">
        <v>100.473</v>
      </c>
      <c r="R1975">
        <v>0.78400000000000003</v>
      </c>
      <c r="S1975">
        <v>1.3939999999999999</v>
      </c>
      <c r="T1975" t="s">
        <v>59</v>
      </c>
      <c r="U1975" s="1">
        <v>45482.177083333336</v>
      </c>
    </row>
    <row r="1976" spans="1:21" x14ac:dyDescent="0.25">
      <c r="A1976">
        <v>2007</v>
      </c>
      <c r="B1976" t="s">
        <v>34</v>
      </c>
      <c r="C1976" t="s">
        <v>38</v>
      </c>
      <c r="D1976" t="s">
        <v>36</v>
      </c>
      <c r="E1976">
        <v>7131</v>
      </c>
      <c r="F1976" t="s">
        <v>10</v>
      </c>
      <c r="G1976">
        <v>605158040</v>
      </c>
      <c r="H1976">
        <v>887325088</v>
      </c>
      <c r="I1976">
        <v>0.98899999999999999</v>
      </c>
      <c r="K1976">
        <v>6.3460000000000001</v>
      </c>
      <c r="L1976">
        <v>2.1230000000000002</v>
      </c>
      <c r="M1976">
        <v>0.11799999999999999</v>
      </c>
      <c r="N1976">
        <v>12.821</v>
      </c>
      <c r="O1976">
        <v>1.036</v>
      </c>
      <c r="P1976">
        <v>3.0169999999999999</v>
      </c>
      <c r="Q1976">
        <v>221.04499999999999</v>
      </c>
      <c r="R1976">
        <v>0.82699999999999996</v>
      </c>
      <c r="S1976">
        <v>1.4119999999999999</v>
      </c>
      <c r="T1976" t="s">
        <v>59</v>
      </c>
      <c r="U1976" s="1">
        <v>45482.166666666664</v>
      </c>
    </row>
    <row r="1977" spans="1:21" x14ac:dyDescent="0.25">
      <c r="A1977">
        <v>2008</v>
      </c>
      <c r="B1977" t="s">
        <v>34</v>
      </c>
      <c r="C1977" t="s">
        <v>38</v>
      </c>
      <c r="D1977" t="s">
        <v>36</v>
      </c>
      <c r="E1977">
        <v>7131</v>
      </c>
      <c r="F1977" t="s">
        <v>10</v>
      </c>
      <c r="G1977">
        <v>599266984</v>
      </c>
      <c r="H1977">
        <v>793413680</v>
      </c>
      <c r="I1977">
        <v>0.93600000000000005</v>
      </c>
      <c r="K1977">
        <v>0.64900000000000002</v>
      </c>
      <c r="L1977">
        <v>4.9870000000000001</v>
      </c>
      <c r="M1977">
        <v>0.16700000000000001</v>
      </c>
      <c r="N1977">
        <v>29.706</v>
      </c>
      <c r="O1977">
        <v>1.32</v>
      </c>
      <c r="P1977">
        <v>9.3729999999999993</v>
      </c>
      <c r="Q1977">
        <v>16.795999999999999</v>
      </c>
      <c r="R1977">
        <v>0.8</v>
      </c>
      <c r="S1977">
        <v>1.462</v>
      </c>
      <c r="T1977" t="s">
        <v>59</v>
      </c>
      <c r="U1977" s="1">
        <v>45482.15625</v>
      </c>
    </row>
    <row r="1978" spans="1:21" x14ac:dyDescent="0.25">
      <c r="A1978">
        <v>2009</v>
      </c>
      <c r="B1978" t="s">
        <v>34</v>
      </c>
      <c r="C1978" t="s">
        <v>38</v>
      </c>
      <c r="D1978" t="s">
        <v>36</v>
      </c>
      <c r="E1978">
        <v>7131</v>
      </c>
      <c r="F1978" t="s">
        <v>10</v>
      </c>
      <c r="G1978">
        <v>614017808</v>
      </c>
      <c r="H1978">
        <v>875175344</v>
      </c>
      <c r="I1978">
        <v>0.98799999999999999</v>
      </c>
      <c r="K1978">
        <v>0.92600000000000005</v>
      </c>
      <c r="L1978">
        <v>2.9550000000000001</v>
      </c>
      <c r="M1978">
        <v>0.14499999999999999</v>
      </c>
      <c r="N1978">
        <v>34.801000000000002</v>
      </c>
      <c r="O1978">
        <v>1.486</v>
      </c>
      <c r="P1978">
        <v>6.5640000000000001</v>
      </c>
      <c r="Q1978">
        <v>28.802</v>
      </c>
      <c r="R1978">
        <v>0.83799999999999997</v>
      </c>
      <c r="S1978">
        <v>1.4730000000000001</v>
      </c>
      <c r="T1978" t="s">
        <v>59</v>
      </c>
      <c r="U1978" s="1">
        <v>45482.145833333336</v>
      </c>
    </row>
    <row r="1979" spans="1:21" x14ac:dyDescent="0.25">
      <c r="A1979">
        <v>2010</v>
      </c>
      <c r="B1979" t="s">
        <v>34</v>
      </c>
      <c r="C1979" t="s">
        <v>38</v>
      </c>
      <c r="D1979" t="s">
        <v>36</v>
      </c>
      <c r="E1979">
        <v>7131</v>
      </c>
      <c r="F1979" t="s">
        <v>10</v>
      </c>
      <c r="G1979">
        <v>620641864</v>
      </c>
      <c r="H1979">
        <v>780993072</v>
      </c>
      <c r="I1979">
        <v>0.96</v>
      </c>
      <c r="K1979">
        <v>2.2810000000000001</v>
      </c>
      <c r="L1979">
        <v>1.367</v>
      </c>
      <c r="M1979">
        <v>0.14000000000000001</v>
      </c>
      <c r="N1979">
        <v>9.2949999999999999</v>
      </c>
      <c r="O1979">
        <v>0.79400000000000004</v>
      </c>
      <c r="P1979">
        <v>2.3450000000000002</v>
      </c>
      <c r="Q1979">
        <v>202.89699999999999</v>
      </c>
      <c r="R1979">
        <v>0.79600000000000004</v>
      </c>
      <c r="S1979">
        <v>1.452</v>
      </c>
      <c r="T1979" t="s">
        <v>59</v>
      </c>
      <c r="U1979" s="1">
        <v>45482.135428240741</v>
      </c>
    </row>
    <row r="1980" spans="1:21" x14ac:dyDescent="0.25">
      <c r="A1980">
        <v>2011</v>
      </c>
      <c r="B1980" t="s">
        <v>34</v>
      </c>
      <c r="C1980" t="s">
        <v>38</v>
      </c>
      <c r="D1980" t="s">
        <v>36</v>
      </c>
      <c r="E1980">
        <v>7131</v>
      </c>
      <c r="F1980" t="s">
        <v>10</v>
      </c>
      <c r="G1980">
        <v>621677224</v>
      </c>
      <c r="H1980">
        <v>890764840</v>
      </c>
      <c r="I1980">
        <v>1.0249999999999999</v>
      </c>
      <c r="K1980">
        <v>3.9449999999999998</v>
      </c>
      <c r="L1980">
        <v>2.8919999999999999</v>
      </c>
      <c r="M1980">
        <v>0.153</v>
      </c>
      <c r="N1980">
        <v>41.244</v>
      </c>
      <c r="O1980">
        <v>0.85499999999999998</v>
      </c>
      <c r="P1980">
        <v>2.5939999999999999</v>
      </c>
      <c r="Q1980">
        <v>203.18700000000001</v>
      </c>
      <c r="R1980">
        <v>0.79300000000000004</v>
      </c>
      <c r="S1980">
        <v>1.52</v>
      </c>
      <c r="T1980" t="s">
        <v>59</v>
      </c>
      <c r="U1980" s="1">
        <v>45482.125</v>
      </c>
    </row>
    <row r="1981" spans="1:21" x14ac:dyDescent="0.25">
      <c r="A1981">
        <v>2012</v>
      </c>
      <c r="B1981" t="s">
        <v>34</v>
      </c>
      <c r="C1981" t="s">
        <v>38</v>
      </c>
      <c r="D1981" t="s">
        <v>36</v>
      </c>
      <c r="E1981">
        <v>7131</v>
      </c>
      <c r="F1981" t="s">
        <v>10</v>
      </c>
      <c r="G1981">
        <v>619951208</v>
      </c>
      <c r="H1981">
        <v>805998896</v>
      </c>
      <c r="I1981">
        <v>0.96399999999999997</v>
      </c>
      <c r="K1981">
        <v>2.4359999999999999</v>
      </c>
      <c r="L1981">
        <v>4.8890000000000002</v>
      </c>
      <c r="M1981">
        <v>0.125</v>
      </c>
      <c r="N1981">
        <v>44.503999999999998</v>
      </c>
      <c r="O1981">
        <v>3.1779999999999999</v>
      </c>
      <c r="P1981">
        <v>25.689</v>
      </c>
      <c r="Q1981">
        <v>202.85900000000001</v>
      </c>
      <c r="R1981">
        <v>0.85599999999999998</v>
      </c>
      <c r="S1981">
        <v>1.4850000000000001</v>
      </c>
      <c r="T1981" t="s">
        <v>59</v>
      </c>
      <c r="U1981" s="1">
        <v>45482.114583333336</v>
      </c>
    </row>
    <row r="1982" spans="1:21" x14ac:dyDescent="0.25">
      <c r="A1982">
        <v>2013</v>
      </c>
      <c r="B1982" t="s">
        <v>34</v>
      </c>
      <c r="C1982" t="s">
        <v>38</v>
      </c>
      <c r="D1982" t="s">
        <v>36</v>
      </c>
      <c r="E1982">
        <v>7131</v>
      </c>
      <c r="F1982" t="s">
        <v>10</v>
      </c>
      <c r="G1982">
        <v>613363104</v>
      </c>
      <c r="H1982">
        <v>844724336</v>
      </c>
      <c r="I1982">
        <v>0.998</v>
      </c>
      <c r="K1982">
        <v>3.26</v>
      </c>
      <c r="L1982">
        <v>2.0049999999999999</v>
      </c>
      <c r="M1982">
        <v>0.17899999999999999</v>
      </c>
      <c r="N1982">
        <v>16.905000000000001</v>
      </c>
      <c r="O1982">
        <v>0.89200000000000002</v>
      </c>
      <c r="P1982">
        <v>2.7589999999999999</v>
      </c>
      <c r="Q1982">
        <v>202.55699999999999</v>
      </c>
      <c r="R1982">
        <v>0.88400000000000001</v>
      </c>
      <c r="S1982">
        <v>1.4370000000000001</v>
      </c>
      <c r="T1982" t="s">
        <v>59</v>
      </c>
      <c r="U1982" s="1">
        <v>45482.104166666664</v>
      </c>
    </row>
    <row r="1983" spans="1:21" x14ac:dyDescent="0.25">
      <c r="A1983">
        <v>2014</v>
      </c>
      <c r="B1983" t="s">
        <v>34</v>
      </c>
      <c r="C1983" t="s">
        <v>38</v>
      </c>
      <c r="D1983" t="s">
        <v>36</v>
      </c>
      <c r="E1983">
        <v>7131</v>
      </c>
      <c r="F1983" t="s">
        <v>10</v>
      </c>
      <c r="G1983">
        <v>622997040</v>
      </c>
      <c r="H1983">
        <v>750034280</v>
      </c>
      <c r="I1983">
        <v>0.97599999999999998</v>
      </c>
      <c r="K1983">
        <v>0.42199999999999999</v>
      </c>
      <c r="L1983">
        <v>38.162999999999997</v>
      </c>
      <c r="M1983">
        <v>0.13400000000000001</v>
      </c>
      <c r="N1983">
        <v>500.49900000000002</v>
      </c>
      <c r="O1983">
        <v>1.1759999999999999</v>
      </c>
      <c r="P1983">
        <v>43.762</v>
      </c>
      <c r="Q1983">
        <v>17.997</v>
      </c>
      <c r="R1983">
        <v>0.78300000000000003</v>
      </c>
      <c r="S1983">
        <v>1.335</v>
      </c>
      <c r="T1983" t="s">
        <v>59</v>
      </c>
      <c r="U1983" s="1">
        <v>45482.09375</v>
      </c>
    </row>
    <row r="1984" spans="1:21" x14ac:dyDescent="0.25">
      <c r="A1984">
        <v>2015</v>
      </c>
      <c r="B1984" t="s">
        <v>34</v>
      </c>
      <c r="C1984" t="s">
        <v>38</v>
      </c>
      <c r="D1984" t="s">
        <v>36</v>
      </c>
      <c r="E1984">
        <v>7131</v>
      </c>
      <c r="F1984" t="s">
        <v>10</v>
      </c>
      <c r="G1984">
        <v>613515072</v>
      </c>
      <c r="H1984">
        <v>875193168</v>
      </c>
      <c r="I1984">
        <v>0.95199999999999996</v>
      </c>
      <c r="K1984">
        <v>2.4169999999999998</v>
      </c>
      <c r="L1984">
        <v>4.5739999999999998</v>
      </c>
      <c r="M1984">
        <v>8.5999999999999993E-2</v>
      </c>
      <c r="N1984">
        <v>32.377000000000002</v>
      </c>
      <c r="O1984">
        <v>3.2440000000000002</v>
      </c>
      <c r="P1984">
        <v>17.047999999999998</v>
      </c>
      <c r="Q1984">
        <v>203.11699999999999</v>
      </c>
      <c r="R1984">
        <v>0.79400000000000004</v>
      </c>
      <c r="S1984">
        <v>1.3069999999999999</v>
      </c>
      <c r="T1984" t="s">
        <v>59</v>
      </c>
      <c r="U1984" s="1">
        <v>45482.083333333336</v>
      </c>
    </row>
    <row r="1985" spans="1:21" x14ac:dyDescent="0.25">
      <c r="A1985">
        <v>2016</v>
      </c>
      <c r="B1985" t="s">
        <v>34</v>
      </c>
      <c r="C1985" t="s">
        <v>38</v>
      </c>
      <c r="D1985" t="s">
        <v>36</v>
      </c>
      <c r="E1985">
        <v>7131</v>
      </c>
      <c r="F1985" t="s">
        <v>10</v>
      </c>
      <c r="G1985">
        <v>613099248</v>
      </c>
      <c r="H1985">
        <v>459904152</v>
      </c>
      <c r="I1985">
        <v>0.95899999999999996</v>
      </c>
      <c r="K1985">
        <v>2.6059999999999999</v>
      </c>
      <c r="L1985">
        <v>1.879</v>
      </c>
      <c r="M1985">
        <v>0.27100000000000002</v>
      </c>
      <c r="N1985">
        <v>25.077999999999999</v>
      </c>
      <c r="O1985">
        <v>0.88100000000000001</v>
      </c>
      <c r="P1985">
        <v>10.750999999999999</v>
      </c>
      <c r="Q1985">
        <v>213.60599999999999</v>
      </c>
      <c r="R1985">
        <v>0.751</v>
      </c>
      <c r="S1985">
        <v>1.4079999999999999</v>
      </c>
      <c r="T1985" t="s">
        <v>59</v>
      </c>
      <c r="U1985" s="1">
        <v>45482.072916666664</v>
      </c>
    </row>
    <row r="1986" spans="1:21" x14ac:dyDescent="0.25">
      <c r="A1986">
        <v>2017</v>
      </c>
      <c r="B1986" t="s">
        <v>34</v>
      </c>
      <c r="C1986" t="s">
        <v>38</v>
      </c>
      <c r="D1986" t="s">
        <v>36</v>
      </c>
      <c r="E1986">
        <v>7131</v>
      </c>
      <c r="F1986" t="s">
        <v>10</v>
      </c>
      <c r="G1986">
        <v>620639920</v>
      </c>
      <c r="H1986">
        <v>867129656</v>
      </c>
      <c r="I1986">
        <v>0.94899999999999995</v>
      </c>
      <c r="K1986">
        <v>2.399</v>
      </c>
      <c r="L1986">
        <v>1.383</v>
      </c>
      <c r="M1986">
        <v>0.14099999999999999</v>
      </c>
      <c r="N1986">
        <v>9.6460000000000008</v>
      </c>
      <c r="O1986">
        <v>0.80800000000000005</v>
      </c>
      <c r="P1986">
        <v>2.2290000000000001</v>
      </c>
      <c r="Q1986">
        <v>202.96299999999999</v>
      </c>
      <c r="R1986">
        <v>0.84299999999999997</v>
      </c>
      <c r="S1986">
        <v>1.43</v>
      </c>
      <c r="T1986" t="s">
        <v>59</v>
      </c>
      <c r="U1986" s="1">
        <v>45482.0625</v>
      </c>
    </row>
    <row r="1987" spans="1:21" x14ac:dyDescent="0.25">
      <c r="A1987">
        <v>2018</v>
      </c>
      <c r="B1987" t="s">
        <v>34</v>
      </c>
      <c r="C1987" t="s">
        <v>38</v>
      </c>
      <c r="D1987" t="s">
        <v>36</v>
      </c>
      <c r="E1987">
        <v>7131</v>
      </c>
      <c r="F1987" t="s">
        <v>10</v>
      </c>
      <c r="G1987">
        <v>609554664</v>
      </c>
      <c r="H1987">
        <v>697494784</v>
      </c>
      <c r="I1987">
        <v>1.069</v>
      </c>
      <c r="K1987">
        <v>8.3390000000000004</v>
      </c>
      <c r="L1987">
        <v>3.9220000000000002</v>
      </c>
      <c r="M1987">
        <v>9.0999999999999998E-2</v>
      </c>
      <c r="N1987">
        <v>53.118000000000002</v>
      </c>
      <c r="O1987">
        <v>2.6019999999999999</v>
      </c>
      <c r="P1987">
        <v>31.364000000000001</v>
      </c>
      <c r="Q1987">
        <v>230.22800000000001</v>
      </c>
      <c r="R1987">
        <v>0.85799999999999998</v>
      </c>
      <c r="S1987">
        <v>1.5740000000000001</v>
      </c>
      <c r="T1987" t="s">
        <v>59</v>
      </c>
      <c r="U1987" s="1">
        <v>45482.052083333336</v>
      </c>
    </row>
    <row r="1988" spans="1:21" x14ac:dyDescent="0.25">
      <c r="A1988">
        <v>2019</v>
      </c>
      <c r="B1988" t="s">
        <v>34</v>
      </c>
      <c r="C1988" t="s">
        <v>38</v>
      </c>
      <c r="D1988" t="s">
        <v>36</v>
      </c>
      <c r="E1988">
        <v>7131</v>
      </c>
      <c r="F1988" t="s">
        <v>10</v>
      </c>
      <c r="G1988">
        <v>623168296</v>
      </c>
      <c r="H1988">
        <v>816391416</v>
      </c>
      <c r="I1988">
        <v>0.93700000000000006</v>
      </c>
      <c r="K1988">
        <v>2.169</v>
      </c>
      <c r="L1988">
        <v>6.9880000000000004</v>
      </c>
      <c r="M1988">
        <v>0.104</v>
      </c>
      <c r="N1988">
        <v>23.594999999999999</v>
      </c>
      <c r="O1988">
        <v>1.3240000000000001</v>
      </c>
      <c r="P1988">
        <v>8.1809999999999992</v>
      </c>
      <c r="Q1988">
        <v>203.005</v>
      </c>
      <c r="R1988">
        <v>0.80300000000000005</v>
      </c>
      <c r="S1988">
        <v>1.385</v>
      </c>
      <c r="T1988" t="s">
        <v>59</v>
      </c>
      <c r="U1988" s="1">
        <v>45482.041678240741</v>
      </c>
    </row>
    <row r="1989" spans="1:21" x14ac:dyDescent="0.25">
      <c r="A1989">
        <v>2020</v>
      </c>
      <c r="B1989" t="s">
        <v>34</v>
      </c>
      <c r="C1989" t="s">
        <v>38</v>
      </c>
      <c r="D1989" t="s">
        <v>36</v>
      </c>
      <c r="E1989">
        <v>7131</v>
      </c>
      <c r="F1989" t="s">
        <v>10</v>
      </c>
      <c r="G1989">
        <v>613970072</v>
      </c>
      <c r="H1989">
        <v>916484992</v>
      </c>
      <c r="I1989">
        <v>0.98199999999999998</v>
      </c>
      <c r="K1989">
        <v>4.5369999999999999</v>
      </c>
      <c r="L1989">
        <v>0.96399999999999997</v>
      </c>
      <c r="M1989">
        <v>0.25800000000000001</v>
      </c>
      <c r="N1989">
        <v>6.9550000000000001</v>
      </c>
      <c r="O1989">
        <v>1.0489999999999999</v>
      </c>
      <c r="P1989">
        <v>2.3290000000000002</v>
      </c>
      <c r="Q1989">
        <v>202.90899999999999</v>
      </c>
      <c r="R1989">
        <v>0.871</v>
      </c>
      <c r="S1989">
        <v>1.3360000000000001</v>
      </c>
      <c r="T1989" t="s">
        <v>59</v>
      </c>
      <c r="U1989" s="1">
        <v>45482.031261574077</v>
      </c>
    </row>
    <row r="1990" spans="1:21" x14ac:dyDescent="0.25">
      <c r="A1990">
        <v>2021</v>
      </c>
      <c r="B1990" t="s">
        <v>34</v>
      </c>
      <c r="C1990" t="s">
        <v>38</v>
      </c>
      <c r="D1990" t="s">
        <v>36</v>
      </c>
      <c r="E1990">
        <v>7131</v>
      </c>
      <c r="F1990" t="s">
        <v>10</v>
      </c>
      <c r="G1990">
        <v>614294440</v>
      </c>
      <c r="H1990">
        <v>895677648</v>
      </c>
      <c r="I1990">
        <v>0.94199999999999995</v>
      </c>
      <c r="K1990">
        <v>3.6779999999999999</v>
      </c>
      <c r="L1990">
        <v>6.2110000000000003</v>
      </c>
      <c r="M1990">
        <v>9.5000000000000001E-2</v>
      </c>
      <c r="N1990">
        <v>53.088000000000001</v>
      </c>
      <c r="O1990">
        <v>2.9860000000000002</v>
      </c>
      <c r="P1990">
        <v>23.716000000000001</v>
      </c>
      <c r="Q1990">
        <v>214.39500000000001</v>
      </c>
      <c r="R1990">
        <v>0.88100000000000001</v>
      </c>
      <c r="S1990">
        <v>1.3959999999999999</v>
      </c>
      <c r="T1990" t="s">
        <v>59</v>
      </c>
      <c r="U1990" s="1">
        <v>45482.020844907405</v>
      </c>
    </row>
    <row r="1991" spans="1:21" x14ac:dyDescent="0.25">
      <c r="A1991">
        <v>2022</v>
      </c>
      <c r="B1991" t="s">
        <v>34</v>
      </c>
      <c r="C1991" t="s">
        <v>38</v>
      </c>
      <c r="D1991" t="s">
        <v>36</v>
      </c>
      <c r="E1991">
        <v>7131</v>
      </c>
      <c r="F1991" t="s">
        <v>10</v>
      </c>
      <c r="G1991">
        <v>622487624</v>
      </c>
      <c r="H1991">
        <v>781246344</v>
      </c>
      <c r="I1991">
        <v>0.96499999999999997</v>
      </c>
      <c r="K1991">
        <v>5.9240000000000004</v>
      </c>
      <c r="L1991">
        <v>7.649</v>
      </c>
      <c r="M1991">
        <v>0.155</v>
      </c>
      <c r="N1991">
        <v>127.914</v>
      </c>
      <c r="O1991">
        <v>4.4589999999999996</v>
      </c>
      <c r="P1991">
        <v>34.981999999999999</v>
      </c>
      <c r="Q1991">
        <v>203.06700000000001</v>
      </c>
      <c r="R1991">
        <v>0.93</v>
      </c>
      <c r="S1991">
        <v>1.5649999999999999</v>
      </c>
      <c r="T1991" t="s">
        <v>59</v>
      </c>
      <c r="U1991" s="1">
        <v>45482.010428240741</v>
      </c>
    </row>
    <row r="1992" spans="1:21" x14ac:dyDescent="0.25">
      <c r="A1992">
        <v>2023</v>
      </c>
      <c r="B1992" t="s">
        <v>34</v>
      </c>
      <c r="C1992" t="s">
        <v>38</v>
      </c>
      <c r="D1992" t="s">
        <v>36</v>
      </c>
      <c r="E1992">
        <v>7131</v>
      </c>
      <c r="F1992" t="s">
        <v>10</v>
      </c>
      <c r="G1992">
        <v>608183440</v>
      </c>
      <c r="H1992">
        <v>622399416</v>
      </c>
      <c r="I1992">
        <v>1.2110000000000001</v>
      </c>
      <c r="K1992">
        <v>3.54</v>
      </c>
      <c r="L1992">
        <v>43.231999999999999</v>
      </c>
      <c r="M1992">
        <v>0.35599999999999998</v>
      </c>
      <c r="N1992">
        <v>233.922</v>
      </c>
      <c r="O1992">
        <v>0.82299999999999995</v>
      </c>
      <c r="P1992">
        <v>99.409000000000006</v>
      </c>
      <c r="Q1992">
        <v>217.136</v>
      </c>
      <c r="R1992">
        <v>0.90900000000000003</v>
      </c>
      <c r="S1992">
        <v>1.49</v>
      </c>
      <c r="T1992" t="s">
        <v>59</v>
      </c>
      <c r="U1992" s="1">
        <v>45482.000011574077</v>
      </c>
    </row>
    <row r="1993" spans="1:21" x14ac:dyDescent="0.25">
      <c r="A1993">
        <v>2024</v>
      </c>
      <c r="B1993" t="s">
        <v>34</v>
      </c>
      <c r="C1993" t="s">
        <v>38</v>
      </c>
      <c r="D1993" t="s">
        <v>36</v>
      </c>
      <c r="E1993">
        <v>7131</v>
      </c>
      <c r="F1993" t="s">
        <v>10</v>
      </c>
      <c r="G1993">
        <v>614678120</v>
      </c>
      <c r="H1993">
        <v>695651376</v>
      </c>
      <c r="I1993">
        <v>0.96299999999999997</v>
      </c>
      <c r="K1993">
        <v>5.3929999999999998</v>
      </c>
      <c r="L1993">
        <v>12.785</v>
      </c>
      <c r="M1993">
        <v>0.221</v>
      </c>
      <c r="N1993">
        <v>499.10700000000003</v>
      </c>
      <c r="O1993">
        <v>1.0980000000000001</v>
      </c>
      <c r="P1993">
        <v>20.245999999999999</v>
      </c>
      <c r="Q1993">
        <v>221.92</v>
      </c>
      <c r="R1993">
        <v>0.79900000000000004</v>
      </c>
      <c r="S1993">
        <v>1.548</v>
      </c>
      <c r="T1993" t="s">
        <v>59</v>
      </c>
      <c r="U1993" s="1">
        <v>45481.989594907405</v>
      </c>
    </row>
    <row r="1994" spans="1:21" x14ac:dyDescent="0.25">
      <c r="A1994">
        <v>2025</v>
      </c>
      <c r="B1994" t="s">
        <v>34</v>
      </c>
      <c r="C1994" t="s">
        <v>38</v>
      </c>
      <c r="D1994" t="s">
        <v>36</v>
      </c>
      <c r="E1994">
        <v>7131</v>
      </c>
      <c r="F1994" t="s">
        <v>10</v>
      </c>
      <c r="G1994">
        <v>613019552</v>
      </c>
      <c r="H1994">
        <v>506459856</v>
      </c>
      <c r="I1994">
        <v>0.95699999999999996</v>
      </c>
      <c r="K1994">
        <v>4.91</v>
      </c>
      <c r="L1994">
        <v>8.1479999999999997</v>
      </c>
      <c r="M1994">
        <v>3.3000000000000002E-2</v>
      </c>
      <c r="N1994">
        <v>208.971</v>
      </c>
      <c r="O1994">
        <v>0.874</v>
      </c>
      <c r="P1994">
        <v>3.71</v>
      </c>
      <c r="Q1994">
        <v>204.803</v>
      </c>
      <c r="R1994">
        <v>0.88100000000000001</v>
      </c>
      <c r="S1994">
        <v>1.4710000000000001</v>
      </c>
      <c r="T1994" t="s">
        <v>59</v>
      </c>
      <c r="U1994" s="1">
        <v>45481.979178240741</v>
      </c>
    </row>
    <row r="1995" spans="1:21" x14ac:dyDescent="0.25">
      <c r="A1995">
        <v>2026</v>
      </c>
      <c r="B1995" t="s">
        <v>34</v>
      </c>
      <c r="C1995" t="s">
        <v>38</v>
      </c>
      <c r="D1995" t="s">
        <v>36</v>
      </c>
      <c r="E1995">
        <v>7131</v>
      </c>
      <c r="F1995" t="s">
        <v>10</v>
      </c>
      <c r="G1995">
        <v>609022392</v>
      </c>
      <c r="H1995">
        <v>888203088</v>
      </c>
      <c r="I1995">
        <v>0.94399999999999995</v>
      </c>
      <c r="K1995">
        <v>3.532</v>
      </c>
      <c r="L1995">
        <v>1.63</v>
      </c>
      <c r="M1995">
        <v>8.6999999999999994E-2</v>
      </c>
      <c r="N1995">
        <v>18.774999999999999</v>
      </c>
      <c r="O1995">
        <v>1.7270000000000001</v>
      </c>
      <c r="P1995">
        <v>5.28</v>
      </c>
      <c r="Q1995">
        <v>201.245</v>
      </c>
      <c r="R1995">
        <v>0.85899999999999999</v>
      </c>
      <c r="S1995">
        <v>1.4850000000000001</v>
      </c>
      <c r="T1995" t="s">
        <v>59</v>
      </c>
      <c r="U1995" s="1">
        <v>45481.968761574077</v>
      </c>
    </row>
    <row r="1996" spans="1:21" x14ac:dyDescent="0.25">
      <c r="A1996">
        <v>2027</v>
      </c>
      <c r="B1996" t="s">
        <v>34</v>
      </c>
      <c r="C1996" t="s">
        <v>38</v>
      </c>
      <c r="D1996" t="s">
        <v>36</v>
      </c>
      <c r="E1996">
        <v>7131</v>
      </c>
      <c r="F1996" t="s">
        <v>10</v>
      </c>
      <c r="G1996">
        <v>623260664</v>
      </c>
      <c r="H1996">
        <v>741602584</v>
      </c>
      <c r="I1996">
        <v>0.95099999999999996</v>
      </c>
      <c r="K1996">
        <v>2.6619999999999999</v>
      </c>
      <c r="L1996">
        <v>33.463999999999999</v>
      </c>
      <c r="M1996">
        <v>8.5000000000000006E-2</v>
      </c>
      <c r="N1996">
        <v>495.10899999999998</v>
      </c>
      <c r="O1996">
        <v>2.1840000000000002</v>
      </c>
      <c r="P1996">
        <v>62.645000000000003</v>
      </c>
      <c r="Q1996">
        <v>204.68100000000001</v>
      </c>
      <c r="R1996">
        <v>0.77</v>
      </c>
      <c r="S1996">
        <v>1.331</v>
      </c>
      <c r="T1996" t="s">
        <v>59</v>
      </c>
      <c r="U1996" s="1">
        <v>45481.958344907405</v>
      </c>
    </row>
    <row r="1997" spans="1:21" x14ac:dyDescent="0.25">
      <c r="A1997">
        <v>2028</v>
      </c>
      <c r="B1997" t="s">
        <v>34</v>
      </c>
      <c r="C1997" t="s">
        <v>38</v>
      </c>
      <c r="D1997" t="s">
        <v>36</v>
      </c>
      <c r="E1997">
        <v>7131</v>
      </c>
      <c r="F1997" t="s">
        <v>10</v>
      </c>
      <c r="G1997">
        <v>620172400</v>
      </c>
      <c r="H1997">
        <v>631329664</v>
      </c>
      <c r="I1997">
        <v>0.89900000000000002</v>
      </c>
      <c r="K1997">
        <v>4.9020000000000001</v>
      </c>
      <c r="L1997">
        <v>3.177</v>
      </c>
      <c r="M1997">
        <v>0.26800000000000002</v>
      </c>
      <c r="N1997">
        <v>59.005000000000003</v>
      </c>
      <c r="O1997">
        <v>4.5220000000000002</v>
      </c>
      <c r="P1997">
        <v>29.725000000000001</v>
      </c>
      <c r="Q1997">
        <v>204.00399999999999</v>
      </c>
      <c r="R1997">
        <v>0.84</v>
      </c>
      <c r="S1997">
        <v>1.512</v>
      </c>
      <c r="T1997" t="s">
        <v>59</v>
      </c>
      <c r="U1997" s="1">
        <v>45481.947928240741</v>
      </c>
    </row>
    <row r="1998" spans="1:21" x14ac:dyDescent="0.25">
      <c r="A1998">
        <v>2029</v>
      </c>
      <c r="B1998" t="s">
        <v>34</v>
      </c>
      <c r="C1998" t="s">
        <v>38</v>
      </c>
      <c r="D1998" t="s">
        <v>36</v>
      </c>
      <c r="E1998">
        <v>7131</v>
      </c>
      <c r="F1998" t="s">
        <v>10</v>
      </c>
      <c r="G1998">
        <v>618420360</v>
      </c>
      <c r="H1998">
        <v>448554896</v>
      </c>
      <c r="I1998">
        <v>0.92200000000000004</v>
      </c>
      <c r="K1998">
        <v>10.048999999999999</v>
      </c>
      <c r="L1998">
        <v>85.367000000000004</v>
      </c>
      <c r="M1998">
        <v>0.11799999999999999</v>
      </c>
      <c r="N1998">
        <v>1209.172</v>
      </c>
      <c r="O1998">
        <v>4.0229999999999997</v>
      </c>
      <c r="P1998">
        <v>355.81299999999999</v>
      </c>
      <c r="Q1998">
        <v>225.458</v>
      </c>
      <c r="R1998">
        <v>0.89100000000000001</v>
      </c>
      <c r="S1998">
        <v>1.5960000000000001</v>
      </c>
      <c r="T1998" t="s">
        <v>59</v>
      </c>
      <c r="U1998" s="1">
        <v>45481.937511574077</v>
      </c>
    </row>
    <row r="1999" spans="1:21" x14ac:dyDescent="0.25">
      <c r="A1999">
        <v>2030</v>
      </c>
      <c r="B1999" t="s">
        <v>34</v>
      </c>
      <c r="C1999" t="s">
        <v>38</v>
      </c>
      <c r="D1999" t="s">
        <v>36</v>
      </c>
      <c r="E1999">
        <v>7131</v>
      </c>
      <c r="F1999" t="s">
        <v>10</v>
      </c>
      <c r="G1999">
        <v>612478272</v>
      </c>
      <c r="H1999">
        <v>754750408</v>
      </c>
      <c r="I1999">
        <v>0.95099999999999996</v>
      </c>
      <c r="K1999">
        <v>7.6219999999999999</v>
      </c>
      <c r="L1999">
        <v>19.446000000000002</v>
      </c>
      <c r="M1999">
        <v>7.2999999999999995E-2</v>
      </c>
      <c r="N1999">
        <v>157.10499999999999</v>
      </c>
      <c r="O1999">
        <v>1.9750000000000001</v>
      </c>
      <c r="P1999">
        <v>53.58</v>
      </c>
      <c r="Q1999">
        <v>204.29</v>
      </c>
      <c r="R1999">
        <v>0.94</v>
      </c>
      <c r="S1999">
        <v>1.444</v>
      </c>
      <c r="T1999" t="s">
        <v>59</v>
      </c>
      <c r="U1999" s="1">
        <v>45481.927094907405</v>
      </c>
    </row>
    <row r="2000" spans="1:21" x14ac:dyDescent="0.25">
      <c r="A2000">
        <v>2031</v>
      </c>
      <c r="B2000" t="s">
        <v>34</v>
      </c>
      <c r="C2000" t="s">
        <v>38</v>
      </c>
      <c r="D2000" t="s">
        <v>36</v>
      </c>
      <c r="E2000">
        <v>7131</v>
      </c>
      <c r="F2000" t="s">
        <v>10</v>
      </c>
      <c r="G2000">
        <v>616282592</v>
      </c>
      <c r="H2000">
        <v>782426408</v>
      </c>
      <c r="I2000">
        <v>0.95799999999999996</v>
      </c>
      <c r="K2000">
        <v>5.7779999999999996</v>
      </c>
      <c r="L2000">
        <v>43.902000000000001</v>
      </c>
      <c r="M2000">
        <v>0.222</v>
      </c>
      <c r="N2000">
        <v>337.64600000000002</v>
      </c>
      <c r="O2000">
        <v>4.8140000000000001</v>
      </c>
      <c r="P2000">
        <v>150.649</v>
      </c>
      <c r="Q2000">
        <v>207.773</v>
      </c>
      <c r="R2000">
        <v>0.90500000000000003</v>
      </c>
      <c r="S2000">
        <v>1.472</v>
      </c>
      <c r="T2000" t="s">
        <v>59</v>
      </c>
      <c r="U2000" s="1">
        <v>45481.916678240741</v>
      </c>
    </row>
    <row r="2001" spans="1:21" x14ac:dyDescent="0.25">
      <c r="A2001">
        <v>2032</v>
      </c>
      <c r="B2001" t="s">
        <v>34</v>
      </c>
      <c r="C2001" t="s">
        <v>38</v>
      </c>
      <c r="D2001" t="s">
        <v>36</v>
      </c>
      <c r="E2001">
        <v>7131</v>
      </c>
      <c r="F2001" t="s">
        <v>10</v>
      </c>
      <c r="G2001">
        <v>619643584</v>
      </c>
      <c r="H2001">
        <v>826978288</v>
      </c>
      <c r="I2001">
        <v>0.97699999999999998</v>
      </c>
      <c r="K2001">
        <v>2.444</v>
      </c>
      <c r="L2001">
        <v>2.2200000000000002</v>
      </c>
      <c r="M2001">
        <v>0.12</v>
      </c>
      <c r="N2001">
        <v>25.248999999999999</v>
      </c>
      <c r="O2001">
        <v>0.76900000000000002</v>
      </c>
      <c r="P2001">
        <v>2.2290000000000001</v>
      </c>
      <c r="Q2001">
        <v>202.68100000000001</v>
      </c>
      <c r="R2001">
        <v>0.81399999999999995</v>
      </c>
      <c r="S2001">
        <v>1.4</v>
      </c>
      <c r="T2001" t="s">
        <v>59</v>
      </c>
      <c r="U2001" s="1">
        <v>45481.906261574077</v>
      </c>
    </row>
    <row r="2002" spans="1:21" x14ac:dyDescent="0.25">
      <c r="A2002">
        <v>2033</v>
      </c>
      <c r="B2002" t="s">
        <v>34</v>
      </c>
      <c r="C2002" t="s">
        <v>38</v>
      </c>
      <c r="D2002" t="s">
        <v>36</v>
      </c>
      <c r="E2002">
        <v>7131</v>
      </c>
      <c r="F2002" t="s">
        <v>10</v>
      </c>
      <c r="G2002">
        <v>626639320</v>
      </c>
      <c r="H2002">
        <v>793213080</v>
      </c>
      <c r="I2002">
        <v>0.99199999999999999</v>
      </c>
      <c r="K2002">
        <v>3.9140000000000001</v>
      </c>
      <c r="L2002">
        <v>4.8470000000000004</v>
      </c>
      <c r="M2002">
        <v>0.224</v>
      </c>
      <c r="N2002">
        <v>46.874000000000002</v>
      </c>
      <c r="O2002">
        <v>2.2029999999999998</v>
      </c>
      <c r="P2002">
        <v>18.524000000000001</v>
      </c>
      <c r="Q2002">
        <v>203.53100000000001</v>
      </c>
      <c r="R2002">
        <v>0.77500000000000002</v>
      </c>
      <c r="S2002">
        <v>1.4059999999999999</v>
      </c>
      <c r="T2002" t="s">
        <v>59</v>
      </c>
      <c r="U2002" s="1">
        <v>45483.979178240741</v>
      </c>
    </row>
    <row r="2003" spans="1:21" x14ac:dyDescent="0.25">
      <c r="A2003">
        <v>2034</v>
      </c>
      <c r="B2003" t="s">
        <v>34</v>
      </c>
      <c r="C2003" t="s">
        <v>38</v>
      </c>
      <c r="D2003" t="s">
        <v>36</v>
      </c>
      <c r="E2003">
        <v>7131</v>
      </c>
      <c r="F2003" t="s">
        <v>10</v>
      </c>
      <c r="G2003">
        <v>613373264</v>
      </c>
      <c r="H2003">
        <v>890187176</v>
      </c>
      <c r="I2003">
        <v>0.96799999999999997</v>
      </c>
      <c r="K2003">
        <v>7.3120000000000003</v>
      </c>
      <c r="L2003">
        <v>6.1639999999999997</v>
      </c>
      <c r="M2003">
        <v>9.5000000000000001E-2</v>
      </c>
      <c r="N2003">
        <v>52.015000000000001</v>
      </c>
      <c r="O2003">
        <v>1.32</v>
      </c>
      <c r="P2003">
        <v>11.004</v>
      </c>
      <c r="Q2003">
        <v>205.11699999999999</v>
      </c>
      <c r="R2003">
        <v>0.77300000000000002</v>
      </c>
      <c r="S2003">
        <v>1.506</v>
      </c>
      <c r="T2003" t="s">
        <v>59</v>
      </c>
      <c r="U2003" s="1">
        <v>45483.968761574077</v>
      </c>
    </row>
    <row r="2004" spans="1:21" x14ac:dyDescent="0.25">
      <c r="A2004">
        <v>2035</v>
      </c>
      <c r="B2004" t="s">
        <v>34</v>
      </c>
      <c r="C2004" t="s">
        <v>38</v>
      </c>
      <c r="D2004" t="s">
        <v>36</v>
      </c>
      <c r="E2004">
        <v>7131</v>
      </c>
      <c r="F2004" t="s">
        <v>10</v>
      </c>
      <c r="G2004">
        <v>617703552</v>
      </c>
      <c r="H2004">
        <v>574957488</v>
      </c>
      <c r="I2004">
        <v>0.94099999999999995</v>
      </c>
      <c r="K2004">
        <v>14.443</v>
      </c>
      <c r="L2004">
        <v>7.3140000000000001</v>
      </c>
      <c r="M2004">
        <v>0.161</v>
      </c>
      <c r="N2004">
        <v>235.16300000000001</v>
      </c>
      <c r="O2004">
        <v>1.798</v>
      </c>
      <c r="P2004">
        <v>11.250999999999999</v>
      </c>
      <c r="Q2004">
        <v>219.202</v>
      </c>
      <c r="R2004">
        <v>0.82399999999999995</v>
      </c>
      <c r="S2004">
        <v>2.8090000000000002</v>
      </c>
      <c r="T2004" t="s">
        <v>59</v>
      </c>
      <c r="U2004" s="1">
        <v>45483.958344907405</v>
      </c>
    </row>
    <row r="2005" spans="1:21" x14ac:dyDescent="0.25">
      <c r="A2005">
        <v>2036</v>
      </c>
      <c r="B2005" t="s">
        <v>34</v>
      </c>
      <c r="C2005" t="s">
        <v>38</v>
      </c>
      <c r="D2005" t="s">
        <v>36</v>
      </c>
      <c r="E2005">
        <v>7131</v>
      </c>
      <c r="F2005" t="s">
        <v>10</v>
      </c>
      <c r="G2005">
        <v>627543832</v>
      </c>
      <c r="H2005">
        <v>837356496</v>
      </c>
      <c r="I2005">
        <v>0.97599999999999998</v>
      </c>
      <c r="K2005">
        <v>2.2719999999999998</v>
      </c>
      <c r="L2005">
        <v>3.9340000000000002</v>
      </c>
      <c r="M2005">
        <v>9.7000000000000003E-2</v>
      </c>
      <c r="N2005">
        <v>209.15100000000001</v>
      </c>
      <c r="O2005">
        <v>0.85499999999999998</v>
      </c>
      <c r="P2005">
        <v>1.776</v>
      </c>
      <c r="Q2005">
        <v>222.721</v>
      </c>
      <c r="R2005">
        <v>0.73699999999999999</v>
      </c>
      <c r="S2005">
        <v>1.43</v>
      </c>
      <c r="T2005" t="s">
        <v>59</v>
      </c>
      <c r="U2005" s="1">
        <v>45483.947928240741</v>
      </c>
    </row>
    <row r="2006" spans="1:21" x14ac:dyDescent="0.25">
      <c r="A2006">
        <v>2037</v>
      </c>
      <c r="B2006" t="s">
        <v>34</v>
      </c>
      <c r="C2006" t="s">
        <v>38</v>
      </c>
      <c r="D2006" t="s">
        <v>36</v>
      </c>
      <c r="E2006">
        <v>7131</v>
      </c>
      <c r="F2006" t="s">
        <v>10</v>
      </c>
      <c r="G2006">
        <v>617309592</v>
      </c>
      <c r="H2006">
        <v>621814072</v>
      </c>
      <c r="I2006">
        <v>0.96</v>
      </c>
      <c r="K2006">
        <v>5.2309999999999999</v>
      </c>
      <c r="L2006">
        <v>11.363</v>
      </c>
      <c r="M2006">
        <v>8.2000000000000003E-2</v>
      </c>
      <c r="N2006">
        <v>214.25700000000001</v>
      </c>
      <c r="O2006">
        <v>0.78400000000000003</v>
      </c>
      <c r="P2006">
        <v>3.8</v>
      </c>
      <c r="Q2006">
        <v>202.976</v>
      </c>
      <c r="R2006">
        <v>0.90200000000000002</v>
      </c>
      <c r="S2006">
        <v>1.45</v>
      </c>
      <c r="T2006" t="s">
        <v>59</v>
      </c>
      <c r="U2006" s="1">
        <v>45483.937511574077</v>
      </c>
    </row>
    <row r="2007" spans="1:21" x14ac:dyDescent="0.25">
      <c r="A2007">
        <v>2038</v>
      </c>
      <c r="B2007" t="s">
        <v>34</v>
      </c>
      <c r="C2007" t="s">
        <v>38</v>
      </c>
      <c r="D2007" t="s">
        <v>36</v>
      </c>
      <c r="E2007">
        <v>7131</v>
      </c>
      <c r="F2007" t="s">
        <v>10</v>
      </c>
      <c r="G2007">
        <v>622817672</v>
      </c>
      <c r="H2007">
        <v>780436096</v>
      </c>
      <c r="I2007">
        <v>0.97099999999999997</v>
      </c>
      <c r="K2007">
        <v>4.0730000000000004</v>
      </c>
      <c r="L2007">
        <v>17.210999999999999</v>
      </c>
      <c r="M2007">
        <v>0.49099999999999999</v>
      </c>
      <c r="N2007">
        <v>179.87299999999999</v>
      </c>
      <c r="O2007">
        <v>6.5670000000000002</v>
      </c>
      <c r="P2007">
        <v>69.100999999999999</v>
      </c>
      <c r="Q2007">
        <v>205.33</v>
      </c>
      <c r="R2007">
        <v>0.90700000000000003</v>
      </c>
      <c r="S2007">
        <v>1.72</v>
      </c>
      <c r="T2007" t="s">
        <v>59</v>
      </c>
      <c r="U2007" s="1">
        <v>45483.927094907405</v>
      </c>
    </row>
    <row r="2008" spans="1:21" x14ac:dyDescent="0.25">
      <c r="A2008">
        <v>2039</v>
      </c>
      <c r="B2008" t="s">
        <v>34</v>
      </c>
      <c r="C2008" t="s">
        <v>38</v>
      </c>
      <c r="D2008" t="s">
        <v>36</v>
      </c>
      <c r="E2008">
        <v>7131</v>
      </c>
      <c r="F2008" t="s">
        <v>10</v>
      </c>
      <c r="G2008">
        <v>626806912</v>
      </c>
      <c r="H2008">
        <v>613148248</v>
      </c>
      <c r="I2008">
        <v>0.94299999999999995</v>
      </c>
      <c r="K2008">
        <v>4.6609999999999996</v>
      </c>
      <c r="L2008">
        <v>1.597</v>
      </c>
      <c r="M2008">
        <v>0.251</v>
      </c>
      <c r="N2008">
        <v>48.750999999999998</v>
      </c>
      <c r="O2008">
        <v>0.78</v>
      </c>
      <c r="P2008">
        <v>1.4379999999999999</v>
      </c>
      <c r="Q2008">
        <v>203.751</v>
      </c>
      <c r="R2008">
        <v>1.0049999999999999</v>
      </c>
      <c r="S2008">
        <v>3.125</v>
      </c>
      <c r="T2008" t="s">
        <v>59</v>
      </c>
      <c r="U2008" s="1">
        <v>45483.916678240741</v>
      </c>
    </row>
    <row r="2009" spans="1:21" x14ac:dyDescent="0.25">
      <c r="A2009">
        <v>2040</v>
      </c>
      <c r="B2009" t="s">
        <v>34</v>
      </c>
      <c r="C2009" t="s">
        <v>38</v>
      </c>
      <c r="D2009" t="s">
        <v>36</v>
      </c>
      <c r="E2009">
        <v>7131</v>
      </c>
      <c r="F2009" t="s">
        <v>10</v>
      </c>
      <c r="G2009">
        <v>612748760</v>
      </c>
      <c r="H2009">
        <v>623457888</v>
      </c>
      <c r="I2009">
        <v>0.96099999999999997</v>
      </c>
      <c r="K2009">
        <v>0.42199999999999999</v>
      </c>
      <c r="L2009">
        <v>4.3150000000000004</v>
      </c>
      <c r="M2009">
        <v>0.10199999999999999</v>
      </c>
      <c r="N2009">
        <v>73.468999999999994</v>
      </c>
      <c r="O2009">
        <v>0.79800000000000004</v>
      </c>
      <c r="P2009">
        <v>10.385</v>
      </c>
      <c r="Q2009">
        <v>6.4550000000000001</v>
      </c>
      <c r="R2009">
        <v>0.90700000000000003</v>
      </c>
      <c r="S2009">
        <v>1.4370000000000001</v>
      </c>
      <c r="T2009" t="s">
        <v>59</v>
      </c>
      <c r="U2009" s="1">
        <v>45483.906261574077</v>
      </c>
    </row>
    <row r="2010" spans="1:21" x14ac:dyDescent="0.25">
      <c r="A2010">
        <v>2041</v>
      </c>
      <c r="B2010" t="s">
        <v>34</v>
      </c>
      <c r="C2010" t="s">
        <v>38</v>
      </c>
      <c r="D2010" t="s">
        <v>36</v>
      </c>
      <c r="E2010">
        <v>7131</v>
      </c>
      <c r="F2010" t="s">
        <v>10</v>
      </c>
      <c r="G2010">
        <v>629072216</v>
      </c>
      <c r="H2010">
        <v>897599256</v>
      </c>
      <c r="I2010">
        <v>0.97099999999999997</v>
      </c>
      <c r="K2010">
        <v>7.4359999999999999</v>
      </c>
      <c r="L2010">
        <v>3.1219999999999999</v>
      </c>
      <c r="M2010">
        <v>5.3999999999999999E-2</v>
      </c>
      <c r="N2010">
        <v>28.111000000000001</v>
      </c>
      <c r="O2010">
        <v>1.36</v>
      </c>
      <c r="P2010">
        <v>4.1159999999999997</v>
      </c>
      <c r="Q2010">
        <v>236.72900000000001</v>
      </c>
      <c r="R2010">
        <v>0.86099999999999999</v>
      </c>
      <c r="S2010">
        <v>1.5109999999999999</v>
      </c>
      <c r="T2010" t="s">
        <v>59</v>
      </c>
      <c r="U2010" s="1">
        <v>45483.895844907405</v>
      </c>
    </row>
    <row r="2011" spans="1:21" x14ac:dyDescent="0.25">
      <c r="A2011">
        <v>2042</v>
      </c>
      <c r="B2011" t="s">
        <v>34</v>
      </c>
      <c r="C2011" t="s">
        <v>38</v>
      </c>
      <c r="D2011" t="s">
        <v>36</v>
      </c>
      <c r="E2011">
        <v>7131</v>
      </c>
      <c r="F2011" t="s">
        <v>10</v>
      </c>
      <c r="G2011">
        <v>615250952</v>
      </c>
      <c r="H2011">
        <v>570004600</v>
      </c>
      <c r="I2011">
        <v>1.456</v>
      </c>
      <c r="K2011">
        <v>17.265000000000001</v>
      </c>
      <c r="L2011">
        <v>4.4960000000000004</v>
      </c>
      <c r="M2011">
        <v>1.9279999999999999</v>
      </c>
      <c r="N2011">
        <v>98.704999999999998</v>
      </c>
      <c r="O2011">
        <v>1.482</v>
      </c>
      <c r="P2011">
        <v>32.789000000000001</v>
      </c>
      <c r="Q2011">
        <v>271.43</v>
      </c>
      <c r="R2011">
        <v>0.70599999999999996</v>
      </c>
      <c r="S2011">
        <v>3.581</v>
      </c>
      <c r="T2011" t="s">
        <v>59</v>
      </c>
      <c r="U2011" s="1">
        <v>45483.885428240741</v>
      </c>
    </row>
    <row r="2012" spans="1:21" x14ac:dyDescent="0.25">
      <c r="A2012">
        <v>2043</v>
      </c>
      <c r="B2012" t="s">
        <v>34</v>
      </c>
      <c r="C2012" t="s">
        <v>38</v>
      </c>
      <c r="D2012" t="s">
        <v>36</v>
      </c>
      <c r="E2012">
        <v>7131</v>
      </c>
      <c r="F2012" t="s">
        <v>10</v>
      </c>
      <c r="G2012">
        <v>620408104</v>
      </c>
      <c r="H2012">
        <v>617854496</v>
      </c>
      <c r="I2012">
        <v>0.93200000000000005</v>
      </c>
      <c r="K2012">
        <v>7.7320000000000002</v>
      </c>
      <c r="L2012">
        <v>72.186999999999998</v>
      </c>
      <c r="M2012">
        <v>6.7000000000000004E-2</v>
      </c>
      <c r="N2012">
        <v>865.05799999999999</v>
      </c>
      <c r="O2012">
        <v>4.8600000000000003</v>
      </c>
      <c r="P2012">
        <v>230.596</v>
      </c>
      <c r="Q2012">
        <v>223.41</v>
      </c>
      <c r="R2012">
        <v>0.871</v>
      </c>
      <c r="S2012">
        <v>1.522</v>
      </c>
      <c r="T2012" t="s">
        <v>59</v>
      </c>
      <c r="U2012" s="1">
        <v>45483.875011574077</v>
      </c>
    </row>
    <row r="2013" spans="1:21" x14ac:dyDescent="0.25">
      <c r="A2013">
        <v>2044</v>
      </c>
      <c r="B2013" t="s">
        <v>34</v>
      </c>
      <c r="C2013" t="s">
        <v>38</v>
      </c>
      <c r="D2013" t="s">
        <v>36</v>
      </c>
      <c r="E2013">
        <v>7131</v>
      </c>
      <c r="F2013" t="s">
        <v>10</v>
      </c>
      <c r="G2013">
        <v>626749256</v>
      </c>
      <c r="H2013">
        <v>621280152</v>
      </c>
      <c r="I2013">
        <v>0.94699999999999995</v>
      </c>
      <c r="K2013">
        <v>2.2269999999999999</v>
      </c>
      <c r="L2013">
        <v>3.8769999999999998</v>
      </c>
      <c r="M2013">
        <v>6.0999999999999999E-2</v>
      </c>
      <c r="N2013">
        <v>62</v>
      </c>
      <c r="O2013">
        <v>1.0780000000000001</v>
      </c>
      <c r="P2013">
        <v>2.218</v>
      </c>
      <c r="Q2013">
        <v>215.779</v>
      </c>
      <c r="R2013">
        <v>0.88100000000000001</v>
      </c>
      <c r="S2013">
        <v>1.379</v>
      </c>
      <c r="T2013" t="s">
        <v>59</v>
      </c>
      <c r="U2013" s="1">
        <v>45483.864594907405</v>
      </c>
    </row>
    <row r="2014" spans="1:21" x14ac:dyDescent="0.25">
      <c r="A2014">
        <v>2045</v>
      </c>
      <c r="B2014" t="s">
        <v>34</v>
      </c>
      <c r="C2014" t="s">
        <v>38</v>
      </c>
      <c r="D2014" t="s">
        <v>36</v>
      </c>
      <c r="E2014">
        <v>7131</v>
      </c>
      <c r="F2014" t="s">
        <v>10</v>
      </c>
      <c r="G2014">
        <v>623350120</v>
      </c>
      <c r="H2014">
        <v>874123904</v>
      </c>
      <c r="I2014">
        <v>0.94799999999999995</v>
      </c>
      <c r="K2014">
        <v>2.1800000000000002</v>
      </c>
      <c r="L2014">
        <v>8.36</v>
      </c>
      <c r="M2014">
        <v>0.111</v>
      </c>
      <c r="N2014">
        <v>196.96600000000001</v>
      </c>
      <c r="O2014">
        <v>1.99</v>
      </c>
      <c r="P2014">
        <v>12.747999999999999</v>
      </c>
      <c r="Q2014">
        <v>202.62700000000001</v>
      </c>
      <c r="R2014">
        <v>0.88100000000000001</v>
      </c>
      <c r="S2014">
        <v>1.4179999999999999</v>
      </c>
      <c r="T2014" t="s">
        <v>59</v>
      </c>
      <c r="U2014" s="1">
        <v>45483.854166666664</v>
      </c>
    </row>
    <row r="2015" spans="1:21" x14ac:dyDescent="0.25">
      <c r="A2015">
        <v>2046</v>
      </c>
      <c r="B2015" t="s">
        <v>34</v>
      </c>
      <c r="C2015" t="s">
        <v>38</v>
      </c>
      <c r="D2015" t="s">
        <v>36</v>
      </c>
      <c r="E2015">
        <v>7131</v>
      </c>
      <c r="F2015" t="s">
        <v>10</v>
      </c>
      <c r="G2015">
        <v>613926760</v>
      </c>
      <c r="H2015">
        <v>886994192</v>
      </c>
      <c r="I2015">
        <v>0.94199999999999995</v>
      </c>
      <c r="K2015">
        <v>0.74099999999999999</v>
      </c>
      <c r="L2015">
        <v>1.3819999999999999</v>
      </c>
      <c r="M2015">
        <v>6.9000000000000006E-2</v>
      </c>
      <c r="N2015">
        <v>19.061</v>
      </c>
      <c r="O2015">
        <v>0.92200000000000004</v>
      </c>
      <c r="P2015">
        <v>2.1840000000000002</v>
      </c>
      <c r="Q2015">
        <v>24.472999999999999</v>
      </c>
      <c r="R2015">
        <v>0.86399999999999999</v>
      </c>
      <c r="S2015">
        <v>1.38</v>
      </c>
      <c r="T2015" t="s">
        <v>59</v>
      </c>
      <c r="U2015" s="1">
        <v>45483.843761574077</v>
      </c>
    </row>
    <row r="2016" spans="1:21" x14ac:dyDescent="0.25">
      <c r="A2016">
        <v>2047</v>
      </c>
      <c r="B2016" t="s">
        <v>34</v>
      </c>
      <c r="C2016" t="s">
        <v>38</v>
      </c>
      <c r="D2016" t="s">
        <v>36</v>
      </c>
      <c r="E2016">
        <v>7131</v>
      </c>
      <c r="F2016" t="s">
        <v>10</v>
      </c>
      <c r="G2016">
        <v>619525048</v>
      </c>
      <c r="H2016">
        <v>542907848</v>
      </c>
      <c r="I2016">
        <v>0.94099999999999995</v>
      </c>
      <c r="K2016">
        <v>2.4889999999999999</v>
      </c>
      <c r="L2016">
        <v>52.709000000000003</v>
      </c>
      <c r="M2016">
        <v>7.2999999999999995E-2</v>
      </c>
      <c r="N2016">
        <v>323.58499999999998</v>
      </c>
      <c r="O2016">
        <v>3.47</v>
      </c>
      <c r="P2016">
        <v>150.63999999999999</v>
      </c>
      <c r="Q2016">
        <v>202.261</v>
      </c>
      <c r="R2016">
        <v>0.876</v>
      </c>
      <c r="S2016">
        <v>1.43</v>
      </c>
      <c r="T2016" t="s">
        <v>59</v>
      </c>
      <c r="U2016" s="1">
        <v>45483.833333333336</v>
      </c>
    </row>
    <row r="2017" spans="1:21" x14ac:dyDescent="0.25">
      <c r="A2017">
        <v>2048</v>
      </c>
      <c r="B2017" t="s">
        <v>34</v>
      </c>
      <c r="C2017" t="s">
        <v>38</v>
      </c>
      <c r="D2017" t="s">
        <v>36</v>
      </c>
      <c r="E2017">
        <v>7131</v>
      </c>
      <c r="F2017" t="s">
        <v>10</v>
      </c>
      <c r="G2017">
        <v>619159272</v>
      </c>
      <c r="H2017">
        <v>638401760</v>
      </c>
      <c r="I2017">
        <v>0.93700000000000006</v>
      </c>
      <c r="K2017">
        <v>4.577</v>
      </c>
      <c r="L2017">
        <v>50.738999999999997</v>
      </c>
      <c r="M2017">
        <v>9.1999999999999998E-2</v>
      </c>
      <c r="N2017">
        <v>622.00699999999995</v>
      </c>
      <c r="O2017">
        <v>2.8119999999999998</v>
      </c>
      <c r="P2017">
        <v>112.73099999999999</v>
      </c>
      <c r="Q2017">
        <v>221.77600000000001</v>
      </c>
      <c r="R2017">
        <v>0.86899999999999999</v>
      </c>
      <c r="S2017">
        <v>1.4139999999999999</v>
      </c>
      <c r="T2017" t="s">
        <v>59</v>
      </c>
      <c r="U2017" s="1">
        <v>45483.822928240741</v>
      </c>
    </row>
    <row r="2018" spans="1:21" x14ac:dyDescent="0.25">
      <c r="A2018">
        <v>2049</v>
      </c>
      <c r="B2018" t="s">
        <v>34</v>
      </c>
      <c r="C2018" t="s">
        <v>38</v>
      </c>
      <c r="D2018" t="s">
        <v>36</v>
      </c>
      <c r="E2018">
        <v>7131</v>
      </c>
      <c r="F2018" t="s">
        <v>10</v>
      </c>
      <c r="G2018">
        <v>615293456</v>
      </c>
      <c r="H2018">
        <v>872756800</v>
      </c>
      <c r="I2018">
        <v>0.89700000000000002</v>
      </c>
      <c r="K2018">
        <v>8.7050000000000001</v>
      </c>
      <c r="L2018">
        <v>1.1040000000000001</v>
      </c>
      <c r="M2018">
        <v>0.14199999999999999</v>
      </c>
      <c r="N2018">
        <v>22.646000000000001</v>
      </c>
      <c r="O2018">
        <v>1.012</v>
      </c>
      <c r="P2018">
        <v>1.8069999999999999</v>
      </c>
      <c r="Q2018">
        <v>204.053</v>
      </c>
      <c r="R2018">
        <v>0.85</v>
      </c>
      <c r="S2018">
        <v>1.43</v>
      </c>
      <c r="T2018" t="s">
        <v>59</v>
      </c>
      <c r="U2018" s="1">
        <v>45483.8125</v>
      </c>
    </row>
    <row r="2019" spans="1:21" x14ac:dyDescent="0.25">
      <c r="A2019">
        <v>2050</v>
      </c>
      <c r="B2019" t="s">
        <v>34</v>
      </c>
      <c r="C2019" t="s">
        <v>38</v>
      </c>
      <c r="D2019" t="s">
        <v>36</v>
      </c>
      <c r="E2019">
        <v>7131</v>
      </c>
      <c r="F2019" t="s">
        <v>10</v>
      </c>
      <c r="G2019">
        <v>614220032</v>
      </c>
      <c r="H2019">
        <v>864237000</v>
      </c>
      <c r="I2019">
        <v>0.97599999999999998</v>
      </c>
      <c r="K2019">
        <v>2.7410000000000001</v>
      </c>
      <c r="L2019">
        <v>1.5529999999999999</v>
      </c>
      <c r="M2019">
        <v>8.5000000000000006E-2</v>
      </c>
      <c r="N2019">
        <v>14.032</v>
      </c>
      <c r="O2019">
        <v>0.86599999999999999</v>
      </c>
      <c r="P2019">
        <v>2.2290000000000001</v>
      </c>
      <c r="Q2019">
        <v>202.69</v>
      </c>
      <c r="R2019">
        <v>0.76500000000000001</v>
      </c>
      <c r="S2019">
        <v>1.38</v>
      </c>
      <c r="T2019" t="s">
        <v>59</v>
      </c>
      <c r="U2019" s="1">
        <v>45483.802094907405</v>
      </c>
    </row>
    <row r="2020" spans="1:21" x14ac:dyDescent="0.25">
      <c r="A2020">
        <v>2051</v>
      </c>
      <c r="B2020" t="s">
        <v>34</v>
      </c>
      <c r="C2020" t="s">
        <v>38</v>
      </c>
      <c r="D2020" t="s">
        <v>36</v>
      </c>
      <c r="E2020">
        <v>7131</v>
      </c>
      <c r="F2020" t="s">
        <v>10</v>
      </c>
      <c r="G2020">
        <v>613020504</v>
      </c>
      <c r="H2020">
        <v>869412112</v>
      </c>
      <c r="I2020">
        <v>0.96399999999999997</v>
      </c>
      <c r="K2020">
        <v>0.34899999999999998</v>
      </c>
      <c r="L2020">
        <v>3.0539999999999998</v>
      </c>
      <c r="M2020">
        <v>9.0999999999999998E-2</v>
      </c>
      <c r="N2020">
        <v>16.937999999999999</v>
      </c>
      <c r="O2020">
        <v>0.79400000000000004</v>
      </c>
      <c r="P2020">
        <v>3.4409999999999998</v>
      </c>
      <c r="Q2020">
        <v>8.1059999999999999</v>
      </c>
      <c r="R2020">
        <v>0.89400000000000002</v>
      </c>
      <c r="S2020">
        <v>1.323</v>
      </c>
      <c r="T2020" t="s">
        <v>59</v>
      </c>
      <c r="U2020" s="1">
        <v>45483.791666666664</v>
      </c>
    </row>
    <row r="2021" spans="1:21" x14ac:dyDescent="0.25">
      <c r="A2021">
        <v>2052</v>
      </c>
      <c r="B2021" t="s">
        <v>34</v>
      </c>
      <c r="C2021" t="s">
        <v>38</v>
      </c>
      <c r="D2021" t="s">
        <v>36</v>
      </c>
      <c r="E2021">
        <v>7131</v>
      </c>
      <c r="F2021" t="s">
        <v>10</v>
      </c>
      <c r="G2021">
        <v>621005960</v>
      </c>
      <c r="H2021">
        <v>763533392</v>
      </c>
      <c r="I2021">
        <v>0.98199999999999998</v>
      </c>
      <c r="K2021">
        <v>2.5</v>
      </c>
      <c r="L2021">
        <v>25.231999999999999</v>
      </c>
      <c r="M2021">
        <v>0.16300000000000001</v>
      </c>
      <c r="N2021">
        <v>155.876</v>
      </c>
      <c r="O2021">
        <v>2.5979999999999999</v>
      </c>
      <c r="P2021">
        <v>35.295999999999999</v>
      </c>
      <c r="Q2021">
        <v>202.32400000000001</v>
      </c>
      <c r="R2021">
        <v>0.84399999999999997</v>
      </c>
      <c r="S2021">
        <v>1.41</v>
      </c>
      <c r="T2021" t="s">
        <v>59</v>
      </c>
      <c r="U2021" s="1">
        <v>45483.78125</v>
      </c>
    </row>
    <row r="2022" spans="1:21" x14ac:dyDescent="0.25">
      <c r="A2022">
        <v>2053</v>
      </c>
      <c r="B2022" t="s">
        <v>34</v>
      </c>
      <c r="C2022" t="s">
        <v>38</v>
      </c>
      <c r="D2022" t="s">
        <v>36</v>
      </c>
      <c r="E2022">
        <v>7131</v>
      </c>
      <c r="F2022" t="s">
        <v>10</v>
      </c>
      <c r="G2022">
        <v>618546328</v>
      </c>
      <c r="H2022">
        <v>879262760</v>
      </c>
      <c r="I2022">
        <v>1.048</v>
      </c>
      <c r="K2022">
        <v>0.61099999999999999</v>
      </c>
      <c r="L2022">
        <v>4.3280000000000003</v>
      </c>
      <c r="M2022">
        <v>0.26700000000000002</v>
      </c>
      <c r="N2022">
        <v>41.104999999999997</v>
      </c>
      <c r="O2022">
        <v>3.3149999999999999</v>
      </c>
      <c r="P2022">
        <v>17.646999999999998</v>
      </c>
      <c r="Q2022">
        <v>35.493000000000002</v>
      </c>
      <c r="R2022">
        <v>0.86</v>
      </c>
      <c r="S2022">
        <v>1.395</v>
      </c>
      <c r="T2022" t="s">
        <v>59</v>
      </c>
      <c r="U2022" s="1">
        <v>45483.770833333336</v>
      </c>
    </row>
    <row r="2023" spans="1:21" x14ac:dyDescent="0.25">
      <c r="A2023">
        <v>2054</v>
      </c>
      <c r="B2023" t="s">
        <v>34</v>
      </c>
      <c r="C2023" t="s">
        <v>38</v>
      </c>
      <c r="D2023" t="s">
        <v>36</v>
      </c>
      <c r="E2023">
        <v>7131</v>
      </c>
      <c r="F2023" t="s">
        <v>10</v>
      </c>
      <c r="G2023">
        <v>614864968</v>
      </c>
      <c r="H2023">
        <v>877801264</v>
      </c>
      <c r="I2023">
        <v>1.129</v>
      </c>
      <c r="K2023">
        <v>3.4889999999999999</v>
      </c>
      <c r="L2023">
        <v>38.947000000000003</v>
      </c>
      <c r="M2023">
        <v>0.42099999999999999</v>
      </c>
      <c r="N2023">
        <v>243.143</v>
      </c>
      <c r="O2023">
        <v>4.6399999999999997</v>
      </c>
      <c r="P2023">
        <v>128.38300000000001</v>
      </c>
      <c r="Q2023">
        <v>214.2</v>
      </c>
      <c r="R2023">
        <v>0.86099999999999999</v>
      </c>
      <c r="S2023">
        <v>1.379</v>
      </c>
      <c r="T2023" t="s">
        <v>59</v>
      </c>
      <c r="U2023" s="1">
        <v>45483.760416666664</v>
      </c>
    </row>
    <row r="2024" spans="1:21" x14ac:dyDescent="0.25">
      <c r="A2024">
        <v>2055</v>
      </c>
      <c r="B2024" t="s">
        <v>34</v>
      </c>
      <c r="C2024" t="s">
        <v>38</v>
      </c>
      <c r="D2024" t="s">
        <v>36</v>
      </c>
      <c r="E2024">
        <v>7131</v>
      </c>
      <c r="F2024" t="s">
        <v>10</v>
      </c>
      <c r="G2024">
        <v>623546240</v>
      </c>
      <c r="H2024">
        <v>761848224</v>
      </c>
      <c r="I2024">
        <v>1</v>
      </c>
      <c r="K2024">
        <v>4.1050000000000004</v>
      </c>
      <c r="L2024">
        <v>3.3969999999999998</v>
      </c>
      <c r="M2024">
        <v>0.19900000000000001</v>
      </c>
      <c r="N2024">
        <v>37.773000000000003</v>
      </c>
      <c r="O2024">
        <v>1.1890000000000001</v>
      </c>
      <c r="P2024">
        <v>5.9649999999999999</v>
      </c>
      <c r="Q2024">
        <v>202.95</v>
      </c>
      <c r="R2024">
        <v>0.88300000000000001</v>
      </c>
      <c r="S2024">
        <v>1.383</v>
      </c>
      <c r="T2024" t="s">
        <v>59</v>
      </c>
      <c r="U2024" s="1">
        <v>45483.75</v>
      </c>
    </row>
    <row r="2025" spans="1:21" x14ac:dyDescent="0.25">
      <c r="A2025">
        <v>2056</v>
      </c>
      <c r="B2025" t="s">
        <v>34</v>
      </c>
      <c r="C2025" t="s">
        <v>38</v>
      </c>
      <c r="D2025" t="s">
        <v>36</v>
      </c>
      <c r="E2025">
        <v>7131</v>
      </c>
      <c r="F2025" t="s">
        <v>10</v>
      </c>
      <c r="G2025">
        <v>621347592</v>
      </c>
      <c r="H2025">
        <v>567040624</v>
      </c>
      <c r="I2025">
        <v>0.93300000000000005</v>
      </c>
      <c r="K2025">
        <v>4.173</v>
      </c>
      <c r="L2025">
        <v>0.36899999999999999</v>
      </c>
      <c r="M2025">
        <v>0.23100000000000001</v>
      </c>
      <c r="N2025">
        <v>3.7610000000000001</v>
      </c>
      <c r="O2025">
        <v>0.84799999999999998</v>
      </c>
      <c r="P2025">
        <v>1.2210000000000001</v>
      </c>
      <c r="Q2025">
        <v>216.405</v>
      </c>
      <c r="R2025">
        <v>0.81499999999999995</v>
      </c>
      <c r="S2025">
        <v>1.3580000000000001</v>
      </c>
      <c r="T2025" t="s">
        <v>59</v>
      </c>
      <c r="U2025" s="1">
        <v>45483.739583333336</v>
      </c>
    </row>
    <row r="2026" spans="1:21" x14ac:dyDescent="0.25">
      <c r="A2026">
        <v>2057</v>
      </c>
      <c r="B2026" t="s">
        <v>34</v>
      </c>
      <c r="C2026" t="s">
        <v>38</v>
      </c>
      <c r="D2026" t="s">
        <v>36</v>
      </c>
      <c r="E2026">
        <v>7131</v>
      </c>
      <c r="F2026" t="s">
        <v>10</v>
      </c>
      <c r="G2026">
        <v>626991392</v>
      </c>
      <c r="H2026">
        <v>886834328</v>
      </c>
      <c r="I2026">
        <v>1.1319999999999999</v>
      </c>
      <c r="K2026">
        <v>4.1109999999999998</v>
      </c>
      <c r="L2026">
        <v>1.17</v>
      </c>
      <c r="M2026">
        <v>0.35799999999999998</v>
      </c>
      <c r="N2026">
        <v>12.199</v>
      </c>
      <c r="O2026">
        <v>1.0309999999999999</v>
      </c>
      <c r="P2026">
        <v>2.0009999999999999</v>
      </c>
      <c r="Q2026">
        <v>219.86500000000001</v>
      </c>
      <c r="R2026">
        <v>0.76200000000000001</v>
      </c>
      <c r="S2026">
        <v>1.343</v>
      </c>
      <c r="T2026" t="s">
        <v>59</v>
      </c>
      <c r="U2026" s="1">
        <v>45483.729166666664</v>
      </c>
    </row>
    <row r="2027" spans="1:21" x14ac:dyDescent="0.25">
      <c r="A2027">
        <v>2058</v>
      </c>
      <c r="B2027" t="s">
        <v>34</v>
      </c>
      <c r="C2027" t="s">
        <v>38</v>
      </c>
      <c r="D2027" t="s">
        <v>36</v>
      </c>
      <c r="E2027">
        <v>7131</v>
      </c>
      <c r="F2027" t="s">
        <v>10</v>
      </c>
      <c r="G2027">
        <v>614105200</v>
      </c>
      <c r="H2027">
        <v>804016440</v>
      </c>
      <c r="I2027">
        <v>0.96899999999999997</v>
      </c>
      <c r="K2027">
        <v>0.61799999999999999</v>
      </c>
      <c r="L2027">
        <v>2.9580000000000002</v>
      </c>
      <c r="M2027">
        <v>0.17299999999999999</v>
      </c>
      <c r="N2027">
        <v>202.452</v>
      </c>
      <c r="O2027">
        <v>0.77700000000000002</v>
      </c>
      <c r="P2027">
        <v>1.3360000000000001</v>
      </c>
      <c r="Q2027">
        <v>15.811999999999999</v>
      </c>
      <c r="R2027">
        <v>0.93600000000000005</v>
      </c>
      <c r="S2027">
        <v>1.4470000000000001</v>
      </c>
      <c r="T2027" t="s">
        <v>59</v>
      </c>
      <c r="U2027" s="1">
        <v>45483.71875</v>
      </c>
    </row>
    <row r="2028" spans="1:21" x14ac:dyDescent="0.25">
      <c r="A2028">
        <v>2059</v>
      </c>
      <c r="B2028" t="s">
        <v>34</v>
      </c>
      <c r="C2028" t="s">
        <v>38</v>
      </c>
      <c r="D2028" t="s">
        <v>36</v>
      </c>
      <c r="E2028">
        <v>7131</v>
      </c>
      <c r="F2028" t="s">
        <v>10</v>
      </c>
      <c r="G2028">
        <v>618384584</v>
      </c>
      <c r="H2028">
        <v>866258736</v>
      </c>
      <c r="I2028">
        <v>0.96799999999999997</v>
      </c>
      <c r="K2028">
        <v>5.9029999999999996</v>
      </c>
      <c r="L2028">
        <v>3.177</v>
      </c>
      <c r="M2028">
        <v>8.8999999999999996E-2</v>
      </c>
      <c r="N2028">
        <v>23.574999999999999</v>
      </c>
      <c r="O2028">
        <v>1.651</v>
      </c>
      <c r="P2028">
        <v>4.4320000000000004</v>
      </c>
      <c r="Q2028">
        <v>218.92400000000001</v>
      </c>
      <c r="R2028">
        <v>0.752</v>
      </c>
      <c r="S2028">
        <v>1.4690000000000001</v>
      </c>
      <c r="T2028" t="s">
        <v>59</v>
      </c>
      <c r="U2028" s="1">
        <v>45483.708333333336</v>
      </c>
    </row>
    <row r="2029" spans="1:21" x14ac:dyDescent="0.25">
      <c r="A2029">
        <v>2060</v>
      </c>
      <c r="B2029" t="s">
        <v>34</v>
      </c>
      <c r="C2029" t="s">
        <v>38</v>
      </c>
      <c r="D2029" t="s">
        <v>36</v>
      </c>
      <c r="E2029">
        <v>7131</v>
      </c>
      <c r="F2029" t="s">
        <v>10</v>
      </c>
      <c r="G2029">
        <v>614317792</v>
      </c>
      <c r="H2029">
        <v>848141232</v>
      </c>
      <c r="I2029">
        <v>0.98299999999999998</v>
      </c>
      <c r="K2029">
        <v>6.806</v>
      </c>
      <c r="L2029">
        <v>12.25</v>
      </c>
      <c r="M2029">
        <v>0.129</v>
      </c>
      <c r="N2029">
        <v>62.435000000000002</v>
      </c>
      <c r="O2029">
        <v>5.0250000000000004</v>
      </c>
      <c r="P2029">
        <v>27.366</v>
      </c>
      <c r="Q2029">
        <v>204.06800000000001</v>
      </c>
      <c r="R2029">
        <v>0.90900000000000003</v>
      </c>
      <c r="S2029">
        <v>1.4350000000000001</v>
      </c>
      <c r="T2029" t="s">
        <v>59</v>
      </c>
      <c r="U2029" s="1">
        <v>45483.697916666664</v>
      </c>
    </row>
    <row r="2030" spans="1:21" x14ac:dyDescent="0.25">
      <c r="A2030">
        <v>2061</v>
      </c>
      <c r="B2030" t="s">
        <v>34</v>
      </c>
      <c r="C2030" t="s">
        <v>38</v>
      </c>
      <c r="D2030" t="s">
        <v>36</v>
      </c>
      <c r="E2030">
        <v>7131</v>
      </c>
      <c r="F2030" t="s">
        <v>10</v>
      </c>
      <c r="G2030">
        <v>613626736</v>
      </c>
      <c r="H2030">
        <v>896282864</v>
      </c>
      <c r="I2030">
        <v>0.94599999999999995</v>
      </c>
      <c r="K2030">
        <v>3.274</v>
      </c>
      <c r="L2030">
        <v>2.4390000000000001</v>
      </c>
      <c r="M2030">
        <v>5.5E-2</v>
      </c>
      <c r="N2030">
        <v>14.199</v>
      </c>
      <c r="O2030">
        <v>0.81599999999999995</v>
      </c>
      <c r="P2030">
        <v>3.8610000000000002</v>
      </c>
      <c r="Q2030">
        <v>215.923</v>
      </c>
      <c r="R2030">
        <v>0.86799999999999999</v>
      </c>
      <c r="S2030">
        <v>1.411</v>
      </c>
      <c r="T2030" t="s">
        <v>59</v>
      </c>
      <c r="U2030" s="1">
        <v>45483.6875</v>
      </c>
    </row>
    <row r="2031" spans="1:21" x14ac:dyDescent="0.25">
      <c r="A2031">
        <v>2062</v>
      </c>
      <c r="B2031" t="s">
        <v>34</v>
      </c>
      <c r="C2031" t="s">
        <v>38</v>
      </c>
      <c r="D2031" t="s">
        <v>36</v>
      </c>
      <c r="E2031">
        <v>7131</v>
      </c>
      <c r="F2031" t="s">
        <v>10</v>
      </c>
      <c r="G2031">
        <v>625624592</v>
      </c>
      <c r="H2031">
        <v>880725816</v>
      </c>
      <c r="I2031">
        <v>0.94199999999999995</v>
      </c>
      <c r="K2031">
        <v>0.54200000000000004</v>
      </c>
      <c r="L2031">
        <v>0.66900000000000004</v>
      </c>
      <c r="M2031">
        <v>0.16400000000000001</v>
      </c>
      <c r="N2031">
        <v>10.631</v>
      </c>
      <c r="O2031">
        <v>0.82299999999999995</v>
      </c>
      <c r="P2031">
        <v>1.4990000000000001</v>
      </c>
      <c r="Q2031">
        <v>23.436</v>
      </c>
      <c r="R2031">
        <v>0.83199999999999996</v>
      </c>
      <c r="S2031">
        <v>1.4550000000000001</v>
      </c>
      <c r="T2031" t="s">
        <v>59</v>
      </c>
      <c r="U2031" s="1">
        <v>45483.677094907405</v>
      </c>
    </row>
    <row r="2032" spans="1:21" x14ac:dyDescent="0.25">
      <c r="A2032">
        <v>2063</v>
      </c>
      <c r="B2032" t="s">
        <v>34</v>
      </c>
      <c r="C2032" t="s">
        <v>38</v>
      </c>
      <c r="D2032" t="s">
        <v>36</v>
      </c>
      <c r="E2032">
        <v>7131</v>
      </c>
      <c r="F2032" t="s">
        <v>10</v>
      </c>
      <c r="G2032">
        <v>624052320</v>
      </c>
      <c r="H2032">
        <v>658022024</v>
      </c>
      <c r="I2032">
        <v>0.96399999999999997</v>
      </c>
      <c r="K2032">
        <v>2.2109999999999999</v>
      </c>
      <c r="L2032">
        <v>11.483000000000001</v>
      </c>
      <c r="M2032">
        <v>0.187</v>
      </c>
      <c r="N2032">
        <v>65.102999999999994</v>
      </c>
      <c r="O2032">
        <v>0.91100000000000003</v>
      </c>
      <c r="P2032">
        <v>7.6760000000000002</v>
      </c>
      <c r="Q2032">
        <v>212.232</v>
      </c>
      <c r="R2032">
        <v>0.76200000000000001</v>
      </c>
      <c r="S2032">
        <v>1.3740000000000001</v>
      </c>
      <c r="T2032" t="s">
        <v>59</v>
      </c>
      <c r="U2032" s="1">
        <v>45483.666678240741</v>
      </c>
    </row>
    <row r="2033" spans="1:21" x14ac:dyDescent="0.25">
      <c r="A2033">
        <v>2064</v>
      </c>
      <c r="B2033" t="s">
        <v>34</v>
      </c>
      <c r="C2033" t="s">
        <v>38</v>
      </c>
      <c r="D2033" t="s">
        <v>36</v>
      </c>
      <c r="E2033">
        <v>7131</v>
      </c>
      <c r="F2033" t="s">
        <v>10</v>
      </c>
      <c r="G2033">
        <v>613200616</v>
      </c>
      <c r="H2033">
        <v>753905456</v>
      </c>
      <c r="I2033">
        <v>0.96899999999999997</v>
      </c>
      <c r="K2033">
        <v>2.4700000000000002</v>
      </c>
      <c r="L2033">
        <v>9.4450000000000003</v>
      </c>
      <c r="M2033">
        <v>0.13400000000000001</v>
      </c>
      <c r="N2033">
        <v>222.55699999999999</v>
      </c>
      <c r="O2033">
        <v>1.6379999999999999</v>
      </c>
      <c r="P2033">
        <v>14.249000000000001</v>
      </c>
      <c r="Q2033">
        <v>203.07599999999999</v>
      </c>
      <c r="R2033">
        <v>0.78300000000000003</v>
      </c>
      <c r="S2033">
        <v>1.353</v>
      </c>
      <c r="T2033" t="s">
        <v>59</v>
      </c>
      <c r="U2033" s="1">
        <v>45483.656261574077</v>
      </c>
    </row>
    <row r="2034" spans="1:21" x14ac:dyDescent="0.25">
      <c r="A2034">
        <v>2065</v>
      </c>
      <c r="B2034" t="s">
        <v>34</v>
      </c>
      <c r="C2034" t="s">
        <v>38</v>
      </c>
      <c r="D2034" t="s">
        <v>36</v>
      </c>
      <c r="E2034">
        <v>7131</v>
      </c>
      <c r="F2034" t="s">
        <v>10</v>
      </c>
      <c r="G2034">
        <v>610631688</v>
      </c>
      <c r="H2034">
        <v>913066072</v>
      </c>
      <c r="I2034">
        <v>0.95499999999999996</v>
      </c>
      <c r="K2034">
        <v>2.5139999999999998</v>
      </c>
      <c r="L2034">
        <v>4.4729999999999999</v>
      </c>
      <c r="M2034">
        <v>0.08</v>
      </c>
      <c r="N2034">
        <v>36.598999999999997</v>
      </c>
      <c r="O2034">
        <v>1.0960000000000001</v>
      </c>
      <c r="P2034">
        <v>6.9710000000000001</v>
      </c>
      <c r="Q2034">
        <v>211.15</v>
      </c>
      <c r="R2034">
        <v>0.83299999999999996</v>
      </c>
      <c r="S2034">
        <v>1.2929999999999999</v>
      </c>
      <c r="T2034" t="s">
        <v>59</v>
      </c>
      <c r="U2034" s="1">
        <v>45483.645844907405</v>
      </c>
    </row>
    <row r="2035" spans="1:21" x14ac:dyDescent="0.25">
      <c r="A2035">
        <v>2066</v>
      </c>
      <c r="B2035" t="s">
        <v>34</v>
      </c>
      <c r="C2035" t="s">
        <v>38</v>
      </c>
      <c r="D2035" t="s">
        <v>36</v>
      </c>
      <c r="E2035">
        <v>7131</v>
      </c>
      <c r="F2035" t="s">
        <v>10</v>
      </c>
      <c r="G2035">
        <v>611680440</v>
      </c>
      <c r="H2035">
        <v>793716056</v>
      </c>
      <c r="I2035">
        <v>1.0529999999999999</v>
      </c>
      <c r="K2035">
        <v>6.6310000000000002</v>
      </c>
      <c r="L2035">
        <v>1.097</v>
      </c>
      <c r="M2035">
        <v>8.8999999999999996E-2</v>
      </c>
      <c r="N2035">
        <v>13.555</v>
      </c>
      <c r="O2035">
        <v>0.94499999999999995</v>
      </c>
      <c r="P2035">
        <v>5.1680000000000001</v>
      </c>
      <c r="Q2035">
        <v>202.85900000000001</v>
      </c>
      <c r="R2035">
        <v>0.83199999999999996</v>
      </c>
      <c r="S2035">
        <v>1.4750000000000001</v>
      </c>
      <c r="T2035" t="s">
        <v>59</v>
      </c>
      <c r="U2035" s="1">
        <v>45483.635428240741</v>
      </c>
    </row>
    <row r="2036" spans="1:21" x14ac:dyDescent="0.25">
      <c r="A2036">
        <v>2067</v>
      </c>
      <c r="B2036" t="s">
        <v>34</v>
      </c>
      <c r="C2036" t="s">
        <v>38</v>
      </c>
      <c r="D2036" t="s">
        <v>36</v>
      </c>
      <c r="E2036">
        <v>7131</v>
      </c>
      <c r="F2036" t="s">
        <v>10</v>
      </c>
      <c r="G2036">
        <v>613635856</v>
      </c>
      <c r="H2036">
        <v>753993920</v>
      </c>
      <c r="I2036">
        <v>0.95099999999999996</v>
      </c>
      <c r="K2036">
        <v>6.6040000000000001</v>
      </c>
      <c r="L2036">
        <v>2.0099999999999998</v>
      </c>
      <c r="M2036">
        <v>0.14099999999999999</v>
      </c>
      <c r="N2036">
        <v>12.430999999999999</v>
      </c>
      <c r="O2036">
        <v>0.88</v>
      </c>
      <c r="P2036">
        <v>2.0830000000000002</v>
      </c>
      <c r="Q2036">
        <v>221.571</v>
      </c>
      <c r="R2036">
        <v>0.80200000000000005</v>
      </c>
      <c r="S2036">
        <v>1.3939999999999999</v>
      </c>
      <c r="T2036" t="s">
        <v>59</v>
      </c>
      <c r="U2036" s="1">
        <v>45483.625011574077</v>
      </c>
    </row>
    <row r="2037" spans="1:21" x14ac:dyDescent="0.25">
      <c r="A2037">
        <v>2068</v>
      </c>
      <c r="B2037" t="s">
        <v>34</v>
      </c>
      <c r="C2037" t="s">
        <v>38</v>
      </c>
      <c r="D2037" t="s">
        <v>36</v>
      </c>
      <c r="E2037">
        <v>7131</v>
      </c>
      <c r="F2037" t="s">
        <v>10</v>
      </c>
      <c r="G2037">
        <v>619528648</v>
      </c>
      <c r="H2037">
        <v>475364072</v>
      </c>
      <c r="I2037">
        <v>1.054</v>
      </c>
      <c r="K2037">
        <v>4.3929999999999998</v>
      </c>
      <c r="L2037">
        <v>63.487000000000002</v>
      </c>
      <c r="M2037">
        <v>0.16500000000000001</v>
      </c>
      <c r="N2037">
        <v>582.25300000000004</v>
      </c>
      <c r="O2037">
        <v>0.98899999999999999</v>
      </c>
      <c r="P2037">
        <v>154.48099999999999</v>
      </c>
      <c r="Q2037">
        <v>226.58799999999999</v>
      </c>
      <c r="R2037">
        <v>0.85899999999999999</v>
      </c>
      <c r="S2037">
        <v>1.361</v>
      </c>
      <c r="T2037" t="s">
        <v>59</v>
      </c>
      <c r="U2037" s="1">
        <v>45483.614594907405</v>
      </c>
    </row>
    <row r="2038" spans="1:21" x14ac:dyDescent="0.25">
      <c r="A2038">
        <v>2069</v>
      </c>
      <c r="B2038" t="s">
        <v>34</v>
      </c>
      <c r="C2038" t="s">
        <v>38</v>
      </c>
      <c r="D2038" t="s">
        <v>36</v>
      </c>
      <c r="E2038">
        <v>7131</v>
      </c>
      <c r="F2038" t="s">
        <v>10</v>
      </c>
      <c r="G2038">
        <v>617873144</v>
      </c>
      <c r="H2038">
        <v>866920016</v>
      </c>
      <c r="I2038">
        <v>1.034</v>
      </c>
      <c r="K2038">
        <v>5.4119999999999999</v>
      </c>
      <c r="L2038">
        <v>4.0129999999999999</v>
      </c>
      <c r="M2038">
        <v>0.13100000000000001</v>
      </c>
      <c r="N2038">
        <v>32.332999999999998</v>
      </c>
      <c r="O2038">
        <v>0.82399999999999995</v>
      </c>
      <c r="P2038">
        <v>12.612</v>
      </c>
      <c r="Q2038">
        <v>202.29400000000001</v>
      </c>
      <c r="R2038">
        <v>0.85199999999999998</v>
      </c>
      <c r="S2038">
        <v>1.655</v>
      </c>
      <c r="T2038" t="s">
        <v>59</v>
      </c>
      <c r="U2038" s="1">
        <v>45483.604178240741</v>
      </c>
    </row>
    <row r="2039" spans="1:21" x14ac:dyDescent="0.25">
      <c r="A2039">
        <v>2070</v>
      </c>
      <c r="B2039" t="s">
        <v>34</v>
      </c>
      <c r="C2039" t="s">
        <v>38</v>
      </c>
      <c r="D2039" t="s">
        <v>36</v>
      </c>
      <c r="E2039">
        <v>7131</v>
      </c>
      <c r="F2039" t="s">
        <v>10</v>
      </c>
      <c r="G2039">
        <v>621537464</v>
      </c>
      <c r="H2039">
        <v>836097984</v>
      </c>
      <c r="I2039">
        <v>0.94499999999999995</v>
      </c>
      <c r="K2039">
        <v>7.97</v>
      </c>
      <c r="L2039">
        <v>7.173</v>
      </c>
      <c r="M2039">
        <v>7.4999999999999997E-2</v>
      </c>
      <c r="N2039">
        <v>34.353999999999999</v>
      </c>
      <c r="O2039">
        <v>3.2490000000000001</v>
      </c>
      <c r="P2039">
        <v>15.478999999999999</v>
      </c>
      <c r="Q2039">
        <v>206.87899999999999</v>
      </c>
      <c r="R2039">
        <v>0.73499999999999999</v>
      </c>
      <c r="S2039">
        <v>1.4590000000000001</v>
      </c>
      <c r="T2039" t="s">
        <v>59</v>
      </c>
      <c r="U2039" s="1">
        <v>45483.593761574077</v>
      </c>
    </row>
    <row r="2040" spans="1:21" x14ac:dyDescent="0.25">
      <c r="A2040">
        <v>2071</v>
      </c>
      <c r="B2040" t="s">
        <v>34</v>
      </c>
      <c r="C2040" t="s">
        <v>38</v>
      </c>
      <c r="D2040" t="s">
        <v>36</v>
      </c>
      <c r="E2040">
        <v>7131</v>
      </c>
      <c r="F2040" t="s">
        <v>10</v>
      </c>
      <c r="G2040">
        <v>623692720</v>
      </c>
      <c r="H2040">
        <v>830607264</v>
      </c>
      <c r="I2040">
        <v>0.94299999999999995</v>
      </c>
      <c r="K2040">
        <v>4.3310000000000004</v>
      </c>
      <c r="L2040">
        <v>0.621</v>
      </c>
      <c r="M2040">
        <v>0.127</v>
      </c>
      <c r="N2040">
        <v>10.412000000000001</v>
      </c>
      <c r="O2040">
        <v>0.78</v>
      </c>
      <c r="P2040">
        <v>1.542</v>
      </c>
      <c r="Q2040">
        <v>202.86099999999999</v>
      </c>
      <c r="R2040">
        <v>0.86799999999999999</v>
      </c>
      <c r="S2040">
        <v>1.4319999999999999</v>
      </c>
      <c r="T2040" t="s">
        <v>59</v>
      </c>
      <c r="U2040" s="1">
        <v>45483.583344907405</v>
      </c>
    </row>
    <row r="2041" spans="1:21" x14ac:dyDescent="0.25">
      <c r="A2041">
        <v>2072</v>
      </c>
      <c r="B2041" t="s">
        <v>34</v>
      </c>
      <c r="C2041" t="s">
        <v>38</v>
      </c>
      <c r="D2041" t="s">
        <v>36</v>
      </c>
      <c r="E2041">
        <v>7131</v>
      </c>
      <c r="F2041" t="s">
        <v>10</v>
      </c>
      <c r="G2041">
        <v>626984296</v>
      </c>
      <c r="H2041">
        <v>831345960</v>
      </c>
      <c r="I2041">
        <v>0.96299999999999997</v>
      </c>
      <c r="K2041">
        <v>1.728</v>
      </c>
      <c r="L2041">
        <v>0.96699999999999997</v>
      </c>
      <c r="M2041">
        <v>7.6999999999999999E-2</v>
      </c>
      <c r="N2041">
        <v>9.7089999999999996</v>
      </c>
      <c r="O2041">
        <v>0.751</v>
      </c>
      <c r="P2041">
        <v>1.429</v>
      </c>
      <c r="Q2041">
        <v>202.65700000000001</v>
      </c>
      <c r="R2041">
        <v>0.74</v>
      </c>
      <c r="S2041">
        <v>1.333</v>
      </c>
      <c r="T2041" t="s">
        <v>59</v>
      </c>
      <c r="U2041" s="1">
        <v>45483.572928240741</v>
      </c>
    </row>
    <row r="2042" spans="1:21" x14ac:dyDescent="0.25">
      <c r="A2042">
        <v>2073</v>
      </c>
      <c r="B2042" t="s">
        <v>34</v>
      </c>
      <c r="C2042" t="s">
        <v>38</v>
      </c>
      <c r="D2042" t="s">
        <v>36</v>
      </c>
      <c r="E2042">
        <v>7131</v>
      </c>
      <c r="F2042" t="s">
        <v>10</v>
      </c>
      <c r="G2042">
        <v>614737024</v>
      </c>
      <c r="H2042">
        <v>615229376</v>
      </c>
      <c r="I2042">
        <v>0.94199999999999995</v>
      </c>
      <c r="K2042">
        <v>3.9449999999999998</v>
      </c>
      <c r="L2042">
        <v>78.918999999999997</v>
      </c>
      <c r="M2042">
        <v>0.151</v>
      </c>
      <c r="N2042">
        <v>923.279</v>
      </c>
      <c r="O2042">
        <v>5.0759999999999996</v>
      </c>
      <c r="P2042">
        <v>298.36200000000002</v>
      </c>
      <c r="Q2042">
        <v>202.85599999999999</v>
      </c>
      <c r="R2042">
        <v>0.873</v>
      </c>
      <c r="S2042">
        <v>1.415</v>
      </c>
      <c r="T2042" t="s">
        <v>59</v>
      </c>
      <c r="U2042" s="1">
        <v>45483.562511574077</v>
      </c>
    </row>
    <row r="2043" spans="1:21" x14ac:dyDescent="0.25">
      <c r="A2043">
        <v>2074</v>
      </c>
      <c r="B2043" t="s">
        <v>34</v>
      </c>
      <c r="C2043" t="s">
        <v>38</v>
      </c>
      <c r="D2043" t="s">
        <v>36</v>
      </c>
      <c r="E2043">
        <v>7131</v>
      </c>
      <c r="F2043" t="s">
        <v>10</v>
      </c>
      <c r="G2043">
        <v>616261752</v>
      </c>
      <c r="H2043">
        <v>863355904</v>
      </c>
      <c r="I2043">
        <v>0.96899999999999997</v>
      </c>
      <c r="K2043">
        <v>3.7210000000000001</v>
      </c>
      <c r="L2043">
        <v>0.66</v>
      </c>
      <c r="M2043">
        <v>0.16400000000000001</v>
      </c>
      <c r="N2043">
        <v>12.622999999999999</v>
      </c>
      <c r="O2043">
        <v>0.996</v>
      </c>
      <c r="P2043">
        <v>1.764</v>
      </c>
      <c r="Q2043">
        <v>202.82900000000001</v>
      </c>
      <c r="R2043">
        <v>0.88500000000000001</v>
      </c>
      <c r="S2043">
        <v>1.3839999999999999</v>
      </c>
      <c r="T2043" t="s">
        <v>59</v>
      </c>
      <c r="U2043" s="1">
        <v>45483.552094907405</v>
      </c>
    </row>
    <row r="2044" spans="1:21" x14ac:dyDescent="0.25">
      <c r="A2044">
        <v>2075</v>
      </c>
      <c r="B2044" t="s">
        <v>34</v>
      </c>
      <c r="C2044" t="s">
        <v>38</v>
      </c>
      <c r="D2044" t="s">
        <v>36</v>
      </c>
      <c r="E2044">
        <v>7131</v>
      </c>
      <c r="F2044" t="s">
        <v>10</v>
      </c>
      <c r="G2044">
        <v>618993824</v>
      </c>
      <c r="H2044">
        <v>824566456</v>
      </c>
      <c r="I2044">
        <v>0.96399999999999997</v>
      </c>
      <c r="K2044">
        <v>4.9470000000000001</v>
      </c>
      <c r="L2044">
        <v>1.6040000000000001</v>
      </c>
      <c r="M2044">
        <v>0.153</v>
      </c>
      <c r="N2044">
        <v>21.007000000000001</v>
      </c>
      <c r="O2044">
        <v>0.96799999999999997</v>
      </c>
      <c r="P2044">
        <v>2.0609999999999999</v>
      </c>
      <c r="Q2044">
        <v>224.93799999999999</v>
      </c>
      <c r="R2044">
        <v>0.83099999999999996</v>
      </c>
      <c r="S2044">
        <v>1.6970000000000001</v>
      </c>
      <c r="T2044" t="s">
        <v>59</v>
      </c>
      <c r="U2044" s="1">
        <v>45483.541678240741</v>
      </c>
    </row>
    <row r="2045" spans="1:21" x14ac:dyDescent="0.25">
      <c r="A2045">
        <v>2076</v>
      </c>
      <c r="B2045" t="s">
        <v>34</v>
      </c>
      <c r="C2045" t="s">
        <v>38</v>
      </c>
      <c r="D2045" t="s">
        <v>36</v>
      </c>
      <c r="E2045">
        <v>7131</v>
      </c>
      <c r="F2045" t="s">
        <v>10</v>
      </c>
      <c r="G2045">
        <v>613627936</v>
      </c>
      <c r="H2045">
        <v>841994216</v>
      </c>
      <c r="I2045">
        <v>0.95499999999999996</v>
      </c>
      <c r="K2045">
        <v>6.2830000000000004</v>
      </c>
      <c r="L2045">
        <v>1.62</v>
      </c>
      <c r="M2045">
        <v>0.11899999999999999</v>
      </c>
      <c r="N2045">
        <v>10.683</v>
      </c>
      <c r="O2045">
        <v>0.82099999999999995</v>
      </c>
      <c r="P2045">
        <v>2.11</v>
      </c>
      <c r="Q2045">
        <v>235.31700000000001</v>
      </c>
      <c r="R2045">
        <v>0.88800000000000001</v>
      </c>
      <c r="S2045">
        <v>1.6879999999999999</v>
      </c>
      <c r="T2045" t="s">
        <v>59</v>
      </c>
      <c r="U2045" s="1">
        <v>45483.531261574077</v>
      </c>
    </row>
    <row r="2046" spans="1:21" x14ac:dyDescent="0.25">
      <c r="A2046">
        <v>2077</v>
      </c>
      <c r="B2046" t="s">
        <v>34</v>
      </c>
      <c r="C2046" t="s">
        <v>38</v>
      </c>
      <c r="D2046" t="s">
        <v>36</v>
      </c>
      <c r="E2046">
        <v>7131</v>
      </c>
      <c r="F2046" t="s">
        <v>10</v>
      </c>
      <c r="G2046">
        <v>623703864</v>
      </c>
      <c r="H2046">
        <v>813442264</v>
      </c>
      <c r="I2046">
        <v>0.96499999999999997</v>
      </c>
      <c r="K2046">
        <v>2.1480000000000001</v>
      </c>
      <c r="L2046">
        <v>10.145</v>
      </c>
      <c r="M2046">
        <v>0.17199999999999999</v>
      </c>
      <c r="N2046">
        <v>49.075000000000003</v>
      </c>
      <c r="O2046">
        <v>2.0609999999999999</v>
      </c>
      <c r="P2046">
        <v>13.539</v>
      </c>
      <c r="Q2046">
        <v>202.84</v>
      </c>
      <c r="R2046">
        <v>0.79100000000000004</v>
      </c>
      <c r="S2046">
        <v>1.3140000000000001</v>
      </c>
      <c r="T2046" t="s">
        <v>59</v>
      </c>
      <c r="U2046" s="1">
        <v>45483.520844907405</v>
      </c>
    </row>
    <row r="2047" spans="1:21" x14ac:dyDescent="0.25">
      <c r="A2047">
        <v>2078</v>
      </c>
      <c r="B2047" t="s">
        <v>34</v>
      </c>
      <c r="C2047" t="s">
        <v>38</v>
      </c>
      <c r="D2047" t="s">
        <v>36</v>
      </c>
      <c r="E2047">
        <v>7131</v>
      </c>
      <c r="F2047" t="s">
        <v>10</v>
      </c>
      <c r="G2047">
        <v>613126848</v>
      </c>
      <c r="H2047">
        <v>831798216</v>
      </c>
      <c r="I2047">
        <v>0.92</v>
      </c>
      <c r="K2047">
        <v>0.48399999999999999</v>
      </c>
      <c r="L2047">
        <v>3.069</v>
      </c>
      <c r="M2047">
        <v>0.13200000000000001</v>
      </c>
      <c r="N2047">
        <v>18.074999999999999</v>
      </c>
      <c r="O2047">
        <v>1.2589999999999999</v>
      </c>
      <c r="P2047">
        <v>6.57</v>
      </c>
      <c r="Q2047">
        <v>16.393999999999998</v>
      </c>
      <c r="R2047">
        <v>0.85399999999999998</v>
      </c>
      <c r="S2047">
        <v>1.353</v>
      </c>
      <c r="T2047" t="s">
        <v>59</v>
      </c>
      <c r="U2047" s="1">
        <v>45483.510428240741</v>
      </c>
    </row>
    <row r="2048" spans="1:21" x14ac:dyDescent="0.25">
      <c r="A2048">
        <v>2079</v>
      </c>
      <c r="B2048" t="s">
        <v>34</v>
      </c>
      <c r="C2048" t="s">
        <v>38</v>
      </c>
      <c r="D2048" t="s">
        <v>36</v>
      </c>
      <c r="E2048">
        <v>7131</v>
      </c>
      <c r="F2048" t="s">
        <v>10</v>
      </c>
      <c r="G2048">
        <v>612489048</v>
      </c>
      <c r="H2048">
        <v>883759944</v>
      </c>
      <c r="I2048">
        <v>0.95899999999999996</v>
      </c>
      <c r="K2048">
        <v>2.411</v>
      </c>
      <c r="L2048">
        <v>10.278</v>
      </c>
      <c r="M2048">
        <v>0.13700000000000001</v>
      </c>
      <c r="N2048">
        <v>164.00800000000001</v>
      </c>
      <c r="O2048">
        <v>3.3809999999999998</v>
      </c>
      <c r="P2048">
        <v>27.77</v>
      </c>
      <c r="Q2048">
        <v>202.297</v>
      </c>
      <c r="R2048">
        <v>0.79</v>
      </c>
      <c r="S2048">
        <v>1.31</v>
      </c>
      <c r="T2048" t="s">
        <v>59</v>
      </c>
      <c r="U2048" s="1">
        <v>45483.500011574077</v>
      </c>
    </row>
    <row r="2049" spans="1:21" x14ac:dyDescent="0.25">
      <c r="A2049">
        <v>2080</v>
      </c>
      <c r="B2049" t="s">
        <v>34</v>
      </c>
      <c r="C2049" t="s">
        <v>38</v>
      </c>
      <c r="D2049" t="s">
        <v>36</v>
      </c>
      <c r="E2049">
        <v>7131</v>
      </c>
      <c r="F2049" t="s">
        <v>10</v>
      </c>
      <c r="G2049">
        <v>621368680</v>
      </c>
      <c r="H2049">
        <v>800700728</v>
      </c>
      <c r="I2049">
        <v>1.0189999999999999</v>
      </c>
      <c r="K2049">
        <v>2.069</v>
      </c>
      <c r="L2049">
        <v>1.915</v>
      </c>
      <c r="M2049">
        <v>0.2</v>
      </c>
      <c r="N2049">
        <v>12.384</v>
      </c>
      <c r="O2049">
        <v>0.80600000000000005</v>
      </c>
      <c r="P2049">
        <v>1.857</v>
      </c>
      <c r="Q2049">
        <v>202.626</v>
      </c>
      <c r="R2049">
        <v>0.84399999999999997</v>
      </c>
      <c r="S2049">
        <v>1.3120000000000001</v>
      </c>
      <c r="T2049" t="s">
        <v>59</v>
      </c>
      <c r="U2049" s="1">
        <v>45483.489594907405</v>
      </c>
    </row>
    <row r="2050" spans="1:21" x14ac:dyDescent="0.25">
      <c r="A2050">
        <v>2081</v>
      </c>
      <c r="B2050" t="s">
        <v>34</v>
      </c>
      <c r="C2050" t="s">
        <v>38</v>
      </c>
      <c r="D2050" t="s">
        <v>36</v>
      </c>
      <c r="E2050">
        <v>7131</v>
      </c>
      <c r="F2050" t="s">
        <v>10</v>
      </c>
      <c r="G2050">
        <v>604731768</v>
      </c>
      <c r="H2050">
        <v>847215784</v>
      </c>
      <c r="I2050">
        <v>0.96399999999999997</v>
      </c>
      <c r="K2050">
        <v>0.33600000000000002</v>
      </c>
      <c r="M2050">
        <v>0.186</v>
      </c>
      <c r="Q2050">
        <v>3.07</v>
      </c>
      <c r="R2050">
        <v>0.755</v>
      </c>
      <c r="S2050">
        <v>1.3180000000000001</v>
      </c>
      <c r="T2050" t="s">
        <v>59</v>
      </c>
      <c r="U2050" s="1">
        <v>45483.479178240741</v>
      </c>
    </row>
    <row r="2051" spans="1:21" x14ac:dyDescent="0.25">
      <c r="A2051">
        <v>2082</v>
      </c>
      <c r="B2051" t="s">
        <v>34</v>
      </c>
      <c r="C2051" t="s">
        <v>38</v>
      </c>
      <c r="D2051" t="s">
        <v>36</v>
      </c>
      <c r="E2051">
        <v>7131</v>
      </c>
      <c r="F2051" t="s">
        <v>10</v>
      </c>
      <c r="G2051">
        <v>622595496</v>
      </c>
      <c r="H2051">
        <v>901738088</v>
      </c>
      <c r="I2051">
        <v>0.998</v>
      </c>
      <c r="K2051">
        <v>0.64900000000000002</v>
      </c>
      <c r="L2051">
        <v>3.5169999999999999</v>
      </c>
      <c r="M2051">
        <v>0.112</v>
      </c>
      <c r="N2051">
        <v>16.838000000000001</v>
      </c>
      <c r="O2051">
        <v>1.526</v>
      </c>
      <c r="P2051">
        <v>7.3760000000000003</v>
      </c>
      <c r="Q2051">
        <v>24.902999999999999</v>
      </c>
      <c r="R2051">
        <v>0.89100000000000001</v>
      </c>
      <c r="S2051">
        <v>1.395</v>
      </c>
      <c r="T2051" t="s">
        <v>59</v>
      </c>
      <c r="U2051" s="1">
        <v>45483.468761574077</v>
      </c>
    </row>
    <row r="2052" spans="1:21" x14ac:dyDescent="0.25">
      <c r="A2052">
        <v>2083</v>
      </c>
      <c r="B2052" t="s">
        <v>34</v>
      </c>
      <c r="C2052" t="s">
        <v>38</v>
      </c>
      <c r="D2052" t="s">
        <v>36</v>
      </c>
      <c r="E2052">
        <v>7131</v>
      </c>
      <c r="F2052" t="s">
        <v>10</v>
      </c>
      <c r="G2052">
        <v>626643680</v>
      </c>
      <c r="H2052">
        <v>907761384</v>
      </c>
      <c r="I2052">
        <v>0.98899999999999999</v>
      </c>
      <c r="K2052">
        <v>4.1660000000000004</v>
      </c>
      <c r="L2052">
        <v>4.4720000000000004</v>
      </c>
      <c r="M2052">
        <v>0.114</v>
      </c>
      <c r="N2052">
        <v>30.387</v>
      </c>
      <c r="O2052">
        <v>4.0209999999999999</v>
      </c>
      <c r="P2052">
        <v>12.965999999999999</v>
      </c>
      <c r="Q2052">
        <v>208.13800000000001</v>
      </c>
      <c r="R2052">
        <v>0.79900000000000004</v>
      </c>
      <c r="S2052">
        <v>1.4419999999999999</v>
      </c>
      <c r="T2052" t="s">
        <v>59</v>
      </c>
      <c r="U2052" s="1">
        <v>45483.458344907405</v>
      </c>
    </row>
    <row r="2053" spans="1:21" x14ac:dyDescent="0.25">
      <c r="A2053">
        <v>2084</v>
      </c>
      <c r="B2053" t="s">
        <v>34</v>
      </c>
      <c r="C2053" t="s">
        <v>38</v>
      </c>
      <c r="D2053" t="s">
        <v>36</v>
      </c>
      <c r="E2053">
        <v>7131</v>
      </c>
      <c r="F2053" t="s">
        <v>10</v>
      </c>
      <c r="G2053">
        <v>628287664</v>
      </c>
      <c r="H2053">
        <v>911580800</v>
      </c>
      <c r="I2053">
        <v>0.96499999999999997</v>
      </c>
      <c r="K2053">
        <v>0.39600000000000002</v>
      </c>
      <c r="L2053">
        <v>3.6379999999999999</v>
      </c>
      <c r="M2053">
        <v>0.11600000000000001</v>
      </c>
      <c r="N2053">
        <v>207.75800000000001</v>
      </c>
      <c r="O2053">
        <v>1.081</v>
      </c>
      <c r="P2053">
        <v>2.44</v>
      </c>
      <c r="Q2053">
        <v>14.673</v>
      </c>
      <c r="R2053">
        <v>0.875</v>
      </c>
      <c r="S2053">
        <v>1.3240000000000001</v>
      </c>
      <c r="T2053" t="s">
        <v>59</v>
      </c>
      <c r="U2053" s="1">
        <v>45483.447928240741</v>
      </c>
    </row>
    <row r="2054" spans="1:21" x14ac:dyDescent="0.25">
      <c r="A2054">
        <v>2085</v>
      </c>
      <c r="B2054" t="s">
        <v>34</v>
      </c>
      <c r="C2054" t="s">
        <v>38</v>
      </c>
      <c r="D2054" t="s">
        <v>36</v>
      </c>
      <c r="E2054">
        <v>7131</v>
      </c>
      <c r="F2054" t="s">
        <v>10</v>
      </c>
      <c r="G2054">
        <v>621797296</v>
      </c>
      <c r="H2054">
        <v>613367064</v>
      </c>
      <c r="I2054">
        <v>0.999</v>
      </c>
      <c r="K2054">
        <v>7.7539999999999996</v>
      </c>
      <c r="L2054">
        <v>1.1240000000000001</v>
      </c>
      <c r="M2054">
        <v>5.1999999999999998E-2</v>
      </c>
      <c r="N2054">
        <v>20.821000000000002</v>
      </c>
      <c r="O2054">
        <v>0.82099999999999995</v>
      </c>
      <c r="P2054">
        <v>1.4059999999999999</v>
      </c>
      <c r="Q2054">
        <v>204.79400000000001</v>
      </c>
      <c r="R2054">
        <v>0.96399999999999997</v>
      </c>
      <c r="S2054">
        <v>1.5880000000000001</v>
      </c>
      <c r="T2054" t="s">
        <v>59</v>
      </c>
      <c r="U2054" s="1">
        <v>45483.437511574077</v>
      </c>
    </row>
    <row r="2055" spans="1:21" x14ac:dyDescent="0.25">
      <c r="A2055">
        <v>2086</v>
      </c>
      <c r="B2055" t="s">
        <v>34</v>
      </c>
      <c r="C2055" t="s">
        <v>38</v>
      </c>
      <c r="D2055" t="s">
        <v>36</v>
      </c>
      <c r="E2055">
        <v>7131</v>
      </c>
      <c r="F2055" t="s">
        <v>10</v>
      </c>
      <c r="G2055">
        <v>621778368</v>
      </c>
      <c r="H2055">
        <v>857271624</v>
      </c>
      <c r="I2055">
        <v>0.96</v>
      </c>
      <c r="K2055">
        <v>2.9009999999999998</v>
      </c>
      <c r="L2055">
        <v>2.698</v>
      </c>
      <c r="M2055">
        <v>7.8E-2</v>
      </c>
      <c r="N2055">
        <v>15.028</v>
      </c>
      <c r="O2055">
        <v>0.79100000000000004</v>
      </c>
      <c r="P2055">
        <v>3.1360000000000001</v>
      </c>
      <c r="Q2055">
        <v>202.11600000000001</v>
      </c>
      <c r="R2055">
        <v>0.85299999999999998</v>
      </c>
      <c r="S2055">
        <v>1.3580000000000001</v>
      </c>
      <c r="T2055" t="s">
        <v>59</v>
      </c>
      <c r="U2055" s="1">
        <v>45483.427094907405</v>
      </c>
    </row>
    <row r="2056" spans="1:21" x14ac:dyDescent="0.25">
      <c r="A2056">
        <v>2087</v>
      </c>
      <c r="B2056" t="s">
        <v>34</v>
      </c>
      <c r="C2056" t="s">
        <v>38</v>
      </c>
      <c r="D2056" t="s">
        <v>36</v>
      </c>
      <c r="E2056">
        <v>7131</v>
      </c>
      <c r="F2056" t="s">
        <v>10</v>
      </c>
      <c r="G2056">
        <v>629048440</v>
      </c>
      <c r="H2056">
        <v>890019472</v>
      </c>
      <c r="I2056">
        <v>1.0329999999999999</v>
      </c>
      <c r="K2056">
        <v>3.9119999999999999</v>
      </c>
      <c r="L2056">
        <v>3.6110000000000002</v>
      </c>
      <c r="M2056">
        <v>8.7999999999999995E-2</v>
      </c>
      <c r="N2056">
        <v>29.975000000000001</v>
      </c>
      <c r="O2056">
        <v>1.2450000000000001</v>
      </c>
      <c r="P2056">
        <v>5.3029999999999999</v>
      </c>
      <c r="Q2056">
        <v>218.97900000000001</v>
      </c>
      <c r="R2056">
        <v>0.77400000000000002</v>
      </c>
      <c r="S2056">
        <v>1.3460000000000001</v>
      </c>
      <c r="T2056" t="s">
        <v>59</v>
      </c>
      <c r="U2056" s="1">
        <v>45483.416678240741</v>
      </c>
    </row>
    <row r="2057" spans="1:21" x14ac:dyDescent="0.25">
      <c r="A2057">
        <v>2088</v>
      </c>
      <c r="B2057" t="s">
        <v>34</v>
      </c>
      <c r="C2057" t="s">
        <v>38</v>
      </c>
      <c r="D2057" t="s">
        <v>36</v>
      </c>
      <c r="E2057">
        <v>7131</v>
      </c>
      <c r="F2057" t="s">
        <v>10</v>
      </c>
      <c r="G2057">
        <v>621087712</v>
      </c>
      <c r="H2057">
        <v>840330704</v>
      </c>
      <c r="I2057">
        <v>0.99299999999999999</v>
      </c>
      <c r="K2057">
        <v>2.7480000000000002</v>
      </c>
      <c r="L2057">
        <v>4.2699999999999996</v>
      </c>
      <c r="M2057">
        <v>2.8000000000000001E-2</v>
      </c>
      <c r="N2057">
        <v>45.167000000000002</v>
      </c>
      <c r="O2057">
        <v>3.8849999999999998</v>
      </c>
      <c r="P2057">
        <v>11.561999999999999</v>
      </c>
      <c r="Q2057">
        <v>202.00899999999999</v>
      </c>
      <c r="R2057">
        <v>0.86799999999999999</v>
      </c>
      <c r="S2057">
        <v>1.3460000000000001</v>
      </c>
      <c r="T2057" t="s">
        <v>59</v>
      </c>
      <c r="U2057" s="1">
        <v>45483.406261574077</v>
      </c>
    </row>
    <row r="2058" spans="1:21" x14ac:dyDescent="0.25">
      <c r="A2058">
        <v>2089</v>
      </c>
      <c r="B2058" t="s">
        <v>34</v>
      </c>
      <c r="C2058" t="s">
        <v>38</v>
      </c>
      <c r="D2058" t="s">
        <v>36</v>
      </c>
      <c r="E2058">
        <v>7131</v>
      </c>
      <c r="F2058" t="s">
        <v>10</v>
      </c>
      <c r="G2058">
        <v>614585904</v>
      </c>
      <c r="H2058">
        <v>641683008</v>
      </c>
      <c r="I2058">
        <v>0.93799999999999994</v>
      </c>
      <c r="K2058">
        <v>2.4870000000000001</v>
      </c>
      <c r="L2058">
        <v>11.034000000000001</v>
      </c>
      <c r="M2058">
        <v>0.10299999999999999</v>
      </c>
      <c r="N2058">
        <v>424.95</v>
      </c>
      <c r="O2058">
        <v>1</v>
      </c>
      <c r="P2058">
        <v>8.016</v>
      </c>
      <c r="Q2058">
        <v>201.905</v>
      </c>
      <c r="R2058">
        <v>0.72199999999999998</v>
      </c>
      <c r="S2058">
        <v>1.379</v>
      </c>
      <c r="T2058" t="s">
        <v>59</v>
      </c>
      <c r="U2058" s="1">
        <v>45483.395844907405</v>
      </c>
    </row>
    <row r="2059" spans="1:21" x14ac:dyDescent="0.25">
      <c r="A2059">
        <v>2090</v>
      </c>
      <c r="B2059" t="s">
        <v>34</v>
      </c>
      <c r="C2059" t="s">
        <v>38</v>
      </c>
      <c r="D2059" t="s">
        <v>36</v>
      </c>
      <c r="E2059">
        <v>7131</v>
      </c>
      <c r="F2059" t="s">
        <v>10</v>
      </c>
      <c r="G2059">
        <v>607118744</v>
      </c>
      <c r="H2059">
        <v>912144008</v>
      </c>
      <c r="I2059">
        <v>0.995</v>
      </c>
      <c r="K2059">
        <v>3.9940000000000002</v>
      </c>
      <c r="L2059">
        <v>0.79200000000000004</v>
      </c>
      <c r="M2059">
        <v>4.8000000000000001E-2</v>
      </c>
      <c r="N2059">
        <v>12.292999999999999</v>
      </c>
      <c r="O2059">
        <v>1.1240000000000001</v>
      </c>
      <c r="P2059">
        <v>2.149</v>
      </c>
      <c r="Q2059">
        <v>222.178</v>
      </c>
      <c r="R2059">
        <v>0.84899999999999998</v>
      </c>
      <c r="S2059">
        <v>1.421</v>
      </c>
      <c r="T2059" t="s">
        <v>59</v>
      </c>
      <c r="U2059" s="1">
        <v>45483.385428240741</v>
      </c>
    </row>
    <row r="2060" spans="1:21" x14ac:dyDescent="0.25">
      <c r="A2060">
        <v>2091</v>
      </c>
      <c r="B2060" t="s">
        <v>34</v>
      </c>
      <c r="C2060" t="s">
        <v>38</v>
      </c>
      <c r="D2060" t="s">
        <v>36</v>
      </c>
      <c r="E2060">
        <v>7131</v>
      </c>
      <c r="F2060" t="s">
        <v>10</v>
      </c>
      <c r="G2060">
        <v>609584992</v>
      </c>
      <c r="H2060">
        <v>862446424</v>
      </c>
      <c r="I2060">
        <v>0.95899999999999996</v>
      </c>
      <c r="K2060">
        <v>3.7610000000000001</v>
      </c>
      <c r="L2060">
        <v>3.2250000000000001</v>
      </c>
      <c r="M2060">
        <v>0.14199999999999999</v>
      </c>
      <c r="N2060">
        <v>213.34100000000001</v>
      </c>
      <c r="O2060">
        <v>0.93300000000000005</v>
      </c>
      <c r="P2060">
        <v>2.101</v>
      </c>
      <c r="Q2060">
        <v>209.03200000000001</v>
      </c>
      <c r="R2060">
        <v>0.86299999999999999</v>
      </c>
      <c r="S2060">
        <v>1.413</v>
      </c>
      <c r="T2060" t="s">
        <v>59</v>
      </c>
      <c r="U2060" s="1">
        <v>45483.375011574077</v>
      </c>
    </row>
    <row r="2061" spans="1:21" x14ac:dyDescent="0.25">
      <c r="A2061">
        <v>2092</v>
      </c>
      <c r="B2061" t="s">
        <v>34</v>
      </c>
      <c r="C2061" t="s">
        <v>38</v>
      </c>
      <c r="D2061" t="s">
        <v>36</v>
      </c>
      <c r="E2061">
        <v>7131</v>
      </c>
      <c r="F2061" t="s">
        <v>10</v>
      </c>
      <c r="G2061">
        <v>621461080</v>
      </c>
      <c r="H2061">
        <v>613808272</v>
      </c>
      <c r="I2061">
        <v>0.98</v>
      </c>
      <c r="K2061">
        <v>4.3019999999999996</v>
      </c>
      <c r="L2061">
        <v>3.8980000000000001</v>
      </c>
      <c r="M2061">
        <v>0.253</v>
      </c>
      <c r="N2061">
        <v>190.52199999999999</v>
      </c>
      <c r="O2061">
        <v>0.79200000000000004</v>
      </c>
      <c r="P2061">
        <v>1.282</v>
      </c>
      <c r="Q2061">
        <v>203.65700000000001</v>
      </c>
      <c r="R2061">
        <v>0.89400000000000002</v>
      </c>
      <c r="S2061">
        <v>1.4339999999999999</v>
      </c>
      <c r="T2061" t="s">
        <v>59</v>
      </c>
      <c r="U2061" s="1">
        <v>45483.364594907405</v>
      </c>
    </row>
    <row r="2062" spans="1:21" x14ac:dyDescent="0.25">
      <c r="A2062">
        <v>2093</v>
      </c>
      <c r="B2062" t="s">
        <v>34</v>
      </c>
      <c r="C2062" t="s">
        <v>38</v>
      </c>
      <c r="D2062" t="s">
        <v>36</v>
      </c>
      <c r="E2062">
        <v>7131</v>
      </c>
      <c r="F2062" t="s">
        <v>10</v>
      </c>
      <c r="G2062">
        <v>621468224</v>
      </c>
      <c r="H2062">
        <v>796154608</v>
      </c>
      <c r="I2062">
        <v>0.96699999999999997</v>
      </c>
      <c r="K2062">
        <v>5.7060000000000004</v>
      </c>
      <c r="L2062">
        <v>4.6630000000000003</v>
      </c>
      <c r="M2062">
        <v>0.219</v>
      </c>
      <c r="N2062">
        <v>36.389000000000003</v>
      </c>
      <c r="O2062">
        <v>2.286</v>
      </c>
      <c r="P2062">
        <v>13.452999999999999</v>
      </c>
      <c r="Q2062">
        <v>221.75</v>
      </c>
      <c r="R2062">
        <v>0.88300000000000001</v>
      </c>
      <c r="S2062">
        <v>1.4039999999999999</v>
      </c>
      <c r="T2062" t="s">
        <v>59</v>
      </c>
      <c r="U2062" s="1">
        <v>45483.354178240741</v>
      </c>
    </row>
    <row r="2063" spans="1:21" x14ac:dyDescent="0.25">
      <c r="A2063">
        <v>2094</v>
      </c>
      <c r="B2063" t="s">
        <v>34</v>
      </c>
      <c r="C2063" t="s">
        <v>38</v>
      </c>
      <c r="D2063" t="s">
        <v>36</v>
      </c>
      <c r="E2063">
        <v>7131</v>
      </c>
      <c r="F2063" t="s">
        <v>10</v>
      </c>
      <c r="G2063">
        <v>613581312</v>
      </c>
      <c r="H2063">
        <v>801736984</v>
      </c>
      <c r="I2063">
        <v>0.91600000000000004</v>
      </c>
      <c r="K2063">
        <v>3.6739999999999999</v>
      </c>
      <c r="L2063">
        <v>2.0880000000000001</v>
      </c>
      <c r="M2063">
        <v>7.4999999999999997E-2</v>
      </c>
      <c r="N2063">
        <v>11.819000000000001</v>
      </c>
      <c r="O2063">
        <v>0.76900000000000002</v>
      </c>
      <c r="P2063">
        <v>2.726</v>
      </c>
      <c r="Q2063">
        <v>202.864</v>
      </c>
      <c r="R2063">
        <v>0.71399999999999997</v>
      </c>
      <c r="S2063">
        <v>1.37</v>
      </c>
      <c r="T2063" t="s">
        <v>59</v>
      </c>
      <c r="U2063" s="1">
        <v>45483.343761574077</v>
      </c>
    </row>
    <row r="2064" spans="1:21" x14ac:dyDescent="0.25">
      <c r="A2064">
        <v>2095</v>
      </c>
      <c r="B2064" t="s">
        <v>34</v>
      </c>
      <c r="C2064" t="s">
        <v>38</v>
      </c>
      <c r="D2064" t="s">
        <v>36</v>
      </c>
      <c r="E2064">
        <v>7131</v>
      </c>
      <c r="F2064" t="s">
        <v>10</v>
      </c>
      <c r="G2064">
        <v>623892928</v>
      </c>
      <c r="H2064">
        <v>902173088</v>
      </c>
      <c r="I2064">
        <v>1.087</v>
      </c>
      <c r="K2064">
        <v>0.39400000000000002</v>
      </c>
      <c r="L2064">
        <v>3.3580000000000001</v>
      </c>
      <c r="M2064">
        <v>0.34</v>
      </c>
      <c r="N2064">
        <v>20.335999999999999</v>
      </c>
      <c r="O2064">
        <v>1.046</v>
      </c>
      <c r="P2064">
        <v>4.8410000000000002</v>
      </c>
      <c r="Q2064">
        <v>7.75</v>
      </c>
      <c r="R2064">
        <v>0.82699999999999996</v>
      </c>
      <c r="S2064">
        <v>1.397</v>
      </c>
      <c r="T2064" t="s">
        <v>59</v>
      </c>
      <c r="U2064" s="1">
        <v>45483.333344907405</v>
      </c>
    </row>
    <row r="2065" spans="1:21" x14ac:dyDescent="0.25">
      <c r="A2065">
        <v>2096</v>
      </c>
      <c r="B2065" t="s">
        <v>34</v>
      </c>
      <c r="C2065" t="s">
        <v>38</v>
      </c>
      <c r="D2065" t="s">
        <v>36</v>
      </c>
      <c r="E2065">
        <v>7131</v>
      </c>
      <c r="F2065" t="s">
        <v>10</v>
      </c>
      <c r="G2065">
        <v>617303648</v>
      </c>
      <c r="H2065">
        <v>845221704</v>
      </c>
      <c r="I2065">
        <v>1.1539999999999999</v>
      </c>
      <c r="K2065">
        <v>5.35</v>
      </c>
      <c r="L2065">
        <v>5.7309999999999999</v>
      </c>
      <c r="M2065">
        <v>0.192</v>
      </c>
      <c r="N2065">
        <v>31.942</v>
      </c>
      <c r="O2065">
        <v>0.79200000000000004</v>
      </c>
      <c r="P2065">
        <v>7.5979999999999999</v>
      </c>
      <c r="Q2065">
        <v>225.566</v>
      </c>
      <c r="R2065">
        <v>0.88300000000000001</v>
      </c>
      <c r="S2065">
        <v>1.4690000000000001</v>
      </c>
      <c r="T2065" t="s">
        <v>59</v>
      </c>
      <c r="U2065" s="1">
        <v>45483.322928240741</v>
      </c>
    </row>
    <row r="2066" spans="1:21" x14ac:dyDescent="0.25">
      <c r="A2066">
        <v>2097</v>
      </c>
      <c r="B2066" t="s">
        <v>34</v>
      </c>
      <c r="C2066" t="s">
        <v>38</v>
      </c>
      <c r="D2066" t="s">
        <v>36</v>
      </c>
      <c r="E2066">
        <v>7131</v>
      </c>
      <c r="F2066" t="s">
        <v>10</v>
      </c>
      <c r="G2066">
        <v>626887832</v>
      </c>
      <c r="H2066">
        <v>790329888</v>
      </c>
      <c r="I2066">
        <v>0.96</v>
      </c>
      <c r="K2066">
        <v>0.55100000000000005</v>
      </c>
      <c r="L2066">
        <v>19.238</v>
      </c>
      <c r="M2066">
        <v>4.7E-2</v>
      </c>
      <c r="N2066">
        <v>416.30799999999999</v>
      </c>
      <c r="O2066">
        <v>0.84899999999999998</v>
      </c>
      <c r="P2066">
        <v>10.106999999999999</v>
      </c>
      <c r="Q2066">
        <v>35.49</v>
      </c>
      <c r="R2066">
        <v>0.73699999999999999</v>
      </c>
      <c r="S2066">
        <v>1.389</v>
      </c>
      <c r="T2066" t="s">
        <v>59</v>
      </c>
      <c r="U2066" s="1">
        <v>45483.312511574077</v>
      </c>
    </row>
    <row r="2067" spans="1:21" x14ac:dyDescent="0.25">
      <c r="A2067">
        <v>2098</v>
      </c>
      <c r="B2067" t="s">
        <v>34</v>
      </c>
      <c r="C2067" t="s">
        <v>38</v>
      </c>
      <c r="D2067" t="s">
        <v>36</v>
      </c>
      <c r="E2067">
        <v>7131</v>
      </c>
      <c r="F2067" t="s">
        <v>10</v>
      </c>
      <c r="G2067">
        <v>613281320</v>
      </c>
      <c r="H2067">
        <v>613169744</v>
      </c>
      <c r="I2067">
        <v>1.0840000000000001</v>
      </c>
      <c r="K2067">
        <v>0.877</v>
      </c>
      <c r="L2067">
        <v>19.082999999999998</v>
      </c>
      <c r="M2067">
        <v>0.36199999999999999</v>
      </c>
      <c r="N2067">
        <v>227.31399999999999</v>
      </c>
      <c r="O2067">
        <v>0.73899999999999999</v>
      </c>
      <c r="P2067">
        <v>2.6070000000000002</v>
      </c>
      <c r="Q2067">
        <v>34.302999999999997</v>
      </c>
      <c r="R2067">
        <v>0.755</v>
      </c>
      <c r="S2067">
        <v>1.4390000000000001</v>
      </c>
      <c r="T2067" t="s">
        <v>59</v>
      </c>
      <c r="U2067" s="1">
        <v>45483.302094907405</v>
      </c>
    </row>
    <row r="2068" spans="1:21" x14ac:dyDescent="0.25">
      <c r="A2068">
        <v>2099</v>
      </c>
      <c r="B2068" t="s">
        <v>34</v>
      </c>
      <c r="C2068" t="s">
        <v>38</v>
      </c>
      <c r="D2068" t="s">
        <v>36</v>
      </c>
      <c r="E2068">
        <v>7131</v>
      </c>
      <c r="F2068" t="s">
        <v>10</v>
      </c>
      <c r="G2068">
        <v>626946120</v>
      </c>
      <c r="H2068">
        <v>614001680</v>
      </c>
      <c r="I2068">
        <v>0.97</v>
      </c>
      <c r="K2068">
        <v>3.8719999999999999</v>
      </c>
      <c r="L2068">
        <v>16.928999999999998</v>
      </c>
      <c r="M2068">
        <v>9.7000000000000003E-2</v>
      </c>
      <c r="N2068">
        <v>519.99400000000003</v>
      </c>
      <c r="O2068">
        <v>1.9259999999999999</v>
      </c>
      <c r="P2068">
        <v>10.993</v>
      </c>
      <c r="Q2068">
        <v>202.911</v>
      </c>
      <c r="R2068">
        <v>0.79900000000000004</v>
      </c>
      <c r="S2068">
        <v>1.3280000000000001</v>
      </c>
      <c r="T2068" t="s">
        <v>59</v>
      </c>
      <c r="U2068" s="1">
        <v>45483.291666666664</v>
      </c>
    </row>
    <row r="2069" spans="1:21" x14ac:dyDescent="0.25">
      <c r="A2069">
        <v>2100</v>
      </c>
      <c r="B2069" t="s">
        <v>34</v>
      </c>
      <c r="C2069" t="s">
        <v>38</v>
      </c>
      <c r="D2069" t="s">
        <v>36</v>
      </c>
      <c r="E2069">
        <v>7131</v>
      </c>
      <c r="F2069" t="s">
        <v>10</v>
      </c>
      <c r="G2069">
        <v>624186096</v>
      </c>
      <c r="H2069">
        <v>800747416</v>
      </c>
      <c r="I2069">
        <v>1.4059999999999999</v>
      </c>
      <c r="K2069">
        <v>4.1470000000000002</v>
      </c>
      <c r="L2069">
        <v>1.111</v>
      </c>
      <c r="M2069">
        <v>0.24399999999999999</v>
      </c>
      <c r="N2069">
        <v>11.196999999999999</v>
      </c>
      <c r="O2069">
        <v>0.752</v>
      </c>
      <c r="P2069">
        <v>1.446</v>
      </c>
      <c r="Q2069">
        <v>226.12</v>
      </c>
      <c r="R2069">
        <v>0.78500000000000003</v>
      </c>
      <c r="S2069">
        <v>1.417</v>
      </c>
      <c r="T2069" t="s">
        <v>59</v>
      </c>
      <c r="U2069" s="1">
        <v>45483.28125</v>
      </c>
    </row>
    <row r="2070" spans="1:21" x14ac:dyDescent="0.25">
      <c r="A2070">
        <v>2101</v>
      </c>
      <c r="B2070" t="s">
        <v>34</v>
      </c>
      <c r="C2070" t="s">
        <v>38</v>
      </c>
      <c r="D2070" t="s">
        <v>36</v>
      </c>
      <c r="E2070">
        <v>7131</v>
      </c>
      <c r="F2070" t="s">
        <v>10</v>
      </c>
      <c r="G2070">
        <v>614260672</v>
      </c>
      <c r="H2070">
        <v>533314640</v>
      </c>
      <c r="I2070">
        <v>0.96799999999999997</v>
      </c>
      <c r="K2070">
        <v>0.996</v>
      </c>
      <c r="L2070">
        <v>3.6840000000000002</v>
      </c>
      <c r="M2070">
        <v>7.5999999999999998E-2</v>
      </c>
      <c r="N2070">
        <v>38.712000000000003</v>
      </c>
      <c r="O2070">
        <v>0.90500000000000003</v>
      </c>
      <c r="P2070">
        <v>31.506</v>
      </c>
      <c r="Q2070">
        <v>35.326000000000001</v>
      </c>
      <c r="R2070">
        <v>0.84</v>
      </c>
      <c r="S2070">
        <v>1.4430000000000001</v>
      </c>
      <c r="T2070" t="s">
        <v>59</v>
      </c>
      <c r="U2070" s="1">
        <v>45483.270833333336</v>
      </c>
    </row>
    <row r="2071" spans="1:21" x14ac:dyDescent="0.25">
      <c r="A2071">
        <v>2102</v>
      </c>
      <c r="B2071" t="s">
        <v>34</v>
      </c>
      <c r="C2071" t="s">
        <v>38</v>
      </c>
      <c r="D2071" t="s">
        <v>36</v>
      </c>
      <c r="E2071">
        <v>7131</v>
      </c>
      <c r="F2071" t="s">
        <v>10</v>
      </c>
      <c r="G2071">
        <v>623717456</v>
      </c>
      <c r="H2071">
        <v>837955352</v>
      </c>
      <c r="I2071">
        <v>0.94699999999999995</v>
      </c>
      <c r="K2071">
        <v>3.698</v>
      </c>
      <c r="L2071">
        <v>6.23</v>
      </c>
      <c r="M2071">
        <v>7.9000000000000001E-2</v>
      </c>
      <c r="N2071">
        <v>48.448999999999998</v>
      </c>
      <c r="O2071">
        <v>3.8149999999999999</v>
      </c>
      <c r="P2071">
        <v>27.154</v>
      </c>
      <c r="Q2071">
        <v>202.97900000000001</v>
      </c>
      <c r="R2071">
        <v>0.89600000000000002</v>
      </c>
      <c r="S2071">
        <v>1.361</v>
      </c>
      <c r="T2071" t="s">
        <v>59</v>
      </c>
      <c r="U2071" s="1">
        <v>45483.260416666664</v>
      </c>
    </row>
    <row r="2072" spans="1:21" x14ac:dyDescent="0.25">
      <c r="A2072">
        <v>2103</v>
      </c>
      <c r="B2072" t="s">
        <v>34</v>
      </c>
      <c r="C2072" t="s">
        <v>38</v>
      </c>
      <c r="D2072" t="s">
        <v>36</v>
      </c>
      <c r="E2072">
        <v>7131</v>
      </c>
      <c r="F2072" t="s">
        <v>10</v>
      </c>
      <c r="G2072">
        <v>616970904</v>
      </c>
      <c r="H2072">
        <v>868862608</v>
      </c>
      <c r="I2072">
        <v>0.96799999999999997</v>
      </c>
      <c r="K2072">
        <v>1.236</v>
      </c>
      <c r="L2072">
        <v>6.1879999999999997</v>
      </c>
      <c r="M2072">
        <v>0.107</v>
      </c>
      <c r="N2072">
        <v>31.382999999999999</v>
      </c>
      <c r="O2072">
        <v>2.044</v>
      </c>
      <c r="P2072">
        <v>9.9169999999999998</v>
      </c>
      <c r="Q2072">
        <v>12.884</v>
      </c>
      <c r="R2072">
        <v>0.97199999999999998</v>
      </c>
      <c r="S2072">
        <v>2.6720000000000002</v>
      </c>
      <c r="T2072" t="s">
        <v>59</v>
      </c>
      <c r="U2072" s="1">
        <v>45483.25</v>
      </c>
    </row>
    <row r="2073" spans="1:21" x14ac:dyDescent="0.25">
      <c r="A2073">
        <v>2104</v>
      </c>
      <c r="B2073" t="s">
        <v>34</v>
      </c>
      <c r="C2073" t="s">
        <v>38</v>
      </c>
      <c r="D2073" t="s">
        <v>36</v>
      </c>
      <c r="E2073">
        <v>7131</v>
      </c>
      <c r="F2073" t="s">
        <v>10</v>
      </c>
      <c r="G2073">
        <v>626673272</v>
      </c>
      <c r="H2073">
        <v>768189288</v>
      </c>
      <c r="I2073">
        <v>0.98</v>
      </c>
      <c r="K2073">
        <v>2.5169999999999999</v>
      </c>
      <c r="L2073">
        <v>0.75700000000000001</v>
      </c>
      <c r="M2073">
        <v>0.19700000000000001</v>
      </c>
      <c r="N2073">
        <v>9.4830000000000005</v>
      </c>
      <c r="O2073">
        <v>0.88400000000000001</v>
      </c>
      <c r="P2073">
        <v>1.4710000000000001</v>
      </c>
      <c r="Q2073">
        <v>275.89</v>
      </c>
      <c r="R2073">
        <v>0.82</v>
      </c>
      <c r="S2073">
        <v>1.4259999999999999</v>
      </c>
      <c r="T2073" t="s">
        <v>59</v>
      </c>
      <c r="U2073" s="1">
        <v>45483.239583333336</v>
      </c>
    </row>
    <row r="2074" spans="1:21" x14ac:dyDescent="0.25">
      <c r="A2074">
        <v>2105</v>
      </c>
      <c r="B2074" t="s">
        <v>34</v>
      </c>
      <c r="C2074" t="s">
        <v>38</v>
      </c>
      <c r="D2074" t="s">
        <v>36</v>
      </c>
      <c r="E2074">
        <v>7131</v>
      </c>
      <c r="F2074" t="s">
        <v>10</v>
      </c>
      <c r="G2074">
        <v>621159912</v>
      </c>
      <c r="H2074">
        <v>862045064</v>
      </c>
      <c r="I2074">
        <v>1.0649999999999999</v>
      </c>
      <c r="K2074">
        <v>5.8140000000000001</v>
      </c>
      <c r="L2074">
        <v>1.958</v>
      </c>
      <c r="M2074">
        <v>0.312</v>
      </c>
      <c r="N2074">
        <v>15.696999999999999</v>
      </c>
      <c r="O2074">
        <v>0.83199999999999996</v>
      </c>
      <c r="P2074">
        <v>2.1989999999999998</v>
      </c>
      <c r="Q2074">
        <v>203.20099999999999</v>
      </c>
      <c r="R2074">
        <v>0.78</v>
      </c>
      <c r="S2074">
        <v>1.41</v>
      </c>
      <c r="T2074" t="s">
        <v>59</v>
      </c>
      <c r="U2074" s="1">
        <v>45483.229166666664</v>
      </c>
    </row>
    <row r="2075" spans="1:21" x14ac:dyDescent="0.25">
      <c r="A2075">
        <v>2106</v>
      </c>
      <c r="B2075" t="s">
        <v>34</v>
      </c>
      <c r="C2075" t="s">
        <v>38</v>
      </c>
      <c r="D2075" t="s">
        <v>36</v>
      </c>
      <c r="E2075">
        <v>7131</v>
      </c>
      <c r="F2075" t="s">
        <v>10</v>
      </c>
      <c r="G2075">
        <v>628479408</v>
      </c>
      <c r="H2075">
        <v>669900456</v>
      </c>
      <c r="I2075">
        <v>1.0529999999999999</v>
      </c>
      <c r="K2075">
        <v>2.3140000000000001</v>
      </c>
      <c r="L2075">
        <v>5.1369999999999996</v>
      </c>
      <c r="M2075">
        <v>0.16500000000000001</v>
      </c>
      <c r="N2075">
        <v>57.728999999999999</v>
      </c>
      <c r="O2075">
        <v>1.014</v>
      </c>
      <c r="P2075">
        <v>26.009</v>
      </c>
      <c r="Q2075">
        <v>202.40100000000001</v>
      </c>
      <c r="R2075">
        <v>0.80200000000000005</v>
      </c>
      <c r="S2075">
        <v>1.323</v>
      </c>
      <c r="T2075" t="s">
        <v>59</v>
      </c>
      <c r="U2075" s="1">
        <v>45483.21875</v>
      </c>
    </row>
    <row r="2076" spans="1:21" x14ac:dyDescent="0.25">
      <c r="A2076">
        <v>2107</v>
      </c>
      <c r="B2076" t="s">
        <v>34</v>
      </c>
      <c r="C2076" t="s">
        <v>38</v>
      </c>
      <c r="D2076" t="s">
        <v>36</v>
      </c>
      <c r="E2076">
        <v>7131</v>
      </c>
      <c r="F2076" t="s">
        <v>10</v>
      </c>
      <c r="G2076">
        <v>616540784</v>
      </c>
      <c r="H2076">
        <v>615964128</v>
      </c>
      <c r="I2076">
        <v>1.244</v>
      </c>
      <c r="K2076">
        <v>5.04</v>
      </c>
      <c r="L2076">
        <v>0.27700000000000002</v>
      </c>
      <c r="M2076">
        <v>0.35699999999999998</v>
      </c>
      <c r="N2076">
        <v>4.8840000000000003</v>
      </c>
      <c r="O2076">
        <v>0.84199999999999997</v>
      </c>
      <c r="P2076">
        <v>1.107</v>
      </c>
      <c r="Q2076">
        <v>212.364</v>
      </c>
      <c r="R2076">
        <v>0.77100000000000002</v>
      </c>
      <c r="S2076">
        <v>1.3720000000000001</v>
      </c>
      <c r="T2076" t="s">
        <v>59</v>
      </c>
      <c r="U2076" s="1">
        <v>45483.208333333336</v>
      </c>
    </row>
    <row r="2077" spans="1:21" x14ac:dyDescent="0.25">
      <c r="A2077">
        <v>2108</v>
      </c>
      <c r="B2077" t="s">
        <v>34</v>
      </c>
      <c r="C2077" t="s">
        <v>38</v>
      </c>
      <c r="D2077" t="s">
        <v>36</v>
      </c>
      <c r="E2077">
        <v>7131</v>
      </c>
      <c r="F2077" t="s">
        <v>10</v>
      </c>
      <c r="G2077">
        <v>625938992</v>
      </c>
      <c r="H2077">
        <v>469413664</v>
      </c>
      <c r="I2077">
        <v>0.96299999999999997</v>
      </c>
      <c r="K2077">
        <v>3.9319999999999999</v>
      </c>
      <c r="L2077">
        <v>10.821999999999999</v>
      </c>
      <c r="M2077">
        <v>0.246</v>
      </c>
      <c r="N2077">
        <v>631.1</v>
      </c>
      <c r="O2077">
        <v>1.4890000000000001</v>
      </c>
      <c r="P2077">
        <v>12.510999999999999</v>
      </c>
      <c r="Q2077">
        <v>217.387</v>
      </c>
      <c r="R2077">
        <v>0.877</v>
      </c>
      <c r="S2077">
        <v>1.367</v>
      </c>
      <c r="T2077" t="s">
        <v>59</v>
      </c>
      <c r="U2077" s="1">
        <v>45483.197916666664</v>
      </c>
    </row>
    <row r="2078" spans="1:21" x14ac:dyDescent="0.25">
      <c r="A2078">
        <v>2109</v>
      </c>
      <c r="B2078" t="s">
        <v>34</v>
      </c>
      <c r="C2078" t="s">
        <v>38</v>
      </c>
      <c r="D2078" t="s">
        <v>36</v>
      </c>
      <c r="E2078">
        <v>7131</v>
      </c>
      <c r="F2078" t="s">
        <v>10</v>
      </c>
      <c r="G2078">
        <v>615547304</v>
      </c>
      <c r="H2078">
        <v>886795176</v>
      </c>
      <c r="I2078">
        <v>1.0569999999999999</v>
      </c>
      <c r="K2078">
        <v>2.4359999999999999</v>
      </c>
      <c r="L2078">
        <v>2.0299999999999998</v>
      </c>
      <c r="M2078">
        <v>0.27900000000000003</v>
      </c>
      <c r="N2078">
        <v>22.699000000000002</v>
      </c>
      <c r="O2078">
        <v>1.488</v>
      </c>
      <c r="P2078">
        <v>4.7640000000000002</v>
      </c>
      <c r="Q2078">
        <v>202.62100000000001</v>
      </c>
      <c r="R2078">
        <v>0.85199999999999998</v>
      </c>
      <c r="S2078">
        <v>1.3220000000000001</v>
      </c>
      <c r="T2078" t="s">
        <v>59</v>
      </c>
      <c r="U2078" s="1">
        <v>45483.187511574077</v>
      </c>
    </row>
    <row r="2079" spans="1:21" x14ac:dyDescent="0.25">
      <c r="A2079">
        <v>2110</v>
      </c>
      <c r="B2079" t="s">
        <v>34</v>
      </c>
      <c r="C2079" t="s">
        <v>38</v>
      </c>
      <c r="D2079" t="s">
        <v>36</v>
      </c>
      <c r="E2079">
        <v>7131</v>
      </c>
      <c r="F2079" t="s">
        <v>10</v>
      </c>
      <c r="G2079">
        <v>623318464</v>
      </c>
      <c r="H2079">
        <v>825821032</v>
      </c>
      <c r="I2079">
        <v>0.96299999999999997</v>
      </c>
      <c r="K2079">
        <v>8.827</v>
      </c>
      <c r="L2079">
        <v>1.141</v>
      </c>
      <c r="M2079">
        <v>7.0999999999999994E-2</v>
      </c>
      <c r="N2079">
        <v>18.808</v>
      </c>
      <c r="O2079">
        <v>0.98499999999999999</v>
      </c>
      <c r="P2079">
        <v>2.3079999999999998</v>
      </c>
      <c r="Q2079">
        <v>204.12200000000001</v>
      </c>
      <c r="R2079">
        <v>0.80600000000000005</v>
      </c>
      <c r="S2079">
        <v>1.4910000000000001</v>
      </c>
      <c r="T2079" t="s">
        <v>59</v>
      </c>
      <c r="U2079" s="1">
        <v>45483.177083333336</v>
      </c>
    </row>
    <row r="2080" spans="1:21" x14ac:dyDescent="0.25">
      <c r="A2080">
        <v>2111</v>
      </c>
      <c r="B2080" t="s">
        <v>34</v>
      </c>
      <c r="C2080" t="s">
        <v>38</v>
      </c>
      <c r="D2080" t="s">
        <v>36</v>
      </c>
      <c r="E2080">
        <v>7131</v>
      </c>
      <c r="F2080" t="s">
        <v>10</v>
      </c>
      <c r="G2080">
        <v>612724456</v>
      </c>
      <c r="H2080">
        <v>769510920</v>
      </c>
      <c r="I2080">
        <v>0.98199999999999998</v>
      </c>
      <c r="K2080">
        <v>5.5609999999999999</v>
      </c>
      <c r="L2080">
        <v>9.3179999999999996</v>
      </c>
      <c r="M2080">
        <v>9.8000000000000004E-2</v>
      </c>
      <c r="N2080">
        <v>121.21299999999999</v>
      </c>
      <c r="O2080">
        <v>1.0409999999999999</v>
      </c>
      <c r="P2080">
        <v>66.33</v>
      </c>
      <c r="Q2080">
        <v>234.172</v>
      </c>
      <c r="R2080">
        <v>0.92300000000000004</v>
      </c>
      <c r="S2080">
        <v>2.8250000000000002</v>
      </c>
      <c r="T2080" t="s">
        <v>59</v>
      </c>
      <c r="U2080" s="1">
        <v>45483.166666666664</v>
      </c>
    </row>
    <row r="2081" spans="1:21" x14ac:dyDescent="0.25">
      <c r="A2081">
        <v>2112</v>
      </c>
      <c r="B2081" t="s">
        <v>34</v>
      </c>
      <c r="C2081" t="s">
        <v>38</v>
      </c>
      <c r="D2081" t="s">
        <v>36</v>
      </c>
      <c r="E2081">
        <v>7131</v>
      </c>
      <c r="F2081" t="s">
        <v>10</v>
      </c>
      <c r="G2081">
        <v>611369960</v>
      </c>
      <c r="H2081">
        <v>895542040</v>
      </c>
      <c r="I2081">
        <v>0.93200000000000005</v>
      </c>
      <c r="K2081">
        <v>5.8440000000000003</v>
      </c>
      <c r="L2081">
        <v>3.819</v>
      </c>
      <c r="M2081">
        <v>6.0999999999999999E-2</v>
      </c>
      <c r="N2081">
        <v>33.593000000000004</v>
      </c>
      <c r="O2081">
        <v>1.708</v>
      </c>
      <c r="P2081">
        <v>8.9749999999999996</v>
      </c>
      <c r="Q2081">
        <v>221.78200000000001</v>
      </c>
      <c r="R2081">
        <v>0.88100000000000001</v>
      </c>
      <c r="S2081">
        <v>1.415</v>
      </c>
      <c r="T2081" t="s">
        <v>59</v>
      </c>
      <c r="U2081" s="1">
        <v>45483.15625</v>
      </c>
    </row>
    <row r="2082" spans="1:21" x14ac:dyDescent="0.25">
      <c r="A2082">
        <v>2113</v>
      </c>
      <c r="B2082" t="s">
        <v>34</v>
      </c>
      <c r="C2082" t="s">
        <v>38</v>
      </c>
      <c r="D2082" t="s">
        <v>36</v>
      </c>
      <c r="E2082">
        <v>7131</v>
      </c>
      <c r="F2082" t="s">
        <v>10</v>
      </c>
      <c r="G2082">
        <v>621316056</v>
      </c>
      <c r="H2082">
        <v>788614152</v>
      </c>
      <c r="I2082">
        <v>1.335</v>
      </c>
      <c r="K2082">
        <v>1.2809999999999999</v>
      </c>
      <c r="L2082">
        <v>2.927</v>
      </c>
      <c r="M2082">
        <v>7.9000000000000001E-2</v>
      </c>
      <c r="N2082">
        <v>21.402000000000001</v>
      </c>
      <c r="O2082">
        <v>0.879</v>
      </c>
      <c r="P2082">
        <v>6.2450000000000001</v>
      </c>
      <c r="Q2082">
        <v>95.513999999999996</v>
      </c>
      <c r="R2082">
        <v>0.83199999999999996</v>
      </c>
      <c r="S2082">
        <v>1.4330000000000001</v>
      </c>
      <c r="T2082" t="s">
        <v>59</v>
      </c>
      <c r="U2082" s="1">
        <v>45483.145833333336</v>
      </c>
    </row>
    <row r="2083" spans="1:21" x14ac:dyDescent="0.25">
      <c r="A2083">
        <v>2114</v>
      </c>
      <c r="B2083" t="s">
        <v>34</v>
      </c>
      <c r="C2083" t="s">
        <v>38</v>
      </c>
      <c r="D2083" t="s">
        <v>36</v>
      </c>
      <c r="E2083">
        <v>7131</v>
      </c>
      <c r="F2083" t="s">
        <v>10</v>
      </c>
      <c r="G2083">
        <v>607141480</v>
      </c>
      <c r="H2083">
        <v>914960624</v>
      </c>
      <c r="I2083">
        <v>1.536</v>
      </c>
      <c r="K2083">
        <v>8.298</v>
      </c>
      <c r="L2083">
        <v>2.7509999999999999</v>
      </c>
      <c r="M2083">
        <v>1.2909999999999999</v>
      </c>
      <c r="N2083">
        <v>18.606999999999999</v>
      </c>
      <c r="O2083">
        <v>1.552</v>
      </c>
      <c r="P2083">
        <v>5.4290000000000003</v>
      </c>
      <c r="Q2083">
        <v>203.63800000000001</v>
      </c>
      <c r="R2083">
        <v>0.80900000000000005</v>
      </c>
      <c r="S2083">
        <v>1.387</v>
      </c>
      <c r="T2083" t="s">
        <v>59</v>
      </c>
      <c r="U2083" s="1">
        <v>45483.135428240741</v>
      </c>
    </row>
    <row r="2084" spans="1:21" x14ac:dyDescent="0.25">
      <c r="A2084">
        <v>2115</v>
      </c>
      <c r="B2084" t="s">
        <v>34</v>
      </c>
      <c r="C2084" t="s">
        <v>38</v>
      </c>
      <c r="D2084" t="s">
        <v>36</v>
      </c>
      <c r="E2084">
        <v>7131</v>
      </c>
      <c r="F2084" t="s">
        <v>10</v>
      </c>
      <c r="G2084">
        <v>628265184</v>
      </c>
      <c r="H2084">
        <v>864947520</v>
      </c>
      <c r="I2084">
        <v>0.94099999999999995</v>
      </c>
      <c r="K2084">
        <v>5.2210000000000001</v>
      </c>
      <c r="L2084">
        <v>4.508</v>
      </c>
      <c r="M2084">
        <v>0.107</v>
      </c>
      <c r="N2084">
        <v>39.591999999999999</v>
      </c>
      <c r="O2084">
        <v>0.88</v>
      </c>
      <c r="P2084">
        <v>4.125</v>
      </c>
      <c r="Q2084">
        <v>215.95099999999999</v>
      </c>
      <c r="R2084">
        <v>0.80600000000000005</v>
      </c>
      <c r="S2084">
        <v>1.3859999999999999</v>
      </c>
      <c r="T2084" t="s">
        <v>59</v>
      </c>
      <c r="U2084" s="1">
        <v>45483.125011574077</v>
      </c>
    </row>
    <row r="2085" spans="1:21" x14ac:dyDescent="0.25">
      <c r="A2085">
        <v>2116</v>
      </c>
      <c r="B2085" t="s">
        <v>34</v>
      </c>
      <c r="C2085" t="s">
        <v>38</v>
      </c>
      <c r="D2085" t="s">
        <v>36</v>
      </c>
      <c r="E2085">
        <v>7131</v>
      </c>
      <c r="F2085" t="s">
        <v>10</v>
      </c>
      <c r="G2085">
        <v>624945784</v>
      </c>
      <c r="H2085">
        <v>851777024</v>
      </c>
      <c r="I2085">
        <v>0.98</v>
      </c>
      <c r="K2085">
        <v>4.0350000000000001</v>
      </c>
      <c r="L2085">
        <v>4.1070000000000002</v>
      </c>
      <c r="M2085">
        <v>1.7000000000000001E-2</v>
      </c>
      <c r="N2085">
        <v>31.861000000000001</v>
      </c>
      <c r="O2085">
        <v>1.6419999999999999</v>
      </c>
      <c r="P2085">
        <v>8.2810000000000006</v>
      </c>
      <c r="Q2085">
        <v>218.34200000000001</v>
      </c>
      <c r="R2085">
        <v>0.81399999999999995</v>
      </c>
      <c r="S2085">
        <v>1.373</v>
      </c>
      <c r="T2085" t="s">
        <v>59</v>
      </c>
      <c r="U2085" s="1">
        <v>45483.114594907405</v>
      </c>
    </row>
    <row r="2086" spans="1:21" x14ac:dyDescent="0.25">
      <c r="A2086">
        <v>2117</v>
      </c>
      <c r="B2086" t="s">
        <v>34</v>
      </c>
      <c r="C2086" t="s">
        <v>38</v>
      </c>
      <c r="D2086" t="s">
        <v>36</v>
      </c>
      <c r="E2086">
        <v>7131</v>
      </c>
      <c r="F2086" t="s">
        <v>10</v>
      </c>
      <c r="G2086">
        <v>626880752</v>
      </c>
      <c r="H2086">
        <v>884454536</v>
      </c>
      <c r="I2086">
        <v>0.97499999999999998</v>
      </c>
      <c r="K2086">
        <v>3.7850000000000001</v>
      </c>
      <c r="L2086">
        <v>6.423</v>
      </c>
      <c r="M2086">
        <v>2.7E-2</v>
      </c>
      <c r="N2086">
        <v>237.215</v>
      </c>
      <c r="O2086">
        <v>4.024</v>
      </c>
      <c r="P2086">
        <v>15.465999999999999</v>
      </c>
      <c r="Q2086">
        <v>202.80099999999999</v>
      </c>
      <c r="R2086">
        <v>0.80800000000000005</v>
      </c>
      <c r="S2086">
        <v>1.3580000000000001</v>
      </c>
      <c r="T2086" t="s">
        <v>59</v>
      </c>
      <c r="U2086" s="1">
        <v>45483.104178240741</v>
      </c>
    </row>
    <row r="2087" spans="1:21" x14ac:dyDescent="0.25">
      <c r="A2087">
        <v>2118</v>
      </c>
      <c r="B2087" t="s">
        <v>34</v>
      </c>
      <c r="C2087" t="s">
        <v>38</v>
      </c>
      <c r="D2087" t="s">
        <v>36</v>
      </c>
      <c r="E2087">
        <v>7131</v>
      </c>
      <c r="F2087" t="s">
        <v>10</v>
      </c>
      <c r="G2087">
        <v>626056896</v>
      </c>
      <c r="H2087">
        <v>657469272</v>
      </c>
      <c r="I2087">
        <v>0.98199999999999998</v>
      </c>
      <c r="K2087">
        <v>9.5150000000000006</v>
      </c>
      <c r="L2087">
        <v>13.156000000000001</v>
      </c>
      <c r="M2087">
        <v>1.4E-2</v>
      </c>
      <c r="N2087">
        <v>284.80099999999999</v>
      </c>
      <c r="O2087">
        <v>2.4620000000000002</v>
      </c>
      <c r="P2087">
        <v>31.31</v>
      </c>
      <c r="Q2087">
        <v>271.39600000000002</v>
      </c>
      <c r="R2087">
        <v>0.88600000000000001</v>
      </c>
      <c r="S2087">
        <v>1.446</v>
      </c>
      <c r="T2087" t="s">
        <v>59</v>
      </c>
      <c r="U2087" s="1">
        <v>45483.093761574077</v>
      </c>
    </row>
    <row r="2088" spans="1:21" x14ac:dyDescent="0.25">
      <c r="A2088">
        <v>2119</v>
      </c>
      <c r="B2088" t="s">
        <v>34</v>
      </c>
      <c r="C2088" t="s">
        <v>38</v>
      </c>
      <c r="D2088" t="s">
        <v>36</v>
      </c>
      <c r="E2088">
        <v>7131</v>
      </c>
      <c r="F2088" t="s">
        <v>10</v>
      </c>
      <c r="G2088">
        <v>613907056</v>
      </c>
      <c r="H2088">
        <v>811036424</v>
      </c>
      <c r="I2088">
        <v>1.278</v>
      </c>
      <c r="K2088">
        <v>7.7759999999999998</v>
      </c>
      <c r="L2088">
        <v>1.135</v>
      </c>
      <c r="M2088">
        <v>0.20499999999999999</v>
      </c>
      <c r="N2088">
        <v>6.7549999999999999</v>
      </c>
      <c r="O2088">
        <v>0.874</v>
      </c>
      <c r="P2088">
        <v>1.7849999999999999</v>
      </c>
      <c r="Q2088">
        <v>203.66399999999999</v>
      </c>
      <c r="R2088">
        <v>0.83499999999999996</v>
      </c>
      <c r="S2088">
        <v>1.554</v>
      </c>
      <c r="T2088" t="s">
        <v>59</v>
      </c>
      <c r="U2088" s="1">
        <v>45483.083344907405</v>
      </c>
    </row>
    <row r="2089" spans="1:21" x14ac:dyDescent="0.25">
      <c r="A2089">
        <v>2120</v>
      </c>
      <c r="B2089" t="s">
        <v>34</v>
      </c>
      <c r="C2089" t="s">
        <v>38</v>
      </c>
      <c r="D2089" t="s">
        <v>36</v>
      </c>
      <c r="E2089">
        <v>7131</v>
      </c>
      <c r="F2089" t="s">
        <v>10</v>
      </c>
      <c r="G2089">
        <v>589687848</v>
      </c>
      <c r="H2089">
        <v>621296744</v>
      </c>
      <c r="I2089">
        <v>0.94299999999999995</v>
      </c>
      <c r="K2089">
        <v>2.5680000000000001</v>
      </c>
      <c r="L2089">
        <v>22.681999999999999</v>
      </c>
      <c r="M2089">
        <v>6.5000000000000002E-2</v>
      </c>
      <c r="N2089">
        <v>426.33800000000002</v>
      </c>
      <c r="O2089">
        <v>1.8460000000000001</v>
      </c>
      <c r="P2089">
        <v>51.634999999999998</v>
      </c>
      <c r="Q2089">
        <v>203.06</v>
      </c>
      <c r="R2089">
        <v>0.84399999999999997</v>
      </c>
      <c r="S2089">
        <v>1.4059999999999999</v>
      </c>
      <c r="T2089" t="s">
        <v>59</v>
      </c>
      <c r="U2089" s="1">
        <v>45483.072928240741</v>
      </c>
    </row>
    <row r="2090" spans="1:21" x14ac:dyDescent="0.25">
      <c r="A2090">
        <v>2121</v>
      </c>
      <c r="B2090" t="s">
        <v>34</v>
      </c>
      <c r="C2090" t="s">
        <v>38</v>
      </c>
      <c r="D2090" t="s">
        <v>36</v>
      </c>
      <c r="E2090">
        <v>7131</v>
      </c>
      <c r="F2090" t="s">
        <v>10</v>
      </c>
      <c r="G2090">
        <v>608345640</v>
      </c>
      <c r="H2090">
        <v>596727736</v>
      </c>
      <c r="I2090">
        <v>1.1719999999999999</v>
      </c>
      <c r="K2090">
        <v>1.915</v>
      </c>
      <c r="L2090">
        <v>7.8109999999999999</v>
      </c>
      <c r="M2090">
        <v>0.79700000000000004</v>
      </c>
      <c r="N2090">
        <v>210.809</v>
      </c>
      <c r="O2090">
        <v>0.85699999999999998</v>
      </c>
      <c r="P2090">
        <v>1.86</v>
      </c>
      <c r="Q2090">
        <v>15.66</v>
      </c>
      <c r="R2090">
        <v>0.84799999999999998</v>
      </c>
      <c r="S2090">
        <v>2.444</v>
      </c>
      <c r="T2090" t="s">
        <v>59</v>
      </c>
      <c r="U2090" s="1">
        <v>45483.062511574077</v>
      </c>
    </row>
    <row r="2091" spans="1:21" x14ac:dyDescent="0.25">
      <c r="A2091">
        <v>2122</v>
      </c>
      <c r="B2091" t="s">
        <v>34</v>
      </c>
      <c r="C2091" t="s">
        <v>38</v>
      </c>
      <c r="D2091" t="s">
        <v>36</v>
      </c>
      <c r="E2091">
        <v>7131</v>
      </c>
      <c r="F2091" t="s">
        <v>10</v>
      </c>
      <c r="G2091">
        <v>609711944</v>
      </c>
      <c r="H2091">
        <v>700329112</v>
      </c>
      <c r="I2091">
        <v>0.745</v>
      </c>
      <c r="K2091">
        <v>3.04</v>
      </c>
      <c r="L2091">
        <v>4.1790000000000003</v>
      </c>
      <c r="M2091">
        <v>0.114</v>
      </c>
      <c r="N2091">
        <v>225.023</v>
      </c>
      <c r="O2091">
        <v>0.95599999999999996</v>
      </c>
      <c r="P2091">
        <v>6.95</v>
      </c>
      <c r="Q2091">
        <v>17.486000000000001</v>
      </c>
      <c r="R2091">
        <v>0.78700000000000003</v>
      </c>
      <c r="S2091">
        <v>2.3759999999999999</v>
      </c>
      <c r="T2091" t="s">
        <v>59</v>
      </c>
      <c r="U2091" s="1">
        <v>45483.052094907405</v>
      </c>
    </row>
    <row r="2092" spans="1:21" x14ac:dyDescent="0.25">
      <c r="A2092">
        <v>2123</v>
      </c>
      <c r="B2092" t="s">
        <v>34</v>
      </c>
      <c r="C2092" t="s">
        <v>38</v>
      </c>
      <c r="D2092" t="s">
        <v>36</v>
      </c>
      <c r="E2092">
        <v>7131</v>
      </c>
      <c r="F2092" t="s">
        <v>10</v>
      </c>
      <c r="G2092">
        <v>605903416</v>
      </c>
      <c r="H2092">
        <v>618691320</v>
      </c>
      <c r="I2092">
        <v>0.91800000000000004</v>
      </c>
      <c r="K2092">
        <v>3.2810000000000001</v>
      </c>
      <c r="L2092">
        <v>1.8360000000000001</v>
      </c>
      <c r="M2092">
        <v>0.28399999999999997</v>
      </c>
      <c r="N2092">
        <v>25.834</v>
      </c>
      <c r="O2092">
        <v>2.613</v>
      </c>
      <c r="P2092">
        <v>9.3079999999999998</v>
      </c>
      <c r="Q2092">
        <v>208.29900000000001</v>
      </c>
      <c r="R2092">
        <v>0.91500000000000004</v>
      </c>
      <c r="S2092">
        <v>2.952</v>
      </c>
      <c r="T2092" t="s">
        <v>59</v>
      </c>
      <c r="U2092" s="1">
        <v>45483.041678240741</v>
      </c>
    </row>
    <row r="2093" spans="1:21" x14ac:dyDescent="0.25">
      <c r="A2093">
        <v>2124</v>
      </c>
      <c r="B2093" t="s">
        <v>34</v>
      </c>
      <c r="C2093" t="s">
        <v>38</v>
      </c>
      <c r="D2093" t="s">
        <v>36</v>
      </c>
      <c r="E2093">
        <v>7131</v>
      </c>
      <c r="F2093" t="s">
        <v>10</v>
      </c>
      <c r="G2093">
        <v>604839440</v>
      </c>
      <c r="H2093">
        <v>689909664</v>
      </c>
      <c r="I2093">
        <v>1.335</v>
      </c>
      <c r="K2093">
        <v>3.867</v>
      </c>
      <c r="L2093">
        <v>1.694</v>
      </c>
      <c r="M2093">
        <v>0.754</v>
      </c>
      <c r="N2093">
        <v>13.628</v>
      </c>
      <c r="O2093">
        <v>1.0269999999999999</v>
      </c>
      <c r="P2093">
        <v>7.7149999999999999</v>
      </c>
      <c r="Q2093">
        <v>204.19300000000001</v>
      </c>
      <c r="R2093">
        <v>0.71799999999999997</v>
      </c>
      <c r="S2093">
        <v>2.0609999999999999</v>
      </c>
      <c r="T2093" t="s">
        <v>59</v>
      </c>
      <c r="U2093" s="1">
        <v>45483.031261574077</v>
      </c>
    </row>
    <row r="2094" spans="1:21" x14ac:dyDescent="0.25">
      <c r="A2094">
        <v>2125</v>
      </c>
      <c r="B2094" t="s">
        <v>34</v>
      </c>
      <c r="C2094" t="s">
        <v>38</v>
      </c>
      <c r="D2094" t="s">
        <v>36</v>
      </c>
      <c r="E2094">
        <v>7131</v>
      </c>
      <c r="F2094" t="s">
        <v>10</v>
      </c>
      <c r="G2094">
        <v>609599696</v>
      </c>
      <c r="H2094">
        <v>607604008</v>
      </c>
      <c r="I2094">
        <v>0.66700000000000004</v>
      </c>
      <c r="K2094">
        <v>2.2999999999999998</v>
      </c>
      <c r="L2094">
        <v>8.8550000000000004</v>
      </c>
      <c r="M2094">
        <v>0.13700000000000001</v>
      </c>
      <c r="N2094">
        <v>217.62299999999999</v>
      </c>
      <c r="O2094">
        <v>0.86799999999999999</v>
      </c>
      <c r="P2094">
        <v>4.9729999999999999</v>
      </c>
      <c r="Q2094">
        <v>16.123999999999999</v>
      </c>
      <c r="R2094">
        <v>0.85199999999999998</v>
      </c>
      <c r="S2094">
        <v>2.7480000000000002</v>
      </c>
      <c r="T2094" t="s">
        <v>59</v>
      </c>
      <c r="U2094" s="1">
        <v>45483.020844907405</v>
      </c>
    </row>
    <row r="2095" spans="1:21" x14ac:dyDescent="0.25">
      <c r="A2095">
        <v>2126</v>
      </c>
      <c r="B2095" t="s">
        <v>34</v>
      </c>
      <c r="C2095" t="s">
        <v>35</v>
      </c>
      <c r="D2095" t="s">
        <v>36</v>
      </c>
      <c r="E2095">
        <v>7123</v>
      </c>
      <c r="F2095" t="s">
        <v>10</v>
      </c>
      <c r="G2095">
        <v>613182152</v>
      </c>
      <c r="H2095">
        <v>709694360</v>
      </c>
      <c r="I2095">
        <v>1.4730000000000001</v>
      </c>
      <c r="K2095">
        <v>13.345000000000001</v>
      </c>
      <c r="L2095">
        <v>2.419</v>
      </c>
      <c r="M2095">
        <v>0.24399999999999999</v>
      </c>
      <c r="N2095">
        <v>22.884</v>
      </c>
      <c r="O2095">
        <v>1.5409999999999999</v>
      </c>
      <c r="P2095">
        <v>9.1219999999999999</v>
      </c>
      <c r="Q2095">
        <v>222.977</v>
      </c>
      <c r="R2095">
        <v>1.21</v>
      </c>
      <c r="S2095">
        <v>3.7850000000000001</v>
      </c>
      <c r="T2095" t="s">
        <v>59</v>
      </c>
      <c r="U2095" s="1">
        <v>45483.010428240741</v>
      </c>
    </row>
    <row r="2096" spans="1:21" x14ac:dyDescent="0.25">
      <c r="A2096">
        <v>2127</v>
      </c>
      <c r="B2096" t="s">
        <v>34</v>
      </c>
      <c r="C2096" t="s">
        <v>38</v>
      </c>
      <c r="D2096" t="s">
        <v>36</v>
      </c>
      <c r="E2096">
        <v>7131</v>
      </c>
      <c r="F2096" t="s">
        <v>10</v>
      </c>
      <c r="G2096">
        <v>608497488</v>
      </c>
      <c r="H2096">
        <v>575599808</v>
      </c>
      <c r="I2096">
        <v>0.84799999999999998</v>
      </c>
      <c r="K2096">
        <v>3.3439999999999999</v>
      </c>
      <c r="L2096">
        <v>35.091000000000001</v>
      </c>
      <c r="M2096">
        <v>0.248</v>
      </c>
      <c r="N2096">
        <v>372.69799999999998</v>
      </c>
      <c r="O2096">
        <v>0.95099999999999996</v>
      </c>
      <c r="P2096">
        <v>23.146000000000001</v>
      </c>
      <c r="Q2096">
        <v>219.38900000000001</v>
      </c>
      <c r="R2096">
        <v>0.79200000000000004</v>
      </c>
      <c r="S2096">
        <v>2.028</v>
      </c>
      <c r="T2096" t="s">
        <v>59</v>
      </c>
      <c r="U2096" s="1">
        <v>45483.000011574077</v>
      </c>
    </row>
    <row r="2097" spans="1:21" x14ac:dyDescent="0.25">
      <c r="A2097">
        <v>2128</v>
      </c>
      <c r="B2097" t="s">
        <v>34</v>
      </c>
      <c r="C2097" t="s">
        <v>38</v>
      </c>
      <c r="D2097" t="s">
        <v>36</v>
      </c>
      <c r="E2097">
        <v>7131</v>
      </c>
      <c r="F2097" t="s">
        <v>10</v>
      </c>
      <c r="G2097">
        <v>607927696</v>
      </c>
      <c r="H2097">
        <v>682947320</v>
      </c>
      <c r="I2097">
        <v>1.048</v>
      </c>
      <c r="K2097">
        <v>7.2569999999999997</v>
      </c>
      <c r="L2097">
        <v>16.995999999999999</v>
      </c>
      <c r="M2097">
        <v>0.185</v>
      </c>
      <c r="N2097">
        <v>276.20100000000002</v>
      </c>
      <c r="O2097">
        <v>1.2190000000000001</v>
      </c>
      <c r="P2097">
        <v>16.684999999999999</v>
      </c>
      <c r="Q2097">
        <v>204.82300000000001</v>
      </c>
      <c r="R2097">
        <v>0.88</v>
      </c>
      <c r="S2097">
        <v>2.169</v>
      </c>
      <c r="T2097" t="s">
        <v>59</v>
      </c>
      <c r="U2097" s="1">
        <v>45482.989594907405</v>
      </c>
    </row>
    <row r="2098" spans="1:21" x14ac:dyDescent="0.25">
      <c r="A2098">
        <v>2129</v>
      </c>
      <c r="B2098" t="s">
        <v>34</v>
      </c>
      <c r="C2098" t="s">
        <v>38</v>
      </c>
      <c r="D2098" t="s">
        <v>36</v>
      </c>
      <c r="E2098">
        <v>7131</v>
      </c>
      <c r="F2098" t="s">
        <v>10</v>
      </c>
      <c r="G2098">
        <v>608606760</v>
      </c>
      <c r="H2098">
        <v>458270496</v>
      </c>
      <c r="I2098">
        <v>0.61599999999999999</v>
      </c>
      <c r="K2098">
        <v>2.91</v>
      </c>
      <c r="L2098">
        <v>59.058</v>
      </c>
      <c r="M2098">
        <v>0.74099999999999999</v>
      </c>
      <c r="N2098">
        <v>558.77099999999996</v>
      </c>
      <c r="O2098">
        <v>1.141</v>
      </c>
      <c r="P2098">
        <v>118.952</v>
      </c>
      <c r="Q2098">
        <v>19.585000000000001</v>
      </c>
      <c r="R2098">
        <v>0.80600000000000005</v>
      </c>
      <c r="S2098">
        <v>3.0739999999999998</v>
      </c>
      <c r="T2098" t="s">
        <v>59</v>
      </c>
      <c r="U2098" s="1">
        <v>45482.979178240741</v>
      </c>
    </row>
    <row r="2099" spans="1:21" x14ac:dyDescent="0.25">
      <c r="A2099">
        <v>2130</v>
      </c>
      <c r="B2099" t="s">
        <v>34</v>
      </c>
      <c r="C2099" t="s">
        <v>38</v>
      </c>
      <c r="D2099" t="s">
        <v>36</v>
      </c>
      <c r="E2099">
        <v>7131</v>
      </c>
      <c r="F2099" t="s">
        <v>10</v>
      </c>
      <c r="G2099">
        <v>608064616</v>
      </c>
      <c r="H2099">
        <v>583788336</v>
      </c>
      <c r="I2099">
        <v>0.96299999999999997</v>
      </c>
      <c r="K2099">
        <v>2.9950000000000001</v>
      </c>
      <c r="L2099">
        <v>24.09</v>
      </c>
      <c r="M2099">
        <v>9.2999999999999999E-2</v>
      </c>
      <c r="N2099">
        <v>278.71100000000001</v>
      </c>
      <c r="O2099">
        <v>1.01</v>
      </c>
      <c r="P2099">
        <v>17.138000000000002</v>
      </c>
      <c r="Q2099">
        <v>203.40899999999999</v>
      </c>
      <c r="R2099">
        <v>0.86499999999999999</v>
      </c>
      <c r="S2099">
        <v>1.7909999999999999</v>
      </c>
      <c r="T2099" t="s">
        <v>59</v>
      </c>
      <c r="U2099" s="1">
        <v>45482.968761574077</v>
      </c>
    </row>
    <row r="2100" spans="1:21" x14ac:dyDescent="0.25">
      <c r="A2100">
        <v>2131</v>
      </c>
      <c r="B2100" t="s">
        <v>34</v>
      </c>
      <c r="C2100" t="s">
        <v>38</v>
      </c>
      <c r="D2100" t="s">
        <v>36</v>
      </c>
      <c r="E2100">
        <v>7131</v>
      </c>
      <c r="F2100" t="s">
        <v>10</v>
      </c>
      <c r="G2100">
        <v>613898376</v>
      </c>
      <c r="H2100">
        <v>687022760</v>
      </c>
      <c r="I2100">
        <v>1.0649999999999999</v>
      </c>
      <c r="K2100">
        <v>2.5179999999999998</v>
      </c>
      <c r="L2100">
        <v>1.323</v>
      </c>
      <c r="M2100">
        <v>0.18</v>
      </c>
      <c r="N2100">
        <v>12.282999999999999</v>
      </c>
      <c r="O2100">
        <v>0.92100000000000004</v>
      </c>
      <c r="P2100">
        <v>3.4580000000000002</v>
      </c>
      <c r="Q2100">
        <v>13.488</v>
      </c>
      <c r="R2100">
        <v>1.2949999999999999</v>
      </c>
      <c r="S2100">
        <v>4.8049999999999997</v>
      </c>
      <c r="T2100" t="s">
        <v>59</v>
      </c>
      <c r="U2100" s="1">
        <v>45482.958344907405</v>
      </c>
    </row>
    <row r="2101" spans="1:21" x14ac:dyDescent="0.25">
      <c r="A2101">
        <v>2132</v>
      </c>
      <c r="B2101" t="s">
        <v>34</v>
      </c>
      <c r="C2101" t="s">
        <v>38</v>
      </c>
      <c r="D2101" t="s">
        <v>36</v>
      </c>
      <c r="E2101">
        <v>7131</v>
      </c>
      <c r="F2101" t="s">
        <v>10</v>
      </c>
      <c r="G2101">
        <v>608900912</v>
      </c>
      <c r="H2101">
        <v>727096328</v>
      </c>
      <c r="I2101">
        <v>0.629</v>
      </c>
      <c r="K2101">
        <v>1.532</v>
      </c>
      <c r="L2101">
        <v>14.853</v>
      </c>
      <c r="M2101">
        <v>0.107</v>
      </c>
      <c r="N2101">
        <v>322.48700000000002</v>
      </c>
      <c r="O2101">
        <v>2.6080000000000001</v>
      </c>
      <c r="P2101">
        <v>32.344999999999999</v>
      </c>
      <c r="Q2101">
        <v>7.57</v>
      </c>
      <c r="R2101">
        <v>0.77500000000000002</v>
      </c>
      <c r="S2101">
        <v>2.032</v>
      </c>
      <c r="T2101" t="s">
        <v>59</v>
      </c>
      <c r="U2101" s="1">
        <v>45482.947928240741</v>
      </c>
    </row>
    <row r="2102" spans="1:21" x14ac:dyDescent="0.25">
      <c r="A2102">
        <v>2133</v>
      </c>
      <c r="B2102" t="s">
        <v>34</v>
      </c>
      <c r="C2102" t="s">
        <v>38</v>
      </c>
      <c r="D2102" t="s">
        <v>36</v>
      </c>
      <c r="E2102">
        <v>7131</v>
      </c>
      <c r="F2102" t="s">
        <v>10</v>
      </c>
      <c r="G2102">
        <v>614710912</v>
      </c>
      <c r="H2102">
        <v>712218304</v>
      </c>
      <c r="I2102">
        <v>1.1180000000000001</v>
      </c>
      <c r="K2102">
        <v>4.7720000000000002</v>
      </c>
      <c r="L2102">
        <v>28.032</v>
      </c>
      <c r="M2102">
        <v>0.48399999999999999</v>
      </c>
      <c r="N2102">
        <v>310.20699999999999</v>
      </c>
      <c r="O2102">
        <v>2.048</v>
      </c>
      <c r="P2102">
        <v>29.291</v>
      </c>
      <c r="Q2102">
        <v>207.035</v>
      </c>
      <c r="R2102">
        <v>0.84299999999999997</v>
      </c>
      <c r="S2102">
        <v>4.6130000000000004</v>
      </c>
      <c r="T2102" t="s">
        <v>59</v>
      </c>
      <c r="U2102" s="1">
        <v>45484.8125</v>
      </c>
    </row>
    <row r="2103" spans="1:21" x14ac:dyDescent="0.25">
      <c r="A2103">
        <v>2134</v>
      </c>
      <c r="B2103" t="s">
        <v>34</v>
      </c>
      <c r="C2103" t="s">
        <v>35</v>
      </c>
      <c r="D2103" t="s">
        <v>36</v>
      </c>
      <c r="E2103">
        <v>7123</v>
      </c>
      <c r="F2103" t="s">
        <v>10</v>
      </c>
      <c r="G2103">
        <v>614291984</v>
      </c>
      <c r="H2103">
        <v>608665848</v>
      </c>
      <c r="I2103">
        <v>1.57</v>
      </c>
      <c r="K2103">
        <v>2.4430000000000001</v>
      </c>
      <c r="L2103">
        <v>10.414999999999999</v>
      </c>
      <c r="M2103">
        <v>0.442</v>
      </c>
      <c r="N2103">
        <v>240.12700000000001</v>
      </c>
      <c r="O2103">
        <v>1.238</v>
      </c>
      <c r="P2103">
        <v>15.505000000000001</v>
      </c>
      <c r="Q2103">
        <v>35.125999999999998</v>
      </c>
      <c r="R2103">
        <v>1.516</v>
      </c>
      <c r="S2103">
        <v>10.281000000000001</v>
      </c>
      <c r="T2103" t="s">
        <v>59</v>
      </c>
      <c r="U2103" s="1">
        <v>45484.802083333336</v>
      </c>
    </row>
    <row r="2104" spans="1:21" x14ac:dyDescent="0.25">
      <c r="A2104">
        <v>2135</v>
      </c>
      <c r="B2104" t="s">
        <v>34</v>
      </c>
      <c r="C2104" t="s">
        <v>38</v>
      </c>
      <c r="D2104" t="s">
        <v>36</v>
      </c>
      <c r="E2104">
        <v>7131</v>
      </c>
      <c r="F2104" t="s">
        <v>10</v>
      </c>
      <c r="G2104">
        <v>610431560</v>
      </c>
      <c r="H2104">
        <v>365632840</v>
      </c>
      <c r="I2104">
        <v>1.1100000000000001</v>
      </c>
      <c r="K2104">
        <v>11.093</v>
      </c>
      <c r="L2104">
        <v>33.4</v>
      </c>
      <c r="M2104">
        <v>0.124</v>
      </c>
      <c r="N2104">
        <v>266.86399999999998</v>
      </c>
      <c r="O2104">
        <v>3.0819999999999999</v>
      </c>
      <c r="P2104">
        <v>33.774000000000001</v>
      </c>
      <c r="Q2104">
        <v>214.09299999999999</v>
      </c>
      <c r="R2104">
        <v>0.63600000000000001</v>
      </c>
      <c r="S2104">
        <v>3.9460000000000002</v>
      </c>
      <c r="T2104" t="s">
        <v>59</v>
      </c>
      <c r="U2104" s="1">
        <v>45484.791666666664</v>
      </c>
    </row>
    <row r="2105" spans="1:21" x14ac:dyDescent="0.25">
      <c r="A2105">
        <v>2136</v>
      </c>
      <c r="B2105" t="s">
        <v>34</v>
      </c>
      <c r="C2105" t="s">
        <v>38</v>
      </c>
      <c r="D2105" t="s">
        <v>36</v>
      </c>
      <c r="E2105">
        <v>7131</v>
      </c>
      <c r="F2105" t="s">
        <v>10</v>
      </c>
      <c r="G2105">
        <v>616040472</v>
      </c>
      <c r="H2105">
        <v>570677592</v>
      </c>
      <c r="I2105">
        <v>0.86</v>
      </c>
      <c r="K2105">
        <v>1.5069999999999999</v>
      </c>
      <c r="L2105">
        <v>64.566000000000003</v>
      </c>
      <c r="M2105">
        <v>0.16</v>
      </c>
      <c r="N2105">
        <v>1074.2449999999999</v>
      </c>
      <c r="O2105">
        <v>1.2629999999999999</v>
      </c>
      <c r="P2105">
        <v>229.911</v>
      </c>
      <c r="Q2105">
        <v>10.188000000000001</v>
      </c>
      <c r="R2105">
        <v>0.77800000000000002</v>
      </c>
      <c r="S2105">
        <v>2.2170000000000001</v>
      </c>
      <c r="T2105" t="s">
        <v>59</v>
      </c>
      <c r="U2105" s="1">
        <v>45484.78125</v>
      </c>
    </row>
    <row r="2106" spans="1:21" x14ac:dyDescent="0.25">
      <c r="A2106">
        <v>2137</v>
      </c>
      <c r="B2106" t="s">
        <v>34</v>
      </c>
      <c r="C2106" t="s">
        <v>38</v>
      </c>
      <c r="D2106" t="s">
        <v>36</v>
      </c>
      <c r="E2106">
        <v>7131</v>
      </c>
      <c r="F2106" t="s">
        <v>10</v>
      </c>
      <c r="G2106">
        <v>607910576</v>
      </c>
      <c r="H2106">
        <v>572075400</v>
      </c>
      <c r="I2106">
        <v>0.82599999999999996</v>
      </c>
      <c r="K2106">
        <v>3.637</v>
      </c>
      <c r="L2106">
        <v>45.11</v>
      </c>
      <c r="M2106">
        <v>0.128</v>
      </c>
      <c r="N2106">
        <v>382.29700000000003</v>
      </c>
      <c r="O2106">
        <v>2.403</v>
      </c>
      <c r="P2106">
        <v>63.978999999999999</v>
      </c>
      <c r="Q2106">
        <v>225.37299999999999</v>
      </c>
      <c r="R2106">
        <v>0.98799999999999999</v>
      </c>
      <c r="S2106">
        <v>2.5680000000000001</v>
      </c>
      <c r="T2106" t="s">
        <v>59</v>
      </c>
      <c r="U2106" s="1">
        <v>45484.770833333336</v>
      </c>
    </row>
    <row r="2107" spans="1:21" x14ac:dyDescent="0.25">
      <c r="A2107">
        <v>2138</v>
      </c>
      <c r="B2107" t="s">
        <v>34</v>
      </c>
      <c r="C2107" t="s">
        <v>38</v>
      </c>
      <c r="D2107" t="s">
        <v>36</v>
      </c>
      <c r="E2107">
        <v>7131</v>
      </c>
      <c r="F2107" t="s">
        <v>10</v>
      </c>
      <c r="G2107">
        <v>613864080</v>
      </c>
      <c r="H2107">
        <v>625311624</v>
      </c>
      <c r="I2107">
        <v>1.472</v>
      </c>
      <c r="K2107">
        <v>3.8530000000000002</v>
      </c>
      <c r="L2107">
        <v>35.542999999999999</v>
      </c>
      <c r="M2107">
        <v>0.71399999999999997</v>
      </c>
      <c r="N2107">
        <v>292.22699999999998</v>
      </c>
      <c r="O2107">
        <v>1.4430000000000001</v>
      </c>
      <c r="P2107">
        <v>32.435000000000002</v>
      </c>
      <c r="Q2107">
        <v>208.69499999999999</v>
      </c>
      <c r="R2107">
        <v>1.026</v>
      </c>
      <c r="S2107">
        <v>3.8239999999999998</v>
      </c>
      <c r="T2107" t="s">
        <v>59</v>
      </c>
      <c r="U2107" s="1">
        <v>45484.760416666664</v>
      </c>
    </row>
    <row r="2108" spans="1:21" x14ac:dyDescent="0.25">
      <c r="A2108">
        <v>2139</v>
      </c>
      <c r="B2108" t="s">
        <v>34</v>
      </c>
      <c r="C2108" t="s">
        <v>38</v>
      </c>
      <c r="D2108" t="s">
        <v>36</v>
      </c>
      <c r="E2108">
        <v>7131</v>
      </c>
      <c r="F2108" t="s">
        <v>10</v>
      </c>
      <c r="G2108">
        <v>610209336</v>
      </c>
      <c r="H2108">
        <v>687119112</v>
      </c>
      <c r="I2108">
        <v>0.93200000000000005</v>
      </c>
      <c r="K2108">
        <v>1.7729999999999999</v>
      </c>
      <c r="L2108">
        <v>24.312999999999999</v>
      </c>
      <c r="M2108">
        <v>0.28000000000000003</v>
      </c>
      <c r="N2108">
        <v>291.67500000000001</v>
      </c>
      <c r="O2108">
        <v>3.024</v>
      </c>
      <c r="P2108">
        <v>26.942</v>
      </c>
      <c r="Q2108">
        <v>16.760999999999999</v>
      </c>
      <c r="R2108">
        <v>0.85099999999999998</v>
      </c>
      <c r="S2108">
        <v>3.1</v>
      </c>
      <c r="T2108" t="s">
        <v>59</v>
      </c>
      <c r="U2108" s="1">
        <v>45484.75</v>
      </c>
    </row>
    <row r="2109" spans="1:21" x14ac:dyDescent="0.25">
      <c r="A2109">
        <v>2140</v>
      </c>
      <c r="B2109" t="s">
        <v>34</v>
      </c>
      <c r="C2109" t="s">
        <v>38</v>
      </c>
      <c r="D2109" t="s">
        <v>36</v>
      </c>
      <c r="E2109">
        <v>7131</v>
      </c>
      <c r="F2109" t="s">
        <v>10</v>
      </c>
      <c r="G2109">
        <v>609034912</v>
      </c>
      <c r="H2109">
        <v>551316768</v>
      </c>
      <c r="I2109">
        <v>0.83899999999999997</v>
      </c>
      <c r="K2109">
        <v>1.452</v>
      </c>
      <c r="L2109">
        <v>31.914999999999999</v>
      </c>
      <c r="M2109">
        <v>0.501</v>
      </c>
      <c r="N2109">
        <v>365.084</v>
      </c>
      <c r="O2109">
        <v>0.95399999999999996</v>
      </c>
      <c r="P2109">
        <v>20.446999999999999</v>
      </c>
      <c r="Q2109">
        <v>16.95</v>
      </c>
      <c r="R2109">
        <v>0.76</v>
      </c>
      <c r="S2109">
        <v>1.9590000000000001</v>
      </c>
      <c r="T2109" t="s">
        <v>59</v>
      </c>
      <c r="U2109" s="1">
        <v>45484.739594907405</v>
      </c>
    </row>
    <row r="2110" spans="1:21" x14ac:dyDescent="0.25">
      <c r="A2110">
        <v>2141</v>
      </c>
      <c r="B2110" t="s">
        <v>34</v>
      </c>
      <c r="C2110" t="s">
        <v>38</v>
      </c>
      <c r="D2110" t="s">
        <v>36</v>
      </c>
      <c r="E2110">
        <v>7131</v>
      </c>
      <c r="F2110" t="s">
        <v>10</v>
      </c>
      <c r="G2110">
        <v>606704808</v>
      </c>
      <c r="H2110">
        <v>623829064</v>
      </c>
      <c r="I2110">
        <v>1.6040000000000001</v>
      </c>
      <c r="K2110">
        <v>10.192</v>
      </c>
      <c r="L2110">
        <v>40.938000000000002</v>
      </c>
      <c r="M2110">
        <v>0.35699999999999998</v>
      </c>
      <c r="N2110">
        <v>271.27999999999997</v>
      </c>
      <c r="O2110">
        <v>1.2150000000000001</v>
      </c>
      <c r="P2110">
        <v>46.142000000000003</v>
      </c>
      <c r="Q2110">
        <v>207.24700000000001</v>
      </c>
      <c r="R2110">
        <v>0.72899999999999998</v>
      </c>
      <c r="S2110">
        <v>3</v>
      </c>
      <c r="T2110" t="s">
        <v>59</v>
      </c>
      <c r="U2110" s="1">
        <v>45484.729178240741</v>
      </c>
    </row>
    <row r="2111" spans="1:21" x14ac:dyDescent="0.25">
      <c r="A2111">
        <v>2142</v>
      </c>
      <c r="B2111" t="s">
        <v>34</v>
      </c>
      <c r="C2111" t="s">
        <v>38</v>
      </c>
      <c r="D2111" t="s">
        <v>36</v>
      </c>
      <c r="E2111">
        <v>7131</v>
      </c>
      <c r="F2111" t="s">
        <v>10</v>
      </c>
      <c r="G2111">
        <v>611254752</v>
      </c>
      <c r="H2111">
        <v>716271504</v>
      </c>
      <c r="I2111">
        <v>0.61199999999999999</v>
      </c>
      <c r="K2111">
        <v>1.7889999999999999</v>
      </c>
      <c r="L2111">
        <v>27.459</v>
      </c>
      <c r="M2111">
        <v>7.1999999999999995E-2</v>
      </c>
      <c r="N2111">
        <v>337.44099999999997</v>
      </c>
      <c r="O2111">
        <v>1.1200000000000001</v>
      </c>
      <c r="P2111">
        <v>26.247</v>
      </c>
      <c r="Q2111">
        <v>29.486000000000001</v>
      </c>
      <c r="R2111">
        <v>0.86599999999999999</v>
      </c>
      <c r="S2111">
        <v>2.5910000000000002</v>
      </c>
      <c r="T2111" t="s">
        <v>59</v>
      </c>
      <c r="U2111" s="1">
        <v>45484.718761574077</v>
      </c>
    </row>
    <row r="2112" spans="1:21" x14ac:dyDescent="0.25">
      <c r="A2112">
        <v>2143</v>
      </c>
      <c r="B2112" t="s">
        <v>34</v>
      </c>
      <c r="C2112" t="s">
        <v>38</v>
      </c>
      <c r="D2112" t="s">
        <v>36</v>
      </c>
      <c r="E2112">
        <v>7131</v>
      </c>
      <c r="F2112" t="s">
        <v>10</v>
      </c>
      <c r="G2112">
        <v>608596560</v>
      </c>
      <c r="H2112">
        <v>590693896</v>
      </c>
      <c r="I2112">
        <v>1.526</v>
      </c>
      <c r="K2112">
        <v>1.407</v>
      </c>
      <c r="L2112">
        <v>46.83</v>
      </c>
      <c r="M2112">
        <v>0.501</v>
      </c>
      <c r="N2112">
        <v>715.51199999999994</v>
      </c>
      <c r="O2112">
        <v>0.75</v>
      </c>
      <c r="P2112">
        <v>143.90299999999999</v>
      </c>
      <c r="Q2112">
        <v>14.734999999999999</v>
      </c>
      <c r="R2112">
        <v>0.68700000000000006</v>
      </c>
      <c r="S2112">
        <v>1.9950000000000001</v>
      </c>
      <c r="T2112" t="s">
        <v>59</v>
      </c>
      <c r="U2112" s="1">
        <v>45484.708344907405</v>
      </c>
    </row>
    <row r="2113" spans="1:21" x14ac:dyDescent="0.25">
      <c r="A2113">
        <v>2144</v>
      </c>
      <c r="B2113" t="s">
        <v>34</v>
      </c>
      <c r="C2113" t="s">
        <v>38</v>
      </c>
      <c r="D2113" t="s">
        <v>36</v>
      </c>
      <c r="E2113">
        <v>7131</v>
      </c>
      <c r="F2113" t="s">
        <v>10</v>
      </c>
      <c r="G2113">
        <v>613600848</v>
      </c>
      <c r="H2113">
        <v>621379880</v>
      </c>
      <c r="I2113">
        <v>1.147</v>
      </c>
      <c r="K2113">
        <v>5.7670000000000003</v>
      </c>
      <c r="L2113">
        <v>76.120999999999995</v>
      </c>
      <c r="M2113">
        <v>0.48499999999999999</v>
      </c>
      <c r="N2113">
        <v>986.43100000000004</v>
      </c>
      <c r="O2113">
        <v>2.4830000000000001</v>
      </c>
      <c r="P2113">
        <v>384.65499999999997</v>
      </c>
      <c r="Q2113">
        <v>226.63900000000001</v>
      </c>
      <c r="R2113">
        <v>0.78</v>
      </c>
      <c r="S2113">
        <v>2.8959999999999999</v>
      </c>
      <c r="T2113" t="s">
        <v>59</v>
      </c>
      <c r="U2113" s="1">
        <v>45484.697928240741</v>
      </c>
    </row>
    <row r="2114" spans="1:21" x14ac:dyDescent="0.25">
      <c r="A2114">
        <v>2145</v>
      </c>
      <c r="B2114" t="s">
        <v>34</v>
      </c>
      <c r="C2114" t="s">
        <v>38</v>
      </c>
      <c r="D2114" t="s">
        <v>36</v>
      </c>
      <c r="E2114">
        <v>7131</v>
      </c>
      <c r="F2114" t="s">
        <v>10</v>
      </c>
      <c r="G2114">
        <v>610885560</v>
      </c>
      <c r="H2114">
        <v>707617088</v>
      </c>
      <c r="I2114">
        <v>0.77</v>
      </c>
      <c r="K2114">
        <v>3.7210000000000001</v>
      </c>
      <c r="L2114">
        <v>2.0470000000000002</v>
      </c>
      <c r="M2114">
        <v>9.8000000000000004E-2</v>
      </c>
      <c r="N2114">
        <v>15.04</v>
      </c>
      <c r="O2114">
        <v>1.4179999999999999</v>
      </c>
      <c r="P2114">
        <v>7.7880000000000003</v>
      </c>
      <c r="Q2114">
        <v>204.80600000000001</v>
      </c>
      <c r="R2114">
        <v>0.745</v>
      </c>
      <c r="S2114">
        <v>2.173</v>
      </c>
      <c r="T2114" t="s">
        <v>59</v>
      </c>
      <c r="U2114" s="1">
        <v>45484.687511574077</v>
      </c>
    </row>
    <row r="2115" spans="1:21" x14ac:dyDescent="0.25">
      <c r="A2115">
        <v>2146</v>
      </c>
      <c r="B2115" t="s">
        <v>34</v>
      </c>
      <c r="C2115" t="s">
        <v>38</v>
      </c>
      <c r="D2115" t="s">
        <v>36</v>
      </c>
      <c r="E2115">
        <v>7131</v>
      </c>
      <c r="F2115" t="s">
        <v>10</v>
      </c>
      <c r="G2115">
        <v>608833120</v>
      </c>
      <c r="H2115">
        <v>410845928</v>
      </c>
      <c r="I2115">
        <v>0.68899999999999995</v>
      </c>
      <c r="K2115">
        <v>5.3179999999999996</v>
      </c>
      <c r="L2115">
        <v>55.585999999999999</v>
      </c>
      <c r="M2115">
        <v>2.8000000000000001E-2</v>
      </c>
      <c r="N2115">
        <v>633.26700000000005</v>
      </c>
      <c r="O2115">
        <v>0.93</v>
      </c>
      <c r="P2115">
        <v>166.17099999999999</v>
      </c>
      <c r="Q2115">
        <v>204.02099999999999</v>
      </c>
      <c r="R2115">
        <v>0.70799999999999996</v>
      </c>
      <c r="S2115">
        <v>1.871</v>
      </c>
      <c r="T2115" t="s">
        <v>59</v>
      </c>
      <c r="U2115" s="1">
        <v>45484.677094907405</v>
      </c>
    </row>
    <row r="2116" spans="1:21" x14ac:dyDescent="0.25">
      <c r="A2116">
        <v>2147</v>
      </c>
      <c r="B2116" t="s">
        <v>34</v>
      </c>
      <c r="C2116" t="s">
        <v>38</v>
      </c>
      <c r="D2116" t="s">
        <v>36</v>
      </c>
      <c r="E2116">
        <v>7131</v>
      </c>
      <c r="F2116" t="s">
        <v>10</v>
      </c>
      <c r="G2116">
        <v>613928152</v>
      </c>
      <c r="H2116">
        <v>407729928</v>
      </c>
      <c r="I2116">
        <v>1.083</v>
      </c>
      <c r="K2116">
        <v>8.3800000000000008</v>
      </c>
      <c r="L2116">
        <v>41.887999999999998</v>
      </c>
      <c r="M2116">
        <v>0.54100000000000004</v>
      </c>
      <c r="N2116">
        <v>327.755</v>
      </c>
      <c r="O2116">
        <v>0.82899999999999996</v>
      </c>
      <c r="P2116">
        <v>40.838000000000001</v>
      </c>
      <c r="Q2116">
        <v>251.571</v>
      </c>
      <c r="R2116">
        <v>1.115</v>
      </c>
      <c r="S2116">
        <v>8.5839999999999996</v>
      </c>
      <c r="T2116" t="s">
        <v>59</v>
      </c>
      <c r="U2116" s="1">
        <v>45484.666678240741</v>
      </c>
    </row>
    <row r="2117" spans="1:21" x14ac:dyDescent="0.25">
      <c r="A2117">
        <v>2148</v>
      </c>
      <c r="B2117" t="s">
        <v>34</v>
      </c>
      <c r="C2117" t="s">
        <v>38</v>
      </c>
      <c r="D2117" t="s">
        <v>36</v>
      </c>
      <c r="E2117">
        <v>7131</v>
      </c>
      <c r="F2117" t="s">
        <v>10</v>
      </c>
      <c r="G2117">
        <v>450223920</v>
      </c>
      <c r="H2117">
        <v>713858896</v>
      </c>
      <c r="I2117">
        <v>0.77700000000000002</v>
      </c>
      <c r="K2117">
        <v>3.0539999999999998</v>
      </c>
      <c r="L2117">
        <v>19.462</v>
      </c>
      <c r="M2117">
        <v>0.13300000000000001</v>
      </c>
      <c r="N2117">
        <v>221.75299999999999</v>
      </c>
      <c r="O2117">
        <v>0.94899999999999995</v>
      </c>
      <c r="P2117">
        <v>4.6900000000000004</v>
      </c>
      <c r="Q2117">
        <v>21.29</v>
      </c>
      <c r="R2117">
        <v>4.83</v>
      </c>
      <c r="S2117">
        <v>11.641999999999999</v>
      </c>
      <c r="T2117" t="s">
        <v>59</v>
      </c>
      <c r="U2117" s="1">
        <v>45484.656261574077</v>
      </c>
    </row>
    <row r="2118" spans="1:21" x14ac:dyDescent="0.25">
      <c r="A2118">
        <v>2149</v>
      </c>
      <c r="B2118" t="s">
        <v>34</v>
      </c>
      <c r="C2118" t="s">
        <v>38</v>
      </c>
      <c r="D2118" t="s">
        <v>36</v>
      </c>
      <c r="E2118">
        <v>7131</v>
      </c>
      <c r="F2118" t="s">
        <v>10</v>
      </c>
      <c r="G2118">
        <v>609188000</v>
      </c>
      <c r="H2118">
        <v>686643392</v>
      </c>
      <c r="I2118">
        <v>0.60099999999999998</v>
      </c>
      <c r="K2118">
        <v>3.8039999999999998</v>
      </c>
      <c r="L2118">
        <v>34.206000000000003</v>
      </c>
      <c r="M2118">
        <v>1.7000000000000001E-2</v>
      </c>
      <c r="N2118">
        <v>266.92099999999999</v>
      </c>
      <c r="O2118">
        <v>1.1950000000000001</v>
      </c>
      <c r="P2118">
        <v>29.114999999999998</v>
      </c>
      <c r="Q2118">
        <v>203.34899999999999</v>
      </c>
      <c r="R2118">
        <v>0.76600000000000001</v>
      </c>
      <c r="S2118">
        <v>2.0649999999999999</v>
      </c>
      <c r="T2118" t="s">
        <v>59</v>
      </c>
      <c r="U2118" s="1">
        <v>45484.645844907405</v>
      </c>
    </row>
    <row r="2119" spans="1:21" x14ac:dyDescent="0.25">
      <c r="A2119">
        <v>2150</v>
      </c>
      <c r="B2119" t="s">
        <v>34</v>
      </c>
      <c r="C2119" t="s">
        <v>35</v>
      </c>
      <c r="D2119" t="s">
        <v>36</v>
      </c>
      <c r="E2119">
        <v>7123</v>
      </c>
      <c r="F2119" t="s">
        <v>10</v>
      </c>
      <c r="G2119">
        <v>611253168</v>
      </c>
      <c r="H2119">
        <v>591722632</v>
      </c>
      <c r="I2119">
        <v>1.5369999999999999</v>
      </c>
      <c r="K2119">
        <v>4.4850000000000003</v>
      </c>
      <c r="L2119">
        <v>45.890999999999998</v>
      </c>
      <c r="M2119">
        <v>0.53500000000000003</v>
      </c>
      <c r="N2119">
        <v>602.95399999999995</v>
      </c>
      <c r="O2119">
        <v>1.8620000000000001</v>
      </c>
      <c r="P2119">
        <v>55.561999999999998</v>
      </c>
      <c r="Q2119">
        <v>222.85599999999999</v>
      </c>
      <c r="R2119">
        <v>1.2909999999999999</v>
      </c>
      <c r="S2119">
        <v>5.1020000000000003</v>
      </c>
      <c r="T2119" t="s">
        <v>59</v>
      </c>
      <c r="U2119" s="1">
        <v>45484.635428240741</v>
      </c>
    </row>
    <row r="2120" spans="1:21" x14ac:dyDescent="0.25">
      <c r="A2120">
        <v>2151</v>
      </c>
      <c r="B2120" t="s">
        <v>34</v>
      </c>
      <c r="C2120" t="s">
        <v>38</v>
      </c>
      <c r="D2120" t="s">
        <v>36</v>
      </c>
      <c r="E2120">
        <v>7131</v>
      </c>
      <c r="F2120" t="s">
        <v>10</v>
      </c>
      <c r="G2120">
        <v>609103376</v>
      </c>
      <c r="H2120">
        <v>659946608</v>
      </c>
      <c r="I2120">
        <v>0.88200000000000001</v>
      </c>
      <c r="K2120">
        <v>1.42</v>
      </c>
      <c r="L2120">
        <v>19.84</v>
      </c>
      <c r="M2120">
        <v>0.41799999999999998</v>
      </c>
      <c r="N2120">
        <v>329.41199999999998</v>
      </c>
      <c r="O2120">
        <v>1.5009999999999999</v>
      </c>
      <c r="P2120">
        <v>24.722000000000001</v>
      </c>
      <c r="Q2120">
        <v>19.065999999999999</v>
      </c>
      <c r="R2120">
        <v>0.78800000000000003</v>
      </c>
      <c r="S2120">
        <v>2.0630000000000002</v>
      </c>
      <c r="T2120" t="s">
        <v>59</v>
      </c>
      <c r="U2120" s="1">
        <v>45484.625011574077</v>
      </c>
    </row>
    <row r="2121" spans="1:21" x14ac:dyDescent="0.25">
      <c r="A2121">
        <v>2152</v>
      </c>
      <c r="B2121" t="s">
        <v>34</v>
      </c>
      <c r="C2121" t="s">
        <v>38</v>
      </c>
      <c r="D2121" t="s">
        <v>36</v>
      </c>
      <c r="E2121">
        <v>7131</v>
      </c>
      <c r="F2121" t="s">
        <v>10</v>
      </c>
      <c r="G2121">
        <v>609191304</v>
      </c>
      <c r="H2121">
        <v>771086096</v>
      </c>
      <c r="I2121">
        <v>1.5</v>
      </c>
      <c r="K2121">
        <v>3.5419999999999998</v>
      </c>
      <c r="L2121">
        <v>0.89100000000000001</v>
      </c>
      <c r="M2121">
        <v>0.61</v>
      </c>
      <c r="N2121">
        <v>9.2089999999999996</v>
      </c>
      <c r="O2121">
        <v>0.78800000000000003</v>
      </c>
      <c r="P2121">
        <v>2.08</v>
      </c>
      <c r="Q2121">
        <v>204.41</v>
      </c>
      <c r="R2121">
        <v>0.77900000000000003</v>
      </c>
      <c r="S2121">
        <v>2.101</v>
      </c>
      <c r="T2121" t="s">
        <v>59</v>
      </c>
      <c r="U2121" s="1">
        <v>45484.614594907405</v>
      </c>
    </row>
    <row r="2122" spans="1:21" x14ac:dyDescent="0.25">
      <c r="A2122">
        <v>2153</v>
      </c>
      <c r="B2122" t="s">
        <v>34</v>
      </c>
      <c r="C2122" t="s">
        <v>38</v>
      </c>
      <c r="D2122" t="s">
        <v>36</v>
      </c>
      <c r="E2122">
        <v>7131</v>
      </c>
      <c r="F2122" t="s">
        <v>10</v>
      </c>
      <c r="G2122">
        <v>608823264</v>
      </c>
      <c r="H2122">
        <v>589514000</v>
      </c>
      <c r="I2122">
        <v>0.624</v>
      </c>
      <c r="K2122">
        <v>4.6109999999999998</v>
      </c>
      <c r="L2122">
        <v>28.55</v>
      </c>
      <c r="M2122">
        <v>4.2999999999999997E-2</v>
      </c>
      <c r="N2122">
        <v>282.72199999999998</v>
      </c>
      <c r="O2122">
        <v>1.744</v>
      </c>
      <c r="P2122">
        <v>16.811</v>
      </c>
      <c r="Q2122">
        <v>206.54599999999999</v>
      </c>
      <c r="R2122">
        <v>0.875</v>
      </c>
      <c r="S2122">
        <v>3.6560000000000001</v>
      </c>
      <c r="T2122" t="s">
        <v>59</v>
      </c>
      <c r="U2122" s="1">
        <v>45484.604178240741</v>
      </c>
    </row>
    <row r="2123" spans="1:21" x14ac:dyDescent="0.25">
      <c r="A2123">
        <v>2154</v>
      </c>
      <c r="B2123" t="s">
        <v>34</v>
      </c>
      <c r="C2123" t="s">
        <v>38</v>
      </c>
      <c r="D2123" t="s">
        <v>36</v>
      </c>
      <c r="E2123">
        <v>7131</v>
      </c>
      <c r="F2123" t="s">
        <v>10</v>
      </c>
      <c r="G2123">
        <v>609217816</v>
      </c>
      <c r="H2123">
        <v>488407480</v>
      </c>
      <c r="I2123">
        <v>0.95499999999999996</v>
      </c>
      <c r="K2123">
        <v>3.613</v>
      </c>
      <c r="L2123">
        <v>31.693999999999999</v>
      </c>
      <c r="M2123">
        <v>8.8999999999999996E-2</v>
      </c>
      <c r="N2123">
        <v>276.02</v>
      </c>
      <c r="O2123">
        <v>0.86899999999999999</v>
      </c>
      <c r="P2123">
        <v>14.887</v>
      </c>
      <c r="Q2123">
        <v>204.047</v>
      </c>
      <c r="R2123">
        <v>0.75900000000000001</v>
      </c>
      <c r="S2123">
        <v>2.7050000000000001</v>
      </c>
      <c r="T2123" t="s">
        <v>59</v>
      </c>
      <c r="U2123" s="1">
        <v>45484.593761574077</v>
      </c>
    </row>
    <row r="2124" spans="1:21" x14ac:dyDescent="0.25">
      <c r="A2124">
        <v>2155</v>
      </c>
      <c r="B2124" t="s">
        <v>34</v>
      </c>
      <c r="C2124" t="s">
        <v>38</v>
      </c>
      <c r="D2124" t="s">
        <v>36</v>
      </c>
      <c r="E2124">
        <v>7131</v>
      </c>
      <c r="F2124" t="s">
        <v>10</v>
      </c>
      <c r="G2124">
        <v>607890352</v>
      </c>
      <c r="H2124">
        <v>618370824</v>
      </c>
      <c r="I2124">
        <v>1.04</v>
      </c>
      <c r="K2124">
        <v>3.72</v>
      </c>
      <c r="L2124">
        <v>20.738</v>
      </c>
      <c r="M2124">
        <v>0.34599999999999997</v>
      </c>
      <c r="N2124">
        <v>207.62</v>
      </c>
      <c r="O2124">
        <v>0.752</v>
      </c>
      <c r="P2124">
        <v>2.13</v>
      </c>
      <c r="Q2124">
        <v>209.08799999999999</v>
      </c>
      <c r="R2124">
        <v>0.85199999999999998</v>
      </c>
      <c r="S2124">
        <v>2.2450000000000001</v>
      </c>
      <c r="T2124" t="s">
        <v>59</v>
      </c>
      <c r="U2124" s="1">
        <v>45484.583344907405</v>
      </c>
    </row>
    <row r="2125" spans="1:21" x14ac:dyDescent="0.25">
      <c r="A2125">
        <v>2156</v>
      </c>
      <c r="B2125" t="s">
        <v>34</v>
      </c>
      <c r="C2125" t="s">
        <v>38</v>
      </c>
      <c r="D2125" t="s">
        <v>36</v>
      </c>
      <c r="E2125">
        <v>7131</v>
      </c>
      <c r="F2125" t="s">
        <v>10</v>
      </c>
      <c r="G2125">
        <v>608967144</v>
      </c>
      <c r="H2125">
        <v>639566504</v>
      </c>
      <c r="I2125">
        <v>0.60899999999999999</v>
      </c>
      <c r="K2125">
        <v>5.3390000000000004</v>
      </c>
      <c r="L2125">
        <v>16.029</v>
      </c>
      <c r="M2125">
        <v>2.4E-2</v>
      </c>
      <c r="N2125">
        <v>524.63699999999994</v>
      </c>
      <c r="O2125">
        <v>1.008</v>
      </c>
      <c r="P2125">
        <v>14.728999999999999</v>
      </c>
      <c r="Q2125">
        <v>215.81800000000001</v>
      </c>
      <c r="R2125">
        <v>0.82</v>
      </c>
      <c r="S2125">
        <v>1.895</v>
      </c>
      <c r="T2125" t="s">
        <v>59</v>
      </c>
      <c r="U2125" s="1">
        <v>45484.572928240741</v>
      </c>
    </row>
    <row r="2126" spans="1:21" x14ac:dyDescent="0.25">
      <c r="A2126">
        <v>2157</v>
      </c>
      <c r="B2126" t="s">
        <v>34</v>
      </c>
      <c r="C2126" t="s">
        <v>38</v>
      </c>
      <c r="D2126" t="s">
        <v>36</v>
      </c>
      <c r="E2126">
        <v>7131</v>
      </c>
      <c r="F2126" t="s">
        <v>10</v>
      </c>
      <c r="G2126">
        <v>607655816</v>
      </c>
      <c r="H2126">
        <v>688719424</v>
      </c>
      <c r="I2126">
        <v>0.63600000000000001</v>
      </c>
      <c r="K2126">
        <v>1.2270000000000001</v>
      </c>
      <c r="L2126">
        <v>32.945</v>
      </c>
      <c r="M2126">
        <v>6.7000000000000004E-2</v>
      </c>
      <c r="N2126">
        <v>329.49200000000002</v>
      </c>
      <c r="O2126">
        <v>1.165</v>
      </c>
      <c r="P2126">
        <v>15.494</v>
      </c>
      <c r="Q2126">
        <v>16.324000000000002</v>
      </c>
      <c r="R2126">
        <v>0.74</v>
      </c>
      <c r="S2126">
        <v>2.0550000000000002</v>
      </c>
      <c r="T2126" t="s">
        <v>59</v>
      </c>
      <c r="U2126" s="1">
        <v>45484.562511574077</v>
      </c>
    </row>
    <row r="2127" spans="1:21" x14ac:dyDescent="0.25">
      <c r="A2127">
        <v>2158</v>
      </c>
      <c r="B2127" t="s">
        <v>34</v>
      </c>
      <c r="C2127" t="s">
        <v>38</v>
      </c>
      <c r="D2127" t="s">
        <v>36</v>
      </c>
      <c r="E2127">
        <v>7131</v>
      </c>
      <c r="F2127" t="s">
        <v>10</v>
      </c>
      <c r="G2127">
        <v>598238664</v>
      </c>
      <c r="H2127">
        <v>679872416</v>
      </c>
      <c r="I2127">
        <v>1.2509999999999999</v>
      </c>
      <c r="K2127">
        <v>3.6280000000000001</v>
      </c>
      <c r="L2127">
        <v>29.329000000000001</v>
      </c>
      <c r="M2127">
        <v>1.0640000000000001</v>
      </c>
      <c r="N2127">
        <v>344.822</v>
      </c>
      <c r="O2127">
        <v>1.208</v>
      </c>
      <c r="P2127">
        <v>34.665999999999997</v>
      </c>
      <c r="Q2127">
        <v>220.511</v>
      </c>
      <c r="R2127">
        <v>0.752</v>
      </c>
      <c r="S2127">
        <v>2.4889999999999999</v>
      </c>
      <c r="T2127" t="s">
        <v>59</v>
      </c>
      <c r="U2127" s="1">
        <v>45484.552094907405</v>
      </c>
    </row>
    <row r="2128" spans="1:21" x14ac:dyDescent="0.25">
      <c r="A2128">
        <v>2159</v>
      </c>
      <c r="B2128" t="s">
        <v>34</v>
      </c>
      <c r="C2128" t="s">
        <v>38</v>
      </c>
      <c r="D2128" t="s">
        <v>36</v>
      </c>
      <c r="E2128">
        <v>7131</v>
      </c>
      <c r="F2128" t="s">
        <v>10</v>
      </c>
      <c r="G2128">
        <v>609530360</v>
      </c>
      <c r="H2128">
        <v>672549592</v>
      </c>
      <c r="I2128">
        <v>1.075</v>
      </c>
      <c r="K2128">
        <v>4.8029999999999999</v>
      </c>
      <c r="L2128">
        <v>26.916</v>
      </c>
      <c r="M2128">
        <v>0.36399999999999999</v>
      </c>
      <c r="N2128">
        <v>353.49900000000002</v>
      </c>
      <c r="O2128">
        <v>3.25</v>
      </c>
      <c r="P2128">
        <v>22.524000000000001</v>
      </c>
      <c r="Q2128">
        <v>209.96</v>
      </c>
      <c r="R2128">
        <v>0.77400000000000002</v>
      </c>
      <c r="S2128">
        <v>2.8559999999999999</v>
      </c>
      <c r="T2128" t="s">
        <v>59</v>
      </c>
      <c r="U2128" s="1">
        <v>45484.541678240741</v>
      </c>
    </row>
    <row r="2129" spans="1:21" x14ac:dyDescent="0.25">
      <c r="A2129">
        <v>2160</v>
      </c>
      <c r="B2129" t="s">
        <v>34</v>
      </c>
      <c r="C2129" t="s">
        <v>38</v>
      </c>
      <c r="D2129" t="s">
        <v>36</v>
      </c>
      <c r="E2129">
        <v>7131</v>
      </c>
      <c r="F2129" t="s">
        <v>10</v>
      </c>
      <c r="G2129">
        <v>606868440</v>
      </c>
      <c r="H2129">
        <v>547624864</v>
      </c>
      <c r="I2129">
        <v>1.0620000000000001</v>
      </c>
      <c r="K2129">
        <v>5.7489999999999997</v>
      </c>
      <c r="L2129">
        <v>37.548000000000002</v>
      </c>
      <c r="M2129">
        <v>0.248</v>
      </c>
      <c r="N2129">
        <v>295.63799999999998</v>
      </c>
      <c r="O2129">
        <v>0.91300000000000003</v>
      </c>
      <c r="P2129">
        <v>22.738</v>
      </c>
      <c r="Q2129">
        <v>217.649</v>
      </c>
      <c r="R2129">
        <v>0.86099999999999999</v>
      </c>
      <c r="S2129">
        <v>2.5659999999999998</v>
      </c>
      <c r="T2129" t="s">
        <v>59</v>
      </c>
      <c r="U2129" s="1">
        <v>45484.531261574077</v>
      </c>
    </row>
    <row r="2130" spans="1:21" x14ac:dyDescent="0.25">
      <c r="A2130">
        <v>2161</v>
      </c>
      <c r="B2130" t="s">
        <v>34</v>
      </c>
      <c r="C2130" t="s">
        <v>38</v>
      </c>
      <c r="D2130" t="s">
        <v>36</v>
      </c>
      <c r="E2130">
        <v>7131</v>
      </c>
      <c r="F2130" t="s">
        <v>10</v>
      </c>
      <c r="G2130">
        <v>618284728</v>
      </c>
      <c r="H2130">
        <v>896135336</v>
      </c>
      <c r="I2130">
        <v>0.98899999999999999</v>
      </c>
      <c r="K2130">
        <v>2.2839999999999998</v>
      </c>
      <c r="L2130">
        <v>1.7190000000000001</v>
      </c>
      <c r="M2130">
        <v>1.4999999999999999E-2</v>
      </c>
      <c r="N2130">
        <v>12.492000000000001</v>
      </c>
      <c r="O2130">
        <v>1.159</v>
      </c>
      <c r="P2130">
        <v>7.9969999999999999</v>
      </c>
      <c r="Q2130">
        <v>202.37200000000001</v>
      </c>
      <c r="R2130">
        <v>0.70199999999999996</v>
      </c>
      <c r="S2130">
        <v>1.379</v>
      </c>
      <c r="T2130" t="s">
        <v>59</v>
      </c>
      <c r="U2130" s="1">
        <v>45484.520844907405</v>
      </c>
    </row>
    <row r="2131" spans="1:21" x14ac:dyDescent="0.25">
      <c r="A2131">
        <v>2162</v>
      </c>
      <c r="B2131" t="s">
        <v>34</v>
      </c>
      <c r="C2131" t="s">
        <v>38</v>
      </c>
      <c r="D2131" t="s">
        <v>36</v>
      </c>
      <c r="E2131">
        <v>7131</v>
      </c>
      <c r="F2131" t="s">
        <v>10</v>
      </c>
      <c r="G2131">
        <v>613090248</v>
      </c>
      <c r="H2131">
        <v>889161432</v>
      </c>
      <c r="I2131">
        <v>0.81100000000000005</v>
      </c>
      <c r="K2131">
        <v>8.6560000000000006</v>
      </c>
      <c r="L2131">
        <v>3.9689999999999999</v>
      </c>
      <c r="M2131">
        <v>6.7000000000000004E-2</v>
      </c>
      <c r="N2131">
        <v>27.699000000000002</v>
      </c>
      <c r="O2131">
        <v>0.874</v>
      </c>
      <c r="P2131">
        <v>4.5759999999999996</v>
      </c>
      <c r="Q2131">
        <v>215.761</v>
      </c>
      <c r="R2131">
        <v>0.91800000000000004</v>
      </c>
      <c r="S2131">
        <v>1.409</v>
      </c>
      <c r="T2131" t="s">
        <v>59</v>
      </c>
      <c r="U2131" s="1">
        <v>45484.510428240741</v>
      </c>
    </row>
    <row r="2132" spans="1:21" x14ac:dyDescent="0.25">
      <c r="A2132">
        <v>2163</v>
      </c>
      <c r="B2132" t="s">
        <v>34</v>
      </c>
      <c r="C2132" t="s">
        <v>38</v>
      </c>
      <c r="D2132" t="s">
        <v>36</v>
      </c>
      <c r="E2132">
        <v>7131</v>
      </c>
      <c r="F2132" t="s">
        <v>10</v>
      </c>
      <c r="G2132">
        <v>612048192</v>
      </c>
      <c r="H2132">
        <v>855186840</v>
      </c>
      <c r="I2132">
        <v>1.089</v>
      </c>
      <c r="K2132">
        <v>4.4189999999999996</v>
      </c>
      <c r="L2132">
        <v>34.884</v>
      </c>
      <c r="M2132">
        <v>0.122</v>
      </c>
      <c r="N2132">
        <v>315.40600000000001</v>
      </c>
      <c r="O2132">
        <v>7.742</v>
      </c>
      <c r="P2132">
        <v>114.184</v>
      </c>
      <c r="Q2132">
        <v>208.57499999999999</v>
      </c>
      <c r="R2132">
        <v>0.85799999999999998</v>
      </c>
      <c r="S2132">
        <v>1.3460000000000001</v>
      </c>
      <c r="T2132" t="s">
        <v>59</v>
      </c>
      <c r="U2132" s="1">
        <v>45484.500011574077</v>
      </c>
    </row>
    <row r="2133" spans="1:21" x14ac:dyDescent="0.25">
      <c r="A2133">
        <v>2164</v>
      </c>
      <c r="B2133" t="s">
        <v>34</v>
      </c>
      <c r="C2133" t="s">
        <v>38</v>
      </c>
      <c r="D2133" t="s">
        <v>36</v>
      </c>
      <c r="E2133">
        <v>7131</v>
      </c>
      <c r="F2133" t="s">
        <v>10</v>
      </c>
      <c r="G2133">
        <v>621501328</v>
      </c>
      <c r="H2133">
        <v>614137456</v>
      </c>
      <c r="I2133">
        <v>0.97499999999999998</v>
      </c>
      <c r="K2133">
        <v>3.8559999999999999</v>
      </c>
      <c r="L2133">
        <v>0.53400000000000003</v>
      </c>
      <c r="M2133">
        <v>0.13600000000000001</v>
      </c>
      <c r="N2133">
        <v>9.0389999999999997</v>
      </c>
      <c r="O2133">
        <v>0.74</v>
      </c>
      <c r="P2133">
        <v>1.119</v>
      </c>
      <c r="Q2133">
        <v>202.51400000000001</v>
      </c>
      <c r="R2133">
        <v>0.873</v>
      </c>
      <c r="S2133">
        <v>1.361</v>
      </c>
      <c r="T2133" t="s">
        <v>59</v>
      </c>
      <c r="U2133" s="1">
        <v>45484.489594907405</v>
      </c>
    </row>
    <row r="2134" spans="1:21" x14ac:dyDescent="0.25">
      <c r="A2134">
        <v>2165</v>
      </c>
      <c r="B2134" t="s">
        <v>34</v>
      </c>
      <c r="C2134" t="s">
        <v>38</v>
      </c>
      <c r="D2134" t="s">
        <v>36</v>
      </c>
      <c r="E2134">
        <v>7131</v>
      </c>
      <c r="F2134" t="s">
        <v>10</v>
      </c>
      <c r="G2134">
        <v>627094256</v>
      </c>
      <c r="H2134">
        <v>827924104</v>
      </c>
      <c r="I2134">
        <v>0.96699999999999997</v>
      </c>
      <c r="K2134">
        <v>2.1760000000000002</v>
      </c>
      <c r="L2134">
        <v>0.84299999999999997</v>
      </c>
      <c r="M2134">
        <v>6.4000000000000001E-2</v>
      </c>
      <c r="N2134">
        <v>8.9120000000000008</v>
      </c>
      <c r="O2134">
        <v>1.6339999999999999</v>
      </c>
      <c r="P2134">
        <v>5.032</v>
      </c>
      <c r="Q2134">
        <v>202.46100000000001</v>
      </c>
      <c r="R2134">
        <v>0.85599999999999998</v>
      </c>
      <c r="S2134">
        <v>1.4419999999999999</v>
      </c>
      <c r="T2134" t="s">
        <v>59</v>
      </c>
      <c r="U2134" s="1">
        <v>45484.479178240741</v>
      </c>
    </row>
    <row r="2135" spans="1:21" x14ac:dyDescent="0.25">
      <c r="A2135">
        <v>2166</v>
      </c>
      <c r="B2135" t="s">
        <v>34</v>
      </c>
      <c r="C2135" t="s">
        <v>38</v>
      </c>
      <c r="D2135" t="s">
        <v>36</v>
      </c>
      <c r="E2135">
        <v>7131</v>
      </c>
      <c r="F2135" t="s">
        <v>10</v>
      </c>
      <c r="G2135">
        <v>612590072</v>
      </c>
      <c r="H2135">
        <v>871014920</v>
      </c>
      <c r="I2135">
        <v>0.95899999999999996</v>
      </c>
      <c r="K2135">
        <v>5.8650000000000002</v>
      </c>
      <c r="L2135">
        <v>1.54</v>
      </c>
      <c r="M2135">
        <v>0.03</v>
      </c>
      <c r="N2135">
        <v>9.7949999999999999</v>
      </c>
      <c r="O2135">
        <v>0.91200000000000003</v>
      </c>
      <c r="P2135">
        <v>1.96</v>
      </c>
      <c r="Q2135">
        <v>226.18199999999999</v>
      </c>
      <c r="R2135">
        <v>0.89300000000000002</v>
      </c>
      <c r="S2135">
        <v>1.3939999999999999</v>
      </c>
      <c r="T2135" t="s">
        <v>59</v>
      </c>
      <c r="U2135" s="1">
        <v>45484.468761574077</v>
      </c>
    </row>
    <row r="2136" spans="1:21" x14ac:dyDescent="0.25">
      <c r="A2136">
        <v>2167</v>
      </c>
      <c r="B2136" t="s">
        <v>34</v>
      </c>
      <c r="C2136" t="s">
        <v>38</v>
      </c>
      <c r="D2136" t="s">
        <v>36</v>
      </c>
      <c r="E2136">
        <v>7131</v>
      </c>
      <c r="F2136" t="s">
        <v>10</v>
      </c>
      <c r="G2136">
        <v>615889816</v>
      </c>
      <c r="H2136">
        <v>862421344</v>
      </c>
      <c r="I2136">
        <v>1.1890000000000001</v>
      </c>
      <c r="K2136">
        <v>0.53900000000000003</v>
      </c>
      <c r="L2136">
        <v>3.6070000000000002</v>
      </c>
      <c r="M2136">
        <v>0.26400000000000001</v>
      </c>
      <c r="N2136">
        <v>15.481999999999999</v>
      </c>
      <c r="O2136">
        <v>1.02</v>
      </c>
      <c r="P2136">
        <v>3.0230000000000001</v>
      </c>
      <c r="Q2136">
        <v>17.53</v>
      </c>
      <c r="R2136">
        <v>0.89900000000000002</v>
      </c>
      <c r="S2136">
        <v>1.42</v>
      </c>
      <c r="T2136" t="s">
        <v>59</v>
      </c>
      <c r="U2136" s="1">
        <v>45484.458344907405</v>
      </c>
    </row>
    <row r="2137" spans="1:21" x14ac:dyDescent="0.25">
      <c r="A2137">
        <v>2168</v>
      </c>
      <c r="B2137" t="s">
        <v>34</v>
      </c>
      <c r="C2137" t="s">
        <v>38</v>
      </c>
      <c r="D2137" t="s">
        <v>36</v>
      </c>
      <c r="E2137">
        <v>7131</v>
      </c>
      <c r="F2137" t="s">
        <v>10</v>
      </c>
      <c r="G2137">
        <v>621925880</v>
      </c>
      <c r="H2137">
        <v>478276496</v>
      </c>
      <c r="I2137">
        <v>0.96599999999999997</v>
      </c>
      <c r="K2137">
        <v>4.1980000000000004</v>
      </c>
      <c r="L2137">
        <v>82.247</v>
      </c>
      <c r="M2137">
        <v>0.152</v>
      </c>
      <c r="N2137">
        <v>1071.3510000000001</v>
      </c>
      <c r="O2137">
        <v>3.847</v>
      </c>
      <c r="P2137">
        <v>382.05399999999997</v>
      </c>
      <c r="Q2137">
        <v>202.99299999999999</v>
      </c>
      <c r="R2137">
        <v>0.88300000000000001</v>
      </c>
      <c r="S2137">
        <v>1.4379999999999999</v>
      </c>
      <c r="T2137" t="s">
        <v>59</v>
      </c>
      <c r="U2137" s="1">
        <v>45484.447928240741</v>
      </c>
    </row>
    <row r="2138" spans="1:21" x14ac:dyDescent="0.25">
      <c r="A2138">
        <v>2169</v>
      </c>
      <c r="B2138" t="s">
        <v>34</v>
      </c>
      <c r="C2138" t="s">
        <v>38</v>
      </c>
      <c r="D2138" t="s">
        <v>36</v>
      </c>
      <c r="E2138">
        <v>7131</v>
      </c>
      <c r="F2138" t="s">
        <v>10</v>
      </c>
      <c r="G2138">
        <v>609501208</v>
      </c>
      <c r="H2138">
        <v>887867368</v>
      </c>
      <c r="I2138">
        <v>0.98199999999999998</v>
      </c>
      <c r="K2138">
        <v>0.68899999999999995</v>
      </c>
      <c r="L2138">
        <v>5.3150000000000004</v>
      </c>
      <c r="M2138">
        <v>7.8E-2</v>
      </c>
      <c r="N2138">
        <v>24.428999999999998</v>
      </c>
      <c r="O2138">
        <v>1.752</v>
      </c>
      <c r="P2138">
        <v>7.7880000000000003</v>
      </c>
      <c r="Q2138">
        <v>22.852</v>
      </c>
      <c r="R2138">
        <v>0.86199999999999999</v>
      </c>
      <c r="S2138">
        <v>1.3640000000000001</v>
      </c>
      <c r="T2138" t="s">
        <v>59</v>
      </c>
      <c r="U2138" s="1">
        <v>45484.437511574077</v>
      </c>
    </row>
    <row r="2139" spans="1:21" x14ac:dyDescent="0.25">
      <c r="A2139">
        <v>2170</v>
      </c>
      <c r="B2139" t="s">
        <v>34</v>
      </c>
      <c r="C2139" t="s">
        <v>38</v>
      </c>
      <c r="D2139" t="s">
        <v>36</v>
      </c>
      <c r="E2139">
        <v>7131</v>
      </c>
      <c r="F2139" t="s">
        <v>10</v>
      </c>
      <c r="G2139">
        <v>615278576</v>
      </c>
      <c r="H2139">
        <v>896996296</v>
      </c>
      <c r="I2139">
        <v>0.95</v>
      </c>
      <c r="K2139">
        <v>0.73499999999999999</v>
      </c>
      <c r="L2139">
        <v>2.5739999999999998</v>
      </c>
      <c r="M2139">
        <v>0.16300000000000001</v>
      </c>
      <c r="N2139">
        <v>16.501000000000001</v>
      </c>
      <c r="O2139">
        <v>1.3089999999999999</v>
      </c>
      <c r="P2139">
        <v>3.629</v>
      </c>
      <c r="Q2139">
        <v>17.773</v>
      </c>
      <c r="R2139">
        <v>0.83099999999999996</v>
      </c>
      <c r="S2139">
        <v>1.329</v>
      </c>
      <c r="T2139" t="s">
        <v>59</v>
      </c>
      <c r="U2139" s="1">
        <v>45484.427094907405</v>
      </c>
    </row>
    <row r="2140" spans="1:21" x14ac:dyDescent="0.25">
      <c r="A2140">
        <v>2171</v>
      </c>
      <c r="B2140" t="s">
        <v>34</v>
      </c>
      <c r="C2140" t="s">
        <v>38</v>
      </c>
      <c r="D2140" t="s">
        <v>36</v>
      </c>
      <c r="E2140">
        <v>7131</v>
      </c>
      <c r="F2140" t="s">
        <v>10</v>
      </c>
      <c r="G2140">
        <v>616349072</v>
      </c>
      <c r="H2140">
        <v>874887784</v>
      </c>
      <c r="I2140">
        <v>0.93500000000000005</v>
      </c>
      <c r="K2140">
        <v>5.7210000000000001</v>
      </c>
      <c r="L2140">
        <v>4.5170000000000003</v>
      </c>
      <c r="M2140">
        <v>8.8999999999999996E-2</v>
      </c>
      <c r="N2140">
        <v>19.225000000000001</v>
      </c>
      <c r="O2140">
        <v>1.08</v>
      </c>
      <c r="P2140">
        <v>3.7869999999999999</v>
      </c>
      <c r="Q2140">
        <v>203.22800000000001</v>
      </c>
      <c r="R2140">
        <v>0.83499999999999996</v>
      </c>
      <c r="S2140">
        <v>1.4770000000000001</v>
      </c>
      <c r="T2140" t="s">
        <v>59</v>
      </c>
      <c r="U2140" s="1">
        <v>45484.416678240741</v>
      </c>
    </row>
    <row r="2141" spans="1:21" x14ac:dyDescent="0.25">
      <c r="A2141">
        <v>2172</v>
      </c>
      <c r="B2141" t="s">
        <v>34</v>
      </c>
      <c r="C2141" t="s">
        <v>38</v>
      </c>
      <c r="D2141" t="s">
        <v>36</v>
      </c>
      <c r="E2141">
        <v>7131</v>
      </c>
      <c r="F2141" t="s">
        <v>10</v>
      </c>
      <c r="G2141">
        <v>612675072</v>
      </c>
      <c r="H2141">
        <v>783364712</v>
      </c>
      <c r="I2141">
        <v>1.661</v>
      </c>
      <c r="K2141">
        <v>3.3860000000000001</v>
      </c>
      <c r="L2141">
        <v>11.933999999999999</v>
      </c>
      <c r="M2141">
        <v>1.403</v>
      </c>
      <c r="N2141">
        <v>54.4</v>
      </c>
      <c r="O2141">
        <v>4.9470000000000001</v>
      </c>
      <c r="P2141">
        <v>21.350999999999999</v>
      </c>
      <c r="Q2141">
        <v>208.136</v>
      </c>
      <c r="R2141">
        <v>0.84799999999999998</v>
      </c>
      <c r="S2141">
        <v>1.4159999999999999</v>
      </c>
      <c r="T2141" t="s">
        <v>59</v>
      </c>
      <c r="U2141" s="1">
        <v>45484.406261574077</v>
      </c>
    </row>
    <row r="2142" spans="1:21" x14ac:dyDescent="0.25">
      <c r="A2142">
        <v>2173</v>
      </c>
      <c r="B2142" t="s">
        <v>34</v>
      </c>
      <c r="C2142" t="s">
        <v>38</v>
      </c>
      <c r="D2142" t="s">
        <v>36</v>
      </c>
      <c r="E2142">
        <v>7131</v>
      </c>
      <c r="F2142" t="s">
        <v>10</v>
      </c>
      <c r="G2142">
        <v>623180984</v>
      </c>
      <c r="H2142">
        <v>589346968</v>
      </c>
      <c r="I2142">
        <v>1.0649999999999999</v>
      </c>
      <c r="K2142">
        <v>1.915</v>
      </c>
      <c r="L2142">
        <v>3.5760000000000001</v>
      </c>
      <c r="M2142">
        <v>0.21299999999999999</v>
      </c>
      <c r="N2142">
        <v>233.69</v>
      </c>
      <c r="O2142">
        <v>2.766</v>
      </c>
      <c r="P2142">
        <v>10.669</v>
      </c>
      <c r="Q2142">
        <v>202.46100000000001</v>
      </c>
      <c r="R2142">
        <v>0.90300000000000002</v>
      </c>
      <c r="S2142">
        <v>1.3140000000000001</v>
      </c>
      <c r="T2142" t="s">
        <v>59</v>
      </c>
      <c r="U2142" s="1">
        <v>45484.395844907405</v>
      </c>
    </row>
    <row r="2143" spans="1:21" x14ac:dyDescent="0.25">
      <c r="A2143">
        <v>2174</v>
      </c>
      <c r="B2143" t="s">
        <v>34</v>
      </c>
      <c r="C2143" t="s">
        <v>38</v>
      </c>
      <c r="D2143" t="s">
        <v>36</v>
      </c>
      <c r="E2143">
        <v>7131</v>
      </c>
      <c r="F2143" t="s">
        <v>10</v>
      </c>
      <c r="G2143">
        <v>618410464</v>
      </c>
      <c r="H2143">
        <v>612227832</v>
      </c>
      <c r="I2143">
        <v>1.169</v>
      </c>
      <c r="K2143">
        <v>3.24</v>
      </c>
      <c r="L2143">
        <v>0.78600000000000003</v>
      </c>
      <c r="M2143">
        <v>0.29599999999999999</v>
      </c>
      <c r="N2143">
        <v>12.423999999999999</v>
      </c>
      <c r="O2143">
        <v>0.79800000000000004</v>
      </c>
      <c r="P2143">
        <v>1.149</v>
      </c>
      <c r="Q2143">
        <v>202.92</v>
      </c>
      <c r="R2143">
        <v>0.84299999999999997</v>
      </c>
      <c r="S2143">
        <v>1.417</v>
      </c>
      <c r="T2143" t="s">
        <v>59</v>
      </c>
      <c r="U2143" s="1">
        <v>45484.385416666664</v>
      </c>
    </row>
    <row r="2144" spans="1:21" x14ac:dyDescent="0.25">
      <c r="A2144">
        <v>2175</v>
      </c>
      <c r="B2144" t="s">
        <v>34</v>
      </c>
      <c r="C2144" t="s">
        <v>38</v>
      </c>
      <c r="D2144" t="s">
        <v>36</v>
      </c>
      <c r="E2144">
        <v>7131</v>
      </c>
      <c r="F2144" t="s">
        <v>10</v>
      </c>
      <c r="G2144">
        <v>623880136</v>
      </c>
      <c r="H2144">
        <v>779824800</v>
      </c>
      <c r="I2144">
        <v>1.006</v>
      </c>
      <c r="K2144">
        <v>2.8740000000000001</v>
      </c>
      <c r="L2144">
        <v>26.087</v>
      </c>
      <c r="M2144">
        <v>5.3999999999999999E-2</v>
      </c>
      <c r="N2144">
        <v>265.012</v>
      </c>
      <c r="O2144">
        <v>4.5919999999999996</v>
      </c>
      <c r="P2144">
        <v>41.357999999999997</v>
      </c>
      <c r="Q2144">
        <v>229.29300000000001</v>
      </c>
      <c r="R2144">
        <v>0.78500000000000003</v>
      </c>
      <c r="S2144">
        <v>1.343</v>
      </c>
      <c r="T2144" t="s">
        <v>59</v>
      </c>
      <c r="U2144" s="1">
        <v>45484.375</v>
      </c>
    </row>
    <row r="2145" spans="1:21" x14ac:dyDescent="0.25">
      <c r="A2145">
        <v>2176</v>
      </c>
      <c r="B2145" t="s">
        <v>34</v>
      </c>
      <c r="C2145" t="s">
        <v>38</v>
      </c>
      <c r="D2145" t="s">
        <v>36</v>
      </c>
      <c r="E2145">
        <v>7131</v>
      </c>
      <c r="F2145" t="s">
        <v>10</v>
      </c>
      <c r="G2145">
        <v>628763192</v>
      </c>
      <c r="H2145">
        <v>818318304</v>
      </c>
      <c r="I2145">
        <v>0.96</v>
      </c>
      <c r="K2145">
        <v>1.93</v>
      </c>
      <c r="L2145">
        <v>8.7910000000000004</v>
      </c>
      <c r="M2145">
        <v>0.375</v>
      </c>
      <c r="N2145">
        <v>53.406999999999996</v>
      </c>
      <c r="O2145">
        <v>3.08</v>
      </c>
      <c r="P2145">
        <v>18.725999999999999</v>
      </c>
      <c r="Q2145">
        <v>202.71199999999999</v>
      </c>
      <c r="R2145">
        <v>0.79500000000000004</v>
      </c>
      <c r="S2145">
        <v>1.357</v>
      </c>
      <c r="T2145" t="s">
        <v>59</v>
      </c>
      <c r="U2145" s="1">
        <v>45484.364583333336</v>
      </c>
    </row>
    <row r="2146" spans="1:21" x14ac:dyDescent="0.25">
      <c r="A2146">
        <v>2177</v>
      </c>
      <c r="B2146" t="s">
        <v>34</v>
      </c>
      <c r="C2146" t="s">
        <v>38</v>
      </c>
      <c r="D2146" t="s">
        <v>36</v>
      </c>
      <c r="E2146">
        <v>7131</v>
      </c>
      <c r="F2146" t="s">
        <v>10</v>
      </c>
      <c r="G2146">
        <v>614174032</v>
      </c>
      <c r="H2146">
        <v>508986344</v>
      </c>
      <c r="I2146">
        <v>0.999</v>
      </c>
      <c r="K2146">
        <v>6.5179999999999998</v>
      </c>
      <c r="L2146">
        <v>2.2360000000000002</v>
      </c>
      <c r="M2146">
        <v>0.17</v>
      </c>
      <c r="N2146">
        <v>27.99</v>
      </c>
      <c r="O2146">
        <v>0.87</v>
      </c>
      <c r="P2146">
        <v>1.944</v>
      </c>
      <c r="Q2146">
        <v>203.08500000000001</v>
      </c>
      <c r="R2146">
        <v>0.71699999999999997</v>
      </c>
      <c r="S2146">
        <v>1.373</v>
      </c>
      <c r="T2146" t="s">
        <v>59</v>
      </c>
      <c r="U2146" s="1">
        <v>45484.354166666664</v>
      </c>
    </row>
    <row r="2147" spans="1:21" x14ac:dyDescent="0.25">
      <c r="A2147">
        <v>2178</v>
      </c>
      <c r="B2147" t="s">
        <v>34</v>
      </c>
      <c r="C2147" t="s">
        <v>38</v>
      </c>
      <c r="D2147" t="s">
        <v>36</v>
      </c>
      <c r="E2147">
        <v>7131</v>
      </c>
      <c r="F2147" t="s">
        <v>10</v>
      </c>
      <c r="G2147">
        <v>622920056</v>
      </c>
      <c r="H2147">
        <v>673505400</v>
      </c>
      <c r="I2147">
        <v>0.96</v>
      </c>
      <c r="K2147">
        <v>3.907</v>
      </c>
      <c r="L2147">
        <v>8.7240000000000002</v>
      </c>
      <c r="M2147">
        <v>0.17899999999999999</v>
      </c>
      <c r="N2147">
        <v>1572.922</v>
      </c>
      <c r="O2147">
        <v>0.89200000000000002</v>
      </c>
      <c r="P2147">
        <v>2.383</v>
      </c>
      <c r="Q2147">
        <v>213.09100000000001</v>
      </c>
      <c r="R2147">
        <v>0.88300000000000001</v>
      </c>
      <c r="S2147">
        <v>1.4390000000000001</v>
      </c>
      <c r="T2147" t="s">
        <v>59</v>
      </c>
      <c r="U2147" s="1">
        <v>45484.34375</v>
      </c>
    </row>
    <row r="2148" spans="1:21" x14ac:dyDescent="0.25">
      <c r="A2148">
        <v>2179</v>
      </c>
      <c r="B2148" t="s">
        <v>34</v>
      </c>
      <c r="C2148" t="s">
        <v>38</v>
      </c>
      <c r="D2148" t="s">
        <v>36</v>
      </c>
      <c r="E2148">
        <v>7131</v>
      </c>
      <c r="F2148" t="s">
        <v>10</v>
      </c>
      <c r="G2148">
        <v>623392904</v>
      </c>
      <c r="H2148">
        <v>805201736</v>
      </c>
      <c r="I2148">
        <v>1.008</v>
      </c>
      <c r="K2148">
        <v>7.6639999999999997</v>
      </c>
      <c r="L2148">
        <v>1.337</v>
      </c>
      <c r="M2148">
        <v>0.108</v>
      </c>
      <c r="N2148">
        <v>11.481</v>
      </c>
      <c r="O2148">
        <v>0.871</v>
      </c>
      <c r="P2148">
        <v>1.9330000000000001</v>
      </c>
      <c r="Q2148">
        <v>225.245</v>
      </c>
      <c r="R2148">
        <v>0.84499999999999997</v>
      </c>
      <c r="S2148">
        <v>1.3759999999999999</v>
      </c>
      <c r="T2148" t="s">
        <v>59</v>
      </c>
      <c r="U2148" s="1">
        <v>45484.333344907405</v>
      </c>
    </row>
    <row r="2149" spans="1:21" x14ac:dyDescent="0.25">
      <c r="A2149">
        <v>2180</v>
      </c>
      <c r="B2149" t="s">
        <v>34</v>
      </c>
      <c r="C2149" t="s">
        <v>38</v>
      </c>
      <c r="D2149" t="s">
        <v>36</v>
      </c>
      <c r="E2149">
        <v>7131</v>
      </c>
      <c r="F2149" t="s">
        <v>10</v>
      </c>
      <c r="G2149">
        <v>628721256</v>
      </c>
      <c r="H2149">
        <v>926182808</v>
      </c>
      <c r="I2149">
        <v>1.0449999999999999</v>
      </c>
      <c r="K2149">
        <v>5.1959999999999997</v>
      </c>
      <c r="L2149">
        <v>4.3079999999999998</v>
      </c>
      <c r="M2149">
        <v>0.248</v>
      </c>
      <c r="N2149">
        <v>49.18</v>
      </c>
      <c r="O2149">
        <v>5.0259999999999998</v>
      </c>
      <c r="P2149">
        <v>20.335000000000001</v>
      </c>
      <c r="Q2149">
        <v>206.68100000000001</v>
      </c>
      <c r="R2149">
        <v>1.004</v>
      </c>
      <c r="S2149">
        <v>5.859</v>
      </c>
      <c r="T2149" t="s">
        <v>59</v>
      </c>
      <c r="U2149" s="1">
        <v>45484.322916666664</v>
      </c>
    </row>
    <row r="2150" spans="1:21" x14ac:dyDescent="0.25">
      <c r="A2150">
        <v>2181</v>
      </c>
      <c r="B2150" t="s">
        <v>34</v>
      </c>
      <c r="C2150" t="s">
        <v>38</v>
      </c>
      <c r="D2150" t="s">
        <v>36</v>
      </c>
      <c r="E2150">
        <v>7131</v>
      </c>
      <c r="F2150" t="s">
        <v>10</v>
      </c>
      <c r="G2150">
        <v>619377528</v>
      </c>
      <c r="H2150">
        <v>838064432</v>
      </c>
      <c r="I2150">
        <v>0.97199999999999998</v>
      </c>
      <c r="K2150">
        <v>4.9329999999999998</v>
      </c>
      <c r="L2150">
        <v>7.8540000000000001</v>
      </c>
      <c r="M2150">
        <v>0.14799999999999999</v>
      </c>
      <c r="N2150">
        <v>195.02099999999999</v>
      </c>
      <c r="O2150">
        <v>5.1909999999999998</v>
      </c>
      <c r="P2150">
        <v>28.016999999999999</v>
      </c>
      <c r="Q2150">
        <v>218.78200000000001</v>
      </c>
      <c r="R2150">
        <v>0.95299999999999996</v>
      </c>
      <c r="S2150">
        <v>1.4690000000000001</v>
      </c>
      <c r="T2150" t="s">
        <v>59</v>
      </c>
      <c r="U2150" s="1">
        <v>45484.3125</v>
      </c>
    </row>
    <row r="2151" spans="1:21" x14ac:dyDescent="0.25">
      <c r="A2151">
        <v>2182</v>
      </c>
      <c r="B2151" t="s">
        <v>34</v>
      </c>
      <c r="C2151" t="s">
        <v>38</v>
      </c>
      <c r="D2151" t="s">
        <v>36</v>
      </c>
      <c r="E2151">
        <v>7131</v>
      </c>
      <c r="F2151" t="s">
        <v>10</v>
      </c>
      <c r="G2151">
        <v>612934992</v>
      </c>
      <c r="H2151">
        <v>687287248</v>
      </c>
      <c r="I2151">
        <v>0.92600000000000005</v>
      </c>
      <c r="K2151">
        <v>10.680999999999999</v>
      </c>
      <c r="L2151">
        <v>47.372</v>
      </c>
      <c r="M2151">
        <v>0.19800000000000001</v>
      </c>
      <c r="N2151">
        <v>429.63499999999999</v>
      </c>
      <c r="O2151">
        <v>3.2410000000000001</v>
      </c>
      <c r="P2151">
        <v>142.928</v>
      </c>
      <c r="Q2151">
        <v>215.99100000000001</v>
      </c>
      <c r="R2151">
        <v>0.85599999999999998</v>
      </c>
      <c r="S2151">
        <v>1.391</v>
      </c>
      <c r="T2151" t="s">
        <v>59</v>
      </c>
      <c r="U2151" s="1">
        <v>45484.302094907405</v>
      </c>
    </row>
    <row r="2152" spans="1:21" x14ac:dyDescent="0.25">
      <c r="A2152">
        <v>2183</v>
      </c>
      <c r="B2152" t="s">
        <v>34</v>
      </c>
      <c r="C2152" t="s">
        <v>35</v>
      </c>
      <c r="D2152" t="s">
        <v>36</v>
      </c>
      <c r="E2152">
        <v>7123</v>
      </c>
      <c r="F2152" t="s">
        <v>10</v>
      </c>
      <c r="G2152">
        <v>612809392</v>
      </c>
      <c r="H2152">
        <v>844916712</v>
      </c>
      <c r="I2152">
        <v>1.3580000000000001</v>
      </c>
      <c r="K2152">
        <v>0.45200000000000001</v>
      </c>
      <c r="L2152">
        <v>2.4510000000000001</v>
      </c>
      <c r="M2152">
        <v>0.20599999999999999</v>
      </c>
      <c r="N2152">
        <v>84.494</v>
      </c>
      <c r="O2152">
        <v>1.355</v>
      </c>
      <c r="P2152">
        <v>6.2190000000000003</v>
      </c>
      <c r="Q2152">
        <v>15.926</v>
      </c>
      <c r="R2152">
        <v>1.1719999999999999</v>
      </c>
      <c r="S2152">
        <v>1.681</v>
      </c>
      <c r="T2152" t="s">
        <v>59</v>
      </c>
      <c r="U2152" s="1">
        <v>45484.291666666664</v>
      </c>
    </row>
    <row r="2153" spans="1:21" x14ac:dyDescent="0.25">
      <c r="A2153">
        <v>2184</v>
      </c>
      <c r="B2153" t="s">
        <v>34</v>
      </c>
      <c r="C2153" t="s">
        <v>38</v>
      </c>
      <c r="D2153" t="s">
        <v>36</v>
      </c>
      <c r="E2153">
        <v>7131</v>
      </c>
      <c r="F2153" t="s">
        <v>10</v>
      </c>
      <c r="G2153">
        <v>616996480</v>
      </c>
      <c r="H2153">
        <v>884475712</v>
      </c>
      <c r="I2153">
        <v>0.99299999999999999</v>
      </c>
      <c r="K2153">
        <v>0.32500000000000001</v>
      </c>
      <c r="L2153">
        <v>5.984</v>
      </c>
      <c r="M2153">
        <v>0.23300000000000001</v>
      </c>
      <c r="N2153">
        <v>46.338999999999999</v>
      </c>
      <c r="O2153">
        <v>5.5570000000000004</v>
      </c>
      <c r="P2153">
        <v>21.065000000000001</v>
      </c>
      <c r="Q2153">
        <v>9.1329999999999991</v>
      </c>
      <c r="R2153">
        <v>0.89700000000000002</v>
      </c>
      <c r="S2153">
        <v>1.3460000000000001</v>
      </c>
      <c r="T2153" t="s">
        <v>59</v>
      </c>
      <c r="U2153" s="1">
        <v>45484.28125</v>
      </c>
    </row>
    <row r="2154" spans="1:21" x14ac:dyDescent="0.25">
      <c r="A2154">
        <v>2185</v>
      </c>
      <c r="B2154" t="s">
        <v>34</v>
      </c>
      <c r="C2154" t="s">
        <v>38</v>
      </c>
      <c r="D2154" t="s">
        <v>36</v>
      </c>
      <c r="E2154">
        <v>7131</v>
      </c>
      <c r="F2154" t="s">
        <v>10</v>
      </c>
      <c r="G2154">
        <v>625909464</v>
      </c>
      <c r="H2154">
        <v>887329840</v>
      </c>
      <c r="I2154">
        <v>0.95599999999999996</v>
      </c>
      <c r="K2154">
        <v>1.9039999999999999</v>
      </c>
      <c r="L2154">
        <v>4.6790000000000003</v>
      </c>
      <c r="M2154">
        <v>0.124</v>
      </c>
      <c r="N2154">
        <v>94.596000000000004</v>
      </c>
      <c r="O2154">
        <v>3.03</v>
      </c>
      <c r="P2154">
        <v>12.352</v>
      </c>
      <c r="Q2154">
        <v>202.84</v>
      </c>
      <c r="R2154">
        <v>0.85499999999999998</v>
      </c>
      <c r="S2154">
        <v>1.3120000000000001</v>
      </c>
      <c r="T2154" t="s">
        <v>59</v>
      </c>
      <c r="U2154" s="1">
        <v>45484.270833333336</v>
      </c>
    </row>
    <row r="2155" spans="1:21" x14ac:dyDescent="0.25">
      <c r="A2155">
        <v>2186</v>
      </c>
      <c r="B2155" t="s">
        <v>34</v>
      </c>
      <c r="C2155" t="s">
        <v>38</v>
      </c>
      <c r="D2155" t="s">
        <v>36</v>
      </c>
      <c r="E2155">
        <v>7131</v>
      </c>
      <c r="F2155" t="s">
        <v>10</v>
      </c>
      <c r="G2155">
        <v>624469104</v>
      </c>
      <c r="H2155">
        <v>822868656</v>
      </c>
      <c r="I2155">
        <v>0.95799999999999996</v>
      </c>
      <c r="K2155">
        <v>2.4630000000000001</v>
      </c>
      <c r="L2155">
        <v>0.752</v>
      </c>
      <c r="M2155">
        <v>0.14000000000000001</v>
      </c>
      <c r="N2155">
        <v>12.398</v>
      </c>
      <c r="O2155">
        <v>0.84899999999999998</v>
      </c>
      <c r="P2155">
        <v>1.5149999999999999</v>
      </c>
      <c r="Q2155">
        <v>214.52199999999999</v>
      </c>
      <c r="R2155">
        <v>0.81899999999999995</v>
      </c>
      <c r="S2155">
        <v>1.355</v>
      </c>
      <c r="T2155" t="s">
        <v>59</v>
      </c>
      <c r="U2155" s="1">
        <v>45484.260416666664</v>
      </c>
    </row>
    <row r="2156" spans="1:21" x14ac:dyDescent="0.25">
      <c r="A2156">
        <v>2187</v>
      </c>
      <c r="B2156" t="s">
        <v>34</v>
      </c>
      <c r="C2156" t="s">
        <v>38</v>
      </c>
      <c r="D2156" t="s">
        <v>36</v>
      </c>
      <c r="E2156">
        <v>7131</v>
      </c>
      <c r="F2156" t="s">
        <v>10</v>
      </c>
      <c r="G2156">
        <v>622163592</v>
      </c>
      <c r="H2156">
        <v>877891656</v>
      </c>
      <c r="I2156">
        <v>0.97399999999999998</v>
      </c>
      <c r="K2156">
        <v>4.056</v>
      </c>
      <c r="L2156">
        <v>9.1590000000000007</v>
      </c>
      <c r="M2156">
        <v>0.14299999999999999</v>
      </c>
      <c r="N2156">
        <v>248.33199999999999</v>
      </c>
      <c r="O2156">
        <v>0.76800000000000002</v>
      </c>
      <c r="P2156">
        <v>10.648</v>
      </c>
      <c r="Q2156">
        <v>207.13399999999999</v>
      </c>
      <c r="R2156">
        <v>0.88500000000000001</v>
      </c>
      <c r="S2156">
        <v>1.407</v>
      </c>
      <c r="T2156" t="s">
        <v>59</v>
      </c>
      <c r="U2156" s="1">
        <v>45484.25</v>
      </c>
    </row>
    <row r="2157" spans="1:21" x14ac:dyDescent="0.25">
      <c r="A2157">
        <v>2188</v>
      </c>
      <c r="B2157" t="s">
        <v>34</v>
      </c>
      <c r="C2157" t="s">
        <v>38</v>
      </c>
      <c r="D2157" t="s">
        <v>36</v>
      </c>
      <c r="E2157">
        <v>7131</v>
      </c>
      <c r="F2157" t="s">
        <v>10</v>
      </c>
      <c r="G2157">
        <v>611227704</v>
      </c>
      <c r="H2157">
        <v>902313160</v>
      </c>
      <c r="I2157">
        <v>0.95399999999999996</v>
      </c>
      <c r="K2157">
        <v>6.6390000000000002</v>
      </c>
      <c r="L2157">
        <v>0.755</v>
      </c>
      <c r="M2157">
        <v>0.17499999999999999</v>
      </c>
      <c r="N2157">
        <v>11.375</v>
      </c>
      <c r="O2157">
        <v>0.80600000000000005</v>
      </c>
      <c r="P2157">
        <v>1.6060000000000001</v>
      </c>
      <c r="Q2157">
        <v>213.76400000000001</v>
      </c>
      <c r="R2157">
        <v>0.80100000000000005</v>
      </c>
      <c r="S2157">
        <v>1.2949999999999999</v>
      </c>
      <c r="T2157" t="s">
        <v>59</v>
      </c>
      <c r="U2157" s="1">
        <v>45484.239583333336</v>
      </c>
    </row>
    <row r="2158" spans="1:21" x14ac:dyDescent="0.25">
      <c r="A2158">
        <v>2189</v>
      </c>
      <c r="B2158" t="s">
        <v>34</v>
      </c>
      <c r="C2158" t="s">
        <v>38</v>
      </c>
      <c r="D2158" t="s">
        <v>36</v>
      </c>
      <c r="E2158">
        <v>7131</v>
      </c>
      <c r="F2158" t="s">
        <v>10</v>
      </c>
      <c r="G2158">
        <v>611146056</v>
      </c>
      <c r="H2158">
        <v>792235688</v>
      </c>
      <c r="I2158">
        <v>0.97599999999999998</v>
      </c>
      <c r="K2158">
        <v>2.496</v>
      </c>
      <c r="L2158">
        <v>10.037000000000001</v>
      </c>
      <c r="M2158">
        <v>0.13800000000000001</v>
      </c>
      <c r="N2158">
        <v>264.02100000000002</v>
      </c>
      <c r="O2158">
        <v>1.8320000000000001</v>
      </c>
      <c r="P2158">
        <v>12.205</v>
      </c>
      <c r="Q2158">
        <v>213.65899999999999</v>
      </c>
      <c r="R2158">
        <v>0.90300000000000002</v>
      </c>
      <c r="S2158">
        <v>1.405</v>
      </c>
      <c r="T2158" t="s">
        <v>59</v>
      </c>
      <c r="U2158" s="1">
        <v>45484.229166666664</v>
      </c>
    </row>
    <row r="2159" spans="1:21" x14ac:dyDescent="0.25">
      <c r="A2159">
        <v>2190</v>
      </c>
      <c r="B2159" t="s">
        <v>34</v>
      </c>
      <c r="C2159" t="s">
        <v>35</v>
      </c>
      <c r="D2159" t="s">
        <v>36</v>
      </c>
      <c r="E2159">
        <v>7123</v>
      </c>
      <c r="F2159" t="s">
        <v>10</v>
      </c>
      <c r="G2159">
        <v>612250992</v>
      </c>
      <c r="H2159">
        <v>656221272</v>
      </c>
      <c r="I2159">
        <v>1.389</v>
      </c>
      <c r="K2159">
        <v>6.4569999999999999</v>
      </c>
      <c r="L2159">
        <v>37.542999999999999</v>
      </c>
      <c r="M2159">
        <v>0.187</v>
      </c>
      <c r="N2159">
        <v>384.19900000000001</v>
      </c>
      <c r="O2159">
        <v>2.7040000000000002</v>
      </c>
      <c r="P2159">
        <v>51.006</v>
      </c>
      <c r="Q2159">
        <v>212.08</v>
      </c>
      <c r="R2159">
        <v>1.107</v>
      </c>
      <c r="S2159">
        <v>1.556</v>
      </c>
      <c r="T2159" t="s">
        <v>59</v>
      </c>
      <c r="U2159" s="1">
        <v>45484.21875</v>
      </c>
    </row>
    <row r="2160" spans="1:21" x14ac:dyDescent="0.25">
      <c r="A2160">
        <v>2191</v>
      </c>
      <c r="B2160" t="s">
        <v>34</v>
      </c>
      <c r="C2160" t="s">
        <v>38</v>
      </c>
      <c r="D2160" t="s">
        <v>36</v>
      </c>
      <c r="E2160">
        <v>7131</v>
      </c>
      <c r="F2160" t="s">
        <v>10</v>
      </c>
      <c r="G2160">
        <v>614752136</v>
      </c>
      <c r="H2160">
        <v>780015384</v>
      </c>
      <c r="I2160">
        <v>1.083</v>
      </c>
      <c r="K2160">
        <v>5.2919999999999998</v>
      </c>
      <c r="L2160">
        <v>3.1219999999999999</v>
      </c>
      <c r="M2160">
        <v>0.26900000000000002</v>
      </c>
      <c r="N2160">
        <v>205.648</v>
      </c>
      <c r="O2160">
        <v>0.83199999999999996</v>
      </c>
      <c r="P2160">
        <v>1.581</v>
      </c>
      <c r="Q2160">
        <v>202.26900000000001</v>
      </c>
      <c r="R2160">
        <v>0.79200000000000004</v>
      </c>
      <c r="S2160">
        <v>1.3720000000000001</v>
      </c>
      <c r="T2160" t="s">
        <v>59</v>
      </c>
      <c r="U2160" s="1">
        <v>45484.208344907405</v>
      </c>
    </row>
    <row r="2161" spans="1:21" x14ac:dyDescent="0.25">
      <c r="A2161">
        <v>2192</v>
      </c>
      <c r="B2161" t="s">
        <v>34</v>
      </c>
      <c r="C2161" t="s">
        <v>38</v>
      </c>
      <c r="D2161" t="s">
        <v>36</v>
      </c>
      <c r="E2161">
        <v>7131</v>
      </c>
      <c r="F2161" t="s">
        <v>10</v>
      </c>
      <c r="G2161">
        <v>613030616</v>
      </c>
      <c r="H2161">
        <v>744374424</v>
      </c>
      <c r="I2161">
        <v>1.486</v>
      </c>
      <c r="K2161">
        <v>0.44400000000000001</v>
      </c>
      <c r="L2161">
        <v>1.048</v>
      </c>
      <c r="M2161">
        <v>0.182</v>
      </c>
      <c r="N2161">
        <v>12.326000000000001</v>
      </c>
      <c r="O2161">
        <v>0.879</v>
      </c>
      <c r="P2161">
        <v>1.6870000000000001</v>
      </c>
      <c r="Q2161">
        <v>9.2349999999999994</v>
      </c>
      <c r="R2161">
        <v>0.83</v>
      </c>
      <c r="S2161">
        <v>1.371</v>
      </c>
      <c r="T2161" t="s">
        <v>59</v>
      </c>
      <c r="U2161" s="1">
        <v>45484.197928240741</v>
      </c>
    </row>
    <row r="2162" spans="1:21" x14ac:dyDescent="0.25">
      <c r="A2162">
        <v>2193</v>
      </c>
      <c r="B2162" t="s">
        <v>34</v>
      </c>
      <c r="C2162" t="s">
        <v>38</v>
      </c>
      <c r="D2162" t="s">
        <v>36</v>
      </c>
      <c r="E2162">
        <v>7131</v>
      </c>
      <c r="F2162" t="s">
        <v>10</v>
      </c>
      <c r="G2162">
        <v>624308552</v>
      </c>
      <c r="H2162">
        <v>612997736</v>
      </c>
      <c r="I2162">
        <v>0.97699999999999998</v>
      </c>
      <c r="K2162">
        <v>8.4130000000000003</v>
      </c>
      <c r="L2162">
        <v>5.923</v>
      </c>
      <c r="M2162">
        <v>0.14599999999999999</v>
      </c>
      <c r="N2162">
        <v>210.404</v>
      </c>
      <c r="O2162">
        <v>0.79</v>
      </c>
      <c r="P2162">
        <v>1.3069999999999999</v>
      </c>
      <c r="Q2162">
        <v>210.23699999999999</v>
      </c>
      <c r="R2162">
        <v>0.79500000000000004</v>
      </c>
      <c r="S2162">
        <v>1.38</v>
      </c>
      <c r="T2162" t="s">
        <v>59</v>
      </c>
      <c r="U2162" s="1">
        <v>45484.187511574077</v>
      </c>
    </row>
    <row r="2163" spans="1:21" x14ac:dyDescent="0.25">
      <c r="A2163">
        <v>2194</v>
      </c>
      <c r="B2163" t="s">
        <v>34</v>
      </c>
      <c r="C2163" t="s">
        <v>38</v>
      </c>
      <c r="D2163" t="s">
        <v>36</v>
      </c>
      <c r="E2163">
        <v>7131</v>
      </c>
      <c r="F2163" t="s">
        <v>10</v>
      </c>
      <c r="G2163">
        <v>619538384</v>
      </c>
      <c r="H2163">
        <v>782658568</v>
      </c>
      <c r="I2163">
        <v>0.96</v>
      </c>
      <c r="K2163">
        <v>0.56799999999999995</v>
      </c>
      <c r="L2163">
        <v>0.77200000000000002</v>
      </c>
      <c r="M2163">
        <v>0.185</v>
      </c>
      <c r="N2163">
        <v>12.222</v>
      </c>
      <c r="O2163">
        <v>0.70599999999999996</v>
      </c>
      <c r="P2163">
        <v>1.5549999999999999</v>
      </c>
      <c r="Q2163">
        <v>28.128</v>
      </c>
      <c r="R2163">
        <v>0.80900000000000005</v>
      </c>
      <c r="S2163">
        <v>1.3520000000000001</v>
      </c>
      <c r="T2163" t="s">
        <v>59</v>
      </c>
      <c r="U2163" s="1">
        <v>45484.177094907405</v>
      </c>
    </row>
    <row r="2164" spans="1:21" x14ac:dyDescent="0.25">
      <c r="A2164">
        <v>2195</v>
      </c>
      <c r="B2164" t="s">
        <v>34</v>
      </c>
      <c r="C2164" t="s">
        <v>38</v>
      </c>
      <c r="D2164" t="s">
        <v>36</v>
      </c>
      <c r="E2164">
        <v>7131</v>
      </c>
      <c r="F2164" t="s">
        <v>10</v>
      </c>
      <c r="G2164">
        <v>622439368</v>
      </c>
      <c r="H2164">
        <v>555895872</v>
      </c>
      <c r="I2164">
        <v>1.1200000000000001</v>
      </c>
      <c r="K2164">
        <v>2.15</v>
      </c>
      <c r="L2164">
        <v>66.108000000000004</v>
      </c>
      <c r="M2164">
        <v>0.23300000000000001</v>
      </c>
      <c r="N2164">
        <v>909.46500000000003</v>
      </c>
      <c r="O2164">
        <v>1.163</v>
      </c>
      <c r="P2164">
        <v>188.649</v>
      </c>
      <c r="Q2164">
        <v>202.30600000000001</v>
      </c>
      <c r="R2164">
        <v>0.84199999999999997</v>
      </c>
      <c r="S2164">
        <v>1.3740000000000001</v>
      </c>
      <c r="T2164" t="s">
        <v>59</v>
      </c>
      <c r="U2164" s="1">
        <v>45484.166678240741</v>
      </c>
    </row>
    <row r="2165" spans="1:21" x14ac:dyDescent="0.25">
      <c r="A2165">
        <v>2196</v>
      </c>
      <c r="B2165" t="s">
        <v>34</v>
      </c>
      <c r="C2165" t="s">
        <v>38</v>
      </c>
      <c r="D2165" t="s">
        <v>36</v>
      </c>
      <c r="E2165">
        <v>7131</v>
      </c>
      <c r="F2165" t="s">
        <v>10</v>
      </c>
      <c r="G2165">
        <v>612972224</v>
      </c>
      <c r="H2165">
        <v>642152160</v>
      </c>
      <c r="I2165">
        <v>1.0029999999999999</v>
      </c>
      <c r="K2165">
        <v>4.4420000000000002</v>
      </c>
      <c r="L2165">
        <v>52.686999999999998</v>
      </c>
      <c r="M2165">
        <v>0.13800000000000001</v>
      </c>
      <c r="N2165">
        <v>520.53499999999997</v>
      </c>
      <c r="O2165">
        <v>1.538</v>
      </c>
      <c r="P2165">
        <v>161.41300000000001</v>
      </c>
      <c r="Q2165">
        <v>203.97800000000001</v>
      </c>
      <c r="R2165">
        <v>0.84099999999999997</v>
      </c>
      <c r="S2165">
        <v>1.361</v>
      </c>
      <c r="T2165" t="s">
        <v>59</v>
      </c>
      <c r="U2165" s="1">
        <v>45484.156261574077</v>
      </c>
    </row>
    <row r="2166" spans="1:21" x14ac:dyDescent="0.25">
      <c r="A2166">
        <v>2197</v>
      </c>
      <c r="B2166" t="s">
        <v>34</v>
      </c>
      <c r="C2166" t="s">
        <v>38</v>
      </c>
      <c r="D2166" t="s">
        <v>36</v>
      </c>
      <c r="E2166">
        <v>7131</v>
      </c>
      <c r="F2166" t="s">
        <v>10</v>
      </c>
      <c r="G2166">
        <v>619116352</v>
      </c>
      <c r="H2166">
        <v>725874976</v>
      </c>
      <c r="I2166">
        <v>0.98499999999999999</v>
      </c>
      <c r="K2166">
        <v>0.29899999999999999</v>
      </c>
      <c r="L2166">
        <v>1.2370000000000001</v>
      </c>
      <c r="M2166">
        <v>0.152</v>
      </c>
      <c r="N2166">
        <v>6.9790000000000001</v>
      </c>
      <c r="O2166">
        <v>1.075</v>
      </c>
      <c r="P2166">
        <v>2.1259999999999999</v>
      </c>
      <c r="Q2166">
        <v>2.4710000000000001</v>
      </c>
      <c r="R2166">
        <v>0.78</v>
      </c>
      <c r="S2166">
        <v>1.325</v>
      </c>
      <c r="T2166" t="s">
        <v>59</v>
      </c>
      <c r="U2166" s="1">
        <v>45484.145844907405</v>
      </c>
    </row>
    <row r="2167" spans="1:21" x14ac:dyDescent="0.25">
      <c r="A2167">
        <v>2198</v>
      </c>
      <c r="B2167" t="s">
        <v>34</v>
      </c>
      <c r="C2167" t="s">
        <v>38</v>
      </c>
      <c r="D2167" t="s">
        <v>36</v>
      </c>
      <c r="E2167">
        <v>7131</v>
      </c>
      <c r="F2167" t="s">
        <v>10</v>
      </c>
      <c r="G2167">
        <v>615985640</v>
      </c>
      <c r="H2167">
        <v>914738792</v>
      </c>
      <c r="I2167">
        <v>0.97899999999999998</v>
      </c>
      <c r="K2167">
        <v>2.9550000000000001</v>
      </c>
      <c r="L2167">
        <v>7.8879999999999999</v>
      </c>
      <c r="M2167">
        <v>0.107</v>
      </c>
      <c r="N2167">
        <v>44.945999999999998</v>
      </c>
      <c r="O2167">
        <v>2.1539999999999999</v>
      </c>
      <c r="P2167">
        <v>15.113</v>
      </c>
      <c r="Q2167">
        <v>202.27</v>
      </c>
      <c r="R2167">
        <v>0.84399999999999997</v>
      </c>
      <c r="S2167">
        <v>1.38</v>
      </c>
      <c r="T2167" t="s">
        <v>59</v>
      </c>
      <c r="U2167" s="1">
        <v>45484.135428240741</v>
      </c>
    </row>
    <row r="2168" spans="1:21" x14ac:dyDescent="0.25">
      <c r="A2168">
        <v>2199</v>
      </c>
      <c r="B2168" t="s">
        <v>34</v>
      </c>
      <c r="C2168" t="s">
        <v>38</v>
      </c>
      <c r="D2168" t="s">
        <v>36</v>
      </c>
      <c r="E2168">
        <v>7131</v>
      </c>
      <c r="F2168" t="s">
        <v>10</v>
      </c>
      <c r="G2168">
        <v>612139696</v>
      </c>
      <c r="H2168">
        <v>571768424</v>
      </c>
      <c r="I2168">
        <v>0.94899999999999995</v>
      </c>
      <c r="K2168">
        <v>1.008</v>
      </c>
      <c r="L2168">
        <v>45.412999999999997</v>
      </c>
      <c r="M2168">
        <v>0.12</v>
      </c>
      <c r="N2168">
        <v>302.32499999999999</v>
      </c>
      <c r="O2168">
        <v>4.4429999999999996</v>
      </c>
      <c r="P2168">
        <v>137.322</v>
      </c>
      <c r="Q2168">
        <v>30.783999999999999</v>
      </c>
      <c r="R2168">
        <v>0.90600000000000003</v>
      </c>
      <c r="S2168">
        <v>1.4430000000000001</v>
      </c>
      <c r="T2168" t="s">
        <v>59</v>
      </c>
      <c r="U2168" s="1">
        <v>45484.125011574077</v>
      </c>
    </row>
    <row r="2169" spans="1:21" x14ac:dyDescent="0.25">
      <c r="A2169">
        <v>2200</v>
      </c>
      <c r="B2169" t="s">
        <v>34</v>
      </c>
      <c r="C2169" t="s">
        <v>38</v>
      </c>
      <c r="D2169" t="s">
        <v>36</v>
      </c>
      <c r="E2169">
        <v>7131</v>
      </c>
      <c r="F2169" t="s">
        <v>10</v>
      </c>
      <c r="G2169">
        <v>627121040</v>
      </c>
      <c r="H2169">
        <v>871328192</v>
      </c>
      <c r="I2169">
        <v>0.95899999999999996</v>
      </c>
      <c r="K2169">
        <v>3.82</v>
      </c>
      <c r="L2169">
        <v>6.5949999999999998</v>
      </c>
      <c r="M2169">
        <v>0.14499999999999999</v>
      </c>
      <c r="N2169">
        <v>45.366</v>
      </c>
      <c r="O2169">
        <v>2.7450000000000001</v>
      </c>
      <c r="P2169">
        <v>12.276999999999999</v>
      </c>
      <c r="Q2169">
        <v>212.267</v>
      </c>
      <c r="R2169">
        <v>0.83799999999999997</v>
      </c>
      <c r="S2169">
        <v>1.3540000000000001</v>
      </c>
      <c r="T2169" t="s">
        <v>59</v>
      </c>
      <c r="U2169" s="1">
        <v>45484.114594907405</v>
      </c>
    </row>
    <row r="2170" spans="1:21" x14ac:dyDescent="0.25">
      <c r="A2170">
        <v>2201</v>
      </c>
      <c r="B2170" t="s">
        <v>34</v>
      </c>
      <c r="C2170" t="s">
        <v>38</v>
      </c>
      <c r="D2170" t="s">
        <v>36</v>
      </c>
      <c r="E2170">
        <v>7131</v>
      </c>
      <c r="F2170" t="s">
        <v>10</v>
      </c>
      <c r="G2170">
        <v>621527704</v>
      </c>
      <c r="H2170">
        <v>920096400</v>
      </c>
      <c r="I2170">
        <v>0.95499999999999996</v>
      </c>
      <c r="K2170">
        <v>0.82299999999999995</v>
      </c>
      <c r="L2170">
        <v>6.6230000000000002</v>
      </c>
      <c r="M2170">
        <v>0.153</v>
      </c>
      <c r="N2170">
        <v>60.216999999999999</v>
      </c>
      <c r="O2170">
        <v>1.335</v>
      </c>
      <c r="P2170">
        <v>6.6050000000000004</v>
      </c>
      <c r="Q2170">
        <v>58.884</v>
      </c>
      <c r="R2170">
        <v>0.82099999999999995</v>
      </c>
      <c r="S2170">
        <v>1.381</v>
      </c>
      <c r="T2170" t="s">
        <v>59</v>
      </c>
      <c r="U2170" s="1">
        <v>45484.104178240741</v>
      </c>
    </row>
    <row r="2171" spans="1:21" x14ac:dyDescent="0.25">
      <c r="A2171">
        <v>2202</v>
      </c>
      <c r="B2171" t="s">
        <v>34</v>
      </c>
      <c r="C2171" t="s">
        <v>38</v>
      </c>
      <c r="D2171" t="s">
        <v>36</v>
      </c>
      <c r="E2171">
        <v>7131</v>
      </c>
      <c r="F2171" t="s">
        <v>10</v>
      </c>
      <c r="G2171">
        <v>612770952</v>
      </c>
      <c r="H2171">
        <v>912445232</v>
      </c>
      <c r="I2171">
        <v>0.95</v>
      </c>
      <c r="K2171">
        <v>2.4830000000000001</v>
      </c>
      <c r="L2171">
        <v>4.09</v>
      </c>
      <c r="M2171">
        <v>0.22900000000000001</v>
      </c>
      <c r="N2171">
        <v>56.622999999999998</v>
      </c>
      <c r="O2171">
        <v>3.1549999999999998</v>
      </c>
      <c r="P2171">
        <v>10.611000000000001</v>
      </c>
      <c r="Q2171">
        <v>202.68899999999999</v>
      </c>
      <c r="R2171">
        <v>0.79200000000000004</v>
      </c>
      <c r="S2171">
        <v>1.3480000000000001</v>
      </c>
      <c r="T2171" t="s">
        <v>59</v>
      </c>
      <c r="U2171" s="1">
        <v>45484.093761574077</v>
      </c>
    </row>
    <row r="2172" spans="1:21" x14ac:dyDescent="0.25">
      <c r="A2172">
        <v>2203</v>
      </c>
      <c r="B2172" t="s">
        <v>34</v>
      </c>
      <c r="C2172" t="s">
        <v>38</v>
      </c>
      <c r="D2172" t="s">
        <v>36</v>
      </c>
      <c r="E2172">
        <v>7131</v>
      </c>
      <c r="F2172" t="s">
        <v>10</v>
      </c>
      <c r="G2172">
        <v>621090072</v>
      </c>
      <c r="H2172">
        <v>628632848</v>
      </c>
      <c r="I2172">
        <v>1.026</v>
      </c>
      <c r="K2172">
        <v>5.6929999999999996</v>
      </c>
      <c r="L2172">
        <v>78.822000000000003</v>
      </c>
      <c r="M2172">
        <v>0.222</v>
      </c>
      <c r="N2172">
        <v>814.23</v>
      </c>
      <c r="O2172">
        <v>5.2140000000000004</v>
      </c>
      <c r="P2172">
        <v>319.25599999999997</v>
      </c>
      <c r="Q2172">
        <v>213.01300000000001</v>
      </c>
      <c r="R2172">
        <v>0.83699999999999997</v>
      </c>
      <c r="S2172">
        <v>1.3109999999999999</v>
      </c>
      <c r="T2172" t="s">
        <v>59</v>
      </c>
      <c r="U2172" s="1">
        <v>45484.083344907405</v>
      </c>
    </row>
    <row r="2173" spans="1:21" x14ac:dyDescent="0.25">
      <c r="A2173">
        <v>2204</v>
      </c>
      <c r="B2173" t="s">
        <v>34</v>
      </c>
      <c r="C2173" t="s">
        <v>38</v>
      </c>
      <c r="D2173" t="s">
        <v>36</v>
      </c>
      <c r="E2173">
        <v>7131</v>
      </c>
      <c r="F2173" t="s">
        <v>10</v>
      </c>
      <c r="G2173">
        <v>612360752</v>
      </c>
      <c r="H2173">
        <v>905752112</v>
      </c>
      <c r="I2173">
        <v>0.98299999999999998</v>
      </c>
      <c r="K2173">
        <v>0.73599999999999999</v>
      </c>
      <c r="L2173">
        <v>7.7839999999999998</v>
      </c>
      <c r="M2173">
        <v>0.114</v>
      </c>
      <c r="N2173">
        <v>67.994</v>
      </c>
      <c r="O2173">
        <v>2.1419999999999999</v>
      </c>
      <c r="P2173">
        <v>13.936</v>
      </c>
      <c r="Q2173">
        <v>30.73</v>
      </c>
      <c r="R2173">
        <v>0.871</v>
      </c>
      <c r="S2173">
        <v>1.401</v>
      </c>
      <c r="T2173" t="s">
        <v>59</v>
      </c>
      <c r="U2173" s="1">
        <v>45484.072928240741</v>
      </c>
    </row>
    <row r="2174" spans="1:21" x14ac:dyDescent="0.25">
      <c r="A2174">
        <v>2205</v>
      </c>
      <c r="B2174" t="s">
        <v>34</v>
      </c>
      <c r="C2174" t="s">
        <v>35</v>
      </c>
      <c r="D2174" t="s">
        <v>36</v>
      </c>
      <c r="E2174">
        <v>7123</v>
      </c>
      <c r="F2174" t="s">
        <v>10</v>
      </c>
      <c r="G2174">
        <v>625548064</v>
      </c>
      <c r="H2174">
        <v>851762656</v>
      </c>
      <c r="I2174">
        <v>1.3879999999999999</v>
      </c>
      <c r="K2174">
        <v>4.0170000000000003</v>
      </c>
      <c r="L2174">
        <v>10.068</v>
      </c>
      <c r="M2174">
        <v>0.21099999999999999</v>
      </c>
      <c r="N2174">
        <v>114.1</v>
      </c>
      <c r="O2174">
        <v>4.1399999999999997</v>
      </c>
      <c r="P2174">
        <v>42.621000000000002</v>
      </c>
      <c r="Q2174">
        <v>227.48599999999999</v>
      </c>
      <c r="R2174">
        <v>1.19</v>
      </c>
      <c r="S2174">
        <v>1.7849999999999999</v>
      </c>
      <c r="T2174" t="s">
        <v>59</v>
      </c>
      <c r="U2174" s="1">
        <v>45484.062511574077</v>
      </c>
    </row>
    <row r="2175" spans="1:21" x14ac:dyDescent="0.25">
      <c r="A2175">
        <v>2206</v>
      </c>
      <c r="B2175" t="s">
        <v>34</v>
      </c>
      <c r="C2175" t="s">
        <v>38</v>
      </c>
      <c r="D2175" t="s">
        <v>36</v>
      </c>
      <c r="E2175">
        <v>7131</v>
      </c>
      <c r="F2175" t="s">
        <v>10</v>
      </c>
      <c r="G2175">
        <v>625140064</v>
      </c>
      <c r="H2175">
        <v>841145816</v>
      </c>
      <c r="I2175">
        <v>0.96299999999999997</v>
      </c>
      <c r="K2175">
        <v>0.53300000000000003</v>
      </c>
      <c r="L2175">
        <v>9.6780000000000008</v>
      </c>
      <c r="M2175">
        <v>0.124</v>
      </c>
      <c r="N2175">
        <v>162.072</v>
      </c>
      <c r="O2175">
        <v>3.984</v>
      </c>
      <c r="P2175">
        <v>28.151</v>
      </c>
      <c r="Q2175">
        <v>14.76</v>
      </c>
      <c r="R2175">
        <v>0.81299999999999994</v>
      </c>
      <c r="S2175">
        <v>1.405</v>
      </c>
      <c r="T2175" t="s">
        <v>59</v>
      </c>
      <c r="U2175" s="1">
        <v>45484.052094907405</v>
      </c>
    </row>
    <row r="2176" spans="1:21" x14ac:dyDescent="0.25">
      <c r="A2176">
        <v>2207</v>
      </c>
      <c r="B2176" t="s">
        <v>34</v>
      </c>
      <c r="C2176" t="s">
        <v>38</v>
      </c>
      <c r="D2176" t="s">
        <v>36</v>
      </c>
      <c r="E2176">
        <v>7131</v>
      </c>
      <c r="F2176" t="s">
        <v>10</v>
      </c>
      <c r="G2176">
        <v>623664384</v>
      </c>
      <c r="H2176">
        <v>544299456</v>
      </c>
      <c r="I2176">
        <v>0.99</v>
      </c>
      <c r="K2176">
        <v>3.6749999999999998</v>
      </c>
      <c r="L2176">
        <v>6.5640000000000001</v>
      </c>
      <c r="M2176">
        <v>0.127</v>
      </c>
      <c r="N2176">
        <v>304.96800000000002</v>
      </c>
      <c r="O2176">
        <v>4.5419999999999998</v>
      </c>
      <c r="P2176">
        <v>33.344999999999999</v>
      </c>
      <c r="Q2176">
        <v>206.655</v>
      </c>
      <c r="R2176">
        <v>0.72699999999999998</v>
      </c>
      <c r="S2176">
        <v>1.339</v>
      </c>
      <c r="T2176" t="s">
        <v>59</v>
      </c>
      <c r="U2176" s="1">
        <v>45484.041678240741</v>
      </c>
    </row>
    <row r="2177" spans="1:21" x14ac:dyDescent="0.25">
      <c r="A2177">
        <v>2208</v>
      </c>
      <c r="B2177" t="s">
        <v>34</v>
      </c>
      <c r="C2177" t="s">
        <v>38</v>
      </c>
      <c r="D2177" t="s">
        <v>36</v>
      </c>
      <c r="E2177">
        <v>7131</v>
      </c>
      <c r="F2177" t="s">
        <v>10</v>
      </c>
      <c r="G2177">
        <v>625716880</v>
      </c>
      <c r="H2177">
        <v>881945728</v>
      </c>
      <c r="I2177">
        <v>0.96899999999999997</v>
      </c>
      <c r="K2177">
        <v>2.161</v>
      </c>
      <c r="L2177">
        <v>2.129</v>
      </c>
      <c r="M2177">
        <v>0.20599999999999999</v>
      </c>
      <c r="N2177">
        <v>23.248000000000001</v>
      </c>
      <c r="O2177">
        <v>4.5670000000000002</v>
      </c>
      <c r="P2177">
        <v>13.051</v>
      </c>
      <c r="Q2177">
        <v>201.756</v>
      </c>
      <c r="R2177">
        <v>0.79300000000000004</v>
      </c>
      <c r="S2177">
        <v>1.351</v>
      </c>
      <c r="T2177" t="s">
        <v>59</v>
      </c>
      <c r="U2177" s="1">
        <v>45484.031261574077</v>
      </c>
    </row>
    <row r="2178" spans="1:21" x14ac:dyDescent="0.25">
      <c r="A2178">
        <v>2209</v>
      </c>
      <c r="B2178" t="s">
        <v>34</v>
      </c>
      <c r="C2178" t="s">
        <v>38</v>
      </c>
      <c r="D2178" t="s">
        <v>36</v>
      </c>
      <c r="E2178">
        <v>7131</v>
      </c>
      <c r="F2178" t="s">
        <v>10</v>
      </c>
      <c r="G2178">
        <v>628611928</v>
      </c>
      <c r="H2178">
        <v>908610904</v>
      </c>
      <c r="I2178">
        <v>1.0609999999999999</v>
      </c>
      <c r="K2178">
        <v>9.2479999999999993</v>
      </c>
      <c r="L2178">
        <v>2.419</v>
      </c>
      <c r="M2178">
        <v>0.17599999999999999</v>
      </c>
      <c r="N2178">
        <v>24.545000000000002</v>
      </c>
      <c r="O2178">
        <v>1.5109999999999999</v>
      </c>
      <c r="P2178">
        <v>10.427</v>
      </c>
      <c r="Q2178">
        <v>295.79300000000001</v>
      </c>
      <c r="R2178">
        <v>0.85899999999999999</v>
      </c>
      <c r="S2178">
        <v>1.4379999999999999</v>
      </c>
      <c r="T2178" t="s">
        <v>59</v>
      </c>
      <c r="U2178" s="1">
        <v>45484.020844907405</v>
      </c>
    </row>
    <row r="2179" spans="1:21" x14ac:dyDescent="0.25">
      <c r="A2179">
        <v>2210</v>
      </c>
      <c r="B2179" t="s">
        <v>34</v>
      </c>
      <c r="C2179" t="s">
        <v>38</v>
      </c>
      <c r="D2179" t="s">
        <v>36</v>
      </c>
      <c r="E2179">
        <v>7131</v>
      </c>
      <c r="F2179" t="s">
        <v>10</v>
      </c>
      <c r="G2179">
        <v>622110928</v>
      </c>
      <c r="H2179">
        <v>781472864</v>
      </c>
      <c r="I2179">
        <v>0.97399999999999998</v>
      </c>
      <c r="K2179">
        <v>0.54100000000000004</v>
      </c>
      <c r="L2179">
        <v>2.34</v>
      </c>
      <c r="M2179">
        <v>1.7000000000000001E-2</v>
      </c>
      <c r="N2179">
        <v>14.895</v>
      </c>
      <c r="O2179">
        <v>1.4390000000000001</v>
      </c>
      <c r="P2179">
        <v>10.221</v>
      </c>
      <c r="Q2179">
        <v>19.548999999999999</v>
      </c>
      <c r="R2179">
        <v>0.71499999999999997</v>
      </c>
      <c r="S2179">
        <v>1.399</v>
      </c>
      <c r="T2179" t="s">
        <v>59</v>
      </c>
      <c r="U2179" s="1">
        <v>45484.010428240741</v>
      </c>
    </row>
    <row r="2180" spans="1:21" x14ac:dyDescent="0.25">
      <c r="A2180">
        <v>2211</v>
      </c>
      <c r="B2180" t="s">
        <v>34</v>
      </c>
      <c r="C2180" t="s">
        <v>38</v>
      </c>
      <c r="D2180" t="s">
        <v>36</v>
      </c>
      <c r="E2180">
        <v>7131</v>
      </c>
      <c r="F2180" t="s">
        <v>10</v>
      </c>
      <c r="G2180">
        <v>627068344</v>
      </c>
      <c r="H2180">
        <v>896168840</v>
      </c>
      <c r="I2180">
        <v>0.96199999999999997</v>
      </c>
      <c r="K2180">
        <v>7.2670000000000003</v>
      </c>
      <c r="L2180">
        <v>1.788</v>
      </c>
      <c r="M2180">
        <v>2.4E-2</v>
      </c>
      <c r="N2180">
        <v>17.641999999999999</v>
      </c>
      <c r="O2180">
        <v>1.3460000000000001</v>
      </c>
      <c r="P2180">
        <v>4.657</v>
      </c>
      <c r="Q2180">
        <v>234.24</v>
      </c>
      <c r="R2180">
        <v>0.77300000000000002</v>
      </c>
      <c r="S2180">
        <v>1.9590000000000001</v>
      </c>
      <c r="T2180" t="s">
        <v>59</v>
      </c>
      <c r="U2180" s="1">
        <v>45484.000011574077</v>
      </c>
    </row>
    <row r="2181" spans="1:21" x14ac:dyDescent="0.25">
      <c r="A2181">
        <v>2212</v>
      </c>
      <c r="B2181" t="s">
        <v>34</v>
      </c>
      <c r="C2181" t="s">
        <v>38</v>
      </c>
      <c r="D2181" t="s">
        <v>36</v>
      </c>
      <c r="E2181">
        <v>7131</v>
      </c>
      <c r="F2181" t="s">
        <v>10</v>
      </c>
      <c r="G2181">
        <v>612975400</v>
      </c>
      <c r="H2181">
        <v>537990920</v>
      </c>
      <c r="I2181">
        <v>0.70299999999999996</v>
      </c>
      <c r="K2181">
        <v>1.661</v>
      </c>
      <c r="L2181">
        <v>41.191000000000003</v>
      </c>
      <c r="M2181">
        <v>0.22</v>
      </c>
      <c r="N2181">
        <v>605.79300000000001</v>
      </c>
      <c r="O2181">
        <v>1.0980000000000001</v>
      </c>
      <c r="P2181">
        <v>57.198</v>
      </c>
      <c r="Q2181">
        <v>15.157999999999999</v>
      </c>
      <c r="R2181">
        <v>0.78</v>
      </c>
      <c r="S2181">
        <v>2.3959999999999999</v>
      </c>
      <c r="T2181" t="s">
        <v>59</v>
      </c>
      <c r="U2181" s="1">
        <v>45483.989594907405</v>
      </c>
    </row>
  </sheetData>
  <sheetProtection deleteColumns="0" deleteRows="0" selectLockedCells="1" selectUnlockedCells="1"/>
  <autoFilter ref="A1:T1784" xr:uid="{A0E37157-AFD3-404D-AD9C-F8D26BF9C6C2}">
    <sortState xmlns:xlrd2="http://schemas.microsoft.com/office/spreadsheetml/2017/richdata2" ref="A2:T2181">
      <sortCondition ref="A1:A178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2736-1790-41A4-A442-601D1D68F4BB}">
  <dimension ref="A1:A4"/>
  <sheetViews>
    <sheetView workbookViewId="0">
      <selection activeCell="A40" sqref="A40"/>
    </sheetView>
  </sheetViews>
  <sheetFormatPr defaultRowHeight="15" x14ac:dyDescent="0.25"/>
  <cols>
    <col min="1" max="1" width="83.5703125" bestFit="1" customWidth="1"/>
  </cols>
  <sheetData>
    <row r="1" spans="1:1" x14ac:dyDescent="0.25">
      <c r="A1" t="s">
        <v>11</v>
      </c>
    </row>
    <row r="2" spans="1:1" x14ac:dyDescent="0.25">
      <c r="A2" t="s">
        <v>17</v>
      </c>
    </row>
    <row r="3" spans="1:1" x14ac:dyDescent="0.25">
      <c r="A3" t="s">
        <v>12</v>
      </c>
    </row>
    <row r="4" spans="1:1" x14ac:dyDescent="0.25">
      <c r="A4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4F4E-7274-45D6-A63D-0CF1B8DC24C5}">
  <dimension ref="A1:V2158"/>
  <sheetViews>
    <sheetView zoomScale="75" zoomScaleNormal="75" workbookViewId="0">
      <selection activeCell="J1" sqref="J1:J1048576"/>
    </sheetView>
  </sheetViews>
  <sheetFormatPr defaultRowHeight="15" x14ac:dyDescent="0.25"/>
  <cols>
    <col min="1" max="1" width="6.28515625" bestFit="1" customWidth="1"/>
    <col min="2" max="2" width="10.140625" bestFit="1" customWidth="1"/>
    <col min="3" max="3" width="17.140625" bestFit="1" customWidth="1"/>
    <col min="4" max="4" width="10.28515625" bestFit="1" customWidth="1"/>
    <col min="5" max="5" width="11.7109375" bestFit="1" customWidth="1"/>
    <col min="6" max="6" width="27.28515625" bestFit="1" customWidth="1"/>
    <col min="7" max="7" width="13.140625" bestFit="1" customWidth="1"/>
    <col min="8" max="8" width="11.5703125" bestFit="1" customWidth="1"/>
    <col min="9" max="9" width="16.28515625" bestFit="1" customWidth="1"/>
    <col min="10" max="10" width="9.28515625" bestFit="1" customWidth="1"/>
    <col min="11" max="11" width="13.85546875" bestFit="1" customWidth="1"/>
    <col min="12" max="12" width="16.85546875" bestFit="1" customWidth="1"/>
    <col min="13" max="13" width="14.42578125" bestFit="1" customWidth="1"/>
    <col min="14" max="14" width="11.7109375" bestFit="1" customWidth="1"/>
    <col min="15" max="15" width="21.28515625" bestFit="1" customWidth="1"/>
    <col min="16" max="16" width="20.7109375" bestFit="1" customWidth="1"/>
    <col min="17" max="17" width="20.5703125" bestFit="1" customWidth="1"/>
    <col min="18" max="18" width="24" bestFit="1" customWidth="1"/>
    <col min="19" max="19" width="23.42578125" bestFit="1" customWidth="1"/>
    <col min="20" max="20" width="23.140625" bestFit="1" customWidth="1"/>
    <col min="21" max="21" width="13.42578125" bestFit="1" customWidth="1"/>
    <col min="22" max="22" width="17.28515625" bestFit="1" customWidth="1"/>
  </cols>
  <sheetData>
    <row r="1" spans="1:22" x14ac:dyDescent="0.25">
      <c r="A1" t="s">
        <v>0</v>
      </c>
      <c r="B1" t="s">
        <v>20</v>
      </c>
      <c r="C1" t="s">
        <v>21</v>
      </c>
      <c r="D1" t="s">
        <v>22</v>
      </c>
      <c r="E1" t="s">
        <v>23</v>
      </c>
      <c r="F1" t="s">
        <v>7</v>
      </c>
      <c r="G1" t="s">
        <v>1</v>
      </c>
      <c r="H1" t="s">
        <v>2</v>
      </c>
      <c r="I1" t="s">
        <v>65</v>
      </c>
      <c r="J1" t="s">
        <v>15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58</v>
      </c>
      <c r="V1" t="s">
        <v>3</v>
      </c>
    </row>
    <row r="2" spans="1:22" x14ac:dyDescent="0.25">
      <c r="A2">
        <v>1</v>
      </c>
      <c r="B2" t="s">
        <v>34</v>
      </c>
      <c r="C2" t="s">
        <v>35</v>
      </c>
      <c r="D2" t="s">
        <v>36</v>
      </c>
      <c r="E2">
        <v>7123</v>
      </c>
      <c r="F2" t="s">
        <v>10</v>
      </c>
      <c r="G2">
        <v>608826616</v>
      </c>
      <c r="H2">
        <v>476670608</v>
      </c>
      <c r="I2">
        <f t="shared" ref="I2:I65" si="0">LOG10(H2)</f>
        <v>8.6782183737081429</v>
      </c>
      <c r="J2">
        <v>0.98899999999999999</v>
      </c>
      <c r="L2">
        <v>0.81</v>
      </c>
      <c r="M2">
        <v>5.673</v>
      </c>
      <c r="N2">
        <v>0.253</v>
      </c>
      <c r="O2">
        <v>209.56</v>
      </c>
      <c r="P2">
        <v>1.6020000000000001</v>
      </c>
      <c r="Q2">
        <v>4.3630000000000004</v>
      </c>
      <c r="R2">
        <v>15.672000000000001</v>
      </c>
      <c r="S2">
        <v>1.157</v>
      </c>
      <c r="T2">
        <v>1.7250000000000001</v>
      </c>
      <c r="U2" t="s">
        <v>59</v>
      </c>
      <c r="V2" s="1">
        <v>45461.625011574077</v>
      </c>
    </row>
    <row r="3" spans="1:22" x14ac:dyDescent="0.25">
      <c r="A3">
        <v>2</v>
      </c>
      <c r="B3" t="s">
        <v>34</v>
      </c>
      <c r="C3" t="s">
        <v>35</v>
      </c>
      <c r="D3" t="s">
        <v>36</v>
      </c>
      <c r="E3">
        <v>7123</v>
      </c>
      <c r="F3" t="s">
        <v>10</v>
      </c>
      <c r="G3">
        <v>622675896</v>
      </c>
      <c r="H3">
        <v>790559208</v>
      </c>
      <c r="I3">
        <f t="shared" si="0"/>
        <v>8.8979344014595778</v>
      </c>
      <c r="J3">
        <v>1.5029999999999999</v>
      </c>
      <c r="L3">
        <v>3.8559999999999999</v>
      </c>
      <c r="M3">
        <v>1.67</v>
      </c>
      <c r="N3">
        <v>0.16900000000000001</v>
      </c>
      <c r="O3">
        <v>17.137</v>
      </c>
      <c r="P3">
        <v>1.425</v>
      </c>
      <c r="Q3">
        <v>3.3570000000000002</v>
      </c>
      <c r="R3">
        <v>213.05600000000001</v>
      </c>
      <c r="S3">
        <v>1.06</v>
      </c>
      <c r="T3">
        <v>2.012</v>
      </c>
      <c r="U3" t="s">
        <v>59</v>
      </c>
      <c r="V3" s="1">
        <v>45461.635416666664</v>
      </c>
    </row>
    <row r="4" spans="1:22" x14ac:dyDescent="0.25">
      <c r="A4">
        <v>3</v>
      </c>
      <c r="B4" t="s">
        <v>34</v>
      </c>
      <c r="C4" t="s">
        <v>37</v>
      </c>
      <c r="D4" t="s">
        <v>36</v>
      </c>
      <c r="E4">
        <v>7167</v>
      </c>
      <c r="F4" t="s">
        <v>10</v>
      </c>
      <c r="G4">
        <v>605849712</v>
      </c>
      <c r="H4">
        <v>613374624</v>
      </c>
      <c r="I4">
        <f t="shared" si="0"/>
        <v>8.7877258047655769</v>
      </c>
      <c r="J4">
        <v>0.98299999999999998</v>
      </c>
      <c r="L4">
        <v>4.6980000000000004</v>
      </c>
      <c r="M4">
        <v>11.605</v>
      </c>
      <c r="N4">
        <v>6.0999999999999999E-2</v>
      </c>
      <c r="O4">
        <v>211.99</v>
      </c>
      <c r="P4">
        <v>0.93899999999999995</v>
      </c>
      <c r="Q4">
        <v>1.524</v>
      </c>
      <c r="R4">
        <v>205.226</v>
      </c>
      <c r="S4">
        <v>1.107</v>
      </c>
      <c r="T4">
        <v>2.9049999999999998</v>
      </c>
      <c r="U4" t="s">
        <v>59</v>
      </c>
      <c r="V4" s="1">
        <v>45461.645833333336</v>
      </c>
    </row>
    <row r="5" spans="1:22" x14ac:dyDescent="0.25">
      <c r="A5">
        <v>4</v>
      </c>
      <c r="B5" t="s">
        <v>34</v>
      </c>
      <c r="C5" t="s">
        <v>38</v>
      </c>
      <c r="D5" t="s">
        <v>36</v>
      </c>
      <c r="E5">
        <v>7131</v>
      </c>
      <c r="F5" t="s">
        <v>10</v>
      </c>
      <c r="G5">
        <v>571097776</v>
      </c>
      <c r="H5">
        <v>763694104</v>
      </c>
      <c r="I5">
        <f t="shared" si="0"/>
        <v>8.8829194377020499</v>
      </c>
      <c r="J5">
        <v>0.98299999999999998</v>
      </c>
      <c r="L5">
        <v>3.516</v>
      </c>
      <c r="M5">
        <v>0.79</v>
      </c>
      <c r="N5">
        <v>0.04</v>
      </c>
      <c r="O5">
        <v>11.569000000000001</v>
      </c>
      <c r="P5">
        <v>1.085</v>
      </c>
      <c r="Q5">
        <v>1.7190000000000001</v>
      </c>
      <c r="R5">
        <v>202.81899999999999</v>
      </c>
      <c r="S5">
        <v>0.73599999999999999</v>
      </c>
      <c r="T5">
        <v>1.284</v>
      </c>
      <c r="U5" t="s">
        <v>59</v>
      </c>
      <c r="V5" s="1">
        <v>45461.65625</v>
      </c>
    </row>
    <row r="6" spans="1:22" x14ac:dyDescent="0.25">
      <c r="A6">
        <v>5</v>
      </c>
      <c r="B6" t="s">
        <v>34</v>
      </c>
      <c r="C6" t="s">
        <v>37</v>
      </c>
      <c r="D6" t="s">
        <v>36</v>
      </c>
      <c r="E6">
        <v>7415</v>
      </c>
      <c r="F6" t="s">
        <v>8</v>
      </c>
      <c r="G6">
        <v>612383960</v>
      </c>
      <c r="H6">
        <v>652943784</v>
      </c>
      <c r="I6">
        <f t="shared" si="0"/>
        <v>8.814875791765802</v>
      </c>
      <c r="J6">
        <v>1.446</v>
      </c>
      <c r="K6">
        <v>0</v>
      </c>
      <c r="L6">
        <v>0.85099999999999998</v>
      </c>
      <c r="M6">
        <v>40.350999999999999</v>
      </c>
      <c r="N6">
        <v>5.8000000000000003E-2</v>
      </c>
      <c r="O6">
        <v>530.79499999999996</v>
      </c>
      <c r="P6">
        <v>3.0950000000000002</v>
      </c>
      <c r="Q6">
        <v>55.503</v>
      </c>
      <c r="R6">
        <v>25.15</v>
      </c>
      <c r="S6">
        <v>1.244</v>
      </c>
      <c r="T6">
        <v>2.3580000000000001</v>
      </c>
      <c r="U6" t="s">
        <v>59</v>
      </c>
      <c r="V6" s="1">
        <v>45461.666666666664</v>
      </c>
    </row>
    <row r="7" spans="1:22" x14ac:dyDescent="0.25">
      <c r="A7">
        <v>6</v>
      </c>
      <c r="B7" t="s">
        <v>34</v>
      </c>
      <c r="C7" t="s">
        <v>39</v>
      </c>
      <c r="D7" t="s">
        <v>36</v>
      </c>
      <c r="E7">
        <v>7205</v>
      </c>
      <c r="F7" t="s">
        <v>9</v>
      </c>
      <c r="G7">
        <v>591969768</v>
      </c>
      <c r="H7">
        <v>589567744</v>
      </c>
      <c r="I7">
        <f t="shared" si="0"/>
        <v>8.7705337146983222</v>
      </c>
      <c r="J7">
        <v>1.83</v>
      </c>
      <c r="K7">
        <v>0</v>
      </c>
      <c r="L7">
        <v>0.80200000000000005</v>
      </c>
      <c r="M7">
        <v>1.173</v>
      </c>
      <c r="N7">
        <v>0.19</v>
      </c>
      <c r="O7">
        <v>13.704000000000001</v>
      </c>
      <c r="P7">
        <v>1.6020000000000001</v>
      </c>
      <c r="Q7">
        <v>2.0840000000000001</v>
      </c>
      <c r="R7">
        <v>14.367000000000001</v>
      </c>
      <c r="S7">
        <v>1.409</v>
      </c>
      <c r="T7">
        <v>2.0009999999999999</v>
      </c>
      <c r="U7" t="s">
        <v>59</v>
      </c>
      <c r="V7" s="1">
        <v>45461.677083333336</v>
      </c>
    </row>
    <row r="8" spans="1:22" x14ac:dyDescent="0.25">
      <c r="A8">
        <v>7</v>
      </c>
      <c r="B8" t="s">
        <v>34</v>
      </c>
      <c r="C8" t="s">
        <v>37</v>
      </c>
      <c r="D8" t="s">
        <v>36</v>
      </c>
      <c r="E8">
        <v>7415</v>
      </c>
      <c r="F8" t="s">
        <v>8</v>
      </c>
      <c r="G8">
        <v>588835336</v>
      </c>
      <c r="H8">
        <v>685927312</v>
      </c>
      <c r="I8">
        <f t="shared" si="0"/>
        <v>8.8362780957798162</v>
      </c>
      <c r="J8">
        <v>1.8360000000000001</v>
      </c>
      <c r="K8">
        <v>0</v>
      </c>
      <c r="L8">
        <v>1.2709999999999999</v>
      </c>
      <c r="M8">
        <v>14.250999999999999</v>
      </c>
      <c r="N8">
        <v>1.726</v>
      </c>
      <c r="O8">
        <v>235.44900000000001</v>
      </c>
      <c r="P8">
        <v>1.0900000000000001</v>
      </c>
      <c r="Q8">
        <v>9.32</v>
      </c>
      <c r="R8">
        <v>18.334</v>
      </c>
      <c r="S8">
        <v>1.155</v>
      </c>
      <c r="T8">
        <v>1.827</v>
      </c>
      <c r="U8" t="s">
        <v>59</v>
      </c>
      <c r="V8" s="1">
        <v>45461.6875</v>
      </c>
    </row>
    <row r="9" spans="1:22" x14ac:dyDescent="0.25">
      <c r="A9">
        <v>8</v>
      </c>
      <c r="B9" t="s">
        <v>34</v>
      </c>
      <c r="C9" t="s">
        <v>35</v>
      </c>
      <c r="D9" t="s">
        <v>36</v>
      </c>
      <c r="E9">
        <v>7123</v>
      </c>
      <c r="F9" t="s">
        <v>10</v>
      </c>
      <c r="G9">
        <v>543156176</v>
      </c>
      <c r="H9">
        <v>596404352</v>
      </c>
      <c r="I9">
        <f t="shared" si="0"/>
        <v>8.7755408038666189</v>
      </c>
      <c r="J9">
        <v>1.1160000000000001</v>
      </c>
      <c r="L9">
        <v>1.93</v>
      </c>
      <c r="M9">
        <v>41.923000000000002</v>
      </c>
      <c r="N9">
        <v>1.4999999999999999E-2</v>
      </c>
      <c r="O9">
        <v>288.50299999999999</v>
      </c>
      <c r="P9">
        <v>1.702</v>
      </c>
      <c r="Q9">
        <v>58.279000000000003</v>
      </c>
      <c r="R9">
        <v>25.983000000000001</v>
      </c>
      <c r="S9">
        <v>1.2869999999999999</v>
      </c>
      <c r="T9">
        <v>6.8840000000000003</v>
      </c>
      <c r="U9" t="s">
        <v>59</v>
      </c>
      <c r="V9" s="1">
        <v>45461.697916666664</v>
      </c>
    </row>
    <row r="10" spans="1:22" x14ac:dyDescent="0.25">
      <c r="A10">
        <v>9</v>
      </c>
      <c r="B10" t="s">
        <v>34</v>
      </c>
      <c r="C10" t="s">
        <v>37</v>
      </c>
      <c r="D10" t="s">
        <v>36</v>
      </c>
      <c r="E10">
        <v>7167</v>
      </c>
      <c r="F10" t="s">
        <v>10</v>
      </c>
      <c r="G10">
        <v>592128008</v>
      </c>
      <c r="H10">
        <v>654466440</v>
      </c>
      <c r="I10">
        <f t="shared" si="0"/>
        <v>8.8158873815262009</v>
      </c>
      <c r="J10">
        <v>1.246</v>
      </c>
      <c r="L10">
        <v>9.4939999999999998</v>
      </c>
      <c r="M10">
        <v>20.725999999999999</v>
      </c>
      <c r="N10">
        <v>0.17899999999999999</v>
      </c>
      <c r="O10">
        <v>268.68099999999998</v>
      </c>
      <c r="P10">
        <v>1.0089999999999999</v>
      </c>
      <c r="Q10">
        <v>12.039</v>
      </c>
      <c r="R10">
        <v>212.91</v>
      </c>
      <c r="S10">
        <v>1.046</v>
      </c>
      <c r="T10">
        <v>1.998</v>
      </c>
      <c r="U10" t="s">
        <v>59</v>
      </c>
      <c r="V10" s="1">
        <v>45461.708344907405</v>
      </c>
    </row>
    <row r="11" spans="1:22" x14ac:dyDescent="0.25">
      <c r="A11">
        <v>10</v>
      </c>
      <c r="B11" t="s">
        <v>34</v>
      </c>
      <c r="C11" t="s">
        <v>35</v>
      </c>
      <c r="D11" t="s">
        <v>36</v>
      </c>
      <c r="E11">
        <v>7123</v>
      </c>
      <c r="F11" t="s">
        <v>10</v>
      </c>
      <c r="G11">
        <v>579672152</v>
      </c>
      <c r="H11">
        <v>794029448</v>
      </c>
      <c r="I11">
        <f t="shared" si="0"/>
        <v>8.8998366093121675</v>
      </c>
      <c r="J11">
        <v>1.347</v>
      </c>
      <c r="L11">
        <v>3.6890000000000001</v>
      </c>
      <c r="M11">
        <v>21.597000000000001</v>
      </c>
      <c r="N11">
        <v>9.4E-2</v>
      </c>
      <c r="O11">
        <v>224.63900000000001</v>
      </c>
      <c r="P11">
        <v>1.2769999999999999</v>
      </c>
      <c r="Q11">
        <v>8.9090000000000007</v>
      </c>
      <c r="R11">
        <v>202.744</v>
      </c>
      <c r="S11">
        <v>1.1619999999999999</v>
      </c>
      <c r="T11">
        <v>2.5209999999999999</v>
      </c>
      <c r="U11" t="s">
        <v>59</v>
      </c>
      <c r="V11" s="1">
        <v>45461.71875</v>
      </c>
    </row>
    <row r="12" spans="1:22" x14ac:dyDescent="0.25">
      <c r="A12">
        <v>11</v>
      </c>
      <c r="B12" t="s">
        <v>34</v>
      </c>
      <c r="C12" t="s">
        <v>38</v>
      </c>
      <c r="D12" t="s">
        <v>36</v>
      </c>
      <c r="E12">
        <v>7131</v>
      </c>
      <c r="F12" t="s">
        <v>10</v>
      </c>
      <c r="G12">
        <v>584978320</v>
      </c>
      <c r="H12">
        <v>685122208</v>
      </c>
      <c r="I12">
        <f t="shared" si="0"/>
        <v>8.8357680452533423</v>
      </c>
      <c r="J12">
        <v>1.6060000000000001</v>
      </c>
      <c r="L12">
        <v>1.0489999999999999</v>
      </c>
      <c r="M12">
        <v>19.914000000000001</v>
      </c>
      <c r="N12">
        <v>0.47799999999999998</v>
      </c>
      <c r="O12">
        <v>227.416</v>
      </c>
      <c r="P12">
        <v>1.363</v>
      </c>
      <c r="Q12">
        <v>11.632</v>
      </c>
      <c r="R12">
        <v>26.78</v>
      </c>
      <c r="S12">
        <v>0.75700000000000001</v>
      </c>
      <c r="T12">
        <v>1.3839999999999999</v>
      </c>
      <c r="U12" t="s">
        <v>59</v>
      </c>
      <c r="V12" s="1">
        <v>45461.729178240741</v>
      </c>
    </row>
    <row r="13" spans="1:22" x14ac:dyDescent="0.25">
      <c r="A13">
        <v>12</v>
      </c>
      <c r="B13" t="s">
        <v>34</v>
      </c>
      <c r="C13" t="s">
        <v>39</v>
      </c>
      <c r="D13" t="s">
        <v>36</v>
      </c>
      <c r="E13">
        <v>7205</v>
      </c>
      <c r="F13" t="s">
        <v>9</v>
      </c>
      <c r="G13">
        <v>577078072</v>
      </c>
      <c r="H13">
        <v>584732288</v>
      </c>
      <c r="I13">
        <f t="shared" si="0"/>
        <v>8.7669570755596613</v>
      </c>
      <c r="J13">
        <v>1.8680000000000001</v>
      </c>
      <c r="K13">
        <v>0</v>
      </c>
      <c r="L13">
        <v>0.47199999999999998</v>
      </c>
      <c r="M13">
        <v>10.050000000000001</v>
      </c>
      <c r="N13">
        <v>0.34599999999999997</v>
      </c>
      <c r="O13">
        <v>471.57900000000001</v>
      </c>
      <c r="P13">
        <v>2.0070000000000001</v>
      </c>
      <c r="Q13">
        <v>25.817</v>
      </c>
      <c r="R13">
        <v>6.9370000000000003</v>
      </c>
      <c r="S13">
        <v>1.3580000000000001</v>
      </c>
      <c r="T13">
        <v>1.75</v>
      </c>
      <c r="U13" t="s">
        <v>59</v>
      </c>
      <c r="V13" s="1">
        <v>45461.739594907405</v>
      </c>
    </row>
    <row r="14" spans="1:22" x14ac:dyDescent="0.25">
      <c r="A14">
        <v>13</v>
      </c>
      <c r="B14" t="s">
        <v>34</v>
      </c>
      <c r="C14" t="s">
        <v>39</v>
      </c>
      <c r="D14" t="s">
        <v>36</v>
      </c>
      <c r="E14">
        <v>7205</v>
      </c>
      <c r="F14" t="s">
        <v>9</v>
      </c>
      <c r="G14">
        <v>571755280</v>
      </c>
      <c r="H14">
        <v>895330128</v>
      </c>
      <c r="I14">
        <f t="shared" si="0"/>
        <v>8.9519831988166025</v>
      </c>
      <c r="J14">
        <v>1.76</v>
      </c>
      <c r="K14">
        <v>0</v>
      </c>
      <c r="L14">
        <v>1.3660000000000001</v>
      </c>
      <c r="M14">
        <v>25.768999999999998</v>
      </c>
      <c r="N14">
        <v>0.43099999999999999</v>
      </c>
      <c r="O14">
        <v>357.14800000000002</v>
      </c>
      <c r="P14">
        <v>5.8979999999999997</v>
      </c>
      <c r="Q14">
        <v>54.179000000000002</v>
      </c>
      <c r="R14">
        <v>25.972000000000001</v>
      </c>
      <c r="S14">
        <v>1.5149999999999999</v>
      </c>
      <c r="T14">
        <v>2.2170000000000001</v>
      </c>
      <c r="U14" t="s">
        <v>59</v>
      </c>
      <c r="V14" s="1">
        <v>45461.750011574077</v>
      </c>
    </row>
    <row r="15" spans="1:22" x14ac:dyDescent="0.25">
      <c r="A15">
        <v>14</v>
      </c>
      <c r="B15" t="s">
        <v>34</v>
      </c>
      <c r="C15" t="s">
        <v>39</v>
      </c>
      <c r="D15" t="s">
        <v>36</v>
      </c>
      <c r="E15">
        <v>7205</v>
      </c>
      <c r="F15" t="s">
        <v>9</v>
      </c>
      <c r="G15">
        <v>610658792</v>
      </c>
      <c r="H15">
        <v>839767776</v>
      </c>
      <c r="I15">
        <f t="shared" si="0"/>
        <v>8.9241592056509482</v>
      </c>
      <c r="J15">
        <v>1.7549999999999999</v>
      </c>
      <c r="K15">
        <v>0</v>
      </c>
      <c r="L15">
        <v>1.5920000000000001</v>
      </c>
      <c r="M15">
        <v>3.4830000000000001</v>
      </c>
      <c r="N15">
        <v>0.24199999999999999</v>
      </c>
      <c r="O15">
        <v>44.680999999999997</v>
      </c>
      <c r="P15">
        <v>1.702</v>
      </c>
      <c r="Q15">
        <v>21.902000000000001</v>
      </c>
      <c r="R15">
        <v>19.329000000000001</v>
      </c>
      <c r="S15">
        <v>1.5229999999999999</v>
      </c>
      <c r="T15">
        <v>2.3530000000000002</v>
      </c>
      <c r="U15" t="s">
        <v>59</v>
      </c>
      <c r="V15" s="1">
        <v>45461.760428240741</v>
      </c>
    </row>
    <row r="16" spans="1:22" x14ac:dyDescent="0.25">
      <c r="A16">
        <v>15</v>
      </c>
      <c r="B16" t="s">
        <v>34</v>
      </c>
      <c r="C16" t="s">
        <v>37</v>
      </c>
      <c r="D16" t="s">
        <v>36</v>
      </c>
      <c r="E16">
        <v>7415</v>
      </c>
      <c r="F16" t="s">
        <v>8</v>
      </c>
      <c r="G16">
        <v>623702648</v>
      </c>
      <c r="H16">
        <v>904910168</v>
      </c>
      <c r="I16">
        <f t="shared" si="0"/>
        <v>8.9566054681794522</v>
      </c>
      <c r="J16">
        <v>1.577</v>
      </c>
      <c r="K16">
        <v>0</v>
      </c>
      <c r="L16">
        <v>2.375</v>
      </c>
      <c r="M16">
        <v>3.6360000000000001</v>
      </c>
      <c r="N16">
        <v>0.29899999999999999</v>
      </c>
      <c r="O16">
        <v>23.51</v>
      </c>
      <c r="P16">
        <v>1.6259999999999999</v>
      </c>
      <c r="Q16">
        <v>7.444</v>
      </c>
      <c r="R16">
        <v>205.255</v>
      </c>
      <c r="S16">
        <v>1.234</v>
      </c>
      <c r="T16">
        <v>1.7809999999999999</v>
      </c>
      <c r="U16" t="s">
        <v>59</v>
      </c>
      <c r="V16" s="1">
        <v>45461.770844907405</v>
      </c>
    </row>
    <row r="17" spans="1:22" x14ac:dyDescent="0.25">
      <c r="A17">
        <v>16</v>
      </c>
      <c r="B17" t="s">
        <v>34</v>
      </c>
      <c r="C17" t="s">
        <v>37</v>
      </c>
      <c r="D17" t="s">
        <v>36</v>
      </c>
      <c r="E17">
        <v>7415</v>
      </c>
      <c r="F17" t="s">
        <v>8</v>
      </c>
      <c r="G17">
        <v>571802888</v>
      </c>
      <c r="H17">
        <v>818737160</v>
      </c>
      <c r="I17">
        <f t="shared" si="0"/>
        <v>8.9131445021480857</v>
      </c>
      <c r="J17">
        <v>1.8819999999999999</v>
      </c>
      <c r="K17">
        <v>0</v>
      </c>
      <c r="L17">
        <v>6.9729999999999999</v>
      </c>
      <c r="M17">
        <v>13.361000000000001</v>
      </c>
      <c r="N17">
        <v>0.57199999999999995</v>
      </c>
      <c r="O17">
        <v>455.07900000000001</v>
      </c>
      <c r="P17">
        <v>2.871</v>
      </c>
      <c r="Q17">
        <v>22.661999999999999</v>
      </c>
      <c r="R17">
        <v>215.589</v>
      </c>
      <c r="S17">
        <v>1.1819999999999999</v>
      </c>
      <c r="T17">
        <v>2.9710000000000001</v>
      </c>
      <c r="U17" t="s">
        <v>59</v>
      </c>
      <c r="V17" s="1">
        <v>45461.781261574077</v>
      </c>
    </row>
    <row r="18" spans="1:22" x14ac:dyDescent="0.25">
      <c r="A18">
        <v>17</v>
      </c>
      <c r="B18" t="s">
        <v>34</v>
      </c>
      <c r="C18" t="s">
        <v>37</v>
      </c>
      <c r="D18" t="s">
        <v>36</v>
      </c>
      <c r="E18">
        <v>7167</v>
      </c>
      <c r="F18" t="s">
        <v>10</v>
      </c>
      <c r="G18">
        <v>575931336</v>
      </c>
      <c r="H18">
        <v>494604432</v>
      </c>
      <c r="I18">
        <f t="shared" si="0"/>
        <v>8.694258003623581</v>
      </c>
      <c r="J18">
        <v>1.4410000000000001</v>
      </c>
      <c r="L18">
        <v>9.3710000000000004</v>
      </c>
      <c r="M18">
        <v>27.373000000000001</v>
      </c>
      <c r="N18">
        <v>0.73</v>
      </c>
      <c r="O18">
        <v>663.005</v>
      </c>
      <c r="P18">
        <v>2.048</v>
      </c>
      <c r="Q18">
        <v>64.379000000000005</v>
      </c>
      <c r="R18">
        <v>216.03100000000001</v>
      </c>
      <c r="S18">
        <v>0.93400000000000005</v>
      </c>
      <c r="T18">
        <v>2.0590000000000002</v>
      </c>
      <c r="U18" t="s">
        <v>59</v>
      </c>
      <c r="V18" s="1">
        <v>45461.791678240741</v>
      </c>
    </row>
    <row r="19" spans="1:22" x14ac:dyDescent="0.25">
      <c r="A19">
        <v>18</v>
      </c>
      <c r="B19" t="s">
        <v>34</v>
      </c>
      <c r="C19" t="s">
        <v>35</v>
      </c>
      <c r="D19" t="s">
        <v>36</v>
      </c>
      <c r="E19">
        <v>7123</v>
      </c>
      <c r="F19" t="s">
        <v>10</v>
      </c>
      <c r="G19">
        <v>598626488</v>
      </c>
      <c r="H19">
        <v>825520648</v>
      </c>
      <c r="I19">
        <f t="shared" si="0"/>
        <v>8.9167279403490429</v>
      </c>
      <c r="J19">
        <v>1.353</v>
      </c>
      <c r="L19">
        <v>1.536</v>
      </c>
      <c r="M19">
        <v>3.1930000000000001</v>
      </c>
      <c r="N19">
        <v>0.12</v>
      </c>
      <c r="O19">
        <v>19.951000000000001</v>
      </c>
      <c r="P19">
        <v>1.3169999999999999</v>
      </c>
      <c r="Q19">
        <v>4.6440000000000001</v>
      </c>
      <c r="R19">
        <v>21.928000000000001</v>
      </c>
      <c r="S19">
        <v>1.1419999999999999</v>
      </c>
      <c r="T19">
        <v>2.218</v>
      </c>
      <c r="U19" t="s">
        <v>59</v>
      </c>
      <c r="V19" s="1">
        <v>45461.802094907405</v>
      </c>
    </row>
    <row r="20" spans="1:22" x14ac:dyDescent="0.25">
      <c r="A20">
        <v>19</v>
      </c>
      <c r="B20" t="s">
        <v>34</v>
      </c>
      <c r="C20" t="s">
        <v>35</v>
      </c>
      <c r="D20" t="s">
        <v>36</v>
      </c>
      <c r="E20">
        <v>7123</v>
      </c>
      <c r="F20" t="s">
        <v>10</v>
      </c>
      <c r="G20">
        <v>588408536</v>
      </c>
      <c r="H20">
        <v>618289392</v>
      </c>
      <c r="I20">
        <f t="shared" si="0"/>
        <v>8.7911917953661156</v>
      </c>
      <c r="J20">
        <v>1.452</v>
      </c>
      <c r="L20">
        <v>6.0789999999999997</v>
      </c>
      <c r="M20">
        <v>64.385000000000005</v>
      </c>
      <c r="N20">
        <v>0.111</v>
      </c>
      <c r="O20">
        <v>594.72699999999998</v>
      </c>
      <c r="P20">
        <v>3.72</v>
      </c>
      <c r="Q20">
        <v>166.398</v>
      </c>
      <c r="R20">
        <v>206.81100000000001</v>
      </c>
      <c r="S20">
        <v>1.2689999999999999</v>
      </c>
      <c r="T20">
        <v>2.17</v>
      </c>
      <c r="U20" t="s">
        <v>59</v>
      </c>
      <c r="V20" s="1">
        <v>45461.812511574077</v>
      </c>
    </row>
    <row r="21" spans="1:22" x14ac:dyDescent="0.25">
      <c r="A21">
        <v>20</v>
      </c>
      <c r="B21" t="s">
        <v>34</v>
      </c>
      <c r="C21" t="s">
        <v>38</v>
      </c>
      <c r="D21" t="s">
        <v>36</v>
      </c>
      <c r="E21">
        <v>7131</v>
      </c>
      <c r="F21" t="s">
        <v>10</v>
      </c>
      <c r="G21">
        <v>580934632</v>
      </c>
      <c r="H21">
        <v>843129536</v>
      </c>
      <c r="I21">
        <f t="shared" si="0"/>
        <v>8.9258943035075688</v>
      </c>
      <c r="J21">
        <v>1.591</v>
      </c>
      <c r="L21">
        <v>4.5650000000000004</v>
      </c>
      <c r="M21">
        <v>2.5350000000000001</v>
      </c>
      <c r="N21">
        <v>0.501</v>
      </c>
      <c r="O21">
        <v>27.757999999999999</v>
      </c>
      <c r="P21">
        <v>1.9390000000000001</v>
      </c>
      <c r="Q21">
        <v>13.085000000000001</v>
      </c>
      <c r="R21">
        <v>206.86799999999999</v>
      </c>
      <c r="S21">
        <v>0.94</v>
      </c>
      <c r="T21">
        <v>2.048</v>
      </c>
      <c r="U21" t="s">
        <v>59</v>
      </c>
      <c r="V21" s="1">
        <v>45461.822928240741</v>
      </c>
    </row>
    <row r="22" spans="1:22" x14ac:dyDescent="0.25">
      <c r="A22">
        <v>21</v>
      </c>
      <c r="B22" t="s">
        <v>34</v>
      </c>
      <c r="C22" t="s">
        <v>35</v>
      </c>
      <c r="D22" t="s">
        <v>36</v>
      </c>
      <c r="E22">
        <v>7123</v>
      </c>
      <c r="F22" t="s">
        <v>10</v>
      </c>
      <c r="G22">
        <v>590553368</v>
      </c>
      <c r="H22">
        <v>840266448</v>
      </c>
      <c r="I22">
        <f t="shared" si="0"/>
        <v>8.9244170224277077</v>
      </c>
      <c r="J22">
        <v>1.744</v>
      </c>
      <c r="L22">
        <v>5.8970000000000002</v>
      </c>
      <c r="M22">
        <v>5.1310000000000002</v>
      </c>
      <c r="N22">
        <v>0.51100000000000001</v>
      </c>
      <c r="O22">
        <v>211.678</v>
      </c>
      <c r="P22">
        <v>1.34</v>
      </c>
      <c r="Q22">
        <v>2.2389999999999999</v>
      </c>
      <c r="R22">
        <v>220.64</v>
      </c>
      <c r="S22">
        <v>1.228</v>
      </c>
      <c r="T22">
        <v>2.3929999999999998</v>
      </c>
      <c r="U22" t="s">
        <v>59</v>
      </c>
      <c r="V22" s="1">
        <v>45461.833344907405</v>
      </c>
    </row>
    <row r="23" spans="1:22" x14ac:dyDescent="0.25">
      <c r="A23">
        <v>22</v>
      </c>
      <c r="B23" t="s">
        <v>34</v>
      </c>
      <c r="C23" t="s">
        <v>38</v>
      </c>
      <c r="D23" t="s">
        <v>36</v>
      </c>
      <c r="E23">
        <v>7131</v>
      </c>
      <c r="F23" t="s">
        <v>10</v>
      </c>
      <c r="G23">
        <v>596326352</v>
      </c>
      <c r="H23">
        <v>833112488</v>
      </c>
      <c r="I23">
        <f t="shared" si="0"/>
        <v>8.9207036444073129</v>
      </c>
      <c r="J23">
        <v>0.95499999999999996</v>
      </c>
      <c r="L23">
        <v>2.0859999999999999</v>
      </c>
      <c r="M23">
        <v>2.2000000000000002</v>
      </c>
      <c r="N23">
        <v>0.14799999999999999</v>
      </c>
      <c r="O23">
        <v>19.690000000000001</v>
      </c>
      <c r="P23">
        <v>1.617</v>
      </c>
      <c r="Q23">
        <v>7.4809999999999999</v>
      </c>
      <c r="R23">
        <v>26.341000000000001</v>
      </c>
      <c r="S23">
        <v>0.745</v>
      </c>
      <c r="T23">
        <v>1.6160000000000001</v>
      </c>
      <c r="U23" t="s">
        <v>59</v>
      </c>
      <c r="V23" s="1">
        <v>45461.843761574077</v>
      </c>
    </row>
    <row r="24" spans="1:22" x14ac:dyDescent="0.25">
      <c r="A24">
        <v>23</v>
      </c>
      <c r="B24" t="s">
        <v>34</v>
      </c>
      <c r="C24" t="s">
        <v>39</v>
      </c>
      <c r="D24" t="s">
        <v>36</v>
      </c>
      <c r="E24">
        <v>7205</v>
      </c>
      <c r="F24" t="s">
        <v>9</v>
      </c>
      <c r="G24">
        <v>596967400</v>
      </c>
      <c r="H24">
        <v>863380680</v>
      </c>
      <c r="I24">
        <f t="shared" si="0"/>
        <v>8.9362023261557031</v>
      </c>
      <c r="J24">
        <v>1.849</v>
      </c>
      <c r="K24">
        <v>0</v>
      </c>
      <c r="L24">
        <v>1.9770000000000001</v>
      </c>
      <c r="M24">
        <v>10.387</v>
      </c>
      <c r="N24">
        <v>0.52900000000000003</v>
      </c>
      <c r="O24">
        <v>237.964</v>
      </c>
      <c r="P24">
        <v>4.3120000000000003</v>
      </c>
      <c r="Q24">
        <v>13.638999999999999</v>
      </c>
      <c r="R24">
        <v>22.58</v>
      </c>
      <c r="S24">
        <v>1.405</v>
      </c>
      <c r="T24">
        <v>3.1890000000000001</v>
      </c>
      <c r="U24" t="s">
        <v>59</v>
      </c>
      <c r="V24" s="1">
        <v>45461.854178240741</v>
      </c>
    </row>
    <row r="25" spans="1:22" x14ac:dyDescent="0.25">
      <c r="A25">
        <v>24</v>
      </c>
      <c r="B25" t="s">
        <v>34</v>
      </c>
      <c r="C25" t="s">
        <v>37</v>
      </c>
      <c r="D25" t="s">
        <v>36</v>
      </c>
      <c r="E25">
        <v>7415</v>
      </c>
      <c r="F25" t="s">
        <v>8</v>
      </c>
      <c r="G25">
        <v>601070344</v>
      </c>
      <c r="H25">
        <v>564721408</v>
      </c>
      <c r="I25">
        <f t="shared" si="0"/>
        <v>8.7518342517001155</v>
      </c>
      <c r="J25">
        <v>1.4419999999999999</v>
      </c>
      <c r="K25">
        <v>0</v>
      </c>
      <c r="L25">
        <v>1.32</v>
      </c>
      <c r="M25">
        <v>25.670999999999999</v>
      </c>
      <c r="N25">
        <v>0.23699999999999999</v>
      </c>
      <c r="O25">
        <v>587.48299999999995</v>
      </c>
      <c r="P25">
        <v>1.446</v>
      </c>
      <c r="Q25">
        <v>24.303999999999998</v>
      </c>
      <c r="R25">
        <v>38.408000000000001</v>
      </c>
      <c r="S25">
        <v>1.298</v>
      </c>
      <c r="T25">
        <v>2.0539999999999998</v>
      </c>
      <c r="U25" t="s">
        <v>59</v>
      </c>
      <c r="V25" s="1">
        <v>45461.864583333336</v>
      </c>
    </row>
    <row r="26" spans="1:22" x14ac:dyDescent="0.25">
      <c r="A26">
        <v>25</v>
      </c>
      <c r="B26" t="s">
        <v>34</v>
      </c>
      <c r="C26" t="s">
        <v>39</v>
      </c>
      <c r="D26" t="s">
        <v>36</v>
      </c>
      <c r="E26">
        <v>7205</v>
      </c>
      <c r="F26" t="s">
        <v>9</v>
      </c>
      <c r="G26">
        <v>607820584</v>
      </c>
      <c r="H26">
        <v>867549912</v>
      </c>
      <c r="I26">
        <f t="shared" si="0"/>
        <v>8.9382944700711207</v>
      </c>
      <c r="J26">
        <v>6.2640000000000002</v>
      </c>
      <c r="K26">
        <v>0</v>
      </c>
      <c r="L26">
        <v>1.4550000000000001</v>
      </c>
      <c r="M26">
        <v>2.2040000000000002</v>
      </c>
      <c r="N26">
        <v>6.8010000000000002</v>
      </c>
      <c r="O26">
        <v>37.109000000000002</v>
      </c>
      <c r="P26">
        <v>5.3449999999999998</v>
      </c>
      <c r="Q26">
        <v>14.459</v>
      </c>
      <c r="R26">
        <v>19.033999999999999</v>
      </c>
      <c r="S26">
        <v>1.5760000000000001</v>
      </c>
      <c r="T26">
        <v>5.4859999999999998</v>
      </c>
      <c r="U26" t="s">
        <v>59</v>
      </c>
      <c r="V26" s="1">
        <v>45461.875</v>
      </c>
    </row>
    <row r="27" spans="1:22" x14ac:dyDescent="0.25">
      <c r="A27">
        <v>26</v>
      </c>
      <c r="B27" t="s">
        <v>34</v>
      </c>
      <c r="C27" t="s">
        <v>37</v>
      </c>
      <c r="D27" t="s">
        <v>36</v>
      </c>
      <c r="E27">
        <v>7167</v>
      </c>
      <c r="F27" t="s">
        <v>10</v>
      </c>
      <c r="G27">
        <v>526532384</v>
      </c>
      <c r="H27">
        <v>855015472</v>
      </c>
      <c r="I27">
        <f t="shared" si="0"/>
        <v>8.9319739736093755</v>
      </c>
      <c r="J27">
        <v>1.609</v>
      </c>
      <c r="L27">
        <v>4.0960000000000001</v>
      </c>
      <c r="M27">
        <v>3.8260000000000001</v>
      </c>
      <c r="N27">
        <v>1.226</v>
      </c>
      <c r="O27">
        <v>32.012</v>
      </c>
      <c r="P27">
        <v>2.08</v>
      </c>
      <c r="Q27">
        <v>13.004</v>
      </c>
      <c r="R27">
        <v>204.78800000000001</v>
      </c>
      <c r="S27">
        <v>1</v>
      </c>
      <c r="T27">
        <v>2.6890000000000001</v>
      </c>
      <c r="U27" t="s">
        <v>59</v>
      </c>
      <c r="V27" s="1">
        <v>45461.885416666664</v>
      </c>
    </row>
    <row r="28" spans="1:22" x14ac:dyDescent="0.25">
      <c r="A28">
        <v>27</v>
      </c>
      <c r="B28" t="s">
        <v>34</v>
      </c>
      <c r="C28" t="s">
        <v>39</v>
      </c>
      <c r="D28" t="s">
        <v>36</v>
      </c>
      <c r="E28">
        <v>7205</v>
      </c>
      <c r="F28" t="s">
        <v>9</v>
      </c>
      <c r="G28">
        <v>612919928</v>
      </c>
      <c r="H28">
        <v>921577512</v>
      </c>
      <c r="I28">
        <f t="shared" si="0"/>
        <v>8.9645318687120952</v>
      </c>
      <c r="J28">
        <v>2.0059999999999998</v>
      </c>
      <c r="K28">
        <v>0</v>
      </c>
      <c r="L28">
        <v>1.1679999999999999</v>
      </c>
      <c r="M28">
        <v>2.1549999999999998</v>
      </c>
      <c r="N28">
        <v>0.18099999999999999</v>
      </c>
      <c r="O28">
        <v>13.917</v>
      </c>
      <c r="P28">
        <v>1.617</v>
      </c>
      <c r="Q28">
        <v>6.11</v>
      </c>
      <c r="R28">
        <v>22.318999999999999</v>
      </c>
      <c r="S28">
        <v>1.5289999999999999</v>
      </c>
      <c r="T28">
        <v>2.2069999999999999</v>
      </c>
      <c r="U28" t="s">
        <v>59</v>
      </c>
      <c r="V28" s="1">
        <v>45461.895833333336</v>
      </c>
    </row>
    <row r="29" spans="1:22" x14ac:dyDescent="0.25">
      <c r="A29">
        <v>28</v>
      </c>
      <c r="B29" t="s">
        <v>34</v>
      </c>
      <c r="C29" t="s">
        <v>38</v>
      </c>
      <c r="D29" t="s">
        <v>36</v>
      </c>
      <c r="E29">
        <v>7131</v>
      </c>
      <c r="F29" t="s">
        <v>10</v>
      </c>
      <c r="G29">
        <v>624697832</v>
      </c>
      <c r="H29">
        <v>843384440</v>
      </c>
      <c r="I29">
        <f t="shared" si="0"/>
        <v>8.9260255842476433</v>
      </c>
      <c r="J29">
        <v>0.96399999999999997</v>
      </c>
      <c r="L29">
        <v>0.55900000000000005</v>
      </c>
      <c r="M29">
        <v>10.057</v>
      </c>
      <c r="N29">
        <v>0.17199999999999999</v>
      </c>
      <c r="O29">
        <v>54.524000000000001</v>
      </c>
      <c r="P29">
        <v>4.8090000000000002</v>
      </c>
      <c r="Q29">
        <v>34.350999999999999</v>
      </c>
      <c r="R29">
        <v>30.876000000000001</v>
      </c>
      <c r="S29">
        <v>0.76</v>
      </c>
      <c r="T29">
        <v>1.165</v>
      </c>
      <c r="U29" t="s">
        <v>59</v>
      </c>
      <c r="V29" s="1">
        <v>45461.90625</v>
      </c>
    </row>
    <row r="30" spans="1:22" x14ac:dyDescent="0.25">
      <c r="A30">
        <v>29</v>
      </c>
      <c r="B30" t="s">
        <v>34</v>
      </c>
      <c r="C30" t="s">
        <v>37</v>
      </c>
      <c r="D30" t="s">
        <v>36</v>
      </c>
      <c r="E30">
        <v>7167</v>
      </c>
      <c r="F30" t="s">
        <v>10</v>
      </c>
      <c r="G30">
        <v>608600616</v>
      </c>
      <c r="H30">
        <v>729503544</v>
      </c>
      <c r="I30">
        <f t="shared" si="0"/>
        <v>8.8630274060799223</v>
      </c>
      <c r="J30">
        <v>1.3560000000000001</v>
      </c>
      <c r="L30">
        <v>2.452</v>
      </c>
      <c r="M30">
        <v>1.413</v>
      </c>
      <c r="N30">
        <v>0.22500000000000001</v>
      </c>
      <c r="O30">
        <v>20.106999999999999</v>
      </c>
      <c r="P30">
        <v>3.4359999999999999</v>
      </c>
      <c r="Q30">
        <v>14.662000000000001</v>
      </c>
      <c r="R30">
        <v>214.64500000000001</v>
      </c>
      <c r="S30">
        <v>1.02</v>
      </c>
      <c r="T30">
        <v>1.5229999999999999</v>
      </c>
      <c r="U30" t="s">
        <v>59</v>
      </c>
      <c r="V30" s="1">
        <v>45461.916666666664</v>
      </c>
    </row>
    <row r="31" spans="1:22" x14ac:dyDescent="0.25">
      <c r="A31">
        <v>30</v>
      </c>
      <c r="B31" t="s">
        <v>34</v>
      </c>
      <c r="C31" t="s">
        <v>38</v>
      </c>
      <c r="D31" t="s">
        <v>36</v>
      </c>
      <c r="E31">
        <v>7131</v>
      </c>
      <c r="F31" t="s">
        <v>10</v>
      </c>
      <c r="G31">
        <v>89837152</v>
      </c>
      <c r="H31">
        <v>93824328</v>
      </c>
      <c r="I31">
        <f t="shared" si="0"/>
        <v>7.9723154625395622</v>
      </c>
      <c r="J31">
        <v>1.3140000000000001</v>
      </c>
      <c r="L31">
        <v>24.007999999999999</v>
      </c>
      <c r="M31">
        <v>55.857999999999997</v>
      </c>
      <c r="N31">
        <v>0.255</v>
      </c>
      <c r="O31">
        <v>416.73899999999998</v>
      </c>
      <c r="P31">
        <v>6.7539999999999996</v>
      </c>
      <c r="Q31">
        <v>191.827</v>
      </c>
      <c r="R31">
        <v>227.00700000000001</v>
      </c>
      <c r="S31">
        <v>3.6640000000000001</v>
      </c>
      <c r="T31">
        <v>94.843000000000004</v>
      </c>
      <c r="U31" t="s">
        <v>59</v>
      </c>
      <c r="V31" s="1">
        <v>45461.927083333336</v>
      </c>
    </row>
    <row r="32" spans="1:22" x14ac:dyDescent="0.25">
      <c r="A32">
        <v>31</v>
      </c>
      <c r="B32" t="s">
        <v>34</v>
      </c>
      <c r="C32" t="s">
        <v>37</v>
      </c>
      <c r="D32" t="s">
        <v>36</v>
      </c>
      <c r="E32">
        <v>7415</v>
      </c>
      <c r="F32" t="s">
        <v>8</v>
      </c>
      <c r="G32">
        <v>93577888</v>
      </c>
      <c r="H32">
        <v>93723416</v>
      </c>
      <c r="I32">
        <f t="shared" si="0"/>
        <v>7.9718481092347186</v>
      </c>
      <c r="J32">
        <v>1.5720000000000001</v>
      </c>
      <c r="K32">
        <v>0</v>
      </c>
      <c r="L32">
        <v>43.423000000000002</v>
      </c>
      <c r="M32">
        <v>32.676000000000002</v>
      </c>
      <c r="N32">
        <v>5.7000000000000002E-2</v>
      </c>
      <c r="O32">
        <v>216.58099999999999</v>
      </c>
      <c r="P32">
        <v>10.446999999999999</v>
      </c>
      <c r="Q32">
        <v>114.206</v>
      </c>
      <c r="R32">
        <v>262.79199999999997</v>
      </c>
      <c r="S32">
        <v>6.0650000000000004</v>
      </c>
      <c r="T32">
        <v>141.488</v>
      </c>
      <c r="U32" t="s">
        <v>59</v>
      </c>
      <c r="V32" s="1">
        <v>45461.9375</v>
      </c>
    </row>
    <row r="33" spans="1:22" x14ac:dyDescent="0.25">
      <c r="A33">
        <v>32</v>
      </c>
      <c r="B33" t="s">
        <v>34</v>
      </c>
      <c r="C33" t="s">
        <v>38</v>
      </c>
      <c r="D33" t="s">
        <v>36</v>
      </c>
      <c r="E33">
        <v>7131</v>
      </c>
      <c r="F33" t="s">
        <v>10</v>
      </c>
      <c r="G33">
        <v>93197120</v>
      </c>
      <c r="H33">
        <v>93883240</v>
      </c>
      <c r="I33">
        <f t="shared" si="0"/>
        <v>7.9725880691012527</v>
      </c>
      <c r="J33">
        <v>1.3520000000000001</v>
      </c>
      <c r="L33">
        <v>34.216000000000001</v>
      </c>
      <c r="M33">
        <v>0.95099999999999996</v>
      </c>
      <c r="N33">
        <v>0.20100000000000001</v>
      </c>
      <c r="O33">
        <v>117.233</v>
      </c>
      <c r="P33">
        <v>1.788</v>
      </c>
      <c r="Q33">
        <v>2.3490000000000002</v>
      </c>
      <c r="R33">
        <v>262.34899999999999</v>
      </c>
      <c r="S33">
        <v>5.9480000000000004</v>
      </c>
      <c r="T33">
        <v>114.367</v>
      </c>
      <c r="U33" t="s">
        <v>59</v>
      </c>
      <c r="V33" s="1">
        <v>45461.947928240741</v>
      </c>
    </row>
    <row r="34" spans="1:22" x14ac:dyDescent="0.25">
      <c r="A34">
        <v>33</v>
      </c>
      <c r="B34" t="s">
        <v>34</v>
      </c>
      <c r="C34" t="s">
        <v>37</v>
      </c>
      <c r="D34" t="s">
        <v>36</v>
      </c>
      <c r="E34">
        <v>7167</v>
      </c>
      <c r="F34" t="s">
        <v>10</v>
      </c>
      <c r="G34">
        <v>625631528</v>
      </c>
      <c r="H34">
        <v>870513440</v>
      </c>
      <c r="I34">
        <f t="shared" si="0"/>
        <v>8.9397754806489598</v>
      </c>
      <c r="J34">
        <v>1.0640000000000001</v>
      </c>
      <c r="L34">
        <v>2.194</v>
      </c>
      <c r="M34">
        <v>42.853999999999999</v>
      </c>
      <c r="N34">
        <v>0.23799999999999999</v>
      </c>
      <c r="O34">
        <v>252.56399999999999</v>
      </c>
      <c r="P34">
        <v>3.544</v>
      </c>
      <c r="Q34">
        <v>135.38399999999999</v>
      </c>
      <c r="R34">
        <v>220.39099999999999</v>
      </c>
      <c r="S34">
        <v>0.97899999999999998</v>
      </c>
      <c r="T34">
        <v>1.5389999999999999</v>
      </c>
      <c r="U34" t="s">
        <v>59</v>
      </c>
      <c r="V34" s="1">
        <v>45462.239594907405</v>
      </c>
    </row>
    <row r="35" spans="1:22" x14ac:dyDescent="0.25">
      <c r="A35">
        <v>34</v>
      </c>
      <c r="B35" t="s">
        <v>34</v>
      </c>
      <c r="C35" t="s">
        <v>35</v>
      </c>
      <c r="D35" t="s">
        <v>36</v>
      </c>
      <c r="E35">
        <v>7123</v>
      </c>
      <c r="F35" t="s">
        <v>10</v>
      </c>
      <c r="G35">
        <v>612940592</v>
      </c>
      <c r="H35">
        <v>634039328</v>
      </c>
      <c r="I35">
        <f t="shared" si="0"/>
        <v>8.8021161970042225</v>
      </c>
      <c r="J35">
        <v>1.833</v>
      </c>
      <c r="L35">
        <v>6.5670000000000002</v>
      </c>
      <c r="M35">
        <v>11.08</v>
      </c>
      <c r="N35">
        <v>0.84699999999999998</v>
      </c>
      <c r="O35">
        <v>81.998999999999995</v>
      </c>
      <c r="P35">
        <v>1.452</v>
      </c>
      <c r="Q35">
        <v>10.961</v>
      </c>
      <c r="R35">
        <v>210.816</v>
      </c>
      <c r="S35">
        <v>1.1659999999999999</v>
      </c>
      <c r="T35">
        <v>2.7450000000000001</v>
      </c>
      <c r="U35" t="s">
        <v>59</v>
      </c>
      <c r="V35" s="1">
        <v>45462.250011574077</v>
      </c>
    </row>
    <row r="36" spans="1:22" x14ac:dyDescent="0.25">
      <c r="A36">
        <v>35</v>
      </c>
      <c r="B36" t="s">
        <v>34</v>
      </c>
      <c r="C36" t="s">
        <v>37</v>
      </c>
      <c r="D36" t="s">
        <v>36</v>
      </c>
      <c r="E36">
        <v>7415</v>
      </c>
      <c r="F36" t="s">
        <v>8</v>
      </c>
      <c r="G36">
        <v>626977656</v>
      </c>
      <c r="H36">
        <v>600812600</v>
      </c>
      <c r="I36">
        <f t="shared" si="0"/>
        <v>8.7787390319406722</v>
      </c>
      <c r="J36">
        <v>1.3580000000000001</v>
      </c>
      <c r="K36">
        <v>0</v>
      </c>
      <c r="L36">
        <v>0.54500000000000004</v>
      </c>
      <c r="M36">
        <v>53.923000000000002</v>
      </c>
      <c r="N36">
        <v>0.14699999999999999</v>
      </c>
      <c r="O36">
        <v>640.16</v>
      </c>
      <c r="P36">
        <v>1.6559999999999999</v>
      </c>
      <c r="Q36">
        <v>107.599</v>
      </c>
      <c r="R36">
        <v>31.414000000000001</v>
      </c>
      <c r="S36">
        <v>1.2030000000000001</v>
      </c>
      <c r="T36">
        <v>1.7450000000000001</v>
      </c>
      <c r="U36" t="s">
        <v>59</v>
      </c>
      <c r="V36" s="1">
        <v>45462.260428240741</v>
      </c>
    </row>
    <row r="37" spans="1:22" x14ac:dyDescent="0.25">
      <c r="A37">
        <v>36</v>
      </c>
      <c r="B37" t="s">
        <v>34</v>
      </c>
      <c r="C37" t="s">
        <v>35</v>
      </c>
      <c r="D37" t="s">
        <v>36</v>
      </c>
      <c r="E37">
        <v>7123</v>
      </c>
      <c r="F37" t="s">
        <v>10</v>
      </c>
      <c r="G37">
        <v>622789264</v>
      </c>
      <c r="H37">
        <v>881914912</v>
      </c>
      <c r="I37">
        <f t="shared" si="0"/>
        <v>8.945426686003179</v>
      </c>
      <c r="J37">
        <v>1.5629999999999999</v>
      </c>
      <c r="L37">
        <v>5.7859999999999996</v>
      </c>
      <c r="M37">
        <v>6.3410000000000002</v>
      </c>
      <c r="N37">
        <v>0.219</v>
      </c>
      <c r="O37">
        <v>30.181000000000001</v>
      </c>
      <c r="P37">
        <v>1.5309999999999999</v>
      </c>
      <c r="Q37">
        <v>7.4189999999999996</v>
      </c>
      <c r="R37">
        <v>208.00800000000001</v>
      </c>
      <c r="S37">
        <v>1.1950000000000001</v>
      </c>
      <c r="T37">
        <v>1.702</v>
      </c>
      <c r="U37" t="s">
        <v>59</v>
      </c>
      <c r="V37" s="1">
        <v>45462.270844907405</v>
      </c>
    </row>
    <row r="38" spans="1:22" x14ac:dyDescent="0.25">
      <c r="A38">
        <v>37</v>
      </c>
      <c r="B38" t="s">
        <v>34</v>
      </c>
      <c r="C38" t="s">
        <v>35</v>
      </c>
      <c r="D38" t="s">
        <v>36</v>
      </c>
      <c r="E38">
        <v>7123</v>
      </c>
      <c r="F38" t="s">
        <v>10</v>
      </c>
      <c r="G38">
        <v>623552536</v>
      </c>
      <c r="H38">
        <v>754857760</v>
      </c>
      <c r="I38">
        <f t="shared" si="0"/>
        <v>8.877865123990949</v>
      </c>
      <c r="J38">
        <v>1.4590000000000001</v>
      </c>
      <c r="L38">
        <v>2.5419999999999998</v>
      </c>
      <c r="M38">
        <v>5.2359999999999998</v>
      </c>
      <c r="N38">
        <v>0.20300000000000001</v>
      </c>
      <c r="O38">
        <v>209.97800000000001</v>
      </c>
      <c r="P38">
        <v>1.2350000000000001</v>
      </c>
      <c r="Q38">
        <v>1.857</v>
      </c>
      <c r="R38">
        <v>226.46299999999999</v>
      </c>
      <c r="S38">
        <v>1.1639999999999999</v>
      </c>
      <c r="T38">
        <v>1.728</v>
      </c>
      <c r="U38" t="s">
        <v>59</v>
      </c>
      <c r="V38" s="1">
        <v>45462.281261574077</v>
      </c>
    </row>
    <row r="39" spans="1:22" x14ac:dyDescent="0.25">
      <c r="A39">
        <v>38</v>
      </c>
      <c r="B39" t="s">
        <v>34</v>
      </c>
      <c r="C39" t="s">
        <v>39</v>
      </c>
      <c r="D39" t="s">
        <v>36</v>
      </c>
      <c r="E39">
        <v>7205</v>
      </c>
      <c r="F39" t="s">
        <v>9</v>
      </c>
      <c r="G39">
        <v>613428896</v>
      </c>
      <c r="H39">
        <v>653970992</v>
      </c>
      <c r="I39">
        <f t="shared" si="0"/>
        <v>8.8155584848781974</v>
      </c>
      <c r="J39">
        <v>1.7809999999999999</v>
      </c>
      <c r="K39">
        <v>0</v>
      </c>
      <c r="L39">
        <v>0.751</v>
      </c>
      <c r="M39">
        <v>70.900999999999996</v>
      </c>
      <c r="N39">
        <v>0.193</v>
      </c>
      <c r="O39">
        <v>411.62900000000002</v>
      </c>
      <c r="P39">
        <v>7.4710000000000001</v>
      </c>
      <c r="Q39">
        <v>183.852</v>
      </c>
      <c r="R39">
        <v>30.928999999999998</v>
      </c>
      <c r="S39">
        <v>1.375</v>
      </c>
      <c r="T39">
        <v>1.9710000000000001</v>
      </c>
      <c r="U39" t="s">
        <v>59</v>
      </c>
      <c r="V39" s="1">
        <v>45462.291678240741</v>
      </c>
    </row>
    <row r="40" spans="1:22" x14ac:dyDescent="0.25">
      <c r="A40">
        <v>39</v>
      </c>
      <c r="B40" t="s">
        <v>34</v>
      </c>
      <c r="C40" t="s">
        <v>37</v>
      </c>
      <c r="D40" t="s">
        <v>36</v>
      </c>
      <c r="E40">
        <v>7415</v>
      </c>
      <c r="F40" t="s">
        <v>8</v>
      </c>
      <c r="G40">
        <v>616790184</v>
      </c>
      <c r="H40">
        <v>662491888</v>
      </c>
      <c r="I40">
        <f t="shared" si="0"/>
        <v>8.8211805648452142</v>
      </c>
      <c r="J40">
        <v>1.4370000000000001</v>
      </c>
      <c r="K40">
        <v>0</v>
      </c>
      <c r="L40">
        <v>0.60399999999999998</v>
      </c>
      <c r="M40">
        <v>76.694000000000003</v>
      </c>
      <c r="N40">
        <v>0.157</v>
      </c>
      <c r="O40">
        <v>432.09100000000001</v>
      </c>
      <c r="P40">
        <v>3.032</v>
      </c>
      <c r="Q40">
        <v>168.441</v>
      </c>
      <c r="R40">
        <v>16.585999999999999</v>
      </c>
      <c r="S40">
        <v>1.375</v>
      </c>
      <c r="T40">
        <v>1.89</v>
      </c>
      <c r="U40" t="s">
        <v>59</v>
      </c>
      <c r="V40" s="1">
        <v>45462.302094907405</v>
      </c>
    </row>
    <row r="41" spans="1:22" x14ac:dyDescent="0.25">
      <c r="A41">
        <v>40</v>
      </c>
      <c r="B41" t="s">
        <v>34</v>
      </c>
      <c r="C41" t="s">
        <v>37</v>
      </c>
      <c r="D41" t="s">
        <v>36</v>
      </c>
      <c r="E41">
        <v>7167</v>
      </c>
      <c r="F41" t="s">
        <v>10</v>
      </c>
      <c r="G41">
        <v>615473416</v>
      </c>
      <c r="H41">
        <v>711435176</v>
      </c>
      <c r="I41">
        <f t="shared" si="0"/>
        <v>8.8521353345143936</v>
      </c>
      <c r="J41">
        <v>1.5169999999999999</v>
      </c>
      <c r="L41">
        <v>2.4470000000000001</v>
      </c>
      <c r="M41">
        <v>7.548</v>
      </c>
      <c r="N41">
        <v>0.155</v>
      </c>
      <c r="O41">
        <v>256.57299999999998</v>
      </c>
      <c r="P41">
        <v>3.2669999999999999</v>
      </c>
      <c r="Q41">
        <v>14.771000000000001</v>
      </c>
      <c r="R41">
        <v>202.62700000000001</v>
      </c>
      <c r="S41">
        <v>1.026</v>
      </c>
      <c r="T41">
        <v>1.5720000000000001</v>
      </c>
      <c r="U41" t="s">
        <v>59</v>
      </c>
      <c r="V41" s="1">
        <v>45462.312511574077</v>
      </c>
    </row>
    <row r="42" spans="1:22" x14ac:dyDescent="0.25">
      <c r="A42">
        <v>41</v>
      </c>
      <c r="B42" t="s">
        <v>34</v>
      </c>
      <c r="C42" t="s">
        <v>37</v>
      </c>
      <c r="D42" t="s">
        <v>36</v>
      </c>
      <c r="E42">
        <v>7415</v>
      </c>
      <c r="F42" t="s">
        <v>8</v>
      </c>
      <c r="G42">
        <v>623328784</v>
      </c>
      <c r="H42">
        <v>717799224</v>
      </c>
      <c r="I42">
        <f t="shared" si="0"/>
        <v>8.8560029844894199</v>
      </c>
      <c r="J42">
        <v>1.577</v>
      </c>
      <c r="K42">
        <v>0</v>
      </c>
      <c r="L42">
        <v>0.40799999999999997</v>
      </c>
      <c r="M42">
        <v>45.356999999999999</v>
      </c>
      <c r="N42">
        <v>0.185</v>
      </c>
      <c r="O42">
        <v>247.173</v>
      </c>
      <c r="P42">
        <v>2.7090000000000001</v>
      </c>
      <c r="Q42">
        <v>96.078000000000003</v>
      </c>
      <c r="R42">
        <v>15.516</v>
      </c>
      <c r="S42">
        <v>1.2529999999999999</v>
      </c>
      <c r="T42">
        <v>1.74</v>
      </c>
      <c r="U42" t="s">
        <v>59</v>
      </c>
      <c r="V42" s="1">
        <v>45462.322928240741</v>
      </c>
    </row>
    <row r="43" spans="1:22" x14ac:dyDescent="0.25">
      <c r="A43">
        <v>42</v>
      </c>
      <c r="B43" t="s">
        <v>34</v>
      </c>
      <c r="C43" t="s">
        <v>37</v>
      </c>
      <c r="D43" t="s">
        <v>36</v>
      </c>
      <c r="E43">
        <v>7167</v>
      </c>
      <c r="F43" t="s">
        <v>10</v>
      </c>
      <c r="G43">
        <v>627184568</v>
      </c>
      <c r="H43">
        <v>854172904</v>
      </c>
      <c r="I43">
        <f t="shared" si="0"/>
        <v>8.9315457906568021</v>
      </c>
      <c r="J43">
        <v>1.1479999999999999</v>
      </c>
      <c r="L43">
        <v>7.4889999999999999</v>
      </c>
      <c r="M43">
        <v>12.592000000000001</v>
      </c>
      <c r="N43">
        <v>0.17499999999999999</v>
      </c>
      <c r="O43">
        <v>250.91300000000001</v>
      </c>
      <c r="P43">
        <v>1.5609999999999999</v>
      </c>
      <c r="Q43">
        <v>14.705</v>
      </c>
      <c r="R43">
        <v>219.29400000000001</v>
      </c>
      <c r="S43">
        <v>0.95599999999999996</v>
      </c>
      <c r="T43">
        <v>1.552</v>
      </c>
      <c r="U43" t="s">
        <v>59</v>
      </c>
      <c r="V43" s="1">
        <v>45462.333344907405</v>
      </c>
    </row>
    <row r="44" spans="1:22" x14ac:dyDescent="0.25">
      <c r="A44">
        <v>43</v>
      </c>
      <c r="B44" t="s">
        <v>34</v>
      </c>
      <c r="C44" t="s">
        <v>38</v>
      </c>
      <c r="D44" t="s">
        <v>36</v>
      </c>
      <c r="E44">
        <v>7131</v>
      </c>
      <c r="F44" t="s">
        <v>10</v>
      </c>
      <c r="G44">
        <v>624747728</v>
      </c>
      <c r="H44">
        <v>913248256</v>
      </c>
      <c r="I44">
        <f t="shared" si="0"/>
        <v>8.9605888515269339</v>
      </c>
      <c r="J44">
        <v>0.99299999999999999</v>
      </c>
      <c r="L44">
        <v>0.27800000000000002</v>
      </c>
      <c r="M44">
        <v>6.3810000000000002</v>
      </c>
      <c r="N44">
        <v>0.122</v>
      </c>
      <c r="O44">
        <v>52.148000000000003</v>
      </c>
      <c r="P44">
        <v>0.93200000000000005</v>
      </c>
      <c r="Q44">
        <v>7.2990000000000004</v>
      </c>
      <c r="R44">
        <v>6.0060000000000002</v>
      </c>
      <c r="S44">
        <v>0.78800000000000003</v>
      </c>
      <c r="T44">
        <v>1.1779999999999999</v>
      </c>
      <c r="U44" t="s">
        <v>59</v>
      </c>
      <c r="V44" s="1">
        <v>45462.343761574077</v>
      </c>
    </row>
    <row r="45" spans="1:22" x14ac:dyDescent="0.25">
      <c r="A45">
        <v>44</v>
      </c>
      <c r="B45" t="s">
        <v>34</v>
      </c>
      <c r="C45" t="s">
        <v>38</v>
      </c>
      <c r="D45" t="s">
        <v>36</v>
      </c>
      <c r="E45">
        <v>7131</v>
      </c>
      <c r="F45" t="s">
        <v>10</v>
      </c>
      <c r="G45">
        <v>624790792</v>
      </c>
      <c r="H45">
        <v>845682896</v>
      </c>
      <c r="I45">
        <f t="shared" si="0"/>
        <v>8.9272075470416183</v>
      </c>
      <c r="J45">
        <v>0.95099999999999996</v>
      </c>
      <c r="L45">
        <v>0.93100000000000005</v>
      </c>
      <c r="M45">
        <v>3.3519999999999999</v>
      </c>
      <c r="N45">
        <v>0.15</v>
      </c>
      <c r="O45">
        <v>67.677000000000007</v>
      </c>
      <c r="P45">
        <v>1.589</v>
      </c>
      <c r="Q45">
        <v>5.476</v>
      </c>
      <c r="R45">
        <v>61.045000000000002</v>
      </c>
      <c r="S45">
        <v>0.78900000000000003</v>
      </c>
      <c r="T45">
        <v>1.399</v>
      </c>
      <c r="U45" t="s">
        <v>59</v>
      </c>
      <c r="V45" s="1">
        <v>45462.354166666664</v>
      </c>
    </row>
    <row r="46" spans="1:22" x14ac:dyDescent="0.25">
      <c r="A46">
        <v>45</v>
      </c>
      <c r="B46" t="s">
        <v>34</v>
      </c>
      <c r="C46" t="s">
        <v>37</v>
      </c>
      <c r="D46" t="s">
        <v>36</v>
      </c>
      <c r="E46">
        <v>7415</v>
      </c>
      <c r="F46" t="s">
        <v>8</v>
      </c>
      <c r="G46">
        <v>619191424</v>
      </c>
      <c r="H46">
        <v>637283840</v>
      </c>
      <c r="I46">
        <f t="shared" si="0"/>
        <v>8.8043329059460369</v>
      </c>
      <c r="J46">
        <v>1.492</v>
      </c>
      <c r="K46">
        <v>0</v>
      </c>
      <c r="L46">
        <v>0.505</v>
      </c>
      <c r="M46">
        <v>10.766</v>
      </c>
      <c r="N46">
        <v>0.151</v>
      </c>
      <c r="O46">
        <v>64.378</v>
      </c>
      <c r="P46">
        <v>3.0289999999999999</v>
      </c>
      <c r="Q46">
        <v>35.567999999999998</v>
      </c>
      <c r="R46">
        <v>22.683</v>
      </c>
      <c r="S46">
        <v>1.226</v>
      </c>
      <c r="T46">
        <v>1.8169999999999999</v>
      </c>
      <c r="U46" t="s">
        <v>59</v>
      </c>
      <c r="V46" s="1">
        <v>45462.364583333336</v>
      </c>
    </row>
    <row r="47" spans="1:22" x14ac:dyDescent="0.25">
      <c r="A47">
        <v>46</v>
      </c>
      <c r="B47" t="s">
        <v>34</v>
      </c>
      <c r="C47" t="s">
        <v>35</v>
      </c>
      <c r="D47" t="s">
        <v>36</v>
      </c>
      <c r="E47">
        <v>7123</v>
      </c>
      <c r="F47" t="s">
        <v>10</v>
      </c>
      <c r="G47">
        <v>622511416</v>
      </c>
      <c r="H47">
        <v>793225784</v>
      </c>
      <c r="I47">
        <f t="shared" si="0"/>
        <v>8.8993968226120916</v>
      </c>
      <c r="J47">
        <v>1.474</v>
      </c>
      <c r="L47">
        <v>0.499</v>
      </c>
      <c r="M47">
        <v>3.742</v>
      </c>
      <c r="N47">
        <v>0.19900000000000001</v>
      </c>
      <c r="O47">
        <v>24.314</v>
      </c>
      <c r="P47">
        <v>3.68</v>
      </c>
      <c r="Q47">
        <v>13.186999999999999</v>
      </c>
      <c r="R47">
        <v>14.945</v>
      </c>
      <c r="S47">
        <v>1.19</v>
      </c>
      <c r="T47">
        <v>1.6930000000000001</v>
      </c>
      <c r="U47" t="s">
        <v>59</v>
      </c>
      <c r="V47" s="1">
        <v>45462.375</v>
      </c>
    </row>
    <row r="48" spans="1:22" x14ac:dyDescent="0.25">
      <c r="A48">
        <v>47</v>
      </c>
      <c r="B48" t="s">
        <v>34</v>
      </c>
      <c r="C48" t="s">
        <v>38</v>
      </c>
      <c r="D48" t="s">
        <v>36</v>
      </c>
      <c r="E48">
        <v>7131</v>
      </c>
      <c r="F48" t="s">
        <v>10</v>
      </c>
      <c r="G48">
        <v>626636768</v>
      </c>
      <c r="H48">
        <v>831853440</v>
      </c>
      <c r="I48">
        <f t="shared" si="0"/>
        <v>8.9200468169084637</v>
      </c>
      <c r="J48">
        <v>1.0049999999999999</v>
      </c>
      <c r="L48">
        <v>0.42899999999999999</v>
      </c>
      <c r="M48">
        <v>1.0109999999999999</v>
      </c>
      <c r="N48">
        <v>5.6000000000000001E-2</v>
      </c>
      <c r="O48">
        <v>10.036</v>
      </c>
      <c r="P48">
        <v>0.81799999999999995</v>
      </c>
      <c r="Q48">
        <v>1.6339999999999999</v>
      </c>
      <c r="R48">
        <v>17.786000000000001</v>
      </c>
      <c r="S48">
        <v>0.93500000000000005</v>
      </c>
      <c r="T48">
        <v>1.3680000000000001</v>
      </c>
      <c r="U48" t="s">
        <v>59</v>
      </c>
      <c r="V48" s="1">
        <v>45462.385416666664</v>
      </c>
    </row>
    <row r="49" spans="1:22" x14ac:dyDescent="0.25">
      <c r="A49">
        <v>48</v>
      </c>
      <c r="B49" t="s">
        <v>34</v>
      </c>
      <c r="C49" t="s">
        <v>37</v>
      </c>
      <c r="D49" t="s">
        <v>36</v>
      </c>
      <c r="E49">
        <v>7415</v>
      </c>
      <c r="F49" t="s">
        <v>8</v>
      </c>
      <c r="G49">
        <v>618541400</v>
      </c>
      <c r="H49">
        <v>591438560</v>
      </c>
      <c r="I49">
        <f t="shared" si="0"/>
        <v>8.7719096357959554</v>
      </c>
      <c r="J49">
        <v>1.4970000000000001</v>
      </c>
      <c r="K49">
        <v>0</v>
      </c>
      <c r="L49">
        <v>0.54800000000000004</v>
      </c>
      <c r="M49">
        <v>21.542000000000002</v>
      </c>
      <c r="N49">
        <v>0.217</v>
      </c>
      <c r="O49">
        <v>209.846</v>
      </c>
      <c r="P49">
        <v>1.758</v>
      </c>
      <c r="Q49">
        <v>18.780999999999999</v>
      </c>
      <c r="R49">
        <v>14.909000000000001</v>
      </c>
      <c r="S49">
        <v>1.3169999999999999</v>
      </c>
      <c r="T49">
        <v>1.7749999999999999</v>
      </c>
      <c r="U49" t="s">
        <v>59</v>
      </c>
      <c r="V49" s="1">
        <v>45462.395833333336</v>
      </c>
    </row>
    <row r="50" spans="1:22" x14ac:dyDescent="0.25">
      <c r="A50">
        <v>49</v>
      </c>
      <c r="B50" t="s">
        <v>34</v>
      </c>
      <c r="C50" t="s">
        <v>38</v>
      </c>
      <c r="D50" t="s">
        <v>36</v>
      </c>
      <c r="E50">
        <v>7131</v>
      </c>
      <c r="F50" t="s">
        <v>10</v>
      </c>
      <c r="G50">
        <v>613162056</v>
      </c>
      <c r="H50">
        <v>841664952</v>
      </c>
      <c r="I50">
        <f t="shared" si="0"/>
        <v>8.9251392429773588</v>
      </c>
      <c r="J50">
        <v>0.96499999999999997</v>
      </c>
      <c r="L50">
        <v>4.2060000000000004</v>
      </c>
      <c r="M50">
        <v>5.39</v>
      </c>
      <c r="N50">
        <v>0.124</v>
      </c>
      <c r="O50">
        <v>20.995000000000001</v>
      </c>
      <c r="P50">
        <v>1.4990000000000001</v>
      </c>
      <c r="Q50">
        <v>5.8570000000000002</v>
      </c>
      <c r="R50">
        <v>230.13</v>
      </c>
      <c r="S50">
        <v>0.82699999999999996</v>
      </c>
      <c r="T50">
        <v>1.3109999999999999</v>
      </c>
      <c r="U50" t="s">
        <v>59</v>
      </c>
      <c r="V50" s="1">
        <v>45462.40625</v>
      </c>
    </row>
    <row r="51" spans="1:22" x14ac:dyDescent="0.25">
      <c r="A51">
        <v>50</v>
      </c>
      <c r="B51" t="s">
        <v>34</v>
      </c>
      <c r="C51" t="s">
        <v>37</v>
      </c>
      <c r="D51" t="s">
        <v>36</v>
      </c>
      <c r="E51">
        <v>7415</v>
      </c>
      <c r="F51" t="s">
        <v>8</v>
      </c>
      <c r="G51">
        <v>612688864</v>
      </c>
      <c r="H51">
        <v>847393352</v>
      </c>
      <c r="I51">
        <f t="shared" si="0"/>
        <v>8.9280850525360584</v>
      </c>
      <c r="J51">
        <v>1.49</v>
      </c>
      <c r="K51">
        <v>0</v>
      </c>
      <c r="L51">
        <v>3.5750000000000002</v>
      </c>
      <c r="M51">
        <v>47.161999999999999</v>
      </c>
      <c r="N51">
        <v>0.22800000000000001</v>
      </c>
      <c r="O51">
        <v>474.54700000000003</v>
      </c>
      <c r="P51">
        <v>4.4640000000000004</v>
      </c>
      <c r="Q51">
        <v>164.78399999999999</v>
      </c>
      <c r="R51">
        <v>208.55799999999999</v>
      </c>
      <c r="S51">
        <v>1.1519999999999999</v>
      </c>
      <c r="T51">
        <v>1.9690000000000001</v>
      </c>
      <c r="U51" t="s">
        <v>59</v>
      </c>
      <c r="V51" s="1">
        <v>45462.416666666664</v>
      </c>
    </row>
    <row r="52" spans="1:22" x14ac:dyDescent="0.25">
      <c r="A52">
        <v>51</v>
      </c>
      <c r="B52" t="s">
        <v>34</v>
      </c>
      <c r="C52" t="s">
        <v>38</v>
      </c>
      <c r="D52" t="s">
        <v>36</v>
      </c>
      <c r="E52">
        <v>7131</v>
      </c>
      <c r="F52" t="s">
        <v>10</v>
      </c>
      <c r="G52">
        <v>625528360</v>
      </c>
      <c r="H52">
        <v>856353296</v>
      </c>
      <c r="I52">
        <f t="shared" si="0"/>
        <v>8.932652973612381</v>
      </c>
      <c r="J52">
        <v>0.98799999999999999</v>
      </c>
      <c r="L52">
        <v>0.49</v>
      </c>
      <c r="M52">
        <v>1.8089999999999999</v>
      </c>
      <c r="N52">
        <v>7.2999999999999995E-2</v>
      </c>
      <c r="O52">
        <v>10.153</v>
      </c>
      <c r="P52">
        <v>1.0640000000000001</v>
      </c>
      <c r="Q52">
        <v>2.1429999999999998</v>
      </c>
      <c r="R52">
        <v>23.712</v>
      </c>
      <c r="S52">
        <v>0.73699999999999999</v>
      </c>
      <c r="T52">
        <v>1.2010000000000001</v>
      </c>
      <c r="U52" t="s">
        <v>59</v>
      </c>
      <c r="V52" s="1">
        <v>45462.427083333336</v>
      </c>
    </row>
    <row r="53" spans="1:22" x14ac:dyDescent="0.25">
      <c r="A53">
        <v>52</v>
      </c>
      <c r="B53" t="s">
        <v>34</v>
      </c>
      <c r="C53" t="s">
        <v>37</v>
      </c>
      <c r="D53" t="s">
        <v>36</v>
      </c>
      <c r="E53">
        <v>7415</v>
      </c>
      <c r="F53" t="s">
        <v>8</v>
      </c>
      <c r="G53">
        <v>613258544</v>
      </c>
      <c r="H53">
        <v>637205928</v>
      </c>
      <c r="I53">
        <f t="shared" si="0"/>
        <v>8.8042798074393787</v>
      </c>
      <c r="J53">
        <v>1.5309999999999999</v>
      </c>
      <c r="K53">
        <v>0</v>
      </c>
      <c r="L53">
        <v>0.33400000000000002</v>
      </c>
      <c r="M53">
        <v>75.308000000000007</v>
      </c>
      <c r="N53">
        <v>0.112</v>
      </c>
      <c r="O53">
        <v>904.78399999999999</v>
      </c>
      <c r="P53">
        <v>3.1219999999999999</v>
      </c>
      <c r="Q53">
        <v>233.02</v>
      </c>
      <c r="R53">
        <v>3.8809999999999998</v>
      </c>
      <c r="S53">
        <v>1.1930000000000001</v>
      </c>
      <c r="T53">
        <v>1.6879999999999999</v>
      </c>
      <c r="U53" t="s">
        <v>59</v>
      </c>
      <c r="V53" s="1">
        <v>45462.4375</v>
      </c>
    </row>
    <row r="54" spans="1:22" x14ac:dyDescent="0.25">
      <c r="A54">
        <v>53</v>
      </c>
      <c r="B54" t="s">
        <v>34</v>
      </c>
      <c r="C54" t="s">
        <v>39</v>
      </c>
      <c r="D54" t="s">
        <v>36</v>
      </c>
      <c r="E54">
        <v>7205</v>
      </c>
      <c r="F54" t="s">
        <v>9</v>
      </c>
      <c r="G54">
        <v>619535424</v>
      </c>
      <c r="H54">
        <v>935965048</v>
      </c>
      <c r="I54">
        <f t="shared" si="0"/>
        <v>8.9712596310627273</v>
      </c>
      <c r="J54">
        <v>1.768</v>
      </c>
      <c r="K54">
        <v>0</v>
      </c>
      <c r="L54">
        <v>0.53100000000000003</v>
      </c>
      <c r="M54">
        <v>1.1870000000000001</v>
      </c>
      <c r="N54">
        <v>0.318</v>
      </c>
      <c r="O54">
        <v>32.296999999999997</v>
      </c>
      <c r="P54">
        <v>1.6060000000000001</v>
      </c>
      <c r="Q54">
        <v>2.2730000000000001</v>
      </c>
      <c r="R54">
        <v>22.483000000000001</v>
      </c>
      <c r="S54">
        <v>1.4079999999999999</v>
      </c>
      <c r="T54">
        <v>1.9079999999999999</v>
      </c>
      <c r="U54" t="s">
        <v>59</v>
      </c>
      <c r="V54" s="1">
        <v>45462.447916666664</v>
      </c>
    </row>
    <row r="55" spans="1:22" x14ac:dyDescent="0.25">
      <c r="A55">
        <v>54</v>
      </c>
      <c r="B55" t="s">
        <v>34</v>
      </c>
      <c r="C55" t="s">
        <v>37</v>
      </c>
      <c r="D55" t="s">
        <v>36</v>
      </c>
      <c r="E55">
        <v>7167</v>
      </c>
      <c r="F55" t="s">
        <v>10</v>
      </c>
      <c r="G55">
        <v>612770512</v>
      </c>
      <c r="H55">
        <v>613401168</v>
      </c>
      <c r="I55">
        <f t="shared" si="0"/>
        <v>8.7877445986035454</v>
      </c>
      <c r="J55">
        <v>1.079</v>
      </c>
      <c r="L55">
        <v>0.73199999999999998</v>
      </c>
      <c r="M55">
        <v>14.294</v>
      </c>
      <c r="N55">
        <v>0.313</v>
      </c>
      <c r="O55">
        <v>417.06099999999998</v>
      </c>
      <c r="P55">
        <v>1.0109999999999999</v>
      </c>
      <c r="Q55">
        <v>1.9710000000000001</v>
      </c>
      <c r="R55">
        <v>19.77</v>
      </c>
      <c r="S55">
        <v>0.98399999999999999</v>
      </c>
      <c r="T55">
        <v>1.76</v>
      </c>
      <c r="U55" t="s">
        <v>59</v>
      </c>
      <c r="V55" s="1">
        <v>45462.458333333336</v>
      </c>
    </row>
    <row r="56" spans="1:22" x14ac:dyDescent="0.25">
      <c r="A56">
        <v>55</v>
      </c>
      <c r="B56" t="s">
        <v>34</v>
      </c>
      <c r="C56" t="s">
        <v>37</v>
      </c>
      <c r="D56" t="s">
        <v>36</v>
      </c>
      <c r="E56">
        <v>7415</v>
      </c>
      <c r="F56" t="s">
        <v>8</v>
      </c>
      <c r="G56">
        <v>614046536</v>
      </c>
      <c r="H56">
        <v>827460432</v>
      </c>
      <c r="I56">
        <f t="shared" si="0"/>
        <v>8.9177472355898537</v>
      </c>
      <c r="J56">
        <v>1.5049999999999999</v>
      </c>
      <c r="K56">
        <v>0</v>
      </c>
      <c r="L56">
        <v>0.48199999999999998</v>
      </c>
      <c r="M56">
        <v>4.1749999999999998</v>
      </c>
      <c r="N56">
        <v>0.13</v>
      </c>
      <c r="O56">
        <v>22.88</v>
      </c>
      <c r="P56">
        <v>2.1829999999999998</v>
      </c>
      <c r="Q56">
        <v>18.542999999999999</v>
      </c>
      <c r="R56">
        <v>9.5779999999999994</v>
      </c>
      <c r="S56">
        <v>1.2270000000000001</v>
      </c>
      <c r="T56">
        <v>1.768</v>
      </c>
      <c r="U56" t="s">
        <v>59</v>
      </c>
      <c r="V56" s="1">
        <v>45462.46875</v>
      </c>
    </row>
    <row r="57" spans="1:22" x14ac:dyDescent="0.25">
      <c r="A57">
        <v>56</v>
      </c>
      <c r="B57" t="s">
        <v>34</v>
      </c>
      <c r="C57" t="s">
        <v>37</v>
      </c>
      <c r="D57" t="s">
        <v>36</v>
      </c>
      <c r="E57">
        <v>7167</v>
      </c>
      <c r="F57" t="s">
        <v>10</v>
      </c>
      <c r="G57">
        <v>612276088</v>
      </c>
      <c r="H57">
        <v>872684416</v>
      </c>
      <c r="I57">
        <f t="shared" si="0"/>
        <v>8.9408572206033252</v>
      </c>
      <c r="J57">
        <v>0.996</v>
      </c>
      <c r="L57">
        <v>0.498</v>
      </c>
      <c r="M57">
        <v>5.4169999999999998</v>
      </c>
      <c r="N57">
        <v>0.109</v>
      </c>
      <c r="O57">
        <v>30.515999999999998</v>
      </c>
      <c r="P57">
        <v>1.153</v>
      </c>
      <c r="Q57">
        <v>13.355</v>
      </c>
      <c r="R57">
        <v>16.911999999999999</v>
      </c>
      <c r="S57">
        <v>1.0169999999999999</v>
      </c>
      <c r="T57">
        <v>1.502</v>
      </c>
      <c r="U57" t="s">
        <v>59</v>
      </c>
      <c r="V57" s="1">
        <v>45462.479166666664</v>
      </c>
    </row>
    <row r="58" spans="1:22" x14ac:dyDescent="0.25">
      <c r="A58">
        <v>57</v>
      </c>
      <c r="B58" t="s">
        <v>34</v>
      </c>
      <c r="C58" t="s">
        <v>35</v>
      </c>
      <c r="D58" t="s">
        <v>36</v>
      </c>
      <c r="E58">
        <v>7123</v>
      </c>
      <c r="F58" t="s">
        <v>10</v>
      </c>
      <c r="G58">
        <v>626029624</v>
      </c>
      <c r="H58">
        <v>772243016</v>
      </c>
      <c r="I58">
        <f t="shared" si="0"/>
        <v>8.8877539893252173</v>
      </c>
      <c r="J58">
        <v>1.478</v>
      </c>
      <c r="L58">
        <v>2.6619999999999999</v>
      </c>
      <c r="M58">
        <v>0.76300000000000001</v>
      </c>
      <c r="N58">
        <v>0.13700000000000001</v>
      </c>
      <c r="O58">
        <v>13.869</v>
      </c>
      <c r="P58">
        <v>4.4660000000000002</v>
      </c>
      <c r="Q58">
        <v>10.765000000000001</v>
      </c>
      <c r="R58">
        <v>236.54499999999999</v>
      </c>
      <c r="S58">
        <v>1.1759999999999999</v>
      </c>
      <c r="T58">
        <v>1.627</v>
      </c>
      <c r="U58" t="s">
        <v>59</v>
      </c>
      <c r="V58" s="1">
        <v>45462.489583333336</v>
      </c>
    </row>
    <row r="59" spans="1:22" x14ac:dyDescent="0.25">
      <c r="A59">
        <v>58</v>
      </c>
      <c r="B59" t="s">
        <v>34</v>
      </c>
      <c r="C59" t="s">
        <v>37</v>
      </c>
      <c r="D59" t="s">
        <v>36</v>
      </c>
      <c r="E59">
        <v>7415</v>
      </c>
      <c r="F59" t="s">
        <v>8</v>
      </c>
      <c r="G59">
        <v>622943120</v>
      </c>
      <c r="H59">
        <v>794959864</v>
      </c>
      <c r="I59">
        <f t="shared" si="0"/>
        <v>8.9003452025139005</v>
      </c>
      <c r="J59">
        <v>1.4430000000000001</v>
      </c>
      <c r="K59">
        <v>0</v>
      </c>
      <c r="L59">
        <v>2.524</v>
      </c>
      <c r="M59">
        <v>2.7519999999999998</v>
      </c>
      <c r="N59">
        <v>6.9000000000000006E-2</v>
      </c>
      <c r="O59">
        <v>20.425000000000001</v>
      </c>
      <c r="P59">
        <v>1.5960000000000001</v>
      </c>
      <c r="Q59">
        <v>9.6449999999999996</v>
      </c>
      <c r="R59">
        <v>207.59200000000001</v>
      </c>
      <c r="S59">
        <v>1.2150000000000001</v>
      </c>
      <c r="T59">
        <v>2.0870000000000002</v>
      </c>
      <c r="U59" t="s">
        <v>59</v>
      </c>
      <c r="V59" s="1">
        <v>45462.5</v>
      </c>
    </row>
    <row r="60" spans="1:22" x14ac:dyDescent="0.25">
      <c r="A60">
        <v>59</v>
      </c>
      <c r="B60" t="s">
        <v>34</v>
      </c>
      <c r="C60" t="s">
        <v>35</v>
      </c>
      <c r="D60" t="s">
        <v>36</v>
      </c>
      <c r="E60">
        <v>7123</v>
      </c>
      <c r="F60" t="s">
        <v>10</v>
      </c>
      <c r="G60">
        <v>613015824</v>
      </c>
      <c r="H60">
        <v>820213376</v>
      </c>
      <c r="I60">
        <f t="shared" si="0"/>
        <v>8.9139268474625872</v>
      </c>
      <c r="J60">
        <v>1.4390000000000001</v>
      </c>
      <c r="L60">
        <v>4.476</v>
      </c>
      <c r="M60">
        <v>47.14</v>
      </c>
      <c r="N60">
        <v>0.156</v>
      </c>
      <c r="O60">
        <v>662.62099999999998</v>
      </c>
      <c r="P60">
        <v>3.8759999999999999</v>
      </c>
      <c r="Q60">
        <v>131.18199999999999</v>
      </c>
      <c r="R60">
        <v>204.95699999999999</v>
      </c>
      <c r="S60">
        <v>1.083</v>
      </c>
      <c r="T60">
        <v>1.649</v>
      </c>
      <c r="U60" t="s">
        <v>59</v>
      </c>
      <c r="V60" s="1">
        <v>45462.510428240741</v>
      </c>
    </row>
    <row r="61" spans="1:22" x14ac:dyDescent="0.25">
      <c r="A61">
        <v>60</v>
      </c>
      <c r="B61" t="s">
        <v>34</v>
      </c>
      <c r="C61" t="s">
        <v>39</v>
      </c>
      <c r="D61" t="s">
        <v>36</v>
      </c>
      <c r="E61">
        <v>7205</v>
      </c>
      <c r="F61" t="s">
        <v>9</v>
      </c>
      <c r="G61">
        <v>613320456</v>
      </c>
      <c r="H61">
        <v>659240664</v>
      </c>
      <c r="I61">
        <f t="shared" si="0"/>
        <v>8.8190439881401126</v>
      </c>
      <c r="J61">
        <v>1.6579999999999999</v>
      </c>
      <c r="K61">
        <v>0</v>
      </c>
      <c r="L61">
        <v>0.41799999999999998</v>
      </c>
      <c r="M61">
        <v>8.1229999999999993</v>
      </c>
      <c r="N61">
        <v>0.16800000000000001</v>
      </c>
      <c r="O61">
        <v>45.804000000000002</v>
      </c>
      <c r="P61">
        <v>1.6839999999999999</v>
      </c>
      <c r="Q61">
        <v>38.387999999999998</v>
      </c>
      <c r="R61">
        <v>18.350999999999999</v>
      </c>
      <c r="S61">
        <v>1.4990000000000001</v>
      </c>
      <c r="T61">
        <v>1.9690000000000001</v>
      </c>
      <c r="U61" t="s">
        <v>59</v>
      </c>
      <c r="V61" s="1">
        <v>45462.520844907405</v>
      </c>
    </row>
    <row r="62" spans="1:22" x14ac:dyDescent="0.25">
      <c r="A62">
        <v>61</v>
      </c>
      <c r="B62" t="s">
        <v>34</v>
      </c>
      <c r="C62" t="s">
        <v>37</v>
      </c>
      <c r="D62" t="s">
        <v>36</v>
      </c>
      <c r="E62">
        <v>7415</v>
      </c>
      <c r="F62" t="s">
        <v>8</v>
      </c>
      <c r="G62">
        <v>612781352</v>
      </c>
      <c r="H62">
        <v>914070648</v>
      </c>
      <c r="I62">
        <f t="shared" si="0"/>
        <v>8.9609797634043211</v>
      </c>
      <c r="J62">
        <v>1.4239999999999999</v>
      </c>
      <c r="K62">
        <v>0</v>
      </c>
      <c r="L62">
        <v>0.46899999999999997</v>
      </c>
      <c r="M62">
        <v>0.85299999999999998</v>
      </c>
      <c r="N62">
        <v>0.26800000000000002</v>
      </c>
      <c r="O62">
        <v>6.7690000000000001</v>
      </c>
      <c r="P62">
        <v>1.24</v>
      </c>
      <c r="Q62">
        <v>1.839</v>
      </c>
      <c r="R62">
        <v>15.298999999999999</v>
      </c>
      <c r="S62">
        <v>1.1970000000000001</v>
      </c>
      <c r="T62">
        <v>1.7050000000000001</v>
      </c>
      <c r="U62" t="s">
        <v>59</v>
      </c>
      <c r="V62" s="1">
        <v>45462.531261574077</v>
      </c>
    </row>
    <row r="63" spans="1:22" x14ac:dyDescent="0.25">
      <c r="A63">
        <v>62</v>
      </c>
      <c r="B63" t="s">
        <v>34</v>
      </c>
      <c r="C63" t="s">
        <v>35</v>
      </c>
      <c r="D63" t="s">
        <v>36</v>
      </c>
      <c r="E63">
        <v>7123</v>
      </c>
      <c r="F63" t="s">
        <v>10</v>
      </c>
      <c r="G63">
        <v>624480608</v>
      </c>
      <c r="H63">
        <v>866953448</v>
      </c>
      <c r="I63">
        <f t="shared" si="0"/>
        <v>8.9379957781918904</v>
      </c>
      <c r="J63">
        <v>1.5669999999999999</v>
      </c>
      <c r="L63">
        <v>2.2349999999999999</v>
      </c>
      <c r="M63">
        <v>1.5589999999999999</v>
      </c>
      <c r="N63">
        <v>0.16700000000000001</v>
      </c>
      <c r="O63">
        <v>8.9610000000000003</v>
      </c>
      <c r="P63">
        <v>1.476</v>
      </c>
      <c r="Q63">
        <v>2.8740000000000001</v>
      </c>
      <c r="R63">
        <v>203.059</v>
      </c>
      <c r="S63">
        <v>1.1140000000000001</v>
      </c>
      <c r="T63">
        <v>1.651</v>
      </c>
      <c r="U63" t="s">
        <v>59</v>
      </c>
      <c r="V63" s="1">
        <v>45462.541678240741</v>
      </c>
    </row>
    <row r="64" spans="1:22" x14ac:dyDescent="0.25">
      <c r="A64">
        <v>63</v>
      </c>
      <c r="B64" t="s">
        <v>34</v>
      </c>
      <c r="C64" t="s">
        <v>39</v>
      </c>
      <c r="D64" t="s">
        <v>36</v>
      </c>
      <c r="E64">
        <v>7205</v>
      </c>
      <c r="F64" t="s">
        <v>9</v>
      </c>
      <c r="G64">
        <v>613150472</v>
      </c>
      <c r="H64">
        <v>602933472</v>
      </c>
      <c r="I64">
        <f t="shared" si="0"/>
        <v>8.780269394499598</v>
      </c>
      <c r="J64">
        <v>1.6870000000000001</v>
      </c>
      <c r="K64">
        <v>0</v>
      </c>
      <c r="L64">
        <v>0.40699999999999997</v>
      </c>
      <c r="M64">
        <v>28.974</v>
      </c>
      <c r="N64">
        <v>0.33900000000000002</v>
      </c>
      <c r="O64">
        <v>304.31200000000001</v>
      </c>
      <c r="P64">
        <v>1.8149999999999999</v>
      </c>
      <c r="Q64">
        <v>32.786000000000001</v>
      </c>
      <c r="R64">
        <v>16.007000000000001</v>
      </c>
      <c r="S64">
        <v>1.4390000000000001</v>
      </c>
      <c r="T64">
        <v>1.919</v>
      </c>
      <c r="U64" t="s">
        <v>59</v>
      </c>
      <c r="V64" s="1">
        <v>45462.552094907405</v>
      </c>
    </row>
    <row r="65" spans="1:22" x14ac:dyDescent="0.25">
      <c r="A65">
        <v>64</v>
      </c>
      <c r="B65" t="s">
        <v>34</v>
      </c>
      <c r="C65" t="s">
        <v>39</v>
      </c>
      <c r="D65" t="s">
        <v>36</v>
      </c>
      <c r="E65">
        <v>7205</v>
      </c>
      <c r="F65" t="s">
        <v>9</v>
      </c>
      <c r="G65">
        <v>613052640</v>
      </c>
      <c r="H65">
        <v>920845320</v>
      </c>
      <c r="I65">
        <f t="shared" si="0"/>
        <v>8.9641866852324821</v>
      </c>
      <c r="J65">
        <v>1.8260000000000001</v>
      </c>
      <c r="K65">
        <v>0</v>
      </c>
      <c r="L65">
        <v>3.1419999999999999</v>
      </c>
      <c r="M65">
        <v>2.3359999999999999</v>
      </c>
      <c r="N65">
        <v>0.21099999999999999</v>
      </c>
      <c r="O65">
        <v>23.03</v>
      </c>
      <c r="P65">
        <v>1.649</v>
      </c>
      <c r="Q65">
        <v>10.247999999999999</v>
      </c>
      <c r="R65">
        <v>216.828</v>
      </c>
      <c r="S65">
        <v>1.48</v>
      </c>
      <c r="T65">
        <v>1.917</v>
      </c>
      <c r="U65" t="s">
        <v>59</v>
      </c>
      <c r="V65" s="1">
        <v>45462.562511574077</v>
      </c>
    </row>
    <row r="66" spans="1:22" x14ac:dyDescent="0.25">
      <c r="A66">
        <v>65</v>
      </c>
      <c r="B66" t="s">
        <v>34</v>
      </c>
      <c r="C66" t="s">
        <v>37</v>
      </c>
      <c r="D66" t="s">
        <v>36</v>
      </c>
      <c r="E66">
        <v>7167</v>
      </c>
      <c r="F66" t="s">
        <v>10</v>
      </c>
      <c r="G66">
        <v>613600856</v>
      </c>
      <c r="H66">
        <v>847560992</v>
      </c>
      <c r="I66">
        <f t="shared" ref="I66:I129" si="1">LOG10(H66)</f>
        <v>8.9281709606048398</v>
      </c>
      <c r="J66">
        <v>0.99099999999999999</v>
      </c>
      <c r="L66">
        <v>2.48</v>
      </c>
      <c r="M66">
        <v>3.8490000000000002</v>
      </c>
      <c r="N66">
        <v>5.7000000000000002E-2</v>
      </c>
      <c r="O66">
        <v>38.646000000000001</v>
      </c>
      <c r="P66">
        <v>3.879</v>
      </c>
      <c r="Q66">
        <v>13.56</v>
      </c>
      <c r="R66">
        <v>212.774</v>
      </c>
      <c r="S66">
        <v>1.0429999999999999</v>
      </c>
      <c r="T66">
        <v>1.5029999999999999</v>
      </c>
      <c r="U66" t="s">
        <v>59</v>
      </c>
      <c r="V66" s="1">
        <v>45462.572928240741</v>
      </c>
    </row>
    <row r="67" spans="1:22" x14ac:dyDescent="0.25">
      <c r="A67">
        <v>66</v>
      </c>
      <c r="B67" t="s">
        <v>34</v>
      </c>
      <c r="C67" t="s">
        <v>37</v>
      </c>
      <c r="D67" t="s">
        <v>36</v>
      </c>
      <c r="E67">
        <v>7167</v>
      </c>
      <c r="F67" t="s">
        <v>10</v>
      </c>
      <c r="G67">
        <v>602477040</v>
      </c>
      <c r="H67">
        <v>805740400</v>
      </c>
      <c r="I67">
        <f t="shared" si="1"/>
        <v>8.9061951398103556</v>
      </c>
      <c r="J67">
        <v>1.35</v>
      </c>
      <c r="L67">
        <v>3.83</v>
      </c>
      <c r="M67">
        <v>2.5329999999999999</v>
      </c>
      <c r="N67">
        <v>0.33100000000000002</v>
      </c>
      <c r="O67">
        <v>37.344999999999999</v>
      </c>
      <c r="P67">
        <v>2.4020000000000001</v>
      </c>
      <c r="Q67">
        <v>12.180999999999999</v>
      </c>
      <c r="R67">
        <v>202.84700000000001</v>
      </c>
      <c r="S67">
        <v>1.036</v>
      </c>
      <c r="T67">
        <v>1.873</v>
      </c>
      <c r="U67" t="s">
        <v>59</v>
      </c>
      <c r="V67" s="1">
        <v>45462.583344907405</v>
      </c>
    </row>
    <row r="68" spans="1:22" x14ac:dyDescent="0.25">
      <c r="A68">
        <v>67</v>
      </c>
      <c r="B68" t="s">
        <v>34</v>
      </c>
      <c r="C68" t="s">
        <v>37</v>
      </c>
      <c r="D68" t="s">
        <v>36</v>
      </c>
      <c r="E68">
        <v>7167</v>
      </c>
      <c r="F68" t="s">
        <v>10</v>
      </c>
      <c r="G68">
        <v>626260992</v>
      </c>
      <c r="H68">
        <v>918212680</v>
      </c>
      <c r="I68">
        <f t="shared" si="1"/>
        <v>8.9629432858336262</v>
      </c>
      <c r="J68">
        <v>1.1759999999999999</v>
      </c>
      <c r="L68">
        <v>0.56999999999999995</v>
      </c>
      <c r="M68">
        <v>0.88900000000000001</v>
      </c>
      <c r="N68">
        <v>0.156</v>
      </c>
      <c r="O68">
        <v>14.071</v>
      </c>
      <c r="P68">
        <v>1.1579999999999999</v>
      </c>
      <c r="Q68">
        <v>1.8819999999999999</v>
      </c>
      <c r="R68">
        <v>37.203000000000003</v>
      </c>
      <c r="S68">
        <v>1.101</v>
      </c>
      <c r="T68">
        <v>1.5049999999999999</v>
      </c>
      <c r="U68" t="s">
        <v>59</v>
      </c>
      <c r="V68" s="1">
        <v>45462.593761574077</v>
      </c>
    </row>
    <row r="69" spans="1:22" x14ac:dyDescent="0.25">
      <c r="A69">
        <v>68</v>
      </c>
      <c r="B69" t="s">
        <v>34</v>
      </c>
      <c r="C69" t="s">
        <v>39</v>
      </c>
      <c r="D69" t="s">
        <v>36</v>
      </c>
      <c r="E69">
        <v>7205</v>
      </c>
      <c r="F69" t="s">
        <v>9</v>
      </c>
      <c r="G69">
        <v>424996168</v>
      </c>
      <c r="H69">
        <v>565352688</v>
      </c>
      <c r="I69">
        <f t="shared" si="1"/>
        <v>8.7523194613868505</v>
      </c>
      <c r="J69">
        <v>1.4790000000000001</v>
      </c>
      <c r="K69">
        <v>0</v>
      </c>
      <c r="L69">
        <v>0.79200000000000004</v>
      </c>
      <c r="M69">
        <v>86.649000000000001</v>
      </c>
      <c r="N69">
        <v>0.222</v>
      </c>
      <c r="O69">
        <v>1193.8009999999999</v>
      </c>
      <c r="P69">
        <v>7.8220000000000001</v>
      </c>
      <c r="Q69">
        <v>578.18499999999995</v>
      </c>
      <c r="R69">
        <v>14.731</v>
      </c>
      <c r="S69">
        <v>1.399</v>
      </c>
      <c r="T69">
        <v>1.841</v>
      </c>
      <c r="U69" t="s">
        <v>59</v>
      </c>
      <c r="V69" s="1">
        <v>45462.604178240741</v>
      </c>
    </row>
    <row r="70" spans="1:22" x14ac:dyDescent="0.25">
      <c r="A70">
        <v>69</v>
      </c>
      <c r="B70" t="s">
        <v>34</v>
      </c>
      <c r="C70" t="s">
        <v>39</v>
      </c>
      <c r="D70" t="s">
        <v>36</v>
      </c>
      <c r="E70">
        <v>7205</v>
      </c>
      <c r="F70" t="s">
        <v>9</v>
      </c>
      <c r="G70">
        <v>622198592</v>
      </c>
      <c r="H70">
        <v>661837816</v>
      </c>
      <c r="I70">
        <f t="shared" si="1"/>
        <v>8.8207515781924091</v>
      </c>
      <c r="J70">
        <v>1.9450000000000001</v>
      </c>
      <c r="K70">
        <v>0</v>
      </c>
      <c r="L70">
        <v>1.0880000000000001</v>
      </c>
      <c r="M70">
        <v>6.4489999999999998</v>
      </c>
      <c r="N70">
        <v>0.40200000000000002</v>
      </c>
      <c r="O70">
        <v>88.784000000000006</v>
      </c>
      <c r="P70">
        <v>1.7370000000000001</v>
      </c>
      <c r="Q70">
        <v>4.4210000000000003</v>
      </c>
      <c r="R70">
        <v>83.057000000000002</v>
      </c>
      <c r="S70">
        <v>1.4359999999999999</v>
      </c>
      <c r="T70">
        <v>2.0640000000000001</v>
      </c>
      <c r="U70" t="s">
        <v>59</v>
      </c>
      <c r="V70" s="1">
        <v>45462.614594907405</v>
      </c>
    </row>
    <row r="71" spans="1:22" x14ac:dyDescent="0.25">
      <c r="A71">
        <v>70</v>
      </c>
      <c r="B71" t="s">
        <v>34</v>
      </c>
      <c r="C71" t="s">
        <v>37</v>
      </c>
      <c r="D71" t="s">
        <v>36</v>
      </c>
      <c r="E71">
        <v>7415</v>
      </c>
      <c r="F71" t="s">
        <v>8</v>
      </c>
      <c r="G71">
        <v>603273736</v>
      </c>
      <c r="H71">
        <v>644536384</v>
      </c>
      <c r="I71">
        <f t="shared" si="1"/>
        <v>8.8092474382517629</v>
      </c>
      <c r="J71">
        <v>1.526</v>
      </c>
      <c r="K71">
        <v>0</v>
      </c>
      <c r="L71">
        <v>0.59399999999999997</v>
      </c>
      <c r="M71">
        <v>0.41299999999999998</v>
      </c>
      <c r="N71">
        <v>0.06</v>
      </c>
      <c r="O71">
        <v>8.8949999999999996</v>
      </c>
      <c r="P71">
        <v>1.3520000000000001</v>
      </c>
      <c r="Q71">
        <v>1.702</v>
      </c>
      <c r="R71">
        <v>21.052</v>
      </c>
      <c r="S71">
        <v>1.228</v>
      </c>
      <c r="T71">
        <v>1.784</v>
      </c>
      <c r="U71" t="s">
        <v>59</v>
      </c>
      <c r="V71" s="1">
        <v>45462.625011574077</v>
      </c>
    </row>
    <row r="72" spans="1:22" x14ac:dyDescent="0.25">
      <c r="A72">
        <v>71</v>
      </c>
      <c r="B72" t="s">
        <v>34</v>
      </c>
      <c r="C72" t="s">
        <v>37</v>
      </c>
      <c r="D72" t="s">
        <v>36</v>
      </c>
      <c r="E72">
        <v>7167</v>
      </c>
      <c r="F72" t="s">
        <v>10</v>
      </c>
      <c r="G72">
        <v>556344936</v>
      </c>
      <c r="H72">
        <v>893834904</v>
      </c>
      <c r="I72">
        <f t="shared" si="1"/>
        <v>8.951257309732064</v>
      </c>
      <c r="J72">
        <v>1.095</v>
      </c>
      <c r="L72">
        <v>0.59199999999999997</v>
      </c>
      <c r="M72">
        <v>2.5099999999999998</v>
      </c>
      <c r="N72">
        <v>0.151</v>
      </c>
      <c r="O72">
        <v>19.280999999999999</v>
      </c>
      <c r="P72">
        <v>1.2010000000000001</v>
      </c>
      <c r="Q72">
        <v>4.9710000000000001</v>
      </c>
      <c r="R72">
        <v>22.516999999999999</v>
      </c>
      <c r="S72">
        <v>1.105</v>
      </c>
      <c r="T72">
        <v>1.647</v>
      </c>
      <c r="U72" t="s">
        <v>59</v>
      </c>
      <c r="V72" s="1">
        <v>45462.635428240741</v>
      </c>
    </row>
    <row r="73" spans="1:22" x14ac:dyDescent="0.25">
      <c r="A73">
        <v>72</v>
      </c>
      <c r="B73" t="s">
        <v>34</v>
      </c>
      <c r="C73" t="s">
        <v>38</v>
      </c>
      <c r="D73" t="s">
        <v>36</v>
      </c>
      <c r="E73">
        <v>7131</v>
      </c>
      <c r="F73" t="s">
        <v>10</v>
      </c>
      <c r="G73">
        <v>622619696</v>
      </c>
      <c r="H73">
        <v>694536328</v>
      </c>
      <c r="I73">
        <f t="shared" si="1"/>
        <v>8.8416949666140496</v>
      </c>
      <c r="J73">
        <v>1.4350000000000001</v>
      </c>
      <c r="L73">
        <v>7.468</v>
      </c>
      <c r="M73">
        <v>2.2559999999999998</v>
      </c>
      <c r="N73">
        <v>0.16500000000000001</v>
      </c>
      <c r="O73">
        <v>16.172000000000001</v>
      </c>
      <c r="P73">
        <v>1.4870000000000001</v>
      </c>
      <c r="Q73">
        <v>10.577999999999999</v>
      </c>
      <c r="R73">
        <v>212.19499999999999</v>
      </c>
      <c r="S73">
        <v>0.76100000000000001</v>
      </c>
      <c r="T73">
        <v>1.1930000000000001</v>
      </c>
      <c r="U73" t="s">
        <v>59</v>
      </c>
      <c r="V73" s="1">
        <v>45462.645844907405</v>
      </c>
    </row>
    <row r="74" spans="1:22" x14ac:dyDescent="0.25">
      <c r="A74">
        <v>73</v>
      </c>
      <c r="B74" t="s">
        <v>34</v>
      </c>
      <c r="C74" t="s">
        <v>35</v>
      </c>
      <c r="D74" t="s">
        <v>36</v>
      </c>
      <c r="E74">
        <v>7123</v>
      </c>
      <c r="F74" t="s">
        <v>10</v>
      </c>
      <c r="G74">
        <v>613433400</v>
      </c>
      <c r="H74">
        <v>613294624</v>
      </c>
      <c r="I74">
        <f t="shared" si="1"/>
        <v>8.7876691577783657</v>
      </c>
      <c r="J74">
        <v>1.486</v>
      </c>
      <c r="L74">
        <v>2.444</v>
      </c>
      <c r="M74">
        <v>0.50800000000000001</v>
      </c>
      <c r="N74">
        <v>0.10199999999999999</v>
      </c>
      <c r="O74">
        <v>9.9269999999999996</v>
      </c>
      <c r="P74">
        <v>1.0720000000000001</v>
      </c>
      <c r="Q74">
        <v>1.538</v>
      </c>
      <c r="R74">
        <v>213.02600000000001</v>
      </c>
      <c r="S74">
        <v>1.2490000000000001</v>
      </c>
      <c r="T74">
        <v>1.629</v>
      </c>
      <c r="U74" t="s">
        <v>59</v>
      </c>
      <c r="V74" s="1">
        <v>45462.656261574077</v>
      </c>
    </row>
    <row r="75" spans="1:22" x14ac:dyDescent="0.25">
      <c r="A75">
        <v>74</v>
      </c>
      <c r="B75" t="s">
        <v>34</v>
      </c>
      <c r="C75" t="s">
        <v>38</v>
      </c>
      <c r="D75" t="s">
        <v>36</v>
      </c>
      <c r="E75">
        <v>7131</v>
      </c>
      <c r="F75" t="s">
        <v>10</v>
      </c>
      <c r="G75">
        <v>626431360</v>
      </c>
      <c r="H75">
        <v>842526480</v>
      </c>
      <c r="I75">
        <f t="shared" si="1"/>
        <v>8.9255835593204189</v>
      </c>
      <c r="J75">
        <v>0.97599999999999998</v>
      </c>
      <c r="L75">
        <v>2.2559999999999998</v>
      </c>
      <c r="M75">
        <v>1.08</v>
      </c>
      <c r="N75">
        <v>0.105</v>
      </c>
      <c r="O75">
        <v>13.045</v>
      </c>
      <c r="P75">
        <v>0.92</v>
      </c>
      <c r="Q75">
        <v>1.5940000000000001</v>
      </c>
      <c r="R75">
        <v>203.53899999999999</v>
      </c>
      <c r="S75">
        <v>0.76800000000000002</v>
      </c>
      <c r="T75">
        <v>1.1990000000000001</v>
      </c>
      <c r="U75" t="s">
        <v>59</v>
      </c>
      <c r="V75" s="1">
        <v>45462.666678240741</v>
      </c>
    </row>
    <row r="76" spans="1:22" x14ac:dyDescent="0.25">
      <c r="A76">
        <v>75</v>
      </c>
      <c r="B76" t="s">
        <v>34</v>
      </c>
      <c r="C76" t="s">
        <v>37</v>
      </c>
      <c r="D76" t="s">
        <v>36</v>
      </c>
      <c r="E76">
        <v>7167</v>
      </c>
      <c r="F76" t="s">
        <v>10</v>
      </c>
      <c r="G76">
        <v>626957384</v>
      </c>
      <c r="H76">
        <v>613608416</v>
      </c>
      <c r="I76">
        <f t="shared" si="1"/>
        <v>8.787891307585797</v>
      </c>
      <c r="J76">
        <v>0.97499999999999998</v>
      </c>
      <c r="L76">
        <v>4.4390000000000001</v>
      </c>
      <c r="M76">
        <v>0.67</v>
      </c>
      <c r="N76">
        <v>9.0999999999999998E-2</v>
      </c>
      <c r="O76">
        <v>15.260999999999999</v>
      </c>
      <c r="P76">
        <v>0.91400000000000003</v>
      </c>
      <c r="Q76">
        <v>1.357</v>
      </c>
      <c r="R76">
        <v>224.35900000000001</v>
      </c>
      <c r="S76">
        <v>0.96</v>
      </c>
      <c r="T76">
        <v>1.5680000000000001</v>
      </c>
      <c r="U76" t="s">
        <v>59</v>
      </c>
      <c r="V76" s="1">
        <v>45462.677094907405</v>
      </c>
    </row>
    <row r="77" spans="1:22" x14ac:dyDescent="0.25">
      <c r="A77">
        <v>76</v>
      </c>
      <c r="B77" t="s">
        <v>34</v>
      </c>
      <c r="C77" t="s">
        <v>39</v>
      </c>
      <c r="D77" t="s">
        <v>36</v>
      </c>
      <c r="E77">
        <v>7205</v>
      </c>
      <c r="F77" t="s">
        <v>9</v>
      </c>
      <c r="G77">
        <v>609251232</v>
      </c>
      <c r="H77">
        <v>653280608</v>
      </c>
      <c r="I77">
        <f t="shared" si="1"/>
        <v>8.8150997667714925</v>
      </c>
      <c r="J77">
        <v>1.9590000000000001</v>
      </c>
      <c r="K77">
        <v>0</v>
      </c>
      <c r="L77">
        <v>2.7970000000000002</v>
      </c>
      <c r="M77">
        <v>22.565999999999999</v>
      </c>
      <c r="N77">
        <v>0.23200000000000001</v>
      </c>
      <c r="O77">
        <v>350.36500000000001</v>
      </c>
      <c r="P77">
        <v>1.835</v>
      </c>
      <c r="Q77">
        <v>17.445</v>
      </c>
      <c r="R77">
        <v>206.864</v>
      </c>
      <c r="S77">
        <v>1.409</v>
      </c>
      <c r="T77">
        <v>2.0169999999999999</v>
      </c>
      <c r="U77" t="s">
        <v>59</v>
      </c>
      <c r="V77" s="1">
        <v>45462.687511574077</v>
      </c>
    </row>
    <row r="78" spans="1:22" x14ac:dyDescent="0.25">
      <c r="A78">
        <v>77</v>
      </c>
      <c r="B78" t="s">
        <v>34</v>
      </c>
      <c r="C78" t="s">
        <v>38</v>
      </c>
      <c r="D78" t="s">
        <v>36</v>
      </c>
      <c r="E78">
        <v>7131</v>
      </c>
      <c r="F78" t="s">
        <v>10</v>
      </c>
      <c r="G78">
        <v>481202408</v>
      </c>
      <c r="H78">
        <v>808894448</v>
      </c>
      <c r="I78">
        <f t="shared" si="1"/>
        <v>8.9078918545642143</v>
      </c>
      <c r="J78">
        <v>0.997</v>
      </c>
      <c r="L78">
        <v>3.3340000000000001</v>
      </c>
      <c r="M78">
        <v>20.582999999999998</v>
      </c>
      <c r="N78">
        <v>6.6000000000000003E-2</v>
      </c>
      <c r="O78">
        <v>270.68599999999998</v>
      </c>
      <c r="P78">
        <v>0.95299999999999996</v>
      </c>
      <c r="Q78">
        <v>17.530999999999999</v>
      </c>
      <c r="R78">
        <v>205.55</v>
      </c>
      <c r="S78">
        <v>0.83899999999999997</v>
      </c>
      <c r="T78">
        <v>1.423</v>
      </c>
      <c r="U78" t="s">
        <v>59</v>
      </c>
      <c r="V78" s="1">
        <v>45462.697928240741</v>
      </c>
    </row>
    <row r="79" spans="1:22" x14ac:dyDescent="0.25">
      <c r="A79">
        <v>78</v>
      </c>
      <c r="B79" t="s">
        <v>34</v>
      </c>
      <c r="C79" t="s">
        <v>37</v>
      </c>
      <c r="D79" t="s">
        <v>36</v>
      </c>
      <c r="E79">
        <v>7167</v>
      </c>
      <c r="F79" t="s">
        <v>10</v>
      </c>
      <c r="G79">
        <v>612435272</v>
      </c>
      <c r="H79">
        <v>888963960</v>
      </c>
      <c r="I79">
        <f t="shared" si="1"/>
        <v>8.9488841543443396</v>
      </c>
      <c r="J79">
        <v>1.1919999999999999</v>
      </c>
      <c r="L79">
        <v>0.50800000000000001</v>
      </c>
      <c r="M79">
        <v>2.0819999999999999</v>
      </c>
      <c r="N79">
        <v>0.26800000000000002</v>
      </c>
      <c r="O79">
        <v>11.37</v>
      </c>
      <c r="P79">
        <v>1.2889999999999999</v>
      </c>
      <c r="Q79">
        <v>5.51</v>
      </c>
      <c r="R79">
        <v>18.587</v>
      </c>
      <c r="S79">
        <v>1.0649999999999999</v>
      </c>
      <c r="T79">
        <v>1.5429999999999999</v>
      </c>
      <c r="U79" t="s">
        <v>59</v>
      </c>
      <c r="V79" s="1">
        <v>45462.708344907405</v>
      </c>
    </row>
    <row r="80" spans="1:22" x14ac:dyDescent="0.25">
      <c r="A80">
        <v>79</v>
      </c>
      <c r="B80" t="s">
        <v>34</v>
      </c>
      <c r="C80" t="s">
        <v>38</v>
      </c>
      <c r="D80" t="s">
        <v>36</v>
      </c>
      <c r="E80">
        <v>7131</v>
      </c>
      <c r="F80" t="s">
        <v>10</v>
      </c>
      <c r="G80">
        <v>619236864</v>
      </c>
      <c r="H80">
        <v>646329216</v>
      </c>
      <c r="I80">
        <f t="shared" si="1"/>
        <v>8.8104537877667131</v>
      </c>
      <c r="J80">
        <v>1.0089999999999999</v>
      </c>
      <c r="L80">
        <v>2.3580000000000001</v>
      </c>
      <c r="M80">
        <v>43.795000000000002</v>
      </c>
      <c r="N80">
        <v>0.22900000000000001</v>
      </c>
      <c r="O80">
        <v>263.01100000000002</v>
      </c>
      <c r="P80">
        <v>3.3260000000000001</v>
      </c>
      <c r="Q80">
        <v>117.98</v>
      </c>
      <c r="R80">
        <v>202.458</v>
      </c>
      <c r="S80">
        <v>0.95499999999999996</v>
      </c>
      <c r="T80">
        <v>1.4930000000000001</v>
      </c>
      <c r="U80" t="s">
        <v>59</v>
      </c>
      <c r="V80" s="1">
        <v>45462.718761574077</v>
      </c>
    </row>
    <row r="81" spans="1:22" x14ac:dyDescent="0.25">
      <c r="A81">
        <v>80</v>
      </c>
      <c r="B81" t="s">
        <v>34</v>
      </c>
      <c r="C81" t="s">
        <v>38</v>
      </c>
      <c r="D81" t="s">
        <v>36</v>
      </c>
      <c r="E81">
        <v>7131</v>
      </c>
      <c r="F81" t="s">
        <v>10</v>
      </c>
      <c r="G81">
        <v>619409104</v>
      </c>
      <c r="H81">
        <v>892419104</v>
      </c>
      <c r="I81">
        <f t="shared" si="1"/>
        <v>8.9505688586456156</v>
      </c>
      <c r="J81">
        <v>0.96499999999999997</v>
      </c>
      <c r="L81">
        <v>10.746</v>
      </c>
      <c r="M81">
        <v>2.38</v>
      </c>
      <c r="N81">
        <v>7.8E-2</v>
      </c>
      <c r="O81">
        <v>12.922000000000001</v>
      </c>
      <c r="P81">
        <v>1.1200000000000001</v>
      </c>
      <c r="Q81">
        <v>2.7610000000000001</v>
      </c>
      <c r="R81">
        <v>216.74</v>
      </c>
      <c r="S81">
        <v>0.92900000000000005</v>
      </c>
      <c r="T81">
        <v>1.504</v>
      </c>
      <c r="U81" t="s">
        <v>59</v>
      </c>
      <c r="V81" s="1">
        <v>45462.729178240741</v>
      </c>
    </row>
    <row r="82" spans="1:22" x14ac:dyDescent="0.25">
      <c r="A82">
        <v>81</v>
      </c>
      <c r="B82" t="s">
        <v>34</v>
      </c>
      <c r="C82" t="s">
        <v>39</v>
      </c>
      <c r="D82" t="s">
        <v>36</v>
      </c>
      <c r="E82">
        <v>7205</v>
      </c>
      <c r="F82" t="s">
        <v>9</v>
      </c>
      <c r="G82">
        <v>613213816</v>
      </c>
      <c r="H82">
        <v>661125736</v>
      </c>
      <c r="I82">
        <f t="shared" si="1"/>
        <v>8.8202840635068078</v>
      </c>
      <c r="J82">
        <v>2.1040000000000001</v>
      </c>
      <c r="K82">
        <v>0</v>
      </c>
      <c r="L82">
        <v>0.751</v>
      </c>
      <c r="M82">
        <v>46.02</v>
      </c>
      <c r="N82">
        <v>0.11700000000000001</v>
      </c>
      <c r="O82">
        <v>906.66499999999996</v>
      </c>
      <c r="P82">
        <v>2.448</v>
      </c>
      <c r="Q82">
        <v>50.75</v>
      </c>
      <c r="R82">
        <v>27.684999999999999</v>
      </c>
      <c r="S82">
        <v>1.3420000000000001</v>
      </c>
      <c r="T82">
        <v>1.948</v>
      </c>
      <c r="U82" t="s">
        <v>59</v>
      </c>
      <c r="V82" s="1">
        <v>45462.739594907405</v>
      </c>
    </row>
    <row r="83" spans="1:22" x14ac:dyDescent="0.25">
      <c r="A83">
        <v>82</v>
      </c>
      <c r="B83" t="s">
        <v>34</v>
      </c>
      <c r="C83" t="s">
        <v>35</v>
      </c>
      <c r="D83" t="s">
        <v>36</v>
      </c>
      <c r="E83">
        <v>7123</v>
      </c>
      <c r="F83" t="s">
        <v>10</v>
      </c>
      <c r="G83">
        <v>618679912</v>
      </c>
      <c r="H83">
        <v>846843720</v>
      </c>
      <c r="I83">
        <f t="shared" si="1"/>
        <v>8.9278032712470079</v>
      </c>
      <c r="J83">
        <v>1.496</v>
      </c>
      <c r="L83">
        <v>0.84699999999999998</v>
      </c>
      <c r="M83">
        <v>7.8819999999999997</v>
      </c>
      <c r="N83">
        <v>0.151</v>
      </c>
      <c r="O83">
        <v>110.88800000000001</v>
      </c>
      <c r="P83">
        <v>1.5289999999999999</v>
      </c>
      <c r="Q83">
        <v>48.593000000000004</v>
      </c>
      <c r="R83">
        <v>25.387</v>
      </c>
      <c r="S83">
        <v>1.2430000000000001</v>
      </c>
      <c r="T83">
        <v>1.7849999999999999</v>
      </c>
      <c r="U83" t="s">
        <v>59</v>
      </c>
      <c r="V83" s="1">
        <v>45462.750011574077</v>
      </c>
    </row>
    <row r="84" spans="1:22" x14ac:dyDescent="0.25">
      <c r="A84">
        <v>83</v>
      </c>
      <c r="B84" t="s">
        <v>34</v>
      </c>
      <c r="C84" t="s">
        <v>37</v>
      </c>
      <c r="D84" t="s">
        <v>36</v>
      </c>
      <c r="E84">
        <v>7167</v>
      </c>
      <c r="F84" t="s">
        <v>10</v>
      </c>
      <c r="G84">
        <v>539986832</v>
      </c>
      <c r="H84">
        <v>433122448</v>
      </c>
      <c r="I84">
        <f t="shared" si="1"/>
        <v>8.6366106930576816</v>
      </c>
      <c r="J84">
        <v>1.18</v>
      </c>
      <c r="L84">
        <v>2.8439999999999999</v>
      </c>
      <c r="M84">
        <v>78.364999999999995</v>
      </c>
      <c r="N84">
        <v>0.1</v>
      </c>
      <c r="O84">
        <v>3062.7910000000002</v>
      </c>
      <c r="P84">
        <v>1.0489999999999999</v>
      </c>
      <c r="Q84">
        <v>715.64700000000005</v>
      </c>
      <c r="R84">
        <v>204.22200000000001</v>
      </c>
      <c r="S84">
        <v>0.97599999999999998</v>
      </c>
      <c r="T84">
        <v>1.456</v>
      </c>
      <c r="U84" t="s">
        <v>59</v>
      </c>
      <c r="V84" s="1">
        <v>45462.760428240741</v>
      </c>
    </row>
    <row r="85" spans="1:22" x14ac:dyDescent="0.25">
      <c r="A85">
        <v>84</v>
      </c>
      <c r="B85" t="s">
        <v>34</v>
      </c>
      <c r="C85" t="s">
        <v>37</v>
      </c>
      <c r="D85" t="s">
        <v>36</v>
      </c>
      <c r="E85">
        <v>7167</v>
      </c>
      <c r="F85" t="s">
        <v>10</v>
      </c>
      <c r="G85">
        <v>625765480</v>
      </c>
      <c r="H85">
        <v>671624160</v>
      </c>
      <c r="I85">
        <f t="shared" si="1"/>
        <v>8.8271263104052</v>
      </c>
      <c r="J85">
        <v>1.4710000000000001</v>
      </c>
      <c r="L85">
        <v>2.153</v>
      </c>
      <c r="M85">
        <v>22.07</v>
      </c>
      <c r="N85">
        <v>0.23599999999999999</v>
      </c>
      <c r="O85">
        <v>363.77699999999999</v>
      </c>
      <c r="P85">
        <v>6.9219999999999997</v>
      </c>
      <c r="Q85">
        <v>64.781999999999996</v>
      </c>
      <c r="R85">
        <v>203.47399999999999</v>
      </c>
      <c r="S85">
        <v>1.01</v>
      </c>
      <c r="T85">
        <v>1.589</v>
      </c>
      <c r="U85" t="s">
        <v>59</v>
      </c>
      <c r="V85" s="1">
        <v>45462.770844907405</v>
      </c>
    </row>
    <row r="86" spans="1:22" x14ac:dyDescent="0.25">
      <c r="A86">
        <v>85</v>
      </c>
      <c r="B86" t="s">
        <v>34</v>
      </c>
      <c r="C86" t="s">
        <v>39</v>
      </c>
      <c r="D86" t="s">
        <v>36</v>
      </c>
      <c r="E86">
        <v>7205</v>
      </c>
      <c r="F86" t="s">
        <v>9</v>
      </c>
      <c r="G86">
        <v>614600624</v>
      </c>
      <c r="H86">
        <v>630750424</v>
      </c>
      <c r="I86">
        <f t="shared" si="1"/>
        <v>8.7998575511290476</v>
      </c>
      <c r="J86">
        <v>1.74</v>
      </c>
      <c r="K86">
        <v>0</v>
      </c>
      <c r="L86">
        <v>1.286</v>
      </c>
      <c r="M86">
        <v>0.55100000000000005</v>
      </c>
      <c r="N86">
        <v>0.106</v>
      </c>
      <c r="O86">
        <v>12.903</v>
      </c>
      <c r="P86">
        <v>1.571</v>
      </c>
      <c r="Q86">
        <v>1.923</v>
      </c>
      <c r="R86">
        <v>21.126999999999999</v>
      </c>
      <c r="S86">
        <v>1.4079999999999999</v>
      </c>
      <c r="T86">
        <v>2.0019999999999998</v>
      </c>
      <c r="U86" t="s">
        <v>59</v>
      </c>
      <c r="V86" s="1">
        <v>45462.781261574077</v>
      </c>
    </row>
    <row r="87" spans="1:22" x14ac:dyDescent="0.25">
      <c r="A87">
        <v>86</v>
      </c>
      <c r="B87" t="s">
        <v>34</v>
      </c>
      <c r="C87" t="s">
        <v>37</v>
      </c>
      <c r="D87" t="s">
        <v>36</v>
      </c>
      <c r="E87">
        <v>7415</v>
      </c>
      <c r="F87" t="s">
        <v>8</v>
      </c>
      <c r="G87">
        <v>622898272</v>
      </c>
      <c r="H87">
        <v>862841184</v>
      </c>
      <c r="I87">
        <f t="shared" si="1"/>
        <v>8.9359308660979639</v>
      </c>
      <c r="J87">
        <v>1.538</v>
      </c>
      <c r="K87">
        <v>0</v>
      </c>
      <c r="L87">
        <v>0.75800000000000001</v>
      </c>
      <c r="M87">
        <v>35.917999999999999</v>
      </c>
      <c r="N87">
        <v>0.23300000000000001</v>
      </c>
      <c r="O87">
        <v>228.59</v>
      </c>
      <c r="P87">
        <v>3.0209999999999999</v>
      </c>
      <c r="Q87">
        <v>120.854</v>
      </c>
      <c r="R87">
        <v>34.744</v>
      </c>
      <c r="S87">
        <v>1.2789999999999999</v>
      </c>
      <c r="T87">
        <v>1.9059999999999999</v>
      </c>
      <c r="U87" t="s">
        <v>59</v>
      </c>
      <c r="V87" s="1">
        <v>45462.791678240741</v>
      </c>
    </row>
    <row r="88" spans="1:22" x14ac:dyDescent="0.25">
      <c r="A88">
        <v>87</v>
      </c>
      <c r="B88" t="s">
        <v>34</v>
      </c>
      <c r="C88" t="s">
        <v>38</v>
      </c>
      <c r="D88" t="s">
        <v>36</v>
      </c>
      <c r="E88">
        <v>7131</v>
      </c>
      <c r="F88" t="s">
        <v>10</v>
      </c>
      <c r="G88">
        <v>621022048</v>
      </c>
      <c r="H88">
        <v>510008992</v>
      </c>
      <c r="I88">
        <f t="shared" si="1"/>
        <v>8.7075778332382399</v>
      </c>
      <c r="J88">
        <v>0.99299999999999999</v>
      </c>
      <c r="L88">
        <v>0.62</v>
      </c>
      <c r="M88">
        <v>87.087000000000003</v>
      </c>
      <c r="N88">
        <v>0.13800000000000001</v>
      </c>
      <c r="O88">
        <v>3270.8980000000001</v>
      </c>
      <c r="P88">
        <v>0.79200000000000004</v>
      </c>
      <c r="Q88">
        <v>1480.7860000000001</v>
      </c>
      <c r="R88">
        <v>36.350999999999999</v>
      </c>
      <c r="S88">
        <v>0.91</v>
      </c>
      <c r="T88">
        <v>1.4390000000000001</v>
      </c>
      <c r="U88" t="s">
        <v>59</v>
      </c>
      <c r="V88" s="1">
        <v>45462.802094907405</v>
      </c>
    </row>
    <row r="89" spans="1:22" x14ac:dyDescent="0.25">
      <c r="A89">
        <v>88</v>
      </c>
      <c r="B89" t="s">
        <v>34</v>
      </c>
      <c r="C89" t="s">
        <v>38</v>
      </c>
      <c r="D89" t="s">
        <v>36</v>
      </c>
      <c r="E89">
        <v>7131</v>
      </c>
      <c r="F89" t="s">
        <v>10</v>
      </c>
      <c r="G89">
        <v>612338592</v>
      </c>
      <c r="H89">
        <v>912204856</v>
      </c>
      <c r="I89">
        <f t="shared" si="1"/>
        <v>8.9600923798194021</v>
      </c>
      <c r="J89">
        <v>0.97399999999999998</v>
      </c>
      <c r="L89">
        <v>0.433</v>
      </c>
      <c r="M89">
        <v>11.624000000000001</v>
      </c>
      <c r="N89">
        <v>0.29599999999999999</v>
      </c>
      <c r="O89">
        <v>57.470999999999997</v>
      </c>
      <c r="P89">
        <v>1.722</v>
      </c>
      <c r="Q89">
        <v>17.532</v>
      </c>
      <c r="R89">
        <v>14.555999999999999</v>
      </c>
      <c r="S89">
        <v>0.94199999999999995</v>
      </c>
      <c r="T89">
        <v>1.379</v>
      </c>
      <c r="U89" t="s">
        <v>59</v>
      </c>
      <c r="V89" s="1">
        <v>45462.854178240741</v>
      </c>
    </row>
    <row r="90" spans="1:22" x14ac:dyDescent="0.25">
      <c r="A90">
        <v>89</v>
      </c>
      <c r="B90" t="s">
        <v>34</v>
      </c>
      <c r="C90" t="s">
        <v>37</v>
      </c>
      <c r="D90" t="s">
        <v>36</v>
      </c>
      <c r="E90">
        <v>7167</v>
      </c>
      <c r="F90" t="s">
        <v>10</v>
      </c>
      <c r="G90">
        <v>477852632</v>
      </c>
      <c r="H90">
        <v>732193576</v>
      </c>
      <c r="I90">
        <f t="shared" si="1"/>
        <v>8.8646259142204773</v>
      </c>
      <c r="J90">
        <v>1.0940000000000001</v>
      </c>
      <c r="L90">
        <v>0.432</v>
      </c>
      <c r="M90">
        <v>9.7230000000000008</v>
      </c>
      <c r="N90">
        <v>0.28199999999999997</v>
      </c>
      <c r="O90">
        <v>275.10300000000001</v>
      </c>
      <c r="P90">
        <v>1.681</v>
      </c>
      <c r="Q90">
        <v>12.791</v>
      </c>
      <c r="R90">
        <v>4.5620000000000003</v>
      </c>
      <c r="S90">
        <v>1.004</v>
      </c>
      <c r="T90">
        <v>1.397</v>
      </c>
      <c r="U90" t="s">
        <v>59</v>
      </c>
      <c r="V90" s="1">
        <v>45462.864594907405</v>
      </c>
    </row>
    <row r="91" spans="1:22" x14ac:dyDescent="0.25">
      <c r="A91">
        <v>90</v>
      </c>
      <c r="B91" t="s">
        <v>34</v>
      </c>
      <c r="C91" t="s">
        <v>37</v>
      </c>
      <c r="D91" t="s">
        <v>36</v>
      </c>
      <c r="E91">
        <v>7167</v>
      </c>
      <c r="F91" t="s">
        <v>10</v>
      </c>
      <c r="G91">
        <v>621623304</v>
      </c>
      <c r="H91">
        <v>865424984</v>
      </c>
      <c r="I91">
        <f t="shared" si="1"/>
        <v>8.937229428714236</v>
      </c>
      <c r="J91">
        <v>0.95599999999999996</v>
      </c>
      <c r="L91">
        <v>2.0720000000000001</v>
      </c>
      <c r="M91">
        <v>2.0099999999999998</v>
      </c>
      <c r="N91">
        <v>0.05</v>
      </c>
      <c r="O91">
        <v>14.949</v>
      </c>
      <c r="P91">
        <v>1.474</v>
      </c>
      <c r="Q91">
        <v>8.7799999999999994</v>
      </c>
      <c r="R91">
        <v>202.935</v>
      </c>
      <c r="S91">
        <v>1.0129999999999999</v>
      </c>
      <c r="T91">
        <v>1.5069999999999999</v>
      </c>
      <c r="U91" t="s">
        <v>59</v>
      </c>
      <c r="V91" s="1">
        <v>45462.875011574077</v>
      </c>
    </row>
    <row r="92" spans="1:22" x14ac:dyDescent="0.25">
      <c r="A92">
        <v>91</v>
      </c>
      <c r="B92" t="s">
        <v>34</v>
      </c>
      <c r="C92" t="s">
        <v>37</v>
      </c>
      <c r="D92" t="s">
        <v>36</v>
      </c>
      <c r="E92">
        <v>7415</v>
      </c>
      <c r="F92" t="s">
        <v>8</v>
      </c>
      <c r="G92">
        <v>627498232</v>
      </c>
      <c r="H92">
        <v>653141280</v>
      </c>
      <c r="I92">
        <f t="shared" si="1"/>
        <v>8.8150071330176338</v>
      </c>
      <c r="J92">
        <v>1.5149999999999999</v>
      </c>
      <c r="K92">
        <v>0</v>
      </c>
      <c r="L92">
        <v>1.9259999999999999</v>
      </c>
      <c r="M92">
        <v>21.282</v>
      </c>
      <c r="N92">
        <v>0.35899999999999999</v>
      </c>
      <c r="O92">
        <v>129.23099999999999</v>
      </c>
      <c r="P92">
        <v>1.4690000000000001</v>
      </c>
      <c r="Q92">
        <v>15.657999999999999</v>
      </c>
      <c r="R92">
        <v>208.09299999999999</v>
      </c>
      <c r="S92">
        <v>1.1990000000000001</v>
      </c>
      <c r="T92">
        <v>1.659</v>
      </c>
      <c r="U92" t="s">
        <v>59</v>
      </c>
      <c r="V92" s="1">
        <v>45462.885428240741</v>
      </c>
    </row>
    <row r="93" spans="1:22" x14ac:dyDescent="0.25">
      <c r="A93">
        <v>92</v>
      </c>
      <c r="B93" t="s">
        <v>34</v>
      </c>
      <c r="C93" t="s">
        <v>38</v>
      </c>
      <c r="D93" t="s">
        <v>36</v>
      </c>
      <c r="E93">
        <v>7131</v>
      </c>
      <c r="F93" t="s">
        <v>10</v>
      </c>
      <c r="G93">
        <v>628490832</v>
      </c>
      <c r="H93">
        <v>904487120</v>
      </c>
      <c r="I93">
        <f t="shared" si="1"/>
        <v>8.956402386836789</v>
      </c>
      <c r="J93">
        <v>0.92600000000000005</v>
      </c>
      <c r="L93">
        <v>1.93</v>
      </c>
      <c r="M93">
        <v>7.5620000000000003</v>
      </c>
      <c r="N93">
        <v>7.0000000000000007E-2</v>
      </c>
      <c r="O93">
        <v>84.686000000000007</v>
      </c>
      <c r="P93">
        <v>4.5380000000000003</v>
      </c>
      <c r="Q93">
        <v>37.174999999999997</v>
      </c>
      <c r="R93">
        <v>202.91900000000001</v>
      </c>
      <c r="S93">
        <v>0.95099999999999996</v>
      </c>
      <c r="T93">
        <v>1.4910000000000001</v>
      </c>
      <c r="U93" t="s">
        <v>59</v>
      </c>
      <c r="V93" s="1">
        <v>45462.895844907405</v>
      </c>
    </row>
    <row r="94" spans="1:22" x14ac:dyDescent="0.25">
      <c r="A94">
        <v>93</v>
      </c>
      <c r="B94" t="s">
        <v>34</v>
      </c>
      <c r="C94" t="s">
        <v>38</v>
      </c>
      <c r="D94" t="s">
        <v>36</v>
      </c>
      <c r="E94">
        <v>7131</v>
      </c>
      <c r="F94" t="s">
        <v>10</v>
      </c>
      <c r="G94">
        <v>611481728</v>
      </c>
      <c r="H94">
        <v>715283544</v>
      </c>
      <c r="I94">
        <f t="shared" si="1"/>
        <v>8.854478233667102</v>
      </c>
      <c r="J94">
        <v>1.1040000000000001</v>
      </c>
      <c r="L94">
        <v>3.1040000000000001</v>
      </c>
      <c r="M94">
        <v>0.76300000000000001</v>
      </c>
      <c r="N94">
        <v>0.45700000000000002</v>
      </c>
      <c r="O94">
        <v>9.8460000000000001</v>
      </c>
      <c r="P94">
        <v>0.95599999999999996</v>
      </c>
      <c r="Q94">
        <v>1.7070000000000001</v>
      </c>
      <c r="R94">
        <v>203.268</v>
      </c>
      <c r="S94">
        <v>0.79400000000000004</v>
      </c>
      <c r="T94">
        <v>1.3240000000000001</v>
      </c>
      <c r="U94" t="s">
        <v>59</v>
      </c>
      <c r="V94" s="1">
        <v>45462.906261574077</v>
      </c>
    </row>
    <row r="95" spans="1:22" x14ac:dyDescent="0.25">
      <c r="A95">
        <v>94</v>
      </c>
      <c r="B95" t="s">
        <v>34</v>
      </c>
      <c r="C95" t="s">
        <v>35</v>
      </c>
      <c r="D95" t="s">
        <v>36</v>
      </c>
      <c r="E95">
        <v>7123</v>
      </c>
      <c r="F95" t="s">
        <v>10</v>
      </c>
      <c r="G95">
        <v>615041192</v>
      </c>
      <c r="H95">
        <v>475708696</v>
      </c>
      <c r="I95">
        <f t="shared" si="1"/>
        <v>8.6773410904367108</v>
      </c>
      <c r="J95">
        <v>1.462</v>
      </c>
      <c r="L95">
        <v>0.54200000000000004</v>
      </c>
      <c r="M95">
        <v>64.450999999999993</v>
      </c>
      <c r="N95">
        <v>0.27400000000000002</v>
      </c>
      <c r="O95">
        <v>959.88300000000004</v>
      </c>
      <c r="P95">
        <v>3.7309999999999999</v>
      </c>
      <c r="Q95">
        <v>288.09300000000002</v>
      </c>
      <c r="R95">
        <v>19.151</v>
      </c>
      <c r="S95">
        <v>1.169</v>
      </c>
      <c r="T95">
        <v>1.732</v>
      </c>
      <c r="U95" t="s">
        <v>59</v>
      </c>
      <c r="V95" s="1">
        <v>45462.916678240741</v>
      </c>
    </row>
    <row r="96" spans="1:22" x14ac:dyDescent="0.25">
      <c r="A96">
        <v>95</v>
      </c>
      <c r="B96" t="s">
        <v>34</v>
      </c>
      <c r="C96" t="s">
        <v>35</v>
      </c>
      <c r="D96" t="s">
        <v>36</v>
      </c>
      <c r="E96">
        <v>7123</v>
      </c>
      <c r="F96" t="s">
        <v>10</v>
      </c>
      <c r="G96">
        <v>597991376</v>
      </c>
      <c r="H96">
        <v>665312216</v>
      </c>
      <c r="I96">
        <f t="shared" si="1"/>
        <v>8.8230254977323632</v>
      </c>
      <c r="J96">
        <v>1.4690000000000001</v>
      </c>
      <c r="L96">
        <v>1.054</v>
      </c>
      <c r="M96">
        <v>2.8359999999999999</v>
      </c>
      <c r="N96">
        <v>0.14199999999999999</v>
      </c>
      <c r="O96">
        <v>42.616</v>
      </c>
      <c r="P96">
        <v>3.508</v>
      </c>
      <c r="Q96">
        <v>18.672000000000001</v>
      </c>
      <c r="R96">
        <v>45.703000000000003</v>
      </c>
      <c r="S96">
        <v>1.1950000000000001</v>
      </c>
      <c r="T96">
        <v>2</v>
      </c>
      <c r="U96" t="s">
        <v>59</v>
      </c>
      <c r="V96" s="1">
        <v>45462.927094907405</v>
      </c>
    </row>
    <row r="97" spans="1:22" x14ac:dyDescent="0.25">
      <c r="A97">
        <v>96</v>
      </c>
      <c r="B97" t="s">
        <v>34</v>
      </c>
      <c r="C97" t="s">
        <v>38</v>
      </c>
      <c r="D97" t="s">
        <v>36</v>
      </c>
      <c r="E97">
        <v>7131</v>
      </c>
      <c r="F97" t="s">
        <v>10</v>
      </c>
      <c r="G97">
        <v>622789016</v>
      </c>
      <c r="H97">
        <v>902372008</v>
      </c>
      <c r="I97">
        <f t="shared" si="1"/>
        <v>8.9553856148310995</v>
      </c>
      <c r="J97">
        <v>1.2749999999999999</v>
      </c>
      <c r="L97">
        <v>0.27500000000000002</v>
      </c>
      <c r="M97">
        <v>4.3390000000000004</v>
      </c>
      <c r="N97">
        <v>0.111</v>
      </c>
      <c r="O97">
        <v>40.442999999999998</v>
      </c>
      <c r="P97">
        <v>1.998</v>
      </c>
      <c r="Q97">
        <v>13.656000000000001</v>
      </c>
      <c r="R97">
        <v>2.702</v>
      </c>
      <c r="S97">
        <v>0.81</v>
      </c>
      <c r="T97">
        <v>1.254</v>
      </c>
      <c r="U97" t="s">
        <v>59</v>
      </c>
      <c r="V97" s="1">
        <v>45462.937511574077</v>
      </c>
    </row>
    <row r="98" spans="1:22" x14ac:dyDescent="0.25">
      <c r="A98">
        <v>97</v>
      </c>
      <c r="B98" t="s">
        <v>34</v>
      </c>
      <c r="C98" t="s">
        <v>35</v>
      </c>
      <c r="D98" t="s">
        <v>36</v>
      </c>
      <c r="E98">
        <v>7123</v>
      </c>
      <c r="F98" t="s">
        <v>10</v>
      </c>
      <c r="G98">
        <v>615751960</v>
      </c>
      <c r="H98">
        <v>883897456</v>
      </c>
      <c r="I98">
        <f t="shared" si="1"/>
        <v>8.9464018839310135</v>
      </c>
      <c r="J98">
        <v>1.417</v>
      </c>
      <c r="L98">
        <v>2.379</v>
      </c>
      <c r="M98">
        <v>15.256</v>
      </c>
      <c r="N98">
        <v>5.7000000000000002E-2</v>
      </c>
      <c r="O98">
        <v>131.73500000000001</v>
      </c>
      <c r="P98">
        <v>2.4390000000000001</v>
      </c>
      <c r="Q98">
        <v>45.621000000000002</v>
      </c>
      <c r="R98">
        <v>215.994</v>
      </c>
      <c r="S98">
        <v>1.1990000000000001</v>
      </c>
      <c r="T98">
        <v>1.8109999999999999</v>
      </c>
      <c r="U98" t="s">
        <v>59</v>
      </c>
      <c r="V98" s="1">
        <v>45462.947928240741</v>
      </c>
    </row>
    <row r="99" spans="1:22" x14ac:dyDescent="0.25">
      <c r="A99">
        <v>98</v>
      </c>
      <c r="B99" t="s">
        <v>34</v>
      </c>
      <c r="C99" t="s">
        <v>39</v>
      </c>
      <c r="D99" t="s">
        <v>36</v>
      </c>
      <c r="E99">
        <v>7205</v>
      </c>
      <c r="F99" t="s">
        <v>9</v>
      </c>
      <c r="G99">
        <v>614047096</v>
      </c>
      <c r="H99">
        <v>642128336</v>
      </c>
      <c r="I99">
        <f t="shared" si="1"/>
        <v>8.807621834995004</v>
      </c>
      <c r="J99">
        <v>1.599</v>
      </c>
      <c r="K99">
        <v>0</v>
      </c>
      <c r="L99">
        <v>0.73499999999999999</v>
      </c>
      <c r="M99">
        <v>0.28799999999999998</v>
      </c>
      <c r="N99">
        <v>0.156</v>
      </c>
      <c r="O99">
        <v>12.83</v>
      </c>
      <c r="P99">
        <v>1.4830000000000001</v>
      </c>
      <c r="Q99">
        <v>1.8360000000000001</v>
      </c>
      <c r="R99">
        <v>19.420999999999999</v>
      </c>
      <c r="S99">
        <v>1.472</v>
      </c>
      <c r="T99">
        <v>2.0009999999999999</v>
      </c>
      <c r="U99" t="s">
        <v>59</v>
      </c>
      <c r="V99" s="1">
        <v>45462.958344907405</v>
      </c>
    </row>
    <row r="100" spans="1:22" x14ac:dyDescent="0.25">
      <c r="A100">
        <v>99</v>
      </c>
      <c r="B100" t="s">
        <v>34</v>
      </c>
      <c r="C100" t="s">
        <v>37</v>
      </c>
      <c r="D100" t="s">
        <v>36</v>
      </c>
      <c r="E100">
        <v>7415</v>
      </c>
      <c r="F100" t="s">
        <v>8</v>
      </c>
      <c r="G100">
        <v>613651832</v>
      </c>
      <c r="H100">
        <v>658052832</v>
      </c>
      <c r="I100">
        <f t="shared" si="1"/>
        <v>8.8182607624969105</v>
      </c>
      <c r="J100">
        <v>1.369</v>
      </c>
      <c r="K100">
        <v>0</v>
      </c>
      <c r="L100">
        <v>0.96799999999999997</v>
      </c>
      <c r="M100">
        <v>2.089</v>
      </c>
      <c r="N100">
        <v>0.36199999999999999</v>
      </c>
      <c r="O100">
        <v>27.884</v>
      </c>
      <c r="P100">
        <v>2.8439999999999999</v>
      </c>
      <c r="Q100">
        <v>9.1620000000000008</v>
      </c>
      <c r="R100">
        <v>24.777999999999999</v>
      </c>
      <c r="S100">
        <v>1.26</v>
      </c>
      <c r="T100">
        <v>1.9850000000000001</v>
      </c>
      <c r="U100" t="s">
        <v>59</v>
      </c>
      <c r="V100" s="1">
        <v>45462.968761574077</v>
      </c>
    </row>
    <row r="101" spans="1:22" x14ac:dyDescent="0.25">
      <c r="A101">
        <v>100</v>
      </c>
      <c r="B101" t="s">
        <v>34</v>
      </c>
      <c r="C101" t="s">
        <v>37</v>
      </c>
      <c r="D101" t="s">
        <v>36</v>
      </c>
      <c r="E101">
        <v>7415</v>
      </c>
      <c r="F101" t="s">
        <v>8</v>
      </c>
      <c r="G101">
        <v>612997464</v>
      </c>
      <c r="H101">
        <v>658749896</v>
      </c>
      <c r="I101">
        <f t="shared" si="1"/>
        <v>8.8187205596564588</v>
      </c>
      <c r="J101">
        <v>1.423</v>
      </c>
      <c r="K101">
        <v>0</v>
      </c>
      <c r="L101">
        <v>0.437</v>
      </c>
      <c r="M101">
        <v>6.7759999999999998</v>
      </c>
      <c r="N101">
        <v>0.223</v>
      </c>
      <c r="O101">
        <v>94.86</v>
      </c>
      <c r="P101">
        <v>2.7469999999999999</v>
      </c>
      <c r="Q101">
        <v>42.03</v>
      </c>
      <c r="R101">
        <v>14.443</v>
      </c>
      <c r="S101">
        <v>1.123</v>
      </c>
      <c r="T101">
        <v>1.6970000000000001</v>
      </c>
      <c r="U101" t="s">
        <v>59</v>
      </c>
      <c r="V101" s="1">
        <v>45462.979178240741</v>
      </c>
    </row>
    <row r="102" spans="1:22" x14ac:dyDescent="0.25">
      <c r="A102">
        <v>101</v>
      </c>
      <c r="B102" t="s">
        <v>34</v>
      </c>
      <c r="C102" t="s">
        <v>35</v>
      </c>
      <c r="D102" t="s">
        <v>36</v>
      </c>
      <c r="E102">
        <v>7123</v>
      </c>
      <c r="F102" t="s">
        <v>10</v>
      </c>
      <c r="G102">
        <v>613625312</v>
      </c>
      <c r="H102">
        <v>617302136</v>
      </c>
      <c r="I102">
        <f t="shared" si="1"/>
        <v>8.790497779723319</v>
      </c>
      <c r="J102">
        <v>1.2430000000000001</v>
      </c>
      <c r="L102">
        <v>0.43099999999999999</v>
      </c>
      <c r="M102">
        <v>62.850999999999999</v>
      </c>
      <c r="N102">
        <v>0.20399999999999999</v>
      </c>
      <c r="O102">
        <v>527.70000000000005</v>
      </c>
      <c r="P102">
        <v>1.232</v>
      </c>
      <c r="Q102">
        <v>149.62200000000001</v>
      </c>
      <c r="R102">
        <v>14.36</v>
      </c>
      <c r="S102">
        <v>1.2629999999999999</v>
      </c>
      <c r="T102">
        <v>1.7070000000000001</v>
      </c>
      <c r="U102" t="s">
        <v>59</v>
      </c>
      <c r="V102" s="1">
        <v>45462.989594907405</v>
      </c>
    </row>
    <row r="103" spans="1:22" x14ac:dyDescent="0.25">
      <c r="A103">
        <v>102</v>
      </c>
      <c r="B103" t="s">
        <v>34</v>
      </c>
      <c r="C103" t="s">
        <v>39</v>
      </c>
      <c r="D103" t="s">
        <v>36</v>
      </c>
      <c r="E103">
        <v>7205</v>
      </c>
      <c r="F103" t="s">
        <v>9</v>
      </c>
      <c r="G103">
        <v>611923736</v>
      </c>
      <c r="H103">
        <v>613094624</v>
      </c>
      <c r="I103">
        <f t="shared" si="1"/>
        <v>8.7875275079762449</v>
      </c>
      <c r="J103">
        <v>1.8779999999999999</v>
      </c>
      <c r="K103">
        <v>0</v>
      </c>
      <c r="L103">
        <v>0.437</v>
      </c>
      <c r="M103">
        <v>34.350999999999999</v>
      </c>
      <c r="N103">
        <v>0.18</v>
      </c>
      <c r="O103">
        <v>432.02499999999998</v>
      </c>
      <c r="P103">
        <v>9.7569999999999997</v>
      </c>
      <c r="Q103">
        <v>63.335000000000001</v>
      </c>
      <c r="R103">
        <v>16.308</v>
      </c>
      <c r="S103">
        <v>1.494</v>
      </c>
      <c r="T103">
        <v>1.9319999999999999</v>
      </c>
      <c r="U103" t="s">
        <v>59</v>
      </c>
      <c r="V103" s="1">
        <v>45463.000011574077</v>
      </c>
    </row>
    <row r="104" spans="1:22" x14ac:dyDescent="0.25">
      <c r="A104">
        <v>103</v>
      </c>
      <c r="B104" t="s">
        <v>34</v>
      </c>
      <c r="C104" t="s">
        <v>35</v>
      </c>
      <c r="D104" t="s">
        <v>36</v>
      </c>
      <c r="E104">
        <v>7123</v>
      </c>
      <c r="F104" t="s">
        <v>10</v>
      </c>
      <c r="G104">
        <v>618684008</v>
      </c>
      <c r="H104">
        <v>830235520</v>
      </c>
      <c r="I104">
        <f t="shared" si="1"/>
        <v>8.9192013098784493</v>
      </c>
      <c r="J104">
        <v>1.4530000000000001</v>
      </c>
      <c r="L104">
        <v>2.375</v>
      </c>
      <c r="M104">
        <v>2.2810000000000001</v>
      </c>
      <c r="N104">
        <v>6.8000000000000005E-2</v>
      </c>
      <c r="O104">
        <v>63.031999999999996</v>
      </c>
      <c r="P104">
        <v>1.6240000000000001</v>
      </c>
      <c r="Q104">
        <v>3.2690000000000001</v>
      </c>
      <c r="R104">
        <v>202.80699999999999</v>
      </c>
      <c r="S104">
        <v>1.1539999999999999</v>
      </c>
      <c r="T104">
        <v>1.734</v>
      </c>
      <c r="U104" t="s">
        <v>59</v>
      </c>
      <c r="V104" s="1">
        <v>45463.010428240741</v>
      </c>
    </row>
    <row r="105" spans="1:22" x14ac:dyDescent="0.25">
      <c r="A105">
        <v>104</v>
      </c>
      <c r="B105" t="s">
        <v>34</v>
      </c>
      <c r="C105" t="s">
        <v>37</v>
      </c>
      <c r="D105" t="s">
        <v>36</v>
      </c>
      <c r="E105">
        <v>7167</v>
      </c>
      <c r="F105" t="s">
        <v>10</v>
      </c>
      <c r="G105">
        <v>608873152</v>
      </c>
      <c r="H105">
        <v>853209192</v>
      </c>
      <c r="I105">
        <f t="shared" si="1"/>
        <v>8.9310555256491373</v>
      </c>
      <c r="J105">
        <v>1.4350000000000001</v>
      </c>
      <c r="L105">
        <v>2.1589999999999998</v>
      </c>
      <c r="M105">
        <v>4.9909999999999997</v>
      </c>
      <c r="N105">
        <v>0.13400000000000001</v>
      </c>
      <c r="O105">
        <v>49.404000000000003</v>
      </c>
      <c r="P105">
        <v>4.375</v>
      </c>
      <c r="Q105">
        <v>13.186</v>
      </c>
      <c r="R105">
        <v>14.571999999999999</v>
      </c>
      <c r="S105">
        <v>0.98</v>
      </c>
      <c r="T105">
        <v>1.94</v>
      </c>
      <c r="U105" t="s">
        <v>59</v>
      </c>
      <c r="V105" s="1">
        <v>45463.020844907405</v>
      </c>
    </row>
    <row r="106" spans="1:22" x14ac:dyDescent="0.25">
      <c r="A106">
        <v>105</v>
      </c>
      <c r="B106" t="s">
        <v>34</v>
      </c>
      <c r="C106" t="s">
        <v>37</v>
      </c>
      <c r="D106" t="s">
        <v>36</v>
      </c>
      <c r="E106">
        <v>7415</v>
      </c>
      <c r="F106" t="s">
        <v>8</v>
      </c>
      <c r="G106">
        <v>576394656</v>
      </c>
      <c r="H106">
        <v>680888472</v>
      </c>
      <c r="I106">
        <f t="shared" si="1"/>
        <v>8.8330759812789896</v>
      </c>
      <c r="J106">
        <v>1.38</v>
      </c>
      <c r="K106">
        <v>0</v>
      </c>
      <c r="L106">
        <v>2.17</v>
      </c>
      <c r="M106">
        <v>58.792000000000002</v>
      </c>
      <c r="N106">
        <v>0.219</v>
      </c>
      <c r="O106">
        <v>363.85899999999998</v>
      </c>
      <c r="P106">
        <v>6.94</v>
      </c>
      <c r="Q106">
        <v>170.226</v>
      </c>
      <c r="R106">
        <v>207.29900000000001</v>
      </c>
      <c r="S106">
        <v>1.2649999999999999</v>
      </c>
      <c r="T106">
        <v>1.6739999999999999</v>
      </c>
      <c r="U106" t="s">
        <v>59</v>
      </c>
      <c r="V106" s="1">
        <v>45463.031261574077</v>
      </c>
    </row>
    <row r="107" spans="1:22" x14ac:dyDescent="0.25">
      <c r="A107">
        <v>106</v>
      </c>
      <c r="B107" t="s">
        <v>34</v>
      </c>
      <c r="C107" t="s">
        <v>39</v>
      </c>
      <c r="D107" t="s">
        <v>36</v>
      </c>
      <c r="E107">
        <v>7205</v>
      </c>
      <c r="F107" t="s">
        <v>9</v>
      </c>
      <c r="G107">
        <v>620417600</v>
      </c>
      <c r="H107">
        <v>608917632</v>
      </c>
      <c r="I107">
        <f t="shared" si="1"/>
        <v>8.784558549796742</v>
      </c>
      <c r="J107">
        <v>1.8149999999999999</v>
      </c>
      <c r="K107">
        <v>0</v>
      </c>
      <c r="L107">
        <v>7.4569999999999999</v>
      </c>
      <c r="M107">
        <v>14.99</v>
      </c>
      <c r="N107">
        <v>0.21299999999999999</v>
      </c>
      <c r="O107">
        <v>518.88499999999999</v>
      </c>
      <c r="P107">
        <v>1.4410000000000001</v>
      </c>
      <c r="Q107">
        <v>32.417000000000002</v>
      </c>
      <c r="R107">
        <v>416.08800000000002</v>
      </c>
      <c r="S107">
        <v>1.373</v>
      </c>
      <c r="T107">
        <v>2.0419999999999998</v>
      </c>
      <c r="U107" t="s">
        <v>59</v>
      </c>
      <c r="V107" s="1">
        <v>45463.041678240741</v>
      </c>
    </row>
    <row r="108" spans="1:22" x14ac:dyDescent="0.25">
      <c r="A108">
        <v>107</v>
      </c>
      <c r="B108" t="s">
        <v>34</v>
      </c>
      <c r="C108" t="s">
        <v>39</v>
      </c>
      <c r="D108" t="s">
        <v>36</v>
      </c>
      <c r="E108">
        <v>7205</v>
      </c>
      <c r="F108" t="s">
        <v>9</v>
      </c>
      <c r="G108">
        <v>618662072</v>
      </c>
      <c r="H108">
        <v>664020672</v>
      </c>
      <c r="I108">
        <f t="shared" si="1"/>
        <v>8.822181599843594</v>
      </c>
      <c r="J108">
        <v>1.778</v>
      </c>
      <c r="K108">
        <v>0</v>
      </c>
      <c r="L108">
        <v>0.29799999999999999</v>
      </c>
      <c r="M108">
        <v>99.117999999999995</v>
      </c>
      <c r="N108">
        <v>8.5000000000000006E-2</v>
      </c>
      <c r="O108">
        <v>2302.6350000000002</v>
      </c>
      <c r="P108">
        <v>11.586</v>
      </c>
      <c r="Q108">
        <v>1048.077</v>
      </c>
      <c r="R108">
        <v>5.6219999999999999</v>
      </c>
      <c r="S108">
        <v>1.4159999999999999</v>
      </c>
      <c r="T108">
        <v>1.883</v>
      </c>
      <c r="U108" t="s">
        <v>59</v>
      </c>
      <c r="V108" s="1">
        <v>45463.052094907405</v>
      </c>
    </row>
    <row r="109" spans="1:22" x14ac:dyDescent="0.25">
      <c r="A109">
        <v>108</v>
      </c>
      <c r="B109" t="s">
        <v>34</v>
      </c>
      <c r="C109" t="s">
        <v>39</v>
      </c>
      <c r="D109" t="s">
        <v>36</v>
      </c>
      <c r="E109">
        <v>7205</v>
      </c>
      <c r="F109" t="s">
        <v>9</v>
      </c>
      <c r="G109">
        <v>617405176</v>
      </c>
      <c r="H109">
        <v>654284368</v>
      </c>
      <c r="I109">
        <f t="shared" si="1"/>
        <v>8.815766544366161</v>
      </c>
      <c r="J109">
        <v>1.8420000000000001</v>
      </c>
      <c r="K109">
        <v>0</v>
      </c>
      <c r="L109">
        <v>4.3179999999999996</v>
      </c>
      <c r="M109">
        <v>17.632999999999999</v>
      </c>
      <c r="N109">
        <v>0.13300000000000001</v>
      </c>
      <c r="O109">
        <v>142.79</v>
      </c>
      <c r="P109">
        <v>7.9969999999999999</v>
      </c>
      <c r="Q109">
        <v>78.11</v>
      </c>
      <c r="R109">
        <v>209.941</v>
      </c>
      <c r="S109">
        <v>1.4330000000000001</v>
      </c>
      <c r="T109">
        <v>1.994</v>
      </c>
      <c r="U109" t="s">
        <v>59</v>
      </c>
      <c r="V109" s="1">
        <v>45463.062511574077</v>
      </c>
    </row>
    <row r="110" spans="1:22" x14ac:dyDescent="0.25">
      <c r="A110">
        <v>109</v>
      </c>
      <c r="B110" t="s">
        <v>34</v>
      </c>
      <c r="C110" t="s">
        <v>37</v>
      </c>
      <c r="D110" t="s">
        <v>36</v>
      </c>
      <c r="E110">
        <v>7415</v>
      </c>
      <c r="F110" t="s">
        <v>8</v>
      </c>
      <c r="G110">
        <v>613123920</v>
      </c>
      <c r="H110">
        <v>866149600</v>
      </c>
      <c r="I110">
        <f t="shared" si="1"/>
        <v>8.9375929091574999</v>
      </c>
      <c r="J110">
        <v>1.454</v>
      </c>
      <c r="K110">
        <v>0</v>
      </c>
      <c r="L110">
        <v>0.92200000000000004</v>
      </c>
      <c r="M110">
        <v>1.083</v>
      </c>
      <c r="N110">
        <v>0.19700000000000001</v>
      </c>
      <c r="O110">
        <v>12.221</v>
      </c>
      <c r="P110">
        <v>1.2250000000000001</v>
      </c>
      <c r="Q110">
        <v>1.8939999999999999</v>
      </c>
      <c r="R110">
        <v>39.793999999999997</v>
      </c>
      <c r="S110">
        <v>1.2689999999999999</v>
      </c>
      <c r="T110">
        <v>1.802</v>
      </c>
      <c r="U110" t="s">
        <v>59</v>
      </c>
      <c r="V110" s="1">
        <v>45463.072928240741</v>
      </c>
    </row>
    <row r="111" spans="1:22" x14ac:dyDescent="0.25">
      <c r="A111">
        <v>110</v>
      </c>
      <c r="B111" t="s">
        <v>34</v>
      </c>
      <c r="C111" t="s">
        <v>37</v>
      </c>
      <c r="D111" t="s">
        <v>36</v>
      </c>
      <c r="E111">
        <v>7167</v>
      </c>
      <c r="F111" t="s">
        <v>10</v>
      </c>
      <c r="G111">
        <v>621271768</v>
      </c>
      <c r="H111">
        <v>857178096</v>
      </c>
      <c r="I111">
        <f t="shared" si="1"/>
        <v>8.9330710647171152</v>
      </c>
      <c r="J111">
        <v>1.0049999999999999</v>
      </c>
      <c r="L111">
        <v>9.1120000000000001</v>
      </c>
      <c r="M111">
        <v>12.73</v>
      </c>
      <c r="N111">
        <v>0.17599999999999999</v>
      </c>
      <c r="O111">
        <v>147.345</v>
      </c>
      <c r="P111">
        <v>1.8109999999999999</v>
      </c>
      <c r="Q111">
        <v>32.033000000000001</v>
      </c>
      <c r="R111">
        <v>253.55199999999999</v>
      </c>
      <c r="S111">
        <v>0.89700000000000002</v>
      </c>
      <c r="T111">
        <v>6.6070000000000002</v>
      </c>
      <c r="U111" t="s">
        <v>59</v>
      </c>
      <c r="V111" s="1">
        <v>45463.083344907405</v>
      </c>
    </row>
    <row r="112" spans="1:22" x14ac:dyDescent="0.25">
      <c r="A112">
        <v>111</v>
      </c>
      <c r="B112" t="s">
        <v>34</v>
      </c>
      <c r="C112" t="s">
        <v>37</v>
      </c>
      <c r="D112" t="s">
        <v>36</v>
      </c>
      <c r="E112">
        <v>7415</v>
      </c>
      <c r="F112" t="s">
        <v>8</v>
      </c>
      <c r="G112">
        <v>614091824</v>
      </c>
      <c r="H112">
        <v>669145760</v>
      </c>
      <c r="I112">
        <f t="shared" si="1"/>
        <v>8.8255207304263621</v>
      </c>
      <c r="J112">
        <v>1.4950000000000001</v>
      </c>
      <c r="K112">
        <v>0</v>
      </c>
      <c r="L112">
        <v>0.79</v>
      </c>
      <c r="M112">
        <v>22.158000000000001</v>
      </c>
      <c r="N112">
        <v>0.20499999999999999</v>
      </c>
      <c r="O112">
        <v>550.49599999999998</v>
      </c>
      <c r="P112">
        <v>1.5209999999999999</v>
      </c>
      <c r="Q112">
        <v>11.285</v>
      </c>
      <c r="R112">
        <v>20.916</v>
      </c>
      <c r="S112">
        <v>1.163</v>
      </c>
      <c r="T112">
        <v>1.6910000000000001</v>
      </c>
      <c r="U112" t="s">
        <v>59</v>
      </c>
      <c r="V112" s="1">
        <v>45463.093761574077</v>
      </c>
    </row>
    <row r="113" spans="1:22" x14ac:dyDescent="0.25">
      <c r="A113">
        <v>112</v>
      </c>
      <c r="B113" t="s">
        <v>34</v>
      </c>
      <c r="C113" t="s">
        <v>37</v>
      </c>
      <c r="D113" t="s">
        <v>36</v>
      </c>
      <c r="E113">
        <v>7415</v>
      </c>
      <c r="F113" t="s">
        <v>8</v>
      </c>
      <c r="G113">
        <v>624182760</v>
      </c>
      <c r="H113">
        <v>798341384</v>
      </c>
      <c r="I113">
        <f t="shared" si="1"/>
        <v>8.9021886425830861</v>
      </c>
      <c r="J113">
        <v>1.4830000000000001</v>
      </c>
      <c r="K113">
        <v>0</v>
      </c>
      <c r="L113">
        <v>2.4750000000000001</v>
      </c>
      <c r="M113">
        <v>40.103999999999999</v>
      </c>
      <c r="N113">
        <v>0.27100000000000002</v>
      </c>
      <c r="O113">
        <v>342.87299999999999</v>
      </c>
      <c r="P113">
        <v>1.7609999999999999</v>
      </c>
      <c r="Q113">
        <v>117.898</v>
      </c>
      <c r="R113">
        <v>207.04300000000001</v>
      </c>
      <c r="S113">
        <v>1.1339999999999999</v>
      </c>
      <c r="T113">
        <v>1.837</v>
      </c>
      <c r="U113" t="s">
        <v>59</v>
      </c>
      <c r="V113" s="1">
        <v>45463.104166666664</v>
      </c>
    </row>
    <row r="114" spans="1:22" x14ac:dyDescent="0.25">
      <c r="A114">
        <v>113</v>
      </c>
      <c r="B114" t="s">
        <v>34</v>
      </c>
      <c r="C114" t="s">
        <v>38</v>
      </c>
      <c r="D114" t="s">
        <v>36</v>
      </c>
      <c r="E114">
        <v>7131</v>
      </c>
      <c r="F114" t="s">
        <v>10</v>
      </c>
      <c r="G114">
        <v>613088768</v>
      </c>
      <c r="H114">
        <v>523413728</v>
      </c>
      <c r="I114">
        <f t="shared" si="1"/>
        <v>8.7188451090498731</v>
      </c>
      <c r="J114">
        <v>0.94199999999999995</v>
      </c>
      <c r="L114">
        <v>0.59499999999999997</v>
      </c>
      <c r="M114">
        <v>2.016</v>
      </c>
      <c r="N114">
        <v>5.8000000000000003E-2</v>
      </c>
      <c r="O114">
        <v>24.16</v>
      </c>
      <c r="P114">
        <v>1.026</v>
      </c>
      <c r="Q114">
        <v>2.5920000000000001</v>
      </c>
      <c r="R114">
        <v>21.192</v>
      </c>
      <c r="S114">
        <v>0.92800000000000005</v>
      </c>
      <c r="T114">
        <v>1.452</v>
      </c>
      <c r="U114" t="s">
        <v>59</v>
      </c>
      <c r="V114" s="1">
        <v>45463.114583333336</v>
      </c>
    </row>
    <row r="115" spans="1:22" x14ac:dyDescent="0.25">
      <c r="A115">
        <v>114</v>
      </c>
      <c r="B115" t="s">
        <v>34</v>
      </c>
      <c r="C115" t="s">
        <v>37</v>
      </c>
      <c r="D115" t="s">
        <v>36</v>
      </c>
      <c r="E115">
        <v>7167</v>
      </c>
      <c r="F115" t="s">
        <v>10</v>
      </c>
      <c r="G115">
        <v>613199904</v>
      </c>
      <c r="H115">
        <v>785622376</v>
      </c>
      <c r="I115">
        <f t="shared" si="1"/>
        <v>8.8952138444771318</v>
      </c>
      <c r="J115">
        <v>1.0860000000000001</v>
      </c>
      <c r="L115">
        <v>4.4660000000000002</v>
      </c>
      <c r="M115">
        <v>26.114000000000001</v>
      </c>
      <c r="N115">
        <v>0.21099999999999999</v>
      </c>
      <c r="O115">
        <v>193.381</v>
      </c>
      <c r="P115">
        <v>3.677</v>
      </c>
      <c r="Q115">
        <v>89.19</v>
      </c>
      <c r="R115">
        <v>203.19399999999999</v>
      </c>
      <c r="S115">
        <v>0.95299999999999996</v>
      </c>
      <c r="T115">
        <v>1.4830000000000001</v>
      </c>
      <c r="U115" t="s">
        <v>59</v>
      </c>
      <c r="V115" s="1">
        <v>45463.125</v>
      </c>
    </row>
    <row r="116" spans="1:22" x14ac:dyDescent="0.25">
      <c r="A116">
        <v>115</v>
      </c>
      <c r="B116" t="s">
        <v>34</v>
      </c>
      <c r="C116" t="s">
        <v>39</v>
      </c>
      <c r="D116" t="s">
        <v>36</v>
      </c>
      <c r="E116">
        <v>7205</v>
      </c>
      <c r="F116" t="s">
        <v>9</v>
      </c>
      <c r="G116">
        <v>613325616</v>
      </c>
      <c r="H116">
        <v>659877704</v>
      </c>
      <c r="I116">
        <f t="shared" si="1"/>
        <v>8.8194634546337518</v>
      </c>
      <c r="J116">
        <v>1.95</v>
      </c>
      <c r="K116">
        <v>0</v>
      </c>
      <c r="L116">
        <v>1.675</v>
      </c>
      <c r="M116">
        <v>68.885999999999996</v>
      </c>
      <c r="N116">
        <v>8.2000000000000003E-2</v>
      </c>
      <c r="O116">
        <v>401.423</v>
      </c>
      <c r="P116">
        <v>2.2810000000000001</v>
      </c>
      <c r="Q116">
        <v>142.81700000000001</v>
      </c>
      <c r="R116">
        <v>36.156999999999996</v>
      </c>
      <c r="S116">
        <v>1.5740000000000001</v>
      </c>
      <c r="T116">
        <v>2.101</v>
      </c>
      <c r="U116" t="s">
        <v>59</v>
      </c>
      <c r="V116" s="1">
        <v>45463.135416666664</v>
      </c>
    </row>
    <row r="117" spans="1:22" x14ac:dyDescent="0.25">
      <c r="A117">
        <v>116</v>
      </c>
      <c r="B117" t="s">
        <v>34</v>
      </c>
      <c r="C117" t="s">
        <v>37</v>
      </c>
      <c r="D117" t="s">
        <v>36</v>
      </c>
      <c r="E117">
        <v>7415</v>
      </c>
      <c r="F117" t="s">
        <v>8</v>
      </c>
      <c r="G117">
        <v>615571008</v>
      </c>
      <c r="H117">
        <v>905069736</v>
      </c>
      <c r="I117">
        <f t="shared" si="1"/>
        <v>8.9566820430650793</v>
      </c>
      <c r="J117">
        <v>1.429</v>
      </c>
      <c r="K117">
        <v>0</v>
      </c>
      <c r="L117">
        <v>0.47299999999999998</v>
      </c>
      <c r="M117">
        <v>4.1870000000000003</v>
      </c>
      <c r="N117">
        <v>0.158</v>
      </c>
      <c r="O117">
        <v>18.603000000000002</v>
      </c>
      <c r="P117">
        <v>1.218</v>
      </c>
      <c r="Q117">
        <v>3.891</v>
      </c>
      <c r="R117">
        <v>16.026</v>
      </c>
      <c r="S117">
        <v>1.1919999999999999</v>
      </c>
      <c r="T117">
        <v>1.786</v>
      </c>
      <c r="U117" t="s">
        <v>59</v>
      </c>
      <c r="V117" s="1">
        <v>45463.145833333336</v>
      </c>
    </row>
    <row r="118" spans="1:22" x14ac:dyDescent="0.25">
      <c r="A118">
        <v>117</v>
      </c>
      <c r="B118" t="s">
        <v>34</v>
      </c>
      <c r="C118" t="s">
        <v>38</v>
      </c>
      <c r="D118" t="s">
        <v>36</v>
      </c>
      <c r="E118">
        <v>7131</v>
      </c>
      <c r="F118" t="s">
        <v>10</v>
      </c>
      <c r="G118">
        <v>624778304</v>
      </c>
      <c r="H118">
        <v>844587432</v>
      </c>
      <c r="I118">
        <f t="shared" si="1"/>
        <v>8.926644614557917</v>
      </c>
      <c r="J118">
        <v>0.97499999999999998</v>
      </c>
      <c r="L118">
        <v>3.9990000000000001</v>
      </c>
      <c r="M118">
        <v>10.563000000000001</v>
      </c>
      <c r="N118">
        <v>0.21</v>
      </c>
      <c r="O118">
        <v>73.084000000000003</v>
      </c>
      <c r="P118">
        <v>2.387</v>
      </c>
      <c r="Q118">
        <v>27.001000000000001</v>
      </c>
      <c r="R118">
        <v>203.15700000000001</v>
      </c>
      <c r="S118">
        <v>0.875</v>
      </c>
      <c r="T118">
        <v>1.359</v>
      </c>
      <c r="U118" t="s">
        <v>59</v>
      </c>
      <c r="V118" s="1">
        <v>45463.15625</v>
      </c>
    </row>
    <row r="119" spans="1:22" x14ac:dyDescent="0.25">
      <c r="A119">
        <v>118</v>
      </c>
      <c r="B119" t="s">
        <v>34</v>
      </c>
      <c r="C119" t="s">
        <v>35</v>
      </c>
      <c r="D119" t="s">
        <v>36</v>
      </c>
      <c r="E119">
        <v>7123</v>
      </c>
      <c r="F119" t="s">
        <v>10</v>
      </c>
      <c r="G119">
        <v>613242352</v>
      </c>
      <c r="H119">
        <v>657172096</v>
      </c>
      <c r="I119">
        <f t="shared" si="1"/>
        <v>8.8176791146983557</v>
      </c>
      <c r="J119">
        <v>1.381</v>
      </c>
      <c r="L119">
        <v>2.5169999999999999</v>
      </c>
      <c r="M119">
        <v>0.65400000000000003</v>
      </c>
      <c r="N119">
        <v>7.6999999999999999E-2</v>
      </c>
      <c r="O119">
        <v>12.679</v>
      </c>
      <c r="P119">
        <v>2.02</v>
      </c>
      <c r="Q119">
        <v>10.696</v>
      </c>
      <c r="R119">
        <v>202.81200000000001</v>
      </c>
      <c r="S119">
        <v>1.1830000000000001</v>
      </c>
      <c r="T119">
        <v>1.696</v>
      </c>
      <c r="U119" t="s">
        <v>59</v>
      </c>
      <c r="V119" s="1">
        <v>45463.166666666664</v>
      </c>
    </row>
    <row r="120" spans="1:22" x14ac:dyDescent="0.25">
      <c r="A120">
        <v>119</v>
      </c>
      <c r="B120" t="s">
        <v>34</v>
      </c>
      <c r="C120" t="s">
        <v>35</v>
      </c>
      <c r="D120" t="s">
        <v>36</v>
      </c>
      <c r="E120">
        <v>7123</v>
      </c>
      <c r="F120" t="s">
        <v>10</v>
      </c>
      <c r="G120">
        <v>604271120</v>
      </c>
      <c r="H120">
        <v>843481312</v>
      </c>
      <c r="I120">
        <f t="shared" si="1"/>
        <v>8.9260754648917278</v>
      </c>
      <c r="J120">
        <v>1.444</v>
      </c>
      <c r="L120">
        <v>0.82299999999999995</v>
      </c>
      <c r="M120">
        <v>1.861</v>
      </c>
      <c r="N120">
        <v>9.0999999999999998E-2</v>
      </c>
      <c r="O120">
        <v>15.827</v>
      </c>
      <c r="P120">
        <v>2.677</v>
      </c>
      <c r="Q120">
        <v>10.340999999999999</v>
      </c>
      <c r="R120">
        <v>17.277000000000001</v>
      </c>
      <c r="S120">
        <v>1.0920000000000001</v>
      </c>
      <c r="T120">
        <v>1.7809999999999999</v>
      </c>
      <c r="U120" t="s">
        <v>59</v>
      </c>
      <c r="V120" s="1">
        <v>45463.177083333336</v>
      </c>
    </row>
    <row r="121" spans="1:22" x14ac:dyDescent="0.25">
      <c r="A121">
        <v>120</v>
      </c>
      <c r="B121" t="s">
        <v>34</v>
      </c>
      <c r="C121" t="s">
        <v>37</v>
      </c>
      <c r="D121" t="s">
        <v>36</v>
      </c>
      <c r="E121">
        <v>7415</v>
      </c>
      <c r="F121" t="s">
        <v>8</v>
      </c>
      <c r="G121">
        <v>622887960</v>
      </c>
      <c r="H121">
        <v>857972152</v>
      </c>
      <c r="I121">
        <f t="shared" si="1"/>
        <v>8.9334731917776011</v>
      </c>
      <c r="J121">
        <v>1.413</v>
      </c>
      <c r="K121">
        <v>0</v>
      </c>
      <c r="L121">
        <v>3.266</v>
      </c>
      <c r="M121">
        <v>20.986999999999998</v>
      </c>
      <c r="N121">
        <v>0.17799999999999999</v>
      </c>
      <c r="O121">
        <v>579.03499999999997</v>
      </c>
      <c r="P121">
        <v>1.4179999999999999</v>
      </c>
      <c r="Q121">
        <v>4.8040000000000003</v>
      </c>
      <c r="R121">
        <v>237.19900000000001</v>
      </c>
      <c r="S121">
        <v>1.212</v>
      </c>
      <c r="T121">
        <v>1.956</v>
      </c>
      <c r="U121" t="s">
        <v>59</v>
      </c>
      <c r="V121" s="1">
        <v>45463.1875</v>
      </c>
    </row>
    <row r="122" spans="1:22" x14ac:dyDescent="0.25">
      <c r="A122">
        <v>121</v>
      </c>
      <c r="B122" t="s">
        <v>34</v>
      </c>
      <c r="C122" t="s">
        <v>35</v>
      </c>
      <c r="D122" t="s">
        <v>36</v>
      </c>
      <c r="E122">
        <v>7123</v>
      </c>
      <c r="F122" t="s">
        <v>10</v>
      </c>
      <c r="G122">
        <v>606770920</v>
      </c>
      <c r="H122">
        <v>640770088</v>
      </c>
      <c r="I122">
        <f t="shared" si="1"/>
        <v>8.8067022301052891</v>
      </c>
      <c r="J122">
        <v>1.431</v>
      </c>
      <c r="L122">
        <v>9.0670000000000002</v>
      </c>
      <c r="M122">
        <v>76.150000000000006</v>
      </c>
      <c r="N122">
        <v>0.105</v>
      </c>
      <c r="O122">
        <v>431.77600000000001</v>
      </c>
      <c r="P122">
        <v>1.8560000000000001</v>
      </c>
      <c r="Q122">
        <v>193.661</v>
      </c>
      <c r="R122">
        <v>208.18100000000001</v>
      </c>
      <c r="S122">
        <v>1.169</v>
      </c>
      <c r="T122">
        <v>1.673</v>
      </c>
      <c r="U122" t="s">
        <v>59</v>
      </c>
      <c r="V122" s="1">
        <v>45463.197916666664</v>
      </c>
    </row>
    <row r="123" spans="1:22" x14ac:dyDescent="0.25">
      <c r="A123">
        <v>122</v>
      </c>
      <c r="B123" t="s">
        <v>34</v>
      </c>
      <c r="C123" t="s">
        <v>39</v>
      </c>
      <c r="D123" t="s">
        <v>36</v>
      </c>
      <c r="E123">
        <v>7205</v>
      </c>
      <c r="F123" t="s">
        <v>9</v>
      </c>
      <c r="G123">
        <v>607406840</v>
      </c>
      <c r="H123">
        <v>621371488</v>
      </c>
      <c r="I123">
        <f t="shared" si="1"/>
        <v>8.7933513215157451</v>
      </c>
      <c r="J123">
        <v>1.873</v>
      </c>
      <c r="K123">
        <v>0</v>
      </c>
      <c r="L123">
        <v>3.9489999999999998</v>
      </c>
      <c r="M123">
        <v>13.497</v>
      </c>
      <c r="N123">
        <v>0.11</v>
      </c>
      <c r="O123">
        <v>212.084</v>
      </c>
      <c r="P123">
        <v>1.35</v>
      </c>
      <c r="Q123">
        <v>3.7679999999999998</v>
      </c>
      <c r="R123">
        <v>228.68899999999999</v>
      </c>
      <c r="S123">
        <v>1.44</v>
      </c>
      <c r="T123">
        <v>1.944</v>
      </c>
      <c r="U123" t="s">
        <v>59</v>
      </c>
      <c r="V123" s="1">
        <v>45463.208333333336</v>
      </c>
    </row>
    <row r="124" spans="1:22" x14ac:dyDescent="0.25">
      <c r="A124">
        <v>123</v>
      </c>
      <c r="B124" t="s">
        <v>34</v>
      </c>
      <c r="C124" t="s">
        <v>35</v>
      </c>
      <c r="D124" t="s">
        <v>36</v>
      </c>
      <c r="E124">
        <v>7123</v>
      </c>
      <c r="F124" t="s">
        <v>10</v>
      </c>
      <c r="G124">
        <v>608656928</v>
      </c>
      <c r="H124">
        <v>824222536</v>
      </c>
      <c r="I124">
        <f t="shared" si="1"/>
        <v>8.9160444848872356</v>
      </c>
      <c r="J124">
        <v>1.4379999999999999</v>
      </c>
      <c r="L124">
        <v>5.8490000000000002</v>
      </c>
      <c r="M124">
        <v>4.1520000000000001</v>
      </c>
      <c r="N124">
        <v>7.6999999999999999E-2</v>
      </c>
      <c r="O124">
        <v>203.625</v>
      </c>
      <c r="P124">
        <v>1.1719999999999999</v>
      </c>
      <c r="Q124">
        <v>2.0329999999999999</v>
      </c>
      <c r="R124">
        <v>218.47300000000001</v>
      </c>
      <c r="S124">
        <v>1.143</v>
      </c>
      <c r="T124">
        <v>1.7030000000000001</v>
      </c>
      <c r="U124" t="s">
        <v>59</v>
      </c>
      <c r="V124" s="1">
        <v>45463.21875</v>
      </c>
    </row>
    <row r="125" spans="1:22" x14ac:dyDescent="0.25">
      <c r="A125">
        <v>124</v>
      </c>
      <c r="B125" t="s">
        <v>34</v>
      </c>
      <c r="C125" t="s">
        <v>35</v>
      </c>
      <c r="D125" t="s">
        <v>36</v>
      </c>
      <c r="E125">
        <v>7123</v>
      </c>
      <c r="F125" t="s">
        <v>10</v>
      </c>
      <c r="G125">
        <v>612648488</v>
      </c>
      <c r="H125">
        <v>491884368</v>
      </c>
      <c r="I125">
        <f t="shared" si="1"/>
        <v>8.691863020975239</v>
      </c>
      <c r="J125">
        <v>1.425</v>
      </c>
      <c r="L125">
        <v>3.1960000000000002</v>
      </c>
      <c r="M125">
        <v>0.84899999999999998</v>
      </c>
      <c r="N125">
        <v>0.11600000000000001</v>
      </c>
      <c r="O125">
        <v>24.808</v>
      </c>
      <c r="P125">
        <v>3.238</v>
      </c>
      <c r="Q125">
        <v>11.071</v>
      </c>
      <c r="R125">
        <v>203.751</v>
      </c>
      <c r="S125">
        <v>1.127</v>
      </c>
      <c r="T125">
        <v>1.736</v>
      </c>
      <c r="U125" t="s">
        <v>59</v>
      </c>
      <c r="V125" s="1">
        <v>45463.229166666664</v>
      </c>
    </row>
    <row r="126" spans="1:22" x14ac:dyDescent="0.25">
      <c r="A126">
        <v>125</v>
      </c>
      <c r="B126" t="s">
        <v>34</v>
      </c>
      <c r="C126" t="s">
        <v>37</v>
      </c>
      <c r="D126" t="s">
        <v>36</v>
      </c>
      <c r="E126">
        <v>7167</v>
      </c>
      <c r="F126" t="s">
        <v>10</v>
      </c>
      <c r="G126">
        <v>619961488</v>
      </c>
      <c r="H126">
        <v>915172232</v>
      </c>
      <c r="I126">
        <f t="shared" si="1"/>
        <v>8.961502834359651</v>
      </c>
      <c r="J126">
        <v>0.97399999999999998</v>
      </c>
      <c r="L126">
        <v>0.85599999999999998</v>
      </c>
      <c r="M126">
        <v>4.7350000000000003</v>
      </c>
      <c r="N126">
        <v>0.192</v>
      </c>
      <c r="O126">
        <v>48.322000000000003</v>
      </c>
      <c r="P126">
        <v>4.7469999999999999</v>
      </c>
      <c r="Q126">
        <v>14.32</v>
      </c>
      <c r="R126">
        <v>25.829000000000001</v>
      </c>
      <c r="S126">
        <v>1.008</v>
      </c>
      <c r="T126">
        <v>1.6479999999999999</v>
      </c>
      <c r="U126" t="s">
        <v>59</v>
      </c>
      <c r="V126" s="1">
        <v>45463.239594907405</v>
      </c>
    </row>
    <row r="127" spans="1:22" x14ac:dyDescent="0.25">
      <c r="A127">
        <v>126</v>
      </c>
      <c r="B127" t="s">
        <v>34</v>
      </c>
      <c r="C127" t="s">
        <v>39</v>
      </c>
      <c r="D127" t="s">
        <v>36</v>
      </c>
      <c r="E127">
        <v>7205</v>
      </c>
      <c r="F127" t="s">
        <v>9</v>
      </c>
      <c r="G127">
        <v>622878200</v>
      </c>
      <c r="H127">
        <v>613074808</v>
      </c>
      <c r="I127">
        <f t="shared" si="1"/>
        <v>8.7875134707979736</v>
      </c>
      <c r="J127">
        <v>1.962</v>
      </c>
      <c r="K127">
        <v>0</v>
      </c>
      <c r="L127">
        <v>0.68799999999999994</v>
      </c>
      <c r="M127">
        <v>12.829000000000001</v>
      </c>
      <c r="N127">
        <v>0.1</v>
      </c>
      <c r="O127">
        <v>555.51700000000005</v>
      </c>
      <c r="P127">
        <v>1.3240000000000001</v>
      </c>
      <c r="Q127">
        <v>1.8879999999999999</v>
      </c>
      <c r="R127">
        <v>41.173999999999999</v>
      </c>
      <c r="S127">
        <v>1.39</v>
      </c>
      <c r="T127">
        <v>1.964</v>
      </c>
      <c r="U127" t="s">
        <v>59</v>
      </c>
      <c r="V127" s="1">
        <v>45463.250011574077</v>
      </c>
    </row>
    <row r="128" spans="1:22" x14ac:dyDescent="0.25">
      <c r="A128">
        <v>127</v>
      </c>
      <c r="B128" t="s">
        <v>34</v>
      </c>
      <c r="C128" t="s">
        <v>37</v>
      </c>
      <c r="D128" t="s">
        <v>36</v>
      </c>
      <c r="E128">
        <v>7415</v>
      </c>
      <c r="F128" t="s">
        <v>8</v>
      </c>
      <c r="G128">
        <v>613026600</v>
      </c>
      <c r="H128">
        <v>650573400</v>
      </c>
      <c r="I128">
        <f t="shared" si="1"/>
        <v>8.8132963023067585</v>
      </c>
      <c r="J128">
        <v>1.4910000000000001</v>
      </c>
      <c r="K128">
        <v>0</v>
      </c>
      <c r="L128">
        <v>2.6469999999999998</v>
      </c>
      <c r="M128">
        <v>24.359000000000002</v>
      </c>
      <c r="N128">
        <v>0.11899999999999999</v>
      </c>
      <c r="O128">
        <v>336.64699999999999</v>
      </c>
      <c r="P128">
        <v>1.365</v>
      </c>
      <c r="Q128">
        <v>18.158999999999999</v>
      </c>
      <c r="R128">
        <v>209.244</v>
      </c>
      <c r="S128">
        <v>1.1859999999999999</v>
      </c>
      <c r="T128">
        <v>1.744</v>
      </c>
      <c r="U128" t="s">
        <v>59</v>
      </c>
      <c r="V128" s="1">
        <v>45463.260428240741</v>
      </c>
    </row>
    <row r="129" spans="1:22" x14ac:dyDescent="0.25">
      <c r="A129">
        <v>128</v>
      </c>
      <c r="B129" t="s">
        <v>34</v>
      </c>
      <c r="C129" t="s">
        <v>38</v>
      </c>
      <c r="D129" t="s">
        <v>36</v>
      </c>
      <c r="E129">
        <v>7131</v>
      </c>
      <c r="F129" t="s">
        <v>10</v>
      </c>
      <c r="G129">
        <v>617392352</v>
      </c>
      <c r="H129">
        <v>883403928</v>
      </c>
      <c r="I129">
        <f t="shared" si="1"/>
        <v>8.9461593259897629</v>
      </c>
      <c r="J129">
        <v>0.96899999999999997</v>
      </c>
      <c r="L129">
        <v>0.248</v>
      </c>
      <c r="M129">
        <v>11.282999999999999</v>
      </c>
      <c r="N129">
        <v>7.1999999999999995E-2</v>
      </c>
      <c r="O129">
        <v>115.90600000000001</v>
      </c>
      <c r="P129">
        <v>2.1989999999999998</v>
      </c>
      <c r="Q129">
        <v>36.247999999999998</v>
      </c>
      <c r="R129">
        <v>3.9239999999999999</v>
      </c>
      <c r="S129">
        <v>0.77400000000000002</v>
      </c>
      <c r="T129">
        <v>1.1399999999999999</v>
      </c>
      <c r="U129" t="s">
        <v>59</v>
      </c>
      <c r="V129" s="1">
        <v>45463.270844907405</v>
      </c>
    </row>
    <row r="130" spans="1:22" x14ac:dyDescent="0.25">
      <c r="A130">
        <v>129</v>
      </c>
      <c r="B130" t="s">
        <v>34</v>
      </c>
      <c r="C130" t="s">
        <v>35</v>
      </c>
      <c r="D130" t="s">
        <v>36</v>
      </c>
      <c r="E130">
        <v>7123</v>
      </c>
      <c r="F130" t="s">
        <v>10</v>
      </c>
      <c r="G130">
        <v>619502776</v>
      </c>
      <c r="H130">
        <v>463290720</v>
      </c>
      <c r="I130">
        <f t="shared" ref="I130:I193" si="2">LOG10(H130)</f>
        <v>8.6658536011028833</v>
      </c>
      <c r="J130">
        <v>1.4419999999999999</v>
      </c>
      <c r="L130">
        <v>0.435</v>
      </c>
      <c r="M130">
        <v>2.968</v>
      </c>
      <c r="N130">
        <v>0.217</v>
      </c>
      <c r="O130">
        <v>18.227</v>
      </c>
      <c r="P130">
        <v>1.177</v>
      </c>
      <c r="Q130">
        <v>3.5510000000000002</v>
      </c>
      <c r="R130">
        <v>17.265000000000001</v>
      </c>
      <c r="S130">
        <v>1.1000000000000001</v>
      </c>
      <c r="T130">
        <v>1.6160000000000001</v>
      </c>
      <c r="U130" t="s">
        <v>59</v>
      </c>
      <c r="V130" s="1">
        <v>45463.281261574077</v>
      </c>
    </row>
    <row r="131" spans="1:22" x14ac:dyDescent="0.25">
      <c r="A131">
        <v>130</v>
      </c>
      <c r="B131" t="s">
        <v>34</v>
      </c>
      <c r="C131" t="s">
        <v>35</v>
      </c>
      <c r="D131" t="s">
        <v>36</v>
      </c>
      <c r="E131">
        <v>7123</v>
      </c>
      <c r="F131" t="s">
        <v>10</v>
      </c>
      <c r="G131">
        <v>613612512</v>
      </c>
      <c r="H131">
        <v>898200136</v>
      </c>
      <c r="I131">
        <f t="shared" si="2"/>
        <v>8.9533731164849293</v>
      </c>
      <c r="J131">
        <v>1.4370000000000001</v>
      </c>
      <c r="L131">
        <v>0.64700000000000002</v>
      </c>
      <c r="M131">
        <v>1.4079999999999999</v>
      </c>
      <c r="N131">
        <v>0.104</v>
      </c>
      <c r="O131">
        <v>11.272</v>
      </c>
      <c r="P131">
        <v>1.3340000000000001</v>
      </c>
      <c r="Q131">
        <v>3.6280000000000001</v>
      </c>
      <c r="R131">
        <v>33.758000000000003</v>
      </c>
      <c r="S131">
        <v>1.129</v>
      </c>
      <c r="T131">
        <v>1.6719999999999999</v>
      </c>
      <c r="U131" t="s">
        <v>59</v>
      </c>
      <c r="V131" s="1">
        <v>45463.291678240741</v>
      </c>
    </row>
    <row r="132" spans="1:22" x14ac:dyDescent="0.25">
      <c r="A132">
        <v>131</v>
      </c>
      <c r="B132" t="s">
        <v>34</v>
      </c>
      <c r="C132" t="s">
        <v>37</v>
      </c>
      <c r="D132" t="s">
        <v>36</v>
      </c>
      <c r="E132">
        <v>7167</v>
      </c>
      <c r="F132" t="s">
        <v>10</v>
      </c>
      <c r="G132">
        <v>609824296</v>
      </c>
      <c r="H132">
        <v>924220576</v>
      </c>
      <c r="I132">
        <f t="shared" si="2"/>
        <v>8.9657756330246983</v>
      </c>
      <c r="J132">
        <v>1.4570000000000001</v>
      </c>
      <c r="L132">
        <v>3.137</v>
      </c>
      <c r="M132">
        <v>0.629</v>
      </c>
      <c r="N132">
        <v>0.16300000000000001</v>
      </c>
      <c r="O132">
        <v>12.361000000000001</v>
      </c>
      <c r="P132">
        <v>1.1060000000000001</v>
      </c>
      <c r="Q132">
        <v>1.552</v>
      </c>
      <c r="R132">
        <v>202.958</v>
      </c>
      <c r="S132">
        <v>1.03</v>
      </c>
      <c r="T132">
        <v>1.413</v>
      </c>
      <c r="U132" t="s">
        <v>59</v>
      </c>
      <c r="V132" s="1">
        <v>45463.302094907405</v>
      </c>
    </row>
    <row r="133" spans="1:22" x14ac:dyDescent="0.25">
      <c r="A133">
        <v>132</v>
      </c>
      <c r="B133" t="s">
        <v>34</v>
      </c>
      <c r="C133" t="s">
        <v>39</v>
      </c>
      <c r="D133" t="s">
        <v>36</v>
      </c>
      <c r="E133">
        <v>7205</v>
      </c>
      <c r="F133" t="s">
        <v>9</v>
      </c>
      <c r="G133">
        <v>627536224</v>
      </c>
      <c r="H133">
        <v>894504112</v>
      </c>
      <c r="I133">
        <f t="shared" si="2"/>
        <v>8.951582341342526</v>
      </c>
      <c r="J133">
        <v>1.744</v>
      </c>
      <c r="K133">
        <v>0</v>
      </c>
      <c r="L133">
        <v>2.556</v>
      </c>
      <c r="M133">
        <v>15.885</v>
      </c>
      <c r="N133">
        <v>0.15</v>
      </c>
      <c r="O133">
        <v>997.63900000000001</v>
      </c>
      <c r="P133">
        <v>2.6219999999999999</v>
      </c>
      <c r="Q133">
        <v>47.726999999999997</v>
      </c>
      <c r="R133">
        <v>254.001</v>
      </c>
      <c r="S133">
        <v>1.3680000000000001</v>
      </c>
      <c r="T133">
        <v>1.921</v>
      </c>
      <c r="U133" t="s">
        <v>59</v>
      </c>
      <c r="V133" s="1">
        <v>45463.312511574077</v>
      </c>
    </row>
    <row r="134" spans="1:22" x14ac:dyDescent="0.25">
      <c r="A134">
        <v>133</v>
      </c>
      <c r="B134" t="s">
        <v>34</v>
      </c>
      <c r="C134" t="s">
        <v>38</v>
      </c>
      <c r="D134" t="s">
        <v>36</v>
      </c>
      <c r="E134">
        <v>7131</v>
      </c>
      <c r="F134" t="s">
        <v>10</v>
      </c>
      <c r="G134">
        <v>621676240</v>
      </c>
      <c r="H134">
        <v>613169392</v>
      </c>
      <c r="I134">
        <f t="shared" si="2"/>
        <v>8.7875804677458209</v>
      </c>
      <c r="J134">
        <v>1.0069999999999999</v>
      </c>
      <c r="L134">
        <v>2.5529999999999999</v>
      </c>
      <c r="M134">
        <v>0.98499999999999999</v>
      </c>
      <c r="N134">
        <v>0.188</v>
      </c>
      <c r="O134">
        <v>36.506999999999998</v>
      </c>
      <c r="P134">
        <v>0.78700000000000003</v>
      </c>
      <c r="Q134">
        <v>1.1539999999999999</v>
      </c>
      <c r="R134">
        <v>202.67</v>
      </c>
      <c r="S134">
        <v>0.89</v>
      </c>
      <c r="T134">
        <v>1.3480000000000001</v>
      </c>
      <c r="U134" t="s">
        <v>59</v>
      </c>
      <c r="V134" s="1">
        <v>45463.322928240741</v>
      </c>
    </row>
    <row r="135" spans="1:22" x14ac:dyDescent="0.25">
      <c r="A135">
        <v>134</v>
      </c>
      <c r="B135" t="s">
        <v>34</v>
      </c>
      <c r="C135" t="s">
        <v>35</v>
      </c>
      <c r="D135" t="s">
        <v>36</v>
      </c>
      <c r="E135">
        <v>7123</v>
      </c>
      <c r="F135" t="s">
        <v>10</v>
      </c>
      <c r="G135">
        <v>612622176</v>
      </c>
      <c r="H135">
        <v>698371120</v>
      </c>
      <c r="I135">
        <f t="shared" si="2"/>
        <v>8.8440862715280257</v>
      </c>
      <c r="J135">
        <v>1.3919999999999999</v>
      </c>
      <c r="L135">
        <v>0.38900000000000001</v>
      </c>
      <c r="M135">
        <v>9.9169999999999998</v>
      </c>
      <c r="N135">
        <v>9.6000000000000002E-2</v>
      </c>
      <c r="O135">
        <v>67.099999999999994</v>
      </c>
      <c r="P135">
        <v>1.524</v>
      </c>
      <c r="Q135">
        <v>14.141</v>
      </c>
      <c r="R135">
        <v>14.295</v>
      </c>
      <c r="S135">
        <v>1.2370000000000001</v>
      </c>
      <c r="T135">
        <v>1.7150000000000001</v>
      </c>
      <c r="U135" t="s">
        <v>59</v>
      </c>
      <c r="V135" s="1">
        <v>45463.333344907405</v>
      </c>
    </row>
    <row r="136" spans="1:22" x14ac:dyDescent="0.25">
      <c r="A136">
        <v>135</v>
      </c>
      <c r="B136" t="s">
        <v>34</v>
      </c>
      <c r="C136" t="s">
        <v>37</v>
      </c>
      <c r="D136" t="s">
        <v>36</v>
      </c>
      <c r="E136">
        <v>7415</v>
      </c>
      <c r="F136" t="s">
        <v>8</v>
      </c>
      <c r="G136">
        <v>628996352</v>
      </c>
      <c r="H136">
        <v>903529952</v>
      </c>
      <c r="I136">
        <f t="shared" si="2"/>
        <v>8.9559425539890505</v>
      </c>
      <c r="J136">
        <v>1.4330000000000001</v>
      </c>
      <c r="K136">
        <v>0</v>
      </c>
      <c r="L136">
        <v>2.077</v>
      </c>
      <c r="M136">
        <v>14.202999999999999</v>
      </c>
      <c r="N136">
        <v>6.3E-2</v>
      </c>
      <c r="O136">
        <v>466.71699999999998</v>
      </c>
      <c r="P136">
        <v>2.1259999999999999</v>
      </c>
      <c r="Q136">
        <v>16.998000000000001</v>
      </c>
      <c r="R136">
        <v>206.07900000000001</v>
      </c>
      <c r="S136">
        <v>1.2090000000000001</v>
      </c>
      <c r="T136">
        <v>1.665</v>
      </c>
      <c r="U136" t="s">
        <v>59</v>
      </c>
      <c r="V136" s="1">
        <v>45463.343761574077</v>
      </c>
    </row>
    <row r="137" spans="1:22" x14ac:dyDescent="0.25">
      <c r="A137">
        <v>136</v>
      </c>
      <c r="B137" t="s">
        <v>34</v>
      </c>
      <c r="C137" t="s">
        <v>37</v>
      </c>
      <c r="D137" t="s">
        <v>36</v>
      </c>
      <c r="E137">
        <v>7415</v>
      </c>
      <c r="F137" t="s">
        <v>8</v>
      </c>
      <c r="G137">
        <v>612851216</v>
      </c>
      <c r="H137">
        <v>866705168</v>
      </c>
      <c r="I137">
        <f t="shared" si="2"/>
        <v>8.9378713861879397</v>
      </c>
      <c r="J137">
        <v>1.411</v>
      </c>
      <c r="K137">
        <v>0</v>
      </c>
      <c r="L137">
        <v>0.81499999999999995</v>
      </c>
      <c r="M137">
        <v>15.596</v>
      </c>
      <c r="N137">
        <v>0.14000000000000001</v>
      </c>
      <c r="O137">
        <v>180.30600000000001</v>
      </c>
      <c r="P137">
        <v>1.909</v>
      </c>
      <c r="Q137">
        <v>67.287999999999997</v>
      </c>
      <c r="R137">
        <v>31.513999999999999</v>
      </c>
      <c r="S137">
        <v>1.2410000000000001</v>
      </c>
      <c r="T137">
        <v>1.7390000000000001</v>
      </c>
      <c r="U137" t="s">
        <v>59</v>
      </c>
      <c r="V137" s="1">
        <v>45463.354178240741</v>
      </c>
    </row>
    <row r="138" spans="1:22" x14ac:dyDescent="0.25">
      <c r="A138">
        <v>137</v>
      </c>
      <c r="B138" t="s">
        <v>34</v>
      </c>
      <c r="C138" t="s">
        <v>37</v>
      </c>
      <c r="D138" t="s">
        <v>36</v>
      </c>
      <c r="E138">
        <v>7415</v>
      </c>
      <c r="F138" t="s">
        <v>8</v>
      </c>
      <c r="G138">
        <v>624526608</v>
      </c>
      <c r="H138">
        <v>548912976</v>
      </c>
      <c r="I138">
        <f t="shared" si="2"/>
        <v>8.7395034973849803</v>
      </c>
      <c r="J138">
        <v>1.462</v>
      </c>
      <c r="K138">
        <v>0</v>
      </c>
      <c r="L138">
        <v>0.58299999999999996</v>
      </c>
      <c r="M138">
        <v>31.02</v>
      </c>
      <c r="N138">
        <v>0.17899999999999999</v>
      </c>
      <c r="O138">
        <v>177.91900000000001</v>
      </c>
      <c r="P138">
        <v>1.7949999999999999</v>
      </c>
      <c r="Q138">
        <v>100.643</v>
      </c>
      <c r="R138">
        <v>23.847000000000001</v>
      </c>
      <c r="S138">
        <v>1.1379999999999999</v>
      </c>
      <c r="T138">
        <v>1.677</v>
      </c>
      <c r="U138" t="s">
        <v>59</v>
      </c>
      <c r="V138" s="1">
        <v>45463.364594907405</v>
      </c>
    </row>
    <row r="139" spans="1:22" x14ac:dyDescent="0.25">
      <c r="A139">
        <v>138</v>
      </c>
      <c r="B139" t="s">
        <v>34</v>
      </c>
      <c r="C139" t="s">
        <v>39</v>
      </c>
      <c r="D139" t="s">
        <v>36</v>
      </c>
      <c r="E139">
        <v>7205</v>
      </c>
      <c r="F139" t="s">
        <v>9</v>
      </c>
      <c r="G139">
        <v>612993520</v>
      </c>
      <c r="H139">
        <v>584828000</v>
      </c>
      <c r="I139">
        <f t="shared" si="2"/>
        <v>8.7670281573054609</v>
      </c>
      <c r="J139">
        <v>1.9670000000000001</v>
      </c>
      <c r="K139">
        <v>0</v>
      </c>
      <c r="L139">
        <v>0.90900000000000003</v>
      </c>
      <c r="M139">
        <v>0.371</v>
      </c>
      <c r="N139">
        <v>0.25600000000000001</v>
      </c>
      <c r="O139">
        <v>12.333</v>
      </c>
      <c r="P139">
        <v>1.5329999999999999</v>
      </c>
      <c r="Q139">
        <v>1.8640000000000001</v>
      </c>
      <c r="R139">
        <v>33.454999999999998</v>
      </c>
      <c r="S139">
        <v>1.421</v>
      </c>
      <c r="T139">
        <v>1.944</v>
      </c>
      <c r="U139" t="s">
        <v>59</v>
      </c>
      <c r="V139" s="1">
        <v>45463.375011574077</v>
      </c>
    </row>
    <row r="140" spans="1:22" x14ac:dyDescent="0.25">
      <c r="A140">
        <v>139</v>
      </c>
      <c r="B140" t="s">
        <v>34</v>
      </c>
      <c r="C140" t="s">
        <v>39</v>
      </c>
      <c r="D140" t="s">
        <v>36</v>
      </c>
      <c r="E140">
        <v>7205</v>
      </c>
      <c r="F140" t="s">
        <v>9</v>
      </c>
      <c r="G140">
        <v>612848464</v>
      </c>
      <c r="H140">
        <v>928824448</v>
      </c>
      <c r="I140">
        <f t="shared" si="2"/>
        <v>8.9679336381385237</v>
      </c>
      <c r="J140">
        <v>1.575</v>
      </c>
      <c r="K140">
        <v>0</v>
      </c>
      <c r="L140">
        <v>0.434</v>
      </c>
      <c r="M140">
        <v>6.0090000000000003</v>
      </c>
      <c r="N140">
        <v>0.16400000000000001</v>
      </c>
      <c r="O140">
        <v>442.87400000000002</v>
      </c>
      <c r="P140">
        <v>1.4690000000000001</v>
      </c>
      <c r="Q140">
        <v>2.29</v>
      </c>
      <c r="R140">
        <v>15.984</v>
      </c>
      <c r="S140">
        <v>1.47</v>
      </c>
      <c r="T140">
        <v>1.9159999999999999</v>
      </c>
      <c r="U140" t="s">
        <v>59</v>
      </c>
      <c r="V140" s="1">
        <v>45463.385428240741</v>
      </c>
    </row>
    <row r="141" spans="1:22" x14ac:dyDescent="0.25">
      <c r="A141">
        <v>140</v>
      </c>
      <c r="B141" t="s">
        <v>34</v>
      </c>
      <c r="C141" t="s">
        <v>38</v>
      </c>
      <c r="D141" t="s">
        <v>36</v>
      </c>
      <c r="E141">
        <v>7131</v>
      </c>
      <c r="F141" t="s">
        <v>10</v>
      </c>
      <c r="G141">
        <v>613691864</v>
      </c>
      <c r="H141">
        <v>845553992</v>
      </c>
      <c r="I141">
        <f t="shared" si="2"/>
        <v>8.9271413442566612</v>
      </c>
      <c r="J141">
        <v>1.0149999999999999</v>
      </c>
      <c r="L141">
        <v>1.1719999999999999</v>
      </c>
      <c r="M141">
        <v>7.4580000000000002</v>
      </c>
      <c r="N141">
        <v>0.16</v>
      </c>
      <c r="O141">
        <v>302.87299999999999</v>
      </c>
      <c r="P141">
        <v>4.6989999999999998</v>
      </c>
      <c r="Q141">
        <v>29.433</v>
      </c>
      <c r="R141">
        <v>10.911</v>
      </c>
      <c r="S141">
        <v>0.97099999999999997</v>
      </c>
      <c r="T141">
        <v>1.4950000000000001</v>
      </c>
      <c r="U141" t="s">
        <v>59</v>
      </c>
      <c r="V141" s="1">
        <v>45463.395844907405</v>
      </c>
    </row>
    <row r="142" spans="1:22" x14ac:dyDescent="0.25">
      <c r="A142">
        <v>141</v>
      </c>
      <c r="B142" t="s">
        <v>34</v>
      </c>
      <c r="C142" t="s">
        <v>37</v>
      </c>
      <c r="D142" t="s">
        <v>36</v>
      </c>
      <c r="E142">
        <v>7167</v>
      </c>
      <c r="F142" t="s">
        <v>10</v>
      </c>
      <c r="G142">
        <v>612147744</v>
      </c>
      <c r="H142">
        <v>900108104</v>
      </c>
      <c r="I142">
        <f t="shared" si="2"/>
        <v>8.954294671829599</v>
      </c>
      <c r="J142">
        <v>0.96599999999999997</v>
      </c>
      <c r="L142">
        <v>0.58299999999999996</v>
      </c>
      <c r="M142">
        <v>0.73099999999999998</v>
      </c>
      <c r="N142">
        <v>0.111</v>
      </c>
      <c r="O142">
        <v>6.3250000000000002</v>
      </c>
      <c r="P142">
        <v>1.0980000000000001</v>
      </c>
      <c r="Q142">
        <v>1.7470000000000001</v>
      </c>
      <c r="R142">
        <v>25.594999999999999</v>
      </c>
      <c r="S142">
        <v>1.02</v>
      </c>
      <c r="T142">
        <v>1.502</v>
      </c>
      <c r="U142" t="s">
        <v>59</v>
      </c>
      <c r="V142" s="1">
        <v>45463.406261574077</v>
      </c>
    </row>
    <row r="143" spans="1:22" x14ac:dyDescent="0.25">
      <c r="A143">
        <v>142</v>
      </c>
      <c r="B143" t="s">
        <v>34</v>
      </c>
      <c r="C143" t="s">
        <v>37</v>
      </c>
      <c r="D143" t="s">
        <v>36</v>
      </c>
      <c r="E143">
        <v>7167</v>
      </c>
      <c r="F143" t="s">
        <v>10</v>
      </c>
      <c r="G143">
        <v>613273392</v>
      </c>
      <c r="H143">
        <v>911019216</v>
      </c>
      <c r="I143">
        <f t="shared" si="2"/>
        <v>8.959527537581943</v>
      </c>
      <c r="J143">
        <v>0.998</v>
      </c>
      <c r="L143">
        <v>0.92100000000000004</v>
      </c>
      <c r="M143">
        <v>2.5009999999999999</v>
      </c>
      <c r="N143">
        <v>9.9000000000000005E-2</v>
      </c>
      <c r="O143">
        <v>23.401</v>
      </c>
      <c r="P143">
        <v>1.2609999999999999</v>
      </c>
      <c r="Q143">
        <v>4.681</v>
      </c>
      <c r="R143">
        <v>35.591999999999999</v>
      </c>
      <c r="S143">
        <v>0.98199999999999998</v>
      </c>
      <c r="T143">
        <v>1.46</v>
      </c>
      <c r="U143" t="s">
        <v>59</v>
      </c>
      <c r="V143" s="1">
        <v>45463.416678240741</v>
      </c>
    </row>
    <row r="144" spans="1:22" x14ac:dyDescent="0.25">
      <c r="A144">
        <v>143</v>
      </c>
      <c r="B144" t="s">
        <v>34</v>
      </c>
      <c r="C144" t="s">
        <v>38</v>
      </c>
      <c r="D144" t="s">
        <v>36</v>
      </c>
      <c r="E144">
        <v>7131</v>
      </c>
      <c r="F144" t="s">
        <v>10</v>
      </c>
      <c r="G144">
        <v>612723200</v>
      </c>
      <c r="H144">
        <v>832323408</v>
      </c>
      <c r="I144">
        <f t="shared" si="2"/>
        <v>8.9202921087652065</v>
      </c>
      <c r="J144">
        <v>0.97599999999999998</v>
      </c>
      <c r="L144">
        <v>6.4119999999999999</v>
      </c>
      <c r="M144">
        <v>1.9510000000000001</v>
      </c>
      <c r="N144">
        <v>8.4000000000000005E-2</v>
      </c>
      <c r="O144">
        <v>17.079000000000001</v>
      </c>
      <c r="P144">
        <v>4.5979999999999999</v>
      </c>
      <c r="Q144">
        <v>11.581</v>
      </c>
      <c r="R144">
        <v>203.256</v>
      </c>
      <c r="S144">
        <v>0.874</v>
      </c>
      <c r="T144">
        <v>1.339</v>
      </c>
      <c r="U144" t="s">
        <v>59</v>
      </c>
      <c r="V144" s="1">
        <v>45463.427094907405</v>
      </c>
    </row>
    <row r="145" spans="1:22" x14ac:dyDescent="0.25">
      <c r="A145">
        <v>144</v>
      </c>
      <c r="B145" t="s">
        <v>34</v>
      </c>
      <c r="C145" t="s">
        <v>37</v>
      </c>
      <c r="D145" t="s">
        <v>36</v>
      </c>
      <c r="E145">
        <v>7167</v>
      </c>
      <c r="F145" t="s">
        <v>10</v>
      </c>
      <c r="G145">
        <v>618123784</v>
      </c>
      <c r="H145">
        <v>925187840</v>
      </c>
      <c r="I145">
        <f t="shared" si="2"/>
        <v>8.966229916083444</v>
      </c>
      <c r="J145">
        <v>1.306</v>
      </c>
      <c r="L145">
        <v>4.9740000000000002</v>
      </c>
      <c r="M145">
        <v>1.2330000000000001</v>
      </c>
      <c r="N145">
        <v>0.39700000000000002</v>
      </c>
      <c r="O145">
        <v>12.587999999999999</v>
      </c>
      <c r="P145">
        <v>1.6419999999999999</v>
      </c>
      <c r="Q145">
        <v>3.1480000000000001</v>
      </c>
      <c r="R145">
        <v>213.511</v>
      </c>
      <c r="S145">
        <v>1.0429999999999999</v>
      </c>
      <c r="T145">
        <v>1.7669999999999999</v>
      </c>
      <c r="U145" t="s">
        <v>59</v>
      </c>
      <c r="V145" s="1">
        <v>45463.437511574077</v>
      </c>
    </row>
    <row r="146" spans="1:22" x14ac:dyDescent="0.25">
      <c r="A146">
        <v>145</v>
      </c>
      <c r="B146" t="s">
        <v>34</v>
      </c>
      <c r="C146" t="s">
        <v>37</v>
      </c>
      <c r="D146" t="s">
        <v>36</v>
      </c>
      <c r="E146">
        <v>7415</v>
      </c>
      <c r="F146" t="s">
        <v>8</v>
      </c>
      <c r="G146">
        <v>618888192</v>
      </c>
      <c r="H146">
        <v>893654408</v>
      </c>
      <c r="I146">
        <f t="shared" si="2"/>
        <v>8.9511696018878304</v>
      </c>
      <c r="J146">
        <v>1.3759999999999999</v>
      </c>
      <c r="K146">
        <v>0</v>
      </c>
      <c r="L146">
        <v>0.69199999999999995</v>
      </c>
      <c r="M146">
        <v>1.538</v>
      </c>
      <c r="N146">
        <v>0.28399999999999997</v>
      </c>
      <c r="O146">
        <v>11.913</v>
      </c>
      <c r="P146">
        <v>1.29</v>
      </c>
      <c r="Q146">
        <v>2.2759999999999998</v>
      </c>
      <c r="R146">
        <v>14.571999999999999</v>
      </c>
      <c r="S146">
        <v>1.1819999999999999</v>
      </c>
      <c r="T146">
        <v>1.6659999999999999</v>
      </c>
      <c r="U146" t="s">
        <v>59</v>
      </c>
      <c r="V146" s="1">
        <v>45463.447928240741</v>
      </c>
    </row>
    <row r="147" spans="1:22" x14ac:dyDescent="0.25">
      <c r="A147">
        <v>146</v>
      </c>
      <c r="B147" t="s">
        <v>34</v>
      </c>
      <c r="C147" t="s">
        <v>37</v>
      </c>
      <c r="D147" t="s">
        <v>36</v>
      </c>
      <c r="E147">
        <v>7167</v>
      </c>
      <c r="F147" t="s">
        <v>10</v>
      </c>
      <c r="G147">
        <v>625739312</v>
      </c>
      <c r="H147">
        <v>900537160</v>
      </c>
      <c r="I147">
        <f t="shared" si="2"/>
        <v>8.9545016383659615</v>
      </c>
      <c r="J147">
        <v>1.024</v>
      </c>
      <c r="L147">
        <v>0.5</v>
      </c>
      <c r="M147">
        <v>3.2440000000000002</v>
      </c>
      <c r="N147">
        <v>5.7000000000000002E-2</v>
      </c>
      <c r="O147">
        <v>25.167000000000002</v>
      </c>
      <c r="P147">
        <v>2.2869999999999999</v>
      </c>
      <c r="Q147">
        <v>9.7100000000000009</v>
      </c>
      <c r="R147">
        <v>25.05</v>
      </c>
      <c r="S147">
        <v>0.93200000000000005</v>
      </c>
      <c r="T147">
        <v>1.516</v>
      </c>
      <c r="U147" t="s">
        <v>59</v>
      </c>
      <c r="V147" s="1">
        <v>45463.458344907405</v>
      </c>
    </row>
    <row r="148" spans="1:22" x14ac:dyDescent="0.25">
      <c r="A148">
        <v>147</v>
      </c>
      <c r="B148" t="s">
        <v>34</v>
      </c>
      <c r="C148" t="s">
        <v>37</v>
      </c>
      <c r="D148" t="s">
        <v>36</v>
      </c>
      <c r="E148">
        <v>7167</v>
      </c>
      <c r="F148" t="s">
        <v>10</v>
      </c>
      <c r="G148">
        <v>614454144</v>
      </c>
      <c r="H148">
        <v>881339880</v>
      </c>
      <c r="I148">
        <f t="shared" si="2"/>
        <v>8.9451434220818165</v>
      </c>
      <c r="J148">
        <v>1.0489999999999999</v>
      </c>
      <c r="L148">
        <v>2.54</v>
      </c>
      <c r="M148">
        <v>8.9540000000000006</v>
      </c>
      <c r="N148">
        <v>0.28899999999999998</v>
      </c>
      <c r="O148">
        <v>73.471000000000004</v>
      </c>
      <c r="P148">
        <v>4.3899999999999997</v>
      </c>
      <c r="Q148">
        <v>30.158000000000001</v>
      </c>
      <c r="R148">
        <v>202.10300000000001</v>
      </c>
      <c r="S148">
        <v>1.0549999999999999</v>
      </c>
      <c r="T148">
        <v>1.5049999999999999</v>
      </c>
      <c r="U148" t="s">
        <v>59</v>
      </c>
      <c r="V148" s="1">
        <v>45463.468761574077</v>
      </c>
    </row>
    <row r="149" spans="1:22" x14ac:dyDescent="0.25">
      <c r="A149">
        <v>148</v>
      </c>
      <c r="B149" t="s">
        <v>34</v>
      </c>
      <c r="C149" t="s">
        <v>35</v>
      </c>
      <c r="D149" t="s">
        <v>36</v>
      </c>
      <c r="E149">
        <v>7123</v>
      </c>
      <c r="F149" t="s">
        <v>10</v>
      </c>
      <c r="G149">
        <v>628291512</v>
      </c>
      <c r="H149">
        <v>612870216</v>
      </c>
      <c r="I149">
        <f t="shared" si="2"/>
        <v>8.7873685162107336</v>
      </c>
      <c r="J149">
        <v>1.548</v>
      </c>
      <c r="L149">
        <v>2.2789999999999999</v>
      </c>
      <c r="M149">
        <v>1.008</v>
      </c>
      <c r="N149">
        <v>0.125</v>
      </c>
      <c r="O149">
        <v>37.484999999999999</v>
      </c>
      <c r="P149">
        <v>1.1339999999999999</v>
      </c>
      <c r="Q149">
        <v>1.627</v>
      </c>
      <c r="R149">
        <v>203.05</v>
      </c>
      <c r="S149">
        <v>1.095</v>
      </c>
      <c r="T149">
        <v>1.5940000000000001</v>
      </c>
      <c r="U149" t="s">
        <v>59</v>
      </c>
      <c r="V149" s="1">
        <v>45463.479178240741</v>
      </c>
    </row>
    <row r="150" spans="1:22" x14ac:dyDescent="0.25">
      <c r="A150">
        <v>149</v>
      </c>
      <c r="B150" t="s">
        <v>34</v>
      </c>
      <c r="C150" t="s">
        <v>37</v>
      </c>
      <c r="D150" t="s">
        <v>36</v>
      </c>
      <c r="E150">
        <v>7167</v>
      </c>
      <c r="F150" t="s">
        <v>10</v>
      </c>
      <c r="G150">
        <v>613091432</v>
      </c>
      <c r="H150">
        <v>854500152</v>
      </c>
      <c r="I150">
        <f t="shared" si="2"/>
        <v>8.9317121443098344</v>
      </c>
      <c r="J150">
        <v>0.97399999999999998</v>
      </c>
      <c r="L150">
        <v>2.41</v>
      </c>
      <c r="M150">
        <v>0.86799999999999999</v>
      </c>
      <c r="N150">
        <v>6.3E-2</v>
      </c>
      <c r="O150">
        <v>14.525</v>
      </c>
      <c r="P150">
        <v>0.97599999999999998</v>
      </c>
      <c r="Q150">
        <v>1.8919999999999999</v>
      </c>
      <c r="R150">
        <v>202.48</v>
      </c>
      <c r="S150">
        <v>0.92800000000000005</v>
      </c>
      <c r="T150">
        <v>1.4139999999999999</v>
      </c>
      <c r="U150" t="s">
        <v>59</v>
      </c>
      <c r="V150" s="1">
        <v>45463.489594907405</v>
      </c>
    </row>
    <row r="151" spans="1:22" x14ac:dyDescent="0.25">
      <c r="A151">
        <v>150</v>
      </c>
      <c r="B151" t="s">
        <v>34</v>
      </c>
      <c r="C151" t="s">
        <v>37</v>
      </c>
      <c r="D151" t="s">
        <v>36</v>
      </c>
      <c r="E151">
        <v>7167</v>
      </c>
      <c r="F151" t="s">
        <v>10</v>
      </c>
      <c r="G151">
        <v>622942808</v>
      </c>
      <c r="H151">
        <v>679622240</v>
      </c>
      <c r="I151">
        <f t="shared" si="2"/>
        <v>8.8322675823088961</v>
      </c>
      <c r="J151">
        <v>1.4319999999999999</v>
      </c>
      <c r="L151">
        <v>2.6080000000000001</v>
      </c>
      <c r="M151">
        <v>10.693</v>
      </c>
      <c r="N151">
        <v>0.22</v>
      </c>
      <c r="O151">
        <v>228.05</v>
      </c>
      <c r="P151">
        <v>1.095</v>
      </c>
      <c r="Q151">
        <v>8.1039999999999992</v>
      </c>
      <c r="R151">
        <v>202.60499999999999</v>
      </c>
      <c r="S151">
        <v>1.008</v>
      </c>
      <c r="T151">
        <v>1.486</v>
      </c>
      <c r="U151" t="s">
        <v>59</v>
      </c>
      <c r="V151" s="1">
        <v>45463.500011574077</v>
      </c>
    </row>
    <row r="152" spans="1:22" x14ac:dyDescent="0.25">
      <c r="A152">
        <v>151</v>
      </c>
      <c r="B152" t="s">
        <v>34</v>
      </c>
      <c r="C152" t="s">
        <v>35</v>
      </c>
      <c r="D152" t="s">
        <v>36</v>
      </c>
      <c r="E152">
        <v>7123</v>
      </c>
      <c r="F152" t="s">
        <v>10</v>
      </c>
      <c r="G152">
        <v>618827968</v>
      </c>
      <c r="H152">
        <v>848684496</v>
      </c>
      <c r="I152">
        <f t="shared" si="2"/>
        <v>8.9287462684389958</v>
      </c>
      <c r="J152">
        <v>1.464</v>
      </c>
      <c r="L152">
        <v>2.6110000000000002</v>
      </c>
      <c r="M152">
        <v>4.3869999999999996</v>
      </c>
      <c r="N152">
        <v>0.21099999999999999</v>
      </c>
      <c r="O152">
        <v>56.972999999999999</v>
      </c>
      <c r="P152">
        <v>5.0540000000000003</v>
      </c>
      <c r="Q152">
        <v>23.449000000000002</v>
      </c>
      <c r="R152">
        <v>202.86500000000001</v>
      </c>
      <c r="S152">
        <v>1.2589999999999999</v>
      </c>
      <c r="T152">
        <v>1.7629999999999999</v>
      </c>
      <c r="U152" t="s">
        <v>59</v>
      </c>
      <c r="V152" s="1">
        <v>45463.510428240741</v>
      </c>
    </row>
    <row r="153" spans="1:22" x14ac:dyDescent="0.25">
      <c r="A153">
        <v>152</v>
      </c>
      <c r="B153" t="s">
        <v>34</v>
      </c>
      <c r="C153" t="s">
        <v>39</v>
      </c>
      <c r="D153" t="s">
        <v>36</v>
      </c>
      <c r="E153">
        <v>7205</v>
      </c>
      <c r="F153" t="s">
        <v>9</v>
      </c>
      <c r="G153">
        <v>613381568</v>
      </c>
      <c r="H153">
        <v>640611344</v>
      </c>
      <c r="I153">
        <f t="shared" si="2"/>
        <v>8.8065946249194074</v>
      </c>
      <c r="J153">
        <v>1.706</v>
      </c>
      <c r="K153">
        <v>0</v>
      </c>
      <c r="L153">
        <v>0.32400000000000001</v>
      </c>
      <c r="M153">
        <v>60.546999999999997</v>
      </c>
      <c r="N153">
        <v>0.35599999999999998</v>
      </c>
      <c r="O153">
        <v>480.72300000000001</v>
      </c>
      <c r="P153">
        <v>1.327</v>
      </c>
      <c r="Q153">
        <v>125.863</v>
      </c>
      <c r="R153">
        <v>5.5439999999999996</v>
      </c>
      <c r="S153">
        <v>1.413</v>
      </c>
      <c r="T153">
        <v>1.871</v>
      </c>
      <c r="U153" t="s">
        <v>59</v>
      </c>
      <c r="V153" s="1">
        <v>45463.520833333336</v>
      </c>
    </row>
    <row r="154" spans="1:22" x14ac:dyDescent="0.25">
      <c r="A154">
        <v>153</v>
      </c>
      <c r="B154" t="s">
        <v>34</v>
      </c>
      <c r="C154" t="s">
        <v>37</v>
      </c>
      <c r="D154" t="s">
        <v>36</v>
      </c>
      <c r="E154">
        <v>7415</v>
      </c>
      <c r="F154" t="s">
        <v>8</v>
      </c>
      <c r="G154">
        <v>624943624</v>
      </c>
      <c r="H154">
        <v>644599928</v>
      </c>
      <c r="I154">
        <f t="shared" si="2"/>
        <v>8.8092902526668464</v>
      </c>
      <c r="J154">
        <v>1.52</v>
      </c>
      <c r="K154">
        <v>0</v>
      </c>
      <c r="L154">
        <v>1.94</v>
      </c>
      <c r="M154">
        <v>3.1829999999999998</v>
      </c>
      <c r="N154">
        <v>0.14799999999999999</v>
      </c>
      <c r="O154">
        <v>207.893</v>
      </c>
      <c r="P154">
        <v>1.2969999999999999</v>
      </c>
      <c r="Q154">
        <v>2.161</v>
      </c>
      <c r="R154">
        <v>204.78800000000001</v>
      </c>
      <c r="S154">
        <v>1.159</v>
      </c>
      <c r="T154">
        <v>1.667</v>
      </c>
      <c r="U154" t="s">
        <v>59</v>
      </c>
      <c r="V154" s="1">
        <v>45463.53125</v>
      </c>
    </row>
    <row r="155" spans="1:22" x14ac:dyDescent="0.25">
      <c r="A155">
        <v>154</v>
      </c>
      <c r="B155" t="s">
        <v>34</v>
      </c>
      <c r="C155" t="s">
        <v>38</v>
      </c>
      <c r="D155" t="s">
        <v>36</v>
      </c>
      <c r="E155">
        <v>7131</v>
      </c>
      <c r="F155" t="s">
        <v>10</v>
      </c>
      <c r="G155">
        <v>615751144</v>
      </c>
      <c r="H155">
        <v>909995464</v>
      </c>
      <c r="I155">
        <f t="shared" si="2"/>
        <v>8.9590392275247428</v>
      </c>
      <c r="J155">
        <v>1.48</v>
      </c>
      <c r="L155">
        <v>0.64</v>
      </c>
      <c r="M155">
        <v>6.4160000000000004</v>
      </c>
      <c r="N155">
        <v>0.19500000000000001</v>
      </c>
      <c r="O155">
        <v>24.882000000000001</v>
      </c>
      <c r="P155">
        <v>1.0640000000000001</v>
      </c>
      <c r="Q155">
        <v>7.2469999999999999</v>
      </c>
      <c r="R155">
        <v>15.494999999999999</v>
      </c>
      <c r="S155">
        <v>0.80600000000000005</v>
      </c>
      <c r="T155">
        <v>1.298</v>
      </c>
      <c r="U155" t="s">
        <v>59</v>
      </c>
      <c r="V155" s="1">
        <v>45463.541666666664</v>
      </c>
    </row>
    <row r="156" spans="1:22" x14ac:dyDescent="0.25">
      <c r="A156">
        <v>155</v>
      </c>
      <c r="B156" t="s">
        <v>34</v>
      </c>
      <c r="C156" t="s">
        <v>37</v>
      </c>
      <c r="D156" t="s">
        <v>36</v>
      </c>
      <c r="E156">
        <v>7167</v>
      </c>
      <c r="F156" t="s">
        <v>10</v>
      </c>
      <c r="G156">
        <v>627267240</v>
      </c>
      <c r="H156">
        <v>878367816</v>
      </c>
      <c r="I156">
        <f t="shared" si="2"/>
        <v>8.9436764145494685</v>
      </c>
      <c r="J156">
        <v>1.014</v>
      </c>
      <c r="L156">
        <v>5.8259999999999996</v>
      </c>
      <c r="M156">
        <v>2.2759999999999998</v>
      </c>
      <c r="N156">
        <v>0.08</v>
      </c>
      <c r="O156">
        <v>18.664999999999999</v>
      </c>
      <c r="P156">
        <v>0.94799999999999995</v>
      </c>
      <c r="Q156">
        <v>2.786</v>
      </c>
      <c r="R156">
        <v>292.52199999999999</v>
      </c>
      <c r="S156">
        <v>1.0009999999999999</v>
      </c>
      <c r="T156">
        <v>1.597</v>
      </c>
      <c r="U156" t="s">
        <v>59</v>
      </c>
      <c r="V156" s="1">
        <v>45463.552083333336</v>
      </c>
    </row>
    <row r="157" spans="1:22" x14ac:dyDescent="0.25">
      <c r="A157">
        <v>156</v>
      </c>
      <c r="B157" t="s">
        <v>34</v>
      </c>
      <c r="C157" t="s">
        <v>35</v>
      </c>
      <c r="D157" t="s">
        <v>36</v>
      </c>
      <c r="E157">
        <v>7123</v>
      </c>
      <c r="F157" t="s">
        <v>10</v>
      </c>
      <c r="G157">
        <v>610082776</v>
      </c>
      <c r="H157">
        <v>921712616</v>
      </c>
      <c r="I157">
        <f t="shared" si="2"/>
        <v>8.9645955319639032</v>
      </c>
      <c r="J157">
        <v>1.4730000000000001</v>
      </c>
      <c r="L157">
        <v>0.64800000000000002</v>
      </c>
      <c r="M157">
        <v>9.0429999999999993</v>
      </c>
      <c r="N157">
        <v>6.7000000000000004E-2</v>
      </c>
      <c r="O157">
        <v>126.161</v>
      </c>
      <c r="P157">
        <v>5.0199999999999996</v>
      </c>
      <c r="Q157">
        <v>47.078000000000003</v>
      </c>
      <c r="R157">
        <v>28.030999999999999</v>
      </c>
      <c r="S157">
        <v>1.147</v>
      </c>
      <c r="T157">
        <v>1.542</v>
      </c>
      <c r="U157" t="s">
        <v>59</v>
      </c>
      <c r="V157" s="1">
        <v>45463.5625</v>
      </c>
    </row>
    <row r="158" spans="1:22" x14ac:dyDescent="0.25">
      <c r="A158">
        <v>157</v>
      </c>
      <c r="B158" t="s">
        <v>34</v>
      </c>
      <c r="C158" t="s">
        <v>37</v>
      </c>
      <c r="D158" t="s">
        <v>36</v>
      </c>
      <c r="E158">
        <v>7415</v>
      </c>
      <c r="F158" t="s">
        <v>8</v>
      </c>
      <c r="G158">
        <v>612569936</v>
      </c>
      <c r="H158">
        <v>875922528</v>
      </c>
      <c r="I158">
        <f t="shared" si="2"/>
        <v>8.9424656961795268</v>
      </c>
      <c r="J158">
        <v>1.5680000000000001</v>
      </c>
      <c r="K158">
        <v>0</v>
      </c>
      <c r="L158">
        <v>3.2120000000000002</v>
      </c>
      <c r="M158">
        <v>36.69</v>
      </c>
      <c r="N158">
        <v>0.20699999999999999</v>
      </c>
      <c r="O158">
        <v>217.517</v>
      </c>
      <c r="P158">
        <v>3.3519999999999999</v>
      </c>
      <c r="Q158">
        <v>116.84099999999999</v>
      </c>
      <c r="R158">
        <v>209.23099999999999</v>
      </c>
      <c r="S158">
        <v>1.1879999999999999</v>
      </c>
      <c r="T158">
        <v>1.696</v>
      </c>
      <c r="U158" t="s">
        <v>59</v>
      </c>
      <c r="V158" s="1">
        <v>45463.572916666664</v>
      </c>
    </row>
    <row r="159" spans="1:22" x14ac:dyDescent="0.25">
      <c r="A159">
        <v>158</v>
      </c>
      <c r="B159" t="s">
        <v>34</v>
      </c>
      <c r="C159" t="s">
        <v>39</v>
      </c>
      <c r="D159" t="s">
        <v>36</v>
      </c>
      <c r="E159">
        <v>7205</v>
      </c>
      <c r="F159" t="s">
        <v>9</v>
      </c>
      <c r="G159">
        <v>612409160</v>
      </c>
      <c r="H159">
        <v>663350264</v>
      </c>
      <c r="I159">
        <f t="shared" si="2"/>
        <v>8.8217429063150803</v>
      </c>
      <c r="J159">
        <v>1.5229999999999999</v>
      </c>
      <c r="K159">
        <v>0</v>
      </c>
      <c r="L159">
        <v>1.839</v>
      </c>
      <c r="M159">
        <v>29.414000000000001</v>
      </c>
      <c r="N159">
        <v>0.127</v>
      </c>
      <c r="O159">
        <v>232.68799999999999</v>
      </c>
      <c r="P159">
        <v>2.1749999999999998</v>
      </c>
      <c r="Q159">
        <v>32.116</v>
      </c>
      <c r="R159">
        <v>65.424000000000007</v>
      </c>
      <c r="S159">
        <v>1.4179999999999999</v>
      </c>
      <c r="T159">
        <v>4.18</v>
      </c>
      <c r="U159" t="s">
        <v>59</v>
      </c>
      <c r="V159" s="1">
        <v>45463.583333333336</v>
      </c>
    </row>
    <row r="160" spans="1:22" x14ac:dyDescent="0.25">
      <c r="A160">
        <v>159</v>
      </c>
      <c r="B160" t="s">
        <v>34</v>
      </c>
      <c r="C160" t="s">
        <v>39</v>
      </c>
      <c r="D160" t="s">
        <v>36</v>
      </c>
      <c r="E160">
        <v>7205</v>
      </c>
      <c r="F160" t="s">
        <v>9</v>
      </c>
      <c r="G160">
        <v>606198536</v>
      </c>
      <c r="H160">
        <v>654474024</v>
      </c>
      <c r="I160">
        <f t="shared" si="2"/>
        <v>8.8158924141299604</v>
      </c>
      <c r="J160">
        <v>2.0019999999999998</v>
      </c>
      <c r="K160">
        <v>0</v>
      </c>
      <c r="L160">
        <v>0.63800000000000001</v>
      </c>
      <c r="M160">
        <v>6.2889999999999997</v>
      </c>
      <c r="N160">
        <v>0.28199999999999997</v>
      </c>
      <c r="O160">
        <v>46.110999999999997</v>
      </c>
      <c r="P160">
        <v>6.8520000000000003</v>
      </c>
      <c r="Q160">
        <v>36.963000000000001</v>
      </c>
      <c r="R160">
        <v>24.425000000000001</v>
      </c>
      <c r="S160">
        <v>1.399</v>
      </c>
      <c r="T160">
        <v>1.8779999999999999</v>
      </c>
      <c r="U160" t="s">
        <v>59</v>
      </c>
      <c r="V160" s="1">
        <v>45463.59375</v>
      </c>
    </row>
    <row r="161" spans="1:22" x14ac:dyDescent="0.25">
      <c r="A161">
        <v>160</v>
      </c>
      <c r="B161" t="s">
        <v>34</v>
      </c>
      <c r="C161" t="s">
        <v>37</v>
      </c>
      <c r="D161" t="s">
        <v>36</v>
      </c>
      <c r="E161">
        <v>7415</v>
      </c>
      <c r="F161" t="s">
        <v>8</v>
      </c>
      <c r="G161">
        <v>620443344</v>
      </c>
      <c r="H161">
        <v>658442568</v>
      </c>
      <c r="I161">
        <f t="shared" si="2"/>
        <v>8.8185179000442862</v>
      </c>
      <c r="J161">
        <v>1.484</v>
      </c>
      <c r="K161">
        <v>0</v>
      </c>
      <c r="L161">
        <v>1.827</v>
      </c>
      <c r="M161">
        <v>60.75</v>
      </c>
      <c r="N161">
        <v>0.223</v>
      </c>
      <c r="O161">
        <v>821.86900000000003</v>
      </c>
      <c r="P161">
        <v>3.4460000000000002</v>
      </c>
      <c r="Q161">
        <v>250.80099999999999</v>
      </c>
      <c r="R161">
        <v>26.119</v>
      </c>
      <c r="S161">
        <v>1.2749999999999999</v>
      </c>
      <c r="T161">
        <v>2.282</v>
      </c>
      <c r="U161" t="s">
        <v>59</v>
      </c>
      <c r="V161" s="1">
        <v>45463.604178240741</v>
      </c>
    </row>
    <row r="162" spans="1:22" x14ac:dyDescent="0.25">
      <c r="A162">
        <v>161</v>
      </c>
      <c r="B162" t="s">
        <v>34</v>
      </c>
      <c r="C162" t="s">
        <v>37</v>
      </c>
      <c r="D162" t="s">
        <v>36</v>
      </c>
      <c r="E162">
        <v>7415</v>
      </c>
      <c r="F162" t="s">
        <v>8</v>
      </c>
      <c r="G162">
        <v>617734640</v>
      </c>
      <c r="H162">
        <v>439749080</v>
      </c>
      <c r="I162">
        <f t="shared" si="2"/>
        <v>8.6432049395420254</v>
      </c>
      <c r="J162">
        <v>1.2729999999999999</v>
      </c>
      <c r="K162">
        <v>0</v>
      </c>
      <c r="L162">
        <v>1.9670000000000001</v>
      </c>
      <c r="M162">
        <v>80.677000000000007</v>
      </c>
      <c r="N162">
        <v>0.32300000000000001</v>
      </c>
      <c r="O162">
        <v>1437.4159999999999</v>
      </c>
      <c r="P162">
        <v>1.9510000000000001</v>
      </c>
      <c r="Q162">
        <v>448.71499999999997</v>
      </c>
      <c r="R162">
        <v>26.978000000000002</v>
      </c>
      <c r="S162">
        <v>1.1140000000000001</v>
      </c>
      <c r="T162">
        <v>2.0830000000000002</v>
      </c>
      <c r="U162" t="s">
        <v>59</v>
      </c>
      <c r="V162" s="1">
        <v>45463.614594907405</v>
      </c>
    </row>
    <row r="163" spans="1:22" x14ac:dyDescent="0.25">
      <c r="A163">
        <v>162</v>
      </c>
      <c r="B163" t="s">
        <v>34</v>
      </c>
      <c r="C163" t="s">
        <v>37</v>
      </c>
      <c r="D163" t="s">
        <v>36</v>
      </c>
      <c r="E163">
        <v>7167</v>
      </c>
      <c r="F163" t="s">
        <v>10</v>
      </c>
      <c r="G163">
        <v>610482128</v>
      </c>
      <c r="H163">
        <v>837317080</v>
      </c>
      <c r="I163">
        <f t="shared" si="2"/>
        <v>8.9228899502481784</v>
      </c>
      <c r="J163">
        <v>1.3069999999999999</v>
      </c>
      <c r="L163">
        <v>2.0310000000000001</v>
      </c>
      <c r="M163">
        <v>2.0819999999999999</v>
      </c>
      <c r="N163">
        <v>0.22700000000000001</v>
      </c>
      <c r="O163">
        <v>21.873000000000001</v>
      </c>
      <c r="P163">
        <v>1.595</v>
      </c>
      <c r="Q163">
        <v>11.394</v>
      </c>
      <c r="R163">
        <v>20.350000000000001</v>
      </c>
      <c r="S163">
        <v>1.02</v>
      </c>
      <c r="T163">
        <v>1.7929999999999999</v>
      </c>
      <c r="U163" t="s">
        <v>59</v>
      </c>
      <c r="V163" s="1">
        <v>45463.625011574077</v>
      </c>
    </row>
    <row r="164" spans="1:22" x14ac:dyDescent="0.25">
      <c r="A164">
        <v>163</v>
      </c>
      <c r="B164" t="s">
        <v>34</v>
      </c>
      <c r="C164" t="s">
        <v>38</v>
      </c>
      <c r="D164" t="s">
        <v>36</v>
      </c>
      <c r="E164">
        <v>7131</v>
      </c>
      <c r="F164" t="s">
        <v>10</v>
      </c>
      <c r="G164">
        <v>611179200</v>
      </c>
      <c r="H164">
        <v>804956000</v>
      </c>
      <c r="I164">
        <f t="shared" si="2"/>
        <v>8.9057721418840732</v>
      </c>
      <c r="J164">
        <v>0.97799999999999998</v>
      </c>
      <c r="L164">
        <v>3.4119999999999999</v>
      </c>
      <c r="M164">
        <v>2.0350000000000001</v>
      </c>
      <c r="N164">
        <v>0.152</v>
      </c>
      <c r="O164">
        <v>32.414999999999999</v>
      </c>
      <c r="P164">
        <v>1.871</v>
      </c>
      <c r="Q164">
        <v>7.0979999999999999</v>
      </c>
      <c r="R164">
        <v>204.75299999999999</v>
      </c>
      <c r="S164">
        <v>0.89600000000000002</v>
      </c>
      <c r="T164">
        <v>2.5840000000000001</v>
      </c>
      <c r="U164" t="s">
        <v>59</v>
      </c>
      <c r="V164" s="1">
        <v>45463.635428240741</v>
      </c>
    </row>
    <row r="165" spans="1:22" x14ac:dyDescent="0.25">
      <c r="A165">
        <v>164</v>
      </c>
      <c r="B165" t="s">
        <v>34</v>
      </c>
      <c r="C165" t="s">
        <v>35</v>
      </c>
      <c r="D165" t="s">
        <v>36</v>
      </c>
      <c r="E165">
        <v>7123</v>
      </c>
      <c r="F165" t="s">
        <v>10</v>
      </c>
      <c r="G165">
        <v>611034176</v>
      </c>
      <c r="H165">
        <v>869495096</v>
      </c>
      <c r="I165">
        <f t="shared" si="2"/>
        <v>8.9392671369009555</v>
      </c>
      <c r="J165">
        <v>1.1830000000000001</v>
      </c>
      <c r="L165">
        <v>1.538</v>
      </c>
      <c r="M165">
        <v>2.6819999999999999</v>
      </c>
      <c r="N165">
        <v>0.109</v>
      </c>
      <c r="O165">
        <v>26.440999999999999</v>
      </c>
      <c r="P165">
        <v>3.1120000000000001</v>
      </c>
      <c r="Q165">
        <v>14.741</v>
      </c>
      <c r="R165">
        <v>22.09</v>
      </c>
      <c r="S165">
        <v>1.2110000000000001</v>
      </c>
      <c r="T165">
        <v>2.2799999999999998</v>
      </c>
      <c r="U165" t="s">
        <v>59</v>
      </c>
      <c r="V165" s="1">
        <v>45463.645844907405</v>
      </c>
    </row>
    <row r="166" spans="1:22" x14ac:dyDescent="0.25">
      <c r="A166">
        <v>165</v>
      </c>
      <c r="B166" t="s">
        <v>34</v>
      </c>
      <c r="C166" t="s">
        <v>37</v>
      </c>
      <c r="D166" t="s">
        <v>36</v>
      </c>
      <c r="E166">
        <v>7167</v>
      </c>
      <c r="F166" t="s">
        <v>10</v>
      </c>
      <c r="G166">
        <v>592137904</v>
      </c>
      <c r="H166">
        <v>524058600</v>
      </c>
      <c r="I166">
        <f t="shared" si="2"/>
        <v>8.7193798523152193</v>
      </c>
      <c r="J166">
        <v>1.131</v>
      </c>
      <c r="L166">
        <v>11.407999999999999</v>
      </c>
      <c r="M166">
        <v>18.736999999999998</v>
      </c>
      <c r="N166">
        <v>0.21199999999999999</v>
      </c>
      <c r="O166">
        <v>253.392</v>
      </c>
      <c r="P166">
        <v>0.98899999999999999</v>
      </c>
      <c r="Q166">
        <v>2.3620000000000001</v>
      </c>
      <c r="R166">
        <v>209.41499999999999</v>
      </c>
      <c r="S166">
        <v>1.04</v>
      </c>
      <c r="T166">
        <v>2.4700000000000002</v>
      </c>
      <c r="U166" t="s">
        <v>59</v>
      </c>
      <c r="V166" s="1">
        <v>45463.656261574077</v>
      </c>
    </row>
    <row r="167" spans="1:22" x14ac:dyDescent="0.25">
      <c r="A167">
        <v>166</v>
      </c>
      <c r="B167" t="s">
        <v>34</v>
      </c>
      <c r="C167" t="s">
        <v>37</v>
      </c>
      <c r="D167" t="s">
        <v>36</v>
      </c>
      <c r="E167">
        <v>7167</v>
      </c>
      <c r="F167" t="s">
        <v>10</v>
      </c>
      <c r="G167">
        <v>607063320</v>
      </c>
      <c r="H167">
        <v>572062312</v>
      </c>
      <c r="I167">
        <f t="shared" si="2"/>
        <v>8.7574433369815718</v>
      </c>
      <c r="J167">
        <v>1.034</v>
      </c>
      <c r="L167">
        <v>4.1219999999999999</v>
      </c>
      <c r="M167">
        <v>13.388</v>
      </c>
      <c r="N167">
        <v>0.188</v>
      </c>
      <c r="O167">
        <v>212.351</v>
      </c>
      <c r="P167">
        <v>0.97899999999999998</v>
      </c>
      <c r="Q167">
        <v>1.6479999999999999</v>
      </c>
      <c r="R167">
        <v>204.55600000000001</v>
      </c>
      <c r="S167">
        <v>1.0309999999999999</v>
      </c>
      <c r="T167">
        <v>1.74</v>
      </c>
      <c r="U167" t="s">
        <v>59</v>
      </c>
      <c r="V167" s="1">
        <v>45463.666678240741</v>
      </c>
    </row>
    <row r="168" spans="1:22" x14ac:dyDescent="0.25">
      <c r="A168">
        <v>167</v>
      </c>
      <c r="B168" t="s">
        <v>34</v>
      </c>
      <c r="C168" t="s">
        <v>37</v>
      </c>
      <c r="D168" t="s">
        <v>36</v>
      </c>
      <c r="E168">
        <v>7415</v>
      </c>
      <c r="F168" t="s">
        <v>8</v>
      </c>
      <c r="G168">
        <v>602891336</v>
      </c>
      <c r="H168">
        <v>461149696</v>
      </c>
      <c r="I168">
        <f t="shared" si="2"/>
        <v>8.6638419266774349</v>
      </c>
      <c r="J168">
        <v>1.4590000000000001</v>
      </c>
      <c r="K168">
        <v>0</v>
      </c>
      <c r="L168">
        <v>3.871</v>
      </c>
      <c r="M168">
        <v>9.3089999999999993</v>
      </c>
      <c r="N168">
        <v>0.24299999999999999</v>
      </c>
      <c r="O168">
        <v>267.76900000000001</v>
      </c>
      <c r="P168">
        <v>2.3330000000000002</v>
      </c>
      <c r="Q168">
        <v>20.446999999999999</v>
      </c>
      <c r="R168">
        <v>211.875</v>
      </c>
      <c r="S168">
        <v>1.1220000000000001</v>
      </c>
      <c r="T168">
        <v>1.9830000000000001</v>
      </c>
      <c r="U168" t="s">
        <v>59</v>
      </c>
      <c r="V168" s="1">
        <v>45463.677094907405</v>
      </c>
    </row>
    <row r="169" spans="1:22" x14ac:dyDescent="0.25">
      <c r="A169">
        <v>168</v>
      </c>
      <c r="B169" t="s">
        <v>34</v>
      </c>
      <c r="C169" t="s">
        <v>38</v>
      </c>
      <c r="D169" t="s">
        <v>36</v>
      </c>
      <c r="E169">
        <v>7131</v>
      </c>
      <c r="F169" t="s">
        <v>10</v>
      </c>
      <c r="G169">
        <v>602265992</v>
      </c>
      <c r="H169">
        <v>627272888</v>
      </c>
      <c r="I169">
        <f t="shared" si="2"/>
        <v>8.7974565168591088</v>
      </c>
      <c r="J169">
        <v>4.2750000000000004</v>
      </c>
      <c r="L169">
        <v>5.8860000000000001</v>
      </c>
      <c r="M169">
        <v>10.263999999999999</v>
      </c>
      <c r="N169">
        <v>2.8130000000000002</v>
      </c>
      <c r="O169">
        <v>74.366</v>
      </c>
      <c r="P169">
        <v>1.5960000000000001</v>
      </c>
      <c r="Q169">
        <v>19.172999999999998</v>
      </c>
      <c r="R169">
        <v>205.59800000000001</v>
      </c>
      <c r="S169">
        <v>1.0309999999999999</v>
      </c>
      <c r="T169">
        <v>3.7810000000000001</v>
      </c>
      <c r="U169" t="s">
        <v>59</v>
      </c>
      <c r="V169" s="1">
        <v>45463.687511574077</v>
      </c>
    </row>
    <row r="170" spans="1:22" x14ac:dyDescent="0.25">
      <c r="A170">
        <v>169</v>
      </c>
      <c r="B170" t="s">
        <v>34</v>
      </c>
      <c r="C170" t="s">
        <v>39</v>
      </c>
      <c r="D170" t="s">
        <v>36</v>
      </c>
      <c r="E170">
        <v>7205</v>
      </c>
      <c r="F170" t="s">
        <v>9</v>
      </c>
      <c r="G170">
        <v>600477936</v>
      </c>
      <c r="H170">
        <v>561119592</v>
      </c>
      <c r="I170">
        <f t="shared" si="2"/>
        <v>8.7490554327543268</v>
      </c>
      <c r="J170">
        <v>1.82</v>
      </c>
      <c r="K170">
        <v>0</v>
      </c>
      <c r="L170">
        <v>1.2190000000000001</v>
      </c>
      <c r="M170">
        <v>15.029</v>
      </c>
      <c r="N170">
        <v>0.14699999999999999</v>
      </c>
      <c r="O170">
        <v>355.68900000000002</v>
      </c>
      <c r="P170">
        <v>3.3929999999999998</v>
      </c>
      <c r="Q170">
        <v>47.85</v>
      </c>
      <c r="R170">
        <v>15.121</v>
      </c>
      <c r="S170">
        <v>1.4730000000000001</v>
      </c>
      <c r="T170">
        <v>2.3029999999999999</v>
      </c>
      <c r="U170" t="s">
        <v>59</v>
      </c>
      <c r="V170" s="1">
        <v>45463.697928240741</v>
      </c>
    </row>
    <row r="171" spans="1:22" x14ac:dyDescent="0.25">
      <c r="A171">
        <v>170</v>
      </c>
      <c r="B171" t="s">
        <v>34</v>
      </c>
      <c r="C171" t="s">
        <v>38</v>
      </c>
      <c r="D171" t="s">
        <v>36</v>
      </c>
      <c r="E171">
        <v>7131</v>
      </c>
      <c r="F171" t="s">
        <v>10</v>
      </c>
      <c r="G171">
        <v>607369712</v>
      </c>
      <c r="H171">
        <v>577596632</v>
      </c>
      <c r="I171">
        <f t="shared" si="2"/>
        <v>8.7616246521722481</v>
      </c>
      <c r="J171">
        <v>1.321</v>
      </c>
      <c r="L171">
        <v>1.0509999999999999</v>
      </c>
      <c r="M171">
        <v>45.219000000000001</v>
      </c>
      <c r="N171">
        <v>0.74299999999999999</v>
      </c>
      <c r="O171">
        <v>433.24299999999999</v>
      </c>
      <c r="P171">
        <v>1.5229999999999999</v>
      </c>
      <c r="Q171">
        <v>60.332000000000001</v>
      </c>
      <c r="R171">
        <v>23.170999999999999</v>
      </c>
      <c r="S171">
        <v>0.879</v>
      </c>
      <c r="T171">
        <v>1.8069999999999999</v>
      </c>
      <c r="U171" t="s">
        <v>59</v>
      </c>
      <c r="V171" s="1">
        <v>45463.708344907405</v>
      </c>
    </row>
    <row r="172" spans="1:22" x14ac:dyDescent="0.25">
      <c r="A172">
        <v>171</v>
      </c>
      <c r="B172" t="s">
        <v>34</v>
      </c>
      <c r="C172" t="s">
        <v>38</v>
      </c>
      <c r="D172" t="s">
        <v>36</v>
      </c>
      <c r="E172">
        <v>7131</v>
      </c>
      <c r="F172" t="s">
        <v>10</v>
      </c>
      <c r="G172">
        <v>605485152</v>
      </c>
      <c r="H172">
        <v>821602752</v>
      </c>
      <c r="I172">
        <f t="shared" si="2"/>
        <v>8.9146618852830048</v>
      </c>
      <c r="J172">
        <v>0.94599999999999995</v>
      </c>
      <c r="L172">
        <v>5.234</v>
      </c>
      <c r="M172">
        <v>1.4830000000000001</v>
      </c>
      <c r="N172">
        <v>0.161</v>
      </c>
      <c r="O172">
        <v>14.614000000000001</v>
      </c>
      <c r="P172">
        <v>0.878</v>
      </c>
      <c r="Q172">
        <v>5.58</v>
      </c>
      <c r="R172">
        <v>204.94200000000001</v>
      </c>
      <c r="S172">
        <v>0.72299999999999998</v>
      </c>
      <c r="T172">
        <v>1.7170000000000001</v>
      </c>
      <c r="U172" t="s">
        <v>59</v>
      </c>
      <c r="V172" s="1">
        <v>45463.718761574077</v>
      </c>
    </row>
    <row r="173" spans="1:22" x14ac:dyDescent="0.25">
      <c r="A173">
        <v>172</v>
      </c>
      <c r="B173" t="s">
        <v>34</v>
      </c>
      <c r="C173" t="s">
        <v>35</v>
      </c>
      <c r="D173" t="s">
        <v>36</v>
      </c>
      <c r="E173">
        <v>7123</v>
      </c>
      <c r="F173" t="s">
        <v>10</v>
      </c>
      <c r="G173">
        <v>604815112</v>
      </c>
      <c r="H173">
        <v>613828664</v>
      </c>
      <c r="I173">
        <f t="shared" si="2"/>
        <v>8.7880471648490914</v>
      </c>
      <c r="J173">
        <v>1.5760000000000001</v>
      </c>
      <c r="L173">
        <v>11.459</v>
      </c>
      <c r="M173">
        <v>15.038</v>
      </c>
      <c r="N173">
        <v>0.68899999999999995</v>
      </c>
      <c r="O173">
        <v>408.33199999999999</v>
      </c>
      <c r="P173">
        <v>1.117</v>
      </c>
      <c r="Q173">
        <v>2.3370000000000002</v>
      </c>
      <c r="R173">
        <v>214.48699999999999</v>
      </c>
      <c r="S173">
        <v>1.1120000000000001</v>
      </c>
      <c r="T173">
        <v>2.573</v>
      </c>
      <c r="U173" t="s">
        <v>59</v>
      </c>
      <c r="V173" s="1">
        <v>45463.729178240741</v>
      </c>
    </row>
    <row r="174" spans="1:22" x14ac:dyDescent="0.25">
      <c r="A174">
        <v>173</v>
      </c>
      <c r="B174" t="s">
        <v>34</v>
      </c>
      <c r="C174" t="s">
        <v>37</v>
      </c>
      <c r="D174" t="s">
        <v>36</v>
      </c>
      <c r="E174">
        <v>7167</v>
      </c>
      <c r="F174" t="s">
        <v>10</v>
      </c>
      <c r="G174">
        <v>608879808</v>
      </c>
      <c r="H174">
        <v>793767816</v>
      </c>
      <c r="I174">
        <f t="shared" si="2"/>
        <v>8.8996934860841659</v>
      </c>
      <c r="J174">
        <v>1.2350000000000001</v>
      </c>
      <c r="L174">
        <v>3.7210000000000001</v>
      </c>
      <c r="M174">
        <v>3.6539999999999999</v>
      </c>
      <c r="N174">
        <v>0.126</v>
      </c>
      <c r="O174">
        <v>205.46199999999999</v>
      </c>
      <c r="P174">
        <v>1.0049999999999999</v>
      </c>
      <c r="Q174">
        <v>2.7650000000000001</v>
      </c>
      <c r="R174">
        <v>204.90299999999999</v>
      </c>
      <c r="S174">
        <v>1.2050000000000001</v>
      </c>
      <c r="T174">
        <v>3.8519999999999999</v>
      </c>
      <c r="U174" t="s">
        <v>59</v>
      </c>
      <c r="V174" s="1">
        <v>45463.739594907405</v>
      </c>
    </row>
    <row r="175" spans="1:22" x14ac:dyDescent="0.25">
      <c r="A175">
        <v>174</v>
      </c>
      <c r="B175" t="s">
        <v>34</v>
      </c>
      <c r="C175" t="s">
        <v>38</v>
      </c>
      <c r="D175" t="s">
        <v>36</v>
      </c>
      <c r="E175">
        <v>7131</v>
      </c>
      <c r="F175" t="s">
        <v>10</v>
      </c>
      <c r="G175">
        <v>608193976</v>
      </c>
      <c r="H175">
        <v>642987384</v>
      </c>
      <c r="I175">
        <f t="shared" si="2"/>
        <v>8.8082024517532496</v>
      </c>
      <c r="J175">
        <v>0.97</v>
      </c>
      <c r="L175">
        <v>2.4860000000000002</v>
      </c>
      <c r="M175">
        <v>1.8720000000000001</v>
      </c>
      <c r="N175">
        <v>7.3999999999999996E-2</v>
      </c>
      <c r="O175">
        <v>26.547999999999998</v>
      </c>
      <c r="P175">
        <v>1.538</v>
      </c>
      <c r="Q175">
        <v>7.7240000000000002</v>
      </c>
      <c r="R175">
        <v>203.07900000000001</v>
      </c>
      <c r="S175">
        <v>0.79800000000000004</v>
      </c>
      <c r="T175">
        <v>1.234</v>
      </c>
      <c r="U175" t="s">
        <v>59</v>
      </c>
      <c r="V175" s="1">
        <v>45463.750011574077</v>
      </c>
    </row>
    <row r="176" spans="1:22" x14ac:dyDescent="0.25">
      <c r="A176">
        <v>175</v>
      </c>
      <c r="B176" t="s">
        <v>34</v>
      </c>
      <c r="C176" t="s">
        <v>39</v>
      </c>
      <c r="D176" t="s">
        <v>36</v>
      </c>
      <c r="E176">
        <v>7205</v>
      </c>
      <c r="F176" t="s">
        <v>9</v>
      </c>
      <c r="G176">
        <v>607144432</v>
      </c>
      <c r="H176">
        <v>607369448</v>
      </c>
      <c r="I176">
        <f t="shared" si="2"/>
        <v>8.7834529421776946</v>
      </c>
      <c r="J176">
        <v>1.839</v>
      </c>
      <c r="K176">
        <v>0</v>
      </c>
      <c r="L176">
        <v>0.39800000000000002</v>
      </c>
      <c r="M176">
        <v>4.492</v>
      </c>
      <c r="N176">
        <v>0.27700000000000002</v>
      </c>
      <c r="O176">
        <v>44.774999999999999</v>
      </c>
      <c r="P176">
        <v>5.4039999999999999</v>
      </c>
      <c r="Q176">
        <v>33.737000000000002</v>
      </c>
      <c r="R176">
        <v>4.4390000000000001</v>
      </c>
      <c r="S176">
        <v>1.383</v>
      </c>
      <c r="T176">
        <v>1.9239999999999999</v>
      </c>
      <c r="U176" t="s">
        <v>59</v>
      </c>
      <c r="V176" s="1">
        <v>45463.760428240741</v>
      </c>
    </row>
    <row r="177" spans="1:22" x14ac:dyDescent="0.25">
      <c r="A177">
        <v>176</v>
      </c>
      <c r="B177" t="s">
        <v>34</v>
      </c>
      <c r="C177" t="s">
        <v>38</v>
      </c>
      <c r="D177" t="s">
        <v>36</v>
      </c>
      <c r="E177">
        <v>7131</v>
      </c>
      <c r="F177" t="s">
        <v>10</v>
      </c>
      <c r="G177">
        <v>622823440</v>
      </c>
      <c r="H177">
        <v>894736416</v>
      </c>
      <c r="I177">
        <f t="shared" si="2"/>
        <v>8.951695113599035</v>
      </c>
      <c r="J177">
        <v>0.97199999999999998</v>
      </c>
      <c r="L177">
        <v>0.36</v>
      </c>
      <c r="M177">
        <v>4.54</v>
      </c>
      <c r="N177">
        <v>5.2999999999999999E-2</v>
      </c>
      <c r="O177">
        <v>47.094999999999999</v>
      </c>
      <c r="P177">
        <v>1.391</v>
      </c>
      <c r="Q177">
        <v>15.551</v>
      </c>
      <c r="R177">
        <v>15.02</v>
      </c>
      <c r="S177">
        <v>0.79700000000000004</v>
      </c>
      <c r="T177">
        <v>1.206</v>
      </c>
      <c r="U177" t="s">
        <v>59</v>
      </c>
      <c r="V177" s="1">
        <v>45463.770844907405</v>
      </c>
    </row>
    <row r="178" spans="1:22" x14ac:dyDescent="0.25">
      <c r="A178">
        <v>177</v>
      </c>
      <c r="B178" t="s">
        <v>34</v>
      </c>
      <c r="C178" t="s">
        <v>39</v>
      </c>
      <c r="D178" t="s">
        <v>36</v>
      </c>
      <c r="E178">
        <v>7205</v>
      </c>
      <c r="F178" t="s">
        <v>9</v>
      </c>
      <c r="G178">
        <v>606238392</v>
      </c>
      <c r="H178">
        <v>636732296</v>
      </c>
      <c r="I178">
        <f t="shared" si="2"/>
        <v>8.8039568784783739</v>
      </c>
      <c r="J178">
        <v>1.9139999999999999</v>
      </c>
      <c r="K178">
        <v>0</v>
      </c>
      <c r="L178">
        <v>3.4409999999999998</v>
      </c>
      <c r="M178">
        <v>1.6160000000000001</v>
      </c>
      <c r="N178">
        <v>0.32300000000000001</v>
      </c>
      <c r="O178">
        <v>12.417999999999999</v>
      </c>
      <c r="P178">
        <v>1.625</v>
      </c>
      <c r="Q178">
        <v>1.9870000000000001</v>
      </c>
      <c r="R178">
        <v>219.73699999999999</v>
      </c>
      <c r="S178">
        <v>1.536</v>
      </c>
      <c r="T178">
        <v>1.9950000000000001</v>
      </c>
      <c r="U178" t="s">
        <v>59</v>
      </c>
      <c r="V178" s="1">
        <v>45463.781261574077</v>
      </c>
    </row>
    <row r="179" spans="1:22" x14ac:dyDescent="0.25">
      <c r="A179">
        <v>178</v>
      </c>
      <c r="B179" t="s">
        <v>34</v>
      </c>
      <c r="C179" t="s">
        <v>37</v>
      </c>
      <c r="D179" t="s">
        <v>36</v>
      </c>
      <c r="E179">
        <v>7415</v>
      </c>
      <c r="F179" t="s">
        <v>8</v>
      </c>
      <c r="G179">
        <v>610260544</v>
      </c>
      <c r="H179">
        <v>761461400</v>
      </c>
      <c r="I179">
        <f t="shared" si="2"/>
        <v>8.8816478929749003</v>
      </c>
      <c r="J179">
        <v>1.71</v>
      </c>
      <c r="K179">
        <v>0</v>
      </c>
      <c r="L179">
        <v>4.7880000000000003</v>
      </c>
      <c r="M179">
        <v>8.3919999999999995</v>
      </c>
      <c r="N179">
        <v>0.318</v>
      </c>
      <c r="O179">
        <v>65.231999999999999</v>
      </c>
      <c r="P179">
        <v>1.2010000000000001</v>
      </c>
      <c r="Q179">
        <v>28.352</v>
      </c>
      <c r="R179">
        <v>211.45500000000001</v>
      </c>
      <c r="S179">
        <v>1.2190000000000001</v>
      </c>
      <c r="T179">
        <v>1.7669999999999999</v>
      </c>
      <c r="U179" t="s">
        <v>59</v>
      </c>
      <c r="V179" s="1">
        <v>45463.791666666664</v>
      </c>
    </row>
    <row r="180" spans="1:22" x14ac:dyDescent="0.25">
      <c r="A180">
        <v>179</v>
      </c>
      <c r="B180" t="s">
        <v>34</v>
      </c>
      <c r="C180" t="s">
        <v>39</v>
      </c>
      <c r="D180" t="s">
        <v>36</v>
      </c>
      <c r="E180">
        <v>7205</v>
      </c>
      <c r="F180" t="s">
        <v>9</v>
      </c>
      <c r="G180">
        <v>614570608</v>
      </c>
      <c r="H180">
        <v>647911400</v>
      </c>
      <c r="I180">
        <f t="shared" si="2"/>
        <v>8.8115156214232364</v>
      </c>
      <c r="J180">
        <v>1.917</v>
      </c>
      <c r="K180">
        <v>0</v>
      </c>
      <c r="L180">
        <v>0.5</v>
      </c>
      <c r="M180">
        <v>95.954999999999998</v>
      </c>
      <c r="N180">
        <v>0.48399999999999999</v>
      </c>
      <c r="O180">
        <v>2154.7190000000001</v>
      </c>
      <c r="P180">
        <v>8.577</v>
      </c>
      <c r="Q180">
        <v>979.97799999999995</v>
      </c>
      <c r="R180">
        <v>14.243</v>
      </c>
      <c r="S180">
        <v>1.516</v>
      </c>
      <c r="T180">
        <v>2.1280000000000001</v>
      </c>
      <c r="U180" t="s">
        <v>59</v>
      </c>
      <c r="V180" s="1">
        <v>45463.802083333336</v>
      </c>
    </row>
    <row r="181" spans="1:22" x14ac:dyDescent="0.25">
      <c r="A181">
        <v>180</v>
      </c>
      <c r="B181" t="s">
        <v>34</v>
      </c>
      <c r="C181" t="s">
        <v>37</v>
      </c>
      <c r="D181" t="s">
        <v>36</v>
      </c>
      <c r="E181">
        <v>7167</v>
      </c>
      <c r="F181" t="s">
        <v>10</v>
      </c>
      <c r="G181">
        <v>603299504</v>
      </c>
      <c r="H181">
        <v>613532968</v>
      </c>
      <c r="I181">
        <f t="shared" si="2"/>
        <v>8.7878379043666754</v>
      </c>
      <c r="J181">
        <v>1.5609999999999999</v>
      </c>
      <c r="L181">
        <v>3.44</v>
      </c>
      <c r="M181">
        <v>0.58799999999999997</v>
      </c>
      <c r="N181">
        <v>0.215</v>
      </c>
      <c r="O181">
        <v>7.75</v>
      </c>
      <c r="P181">
        <v>0.96199999999999997</v>
      </c>
      <c r="Q181">
        <v>1.4119999999999999</v>
      </c>
      <c r="R181">
        <v>203.601</v>
      </c>
      <c r="S181">
        <v>0.92300000000000004</v>
      </c>
      <c r="T181">
        <v>1.51</v>
      </c>
      <c r="U181" t="s">
        <v>59</v>
      </c>
      <c r="V181" s="1">
        <v>45463.8125</v>
      </c>
    </row>
    <row r="182" spans="1:22" x14ac:dyDescent="0.25">
      <c r="A182">
        <v>181</v>
      </c>
      <c r="B182" t="s">
        <v>34</v>
      </c>
      <c r="C182" t="s">
        <v>39</v>
      </c>
      <c r="D182" t="s">
        <v>36</v>
      </c>
      <c r="E182">
        <v>7205</v>
      </c>
      <c r="F182" t="s">
        <v>9</v>
      </c>
      <c r="G182">
        <v>610505456</v>
      </c>
      <c r="H182">
        <v>910218400</v>
      </c>
      <c r="I182">
        <f t="shared" si="2"/>
        <v>8.9591456104910705</v>
      </c>
      <c r="J182">
        <v>1.407</v>
      </c>
      <c r="K182">
        <v>0</v>
      </c>
      <c r="L182">
        <v>0.88500000000000001</v>
      </c>
      <c r="M182">
        <v>1.512</v>
      </c>
      <c r="N182">
        <v>5.0999999999999997E-2</v>
      </c>
      <c r="O182">
        <v>23.684999999999999</v>
      </c>
      <c r="P182">
        <v>4.8689999999999998</v>
      </c>
      <c r="Q182">
        <v>10.944000000000001</v>
      </c>
      <c r="R182">
        <v>15.795999999999999</v>
      </c>
      <c r="S182">
        <v>1.466</v>
      </c>
      <c r="T182">
        <v>2.125</v>
      </c>
      <c r="U182" t="s">
        <v>59</v>
      </c>
      <c r="V182" s="1">
        <v>45463.822916666664</v>
      </c>
    </row>
    <row r="183" spans="1:22" x14ac:dyDescent="0.25">
      <c r="A183">
        <v>182</v>
      </c>
      <c r="B183" t="s">
        <v>34</v>
      </c>
      <c r="C183" t="s">
        <v>37</v>
      </c>
      <c r="D183" t="s">
        <v>36</v>
      </c>
      <c r="E183">
        <v>7415</v>
      </c>
      <c r="F183" t="s">
        <v>8</v>
      </c>
      <c r="G183">
        <v>618933824</v>
      </c>
      <c r="H183">
        <v>658517032</v>
      </c>
      <c r="I183">
        <f t="shared" si="2"/>
        <v>8.8185670121117088</v>
      </c>
      <c r="J183">
        <v>1.964</v>
      </c>
      <c r="K183">
        <v>0</v>
      </c>
      <c r="L183">
        <v>0.28899999999999998</v>
      </c>
      <c r="M183">
        <v>7.9660000000000002</v>
      </c>
      <c r="N183">
        <v>0.158</v>
      </c>
      <c r="O183">
        <v>68.135999999999996</v>
      </c>
      <c r="P183">
        <v>1.8360000000000001</v>
      </c>
      <c r="Q183">
        <v>41.918999999999997</v>
      </c>
      <c r="R183">
        <v>5.726</v>
      </c>
      <c r="S183">
        <v>1.2310000000000001</v>
      </c>
      <c r="T183">
        <v>1.698</v>
      </c>
      <c r="U183" t="s">
        <v>59</v>
      </c>
      <c r="V183" s="1">
        <v>45463.833333333336</v>
      </c>
    </row>
    <row r="184" spans="1:22" x14ac:dyDescent="0.25">
      <c r="A184">
        <v>183</v>
      </c>
      <c r="B184" t="s">
        <v>34</v>
      </c>
      <c r="C184" t="s">
        <v>39</v>
      </c>
      <c r="D184" t="s">
        <v>36</v>
      </c>
      <c r="E184">
        <v>7205</v>
      </c>
      <c r="F184" t="s">
        <v>9</v>
      </c>
      <c r="G184">
        <v>601389192</v>
      </c>
      <c r="H184">
        <v>882290024</v>
      </c>
      <c r="I184">
        <f t="shared" si="2"/>
        <v>8.9456113687130223</v>
      </c>
      <c r="J184">
        <v>1.3640000000000001</v>
      </c>
      <c r="K184">
        <v>0</v>
      </c>
      <c r="L184">
        <v>0.98</v>
      </c>
      <c r="M184">
        <v>6.5039999999999996</v>
      </c>
      <c r="N184">
        <v>9.9000000000000005E-2</v>
      </c>
      <c r="O184">
        <v>281.14699999999999</v>
      </c>
      <c r="P184">
        <v>4.7859999999999996</v>
      </c>
      <c r="Q184">
        <v>10.433999999999999</v>
      </c>
      <c r="R184">
        <v>17.306000000000001</v>
      </c>
      <c r="S184">
        <v>1.5069999999999999</v>
      </c>
      <c r="T184">
        <v>2.5670000000000002</v>
      </c>
      <c r="U184" t="s">
        <v>59</v>
      </c>
      <c r="V184" s="1">
        <v>45463.84375</v>
      </c>
    </row>
    <row r="185" spans="1:22" x14ac:dyDescent="0.25">
      <c r="A185">
        <v>184</v>
      </c>
      <c r="B185" t="s">
        <v>34</v>
      </c>
      <c r="C185" t="s">
        <v>35</v>
      </c>
      <c r="D185" t="s">
        <v>36</v>
      </c>
      <c r="E185">
        <v>7123</v>
      </c>
      <c r="F185" t="s">
        <v>10</v>
      </c>
      <c r="G185">
        <v>542286792</v>
      </c>
      <c r="H185">
        <v>796975296</v>
      </c>
      <c r="I185">
        <f t="shared" si="2"/>
        <v>8.9014448596932763</v>
      </c>
      <c r="J185">
        <v>1.1499999999999999</v>
      </c>
      <c r="L185">
        <v>4.6859999999999999</v>
      </c>
      <c r="M185">
        <v>5.6989999999999998</v>
      </c>
      <c r="N185">
        <v>7.1999999999999995E-2</v>
      </c>
      <c r="O185">
        <v>209.614</v>
      </c>
      <c r="P185">
        <v>1.3979999999999999</v>
      </c>
      <c r="Q185">
        <v>2.82</v>
      </c>
      <c r="R185">
        <v>207.262</v>
      </c>
      <c r="S185">
        <v>1.3009999999999999</v>
      </c>
      <c r="T185">
        <v>3.391</v>
      </c>
      <c r="U185" t="s">
        <v>59</v>
      </c>
      <c r="V185" s="1">
        <v>45463.854166666664</v>
      </c>
    </row>
    <row r="186" spans="1:22" x14ac:dyDescent="0.25">
      <c r="A186">
        <v>185</v>
      </c>
      <c r="B186" t="s">
        <v>34</v>
      </c>
      <c r="C186" t="s">
        <v>39</v>
      </c>
      <c r="D186" t="s">
        <v>36</v>
      </c>
      <c r="E186">
        <v>7205</v>
      </c>
      <c r="F186" t="s">
        <v>9</v>
      </c>
      <c r="G186">
        <v>608509528</v>
      </c>
      <c r="H186">
        <v>897811256</v>
      </c>
      <c r="I186">
        <f t="shared" si="2"/>
        <v>8.9531850459175448</v>
      </c>
      <c r="J186">
        <v>1.6319999999999999</v>
      </c>
      <c r="K186">
        <v>0</v>
      </c>
      <c r="L186">
        <v>1.171</v>
      </c>
      <c r="M186">
        <v>6.0179999999999998</v>
      </c>
      <c r="N186">
        <v>0.19500000000000001</v>
      </c>
      <c r="O186">
        <v>233.34800000000001</v>
      </c>
      <c r="P186">
        <v>4.2649999999999997</v>
      </c>
      <c r="Q186">
        <v>11.634</v>
      </c>
      <c r="R186">
        <v>33.686</v>
      </c>
      <c r="S186">
        <v>1.4350000000000001</v>
      </c>
      <c r="T186">
        <v>2.2530000000000001</v>
      </c>
      <c r="U186" t="s">
        <v>59</v>
      </c>
      <c r="V186" s="1">
        <v>45463.864594907405</v>
      </c>
    </row>
    <row r="187" spans="1:22" x14ac:dyDescent="0.25">
      <c r="A187">
        <v>186</v>
      </c>
      <c r="B187" t="s">
        <v>34</v>
      </c>
      <c r="C187" t="s">
        <v>37</v>
      </c>
      <c r="D187" t="s">
        <v>36</v>
      </c>
      <c r="E187">
        <v>7415</v>
      </c>
      <c r="F187" t="s">
        <v>8</v>
      </c>
      <c r="G187">
        <v>599403800</v>
      </c>
      <c r="H187">
        <v>627568936</v>
      </c>
      <c r="I187">
        <f t="shared" si="2"/>
        <v>8.7976614383284204</v>
      </c>
      <c r="J187">
        <v>1.4590000000000001</v>
      </c>
      <c r="K187">
        <v>0</v>
      </c>
      <c r="L187">
        <v>2.5219999999999998</v>
      </c>
      <c r="M187">
        <v>2.6850000000000001</v>
      </c>
      <c r="N187">
        <v>9.1999999999999998E-2</v>
      </c>
      <c r="O187">
        <v>27.736999999999998</v>
      </c>
      <c r="P187">
        <v>1.617</v>
      </c>
      <c r="Q187">
        <v>20.463000000000001</v>
      </c>
      <c r="R187">
        <v>206.535</v>
      </c>
      <c r="S187">
        <v>1.214</v>
      </c>
      <c r="T187">
        <v>1.784</v>
      </c>
      <c r="U187" t="s">
        <v>59</v>
      </c>
      <c r="V187" s="1">
        <v>45463.875011574077</v>
      </c>
    </row>
    <row r="188" spans="1:22" x14ac:dyDescent="0.25">
      <c r="A188">
        <v>187</v>
      </c>
      <c r="B188" t="s">
        <v>34</v>
      </c>
      <c r="C188" t="s">
        <v>39</v>
      </c>
      <c r="D188" t="s">
        <v>36</v>
      </c>
      <c r="E188">
        <v>7205</v>
      </c>
      <c r="F188" t="s">
        <v>9</v>
      </c>
      <c r="G188">
        <v>588958128</v>
      </c>
      <c r="H188">
        <v>898724392</v>
      </c>
      <c r="I188">
        <f t="shared" si="2"/>
        <v>8.9536265289024417</v>
      </c>
      <c r="J188">
        <v>1.61</v>
      </c>
      <c r="K188">
        <v>0</v>
      </c>
      <c r="L188">
        <v>4.29</v>
      </c>
      <c r="M188">
        <v>1.411</v>
      </c>
      <c r="N188">
        <v>0.13100000000000001</v>
      </c>
      <c r="O188">
        <v>13.925000000000001</v>
      </c>
      <c r="P188">
        <v>2.9430000000000001</v>
      </c>
      <c r="Q188">
        <v>9.4870000000000001</v>
      </c>
      <c r="R188">
        <v>208.72499999999999</v>
      </c>
      <c r="S188">
        <v>1.4590000000000001</v>
      </c>
      <c r="T188">
        <v>2.3220000000000001</v>
      </c>
      <c r="U188" t="s">
        <v>59</v>
      </c>
      <c r="V188" s="1">
        <v>45463.885428240741</v>
      </c>
    </row>
    <row r="189" spans="1:22" x14ac:dyDescent="0.25">
      <c r="A189">
        <v>188</v>
      </c>
      <c r="B189" t="s">
        <v>34</v>
      </c>
      <c r="C189" t="s">
        <v>37</v>
      </c>
      <c r="D189" t="s">
        <v>36</v>
      </c>
      <c r="E189">
        <v>7415</v>
      </c>
      <c r="F189" t="s">
        <v>8</v>
      </c>
      <c r="G189">
        <v>538488016</v>
      </c>
      <c r="H189">
        <v>588478736</v>
      </c>
      <c r="I189">
        <f t="shared" si="2"/>
        <v>8.7697307747330537</v>
      </c>
      <c r="J189">
        <v>1.1299999999999999</v>
      </c>
      <c r="K189">
        <v>0</v>
      </c>
      <c r="L189">
        <v>4.0810000000000004</v>
      </c>
      <c r="M189">
        <v>80.022999999999996</v>
      </c>
      <c r="N189">
        <v>0.53100000000000003</v>
      </c>
      <c r="O189">
        <v>1196.279</v>
      </c>
      <c r="P189">
        <v>1.538</v>
      </c>
      <c r="Q189">
        <v>520.63199999999995</v>
      </c>
      <c r="R189">
        <v>214.17599999999999</v>
      </c>
      <c r="S189">
        <v>1.1559999999999999</v>
      </c>
      <c r="T189">
        <v>2.431</v>
      </c>
      <c r="U189" t="s">
        <v>59</v>
      </c>
      <c r="V189" s="1">
        <v>45463.895844907405</v>
      </c>
    </row>
    <row r="190" spans="1:22" x14ac:dyDescent="0.25">
      <c r="A190">
        <v>189</v>
      </c>
      <c r="B190" t="s">
        <v>34</v>
      </c>
      <c r="C190" t="s">
        <v>39</v>
      </c>
      <c r="D190" t="s">
        <v>36</v>
      </c>
      <c r="E190">
        <v>7205</v>
      </c>
      <c r="F190" t="s">
        <v>9</v>
      </c>
      <c r="G190">
        <v>492811448</v>
      </c>
      <c r="H190">
        <v>907158784</v>
      </c>
      <c r="I190">
        <f t="shared" si="2"/>
        <v>8.9576833101908147</v>
      </c>
      <c r="J190">
        <v>3.0939999999999999</v>
      </c>
      <c r="K190">
        <v>0</v>
      </c>
      <c r="L190">
        <v>2.371</v>
      </c>
      <c r="M190">
        <v>1.516</v>
      </c>
      <c r="N190">
        <v>0.66100000000000003</v>
      </c>
      <c r="O190">
        <v>16.911999999999999</v>
      </c>
      <c r="P190">
        <v>4.9409999999999998</v>
      </c>
      <c r="Q190">
        <v>9.4860000000000007</v>
      </c>
      <c r="R190">
        <v>19.024000000000001</v>
      </c>
      <c r="S190">
        <v>1.4850000000000001</v>
      </c>
      <c r="T190">
        <v>4.4859999999999998</v>
      </c>
      <c r="U190" t="s">
        <v>59</v>
      </c>
      <c r="V190" s="1">
        <v>45463.90625</v>
      </c>
    </row>
    <row r="191" spans="1:22" x14ac:dyDescent="0.25">
      <c r="A191">
        <v>190</v>
      </c>
      <c r="B191" t="s">
        <v>34</v>
      </c>
      <c r="C191" t="s">
        <v>39</v>
      </c>
      <c r="D191" t="s">
        <v>36</v>
      </c>
      <c r="E191">
        <v>7205</v>
      </c>
      <c r="F191" t="s">
        <v>9</v>
      </c>
      <c r="G191">
        <v>591559248</v>
      </c>
      <c r="H191">
        <v>898829256</v>
      </c>
      <c r="I191">
        <f t="shared" si="2"/>
        <v>8.9536771998314055</v>
      </c>
      <c r="J191">
        <v>2.2669999999999999</v>
      </c>
      <c r="K191">
        <v>0</v>
      </c>
      <c r="L191">
        <v>1.0960000000000001</v>
      </c>
      <c r="M191">
        <v>1.413</v>
      </c>
      <c r="N191">
        <v>0.67900000000000005</v>
      </c>
      <c r="O191">
        <v>29.603000000000002</v>
      </c>
      <c r="P191">
        <v>5.7930000000000001</v>
      </c>
      <c r="Q191">
        <v>9.7270000000000003</v>
      </c>
      <c r="R191">
        <v>17.088000000000001</v>
      </c>
      <c r="S191">
        <v>1.5309999999999999</v>
      </c>
      <c r="T191">
        <v>2.306</v>
      </c>
      <c r="U191" t="s">
        <v>59</v>
      </c>
      <c r="V191" s="1">
        <v>45463.916666666664</v>
      </c>
    </row>
    <row r="192" spans="1:22" x14ac:dyDescent="0.25">
      <c r="A192">
        <v>191</v>
      </c>
      <c r="B192" t="s">
        <v>34</v>
      </c>
      <c r="C192" t="s">
        <v>37</v>
      </c>
      <c r="D192" t="s">
        <v>36</v>
      </c>
      <c r="E192">
        <v>7167</v>
      </c>
      <c r="F192" t="s">
        <v>10</v>
      </c>
      <c r="G192">
        <v>605568776</v>
      </c>
      <c r="H192">
        <v>884175632</v>
      </c>
      <c r="I192">
        <f t="shared" si="2"/>
        <v>8.9465385415201304</v>
      </c>
      <c r="J192">
        <v>1.43</v>
      </c>
      <c r="L192">
        <v>8.5679999999999996</v>
      </c>
      <c r="M192">
        <v>3.38</v>
      </c>
      <c r="N192">
        <v>0.55300000000000005</v>
      </c>
      <c r="O192">
        <v>20.268000000000001</v>
      </c>
      <c r="P192">
        <v>1.48</v>
      </c>
      <c r="Q192">
        <v>6.8</v>
      </c>
      <c r="R192">
        <v>216.798</v>
      </c>
      <c r="S192">
        <v>0.92900000000000005</v>
      </c>
      <c r="T192">
        <v>3.0129999999999999</v>
      </c>
      <c r="U192" t="s">
        <v>59</v>
      </c>
      <c r="V192" s="1">
        <v>45463.927083333336</v>
      </c>
    </row>
    <row r="193" spans="1:22" x14ac:dyDescent="0.25">
      <c r="A193">
        <v>192</v>
      </c>
      <c r="B193" t="s">
        <v>34</v>
      </c>
      <c r="C193" t="s">
        <v>37</v>
      </c>
      <c r="D193" t="s">
        <v>36</v>
      </c>
      <c r="E193">
        <v>7415</v>
      </c>
      <c r="F193" t="s">
        <v>8</v>
      </c>
      <c r="G193">
        <v>613158736</v>
      </c>
      <c r="H193">
        <v>641512840</v>
      </c>
      <c r="I193">
        <f t="shared" si="2"/>
        <v>8.8072053532835763</v>
      </c>
      <c r="J193">
        <v>1.425</v>
      </c>
      <c r="K193">
        <v>0</v>
      </c>
      <c r="L193">
        <v>0.35099999999999998</v>
      </c>
      <c r="M193">
        <v>78.992999999999995</v>
      </c>
      <c r="N193">
        <v>0.12</v>
      </c>
      <c r="O193">
        <v>941.46</v>
      </c>
      <c r="P193">
        <v>2.6080000000000001</v>
      </c>
      <c r="Q193">
        <v>442.86399999999998</v>
      </c>
      <c r="R193">
        <v>11.13</v>
      </c>
      <c r="S193">
        <v>1.2210000000000001</v>
      </c>
      <c r="T193">
        <v>1.75</v>
      </c>
      <c r="U193" t="s">
        <v>59</v>
      </c>
      <c r="V193" s="1">
        <v>45463.9375</v>
      </c>
    </row>
    <row r="194" spans="1:22" x14ac:dyDescent="0.25">
      <c r="A194">
        <v>193</v>
      </c>
      <c r="B194" t="s">
        <v>34</v>
      </c>
      <c r="C194" t="s">
        <v>37</v>
      </c>
      <c r="D194" t="s">
        <v>36</v>
      </c>
      <c r="E194">
        <v>7167</v>
      </c>
      <c r="F194" t="s">
        <v>10</v>
      </c>
      <c r="G194">
        <v>612529624</v>
      </c>
      <c r="H194">
        <v>918281816</v>
      </c>
      <c r="I194">
        <f t="shared" ref="I194:I257" si="3">LOG10(H194)</f>
        <v>8.9629759844160386</v>
      </c>
      <c r="J194">
        <v>1.0089999999999999</v>
      </c>
      <c r="L194">
        <v>0.64100000000000001</v>
      </c>
      <c r="M194">
        <v>0.92500000000000004</v>
      </c>
      <c r="N194">
        <v>0.26600000000000001</v>
      </c>
      <c r="O194">
        <v>10.159000000000001</v>
      </c>
      <c r="P194">
        <v>1.099</v>
      </c>
      <c r="Q194">
        <v>2.024</v>
      </c>
      <c r="R194">
        <v>21.65</v>
      </c>
      <c r="S194">
        <v>0.98</v>
      </c>
      <c r="T194">
        <v>1.6339999999999999</v>
      </c>
      <c r="U194" t="s">
        <v>59</v>
      </c>
      <c r="V194" s="1">
        <v>45463.947916666664</v>
      </c>
    </row>
    <row r="195" spans="1:22" x14ac:dyDescent="0.25">
      <c r="A195">
        <v>195</v>
      </c>
      <c r="B195" t="s">
        <v>34</v>
      </c>
      <c r="C195" t="s">
        <v>35</v>
      </c>
      <c r="D195" t="s">
        <v>36</v>
      </c>
      <c r="E195">
        <v>7123</v>
      </c>
      <c r="F195" t="s">
        <v>10</v>
      </c>
      <c r="G195">
        <v>619144888</v>
      </c>
      <c r="H195">
        <v>921905616</v>
      </c>
      <c r="I195">
        <f t="shared" si="3"/>
        <v>8.9646864605887764</v>
      </c>
      <c r="J195">
        <v>1.4630000000000001</v>
      </c>
      <c r="L195">
        <v>4.742</v>
      </c>
      <c r="M195">
        <v>6.3810000000000002</v>
      </c>
      <c r="N195">
        <v>6.0999999999999999E-2</v>
      </c>
      <c r="O195">
        <v>57.156999999999996</v>
      </c>
      <c r="P195">
        <v>2.508</v>
      </c>
      <c r="Q195">
        <v>20.009</v>
      </c>
      <c r="R195">
        <v>203.178</v>
      </c>
      <c r="S195">
        <v>1.24</v>
      </c>
      <c r="T195">
        <v>1.8</v>
      </c>
      <c r="U195" t="s">
        <v>59</v>
      </c>
      <c r="V195" s="1">
        <v>45463.96875</v>
      </c>
    </row>
    <row r="196" spans="1:22" x14ac:dyDescent="0.25">
      <c r="A196">
        <v>196</v>
      </c>
      <c r="B196" t="s">
        <v>34</v>
      </c>
      <c r="C196" t="s">
        <v>37</v>
      </c>
      <c r="D196" t="s">
        <v>36</v>
      </c>
      <c r="E196">
        <v>7167</v>
      </c>
      <c r="F196" t="s">
        <v>10</v>
      </c>
      <c r="G196">
        <v>624414024</v>
      </c>
      <c r="H196">
        <v>914942584</v>
      </c>
      <c r="I196">
        <f t="shared" si="3"/>
        <v>8.9613938413513097</v>
      </c>
      <c r="J196">
        <v>0.97499999999999998</v>
      </c>
      <c r="L196">
        <v>0.33500000000000002</v>
      </c>
      <c r="M196">
        <v>13.948</v>
      </c>
      <c r="N196">
        <v>0.02</v>
      </c>
      <c r="O196">
        <v>91.27</v>
      </c>
      <c r="P196">
        <v>2.7090000000000001</v>
      </c>
      <c r="Q196">
        <v>19.558</v>
      </c>
      <c r="R196">
        <v>14.518000000000001</v>
      </c>
      <c r="S196">
        <v>1.0329999999999999</v>
      </c>
      <c r="T196">
        <v>1.4810000000000001</v>
      </c>
      <c r="U196" t="s">
        <v>59</v>
      </c>
      <c r="V196" s="1">
        <v>45463.979166666664</v>
      </c>
    </row>
    <row r="197" spans="1:22" x14ac:dyDescent="0.25">
      <c r="A197">
        <v>197</v>
      </c>
      <c r="B197" t="s">
        <v>34</v>
      </c>
      <c r="C197" t="s">
        <v>35</v>
      </c>
      <c r="D197" t="s">
        <v>36</v>
      </c>
      <c r="E197">
        <v>7123</v>
      </c>
      <c r="F197" t="s">
        <v>10</v>
      </c>
      <c r="G197">
        <v>618513864</v>
      </c>
      <c r="H197">
        <v>832854080</v>
      </c>
      <c r="I197">
        <f t="shared" si="3"/>
        <v>8.9205689176108276</v>
      </c>
      <c r="J197">
        <v>1.583</v>
      </c>
      <c r="L197">
        <v>11.077999999999999</v>
      </c>
      <c r="M197">
        <v>5.5860000000000003</v>
      </c>
      <c r="N197">
        <v>0.316</v>
      </c>
      <c r="O197">
        <v>43.39</v>
      </c>
      <c r="P197">
        <v>1.2390000000000001</v>
      </c>
      <c r="Q197">
        <v>3.3809999999999998</v>
      </c>
      <c r="R197">
        <v>218.62799999999999</v>
      </c>
      <c r="S197">
        <v>1.0820000000000001</v>
      </c>
      <c r="T197">
        <v>7.1719999999999997</v>
      </c>
      <c r="U197" t="s">
        <v>59</v>
      </c>
      <c r="V197" s="1">
        <v>45463.989583333336</v>
      </c>
    </row>
    <row r="198" spans="1:22" x14ac:dyDescent="0.25">
      <c r="A198">
        <v>198</v>
      </c>
      <c r="B198" t="s">
        <v>34</v>
      </c>
      <c r="C198" t="s">
        <v>37</v>
      </c>
      <c r="D198" t="s">
        <v>36</v>
      </c>
      <c r="E198">
        <v>7415</v>
      </c>
      <c r="F198" t="s">
        <v>8</v>
      </c>
      <c r="G198">
        <v>613781568</v>
      </c>
      <c r="H198">
        <v>656444104</v>
      </c>
      <c r="I198">
        <f t="shared" si="3"/>
        <v>8.8171977519672353</v>
      </c>
      <c r="J198">
        <v>1.417</v>
      </c>
      <c r="K198">
        <v>0</v>
      </c>
      <c r="L198">
        <v>2.4159999999999999</v>
      </c>
      <c r="M198">
        <v>75.724000000000004</v>
      </c>
      <c r="N198">
        <v>0.123</v>
      </c>
      <c r="O198">
        <v>437.185</v>
      </c>
      <c r="P198">
        <v>1.5820000000000001</v>
      </c>
      <c r="Q198">
        <v>156.49100000000001</v>
      </c>
      <c r="R198">
        <v>214.30600000000001</v>
      </c>
      <c r="S198">
        <v>1.1910000000000001</v>
      </c>
      <c r="T198">
        <v>1.788</v>
      </c>
      <c r="U198" t="s">
        <v>59</v>
      </c>
      <c r="V198" s="1">
        <v>45464.000011574077</v>
      </c>
    </row>
    <row r="199" spans="1:22" x14ac:dyDescent="0.25">
      <c r="A199">
        <v>199</v>
      </c>
      <c r="B199" t="s">
        <v>34</v>
      </c>
      <c r="C199" t="s">
        <v>39</v>
      </c>
      <c r="D199" t="s">
        <v>36</v>
      </c>
      <c r="E199">
        <v>7205</v>
      </c>
      <c r="F199" t="s">
        <v>9</v>
      </c>
      <c r="G199">
        <v>621773400</v>
      </c>
      <c r="H199">
        <v>660069448</v>
      </c>
      <c r="I199">
        <f t="shared" si="3"/>
        <v>8.8195896314456004</v>
      </c>
      <c r="J199">
        <v>1.97</v>
      </c>
      <c r="K199">
        <v>0</v>
      </c>
      <c r="L199">
        <v>3.1030000000000002</v>
      </c>
      <c r="M199">
        <v>2.2050000000000001</v>
      </c>
      <c r="N199">
        <v>0.36699999999999999</v>
      </c>
      <c r="O199">
        <v>11.413</v>
      </c>
      <c r="P199">
        <v>1.7090000000000001</v>
      </c>
      <c r="Q199">
        <v>2.972</v>
      </c>
      <c r="R199">
        <v>145.22900000000001</v>
      </c>
      <c r="S199">
        <v>1.4530000000000001</v>
      </c>
      <c r="T199">
        <v>1.9990000000000001</v>
      </c>
      <c r="U199" t="s">
        <v>59</v>
      </c>
      <c r="V199" s="1">
        <v>45464.010416666664</v>
      </c>
    </row>
    <row r="200" spans="1:22" x14ac:dyDescent="0.25">
      <c r="A200">
        <v>200</v>
      </c>
      <c r="B200" t="s">
        <v>34</v>
      </c>
      <c r="C200" t="s">
        <v>37</v>
      </c>
      <c r="D200" t="s">
        <v>36</v>
      </c>
      <c r="E200">
        <v>7167</v>
      </c>
      <c r="F200" t="s">
        <v>10</v>
      </c>
      <c r="G200">
        <v>613169560</v>
      </c>
      <c r="H200">
        <v>887592432</v>
      </c>
      <c r="I200">
        <f t="shared" si="3"/>
        <v>8.9482135905916849</v>
      </c>
      <c r="J200">
        <v>0.98199999999999998</v>
      </c>
      <c r="L200">
        <v>4.4550000000000001</v>
      </c>
      <c r="M200">
        <v>3.2879999999999998</v>
      </c>
      <c r="N200">
        <v>4.7E-2</v>
      </c>
      <c r="O200">
        <v>25.015999999999998</v>
      </c>
      <c r="P200">
        <v>1.927</v>
      </c>
      <c r="Q200">
        <v>8.0020000000000007</v>
      </c>
      <c r="R200">
        <v>203.08699999999999</v>
      </c>
      <c r="S200">
        <v>1.038</v>
      </c>
      <c r="T200">
        <v>1.5109999999999999</v>
      </c>
      <c r="U200" t="s">
        <v>59</v>
      </c>
      <c r="V200" s="1">
        <v>45464.020833333336</v>
      </c>
    </row>
    <row r="201" spans="1:22" x14ac:dyDescent="0.25">
      <c r="A201">
        <v>201</v>
      </c>
      <c r="B201" t="s">
        <v>34</v>
      </c>
      <c r="C201" t="s">
        <v>37</v>
      </c>
      <c r="D201" t="s">
        <v>36</v>
      </c>
      <c r="E201">
        <v>7167</v>
      </c>
      <c r="F201" t="s">
        <v>10</v>
      </c>
      <c r="G201">
        <v>607644296</v>
      </c>
      <c r="H201">
        <v>684504968</v>
      </c>
      <c r="I201">
        <f t="shared" si="3"/>
        <v>8.8353766045038391</v>
      </c>
      <c r="J201">
        <v>1.6990000000000001</v>
      </c>
      <c r="L201">
        <v>4.0810000000000004</v>
      </c>
      <c r="M201">
        <v>3.859</v>
      </c>
      <c r="N201">
        <v>0.33300000000000002</v>
      </c>
      <c r="O201">
        <v>204.297</v>
      </c>
      <c r="P201">
        <v>1.0840000000000001</v>
      </c>
      <c r="Q201">
        <v>2.3119999999999998</v>
      </c>
      <c r="R201">
        <v>229.63300000000001</v>
      </c>
      <c r="S201">
        <v>0.92</v>
      </c>
      <c r="T201">
        <v>1.6950000000000001</v>
      </c>
      <c r="U201" t="s">
        <v>59</v>
      </c>
      <c r="V201" s="1">
        <v>45464.031261574077</v>
      </c>
    </row>
    <row r="202" spans="1:22" x14ac:dyDescent="0.25">
      <c r="A202">
        <v>203</v>
      </c>
      <c r="B202" t="s">
        <v>34</v>
      </c>
      <c r="C202" t="s">
        <v>35</v>
      </c>
      <c r="D202" t="s">
        <v>36</v>
      </c>
      <c r="E202">
        <v>7123</v>
      </c>
      <c r="F202" t="s">
        <v>10</v>
      </c>
      <c r="G202">
        <v>624703008</v>
      </c>
      <c r="H202">
        <v>781992976</v>
      </c>
      <c r="I202">
        <f t="shared" si="3"/>
        <v>8.8932028521670841</v>
      </c>
      <c r="J202">
        <v>1.48</v>
      </c>
      <c r="L202">
        <v>11.401</v>
      </c>
      <c r="M202">
        <v>59.048999999999999</v>
      </c>
      <c r="N202">
        <v>1.4999999999999999E-2</v>
      </c>
      <c r="O202">
        <v>610.09799999999996</v>
      </c>
      <c r="P202">
        <v>2.8540000000000001</v>
      </c>
      <c r="Q202">
        <v>118.289</v>
      </c>
      <c r="R202">
        <v>232.38</v>
      </c>
      <c r="S202">
        <v>1.1930000000000001</v>
      </c>
      <c r="T202">
        <v>1.7230000000000001</v>
      </c>
      <c r="U202" t="s">
        <v>59</v>
      </c>
      <c r="V202" s="1">
        <v>45464.052094907405</v>
      </c>
    </row>
    <row r="203" spans="1:22" x14ac:dyDescent="0.25">
      <c r="A203">
        <v>204</v>
      </c>
      <c r="B203" t="s">
        <v>34</v>
      </c>
      <c r="C203" t="s">
        <v>35</v>
      </c>
      <c r="D203" t="s">
        <v>36</v>
      </c>
      <c r="E203">
        <v>7123</v>
      </c>
      <c r="F203" t="s">
        <v>10</v>
      </c>
      <c r="G203">
        <v>620733352</v>
      </c>
      <c r="H203">
        <v>614552136</v>
      </c>
      <c r="I203">
        <f t="shared" si="3"/>
        <v>8.7885587324895837</v>
      </c>
      <c r="J203">
        <v>1.49</v>
      </c>
      <c r="L203">
        <v>2.9649999999999999</v>
      </c>
      <c r="M203">
        <v>6.5250000000000004</v>
      </c>
      <c r="N203">
        <v>3.5999999999999997E-2</v>
      </c>
      <c r="O203">
        <v>207.011</v>
      </c>
      <c r="P203">
        <v>1.0940000000000001</v>
      </c>
      <c r="Q203">
        <v>1.5249999999999999</v>
      </c>
      <c r="R203">
        <v>224.678</v>
      </c>
      <c r="S203">
        <v>1.22</v>
      </c>
      <c r="T203">
        <v>1.7330000000000001</v>
      </c>
      <c r="U203" t="s">
        <v>59</v>
      </c>
      <c r="V203" s="1">
        <v>45464.062511574077</v>
      </c>
    </row>
    <row r="204" spans="1:22" x14ac:dyDescent="0.25">
      <c r="A204">
        <v>205</v>
      </c>
      <c r="B204" t="s">
        <v>34</v>
      </c>
      <c r="C204" t="s">
        <v>37</v>
      </c>
      <c r="D204" t="s">
        <v>36</v>
      </c>
      <c r="E204">
        <v>7415</v>
      </c>
      <c r="F204" t="s">
        <v>8</v>
      </c>
      <c r="G204">
        <v>624168512</v>
      </c>
      <c r="H204">
        <v>908398736</v>
      </c>
      <c r="I204">
        <f t="shared" si="3"/>
        <v>8.9582765212449598</v>
      </c>
      <c r="J204">
        <v>1.5</v>
      </c>
      <c r="K204">
        <v>0</v>
      </c>
      <c r="L204">
        <v>2.4510000000000001</v>
      </c>
      <c r="M204">
        <v>5.5190000000000001</v>
      </c>
      <c r="N204">
        <v>8.5999999999999993E-2</v>
      </c>
      <c r="O204">
        <v>217.07400000000001</v>
      </c>
      <c r="P204">
        <v>1.409</v>
      </c>
      <c r="Q204">
        <v>3.1259999999999999</v>
      </c>
      <c r="R204">
        <v>207.72300000000001</v>
      </c>
      <c r="S204">
        <v>1.258</v>
      </c>
      <c r="T204">
        <v>1.7869999999999999</v>
      </c>
      <c r="U204" t="s">
        <v>59</v>
      </c>
      <c r="V204" s="1">
        <v>45464.072928240741</v>
      </c>
    </row>
    <row r="205" spans="1:22" x14ac:dyDescent="0.25">
      <c r="A205">
        <v>206</v>
      </c>
      <c r="B205" t="s">
        <v>34</v>
      </c>
      <c r="C205" t="s">
        <v>37</v>
      </c>
      <c r="D205" t="s">
        <v>36</v>
      </c>
      <c r="E205">
        <v>7415</v>
      </c>
      <c r="F205" t="s">
        <v>8</v>
      </c>
      <c r="G205">
        <v>619257008</v>
      </c>
      <c r="H205">
        <v>642330640</v>
      </c>
      <c r="I205">
        <f t="shared" si="3"/>
        <v>8.8077586389151516</v>
      </c>
      <c r="J205">
        <v>1.988</v>
      </c>
      <c r="K205">
        <v>0</v>
      </c>
      <c r="L205">
        <v>2.5249999999999999</v>
      </c>
      <c r="M205">
        <v>52.930999999999997</v>
      </c>
      <c r="N205">
        <v>0.104</v>
      </c>
      <c r="O205">
        <v>361.68599999999998</v>
      </c>
      <c r="P205">
        <v>2.472</v>
      </c>
      <c r="Q205">
        <v>90.447999999999993</v>
      </c>
      <c r="R205">
        <v>207.08</v>
      </c>
      <c r="S205">
        <v>1.321</v>
      </c>
      <c r="T205">
        <v>1.7929999999999999</v>
      </c>
      <c r="U205" t="s">
        <v>59</v>
      </c>
      <c r="V205" s="1">
        <v>45464.083344907405</v>
      </c>
    </row>
    <row r="206" spans="1:22" x14ac:dyDescent="0.25">
      <c r="A206">
        <v>207</v>
      </c>
      <c r="B206" t="s">
        <v>34</v>
      </c>
      <c r="C206" t="s">
        <v>37</v>
      </c>
      <c r="D206" t="s">
        <v>36</v>
      </c>
      <c r="E206">
        <v>7167</v>
      </c>
      <c r="F206" t="s">
        <v>10</v>
      </c>
      <c r="G206">
        <v>609945256</v>
      </c>
      <c r="H206">
        <v>769425504</v>
      </c>
      <c r="I206">
        <f t="shared" si="3"/>
        <v>8.8861665776855006</v>
      </c>
      <c r="J206">
        <v>0.99099999999999999</v>
      </c>
      <c r="L206">
        <v>16.271999999999998</v>
      </c>
      <c r="M206">
        <v>25.321999999999999</v>
      </c>
      <c r="N206">
        <v>0.107</v>
      </c>
      <c r="O206">
        <v>277.73700000000002</v>
      </c>
      <c r="P206">
        <v>1.071</v>
      </c>
      <c r="Q206">
        <v>49.302</v>
      </c>
      <c r="R206">
        <v>236.541</v>
      </c>
      <c r="S206">
        <v>0.93300000000000005</v>
      </c>
      <c r="T206">
        <v>11.339</v>
      </c>
      <c r="U206" t="s">
        <v>59</v>
      </c>
      <c r="V206" s="1">
        <v>45464.093761574077</v>
      </c>
    </row>
    <row r="207" spans="1:22" x14ac:dyDescent="0.25">
      <c r="A207">
        <v>208</v>
      </c>
      <c r="B207" t="s">
        <v>34</v>
      </c>
      <c r="C207" t="s">
        <v>35</v>
      </c>
      <c r="D207" t="s">
        <v>36</v>
      </c>
      <c r="E207">
        <v>7123</v>
      </c>
      <c r="F207" t="s">
        <v>10</v>
      </c>
      <c r="G207">
        <v>598983832</v>
      </c>
      <c r="H207">
        <v>481004640</v>
      </c>
      <c r="I207">
        <f t="shared" si="3"/>
        <v>8.6821492658055917</v>
      </c>
      <c r="J207">
        <v>1.4610000000000001</v>
      </c>
      <c r="L207">
        <v>0.36199999999999999</v>
      </c>
      <c r="M207">
        <v>7.1020000000000003</v>
      </c>
      <c r="N207">
        <v>2.1000000000000001E-2</v>
      </c>
      <c r="O207">
        <v>94.358000000000004</v>
      </c>
      <c r="P207">
        <v>5.3289999999999997</v>
      </c>
      <c r="Q207">
        <v>45.805</v>
      </c>
      <c r="R207">
        <v>3.0990000000000002</v>
      </c>
      <c r="S207">
        <v>1.1739999999999999</v>
      </c>
      <c r="T207">
        <v>1.7749999999999999</v>
      </c>
      <c r="U207" t="s">
        <v>59</v>
      </c>
      <c r="V207" s="1">
        <v>45464.104178240741</v>
      </c>
    </row>
    <row r="208" spans="1:22" x14ac:dyDescent="0.25">
      <c r="A208">
        <v>209</v>
      </c>
      <c r="B208" t="s">
        <v>34</v>
      </c>
      <c r="C208" t="s">
        <v>37</v>
      </c>
      <c r="D208" t="s">
        <v>36</v>
      </c>
      <c r="E208">
        <v>7167</v>
      </c>
      <c r="F208" t="s">
        <v>10</v>
      </c>
      <c r="G208">
        <v>622120904</v>
      </c>
      <c r="H208">
        <v>573395640</v>
      </c>
      <c r="I208">
        <f t="shared" si="3"/>
        <v>8.7584543863238586</v>
      </c>
      <c r="J208">
        <v>0.97199999999999998</v>
      </c>
      <c r="L208">
        <v>7.8150000000000004</v>
      </c>
      <c r="M208">
        <v>28.713000000000001</v>
      </c>
      <c r="N208">
        <v>1.4999999999999999E-2</v>
      </c>
      <c r="O208">
        <v>329.36799999999999</v>
      </c>
      <c r="P208">
        <v>3.1230000000000002</v>
      </c>
      <c r="Q208">
        <v>60.988999999999997</v>
      </c>
      <c r="R208">
        <v>219.99799999999999</v>
      </c>
      <c r="S208">
        <v>0.995</v>
      </c>
      <c r="T208">
        <v>1.571</v>
      </c>
      <c r="U208" t="s">
        <v>59</v>
      </c>
      <c r="V208" s="1">
        <v>45464.114594907405</v>
      </c>
    </row>
    <row r="209" spans="1:22" x14ac:dyDescent="0.25">
      <c r="A209">
        <v>211</v>
      </c>
      <c r="B209" t="s">
        <v>34</v>
      </c>
      <c r="C209" t="s">
        <v>39</v>
      </c>
      <c r="D209" t="s">
        <v>36</v>
      </c>
      <c r="E209">
        <v>7205</v>
      </c>
      <c r="F209" t="s">
        <v>9</v>
      </c>
      <c r="G209">
        <v>613704824</v>
      </c>
      <c r="H209">
        <v>931980360</v>
      </c>
      <c r="I209">
        <f t="shared" si="3"/>
        <v>8.9694067603867094</v>
      </c>
      <c r="J209">
        <v>1.9119999999999999</v>
      </c>
      <c r="K209">
        <v>0</v>
      </c>
      <c r="L209">
        <v>0.45400000000000001</v>
      </c>
      <c r="M209">
        <v>3.8380000000000001</v>
      </c>
      <c r="N209">
        <v>0.16400000000000001</v>
      </c>
      <c r="O209">
        <v>29.251000000000001</v>
      </c>
      <c r="P209">
        <v>2.827</v>
      </c>
      <c r="Q209">
        <v>12.127000000000001</v>
      </c>
      <c r="R209">
        <v>19.260999999999999</v>
      </c>
      <c r="S209">
        <v>1.448</v>
      </c>
      <c r="T209">
        <v>1.871</v>
      </c>
      <c r="U209" t="s">
        <v>59</v>
      </c>
      <c r="V209" s="1">
        <v>45464.135428240741</v>
      </c>
    </row>
    <row r="210" spans="1:22" x14ac:dyDescent="0.25">
      <c r="A210">
        <v>213</v>
      </c>
      <c r="B210" t="s">
        <v>34</v>
      </c>
      <c r="C210" t="s">
        <v>35</v>
      </c>
      <c r="D210" t="s">
        <v>36</v>
      </c>
      <c r="E210">
        <v>7123</v>
      </c>
      <c r="F210" t="s">
        <v>10</v>
      </c>
      <c r="G210">
        <v>618519840</v>
      </c>
      <c r="H210">
        <v>898486744</v>
      </c>
      <c r="I210">
        <f t="shared" si="3"/>
        <v>8.953511674043634</v>
      </c>
      <c r="J210">
        <v>1.464</v>
      </c>
      <c r="L210">
        <v>5.0149999999999997</v>
      </c>
      <c r="M210">
        <v>7.1040000000000001</v>
      </c>
      <c r="N210">
        <v>3.6999999999999998E-2</v>
      </c>
      <c r="O210">
        <v>44.33</v>
      </c>
      <c r="P210">
        <v>2.411</v>
      </c>
      <c r="Q210">
        <v>13.32</v>
      </c>
      <c r="R210">
        <v>215.44200000000001</v>
      </c>
      <c r="S210">
        <v>1.0109999999999999</v>
      </c>
      <c r="T210">
        <v>1.573</v>
      </c>
      <c r="U210" t="s">
        <v>59</v>
      </c>
      <c r="V210" s="1">
        <v>45464.156261574077</v>
      </c>
    </row>
    <row r="211" spans="1:22" x14ac:dyDescent="0.25">
      <c r="A211">
        <v>214</v>
      </c>
      <c r="B211" t="s">
        <v>34</v>
      </c>
      <c r="C211" t="s">
        <v>35</v>
      </c>
      <c r="D211" t="s">
        <v>36</v>
      </c>
      <c r="E211">
        <v>7123</v>
      </c>
      <c r="F211" t="s">
        <v>10</v>
      </c>
      <c r="G211">
        <v>622498960</v>
      </c>
      <c r="H211">
        <v>898968800</v>
      </c>
      <c r="I211">
        <f t="shared" si="3"/>
        <v>8.9537446191826522</v>
      </c>
      <c r="J211">
        <v>1.4730000000000001</v>
      </c>
      <c r="L211">
        <v>10.218999999999999</v>
      </c>
      <c r="M211">
        <v>7.2370000000000001</v>
      </c>
      <c r="N211">
        <v>5.8999999999999997E-2</v>
      </c>
      <c r="O211">
        <v>47.334000000000003</v>
      </c>
      <c r="P211">
        <v>1.756</v>
      </c>
      <c r="Q211">
        <v>26.728999999999999</v>
      </c>
      <c r="R211">
        <v>253.49799999999999</v>
      </c>
      <c r="S211">
        <v>1.105</v>
      </c>
      <c r="T211">
        <v>7.2409999999999997</v>
      </c>
      <c r="U211" t="s">
        <v>59</v>
      </c>
      <c r="V211" s="1">
        <v>45464.166678240741</v>
      </c>
    </row>
    <row r="212" spans="1:22" x14ac:dyDescent="0.25">
      <c r="A212">
        <v>215</v>
      </c>
      <c r="B212" t="s">
        <v>34</v>
      </c>
      <c r="C212" t="s">
        <v>37</v>
      </c>
      <c r="D212" t="s">
        <v>36</v>
      </c>
      <c r="E212">
        <v>7415</v>
      </c>
      <c r="F212" t="s">
        <v>8</v>
      </c>
      <c r="G212">
        <v>615844280</v>
      </c>
      <c r="H212">
        <v>613597752</v>
      </c>
      <c r="I212">
        <f t="shared" si="3"/>
        <v>8.7878837598461015</v>
      </c>
      <c r="J212">
        <v>1.504</v>
      </c>
      <c r="K212">
        <v>0</v>
      </c>
      <c r="L212">
        <v>0.41699999999999998</v>
      </c>
      <c r="M212">
        <v>0.54500000000000004</v>
      </c>
      <c r="N212">
        <v>9.1999999999999998E-2</v>
      </c>
      <c r="O212">
        <v>14.541</v>
      </c>
      <c r="P212">
        <v>1.085</v>
      </c>
      <c r="Q212">
        <v>1.4710000000000001</v>
      </c>
      <c r="R212">
        <v>17.564</v>
      </c>
      <c r="S212">
        <v>1.155</v>
      </c>
      <c r="T212">
        <v>1.6459999999999999</v>
      </c>
      <c r="U212" t="s">
        <v>59</v>
      </c>
      <c r="V212" s="1">
        <v>45464.177094907405</v>
      </c>
    </row>
    <row r="213" spans="1:22" x14ac:dyDescent="0.25">
      <c r="A213">
        <v>216</v>
      </c>
      <c r="B213" t="s">
        <v>34</v>
      </c>
      <c r="C213" t="s">
        <v>37</v>
      </c>
      <c r="D213" t="s">
        <v>36</v>
      </c>
      <c r="E213">
        <v>7415</v>
      </c>
      <c r="F213" t="s">
        <v>8</v>
      </c>
      <c r="G213">
        <v>621456096</v>
      </c>
      <c r="H213">
        <v>628212896</v>
      </c>
      <c r="I213">
        <f t="shared" si="3"/>
        <v>8.7981068473826909</v>
      </c>
      <c r="J213">
        <v>1.4670000000000001</v>
      </c>
      <c r="K213">
        <v>0</v>
      </c>
      <c r="L213">
        <v>2.3490000000000002</v>
      </c>
      <c r="M213">
        <v>22.757000000000001</v>
      </c>
      <c r="N213">
        <v>0.17199999999999999</v>
      </c>
      <c r="O213">
        <v>257.79500000000002</v>
      </c>
      <c r="P213">
        <v>1.397</v>
      </c>
      <c r="Q213">
        <v>19.431000000000001</v>
      </c>
      <c r="R213">
        <v>204.751</v>
      </c>
      <c r="S213">
        <v>1.288</v>
      </c>
      <c r="T213">
        <v>1.823</v>
      </c>
      <c r="U213" t="s">
        <v>59</v>
      </c>
      <c r="V213" s="1">
        <v>45464.187511574077</v>
      </c>
    </row>
    <row r="214" spans="1:22" x14ac:dyDescent="0.25">
      <c r="A214">
        <v>217</v>
      </c>
      <c r="B214" t="s">
        <v>34</v>
      </c>
      <c r="C214" t="s">
        <v>39</v>
      </c>
      <c r="D214" t="s">
        <v>36</v>
      </c>
      <c r="E214">
        <v>7205</v>
      </c>
      <c r="F214" t="s">
        <v>9</v>
      </c>
      <c r="G214">
        <v>619530304</v>
      </c>
      <c r="H214">
        <v>663181736</v>
      </c>
      <c r="I214">
        <f t="shared" si="3"/>
        <v>8.8216325572532561</v>
      </c>
      <c r="J214">
        <v>1.9179999999999999</v>
      </c>
      <c r="K214">
        <v>0</v>
      </c>
      <c r="L214">
        <v>0.78100000000000003</v>
      </c>
      <c r="M214">
        <v>80.290999999999997</v>
      </c>
      <c r="N214">
        <v>0.25</v>
      </c>
      <c r="O214">
        <v>821.54</v>
      </c>
      <c r="P214">
        <v>10.635</v>
      </c>
      <c r="Q214">
        <v>349.05099999999999</v>
      </c>
      <c r="R214">
        <v>57.399000000000001</v>
      </c>
      <c r="S214">
        <v>1.3680000000000001</v>
      </c>
      <c r="T214">
        <v>2.1019999999999999</v>
      </c>
      <c r="U214" t="s">
        <v>59</v>
      </c>
      <c r="V214" s="1">
        <v>45464.197928240741</v>
      </c>
    </row>
    <row r="215" spans="1:22" x14ac:dyDescent="0.25">
      <c r="A215">
        <v>219</v>
      </c>
      <c r="B215" t="s">
        <v>34</v>
      </c>
      <c r="C215" t="s">
        <v>37</v>
      </c>
      <c r="D215" t="s">
        <v>36</v>
      </c>
      <c r="E215">
        <v>7415</v>
      </c>
      <c r="F215" t="s">
        <v>8</v>
      </c>
      <c r="G215">
        <v>613403776</v>
      </c>
      <c r="H215">
        <v>853727936</v>
      </c>
      <c r="I215">
        <f t="shared" si="3"/>
        <v>8.9313194927982025</v>
      </c>
      <c r="J215">
        <v>1.4670000000000001</v>
      </c>
      <c r="K215">
        <v>0</v>
      </c>
      <c r="L215">
        <v>0.751</v>
      </c>
      <c r="M215">
        <v>13.819000000000001</v>
      </c>
      <c r="N215">
        <v>9.9000000000000005E-2</v>
      </c>
      <c r="O215">
        <v>266.16000000000003</v>
      </c>
      <c r="P215">
        <v>1.2090000000000001</v>
      </c>
      <c r="Q215">
        <v>8.8539999999999992</v>
      </c>
      <c r="R215">
        <v>31.138000000000002</v>
      </c>
      <c r="S215">
        <v>1.2290000000000001</v>
      </c>
      <c r="T215">
        <v>1.6879999999999999</v>
      </c>
      <c r="U215" t="s">
        <v>59</v>
      </c>
      <c r="V215" s="1">
        <v>45464.218761574077</v>
      </c>
    </row>
    <row r="216" spans="1:22" x14ac:dyDescent="0.25">
      <c r="A216">
        <v>220</v>
      </c>
      <c r="B216" t="s">
        <v>34</v>
      </c>
      <c r="C216" t="s">
        <v>37</v>
      </c>
      <c r="D216" t="s">
        <v>36</v>
      </c>
      <c r="E216">
        <v>7415</v>
      </c>
      <c r="F216" t="s">
        <v>8</v>
      </c>
      <c r="G216">
        <v>616296168</v>
      </c>
      <c r="H216">
        <v>638349968</v>
      </c>
      <c r="I216">
        <f t="shared" si="3"/>
        <v>8.8050588409476092</v>
      </c>
      <c r="J216">
        <v>1.5309999999999999</v>
      </c>
      <c r="K216">
        <v>0</v>
      </c>
      <c r="L216">
        <v>0.64100000000000001</v>
      </c>
      <c r="M216">
        <v>1.478</v>
      </c>
      <c r="N216">
        <v>0.14599999999999999</v>
      </c>
      <c r="O216">
        <v>10.804</v>
      </c>
      <c r="P216">
        <v>1.3779999999999999</v>
      </c>
      <c r="Q216">
        <v>2.6629999999999998</v>
      </c>
      <c r="R216">
        <v>19.544</v>
      </c>
      <c r="S216">
        <v>1.351</v>
      </c>
      <c r="T216">
        <v>1.9650000000000001</v>
      </c>
      <c r="U216" t="s">
        <v>59</v>
      </c>
      <c r="V216" s="1">
        <v>45464.229178240741</v>
      </c>
    </row>
    <row r="217" spans="1:22" x14ac:dyDescent="0.25">
      <c r="A217">
        <v>221</v>
      </c>
      <c r="B217" t="s">
        <v>34</v>
      </c>
      <c r="C217" t="s">
        <v>37</v>
      </c>
      <c r="D217" t="s">
        <v>36</v>
      </c>
      <c r="E217">
        <v>7415</v>
      </c>
      <c r="F217" t="s">
        <v>8</v>
      </c>
      <c r="G217">
        <v>618310648</v>
      </c>
      <c r="H217">
        <v>745856584</v>
      </c>
      <c r="I217">
        <f t="shared" si="3"/>
        <v>8.8726553277874096</v>
      </c>
      <c r="J217">
        <v>1.506</v>
      </c>
      <c r="K217">
        <v>0</v>
      </c>
      <c r="L217">
        <v>0.38600000000000001</v>
      </c>
      <c r="M217">
        <v>5.9820000000000002</v>
      </c>
      <c r="N217">
        <v>0.13300000000000001</v>
      </c>
      <c r="O217">
        <v>210.64099999999999</v>
      </c>
      <c r="P217">
        <v>1.2609999999999999</v>
      </c>
      <c r="Q217">
        <v>3.0150000000000001</v>
      </c>
      <c r="R217">
        <v>12.026</v>
      </c>
      <c r="S217">
        <v>1.1990000000000001</v>
      </c>
      <c r="T217">
        <v>1.74</v>
      </c>
      <c r="U217" t="s">
        <v>59</v>
      </c>
      <c r="V217" s="1">
        <v>45464.239594907405</v>
      </c>
    </row>
    <row r="218" spans="1:22" x14ac:dyDescent="0.25">
      <c r="A218">
        <v>223</v>
      </c>
      <c r="B218" t="s">
        <v>34</v>
      </c>
      <c r="C218" t="s">
        <v>37</v>
      </c>
      <c r="D218" t="s">
        <v>36</v>
      </c>
      <c r="E218">
        <v>7167</v>
      </c>
      <c r="F218" t="s">
        <v>10</v>
      </c>
      <c r="G218">
        <v>611581656</v>
      </c>
      <c r="H218">
        <v>658611960</v>
      </c>
      <c r="I218">
        <f t="shared" si="3"/>
        <v>8.8186296129760127</v>
      </c>
      <c r="J218">
        <v>0.96499999999999997</v>
      </c>
      <c r="L218">
        <v>6.1559999999999997</v>
      </c>
      <c r="M218">
        <v>3.2629999999999999</v>
      </c>
      <c r="N218">
        <v>0.23200000000000001</v>
      </c>
      <c r="O218">
        <v>23.824000000000002</v>
      </c>
      <c r="P218">
        <v>1.5620000000000001</v>
      </c>
      <c r="Q218">
        <v>19.899000000000001</v>
      </c>
      <c r="R218">
        <v>203.77600000000001</v>
      </c>
      <c r="S218">
        <v>0.997</v>
      </c>
      <c r="T218">
        <v>1.788</v>
      </c>
      <c r="U218" t="s">
        <v>59</v>
      </c>
      <c r="V218" s="1">
        <v>45464.260428240741</v>
      </c>
    </row>
    <row r="219" spans="1:22" x14ac:dyDescent="0.25">
      <c r="A219">
        <v>225</v>
      </c>
      <c r="B219" t="s">
        <v>34</v>
      </c>
      <c r="C219" t="s">
        <v>37</v>
      </c>
      <c r="D219" t="s">
        <v>36</v>
      </c>
      <c r="E219">
        <v>7415</v>
      </c>
      <c r="F219" t="s">
        <v>8</v>
      </c>
      <c r="G219">
        <v>620573968</v>
      </c>
      <c r="H219">
        <v>885190920</v>
      </c>
      <c r="I219">
        <f t="shared" si="3"/>
        <v>8.9470369504267975</v>
      </c>
      <c r="J219">
        <v>1.4790000000000001</v>
      </c>
      <c r="K219">
        <v>0</v>
      </c>
      <c r="L219">
        <v>3.1240000000000001</v>
      </c>
      <c r="M219">
        <v>1.6459999999999999</v>
      </c>
      <c r="N219">
        <v>0.17499999999999999</v>
      </c>
      <c r="O219">
        <v>28.302</v>
      </c>
      <c r="P219">
        <v>1.179</v>
      </c>
      <c r="Q219">
        <v>2.0840000000000001</v>
      </c>
      <c r="R219">
        <v>204.125</v>
      </c>
      <c r="S219">
        <v>1.101</v>
      </c>
      <c r="T219">
        <v>1.7290000000000001</v>
      </c>
      <c r="U219" t="s">
        <v>59</v>
      </c>
      <c r="V219" s="1">
        <v>45464.281261574077</v>
      </c>
    </row>
    <row r="220" spans="1:22" x14ac:dyDescent="0.25">
      <c r="A220">
        <v>227</v>
      </c>
      <c r="B220" t="s">
        <v>34</v>
      </c>
      <c r="C220" t="s">
        <v>35</v>
      </c>
      <c r="D220" t="s">
        <v>36</v>
      </c>
      <c r="E220">
        <v>7123</v>
      </c>
      <c r="F220" t="s">
        <v>10</v>
      </c>
      <c r="G220">
        <v>622028048</v>
      </c>
      <c r="H220">
        <v>907739752</v>
      </c>
      <c r="I220">
        <f t="shared" si="3"/>
        <v>8.9579613546105712</v>
      </c>
      <c r="J220">
        <v>1.472</v>
      </c>
      <c r="L220">
        <v>0.27100000000000002</v>
      </c>
      <c r="M220">
        <v>0.76100000000000001</v>
      </c>
      <c r="N220">
        <v>5.2999999999999999E-2</v>
      </c>
      <c r="O220">
        <v>6.806</v>
      </c>
      <c r="P220">
        <v>1.19</v>
      </c>
      <c r="Q220">
        <v>1.8839999999999999</v>
      </c>
      <c r="R220">
        <v>3.4710000000000001</v>
      </c>
      <c r="S220">
        <v>1.129</v>
      </c>
      <c r="T220">
        <v>1.64</v>
      </c>
      <c r="U220" t="s">
        <v>59</v>
      </c>
      <c r="V220" s="1">
        <v>45464.302094907405</v>
      </c>
    </row>
    <row r="221" spans="1:22" x14ac:dyDescent="0.25">
      <c r="A221">
        <v>228</v>
      </c>
      <c r="B221" t="s">
        <v>34</v>
      </c>
      <c r="C221" t="s">
        <v>35</v>
      </c>
      <c r="D221" t="s">
        <v>36</v>
      </c>
      <c r="E221">
        <v>7123</v>
      </c>
      <c r="F221" t="s">
        <v>10</v>
      </c>
      <c r="G221">
        <v>626328848</v>
      </c>
      <c r="H221">
        <v>830016680</v>
      </c>
      <c r="I221">
        <f t="shared" si="3"/>
        <v>8.9190868200377249</v>
      </c>
      <c r="J221">
        <v>1.472</v>
      </c>
      <c r="L221">
        <v>5.7939999999999996</v>
      </c>
      <c r="M221">
        <v>8.2769999999999992</v>
      </c>
      <c r="N221">
        <v>4.1000000000000002E-2</v>
      </c>
      <c r="O221">
        <v>209.79599999999999</v>
      </c>
      <c r="P221">
        <v>1.2470000000000001</v>
      </c>
      <c r="Q221">
        <v>4.4359999999999999</v>
      </c>
      <c r="R221">
        <v>220.21100000000001</v>
      </c>
      <c r="S221">
        <v>1.113</v>
      </c>
      <c r="T221">
        <v>1.6839999999999999</v>
      </c>
      <c r="U221" t="s">
        <v>59</v>
      </c>
      <c r="V221" s="1">
        <v>45464.312511574077</v>
      </c>
    </row>
    <row r="222" spans="1:22" x14ac:dyDescent="0.25">
      <c r="A222">
        <v>230</v>
      </c>
      <c r="B222" t="s">
        <v>34</v>
      </c>
      <c r="C222" t="s">
        <v>37</v>
      </c>
      <c r="D222" t="s">
        <v>36</v>
      </c>
      <c r="E222">
        <v>7415</v>
      </c>
      <c r="F222" t="s">
        <v>8</v>
      </c>
      <c r="G222">
        <v>626969360</v>
      </c>
      <c r="H222">
        <v>875228008</v>
      </c>
      <c r="I222">
        <f t="shared" si="3"/>
        <v>8.9421212069843534</v>
      </c>
      <c r="J222">
        <v>1.4419999999999999</v>
      </c>
      <c r="K222">
        <v>0</v>
      </c>
      <c r="L222">
        <v>0.65100000000000002</v>
      </c>
      <c r="M222">
        <v>0.57399999999999995</v>
      </c>
      <c r="N222">
        <v>0.372</v>
      </c>
      <c r="O222">
        <v>9.9019999999999992</v>
      </c>
      <c r="P222">
        <v>1.175</v>
      </c>
      <c r="Q222">
        <v>1.77</v>
      </c>
      <c r="R222">
        <v>35.325000000000003</v>
      </c>
      <c r="S222">
        <v>1.1559999999999999</v>
      </c>
      <c r="T222">
        <v>1.7689999999999999</v>
      </c>
      <c r="U222" t="s">
        <v>59</v>
      </c>
      <c r="V222" s="1">
        <v>45464.333344907405</v>
      </c>
    </row>
    <row r="223" spans="1:22" x14ac:dyDescent="0.25">
      <c r="A223">
        <v>231</v>
      </c>
      <c r="B223" t="s">
        <v>34</v>
      </c>
      <c r="C223" t="s">
        <v>37</v>
      </c>
      <c r="D223" t="s">
        <v>36</v>
      </c>
      <c r="E223">
        <v>7415</v>
      </c>
      <c r="F223" t="s">
        <v>8</v>
      </c>
      <c r="G223">
        <v>626599280</v>
      </c>
      <c r="H223">
        <v>652324440</v>
      </c>
      <c r="I223">
        <f t="shared" si="3"/>
        <v>8.8144636501127067</v>
      </c>
      <c r="J223">
        <v>1.484</v>
      </c>
      <c r="K223">
        <v>0</v>
      </c>
      <c r="L223">
        <v>0.58099999999999996</v>
      </c>
      <c r="M223">
        <v>62.048000000000002</v>
      </c>
      <c r="N223">
        <v>3.7999999999999999E-2</v>
      </c>
      <c r="O223">
        <v>377.81200000000001</v>
      </c>
      <c r="P223">
        <v>3.2559999999999998</v>
      </c>
      <c r="Q223">
        <v>205.476</v>
      </c>
      <c r="R223">
        <v>29.852</v>
      </c>
      <c r="S223">
        <v>1.2949999999999999</v>
      </c>
      <c r="T223">
        <v>1.8029999999999999</v>
      </c>
      <c r="U223" t="s">
        <v>59</v>
      </c>
      <c r="V223" s="1">
        <v>45464.34375</v>
      </c>
    </row>
    <row r="224" spans="1:22" x14ac:dyDescent="0.25">
      <c r="A224">
        <v>235</v>
      </c>
      <c r="B224" t="s">
        <v>34</v>
      </c>
      <c r="C224" t="s">
        <v>37</v>
      </c>
      <c r="D224" t="s">
        <v>36</v>
      </c>
      <c r="E224">
        <v>7415</v>
      </c>
      <c r="F224" t="s">
        <v>8</v>
      </c>
      <c r="G224">
        <v>627130616</v>
      </c>
      <c r="H224">
        <v>826980152</v>
      </c>
      <c r="I224">
        <f t="shared" si="3"/>
        <v>8.917495086359903</v>
      </c>
      <c r="J224">
        <v>1.4259999999999999</v>
      </c>
      <c r="K224">
        <v>0</v>
      </c>
      <c r="L224">
        <v>0.56399999999999995</v>
      </c>
      <c r="M224">
        <v>2.5750000000000002</v>
      </c>
      <c r="N224">
        <v>0.13800000000000001</v>
      </c>
      <c r="O224">
        <v>15.771000000000001</v>
      </c>
      <c r="P224">
        <v>1.3380000000000001</v>
      </c>
      <c r="Q224">
        <v>2.9209999999999998</v>
      </c>
      <c r="R224">
        <v>27.984000000000002</v>
      </c>
      <c r="S224">
        <v>1.18</v>
      </c>
      <c r="T224">
        <v>1.7070000000000001</v>
      </c>
      <c r="U224" t="s">
        <v>59</v>
      </c>
      <c r="V224" s="1">
        <v>45464.385416666664</v>
      </c>
    </row>
    <row r="225" spans="1:22" x14ac:dyDescent="0.25">
      <c r="A225">
        <v>236</v>
      </c>
      <c r="B225" t="s">
        <v>34</v>
      </c>
      <c r="C225" t="s">
        <v>35</v>
      </c>
      <c r="D225" t="s">
        <v>36</v>
      </c>
      <c r="E225">
        <v>7123</v>
      </c>
      <c r="F225" t="s">
        <v>10</v>
      </c>
      <c r="G225">
        <v>619436328</v>
      </c>
      <c r="H225">
        <v>613158408</v>
      </c>
      <c r="I225">
        <f t="shared" si="3"/>
        <v>8.787572687948952</v>
      </c>
      <c r="J225">
        <v>1.4750000000000001</v>
      </c>
      <c r="L225">
        <v>7.5970000000000004</v>
      </c>
      <c r="M225">
        <v>7.6890000000000001</v>
      </c>
      <c r="N225">
        <v>5.6000000000000001E-2</v>
      </c>
      <c r="O225">
        <v>210.989</v>
      </c>
      <c r="P225">
        <v>1.1140000000000001</v>
      </c>
      <c r="Q225">
        <v>1.5569999999999999</v>
      </c>
      <c r="R225">
        <v>207.75899999999999</v>
      </c>
      <c r="S225">
        <v>1.1659999999999999</v>
      </c>
      <c r="T225">
        <v>1.744</v>
      </c>
      <c r="U225" t="s">
        <v>59</v>
      </c>
      <c r="V225" s="1">
        <v>45464.395833333336</v>
      </c>
    </row>
    <row r="226" spans="1:22" x14ac:dyDescent="0.25">
      <c r="A226">
        <v>237</v>
      </c>
      <c r="B226" t="s">
        <v>34</v>
      </c>
      <c r="C226" t="s">
        <v>37</v>
      </c>
      <c r="D226" t="s">
        <v>36</v>
      </c>
      <c r="E226">
        <v>7415</v>
      </c>
      <c r="F226" t="s">
        <v>8</v>
      </c>
      <c r="G226">
        <v>608607912</v>
      </c>
      <c r="H226">
        <v>892680648</v>
      </c>
      <c r="I226">
        <f t="shared" si="3"/>
        <v>8.9506961200120028</v>
      </c>
      <c r="J226">
        <v>1.482</v>
      </c>
      <c r="K226">
        <v>0</v>
      </c>
      <c r="L226">
        <v>0.93</v>
      </c>
      <c r="M226">
        <v>3.6930000000000001</v>
      </c>
      <c r="N226">
        <v>0.29299999999999998</v>
      </c>
      <c r="O226">
        <v>212.81100000000001</v>
      </c>
      <c r="P226">
        <v>1.355</v>
      </c>
      <c r="Q226">
        <v>3.0430000000000001</v>
      </c>
      <c r="R226">
        <v>33.258000000000003</v>
      </c>
      <c r="S226">
        <v>1.238</v>
      </c>
      <c r="T226">
        <v>1.7949999999999999</v>
      </c>
      <c r="U226" t="s">
        <v>59</v>
      </c>
      <c r="V226" s="1">
        <v>45464.40625</v>
      </c>
    </row>
    <row r="227" spans="1:22" x14ac:dyDescent="0.25">
      <c r="A227">
        <v>238</v>
      </c>
      <c r="B227" t="s">
        <v>34</v>
      </c>
      <c r="C227" t="s">
        <v>35</v>
      </c>
      <c r="D227" t="s">
        <v>36</v>
      </c>
      <c r="E227">
        <v>7123</v>
      </c>
      <c r="F227" t="s">
        <v>10</v>
      </c>
      <c r="G227">
        <v>613473544</v>
      </c>
      <c r="H227">
        <v>924766576</v>
      </c>
      <c r="I227">
        <f t="shared" si="3"/>
        <v>8.9660321245787404</v>
      </c>
      <c r="J227">
        <v>1.387</v>
      </c>
      <c r="L227">
        <v>2.4580000000000002</v>
      </c>
      <c r="M227">
        <v>0.89900000000000002</v>
      </c>
      <c r="N227">
        <v>9.1999999999999998E-2</v>
      </c>
      <c r="O227">
        <v>7.4829999999999997</v>
      </c>
      <c r="P227">
        <v>1.282</v>
      </c>
      <c r="Q227">
        <v>2.2770000000000001</v>
      </c>
      <c r="R227">
        <v>204.762</v>
      </c>
      <c r="S227">
        <v>1.2849999999999999</v>
      </c>
      <c r="T227">
        <v>1.7769999999999999</v>
      </c>
      <c r="U227" t="s">
        <v>59</v>
      </c>
      <c r="V227" s="1">
        <v>45464.416666666664</v>
      </c>
    </row>
    <row r="228" spans="1:22" x14ac:dyDescent="0.25">
      <c r="A228">
        <v>241</v>
      </c>
      <c r="B228" t="s">
        <v>34</v>
      </c>
      <c r="C228" t="s">
        <v>35</v>
      </c>
      <c r="D228" t="s">
        <v>36</v>
      </c>
      <c r="E228">
        <v>7123</v>
      </c>
      <c r="F228" t="s">
        <v>10</v>
      </c>
      <c r="G228">
        <v>609299656</v>
      </c>
      <c r="H228">
        <v>613342392</v>
      </c>
      <c r="I228">
        <f t="shared" si="3"/>
        <v>8.7877029825831805</v>
      </c>
      <c r="J228">
        <v>1.0589999999999999</v>
      </c>
      <c r="L228">
        <v>0.439</v>
      </c>
      <c r="M228">
        <v>9.5609999999999999</v>
      </c>
      <c r="N228">
        <v>0.13400000000000001</v>
      </c>
      <c r="O228">
        <v>416.995</v>
      </c>
      <c r="P228">
        <v>1.173</v>
      </c>
      <c r="Q228">
        <v>1.641</v>
      </c>
      <c r="R228">
        <v>15.667999999999999</v>
      </c>
      <c r="S228">
        <v>1.198</v>
      </c>
      <c r="T228">
        <v>1.7010000000000001</v>
      </c>
      <c r="U228" t="s">
        <v>59</v>
      </c>
      <c r="V228" s="1">
        <v>45464.447916666664</v>
      </c>
    </row>
    <row r="229" spans="1:22" x14ac:dyDescent="0.25">
      <c r="A229">
        <v>243</v>
      </c>
      <c r="B229" t="s">
        <v>34</v>
      </c>
      <c r="C229" t="s">
        <v>37</v>
      </c>
      <c r="D229" t="s">
        <v>36</v>
      </c>
      <c r="E229">
        <v>7415</v>
      </c>
      <c r="F229" t="s">
        <v>8</v>
      </c>
      <c r="G229">
        <v>617328424</v>
      </c>
      <c r="H229">
        <v>892087472</v>
      </c>
      <c r="I229">
        <f t="shared" si="3"/>
        <v>8.9504074404124552</v>
      </c>
      <c r="J229">
        <v>1.306</v>
      </c>
      <c r="K229">
        <v>0</v>
      </c>
      <c r="L229">
        <v>0.9</v>
      </c>
      <c r="M229">
        <v>5.8460000000000001</v>
      </c>
      <c r="N229">
        <v>0.191</v>
      </c>
      <c r="O229">
        <v>118.562</v>
      </c>
      <c r="P229">
        <v>2.7229999999999999</v>
      </c>
      <c r="Q229">
        <v>51.131</v>
      </c>
      <c r="R229">
        <v>23.92</v>
      </c>
      <c r="S229">
        <v>1.2649999999999999</v>
      </c>
      <c r="T229">
        <v>1.8360000000000001</v>
      </c>
      <c r="U229" t="s">
        <v>59</v>
      </c>
      <c r="V229" s="1">
        <v>45464.46875</v>
      </c>
    </row>
    <row r="230" spans="1:22" x14ac:dyDescent="0.25">
      <c r="A230">
        <v>244</v>
      </c>
      <c r="B230" t="s">
        <v>34</v>
      </c>
      <c r="C230" t="s">
        <v>39</v>
      </c>
      <c r="D230" t="s">
        <v>36</v>
      </c>
      <c r="E230">
        <v>7205</v>
      </c>
      <c r="F230" t="s">
        <v>9</v>
      </c>
      <c r="G230">
        <v>613310712</v>
      </c>
      <c r="H230">
        <v>656835384</v>
      </c>
      <c r="I230">
        <f t="shared" si="3"/>
        <v>8.8174565403690348</v>
      </c>
      <c r="J230">
        <v>1.623</v>
      </c>
      <c r="K230">
        <v>0</v>
      </c>
      <c r="L230">
        <v>0.39500000000000002</v>
      </c>
      <c r="M230">
        <v>1.0980000000000001</v>
      </c>
      <c r="N230">
        <v>0.13200000000000001</v>
      </c>
      <c r="O230">
        <v>13.459</v>
      </c>
      <c r="P230">
        <v>1.4750000000000001</v>
      </c>
      <c r="Q230">
        <v>1.7789999999999999</v>
      </c>
      <c r="R230">
        <v>14.933999999999999</v>
      </c>
      <c r="S230">
        <v>1.379</v>
      </c>
      <c r="T230">
        <v>1.9330000000000001</v>
      </c>
      <c r="U230" t="s">
        <v>59</v>
      </c>
      <c r="V230" s="1">
        <v>45464.479166666664</v>
      </c>
    </row>
    <row r="231" spans="1:22" x14ac:dyDescent="0.25">
      <c r="A231">
        <v>245</v>
      </c>
      <c r="B231" t="s">
        <v>34</v>
      </c>
      <c r="C231" t="s">
        <v>37</v>
      </c>
      <c r="D231" t="s">
        <v>36</v>
      </c>
      <c r="E231">
        <v>7415</v>
      </c>
      <c r="F231" t="s">
        <v>8</v>
      </c>
      <c r="G231">
        <v>613013216</v>
      </c>
      <c r="H231">
        <v>650620984</v>
      </c>
      <c r="I231">
        <f t="shared" si="3"/>
        <v>8.8133280661521756</v>
      </c>
      <c r="J231">
        <v>1.107</v>
      </c>
      <c r="K231">
        <v>0</v>
      </c>
      <c r="L231">
        <v>0.28299999999999997</v>
      </c>
      <c r="M231">
        <v>0.48299999999999998</v>
      </c>
      <c r="N231">
        <v>9.6000000000000002E-2</v>
      </c>
      <c r="O231">
        <v>9.8919999999999995</v>
      </c>
      <c r="P231">
        <v>1.139</v>
      </c>
      <c r="Q231">
        <v>1.57</v>
      </c>
      <c r="R231">
        <v>4.4020000000000001</v>
      </c>
      <c r="S231">
        <v>1.294</v>
      </c>
      <c r="T231">
        <v>1.72</v>
      </c>
      <c r="U231" t="s">
        <v>59</v>
      </c>
      <c r="V231" s="1">
        <v>45464.489594907405</v>
      </c>
    </row>
    <row r="232" spans="1:22" x14ac:dyDescent="0.25">
      <c r="A232">
        <v>246</v>
      </c>
      <c r="B232" t="s">
        <v>34</v>
      </c>
      <c r="C232" t="s">
        <v>37</v>
      </c>
      <c r="D232" t="s">
        <v>36</v>
      </c>
      <c r="E232">
        <v>7415</v>
      </c>
      <c r="F232" t="s">
        <v>8</v>
      </c>
      <c r="G232">
        <v>619313768</v>
      </c>
      <c r="H232">
        <v>654088080</v>
      </c>
      <c r="I232">
        <f t="shared" si="3"/>
        <v>8.8156362346886166</v>
      </c>
      <c r="J232">
        <v>1.488</v>
      </c>
      <c r="K232">
        <v>0</v>
      </c>
      <c r="L232">
        <v>2.456</v>
      </c>
      <c r="M232">
        <v>72.281999999999996</v>
      </c>
      <c r="N232">
        <v>0.20200000000000001</v>
      </c>
      <c r="O232">
        <v>536.66300000000001</v>
      </c>
      <c r="P232">
        <v>3.177</v>
      </c>
      <c r="Q232">
        <v>273.26499999999999</v>
      </c>
      <c r="R232">
        <v>206.34</v>
      </c>
      <c r="S232">
        <v>1.24</v>
      </c>
      <c r="T232">
        <v>1.75</v>
      </c>
      <c r="U232" t="s">
        <v>59</v>
      </c>
      <c r="V232" s="1">
        <v>45464.500011574077</v>
      </c>
    </row>
    <row r="233" spans="1:22" x14ac:dyDescent="0.25">
      <c r="A233">
        <v>247</v>
      </c>
      <c r="B233" t="s">
        <v>34</v>
      </c>
      <c r="C233" t="s">
        <v>37</v>
      </c>
      <c r="D233" t="s">
        <v>36</v>
      </c>
      <c r="E233">
        <v>7415</v>
      </c>
      <c r="F233" t="s">
        <v>8</v>
      </c>
      <c r="G233">
        <v>612537696</v>
      </c>
      <c r="H233">
        <v>774779728</v>
      </c>
      <c r="I233">
        <f t="shared" si="3"/>
        <v>8.889178248943157</v>
      </c>
      <c r="J233">
        <v>1.5720000000000001</v>
      </c>
      <c r="K233">
        <v>0</v>
      </c>
      <c r="L233">
        <v>0.38300000000000001</v>
      </c>
      <c r="M233">
        <v>37.685000000000002</v>
      </c>
      <c r="N233">
        <v>0.14499999999999999</v>
      </c>
      <c r="O233">
        <v>263.577</v>
      </c>
      <c r="P233">
        <v>2.3940000000000001</v>
      </c>
      <c r="Q233">
        <v>129.012</v>
      </c>
      <c r="R233">
        <v>15.353999999999999</v>
      </c>
      <c r="S233">
        <v>1.321</v>
      </c>
      <c r="T233">
        <v>1.766</v>
      </c>
      <c r="U233" t="s">
        <v>59</v>
      </c>
      <c r="V233" s="1">
        <v>45464.510428240741</v>
      </c>
    </row>
    <row r="234" spans="1:22" x14ac:dyDescent="0.25">
      <c r="A234">
        <v>249</v>
      </c>
      <c r="B234" t="s">
        <v>34</v>
      </c>
      <c r="C234" t="s">
        <v>39</v>
      </c>
      <c r="D234" t="s">
        <v>36</v>
      </c>
      <c r="E234">
        <v>7205</v>
      </c>
      <c r="F234" t="s">
        <v>9</v>
      </c>
      <c r="G234">
        <v>622579640</v>
      </c>
      <c r="H234">
        <v>660270608</v>
      </c>
      <c r="I234">
        <f t="shared" si="3"/>
        <v>8.8197219650489895</v>
      </c>
      <c r="J234">
        <v>1.627</v>
      </c>
      <c r="K234">
        <v>0</v>
      </c>
      <c r="L234">
        <v>0.76200000000000001</v>
      </c>
      <c r="M234">
        <v>91.228999999999999</v>
      </c>
      <c r="N234">
        <v>0.104</v>
      </c>
      <c r="O234">
        <v>1479.644</v>
      </c>
      <c r="P234">
        <v>9.65</v>
      </c>
      <c r="Q234">
        <v>803.31500000000005</v>
      </c>
      <c r="R234">
        <v>49.098999999999997</v>
      </c>
      <c r="S234">
        <v>1.3759999999999999</v>
      </c>
      <c r="T234">
        <v>1.9450000000000001</v>
      </c>
      <c r="U234" t="s">
        <v>59</v>
      </c>
      <c r="V234" s="1">
        <v>45464.531261574077</v>
      </c>
    </row>
    <row r="235" spans="1:22" x14ac:dyDescent="0.25">
      <c r="A235">
        <v>252</v>
      </c>
      <c r="B235" t="s">
        <v>34</v>
      </c>
      <c r="C235" t="s">
        <v>39</v>
      </c>
      <c r="D235" t="s">
        <v>36</v>
      </c>
      <c r="E235">
        <v>7205</v>
      </c>
      <c r="F235" t="s">
        <v>9</v>
      </c>
      <c r="G235">
        <v>613823968</v>
      </c>
      <c r="H235">
        <v>619760032</v>
      </c>
      <c r="I235">
        <f t="shared" si="3"/>
        <v>8.792223565382546</v>
      </c>
      <c r="J235">
        <v>2.0720000000000001</v>
      </c>
      <c r="K235">
        <v>0</v>
      </c>
      <c r="L235">
        <v>3.927</v>
      </c>
      <c r="M235">
        <v>2.3149999999999999</v>
      </c>
      <c r="N235">
        <v>0.29299999999999998</v>
      </c>
      <c r="O235">
        <v>14.579000000000001</v>
      </c>
      <c r="P235">
        <v>1.806</v>
      </c>
      <c r="Q235">
        <v>3.4790000000000001</v>
      </c>
      <c r="R235">
        <v>236.94900000000001</v>
      </c>
      <c r="S235">
        <v>1.3979999999999999</v>
      </c>
      <c r="T235">
        <v>2.0350000000000001</v>
      </c>
      <c r="U235" t="s">
        <v>59</v>
      </c>
      <c r="V235" s="1">
        <v>45464.562511574077</v>
      </c>
    </row>
    <row r="236" spans="1:22" x14ac:dyDescent="0.25">
      <c r="A236">
        <v>254</v>
      </c>
      <c r="B236" t="s">
        <v>34</v>
      </c>
      <c r="C236" t="s">
        <v>37</v>
      </c>
      <c r="D236" t="s">
        <v>36</v>
      </c>
      <c r="E236">
        <v>7415</v>
      </c>
      <c r="F236" t="s">
        <v>8</v>
      </c>
      <c r="G236">
        <v>613468592</v>
      </c>
      <c r="H236">
        <v>909415176</v>
      </c>
      <c r="I236">
        <f t="shared" si="3"/>
        <v>8.9587621972828391</v>
      </c>
      <c r="J236">
        <v>1.476</v>
      </c>
      <c r="K236">
        <v>0</v>
      </c>
      <c r="L236">
        <v>9.8989999999999991</v>
      </c>
      <c r="M236">
        <v>1.329</v>
      </c>
      <c r="N236">
        <v>0.29099999999999998</v>
      </c>
      <c r="O236">
        <v>13.458</v>
      </c>
      <c r="P236">
        <v>1.4219999999999999</v>
      </c>
      <c r="Q236">
        <v>2.6520000000000001</v>
      </c>
      <c r="R236">
        <v>206.672</v>
      </c>
      <c r="S236">
        <v>1.238</v>
      </c>
      <c r="T236">
        <v>2.097</v>
      </c>
      <c r="U236" t="s">
        <v>59</v>
      </c>
      <c r="V236" s="1">
        <v>45464.583344907405</v>
      </c>
    </row>
    <row r="237" spans="1:22" x14ac:dyDescent="0.25">
      <c r="A237">
        <v>255</v>
      </c>
      <c r="B237" t="s">
        <v>34</v>
      </c>
      <c r="C237" t="s">
        <v>39</v>
      </c>
      <c r="D237" t="s">
        <v>36</v>
      </c>
      <c r="E237">
        <v>7205</v>
      </c>
      <c r="F237" t="s">
        <v>9</v>
      </c>
      <c r="G237">
        <v>612632304</v>
      </c>
      <c r="H237">
        <v>932163536</v>
      </c>
      <c r="I237">
        <f t="shared" si="3"/>
        <v>8.9694921103711653</v>
      </c>
      <c r="J237">
        <v>1.7849999999999999</v>
      </c>
      <c r="K237">
        <v>0</v>
      </c>
      <c r="L237">
        <v>0.47499999999999998</v>
      </c>
      <c r="M237">
        <v>22.399000000000001</v>
      </c>
      <c r="N237">
        <v>0.19400000000000001</v>
      </c>
      <c r="O237">
        <v>280.49799999999999</v>
      </c>
      <c r="P237">
        <v>8.2629999999999999</v>
      </c>
      <c r="Q237">
        <v>46.238</v>
      </c>
      <c r="R237">
        <v>15.488</v>
      </c>
      <c r="S237">
        <v>1.4430000000000001</v>
      </c>
      <c r="T237">
        <v>1.9510000000000001</v>
      </c>
      <c r="U237" t="s">
        <v>59</v>
      </c>
      <c r="V237" s="1">
        <v>45464.593761574077</v>
      </c>
    </row>
    <row r="238" spans="1:22" x14ac:dyDescent="0.25">
      <c r="A238">
        <v>257</v>
      </c>
      <c r="B238" t="s">
        <v>34</v>
      </c>
      <c r="C238" t="s">
        <v>37</v>
      </c>
      <c r="D238" t="s">
        <v>36</v>
      </c>
      <c r="E238">
        <v>7167</v>
      </c>
      <c r="F238" t="s">
        <v>10</v>
      </c>
      <c r="G238">
        <v>611921824</v>
      </c>
      <c r="H238">
        <v>845632928</v>
      </c>
      <c r="I238">
        <f t="shared" si="3"/>
        <v>8.927181885569798</v>
      </c>
      <c r="J238">
        <v>1.1379999999999999</v>
      </c>
      <c r="L238">
        <v>0.47899999999999998</v>
      </c>
      <c r="M238">
        <v>4.6980000000000004</v>
      </c>
      <c r="N238">
        <v>0.38200000000000001</v>
      </c>
      <c r="O238">
        <v>45.793999999999997</v>
      </c>
      <c r="P238">
        <v>2.2850000000000001</v>
      </c>
      <c r="Q238">
        <v>21.152000000000001</v>
      </c>
      <c r="R238">
        <v>15.263</v>
      </c>
      <c r="S238">
        <v>0.94899999999999995</v>
      </c>
      <c r="T238">
        <v>1.5409999999999999</v>
      </c>
      <c r="U238" t="s">
        <v>59</v>
      </c>
      <c r="V238" s="1">
        <v>45464.614594907405</v>
      </c>
    </row>
    <row r="239" spans="1:22" x14ac:dyDescent="0.25">
      <c r="A239">
        <v>258</v>
      </c>
      <c r="B239" t="s">
        <v>34</v>
      </c>
      <c r="C239" t="s">
        <v>37</v>
      </c>
      <c r="D239" t="s">
        <v>36</v>
      </c>
      <c r="E239">
        <v>7167</v>
      </c>
      <c r="F239" t="s">
        <v>10</v>
      </c>
      <c r="G239">
        <v>610019008</v>
      </c>
      <c r="H239">
        <v>672706248</v>
      </c>
      <c r="I239">
        <f t="shared" si="3"/>
        <v>8.8278254613669436</v>
      </c>
      <c r="J239">
        <v>1.0249999999999999</v>
      </c>
      <c r="L239">
        <v>0.48199999999999998</v>
      </c>
      <c r="M239">
        <v>0.92400000000000004</v>
      </c>
      <c r="N239">
        <v>0.187</v>
      </c>
      <c r="O239">
        <v>16.63</v>
      </c>
      <c r="P239">
        <v>1.1120000000000001</v>
      </c>
      <c r="Q239">
        <v>1.796</v>
      </c>
      <c r="R239">
        <v>14.172000000000001</v>
      </c>
      <c r="S239">
        <v>1</v>
      </c>
      <c r="T239">
        <v>1.53</v>
      </c>
      <c r="U239" t="s">
        <v>59</v>
      </c>
      <c r="V239" s="1">
        <v>45464.625011574077</v>
      </c>
    </row>
    <row r="240" spans="1:22" x14ac:dyDescent="0.25">
      <c r="A240">
        <v>259</v>
      </c>
      <c r="B240" t="s">
        <v>34</v>
      </c>
      <c r="C240" t="s">
        <v>37</v>
      </c>
      <c r="D240" t="s">
        <v>36</v>
      </c>
      <c r="E240">
        <v>7167</v>
      </c>
      <c r="F240" t="s">
        <v>10</v>
      </c>
      <c r="G240">
        <v>621197672</v>
      </c>
      <c r="H240">
        <v>753865504</v>
      </c>
      <c r="I240">
        <f t="shared" si="3"/>
        <v>8.8772938709615179</v>
      </c>
      <c r="J240">
        <v>1.429</v>
      </c>
      <c r="L240">
        <v>0.59</v>
      </c>
      <c r="M240">
        <v>40.642000000000003</v>
      </c>
      <c r="N240">
        <v>0.16600000000000001</v>
      </c>
      <c r="O240">
        <v>434.52800000000002</v>
      </c>
      <c r="P240">
        <v>1.9330000000000001</v>
      </c>
      <c r="Q240">
        <v>121.506</v>
      </c>
      <c r="R240">
        <v>34.253999999999998</v>
      </c>
      <c r="S240">
        <v>1.02</v>
      </c>
      <c r="T240">
        <v>1.5580000000000001</v>
      </c>
      <c r="U240" t="s">
        <v>59</v>
      </c>
      <c r="V240" s="1">
        <v>45464.635428240741</v>
      </c>
    </row>
    <row r="241" spans="1:22" x14ac:dyDescent="0.25">
      <c r="A241">
        <v>260</v>
      </c>
      <c r="B241" t="s">
        <v>34</v>
      </c>
      <c r="C241" t="s">
        <v>37</v>
      </c>
      <c r="D241" t="s">
        <v>36</v>
      </c>
      <c r="E241">
        <v>7167</v>
      </c>
      <c r="F241" t="s">
        <v>10</v>
      </c>
      <c r="G241">
        <v>564223328</v>
      </c>
      <c r="H241">
        <v>850363992</v>
      </c>
      <c r="I241">
        <f t="shared" si="3"/>
        <v>8.9296048620434725</v>
      </c>
      <c r="J241">
        <v>5.4459999999999997</v>
      </c>
      <c r="L241">
        <v>5.8550000000000004</v>
      </c>
      <c r="M241">
        <v>6.96</v>
      </c>
      <c r="N241">
        <v>3.1110000000000002</v>
      </c>
      <c r="O241">
        <v>63.069000000000003</v>
      </c>
      <c r="P241">
        <v>1.982</v>
      </c>
      <c r="Q241">
        <v>38.776000000000003</v>
      </c>
      <c r="R241">
        <v>202.91300000000001</v>
      </c>
      <c r="S241">
        <v>1.02</v>
      </c>
      <c r="T241">
        <v>1.536</v>
      </c>
      <c r="U241" t="s">
        <v>59</v>
      </c>
      <c r="V241" s="1">
        <v>45464.645833333336</v>
      </c>
    </row>
    <row r="242" spans="1:22" x14ac:dyDescent="0.25">
      <c r="A242">
        <v>261</v>
      </c>
      <c r="B242" t="s">
        <v>34</v>
      </c>
      <c r="C242" t="s">
        <v>37</v>
      </c>
      <c r="D242" t="s">
        <v>36</v>
      </c>
      <c r="E242">
        <v>7167</v>
      </c>
      <c r="F242" t="s">
        <v>10</v>
      </c>
      <c r="G242">
        <v>610188592</v>
      </c>
      <c r="H242">
        <v>706728800</v>
      </c>
      <c r="I242">
        <f t="shared" si="3"/>
        <v>8.8492527896679469</v>
      </c>
      <c r="J242">
        <v>0.95899999999999996</v>
      </c>
      <c r="L242">
        <v>16.108000000000001</v>
      </c>
      <c r="M242">
        <v>0.72199999999999998</v>
      </c>
      <c r="N242">
        <v>0.123</v>
      </c>
      <c r="O242">
        <v>9.2889999999999997</v>
      </c>
      <c r="P242">
        <v>1.0389999999999999</v>
      </c>
      <c r="Q242">
        <v>1.3819999999999999</v>
      </c>
      <c r="R242">
        <v>243.24600000000001</v>
      </c>
      <c r="S242">
        <v>0.93899999999999995</v>
      </c>
      <c r="T242">
        <v>8.6349999999999998</v>
      </c>
      <c r="U242" t="s">
        <v>59</v>
      </c>
      <c r="V242" s="1">
        <v>45464.65625</v>
      </c>
    </row>
    <row r="243" spans="1:22" x14ac:dyDescent="0.25">
      <c r="A243">
        <v>262</v>
      </c>
      <c r="B243" t="s">
        <v>34</v>
      </c>
      <c r="C243" t="s">
        <v>37</v>
      </c>
      <c r="D243" t="s">
        <v>36</v>
      </c>
      <c r="E243">
        <v>7167</v>
      </c>
      <c r="F243" t="s">
        <v>10</v>
      </c>
      <c r="G243">
        <v>611944016</v>
      </c>
      <c r="H243">
        <v>807498096</v>
      </c>
      <c r="I243">
        <f t="shared" si="3"/>
        <v>8.9071415069812598</v>
      </c>
      <c r="J243">
        <v>1.0329999999999999</v>
      </c>
      <c r="L243">
        <v>4.4560000000000004</v>
      </c>
      <c r="M243">
        <v>43.698999999999998</v>
      </c>
      <c r="N243">
        <v>0.182</v>
      </c>
      <c r="O243">
        <v>675.51700000000005</v>
      </c>
      <c r="P243">
        <v>1.363</v>
      </c>
      <c r="Q243">
        <v>113.065</v>
      </c>
      <c r="R243">
        <v>202.751</v>
      </c>
      <c r="S243">
        <v>1.0129999999999999</v>
      </c>
      <c r="T243">
        <v>1.5529999999999999</v>
      </c>
      <c r="U243" t="s">
        <v>59</v>
      </c>
      <c r="V243" s="1">
        <v>45464.666666666664</v>
      </c>
    </row>
    <row r="244" spans="1:22" x14ac:dyDescent="0.25">
      <c r="A244">
        <v>263</v>
      </c>
      <c r="B244" t="s">
        <v>34</v>
      </c>
      <c r="C244" t="s">
        <v>37</v>
      </c>
      <c r="D244" t="s">
        <v>36</v>
      </c>
      <c r="E244">
        <v>7167</v>
      </c>
      <c r="F244" t="s">
        <v>10</v>
      </c>
      <c r="G244">
        <v>525692456</v>
      </c>
      <c r="H244">
        <v>900840256</v>
      </c>
      <c r="I244">
        <f t="shared" si="3"/>
        <v>8.9546477853314563</v>
      </c>
      <c r="J244">
        <v>0.98299999999999998</v>
      </c>
      <c r="L244">
        <v>2.855</v>
      </c>
      <c r="M244">
        <v>4.556</v>
      </c>
      <c r="N244">
        <v>6.3E-2</v>
      </c>
      <c r="O244">
        <v>44.252000000000002</v>
      </c>
      <c r="P244">
        <v>1.2430000000000001</v>
      </c>
      <c r="Q244">
        <v>12.75</v>
      </c>
      <c r="R244">
        <v>205.125</v>
      </c>
      <c r="S244">
        <v>1.048</v>
      </c>
      <c r="T244">
        <v>1.52</v>
      </c>
      <c r="U244" t="s">
        <v>59</v>
      </c>
      <c r="V244" s="1">
        <v>45464.677083333336</v>
      </c>
    </row>
    <row r="245" spans="1:22" x14ac:dyDescent="0.25">
      <c r="A245">
        <v>264</v>
      </c>
      <c r="B245" t="s">
        <v>34</v>
      </c>
      <c r="C245" t="s">
        <v>37</v>
      </c>
      <c r="D245" t="s">
        <v>36</v>
      </c>
      <c r="E245">
        <v>7415</v>
      </c>
      <c r="F245" t="s">
        <v>8</v>
      </c>
      <c r="G245">
        <v>550731744</v>
      </c>
      <c r="H245">
        <v>477821272</v>
      </c>
      <c r="I245">
        <f t="shared" si="3"/>
        <v>8.6792654800864781</v>
      </c>
      <c r="J245">
        <v>4.8970000000000002</v>
      </c>
      <c r="K245">
        <v>0</v>
      </c>
      <c r="L245">
        <v>0.94</v>
      </c>
      <c r="M245">
        <v>67.802000000000007</v>
      </c>
      <c r="N245">
        <v>4.444</v>
      </c>
      <c r="O245">
        <v>560.46299999999997</v>
      </c>
      <c r="P245">
        <v>3.2330000000000001</v>
      </c>
      <c r="Q245">
        <v>179.88200000000001</v>
      </c>
      <c r="R245">
        <v>18.97</v>
      </c>
      <c r="S245">
        <v>1.2769999999999999</v>
      </c>
      <c r="T245">
        <v>1.913</v>
      </c>
      <c r="U245" t="s">
        <v>59</v>
      </c>
      <c r="V245" s="1">
        <v>45464.6875</v>
      </c>
    </row>
    <row r="246" spans="1:22" x14ac:dyDescent="0.25">
      <c r="A246">
        <v>265</v>
      </c>
      <c r="B246" t="s">
        <v>34</v>
      </c>
      <c r="C246" t="s">
        <v>37</v>
      </c>
      <c r="D246" t="s">
        <v>36</v>
      </c>
      <c r="E246">
        <v>7167</v>
      </c>
      <c r="F246" t="s">
        <v>10</v>
      </c>
      <c r="G246">
        <v>515470472</v>
      </c>
      <c r="H246">
        <v>769753504</v>
      </c>
      <c r="I246">
        <f t="shared" si="3"/>
        <v>8.8863516745345095</v>
      </c>
      <c r="J246">
        <v>0.90500000000000003</v>
      </c>
      <c r="L246">
        <v>0.61599999999999999</v>
      </c>
      <c r="M246">
        <v>14.587</v>
      </c>
      <c r="N246">
        <v>0.112</v>
      </c>
      <c r="O246">
        <v>205.09800000000001</v>
      </c>
      <c r="P246">
        <v>0.96099999999999997</v>
      </c>
      <c r="Q246">
        <v>1.669</v>
      </c>
      <c r="R246">
        <v>14.94</v>
      </c>
      <c r="S246">
        <v>0.94499999999999995</v>
      </c>
      <c r="T246">
        <v>1.482</v>
      </c>
      <c r="U246" t="s">
        <v>59</v>
      </c>
      <c r="V246" s="1">
        <v>45464.697916666664</v>
      </c>
    </row>
    <row r="247" spans="1:22" x14ac:dyDescent="0.25">
      <c r="A247">
        <v>266</v>
      </c>
      <c r="B247" t="s">
        <v>34</v>
      </c>
      <c r="C247" t="s">
        <v>41</v>
      </c>
      <c r="D247" t="s">
        <v>36</v>
      </c>
      <c r="E247">
        <v>36738</v>
      </c>
      <c r="F247" t="s">
        <v>14</v>
      </c>
      <c r="G247">
        <v>622796432</v>
      </c>
      <c r="H247">
        <v>613216888</v>
      </c>
      <c r="I247">
        <f t="shared" si="3"/>
        <v>8.7876141068219571</v>
      </c>
      <c r="J247">
        <v>1.847</v>
      </c>
      <c r="L247">
        <v>5.8559999999999999</v>
      </c>
      <c r="M247">
        <v>6.0019999999999998</v>
      </c>
      <c r="N247">
        <v>0.17499999999999999</v>
      </c>
      <c r="O247">
        <v>210.136</v>
      </c>
      <c r="P247">
        <v>1.087</v>
      </c>
      <c r="Q247">
        <v>1.4630000000000001</v>
      </c>
      <c r="R247">
        <v>226.886</v>
      </c>
      <c r="S247">
        <v>1.2170000000000001</v>
      </c>
      <c r="T247">
        <v>1.752</v>
      </c>
      <c r="U247" t="s">
        <v>59</v>
      </c>
      <c r="V247" s="1">
        <v>45464.708333333336</v>
      </c>
    </row>
    <row r="248" spans="1:22" x14ac:dyDescent="0.25">
      <c r="A248">
        <v>267</v>
      </c>
      <c r="B248" t="s">
        <v>34</v>
      </c>
      <c r="C248" t="s">
        <v>37</v>
      </c>
      <c r="D248" t="s">
        <v>36</v>
      </c>
      <c r="E248">
        <v>7167</v>
      </c>
      <c r="F248" t="s">
        <v>10</v>
      </c>
      <c r="G248">
        <v>614463320</v>
      </c>
      <c r="H248">
        <v>678601712</v>
      </c>
      <c r="I248">
        <f t="shared" si="3"/>
        <v>8.8316149509637043</v>
      </c>
      <c r="J248">
        <v>0.996</v>
      </c>
      <c r="L248">
        <v>2.286</v>
      </c>
      <c r="M248">
        <v>71.667000000000002</v>
      </c>
      <c r="N248">
        <v>9.6000000000000002E-2</v>
      </c>
      <c r="O248">
        <v>814.84799999999996</v>
      </c>
      <c r="P248">
        <v>4.37</v>
      </c>
      <c r="Q248">
        <v>317.16500000000002</v>
      </c>
      <c r="R248">
        <v>203.096</v>
      </c>
      <c r="S248">
        <v>1.0620000000000001</v>
      </c>
      <c r="T248">
        <v>1.4690000000000001</v>
      </c>
      <c r="U248" t="s">
        <v>59</v>
      </c>
      <c r="V248" s="1">
        <v>45464.71875</v>
      </c>
    </row>
    <row r="249" spans="1:22" x14ac:dyDescent="0.25">
      <c r="A249">
        <v>268</v>
      </c>
      <c r="B249" t="s">
        <v>34</v>
      </c>
      <c r="C249" t="s">
        <v>37</v>
      </c>
      <c r="D249" t="s">
        <v>36</v>
      </c>
      <c r="E249">
        <v>7167</v>
      </c>
      <c r="F249" t="s">
        <v>10</v>
      </c>
      <c r="G249">
        <v>611227232</v>
      </c>
      <c r="H249">
        <v>913203776</v>
      </c>
      <c r="I249">
        <f t="shared" si="3"/>
        <v>8.960567698583171</v>
      </c>
      <c r="J249">
        <v>0.998</v>
      </c>
      <c r="L249">
        <v>0.61199999999999999</v>
      </c>
      <c r="M249">
        <v>2.2709999999999999</v>
      </c>
      <c r="N249">
        <v>0.16800000000000001</v>
      </c>
      <c r="O249">
        <v>25.501000000000001</v>
      </c>
      <c r="P249">
        <v>3.738</v>
      </c>
      <c r="Q249">
        <v>14.257999999999999</v>
      </c>
      <c r="R249">
        <v>15.542999999999999</v>
      </c>
      <c r="S249">
        <v>1.0489999999999999</v>
      </c>
      <c r="T249">
        <v>1.5669999999999999</v>
      </c>
      <c r="U249" t="s">
        <v>59</v>
      </c>
      <c r="V249" s="1">
        <v>45464.729166666664</v>
      </c>
    </row>
    <row r="250" spans="1:22" x14ac:dyDescent="0.25">
      <c r="A250">
        <v>269</v>
      </c>
      <c r="B250" t="s">
        <v>34</v>
      </c>
      <c r="C250" t="s">
        <v>37</v>
      </c>
      <c r="D250" t="s">
        <v>36</v>
      </c>
      <c r="E250">
        <v>7167</v>
      </c>
      <c r="F250" t="s">
        <v>10</v>
      </c>
      <c r="G250">
        <v>601674280</v>
      </c>
      <c r="H250">
        <v>875351304</v>
      </c>
      <c r="I250">
        <f t="shared" si="3"/>
        <v>8.9421823830443721</v>
      </c>
      <c r="J250">
        <v>0.97899999999999998</v>
      </c>
      <c r="L250">
        <v>7.9509999999999996</v>
      </c>
      <c r="M250">
        <v>3.4489999999999998</v>
      </c>
      <c r="N250">
        <v>0.25900000000000001</v>
      </c>
      <c r="O250">
        <v>21.626999999999999</v>
      </c>
      <c r="P250">
        <v>1.607</v>
      </c>
      <c r="Q250">
        <v>8.3550000000000004</v>
      </c>
      <c r="R250">
        <v>203.39</v>
      </c>
      <c r="S250">
        <v>0.95599999999999996</v>
      </c>
      <c r="T250">
        <v>1.5649999999999999</v>
      </c>
      <c r="U250" t="s">
        <v>59</v>
      </c>
      <c r="V250" s="1">
        <v>45464.739583333336</v>
      </c>
    </row>
    <row r="251" spans="1:22" x14ac:dyDescent="0.25">
      <c r="A251">
        <v>270</v>
      </c>
      <c r="B251" t="s">
        <v>34</v>
      </c>
      <c r="C251" t="s">
        <v>37</v>
      </c>
      <c r="D251" t="s">
        <v>36</v>
      </c>
      <c r="E251">
        <v>7167</v>
      </c>
      <c r="F251" t="s">
        <v>10</v>
      </c>
      <c r="G251">
        <v>538935752</v>
      </c>
      <c r="H251">
        <v>497192360</v>
      </c>
      <c r="I251">
        <f t="shared" si="3"/>
        <v>8.696524446527663</v>
      </c>
      <c r="J251">
        <v>0.97599999999999998</v>
      </c>
      <c r="L251">
        <v>2.3359999999999999</v>
      </c>
      <c r="M251">
        <v>68.47</v>
      </c>
      <c r="N251">
        <v>6.7000000000000004E-2</v>
      </c>
      <c r="O251">
        <v>1282.817</v>
      </c>
      <c r="P251">
        <v>4.4649999999999999</v>
      </c>
      <c r="Q251">
        <v>282.637</v>
      </c>
      <c r="R251">
        <v>202.30099999999999</v>
      </c>
      <c r="S251">
        <v>0.98599999999999999</v>
      </c>
      <c r="T251">
        <v>1.5129999999999999</v>
      </c>
      <c r="U251" t="s">
        <v>59</v>
      </c>
      <c r="V251" s="1">
        <v>45464.75</v>
      </c>
    </row>
    <row r="252" spans="1:22" x14ac:dyDescent="0.25">
      <c r="A252">
        <v>271</v>
      </c>
      <c r="B252" t="s">
        <v>34</v>
      </c>
      <c r="C252" t="s">
        <v>37</v>
      </c>
      <c r="D252" t="s">
        <v>36</v>
      </c>
      <c r="E252">
        <v>7415</v>
      </c>
      <c r="F252" t="s">
        <v>8</v>
      </c>
      <c r="G252">
        <v>541256432</v>
      </c>
      <c r="H252">
        <v>590230760</v>
      </c>
      <c r="I252">
        <f t="shared" si="3"/>
        <v>8.771021839101854</v>
      </c>
      <c r="J252">
        <v>1.599</v>
      </c>
      <c r="K252">
        <v>0</v>
      </c>
      <c r="L252">
        <v>0.52500000000000002</v>
      </c>
      <c r="M252">
        <v>83.801000000000002</v>
      </c>
      <c r="N252">
        <v>0.31</v>
      </c>
      <c r="O252">
        <v>1285.8630000000001</v>
      </c>
      <c r="P252">
        <v>2.6190000000000002</v>
      </c>
      <c r="Q252">
        <v>422.971</v>
      </c>
      <c r="R252">
        <v>14.785</v>
      </c>
      <c r="S252">
        <v>1.234</v>
      </c>
      <c r="T252">
        <v>1.7829999999999999</v>
      </c>
      <c r="U252" t="s">
        <v>59</v>
      </c>
      <c r="V252" s="1">
        <v>45464.760416666664</v>
      </c>
    </row>
    <row r="253" spans="1:22" x14ac:dyDescent="0.25">
      <c r="A253">
        <v>272</v>
      </c>
      <c r="B253" t="s">
        <v>34</v>
      </c>
      <c r="C253" t="s">
        <v>37</v>
      </c>
      <c r="D253" t="s">
        <v>36</v>
      </c>
      <c r="E253">
        <v>7167</v>
      </c>
      <c r="F253" t="s">
        <v>10</v>
      </c>
      <c r="G253">
        <v>540837256</v>
      </c>
      <c r="H253">
        <v>639846304</v>
      </c>
      <c r="I253">
        <f t="shared" si="3"/>
        <v>8.8060756656387316</v>
      </c>
      <c r="J253">
        <v>1.375</v>
      </c>
      <c r="L253">
        <v>2.5030000000000001</v>
      </c>
      <c r="M253">
        <v>18.545999999999999</v>
      </c>
      <c r="N253">
        <v>0.14899999999999999</v>
      </c>
      <c r="O253">
        <v>283.125</v>
      </c>
      <c r="P253">
        <v>1.4239999999999999</v>
      </c>
      <c r="Q253">
        <v>23.992999999999999</v>
      </c>
      <c r="R253">
        <v>202.28800000000001</v>
      </c>
      <c r="S253">
        <v>0.98499999999999999</v>
      </c>
      <c r="T253">
        <v>1.5780000000000001</v>
      </c>
      <c r="U253" t="s">
        <v>59</v>
      </c>
      <c r="V253" s="1">
        <v>45464.770844907405</v>
      </c>
    </row>
    <row r="254" spans="1:22" x14ac:dyDescent="0.25">
      <c r="A254">
        <v>273</v>
      </c>
      <c r="B254" t="s">
        <v>34</v>
      </c>
      <c r="C254" t="s">
        <v>37</v>
      </c>
      <c r="D254" t="s">
        <v>36</v>
      </c>
      <c r="E254">
        <v>7167</v>
      </c>
      <c r="F254" t="s">
        <v>10</v>
      </c>
      <c r="G254">
        <v>573181400</v>
      </c>
      <c r="H254">
        <v>790014688</v>
      </c>
      <c r="I254">
        <f t="shared" si="3"/>
        <v>8.8976351657943038</v>
      </c>
      <c r="J254">
        <v>0.91500000000000004</v>
      </c>
      <c r="L254">
        <v>3.0409999999999999</v>
      </c>
      <c r="M254">
        <v>12.106</v>
      </c>
      <c r="N254">
        <v>0.185</v>
      </c>
      <c r="O254">
        <v>275.70800000000003</v>
      </c>
      <c r="P254">
        <v>4.71</v>
      </c>
      <c r="Q254">
        <v>19.059999999999999</v>
      </c>
      <c r="R254">
        <v>202.95099999999999</v>
      </c>
      <c r="S254">
        <v>1.0169999999999999</v>
      </c>
      <c r="T254">
        <v>1.577</v>
      </c>
      <c r="U254" t="s">
        <v>59</v>
      </c>
      <c r="V254" s="1">
        <v>45464.781261574077</v>
      </c>
    </row>
    <row r="255" spans="1:22" x14ac:dyDescent="0.25">
      <c r="A255">
        <v>274</v>
      </c>
      <c r="B255" t="s">
        <v>34</v>
      </c>
      <c r="C255" t="s">
        <v>41</v>
      </c>
      <c r="D255" t="s">
        <v>36</v>
      </c>
      <c r="E255">
        <v>36738</v>
      </c>
      <c r="F255" t="s">
        <v>14</v>
      </c>
      <c r="G255">
        <v>575660544</v>
      </c>
      <c r="H255">
        <v>595603752</v>
      </c>
      <c r="I255">
        <f t="shared" si="3"/>
        <v>8.7749574249225901</v>
      </c>
      <c r="J255">
        <v>1.639</v>
      </c>
      <c r="L255">
        <v>0.54500000000000004</v>
      </c>
      <c r="M255">
        <v>10.507999999999999</v>
      </c>
      <c r="N255">
        <v>0.45</v>
      </c>
      <c r="O255">
        <v>277.88900000000001</v>
      </c>
      <c r="P255">
        <v>1.3320000000000001</v>
      </c>
      <c r="Q255">
        <v>32.713999999999999</v>
      </c>
      <c r="R255">
        <v>14.009</v>
      </c>
      <c r="S255">
        <v>1.1240000000000001</v>
      </c>
      <c r="T255">
        <v>1.7569999999999999</v>
      </c>
      <c r="U255" t="s">
        <v>59</v>
      </c>
      <c r="V255" s="1">
        <v>45464.791678240741</v>
      </c>
    </row>
    <row r="256" spans="1:22" x14ac:dyDescent="0.25">
      <c r="A256">
        <v>275</v>
      </c>
      <c r="B256" t="s">
        <v>34</v>
      </c>
      <c r="C256" t="s">
        <v>37</v>
      </c>
      <c r="D256" t="s">
        <v>36</v>
      </c>
      <c r="E256">
        <v>7167</v>
      </c>
      <c r="F256" t="s">
        <v>10</v>
      </c>
      <c r="G256">
        <v>588724752</v>
      </c>
      <c r="H256">
        <v>909823128</v>
      </c>
      <c r="I256">
        <f t="shared" si="3"/>
        <v>8.958956972541321</v>
      </c>
      <c r="J256">
        <v>1.089</v>
      </c>
      <c r="L256">
        <v>0.48299999999999998</v>
      </c>
      <c r="M256">
        <v>1.573</v>
      </c>
      <c r="N256">
        <v>0.25900000000000001</v>
      </c>
      <c r="O256">
        <v>15.331</v>
      </c>
      <c r="P256">
        <v>2.7330000000000001</v>
      </c>
      <c r="Q256">
        <v>6.2290000000000001</v>
      </c>
      <c r="R256">
        <v>10.694000000000001</v>
      </c>
      <c r="S256">
        <v>1.0349999999999999</v>
      </c>
      <c r="T256">
        <v>1.4990000000000001</v>
      </c>
      <c r="U256" t="s">
        <v>59</v>
      </c>
      <c r="V256" s="1">
        <v>45464.802094907405</v>
      </c>
    </row>
    <row r="257" spans="1:22" x14ac:dyDescent="0.25">
      <c r="A257">
        <v>276</v>
      </c>
      <c r="B257" t="s">
        <v>34</v>
      </c>
      <c r="C257" t="s">
        <v>37</v>
      </c>
      <c r="D257" t="s">
        <v>36</v>
      </c>
      <c r="E257">
        <v>7167</v>
      </c>
      <c r="F257" t="s">
        <v>10</v>
      </c>
      <c r="G257">
        <v>573782616</v>
      </c>
      <c r="H257">
        <v>838574528</v>
      </c>
      <c r="I257">
        <f t="shared" si="3"/>
        <v>8.9235416664183091</v>
      </c>
      <c r="J257">
        <v>0.92200000000000004</v>
      </c>
      <c r="L257">
        <v>2.581</v>
      </c>
      <c r="M257">
        <v>15.154999999999999</v>
      </c>
      <c r="N257">
        <v>9.9000000000000005E-2</v>
      </c>
      <c r="O257">
        <v>258.37799999999999</v>
      </c>
      <c r="P257">
        <v>1.2270000000000001</v>
      </c>
      <c r="Q257">
        <v>14.768000000000001</v>
      </c>
      <c r="R257">
        <v>203.089</v>
      </c>
      <c r="S257">
        <v>0.90600000000000003</v>
      </c>
      <c r="T257">
        <v>1.5349999999999999</v>
      </c>
      <c r="U257" t="s">
        <v>59</v>
      </c>
      <c r="V257" s="1">
        <v>45464.812511574077</v>
      </c>
    </row>
    <row r="258" spans="1:22" x14ac:dyDescent="0.25">
      <c r="A258">
        <v>277</v>
      </c>
      <c r="B258" t="s">
        <v>34</v>
      </c>
      <c r="C258" t="s">
        <v>37</v>
      </c>
      <c r="D258" t="s">
        <v>36</v>
      </c>
      <c r="E258">
        <v>7167</v>
      </c>
      <c r="F258" t="s">
        <v>10</v>
      </c>
      <c r="G258">
        <v>570147480</v>
      </c>
      <c r="H258">
        <v>844690448</v>
      </c>
      <c r="I258">
        <f t="shared" ref="I258:I321" si="4">LOG10(H258)</f>
        <v>8.9266975830848043</v>
      </c>
      <c r="J258">
        <v>0.90800000000000003</v>
      </c>
      <c r="L258">
        <v>5.1180000000000003</v>
      </c>
      <c r="M258">
        <v>3.57</v>
      </c>
      <c r="N258">
        <v>7.9000000000000001E-2</v>
      </c>
      <c r="O258">
        <v>13.704000000000001</v>
      </c>
      <c r="P258">
        <v>1.0529999999999999</v>
      </c>
      <c r="Q258">
        <v>3.8650000000000002</v>
      </c>
      <c r="R258">
        <v>205.16900000000001</v>
      </c>
      <c r="S258">
        <v>0.93400000000000005</v>
      </c>
      <c r="T258">
        <v>1.627</v>
      </c>
      <c r="U258" t="s">
        <v>59</v>
      </c>
      <c r="V258" s="1">
        <v>45464.822928240741</v>
      </c>
    </row>
    <row r="259" spans="1:22" x14ac:dyDescent="0.25">
      <c r="A259">
        <v>278</v>
      </c>
      <c r="B259" t="s">
        <v>34</v>
      </c>
      <c r="C259" t="s">
        <v>37</v>
      </c>
      <c r="D259" t="s">
        <v>36</v>
      </c>
      <c r="E259">
        <v>7167</v>
      </c>
      <c r="F259" t="s">
        <v>10</v>
      </c>
      <c r="G259">
        <v>583444064</v>
      </c>
      <c r="H259">
        <v>625156368</v>
      </c>
      <c r="I259">
        <f t="shared" si="4"/>
        <v>8.7959886593694065</v>
      </c>
      <c r="J259">
        <v>0.98699999999999999</v>
      </c>
      <c r="L259">
        <v>2.7839999999999998</v>
      </c>
      <c r="M259">
        <v>11.768000000000001</v>
      </c>
      <c r="N259">
        <v>0.19800000000000001</v>
      </c>
      <c r="O259">
        <v>211.221</v>
      </c>
      <c r="P259">
        <v>1.077</v>
      </c>
      <c r="Q259">
        <v>1.492</v>
      </c>
      <c r="R259">
        <v>202.67099999999999</v>
      </c>
      <c r="S259">
        <v>1.06</v>
      </c>
      <c r="T259">
        <v>1.675</v>
      </c>
      <c r="U259" t="s">
        <v>59</v>
      </c>
      <c r="V259" s="1">
        <v>45464.833344907405</v>
      </c>
    </row>
    <row r="260" spans="1:22" x14ac:dyDescent="0.25">
      <c r="A260">
        <v>279</v>
      </c>
      <c r="B260" t="s">
        <v>34</v>
      </c>
      <c r="C260" t="s">
        <v>41</v>
      </c>
      <c r="D260" t="s">
        <v>36</v>
      </c>
      <c r="E260">
        <v>36738</v>
      </c>
      <c r="F260" t="s">
        <v>14</v>
      </c>
      <c r="G260">
        <v>580443488</v>
      </c>
      <c r="H260">
        <v>916984544</v>
      </c>
      <c r="I260">
        <f t="shared" si="4"/>
        <v>8.962362015591415</v>
      </c>
      <c r="J260">
        <v>1.415</v>
      </c>
      <c r="L260">
        <v>9.6029999999999998</v>
      </c>
      <c r="M260">
        <v>3.282</v>
      </c>
      <c r="N260">
        <v>4.7E-2</v>
      </c>
      <c r="O260">
        <v>25.164999999999999</v>
      </c>
      <c r="P260">
        <v>1.276</v>
      </c>
      <c r="Q260">
        <v>9.8859999999999992</v>
      </c>
      <c r="R260">
        <v>209.17599999999999</v>
      </c>
      <c r="S260">
        <v>1.3149999999999999</v>
      </c>
      <c r="T260">
        <v>1.9139999999999999</v>
      </c>
      <c r="U260" t="s">
        <v>59</v>
      </c>
      <c r="V260" s="1">
        <v>45464.843761574077</v>
      </c>
    </row>
    <row r="261" spans="1:22" x14ac:dyDescent="0.25">
      <c r="A261">
        <v>280</v>
      </c>
      <c r="B261" t="s">
        <v>34</v>
      </c>
      <c r="C261" t="s">
        <v>37</v>
      </c>
      <c r="D261" t="s">
        <v>36</v>
      </c>
      <c r="E261">
        <v>7167</v>
      </c>
      <c r="F261" t="s">
        <v>10</v>
      </c>
      <c r="G261">
        <v>559367248</v>
      </c>
      <c r="H261">
        <v>845920632</v>
      </c>
      <c r="I261">
        <f t="shared" si="4"/>
        <v>8.9273296175290824</v>
      </c>
      <c r="J261">
        <v>1.246</v>
      </c>
      <c r="L261">
        <v>4.3230000000000004</v>
      </c>
      <c r="M261">
        <v>5.5890000000000004</v>
      </c>
      <c r="N261">
        <v>0.34399999999999997</v>
      </c>
      <c r="O261">
        <v>203.90700000000001</v>
      </c>
      <c r="P261">
        <v>1.1679999999999999</v>
      </c>
      <c r="Q261">
        <v>2.0579999999999998</v>
      </c>
      <c r="R261">
        <v>202.72200000000001</v>
      </c>
      <c r="S261">
        <v>0.92100000000000004</v>
      </c>
      <c r="T261">
        <v>1.5469999999999999</v>
      </c>
      <c r="U261" t="s">
        <v>59</v>
      </c>
      <c r="V261" s="1">
        <v>45464.854178240741</v>
      </c>
    </row>
    <row r="262" spans="1:22" x14ac:dyDescent="0.25">
      <c r="A262">
        <v>281</v>
      </c>
      <c r="B262" t="s">
        <v>34</v>
      </c>
      <c r="C262" t="s">
        <v>37</v>
      </c>
      <c r="D262" t="s">
        <v>36</v>
      </c>
      <c r="E262">
        <v>7167</v>
      </c>
      <c r="F262" t="s">
        <v>10</v>
      </c>
      <c r="G262">
        <v>457295008</v>
      </c>
      <c r="H262">
        <v>808230888</v>
      </c>
      <c r="I262">
        <f t="shared" si="4"/>
        <v>8.9075354437701098</v>
      </c>
      <c r="J262">
        <v>1.363</v>
      </c>
      <c r="L262">
        <v>0.70799999999999996</v>
      </c>
      <c r="M262">
        <v>0.76100000000000001</v>
      </c>
      <c r="N262">
        <v>0.36299999999999999</v>
      </c>
      <c r="O262">
        <v>7.9770000000000003</v>
      </c>
      <c r="P262">
        <v>1.046</v>
      </c>
      <c r="Q262">
        <v>1.6220000000000001</v>
      </c>
      <c r="R262">
        <v>5.5949999999999998</v>
      </c>
      <c r="S262">
        <v>0.94</v>
      </c>
      <c r="T262">
        <v>1.5269999999999999</v>
      </c>
      <c r="U262" t="s">
        <v>59</v>
      </c>
      <c r="V262" s="1">
        <v>45464.864594907405</v>
      </c>
    </row>
    <row r="263" spans="1:22" x14ac:dyDescent="0.25">
      <c r="A263">
        <v>282</v>
      </c>
      <c r="B263" t="s">
        <v>34</v>
      </c>
      <c r="C263" t="s">
        <v>37</v>
      </c>
      <c r="D263" t="s">
        <v>36</v>
      </c>
      <c r="E263">
        <v>7167</v>
      </c>
      <c r="F263" t="s">
        <v>10</v>
      </c>
      <c r="G263">
        <v>575642624</v>
      </c>
      <c r="H263">
        <v>767901552</v>
      </c>
      <c r="I263">
        <f t="shared" si="4"/>
        <v>8.8853055453391363</v>
      </c>
      <c r="J263">
        <v>1.2330000000000001</v>
      </c>
      <c r="L263">
        <v>0.53100000000000003</v>
      </c>
      <c r="M263">
        <v>7.5650000000000004</v>
      </c>
      <c r="N263">
        <v>1.0389999999999999</v>
      </c>
      <c r="O263">
        <v>37.621000000000002</v>
      </c>
      <c r="P263">
        <v>1.462</v>
      </c>
      <c r="Q263">
        <v>13.901</v>
      </c>
      <c r="R263">
        <v>13.039</v>
      </c>
      <c r="S263">
        <v>0.998</v>
      </c>
      <c r="T263">
        <v>1.5720000000000001</v>
      </c>
      <c r="U263" t="s">
        <v>59</v>
      </c>
      <c r="V263" s="1">
        <v>45464.885428240741</v>
      </c>
    </row>
    <row r="264" spans="1:22" x14ac:dyDescent="0.25">
      <c r="A264">
        <v>283</v>
      </c>
      <c r="B264" t="s">
        <v>34</v>
      </c>
      <c r="C264" t="s">
        <v>41</v>
      </c>
      <c r="D264" t="s">
        <v>36</v>
      </c>
      <c r="E264">
        <v>36738</v>
      </c>
      <c r="F264" t="s">
        <v>14</v>
      </c>
      <c r="G264">
        <v>545961848</v>
      </c>
      <c r="H264">
        <v>914112280</v>
      </c>
      <c r="I264">
        <f t="shared" si="4"/>
        <v>8.9609995432060003</v>
      </c>
      <c r="J264">
        <v>1.542</v>
      </c>
      <c r="L264">
        <v>0.48399999999999999</v>
      </c>
      <c r="M264">
        <v>18.687000000000001</v>
      </c>
      <c r="N264">
        <v>0.74199999999999999</v>
      </c>
      <c r="O264">
        <v>267.43900000000002</v>
      </c>
      <c r="P264">
        <v>3.2330000000000001</v>
      </c>
      <c r="Q264">
        <v>24.428999999999998</v>
      </c>
      <c r="R264">
        <v>15.47</v>
      </c>
      <c r="S264">
        <v>1.288</v>
      </c>
      <c r="T264">
        <v>1.8120000000000001</v>
      </c>
      <c r="U264" t="s">
        <v>59</v>
      </c>
      <c r="V264" s="1">
        <v>45464.895844907405</v>
      </c>
    </row>
    <row r="265" spans="1:22" x14ac:dyDescent="0.25">
      <c r="A265">
        <v>284</v>
      </c>
      <c r="B265" t="s">
        <v>34</v>
      </c>
      <c r="C265" t="s">
        <v>37</v>
      </c>
      <c r="D265" t="s">
        <v>36</v>
      </c>
      <c r="E265">
        <v>7167</v>
      </c>
      <c r="F265" t="s">
        <v>10</v>
      </c>
      <c r="G265">
        <v>574744928</v>
      </c>
      <c r="H265">
        <v>642558528</v>
      </c>
      <c r="I265">
        <f t="shared" si="4"/>
        <v>8.80791269189403</v>
      </c>
      <c r="J265">
        <v>1.5269999999999999</v>
      </c>
      <c r="L265">
        <v>4.915</v>
      </c>
      <c r="M265">
        <v>60.173999999999999</v>
      </c>
      <c r="N265">
        <v>1.119</v>
      </c>
      <c r="O265">
        <v>520.72699999999998</v>
      </c>
      <c r="P265">
        <v>2.91</v>
      </c>
      <c r="Q265">
        <v>201.822</v>
      </c>
      <c r="R265">
        <v>202.61799999999999</v>
      </c>
      <c r="S265">
        <v>0.95</v>
      </c>
      <c r="T265">
        <v>1.5369999999999999</v>
      </c>
      <c r="U265" t="s">
        <v>59</v>
      </c>
      <c r="V265" s="1">
        <v>45464.906261574077</v>
      </c>
    </row>
    <row r="266" spans="1:22" x14ac:dyDescent="0.25">
      <c r="A266">
        <v>285</v>
      </c>
      <c r="B266" t="s">
        <v>34</v>
      </c>
      <c r="C266" t="s">
        <v>37</v>
      </c>
      <c r="D266" t="s">
        <v>36</v>
      </c>
      <c r="E266">
        <v>7167</v>
      </c>
      <c r="F266" t="s">
        <v>10</v>
      </c>
      <c r="G266">
        <v>555567800</v>
      </c>
      <c r="H266">
        <v>597142968</v>
      </c>
      <c r="I266">
        <f t="shared" si="4"/>
        <v>8.776078322385775</v>
      </c>
      <c r="J266">
        <v>1.0429999999999999</v>
      </c>
      <c r="L266">
        <v>2.7269999999999999</v>
      </c>
      <c r="M266">
        <v>70.006</v>
      </c>
      <c r="N266">
        <v>0.19500000000000001</v>
      </c>
      <c r="O266">
        <v>459.96300000000002</v>
      </c>
      <c r="P266">
        <v>1.589</v>
      </c>
      <c r="Q266">
        <v>128.315</v>
      </c>
      <c r="R266">
        <v>202.536</v>
      </c>
      <c r="S266">
        <v>1.1080000000000001</v>
      </c>
      <c r="T266">
        <v>1.5660000000000001</v>
      </c>
      <c r="U266" t="s">
        <v>59</v>
      </c>
      <c r="V266" s="1">
        <v>45464.916678240741</v>
      </c>
    </row>
    <row r="267" spans="1:22" x14ac:dyDescent="0.25">
      <c r="A267">
        <v>286</v>
      </c>
      <c r="B267" t="s">
        <v>34</v>
      </c>
      <c r="C267" t="s">
        <v>41</v>
      </c>
      <c r="D267" t="s">
        <v>36</v>
      </c>
      <c r="E267">
        <v>36738</v>
      </c>
      <c r="F267" t="s">
        <v>14</v>
      </c>
      <c r="G267">
        <v>554956104</v>
      </c>
      <c r="H267">
        <v>659904560</v>
      </c>
      <c r="I267">
        <f t="shared" si="4"/>
        <v>8.8194811293865136</v>
      </c>
      <c r="J267">
        <v>1.35</v>
      </c>
      <c r="L267">
        <v>2.6070000000000002</v>
      </c>
      <c r="M267">
        <v>4.5030000000000001</v>
      </c>
      <c r="N267">
        <v>0.74299999999999999</v>
      </c>
      <c r="O267">
        <v>49.012999999999998</v>
      </c>
      <c r="P267">
        <v>1.9530000000000001</v>
      </c>
      <c r="Q267">
        <v>37.194000000000003</v>
      </c>
      <c r="R267">
        <v>210.21</v>
      </c>
      <c r="S267">
        <v>1.2210000000000001</v>
      </c>
      <c r="T267">
        <v>1.7050000000000001</v>
      </c>
      <c r="U267" t="s">
        <v>59</v>
      </c>
      <c r="V267" s="1">
        <v>45464.927094907405</v>
      </c>
    </row>
    <row r="268" spans="1:22" x14ac:dyDescent="0.25">
      <c r="A268">
        <v>287</v>
      </c>
      <c r="B268" t="s">
        <v>34</v>
      </c>
      <c r="C268" t="s">
        <v>37</v>
      </c>
      <c r="D268" t="s">
        <v>36</v>
      </c>
      <c r="E268">
        <v>7167</v>
      </c>
      <c r="F268" t="s">
        <v>10</v>
      </c>
      <c r="G268">
        <v>577967888</v>
      </c>
      <c r="H268">
        <v>613152304</v>
      </c>
      <c r="I268">
        <f t="shared" si="4"/>
        <v>8.7875683645201654</v>
      </c>
      <c r="J268">
        <v>0.95099999999999996</v>
      </c>
      <c r="L268">
        <v>2.665</v>
      </c>
      <c r="M268">
        <v>0.71299999999999997</v>
      </c>
      <c r="N268">
        <v>7.9000000000000001E-2</v>
      </c>
      <c r="O268">
        <v>7.6050000000000004</v>
      </c>
      <c r="P268">
        <v>0.995</v>
      </c>
      <c r="Q268">
        <v>1.62</v>
      </c>
      <c r="R268">
        <v>214.36600000000001</v>
      </c>
      <c r="S268">
        <v>0.97199999999999998</v>
      </c>
      <c r="T268">
        <v>1.514</v>
      </c>
      <c r="U268" t="s">
        <v>59</v>
      </c>
      <c r="V268" s="1">
        <v>45464.937511574077</v>
      </c>
    </row>
    <row r="269" spans="1:22" x14ac:dyDescent="0.25">
      <c r="A269">
        <v>288</v>
      </c>
      <c r="B269" t="s">
        <v>34</v>
      </c>
      <c r="C269" t="s">
        <v>37</v>
      </c>
      <c r="D269" t="s">
        <v>36</v>
      </c>
      <c r="E269">
        <v>7167</v>
      </c>
      <c r="F269" t="s">
        <v>10</v>
      </c>
      <c r="G269">
        <v>576058648</v>
      </c>
      <c r="H269">
        <v>808153312</v>
      </c>
      <c r="I269">
        <f t="shared" si="4"/>
        <v>8.9074937571107693</v>
      </c>
      <c r="J269">
        <v>3.2730000000000001</v>
      </c>
      <c r="L269">
        <v>2.8250000000000002</v>
      </c>
      <c r="M269">
        <v>2.4660000000000002</v>
      </c>
      <c r="N269">
        <v>1.7689999999999999</v>
      </c>
      <c r="O269">
        <v>16.204999999999998</v>
      </c>
      <c r="P269">
        <v>0.89800000000000002</v>
      </c>
      <c r="Q269">
        <v>2.4769999999999999</v>
      </c>
      <c r="R269">
        <v>203.477</v>
      </c>
      <c r="S269">
        <v>0.98099999999999998</v>
      </c>
      <c r="T269">
        <v>1.573</v>
      </c>
      <c r="U269" t="s">
        <v>59</v>
      </c>
      <c r="V269" s="1">
        <v>45464.947928240741</v>
      </c>
    </row>
    <row r="270" spans="1:22" x14ac:dyDescent="0.25">
      <c r="A270">
        <v>290</v>
      </c>
      <c r="B270" t="s">
        <v>34</v>
      </c>
      <c r="C270" t="s">
        <v>37</v>
      </c>
      <c r="D270" t="s">
        <v>36</v>
      </c>
      <c r="E270">
        <v>7167</v>
      </c>
      <c r="F270" t="s">
        <v>10</v>
      </c>
      <c r="G270">
        <v>576687376</v>
      </c>
      <c r="H270">
        <v>853355952</v>
      </c>
      <c r="I270">
        <f t="shared" si="4"/>
        <v>8.9311302219577371</v>
      </c>
      <c r="J270">
        <v>1.393</v>
      </c>
      <c r="L270">
        <v>2.536</v>
      </c>
      <c r="M270">
        <v>7.7859999999999996</v>
      </c>
      <c r="N270">
        <v>0.627</v>
      </c>
      <c r="O270">
        <v>207.73400000000001</v>
      </c>
      <c r="P270">
        <v>1.1839999999999999</v>
      </c>
      <c r="Q270">
        <v>5.3070000000000004</v>
      </c>
      <c r="R270">
        <v>207.09</v>
      </c>
      <c r="S270">
        <v>0.99099999999999999</v>
      </c>
      <c r="T270">
        <v>1.59</v>
      </c>
      <c r="U270" t="s">
        <v>59</v>
      </c>
      <c r="V270" s="1">
        <v>45464.968761574077</v>
      </c>
    </row>
    <row r="271" spans="1:22" x14ac:dyDescent="0.25">
      <c r="A271">
        <v>291</v>
      </c>
      <c r="B271" t="s">
        <v>34</v>
      </c>
      <c r="C271" t="s">
        <v>37</v>
      </c>
      <c r="D271" t="s">
        <v>36</v>
      </c>
      <c r="E271">
        <v>7415</v>
      </c>
      <c r="F271" t="s">
        <v>8</v>
      </c>
      <c r="G271">
        <v>584464896</v>
      </c>
      <c r="H271">
        <v>631987472</v>
      </c>
      <c r="I271">
        <f t="shared" si="4"/>
        <v>8.8007084692709991</v>
      </c>
      <c r="J271">
        <v>1.456</v>
      </c>
      <c r="K271">
        <v>0</v>
      </c>
      <c r="L271">
        <v>0.42399999999999999</v>
      </c>
      <c r="M271">
        <v>51.795000000000002</v>
      </c>
      <c r="N271">
        <v>0.29499999999999998</v>
      </c>
      <c r="O271">
        <v>398.88499999999999</v>
      </c>
      <c r="P271">
        <v>1.6639999999999999</v>
      </c>
      <c r="Q271">
        <v>72.813000000000002</v>
      </c>
      <c r="R271">
        <v>15.129</v>
      </c>
      <c r="S271">
        <v>1.179</v>
      </c>
      <c r="T271">
        <v>1.661</v>
      </c>
      <c r="U271" t="s">
        <v>59</v>
      </c>
      <c r="V271" s="1">
        <v>45464.979178240741</v>
      </c>
    </row>
    <row r="272" spans="1:22" x14ac:dyDescent="0.25">
      <c r="A272">
        <v>292</v>
      </c>
      <c r="B272" t="s">
        <v>34</v>
      </c>
      <c r="C272" t="s">
        <v>37</v>
      </c>
      <c r="D272" t="s">
        <v>36</v>
      </c>
      <c r="E272">
        <v>7167</v>
      </c>
      <c r="F272" t="s">
        <v>10</v>
      </c>
      <c r="G272">
        <v>572208968</v>
      </c>
      <c r="H272">
        <v>913931032</v>
      </c>
      <c r="I272">
        <f t="shared" si="4"/>
        <v>8.9609134237951551</v>
      </c>
      <c r="J272">
        <v>3.3559999999999999</v>
      </c>
      <c r="L272">
        <v>4.8440000000000003</v>
      </c>
      <c r="M272">
        <v>5.8760000000000003</v>
      </c>
      <c r="N272">
        <v>2.4740000000000002</v>
      </c>
      <c r="O272">
        <v>33.636000000000003</v>
      </c>
      <c r="P272">
        <v>4.0149999999999997</v>
      </c>
      <c r="Q272">
        <v>13.026</v>
      </c>
      <c r="R272">
        <v>203.05500000000001</v>
      </c>
      <c r="S272">
        <v>0.97</v>
      </c>
      <c r="T272">
        <v>1.593</v>
      </c>
      <c r="U272" t="s">
        <v>59</v>
      </c>
      <c r="V272" s="1">
        <v>45464.989594907405</v>
      </c>
    </row>
    <row r="273" spans="1:22" x14ac:dyDescent="0.25">
      <c r="A273">
        <v>293</v>
      </c>
      <c r="B273" t="s">
        <v>34</v>
      </c>
      <c r="C273" t="s">
        <v>37</v>
      </c>
      <c r="D273" t="s">
        <v>36</v>
      </c>
      <c r="E273">
        <v>7167</v>
      </c>
      <c r="F273" t="s">
        <v>10</v>
      </c>
      <c r="G273">
        <v>575805920</v>
      </c>
      <c r="H273">
        <v>819374344</v>
      </c>
      <c r="I273">
        <f t="shared" si="4"/>
        <v>8.9134823613334184</v>
      </c>
      <c r="J273">
        <v>0.99099999999999999</v>
      </c>
      <c r="L273">
        <v>0.51400000000000001</v>
      </c>
      <c r="M273">
        <v>2.4180000000000001</v>
      </c>
      <c r="N273">
        <v>0.17599999999999999</v>
      </c>
      <c r="O273">
        <v>17.859000000000002</v>
      </c>
      <c r="P273">
        <v>1.0680000000000001</v>
      </c>
      <c r="Q273">
        <v>2.7839999999999998</v>
      </c>
      <c r="R273">
        <v>16.079000000000001</v>
      </c>
      <c r="S273">
        <v>0.95</v>
      </c>
      <c r="T273">
        <v>1.478</v>
      </c>
      <c r="U273" t="s">
        <v>59</v>
      </c>
      <c r="V273" s="1">
        <v>45465.000011574077</v>
      </c>
    </row>
    <row r="274" spans="1:22" x14ac:dyDescent="0.25">
      <c r="A274">
        <v>294</v>
      </c>
      <c r="B274" t="s">
        <v>34</v>
      </c>
      <c r="C274" t="s">
        <v>37</v>
      </c>
      <c r="D274" t="s">
        <v>36</v>
      </c>
      <c r="E274">
        <v>7167</v>
      </c>
      <c r="F274" t="s">
        <v>10</v>
      </c>
      <c r="G274">
        <v>572033120</v>
      </c>
      <c r="H274">
        <v>470982152</v>
      </c>
      <c r="I274">
        <f t="shared" si="4"/>
        <v>8.6730044497302128</v>
      </c>
      <c r="J274">
        <v>1.423</v>
      </c>
      <c r="L274">
        <v>5.2539999999999996</v>
      </c>
      <c r="M274">
        <v>11.753</v>
      </c>
      <c r="N274">
        <v>0.61199999999999999</v>
      </c>
      <c r="O274">
        <v>309.54700000000003</v>
      </c>
      <c r="P274">
        <v>1.087</v>
      </c>
      <c r="Q274">
        <v>35.843000000000004</v>
      </c>
      <c r="R274">
        <v>211.929</v>
      </c>
      <c r="S274">
        <v>0.97399999999999998</v>
      </c>
      <c r="T274">
        <v>1.593</v>
      </c>
      <c r="U274" t="s">
        <v>59</v>
      </c>
      <c r="V274" s="1">
        <v>45465.010428240741</v>
      </c>
    </row>
    <row r="275" spans="1:22" x14ac:dyDescent="0.25">
      <c r="A275">
        <v>295</v>
      </c>
      <c r="B275" t="s">
        <v>34</v>
      </c>
      <c r="C275" t="s">
        <v>37</v>
      </c>
      <c r="D275" t="s">
        <v>36</v>
      </c>
      <c r="E275">
        <v>7167</v>
      </c>
      <c r="F275" t="s">
        <v>10</v>
      </c>
      <c r="G275">
        <v>565992848</v>
      </c>
      <c r="H275">
        <v>900718456</v>
      </c>
      <c r="I275">
        <f t="shared" si="4"/>
        <v>8.9545890616633077</v>
      </c>
      <c r="J275">
        <v>1.212</v>
      </c>
      <c r="L275">
        <v>2.5939999999999999</v>
      </c>
      <c r="M275">
        <v>2.9849999999999999</v>
      </c>
      <c r="N275">
        <v>0.6</v>
      </c>
      <c r="O275">
        <v>18.081</v>
      </c>
      <c r="P275">
        <v>2.3319999999999999</v>
      </c>
      <c r="Q275">
        <v>8.7140000000000004</v>
      </c>
      <c r="R275">
        <v>209.59399999999999</v>
      </c>
      <c r="S275">
        <v>0.95699999999999996</v>
      </c>
      <c r="T275">
        <v>1.4219999999999999</v>
      </c>
      <c r="U275" t="s">
        <v>59</v>
      </c>
      <c r="V275" s="1">
        <v>45465.020844907405</v>
      </c>
    </row>
    <row r="276" spans="1:22" x14ac:dyDescent="0.25">
      <c r="A276">
        <v>296</v>
      </c>
      <c r="B276" t="s">
        <v>34</v>
      </c>
      <c r="C276" t="s">
        <v>37</v>
      </c>
      <c r="D276" t="s">
        <v>36</v>
      </c>
      <c r="E276">
        <v>7415</v>
      </c>
      <c r="F276" t="s">
        <v>8</v>
      </c>
      <c r="G276">
        <v>576936160</v>
      </c>
      <c r="H276">
        <v>588625480</v>
      </c>
      <c r="I276">
        <f t="shared" si="4"/>
        <v>8.7698390576003078</v>
      </c>
      <c r="J276">
        <v>1.363</v>
      </c>
      <c r="K276">
        <v>0</v>
      </c>
      <c r="L276">
        <v>0.443</v>
      </c>
      <c r="M276">
        <v>4.45</v>
      </c>
      <c r="N276">
        <v>0.16900000000000001</v>
      </c>
      <c r="O276">
        <v>210.626</v>
      </c>
      <c r="P276">
        <v>1.2390000000000001</v>
      </c>
      <c r="Q276">
        <v>2.004</v>
      </c>
      <c r="R276">
        <v>13.741</v>
      </c>
      <c r="S276">
        <v>1.194</v>
      </c>
      <c r="T276">
        <v>1.716</v>
      </c>
      <c r="U276" t="s">
        <v>59</v>
      </c>
      <c r="V276" s="1">
        <v>45465.031261574077</v>
      </c>
    </row>
    <row r="277" spans="1:22" x14ac:dyDescent="0.25">
      <c r="A277">
        <v>297</v>
      </c>
      <c r="B277" t="s">
        <v>34</v>
      </c>
      <c r="C277" t="s">
        <v>37</v>
      </c>
      <c r="D277" t="s">
        <v>36</v>
      </c>
      <c r="E277">
        <v>7167</v>
      </c>
      <c r="F277" t="s">
        <v>10</v>
      </c>
      <c r="G277">
        <v>575724280</v>
      </c>
      <c r="H277">
        <v>457351608</v>
      </c>
      <c r="I277">
        <f t="shared" si="4"/>
        <v>8.660250210357324</v>
      </c>
      <c r="J277">
        <v>1.1759999999999999</v>
      </c>
      <c r="L277">
        <v>1.0489999999999999</v>
      </c>
      <c r="M277">
        <v>78.313999999999993</v>
      </c>
      <c r="N277">
        <v>0.314</v>
      </c>
      <c r="O277">
        <v>963.74400000000003</v>
      </c>
      <c r="P277">
        <v>2.8570000000000002</v>
      </c>
      <c r="Q277">
        <v>301.21800000000002</v>
      </c>
      <c r="R277">
        <v>19.312000000000001</v>
      </c>
      <c r="S277">
        <v>0.995</v>
      </c>
      <c r="T277">
        <v>1.5009999999999999</v>
      </c>
      <c r="U277" t="s">
        <v>59</v>
      </c>
      <c r="V277" s="1">
        <v>45465.041678240741</v>
      </c>
    </row>
    <row r="278" spans="1:22" x14ac:dyDescent="0.25">
      <c r="A278">
        <v>298</v>
      </c>
      <c r="B278" t="s">
        <v>34</v>
      </c>
      <c r="C278" t="s">
        <v>37</v>
      </c>
      <c r="D278" t="s">
        <v>36</v>
      </c>
      <c r="E278">
        <v>7167</v>
      </c>
      <c r="F278" t="s">
        <v>10</v>
      </c>
      <c r="G278">
        <v>579691536</v>
      </c>
      <c r="H278">
        <v>612519432</v>
      </c>
      <c r="I278">
        <f t="shared" si="4"/>
        <v>8.7871198711206606</v>
      </c>
      <c r="J278">
        <v>1.258</v>
      </c>
      <c r="L278">
        <v>0.5</v>
      </c>
      <c r="M278">
        <v>12.077</v>
      </c>
      <c r="N278">
        <v>0.29299999999999998</v>
      </c>
      <c r="O278">
        <v>211.19900000000001</v>
      </c>
      <c r="P278">
        <v>0.95099999999999996</v>
      </c>
      <c r="Q278">
        <v>2.081</v>
      </c>
      <c r="R278">
        <v>13.643000000000001</v>
      </c>
      <c r="S278">
        <v>1.0860000000000001</v>
      </c>
      <c r="T278">
        <v>1.6739999999999999</v>
      </c>
      <c r="U278" t="s">
        <v>59</v>
      </c>
      <c r="V278" s="1">
        <v>45465.052094907405</v>
      </c>
    </row>
    <row r="279" spans="1:22" x14ac:dyDescent="0.25">
      <c r="A279">
        <v>299</v>
      </c>
      <c r="B279" t="s">
        <v>34</v>
      </c>
      <c r="C279" t="s">
        <v>37</v>
      </c>
      <c r="D279" t="s">
        <v>36</v>
      </c>
      <c r="E279">
        <v>7167</v>
      </c>
      <c r="F279" t="s">
        <v>10</v>
      </c>
      <c r="G279">
        <v>564630776</v>
      </c>
      <c r="H279">
        <v>584682176</v>
      </c>
      <c r="I279">
        <f t="shared" si="4"/>
        <v>8.7669198545986422</v>
      </c>
      <c r="J279">
        <v>2.7189999999999999</v>
      </c>
      <c r="L279">
        <v>2.7280000000000002</v>
      </c>
      <c r="M279">
        <v>1.395</v>
      </c>
      <c r="N279">
        <v>2.2280000000000002</v>
      </c>
      <c r="O279">
        <v>11.907999999999999</v>
      </c>
      <c r="P279">
        <v>1.1000000000000001</v>
      </c>
      <c r="Q279">
        <v>2.44</v>
      </c>
      <c r="R279">
        <v>202.596</v>
      </c>
      <c r="S279">
        <v>0.95</v>
      </c>
      <c r="T279">
        <v>1.5409999999999999</v>
      </c>
      <c r="U279" t="s">
        <v>59</v>
      </c>
      <c r="V279" s="1">
        <v>45465.062511574077</v>
      </c>
    </row>
    <row r="280" spans="1:22" x14ac:dyDescent="0.25">
      <c r="A280">
        <v>300</v>
      </c>
      <c r="B280" t="s">
        <v>34</v>
      </c>
      <c r="C280" t="s">
        <v>41</v>
      </c>
      <c r="D280" t="s">
        <v>36</v>
      </c>
      <c r="E280">
        <v>36738</v>
      </c>
      <c r="F280" t="s">
        <v>14</v>
      </c>
      <c r="G280">
        <v>580306240</v>
      </c>
      <c r="H280">
        <v>601915480</v>
      </c>
      <c r="I280">
        <f t="shared" si="4"/>
        <v>8.7795355126089394</v>
      </c>
      <c r="J280">
        <v>1.41</v>
      </c>
      <c r="L280">
        <v>3.3610000000000002</v>
      </c>
      <c r="M280">
        <v>26.67</v>
      </c>
      <c r="N280">
        <v>0.14799999999999999</v>
      </c>
      <c r="O280">
        <v>352.85899999999998</v>
      </c>
      <c r="P280">
        <v>2.3239999999999998</v>
      </c>
      <c r="Q280">
        <v>36.04</v>
      </c>
      <c r="R280">
        <v>214.05</v>
      </c>
      <c r="S280">
        <v>1.3</v>
      </c>
      <c r="T280">
        <v>1.8859999999999999</v>
      </c>
      <c r="U280" t="s">
        <v>59</v>
      </c>
      <c r="V280" s="1">
        <v>45465.072928240741</v>
      </c>
    </row>
    <row r="281" spans="1:22" x14ac:dyDescent="0.25">
      <c r="A281">
        <v>301</v>
      </c>
      <c r="B281" t="s">
        <v>34</v>
      </c>
      <c r="C281" t="s">
        <v>37</v>
      </c>
      <c r="D281" t="s">
        <v>36</v>
      </c>
      <c r="E281">
        <v>7167</v>
      </c>
      <c r="F281" t="s">
        <v>10</v>
      </c>
      <c r="G281">
        <v>564779616</v>
      </c>
      <c r="H281">
        <v>622296792</v>
      </c>
      <c r="I281">
        <f t="shared" si="4"/>
        <v>8.7939975621602873</v>
      </c>
      <c r="J281">
        <v>0.94299999999999995</v>
      </c>
      <c r="L281">
        <v>2.5529999999999999</v>
      </c>
      <c r="M281">
        <v>41.841999999999999</v>
      </c>
      <c r="N281">
        <v>0.3</v>
      </c>
      <c r="O281">
        <v>348.05500000000001</v>
      </c>
      <c r="P281">
        <v>2.5049999999999999</v>
      </c>
      <c r="Q281">
        <v>74.683000000000007</v>
      </c>
      <c r="R281">
        <v>205.67599999999999</v>
      </c>
      <c r="S281">
        <v>0.92800000000000005</v>
      </c>
      <c r="T281">
        <v>1.5569999999999999</v>
      </c>
      <c r="U281" t="s">
        <v>59</v>
      </c>
      <c r="V281" s="1">
        <v>45465.083344907405</v>
      </c>
    </row>
    <row r="282" spans="1:22" x14ac:dyDescent="0.25">
      <c r="A282">
        <v>302</v>
      </c>
      <c r="B282" t="s">
        <v>34</v>
      </c>
      <c r="C282" t="s">
        <v>37</v>
      </c>
      <c r="D282" t="s">
        <v>36</v>
      </c>
      <c r="E282">
        <v>7167</v>
      </c>
      <c r="F282" t="s">
        <v>10</v>
      </c>
      <c r="G282">
        <v>570140240</v>
      </c>
      <c r="H282">
        <v>613615832</v>
      </c>
      <c r="I282">
        <f t="shared" si="4"/>
        <v>8.7878965563867126</v>
      </c>
      <c r="J282">
        <v>1.0820000000000001</v>
      </c>
      <c r="L282">
        <v>0.49099999999999999</v>
      </c>
      <c r="M282">
        <v>1.3129999999999999</v>
      </c>
      <c r="N282">
        <v>0.30599999999999999</v>
      </c>
      <c r="O282">
        <v>18.443999999999999</v>
      </c>
      <c r="P282">
        <v>3.6579999999999999</v>
      </c>
      <c r="Q282">
        <v>11.946999999999999</v>
      </c>
      <c r="R282">
        <v>13.686999999999999</v>
      </c>
      <c r="S282">
        <v>1.0109999999999999</v>
      </c>
      <c r="T282">
        <v>1.4870000000000001</v>
      </c>
      <c r="U282" t="s">
        <v>59</v>
      </c>
      <c r="V282" s="1">
        <v>45465.093761574077</v>
      </c>
    </row>
    <row r="283" spans="1:22" x14ac:dyDescent="0.25">
      <c r="A283">
        <v>303</v>
      </c>
      <c r="B283" t="s">
        <v>34</v>
      </c>
      <c r="C283" t="s">
        <v>37</v>
      </c>
      <c r="D283" t="s">
        <v>36</v>
      </c>
      <c r="E283">
        <v>7167</v>
      </c>
      <c r="F283" t="s">
        <v>10</v>
      </c>
      <c r="G283">
        <v>572965472</v>
      </c>
      <c r="H283">
        <v>915323936</v>
      </c>
      <c r="I283">
        <f t="shared" si="4"/>
        <v>8.9615748194436797</v>
      </c>
      <c r="J283">
        <v>0.93700000000000006</v>
      </c>
      <c r="L283">
        <v>0.50700000000000001</v>
      </c>
      <c r="M283">
        <v>1.6319999999999999</v>
      </c>
      <c r="N283">
        <v>9.4E-2</v>
      </c>
      <c r="O283">
        <v>10.006</v>
      </c>
      <c r="P283">
        <v>1.2090000000000001</v>
      </c>
      <c r="Q283">
        <v>3.1949999999999998</v>
      </c>
      <c r="R283">
        <v>15.356999999999999</v>
      </c>
      <c r="S283">
        <v>1.0329999999999999</v>
      </c>
      <c r="T283">
        <v>1.548</v>
      </c>
      <c r="U283" t="s">
        <v>59</v>
      </c>
      <c r="V283" s="1">
        <v>45465.104178240741</v>
      </c>
    </row>
    <row r="284" spans="1:22" x14ac:dyDescent="0.25">
      <c r="A284">
        <v>304</v>
      </c>
      <c r="B284" t="s">
        <v>34</v>
      </c>
      <c r="C284" t="s">
        <v>37</v>
      </c>
      <c r="D284" t="s">
        <v>36</v>
      </c>
      <c r="E284">
        <v>7167</v>
      </c>
      <c r="F284" t="s">
        <v>10</v>
      </c>
      <c r="G284">
        <v>559996176</v>
      </c>
      <c r="H284">
        <v>913698304</v>
      </c>
      <c r="I284">
        <f t="shared" si="4"/>
        <v>8.9608028187783297</v>
      </c>
      <c r="J284">
        <v>1.357</v>
      </c>
      <c r="L284">
        <v>4.7229999999999999</v>
      </c>
      <c r="M284">
        <v>3.8919999999999999</v>
      </c>
      <c r="N284">
        <v>0.16600000000000001</v>
      </c>
      <c r="O284">
        <v>23.007999999999999</v>
      </c>
      <c r="P284">
        <v>1.7889999999999999</v>
      </c>
      <c r="Q284">
        <v>9.7539999999999996</v>
      </c>
      <c r="R284">
        <v>221.89400000000001</v>
      </c>
      <c r="S284">
        <v>1.014</v>
      </c>
      <c r="T284">
        <v>1.77</v>
      </c>
      <c r="U284" t="s">
        <v>59</v>
      </c>
      <c r="V284" s="1">
        <v>45465.114594907405</v>
      </c>
    </row>
    <row r="285" spans="1:22" x14ac:dyDescent="0.25">
      <c r="A285">
        <v>305</v>
      </c>
      <c r="B285" t="s">
        <v>34</v>
      </c>
      <c r="C285" t="s">
        <v>37</v>
      </c>
      <c r="D285" t="s">
        <v>36</v>
      </c>
      <c r="E285">
        <v>7167</v>
      </c>
      <c r="F285" t="s">
        <v>10</v>
      </c>
      <c r="G285">
        <v>623757424</v>
      </c>
      <c r="H285">
        <v>830814432</v>
      </c>
      <c r="I285">
        <f t="shared" si="4"/>
        <v>8.919504032017521</v>
      </c>
      <c r="J285">
        <v>1.395</v>
      </c>
      <c r="L285">
        <v>5.9829999999999997</v>
      </c>
      <c r="M285">
        <v>1.1919999999999999</v>
      </c>
      <c r="N285">
        <v>0.124</v>
      </c>
      <c r="O285">
        <v>6.4740000000000002</v>
      </c>
      <c r="P285">
        <v>0.98</v>
      </c>
      <c r="Q285">
        <v>2.1179999999999999</v>
      </c>
      <c r="R285">
        <v>221.60300000000001</v>
      </c>
      <c r="S285">
        <v>0.89900000000000002</v>
      </c>
      <c r="T285">
        <v>1.536</v>
      </c>
      <c r="U285" t="s">
        <v>59</v>
      </c>
      <c r="V285" s="1">
        <v>45465.125011574077</v>
      </c>
    </row>
    <row r="286" spans="1:22" x14ac:dyDescent="0.25">
      <c r="A286">
        <v>306</v>
      </c>
      <c r="B286" t="s">
        <v>34</v>
      </c>
      <c r="C286" t="s">
        <v>37</v>
      </c>
      <c r="D286" t="s">
        <v>36</v>
      </c>
      <c r="E286">
        <v>7167</v>
      </c>
      <c r="F286" t="s">
        <v>10</v>
      </c>
      <c r="G286">
        <v>612008488</v>
      </c>
      <c r="H286">
        <v>847807936</v>
      </c>
      <c r="I286">
        <f t="shared" si="4"/>
        <v>8.9282974775127837</v>
      </c>
      <c r="J286">
        <v>1.4</v>
      </c>
      <c r="L286">
        <v>2.5859999999999999</v>
      </c>
      <c r="M286">
        <v>1.9570000000000001</v>
      </c>
      <c r="N286">
        <v>0.13200000000000001</v>
      </c>
      <c r="O286">
        <v>16.893999999999998</v>
      </c>
      <c r="P286">
        <v>0.89600000000000002</v>
      </c>
      <c r="Q286">
        <v>2.3879999999999999</v>
      </c>
      <c r="R286">
        <v>213.53399999999999</v>
      </c>
      <c r="S286">
        <v>1.0269999999999999</v>
      </c>
      <c r="T286">
        <v>1.5169999999999999</v>
      </c>
      <c r="U286" t="s">
        <v>59</v>
      </c>
      <c r="V286" s="1">
        <v>45465.135428240741</v>
      </c>
    </row>
    <row r="287" spans="1:22" x14ac:dyDescent="0.25">
      <c r="A287">
        <v>307</v>
      </c>
      <c r="B287" t="s">
        <v>34</v>
      </c>
      <c r="C287" t="s">
        <v>37</v>
      </c>
      <c r="D287" t="s">
        <v>36</v>
      </c>
      <c r="E287">
        <v>7415</v>
      </c>
      <c r="F287" t="s">
        <v>8</v>
      </c>
      <c r="G287">
        <v>613384248</v>
      </c>
      <c r="H287">
        <v>906983104</v>
      </c>
      <c r="I287">
        <f t="shared" si="4"/>
        <v>8.9575991967536854</v>
      </c>
      <c r="J287">
        <v>1.3879999999999999</v>
      </c>
      <c r="K287">
        <v>0</v>
      </c>
      <c r="L287">
        <v>4.4530000000000003</v>
      </c>
      <c r="M287">
        <v>31.486999999999998</v>
      </c>
      <c r="N287">
        <v>0.254</v>
      </c>
      <c r="O287">
        <v>561.18799999999999</v>
      </c>
      <c r="P287">
        <v>2.0499999999999998</v>
      </c>
      <c r="Q287">
        <v>93.483999999999995</v>
      </c>
      <c r="R287">
        <v>206.03</v>
      </c>
      <c r="S287">
        <v>1.107</v>
      </c>
      <c r="T287">
        <v>1.611</v>
      </c>
      <c r="U287" t="s">
        <v>59</v>
      </c>
      <c r="V287" s="1">
        <v>45465.145844907405</v>
      </c>
    </row>
    <row r="288" spans="1:22" x14ac:dyDescent="0.25">
      <c r="A288">
        <v>308</v>
      </c>
      <c r="B288" t="s">
        <v>34</v>
      </c>
      <c r="C288" t="s">
        <v>37</v>
      </c>
      <c r="D288" t="s">
        <v>36</v>
      </c>
      <c r="E288">
        <v>7167</v>
      </c>
      <c r="F288" t="s">
        <v>10</v>
      </c>
      <c r="G288">
        <v>614662904</v>
      </c>
      <c r="H288">
        <v>659707528</v>
      </c>
      <c r="I288">
        <f t="shared" si="4"/>
        <v>8.8193514398940138</v>
      </c>
      <c r="J288">
        <v>0.97099999999999997</v>
      </c>
      <c r="L288">
        <v>0.38700000000000001</v>
      </c>
      <c r="M288">
        <v>81.177999999999997</v>
      </c>
      <c r="N288">
        <v>9.9000000000000005E-2</v>
      </c>
      <c r="O288">
        <v>1128.377</v>
      </c>
      <c r="P288">
        <v>3.8660000000000001</v>
      </c>
      <c r="Q288">
        <v>415.45699999999999</v>
      </c>
      <c r="R288">
        <v>16.167999999999999</v>
      </c>
      <c r="S288">
        <v>0.91700000000000004</v>
      </c>
      <c r="T288">
        <v>1.5069999999999999</v>
      </c>
      <c r="U288" t="s">
        <v>59</v>
      </c>
      <c r="V288" s="1">
        <v>45465.156261574077</v>
      </c>
    </row>
    <row r="289" spans="1:22" x14ac:dyDescent="0.25">
      <c r="A289">
        <v>309</v>
      </c>
      <c r="B289" t="s">
        <v>34</v>
      </c>
      <c r="C289" t="s">
        <v>37</v>
      </c>
      <c r="D289" t="s">
        <v>36</v>
      </c>
      <c r="E289">
        <v>7167</v>
      </c>
      <c r="F289" t="s">
        <v>10</v>
      </c>
      <c r="G289">
        <v>613066728</v>
      </c>
      <c r="H289">
        <v>467743424</v>
      </c>
      <c r="I289">
        <f t="shared" si="4"/>
        <v>8.6700076904733017</v>
      </c>
      <c r="J289">
        <v>1.0309999999999999</v>
      </c>
      <c r="L289">
        <v>2.5339999999999998</v>
      </c>
      <c r="M289">
        <v>1.478</v>
      </c>
      <c r="N289">
        <v>0.40200000000000002</v>
      </c>
      <c r="O289">
        <v>19.146000000000001</v>
      </c>
      <c r="P289">
        <v>1.3220000000000001</v>
      </c>
      <c r="Q289">
        <v>8.8689999999999998</v>
      </c>
      <c r="R289">
        <v>203.916</v>
      </c>
      <c r="S289">
        <v>1.1240000000000001</v>
      </c>
      <c r="T289">
        <v>1.7470000000000001</v>
      </c>
      <c r="U289" t="s">
        <v>59</v>
      </c>
      <c r="V289" s="1">
        <v>45465.166678240741</v>
      </c>
    </row>
    <row r="290" spans="1:22" x14ac:dyDescent="0.25">
      <c r="A290">
        <v>310</v>
      </c>
      <c r="B290" t="s">
        <v>34</v>
      </c>
      <c r="C290" t="s">
        <v>37</v>
      </c>
      <c r="D290" t="s">
        <v>36</v>
      </c>
      <c r="E290">
        <v>7167</v>
      </c>
      <c r="F290" t="s">
        <v>10</v>
      </c>
      <c r="G290">
        <v>628763424</v>
      </c>
      <c r="H290">
        <v>909264896</v>
      </c>
      <c r="I290">
        <f t="shared" si="4"/>
        <v>8.9586904245990198</v>
      </c>
      <c r="J290">
        <v>1.121</v>
      </c>
      <c r="L290">
        <v>3.6880000000000002</v>
      </c>
      <c r="M290">
        <v>1.038</v>
      </c>
      <c r="N290">
        <v>0.29099999999999998</v>
      </c>
      <c r="O290">
        <v>11.432</v>
      </c>
      <c r="P290">
        <v>1.2210000000000001</v>
      </c>
      <c r="Q290">
        <v>2.6850000000000001</v>
      </c>
      <c r="R290">
        <v>206.98</v>
      </c>
      <c r="S290">
        <v>0.94699999999999995</v>
      </c>
      <c r="T290">
        <v>1.504</v>
      </c>
      <c r="U290" t="s">
        <v>59</v>
      </c>
      <c r="V290" s="1">
        <v>45465.177094907405</v>
      </c>
    </row>
    <row r="291" spans="1:22" x14ac:dyDescent="0.25">
      <c r="A291">
        <v>311</v>
      </c>
      <c r="B291" t="s">
        <v>34</v>
      </c>
      <c r="C291" t="s">
        <v>37</v>
      </c>
      <c r="D291" t="s">
        <v>36</v>
      </c>
      <c r="E291">
        <v>7167</v>
      </c>
      <c r="F291" t="s">
        <v>10</v>
      </c>
      <c r="G291">
        <v>616559360</v>
      </c>
      <c r="H291">
        <v>916100240</v>
      </c>
      <c r="I291">
        <f t="shared" si="4"/>
        <v>8.9619429969178981</v>
      </c>
      <c r="J291">
        <v>1.1879999999999999</v>
      </c>
      <c r="L291">
        <v>0.68100000000000005</v>
      </c>
      <c r="M291">
        <v>0.66300000000000003</v>
      </c>
      <c r="N291">
        <v>0.313</v>
      </c>
      <c r="O291">
        <v>12.875999999999999</v>
      </c>
      <c r="P291">
        <v>1.0549999999999999</v>
      </c>
      <c r="Q291">
        <v>1.6879999999999999</v>
      </c>
      <c r="R291">
        <v>15.195</v>
      </c>
      <c r="S291">
        <v>0.97699999999999998</v>
      </c>
      <c r="T291">
        <v>1.627</v>
      </c>
      <c r="U291" t="s">
        <v>59</v>
      </c>
      <c r="V291" s="1">
        <v>45465.187511574077</v>
      </c>
    </row>
    <row r="292" spans="1:22" x14ac:dyDescent="0.25">
      <c r="A292">
        <v>312</v>
      </c>
      <c r="B292" t="s">
        <v>34</v>
      </c>
      <c r="C292" t="s">
        <v>37</v>
      </c>
      <c r="D292" t="s">
        <v>36</v>
      </c>
      <c r="E292">
        <v>7167</v>
      </c>
      <c r="F292" t="s">
        <v>10</v>
      </c>
      <c r="G292">
        <v>619893280</v>
      </c>
      <c r="H292">
        <v>774874208</v>
      </c>
      <c r="I292">
        <f t="shared" si="4"/>
        <v>8.8892312054668654</v>
      </c>
      <c r="J292">
        <v>1.41</v>
      </c>
      <c r="L292">
        <v>0.64100000000000001</v>
      </c>
      <c r="M292">
        <v>6.13</v>
      </c>
      <c r="N292">
        <v>0.11600000000000001</v>
      </c>
      <c r="O292">
        <v>207.279</v>
      </c>
      <c r="P292">
        <v>0.96499999999999997</v>
      </c>
      <c r="Q292">
        <v>4.24</v>
      </c>
      <c r="R292">
        <v>35.24</v>
      </c>
      <c r="S292">
        <v>0.93400000000000005</v>
      </c>
      <c r="T292">
        <v>1.526</v>
      </c>
      <c r="U292" t="s">
        <v>59</v>
      </c>
      <c r="V292" s="1">
        <v>45465.197916666664</v>
      </c>
    </row>
    <row r="293" spans="1:22" x14ac:dyDescent="0.25">
      <c r="A293">
        <v>313</v>
      </c>
      <c r="B293" t="s">
        <v>34</v>
      </c>
      <c r="C293" t="s">
        <v>41</v>
      </c>
      <c r="D293" t="s">
        <v>36</v>
      </c>
      <c r="E293">
        <v>36738</v>
      </c>
      <c r="F293" t="s">
        <v>14</v>
      </c>
      <c r="G293">
        <v>618816624</v>
      </c>
      <c r="H293">
        <v>646868400</v>
      </c>
      <c r="I293">
        <f t="shared" si="4"/>
        <v>8.810815936051867</v>
      </c>
      <c r="J293">
        <v>1.4330000000000001</v>
      </c>
      <c r="L293">
        <v>0.53400000000000003</v>
      </c>
      <c r="M293">
        <v>21.202000000000002</v>
      </c>
      <c r="N293">
        <v>0.13300000000000001</v>
      </c>
      <c r="O293">
        <v>157.79</v>
      </c>
      <c r="P293">
        <v>1.6359999999999999</v>
      </c>
      <c r="Q293">
        <v>29.489000000000001</v>
      </c>
      <c r="R293">
        <v>30.722999999999999</v>
      </c>
      <c r="S293">
        <v>1.1870000000000001</v>
      </c>
      <c r="T293">
        <v>1.675</v>
      </c>
      <c r="U293" t="s">
        <v>59</v>
      </c>
      <c r="V293" s="1">
        <v>45465.208333333336</v>
      </c>
    </row>
    <row r="294" spans="1:22" x14ac:dyDescent="0.25">
      <c r="A294">
        <v>314</v>
      </c>
      <c r="B294" t="s">
        <v>34</v>
      </c>
      <c r="C294" t="s">
        <v>37</v>
      </c>
      <c r="D294" t="s">
        <v>36</v>
      </c>
      <c r="E294">
        <v>7167</v>
      </c>
      <c r="F294" t="s">
        <v>10</v>
      </c>
      <c r="G294">
        <v>626745192</v>
      </c>
      <c r="H294">
        <v>814140808</v>
      </c>
      <c r="I294">
        <f t="shared" si="4"/>
        <v>8.910699523868173</v>
      </c>
      <c r="J294">
        <v>0.97099999999999997</v>
      </c>
      <c r="L294">
        <v>4.0730000000000004</v>
      </c>
      <c r="M294">
        <v>2.1520000000000001</v>
      </c>
      <c r="N294">
        <v>0.22600000000000001</v>
      </c>
      <c r="O294">
        <v>37.572000000000003</v>
      </c>
      <c r="P294">
        <v>1.196</v>
      </c>
      <c r="Q294">
        <v>6.8490000000000002</v>
      </c>
      <c r="R294">
        <v>218.29499999999999</v>
      </c>
      <c r="S294">
        <v>1.024</v>
      </c>
      <c r="T294">
        <v>1.554</v>
      </c>
      <c r="U294" t="s">
        <v>59</v>
      </c>
      <c r="V294" s="1">
        <v>45465.21875</v>
      </c>
    </row>
    <row r="295" spans="1:22" x14ac:dyDescent="0.25">
      <c r="A295">
        <v>315</v>
      </c>
      <c r="B295" t="s">
        <v>34</v>
      </c>
      <c r="C295" t="s">
        <v>41</v>
      </c>
      <c r="D295" t="s">
        <v>36</v>
      </c>
      <c r="E295">
        <v>36738</v>
      </c>
      <c r="F295" t="s">
        <v>14</v>
      </c>
      <c r="G295">
        <v>612276208</v>
      </c>
      <c r="H295">
        <v>864530192</v>
      </c>
      <c r="I295">
        <f t="shared" si="4"/>
        <v>8.9367801647470557</v>
      </c>
      <c r="J295">
        <v>1.5780000000000001</v>
      </c>
      <c r="L295">
        <v>0.875</v>
      </c>
      <c r="M295">
        <v>1.2350000000000001</v>
      </c>
      <c r="N295">
        <v>0.35799999999999998</v>
      </c>
      <c r="O295">
        <v>12.262</v>
      </c>
      <c r="P295">
        <v>1.198</v>
      </c>
      <c r="Q295">
        <v>1.6240000000000001</v>
      </c>
      <c r="R295">
        <v>18.390999999999998</v>
      </c>
      <c r="S295">
        <v>1.2030000000000001</v>
      </c>
      <c r="T295">
        <v>1.71</v>
      </c>
      <c r="U295" t="s">
        <v>59</v>
      </c>
      <c r="V295" s="1">
        <v>45465.229166666664</v>
      </c>
    </row>
    <row r="296" spans="1:22" x14ac:dyDescent="0.25">
      <c r="A296">
        <v>316</v>
      </c>
      <c r="B296" t="s">
        <v>34</v>
      </c>
      <c r="C296" t="s">
        <v>41</v>
      </c>
      <c r="D296" t="s">
        <v>36</v>
      </c>
      <c r="E296">
        <v>36738</v>
      </c>
      <c r="F296" t="s">
        <v>14</v>
      </c>
      <c r="G296">
        <v>614566104</v>
      </c>
      <c r="H296">
        <v>937171528</v>
      </c>
      <c r="I296">
        <f t="shared" si="4"/>
        <v>8.9718190859211706</v>
      </c>
      <c r="J296">
        <v>1.407</v>
      </c>
      <c r="L296">
        <v>0.32100000000000001</v>
      </c>
      <c r="M296">
        <v>28.46</v>
      </c>
      <c r="N296">
        <v>7.2999999999999995E-2</v>
      </c>
      <c r="O296">
        <v>184.94399999999999</v>
      </c>
      <c r="P296">
        <v>2.9249999999999998</v>
      </c>
      <c r="Q296">
        <v>93.23</v>
      </c>
      <c r="R296">
        <v>5.1520000000000001</v>
      </c>
      <c r="S296">
        <v>1.1839999999999999</v>
      </c>
      <c r="T296">
        <v>1.6970000000000001</v>
      </c>
      <c r="U296" t="s">
        <v>59</v>
      </c>
      <c r="V296" s="1">
        <v>45465.239583333336</v>
      </c>
    </row>
    <row r="297" spans="1:22" x14ac:dyDescent="0.25">
      <c r="A297">
        <v>317</v>
      </c>
      <c r="B297" t="s">
        <v>34</v>
      </c>
      <c r="C297" t="s">
        <v>37</v>
      </c>
      <c r="D297" t="s">
        <v>36</v>
      </c>
      <c r="E297">
        <v>7167</v>
      </c>
      <c r="F297" t="s">
        <v>10</v>
      </c>
      <c r="G297">
        <v>627684104</v>
      </c>
      <c r="H297">
        <v>860254368</v>
      </c>
      <c r="I297">
        <f t="shared" si="4"/>
        <v>8.9346268864583038</v>
      </c>
      <c r="J297">
        <v>1.581</v>
      </c>
      <c r="L297">
        <v>2.2000000000000002</v>
      </c>
      <c r="M297">
        <v>4.3410000000000002</v>
      </c>
      <c r="N297">
        <v>0.26</v>
      </c>
      <c r="O297">
        <v>23.064</v>
      </c>
      <c r="P297">
        <v>1.226</v>
      </c>
      <c r="Q297">
        <v>8.4749999999999996</v>
      </c>
      <c r="R297">
        <v>203.18899999999999</v>
      </c>
      <c r="S297">
        <v>0.89200000000000002</v>
      </c>
      <c r="T297">
        <v>1.444</v>
      </c>
      <c r="U297" t="s">
        <v>59</v>
      </c>
      <c r="V297" s="1">
        <v>45465.25</v>
      </c>
    </row>
    <row r="298" spans="1:22" x14ac:dyDescent="0.25">
      <c r="A298">
        <v>318</v>
      </c>
      <c r="B298" t="s">
        <v>34</v>
      </c>
      <c r="C298" t="s">
        <v>37</v>
      </c>
      <c r="D298" t="s">
        <v>36</v>
      </c>
      <c r="E298">
        <v>7167</v>
      </c>
      <c r="F298" t="s">
        <v>10</v>
      </c>
      <c r="G298">
        <v>619430560</v>
      </c>
      <c r="H298">
        <v>839910920</v>
      </c>
      <c r="I298">
        <f t="shared" si="4"/>
        <v>8.9242332277238781</v>
      </c>
      <c r="J298">
        <v>1.7749999999999999</v>
      </c>
      <c r="L298">
        <v>5.9729999999999999</v>
      </c>
      <c r="M298">
        <v>3.2029999999999998</v>
      </c>
      <c r="N298">
        <v>0.21199999999999999</v>
      </c>
      <c r="O298">
        <v>23.096</v>
      </c>
      <c r="P298">
        <v>3.9969999999999999</v>
      </c>
      <c r="Q298">
        <v>10.081</v>
      </c>
      <c r="R298">
        <v>225.28899999999999</v>
      </c>
      <c r="S298">
        <v>0.91300000000000003</v>
      </c>
      <c r="T298">
        <v>1.6439999999999999</v>
      </c>
      <c r="U298" t="s">
        <v>59</v>
      </c>
      <c r="V298" s="1">
        <v>45465.260416666664</v>
      </c>
    </row>
    <row r="299" spans="1:22" x14ac:dyDescent="0.25">
      <c r="A299">
        <v>319</v>
      </c>
      <c r="B299" t="s">
        <v>34</v>
      </c>
      <c r="C299" t="s">
        <v>37</v>
      </c>
      <c r="D299" t="s">
        <v>36</v>
      </c>
      <c r="E299">
        <v>7167</v>
      </c>
      <c r="F299" t="s">
        <v>10</v>
      </c>
      <c r="G299">
        <v>623310952</v>
      </c>
      <c r="H299">
        <v>843284536</v>
      </c>
      <c r="I299">
        <f t="shared" si="4"/>
        <v>8.9259741363861025</v>
      </c>
      <c r="J299">
        <v>1.351</v>
      </c>
      <c r="L299">
        <v>2.2839999999999998</v>
      </c>
      <c r="M299">
        <v>11.108000000000001</v>
      </c>
      <c r="N299">
        <v>0.35299999999999998</v>
      </c>
      <c r="O299">
        <v>113.68600000000001</v>
      </c>
      <c r="P299">
        <v>1.728</v>
      </c>
      <c r="Q299">
        <v>13.909000000000001</v>
      </c>
      <c r="R299">
        <v>215.666</v>
      </c>
      <c r="S299">
        <v>0.95799999999999996</v>
      </c>
      <c r="T299">
        <v>1.528</v>
      </c>
      <c r="U299" t="s">
        <v>59</v>
      </c>
      <c r="V299" s="1">
        <v>45465.270833333336</v>
      </c>
    </row>
    <row r="300" spans="1:22" x14ac:dyDescent="0.25">
      <c r="A300">
        <v>320</v>
      </c>
      <c r="B300" t="s">
        <v>34</v>
      </c>
      <c r="C300" t="s">
        <v>37</v>
      </c>
      <c r="D300" t="s">
        <v>36</v>
      </c>
      <c r="E300">
        <v>7167</v>
      </c>
      <c r="F300" t="s">
        <v>10</v>
      </c>
      <c r="G300">
        <v>624859720</v>
      </c>
      <c r="H300">
        <v>789770136</v>
      </c>
      <c r="I300">
        <f t="shared" si="4"/>
        <v>8.8975007075017896</v>
      </c>
      <c r="J300">
        <v>1.4259999999999999</v>
      </c>
      <c r="L300">
        <v>0.72899999999999998</v>
      </c>
      <c r="M300">
        <v>6.016</v>
      </c>
      <c r="N300">
        <v>8.2000000000000003E-2</v>
      </c>
      <c r="O300">
        <v>205.60400000000001</v>
      </c>
      <c r="P300">
        <v>1.022</v>
      </c>
      <c r="Q300">
        <v>1.7749999999999999</v>
      </c>
      <c r="R300">
        <v>37.552999999999997</v>
      </c>
      <c r="S300">
        <v>1.0289999999999999</v>
      </c>
      <c r="T300">
        <v>1.6259999999999999</v>
      </c>
      <c r="U300" t="s">
        <v>59</v>
      </c>
      <c r="V300" s="1">
        <v>45465.28125</v>
      </c>
    </row>
    <row r="301" spans="1:22" x14ac:dyDescent="0.25">
      <c r="A301">
        <v>321</v>
      </c>
      <c r="B301" t="s">
        <v>34</v>
      </c>
      <c r="C301" t="s">
        <v>37</v>
      </c>
      <c r="D301" t="s">
        <v>36</v>
      </c>
      <c r="E301">
        <v>7415</v>
      </c>
      <c r="F301" t="s">
        <v>8</v>
      </c>
      <c r="G301">
        <v>613616272</v>
      </c>
      <c r="H301">
        <v>869970752</v>
      </c>
      <c r="I301">
        <f t="shared" si="4"/>
        <v>8.9395046520915766</v>
      </c>
      <c r="J301">
        <v>1.456</v>
      </c>
      <c r="K301">
        <v>0</v>
      </c>
      <c r="L301">
        <v>0.42699999999999999</v>
      </c>
      <c r="M301">
        <v>0.86</v>
      </c>
      <c r="N301">
        <v>0.33300000000000002</v>
      </c>
      <c r="O301">
        <v>30.231999999999999</v>
      </c>
      <c r="P301">
        <v>1.431</v>
      </c>
      <c r="Q301">
        <v>2.1179999999999999</v>
      </c>
      <c r="R301">
        <v>15.273</v>
      </c>
      <c r="S301">
        <v>1.2070000000000001</v>
      </c>
      <c r="T301">
        <v>1.726</v>
      </c>
      <c r="U301" t="s">
        <v>59</v>
      </c>
      <c r="V301" s="1">
        <v>45465.291666666664</v>
      </c>
    </row>
    <row r="302" spans="1:22" x14ac:dyDescent="0.25">
      <c r="A302">
        <v>322</v>
      </c>
      <c r="B302" t="s">
        <v>34</v>
      </c>
      <c r="C302" t="s">
        <v>37</v>
      </c>
      <c r="D302" t="s">
        <v>36</v>
      </c>
      <c r="E302">
        <v>7167</v>
      </c>
      <c r="F302" t="s">
        <v>10</v>
      </c>
      <c r="G302">
        <v>614198848</v>
      </c>
      <c r="H302">
        <v>833648552</v>
      </c>
      <c r="I302">
        <f t="shared" si="4"/>
        <v>8.9209830001632824</v>
      </c>
      <c r="J302">
        <v>1.3819999999999999</v>
      </c>
      <c r="L302">
        <v>5.032</v>
      </c>
      <c r="M302">
        <v>4.67</v>
      </c>
      <c r="N302">
        <v>0.182</v>
      </c>
      <c r="O302">
        <v>62.877000000000002</v>
      </c>
      <c r="P302">
        <v>3.8279999999999998</v>
      </c>
      <c r="Q302">
        <v>43.070999999999998</v>
      </c>
      <c r="R302">
        <v>224.459</v>
      </c>
      <c r="S302">
        <v>0.95499999999999996</v>
      </c>
      <c r="T302">
        <v>1.623</v>
      </c>
      <c r="U302" t="s">
        <v>59</v>
      </c>
      <c r="V302" s="1">
        <v>45465.302083333336</v>
      </c>
    </row>
    <row r="303" spans="1:22" x14ac:dyDescent="0.25">
      <c r="A303">
        <v>323</v>
      </c>
      <c r="B303" t="s">
        <v>34</v>
      </c>
      <c r="C303" t="s">
        <v>37</v>
      </c>
      <c r="D303" t="s">
        <v>36</v>
      </c>
      <c r="E303">
        <v>7167</v>
      </c>
      <c r="F303" t="s">
        <v>10</v>
      </c>
      <c r="G303">
        <v>623388248</v>
      </c>
      <c r="H303">
        <v>613415088</v>
      </c>
      <c r="I303">
        <f t="shared" si="4"/>
        <v>8.787754453998204</v>
      </c>
      <c r="J303">
        <v>1.083</v>
      </c>
      <c r="L303">
        <v>2.141</v>
      </c>
      <c r="M303">
        <v>1.5940000000000001</v>
      </c>
      <c r="N303">
        <v>0.20100000000000001</v>
      </c>
      <c r="O303">
        <v>37.762999999999998</v>
      </c>
      <c r="P303">
        <v>0.92300000000000004</v>
      </c>
      <c r="Q303">
        <v>1.413</v>
      </c>
      <c r="R303">
        <v>202.726</v>
      </c>
      <c r="S303">
        <v>1.004</v>
      </c>
      <c r="T303">
        <v>1.468</v>
      </c>
      <c r="U303" t="s">
        <v>59</v>
      </c>
      <c r="V303" s="1">
        <v>45465.312511574077</v>
      </c>
    </row>
    <row r="304" spans="1:22" x14ac:dyDescent="0.25">
      <c r="A304">
        <v>324</v>
      </c>
      <c r="B304" t="s">
        <v>34</v>
      </c>
      <c r="C304" t="s">
        <v>37</v>
      </c>
      <c r="D304" t="s">
        <v>36</v>
      </c>
      <c r="E304">
        <v>7415</v>
      </c>
      <c r="F304" t="s">
        <v>8</v>
      </c>
      <c r="G304">
        <v>614365936</v>
      </c>
      <c r="H304">
        <v>662325280</v>
      </c>
      <c r="I304">
        <f t="shared" si="4"/>
        <v>8.8210713317567997</v>
      </c>
      <c r="J304">
        <v>1.4530000000000001</v>
      </c>
      <c r="K304">
        <v>0</v>
      </c>
      <c r="L304">
        <v>4.3319999999999999</v>
      </c>
      <c r="M304">
        <v>62.692</v>
      </c>
      <c r="N304">
        <v>0.13200000000000001</v>
      </c>
      <c r="O304">
        <v>434.85500000000002</v>
      </c>
      <c r="P304">
        <v>2.972</v>
      </c>
      <c r="Q304">
        <v>163.79400000000001</v>
      </c>
      <c r="R304">
        <v>244.881</v>
      </c>
      <c r="S304">
        <v>1.274</v>
      </c>
      <c r="T304">
        <v>1.841</v>
      </c>
      <c r="U304" t="s">
        <v>59</v>
      </c>
      <c r="V304" s="1">
        <v>45465.322928240741</v>
      </c>
    </row>
    <row r="305" spans="1:22" x14ac:dyDescent="0.25">
      <c r="A305">
        <v>325</v>
      </c>
      <c r="B305" t="s">
        <v>34</v>
      </c>
      <c r="C305" t="s">
        <v>37</v>
      </c>
      <c r="D305" t="s">
        <v>36</v>
      </c>
      <c r="E305">
        <v>7167</v>
      </c>
      <c r="F305" t="s">
        <v>10</v>
      </c>
      <c r="G305">
        <v>584131960</v>
      </c>
      <c r="H305">
        <v>791066408</v>
      </c>
      <c r="I305">
        <f t="shared" si="4"/>
        <v>8.8982129429380965</v>
      </c>
      <c r="J305">
        <v>1.0940000000000001</v>
      </c>
      <c r="L305">
        <v>2.6150000000000002</v>
      </c>
      <c r="M305">
        <v>10.327999999999999</v>
      </c>
      <c r="N305">
        <v>0.32</v>
      </c>
      <c r="O305">
        <v>222.96700000000001</v>
      </c>
      <c r="P305">
        <v>1.637</v>
      </c>
      <c r="Q305">
        <v>6.4450000000000003</v>
      </c>
      <c r="R305">
        <v>237.56200000000001</v>
      </c>
      <c r="S305">
        <v>1.002</v>
      </c>
      <c r="T305">
        <v>1.532</v>
      </c>
      <c r="U305" t="s">
        <v>59</v>
      </c>
      <c r="V305" s="1">
        <v>45465.333344907405</v>
      </c>
    </row>
    <row r="306" spans="1:22" x14ac:dyDescent="0.25">
      <c r="A306">
        <v>326</v>
      </c>
      <c r="B306" t="s">
        <v>34</v>
      </c>
      <c r="C306" t="s">
        <v>41</v>
      </c>
      <c r="D306" t="s">
        <v>36</v>
      </c>
      <c r="E306">
        <v>36738</v>
      </c>
      <c r="F306" t="s">
        <v>14</v>
      </c>
      <c r="G306">
        <v>600230896</v>
      </c>
      <c r="H306">
        <v>488315224</v>
      </c>
      <c r="I306">
        <f t="shared" si="4"/>
        <v>8.688700264313054</v>
      </c>
      <c r="J306">
        <v>1.498</v>
      </c>
      <c r="L306">
        <v>0.38900000000000001</v>
      </c>
      <c r="M306">
        <v>20.997</v>
      </c>
      <c r="N306">
        <v>0.246</v>
      </c>
      <c r="O306">
        <v>216.22</v>
      </c>
      <c r="P306">
        <v>1.3620000000000001</v>
      </c>
      <c r="Q306">
        <v>1.9690000000000001</v>
      </c>
      <c r="R306">
        <v>7.6150000000000002</v>
      </c>
      <c r="S306">
        <v>1.2150000000000001</v>
      </c>
      <c r="T306">
        <v>1.7010000000000001</v>
      </c>
      <c r="U306" t="s">
        <v>59</v>
      </c>
      <c r="V306" s="1">
        <v>45465.343761574077</v>
      </c>
    </row>
    <row r="307" spans="1:22" x14ac:dyDescent="0.25">
      <c r="A307">
        <v>327</v>
      </c>
      <c r="B307" t="s">
        <v>34</v>
      </c>
      <c r="C307" t="s">
        <v>37</v>
      </c>
      <c r="D307" t="s">
        <v>36</v>
      </c>
      <c r="E307">
        <v>7167</v>
      </c>
      <c r="F307" t="s">
        <v>10</v>
      </c>
      <c r="G307">
        <v>592678040</v>
      </c>
      <c r="H307">
        <v>749724336</v>
      </c>
      <c r="I307">
        <f t="shared" si="4"/>
        <v>8.8749016082437056</v>
      </c>
      <c r="J307">
        <v>1.452</v>
      </c>
      <c r="L307">
        <v>0.48399999999999999</v>
      </c>
      <c r="M307">
        <v>53.31</v>
      </c>
      <c r="N307">
        <v>0.23400000000000001</v>
      </c>
      <c r="O307">
        <v>965.01300000000003</v>
      </c>
      <c r="P307">
        <v>5.8479999999999999</v>
      </c>
      <c r="Q307">
        <v>179.17099999999999</v>
      </c>
      <c r="R307">
        <v>14.667999999999999</v>
      </c>
      <c r="S307">
        <v>1.028</v>
      </c>
      <c r="T307">
        <v>1.5169999999999999</v>
      </c>
      <c r="U307" t="s">
        <v>59</v>
      </c>
      <c r="V307" s="1">
        <v>45465.354178240741</v>
      </c>
    </row>
    <row r="308" spans="1:22" x14ac:dyDescent="0.25">
      <c r="A308">
        <v>328</v>
      </c>
      <c r="B308" t="s">
        <v>34</v>
      </c>
      <c r="C308" t="s">
        <v>37</v>
      </c>
      <c r="D308" t="s">
        <v>36</v>
      </c>
      <c r="E308">
        <v>7415</v>
      </c>
      <c r="F308" t="s">
        <v>8</v>
      </c>
      <c r="G308">
        <v>621832672</v>
      </c>
      <c r="H308">
        <v>886980384</v>
      </c>
      <c r="I308">
        <f t="shared" si="4"/>
        <v>8.9479140153055052</v>
      </c>
      <c r="J308">
        <v>1.5089999999999999</v>
      </c>
      <c r="K308">
        <v>0</v>
      </c>
      <c r="L308">
        <v>0.33200000000000002</v>
      </c>
      <c r="M308">
        <v>16.574000000000002</v>
      </c>
      <c r="N308">
        <v>0.124</v>
      </c>
      <c r="O308">
        <v>131.02099999999999</v>
      </c>
      <c r="P308">
        <v>2.613</v>
      </c>
      <c r="Q308">
        <v>43.933999999999997</v>
      </c>
      <c r="R308">
        <v>2.9620000000000002</v>
      </c>
      <c r="S308">
        <v>1.1850000000000001</v>
      </c>
      <c r="T308">
        <v>1.631</v>
      </c>
      <c r="U308" t="s">
        <v>59</v>
      </c>
      <c r="V308" s="1">
        <v>45465.364594907405</v>
      </c>
    </row>
    <row r="309" spans="1:22" x14ac:dyDescent="0.25">
      <c r="A309">
        <v>329</v>
      </c>
      <c r="B309" t="s">
        <v>34</v>
      </c>
      <c r="C309" t="s">
        <v>41</v>
      </c>
      <c r="D309" t="s">
        <v>36</v>
      </c>
      <c r="E309">
        <v>36738</v>
      </c>
      <c r="F309" t="s">
        <v>14</v>
      </c>
      <c r="G309">
        <v>612760264</v>
      </c>
      <c r="H309">
        <v>859991600</v>
      </c>
      <c r="I309">
        <f t="shared" si="4"/>
        <v>8.9344942092767496</v>
      </c>
      <c r="J309">
        <v>1.4179999999999999</v>
      </c>
      <c r="L309">
        <v>0.33300000000000002</v>
      </c>
      <c r="M309">
        <v>1.1479999999999999</v>
      </c>
      <c r="N309">
        <v>5.7000000000000002E-2</v>
      </c>
      <c r="O309">
        <v>10.666</v>
      </c>
      <c r="P309">
        <v>1.1499999999999999</v>
      </c>
      <c r="Q309">
        <v>2.133</v>
      </c>
      <c r="R309">
        <v>2.847</v>
      </c>
      <c r="S309">
        <v>1.2090000000000001</v>
      </c>
      <c r="T309">
        <v>1.696</v>
      </c>
      <c r="U309" t="s">
        <v>59</v>
      </c>
      <c r="V309" s="1">
        <v>45465.375011574077</v>
      </c>
    </row>
    <row r="310" spans="1:22" x14ac:dyDescent="0.25">
      <c r="A310">
        <v>330</v>
      </c>
      <c r="B310" t="s">
        <v>34</v>
      </c>
      <c r="C310" t="s">
        <v>37</v>
      </c>
      <c r="D310" t="s">
        <v>36</v>
      </c>
      <c r="E310">
        <v>7167</v>
      </c>
      <c r="F310" t="s">
        <v>10</v>
      </c>
      <c r="G310">
        <v>612106816</v>
      </c>
      <c r="H310">
        <v>868226296</v>
      </c>
      <c r="I310">
        <f t="shared" si="4"/>
        <v>8.938632935193942</v>
      </c>
      <c r="J310">
        <v>1.0529999999999999</v>
      </c>
      <c r="L310">
        <v>2.6469999999999998</v>
      </c>
      <c r="M310">
        <v>6.7</v>
      </c>
      <c r="N310">
        <v>0.182</v>
      </c>
      <c r="O310">
        <v>215.959</v>
      </c>
      <c r="P310">
        <v>1.419</v>
      </c>
      <c r="Q310">
        <v>6.0110000000000001</v>
      </c>
      <c r="R310">
        <v>212.86199999999999</v>
      </c>
      <c r="S310">
        <v>1.002</v>
      </c>
      <c r="T310">
        <v>1.5249999999999999</v>
      </c>
      <c r="U310" t="s">
        <v>59</v>
      </c>
      <c r="V310" s="1">
        <v>45465.385428240741</v>
      </c>
    </row>
    <row r="311" spans="1:22" x14ac:dyDescent="0.25">
      <c r="A311">
        <v>331</v>
      </c>
      <c r="B311" t="s">
        <v>34</v>
      </c>
      <c r="C311" t="s">
        <v>37</v>
      </c>
      <c r="D311" t="s">
        <v>36</v>
      </c>
      <c r="E311">
        <v>7167</v>
      </c>
      <c r="F311" t="s">
        <v>10</v>
      </c>
      <c r="G311">
        <v>613271528</v>
      </c>
      <c r="H311">
        <v>711223400</v>
      </c>
      <c r="I311">
        <f t="shared" si="4"/>
        <v>8.8520060369437328</v>
      </c>
      <c r="J311">
        <v>0.97399999999999998</v>
      </c>
      <c r="L311">
        <v>0.49</v>
      </c>
      <c r="M311">
        <v>52.621000000000002</v>
      </c>
      <c r="N311">
        <v>0.20200000000000001</v>
      </c>
      <c r="O311">
        <v>479.40699999999998</v>
      </c>
      <c r="P311">
        <v>4.8070000000000004</v>
      </c>
      <c r="Q311">
        <v>162.803</v>
      </c>
      <c r="R311">
        <v>16.228000000000002</v>
      </c>
      <c r="S311">
        <v>1.034</v>
      </c>
      <c r="T311">
        <v>1.5509999999999999</v>
      </c>
      <c r="U311" t="s">
        <v>59</v>
      </c>
      <c r="V311" s="1">
        <v>45465.395844907405</v>
      </c>
    </row>
    <row r="312" spans="1:22" x14ac:dyDescent="0.25">
      <c r="A312">
        <v>332</v>
      </c>
      <c r="B312" t="s">
        <v>34</v>
      </c>
      <c r="C312" t="s">
        <v>37</v>
      </c>
      <c r="D312" t="s">
        <v>36</v>
      </c>
      <c r="E312">
        <v>7167</v>
      </c>
      <c r="F312" t="s">
        <v>10</v>
      </c>
      <c r="G312">
        <v>629276176</v>
      </c>
      <c r="H312">
        <v>857513176</v>
      </c>
      <c r="I312">
        <f t="shared" si="4"/>
        <v>8.9332408018578189</v>
      </c>
      <c r="J312">
        <v>1.115</v>
      </c>
      <c r="L312">
        <v>0.63200000000000001</v>
      </c>
      <c r="M312">
        <v>1.175</v>
      </c>
      <c r="N312">
        <v>0.157</v>
      </c>
      <c r="O312">
        <v>11.616</v>
      </c>
      <c r="P312">
        <v>1.085</v>
      </c>
      <c r="Q312">
        <v>2.141</v>
      </c>
      <c r="R312">
        <v>15.87</v>
      </c>
      <c r="S312">
        <v>1.0129999999999999</v>
      </c>
      <c r="T312">
        <v>2.2970000000000002</v>
      </c>
      <c r="U312" t="s">
        <v>59</v>
      </c>
      <c r="V312" s="1">
        <v>45465.406261574077</v>
      </c>
    </row>
    <row r="313" spans="1:22" x14ac:dyDescent="0.25">
      <c r="A313">
        <v>333</v>
      </c>
      <c r="B313" t="s">
        <v>34</v>
      </c>
      <c r="C313" t="s">
        <v>37</v>
      </c>
      <c r="D313" t="s">
        <v>36</v>
      </c>
      <c r="E313">
        <v>7167</v>
      </c>
      <c r="F313" t="s">
        <v>10</v>
      </c>
      <c r="G313">
        <v>614947736</v>
      </c>
      <c r="H313">
        <v>613148696</v>
      </c>
      <c r="I313">
        <f t="shared" si="4"/>
        <v>8.7875658089738664</v>
      </c>
      <c r="J313">
        <v>1.2250000000000001</v>
      </c>
      <c r="L313">
        <v>2.4329999999999998</v>
      </c>
      <c r="M313">
        <v>0.8</v>
      </c>
      <c r="N313">
        <v>0.27700000000000002</v>
      </c>
      <c r="O313">
        <v>14.645</v>
      </c>
      <c r="P313">
        <v>0.96699999999999997</v>
      </c>
      <c r="Q313">
        <v>1.4359999999999999</v>
      </c>
      <c r="R313">
        <v>213.26599999999999</v>
      </c>
      <c r="S313">
        <v>0.97399999999999998</v>
      </c>
      <c r="T313">
        <v>1.5580000000000001</v>
      </c>
      <c r="U313" t="s">
        <v>59</v>
      </c>
      <c r="V313" s="1">
        <v>45465.416678240741</v>
      </c>
    </row>
    <row r="314" spans="1:22" x14ac:dyDescent="0.25">
      <c r="A314">
        <v>334</v>
      </c>
      <c r="B314" t="s">
        <v>34</v>
      </c>
      <c r="C314" t="s">
        <v>37</v>
      </c>
      <c r="D314" t="s">
        <v>36</v>
      </c>
      <c r="E314">
        <v>7167</v>
      </c>
      <c r="F314" t="s">
        <v>10</v>
      </c>
      <c r="G314">
        <v>626155272</v>
      </c>
      <c r="H314">
        <v>697448656</v>
      </c>
      <c r="I314">
        <f t="shared" si="4"/>
        <v>8.8435122417139098</v>
      </c>
      <c r="J314">
        <v>1.0960000000000001</v>
      </c>
      <c r="L314">
        <v>3.9489999999999998</v>
      </c>
      <c r="M314">
        <v>3.7189999999999999</v>
      </c>
      <c r="N314">
        <v>0.32300000000000001</v>
      </c>
      <c r="O314">
        <v>226.346</v>
      </c>
      <c r="P314">
        <v>1.08</v>
      </c>
      <c r="Q314">
        <v>10.443</v>
      </c>
      <c r="R314">
        <v>209.398</v>
      </c>
      <c r="S314">
        <v>1.002</v>
      </c>
      <c r="T314">
        <v>1.5840000000000001</v>
      </c>
      <c r="U314" t="s">
        <v>59</v>
      </c>
      <c r="V314" s="1">
        <v>45465.427094907405</v>
      </c>
    </row>
    <row r="315" spans="1:22" x14ac:dyDescent="0.25">
      <c r="A315">
        <v>335</v>
      </c>
      <c r="B315" t="s">
        <v>34</v>
      </c>
      <c r="C315" t="s">
        <v>37</v>
      </c>
      <c r="D315" t="s">
        <v>36</v>
      </c>
      <c r="E315">
        <v>7167</v>
      </c>
      <c r="F315" t="s">
        <v>10</v>
      </c>
      <c r="G315">
        <v>610534384</v>
      </c>
      <c r="H315">
        <v>847167160</v>
      </c>
      <c r="I315">
        <f t="shared" si="4"/>
        <v>8.9279691122231117</v>
      </c>
      <c r="J315">
        <v>1.272</v>
      </c>
      <c r="L315">
        <v>3.0089999999999999</v>
      </c>
      <c r="M315">
        <v>2.7050000000000001</v>
      </c>
      <c r="N315">
        <v>0.34100000000000003</v>
      </c>
      <c r="O315">
        <v>21.803000000000001</v>
      </c>
      <c r="P315">
        <v>1.218</v>
      </c>
      <c r="Q315">
        <v>2.7490000000000001</v>
      </c>
      <c r="R315">
        <v>202.24</v>
      </c>
      <c r="S315">
        <v>1.0409999999999999</v>
      </c>
      <c r="T315">
        <v>1.571</v>
      </c>
      <c r="U315" t="s">
        <v>59</v>
      </c>
      <c r="V315" s="1">
        <v>45465.437511574077</v>
      </c>
    </row>
    <row r="316" spans="1:22" x14ac:dyDescent="0.25">
      <c r="A316">
        <v>336</v>
      </c>
      <c r="B316" t="s">
        <v>34</v>
      </c>
      <c r="C316" t="s">
        <v>37</v>
      </c>
      <c r="D316" t="s">
        <v>36</v>
      </c>
      <c r="E316">
        <v>7167</v>
      </c>
      <c r="F316" t="s">
        <v>10</v>
      </c>
      <c r="G316">
        <v>616175408</v>
      </c>
      <c r="H316">
        <v>682157600</v>
      </c>
      <c r="I316">
        <f t="shared" si="4"/>
        <v>8.8338847220219918</v>
      </c>
      <c r="J316">
        <v>0.95499999999999996</v>
      </c>
      <c r="L316">
        <v>6.7720000000000002</v>
      </c>
      <c r="M316">
        <v>45.976999999999997</v>
      </c>
      <c r="N316">
        <v>0.04</v>
      </c>
      <c r="O316">
        <v>366.10899999999998</v>
      </c>
      <c r="P316">
        <v>1.33</v>
      </c>
      <c r="Q316">
        <v>102.15900000000001</v>
      </c>
      <c r="R316">
        <v>204.62299999999999</v>
      </c>
      <c r="S316">
        <v>0.99399999999999999</v>
      </c>
      <c r="T316">
        <v>1.5640000000000001</v>
      </c>
      <c r="U316" t="s">
        <v>59</v>
      </c>
      <c r="V316" s="1">
        <v>45465.447928240741</v>
      </c>
    </row>
    <row r="317" spans="1:22" x14ac:dyDescent="0.25">
      <c r="A317">
        <v>337</v>
      </c>
      <c r="B317" t="s">
        <v>34</v>
      </c>
      <c r="C317" t="s">
        <v>37</v>
      </c>
      <c r="D317" t="s">
        <v>36</v>
      </c>
      <c r="E317">
        <v>7167</v>
      </c>
      <c r="F317" t="s">
        <v>10</v>
      </c>
      <c r="G317">
        <v>613253528</v>
      </c>
      <c r="H317">
        <v>895801200</v>
      </c>
      <c r="I317">
        <f t="shared" si="4"/>
        <v>8.9522116398825347</v>
      </c>
      <c r="J317">
        <v>0.94399999999999995</v>
      </c>
      <c r="L317">
        <v>8.0370000000000008</v>
      </c>
      <c r="M317">
        <v>13.621</v>
      </c>
      <c r="N317">
        <v>0.104</v>
      </c>
      <c r="O317">
        <v>58.185000000000002</v>
      </c>
      <c r="P317">
        <v>1.6970000000000001</v>
      </c>
      <c r="Q317">
        <v>15.346</v>
      </c>
      <c r="R317">
        <v>209.45</v>
      </c>
      <c r="S317">
        <v>0.86</v>
      </c>
      <c r="T317">
        <v>2.1930000000000001</v>
      </c>
      <c r="U317" t="s">
        <v>59</v>
      </c>
      <c r="V317" s="1">
        <v>45465.458344907405</v>
      </c>
    </row>
    <row r="318" spans="1:22" x14ac:dyDescent="0.25">
      <c r="A318">
        <v>338</v>
      </c>
      <c r="B318" t="s">
        <v>34</v>
      </c>
      <c r="C318" t="s">
        <v>37</v>
      </c>
      <c r="D318" t="s">
        <v>36</v>
      </c>
      <c r="E318">
        <v>7167</v>
      </c>
      <c r="F318" t="s">
        <v>10</v>
      </c>
      <c r="G318">
        <v>599798144</v>
      </c>
      <c r="H318">
        <v>916481648</v>
      </c>
      <c r="I318">
        <f t="shared" si="4"/>
        <v>8.9621237728965664</v>
      </c>
      <c r="J318">
        <v>0.97099999999999997</v>
      </c>
      <c r="L318">
        <v>0.45600000000000002</v>
      </c>
      <c r="M318">
        <v>1.0489999999999999</v>
      </c>
      <c r="N318">
        <v>0.20699999999999999</v>
      </c>
      <c r="O318">
        <v>11.722</v>
      </c>
      <c r="P318">
        <v>1.151</v>
      </c>
      <c r="Q318">
        <v>2.1619999999999999</v>
      </c>
      <c r="R318">
        <v>12.840999999999999</v>
      </c>
      <c r="S318">
        <v>1.018</v>
      </c>
      <c r="T318">
        <v>1.571</v>
      </c>
      <c r="U318" t="s">
        <v>59</v>
      </c>
      <c r="V318" s="1">
        <v>45465.468761574077</v>
      </c>
    </row>
    <row r="319" spans="1:22" x14ac:dyDescent="0.25">
      <c r="A319">
        <v>339</v>
      </c>
      <c r="B319" t="s">
        <v>34</v>
      </c>
      <c r="C319" t="s">
        <v>37</v>
      </c>
      <c r="D319" t="s">
        <v>36</v>
      </c>
      <c r="E319">
        <v>7167</v>
      </c>
      <c r="F319" t="s">
        <v>10</v>
      </c>
      <c r="G319">
        <v>598306920</v>
      </c>
      <c r="H319">
        <v>899211584</v>
      </c>
      <c r="I319">
        <f t="shared" si="4"/>
        <v>8.9538618930146576</v>
      </c>
      <c r="J319">
        <v>1.0940000000000001</v>
      </c>
      <c r="L319">
        <v>3.7869999999999999</v>
      </c>
      <c r="M319">
        <v>2.0219999999999998</v>
      </c>
      <c r="N319">
        <v>0.13700000000000001</v>
      </c>
      <c r="O319">
        <v>13.702</v>
      </c>
      <c r="P319">
        <v>1.1080000000000001</v>
      </c>
      <c r="Q319">
        <v>2.8610000000000002</v>
      </c>
      <c r="R319">
        <v>208.89</v>
      </c>
      <c r="S319">
        <v>1.028</v>
      </c>
      <c r="T319">
        <v>1.58</v>
      </c>
      <c r="U319" t="s">
        <v>59</v>
      </c>
      <c r="V319" s="1">
        <v>45465.479178240741</v>
      </c>
    </row>
    <row r="320" spans="1:22" x14ac:dyDescent="0.25">
      <c r="A320">
        <v>340</v>
      </c>
      <c r="B320" t="s">
        <v>34</v>
      </c>
      <c r="C320" t="s">
        <v>37</v>
      </c>
      <c r="D320" t="s">
        <v>36</v>
      </c>
      <c r="E320">
        <v>7167</v>
      </c>
      <c r="F320" t="s">
        <v>10</v>
      </c>
      <c r="G320">
        <v>565038304</v>
      </c>
      <c r="H320">
        <v>909359448</v>
      </c>
      <c r="I320">
        <f t="shared" si="4"/>
        <v>8.9587355833609426</v>
      </c>
      <c r="J320">
        <v>0.95699999999999996</v>
      </c>
      <c r="L320">
        <v>5.1459999999999999</v>
      </c>
      <c r="M320">
        <v>2.2280000000000002</v>
      </c>
      <c r="N320">
        <v>8.7999999999999995E-2</v>
      </c>
      <c r="O320">
        <v>14.821</v>
      </c>
      <c r="P320">
        <v>1.3180000000000001</v>
      </c>
      <c r="Q320">
        <v>4.5270000000000001</v>
      </c>
      <c r="R320">
        <v>209.47200000000001</v>
      </c>
      <c r="S320">
        <v>0.95299999999999996</v>
      </c>
      <c r="T320">
        <v>1.62</v>
      </c>
      <c r="U320" t="s">
        <v>59</v>
      </c>
      <c r="V320" s="1">
        <v>45465.489594907405</v>
      </c>
    </row>
    <row r="321" spans="1:22" x14ac:dyDescent="0.25">
      <c r="A321">
        <v>341</v>
      </c>
      <c r="B321" t="s">
        <v>34</v>
      </c>
      <c r="C321" t="s">
        <v>37</v>
      </c>
      <c r="D321" t="s">
        <v>36</v>
      </c>
      <c r="E321">
        <v>7415</v>
      </c>
      <c r="F321" t="s">
        <v>8</v>
      </c>
      <c r="G321">
        <v>609348520</v>
      </c>
      <c r="H321">
        <v>587436216</v>
      </c>
      <c r="I321">
        <f t="shared" si="4"/>
        <v>8.7689607176789686</v>
      </c>
      <c r="J321">
        <v>1.4339999999999999</v>
      </c>
      <c r="K321">
        <v>0</v>
      </c>
      <c r="L321">
        <v>2.3580000000000001</v>
      </c>
      <c r="M321">
        <v>86.787000000000006</v>
      </c>
      <c r="N321">
        <v>0.35299999999999998</v>
      </c>
      <c r="O321">
        <v>2908.2069999999999</v>
      </c>
      <c r="P321">
        <v>2.48</v>
      </c>
      <c r="Q321">
        <v>510.25400000000002</v>
      </c>
      <c r="R321">
        <v>223.28100000000001</v>
      </c>
      <c r="S321">
        <v>1.1619999999999999</v>
      </c>
      <c r="T321">
        <v>1.7509999999999999</v>
      </c>
      <c r="U321" t="s">
        <v>59</v>
      </c>
      <c r="V321" s="1">
        <v>45465.500011574077</v>
      </c>
    </row>
    <row r="322" spans="1:22" x14ac:dyDescent="0.25">
      <c r="A322">
        <v>342</v>
      </c>
      <c r="B322" t="s">
        <v>34</v>
      </c>
      <c r="C322" t="s">
        <v>37</v>
      </c>
      <c r="D322" t="s">
        <v>36</v>
      </c>
      <c r="E322">
        <v>7167</v>
      </c>
      <c r="F322" t="s">
        <v>10</v>
      </c>
      <c r="G322">
        <v>614580848</v>
      </c>
      <c r="H322">
        <v>867736656</v>
      </c>
      <c r="I322">
        <f t="shared" ref="I322:I385" si="5">LOG10(H322)</f>
        <v>8.9383879438414322</v>
      </c>
      <c r="J322">
        <v>1.3779999999999999</v>
      </c>
      <c r="L322">
        <v>0.79100000000000004</v>
      </c>
      <c r="M322">
        <v>0.74399999999999999</v>
      </c>
      <c r="N322">
        <v>0.36899999999999999</v>
      </c>
      <c r="O322">
        <v>11.326000000000001</v>
      </c>
      <c r="P322">
        <v>1.08</v>
      </c>
      <c r="Q322">
        <v>1.774</v>
      </c>
      <c r="R322">
        <v>41.601999999999997</v>
      </c>
      <c r="S322">
        <v>1.0109999999999999</v>
      </c>
      <c r="T322">
        <v>1.5780000000000001</v>
      </c>
      <c r="U322" t="s">
        <v>59</v>
      </c>
      <c r="V322" s="1">
        <v>45465.510428240741</v>
      </c>
    </row>
    <row r="323" spans="1:22" x14ac:dyDescent="0.25">
      <c r="A323">
        <v>343</v>
      </c>
      <c r="B323" t="s">
        <v>34</v>
      </c>
      <c r="C323" t="s">
        <v>41</v>
      </c>
      <c r="D323" t="s">
        <v>36</v>
      </c>
      <c r="E323">
        <v>36738</v>
      </c>
      <c r="F323" t="s">
        <v>14</v>
      </c>
      <c r="G323">
        <v>614068088</v>
      </c>
      <c r="H323">
        <v>882930824</v>
      </c>
      <c r="I323">
        <f t="shared" si="5"/>
        <v>8.9459266787395766</v>
      </c>
      <c r="J323">
        <v>1.3620000000000001</v>
      </c>
      <c r="L323">
        <v>5.3970000000000002</v>
      </c>
      <c r="M323">
        <v>48.018000000000001</v>
      </c>
      <c r="N323">
        <v>0.20899999999999999</v>
      </c>
      <c r="O323">
        <v>281.73700000000002</v>
      </c>
      <c r="P323">
        <v>2.403</v>
      </c>
      <c r="Q323">
        <v>141.82300000000001</v>
      </c>
      <c r="R323">
        <v>218.69399999999999</v>
      </c>
      <c r="S323">
        <v>1.2549999999999999</v>
      </c>
      <c r="T323">
        <v>1.9410000000000001</v>
      </c>
      <c r="U323" t="s">
        <v>59</v>
      </c>
      <c r="V323" s="1">
        <v>45465.520844907405</v>
      </c>
    </row>
    <row r="324" spans="1:22" x14ac:dyDescent="0.25">
      <c r="A324">
        <v>344</v>
      </c>
      <c r="B324" t="s">
        <v>34</v>
      </c>
      <c r="C324" t="s">
        <v>37</v>
      </c>
      <c r="D324" t="s">
        <v>36</v>
      </c>
      <c r="E324">
        <v>7167</v>
      </c>
      <c r="F324" t="s">
        <v>10</v>
      </c>
      <c r="G324">
        <v>627584480</v>
      </c>
      <c r="H324">
        <v>863087776</v>
      </c>
      <c r="I324">
        <f t="shared" si="5"/>
        <v>8.9360549656966057</v>
      </c>
      <c r="J324">
        <v>1.0529999999999999</v>
      </c>
      <c r="L324">
        <v>2.645</v>
      </c>
      <c r="M324">
        <v>2.7519999999999998</v>
      </c>
      <c r="N324">
        <v>0.25800000000000001</v>
      </c>
      <c r="O324">
        <v>21.550999999999998</v>
      </c>
      <c r="P324">
        <v>2.0830000000000002</v>
      </c>
      <c r="Q324">
        <v>8.1010000000000009</v>
      </c>
      <c r="R324">
        <v>203.52500000000001</v>
      </c>
      <c r="S324">
        <v>0.97599999999999998</v>
      </c>
      <c r="T324">
        <v>1.6240000000000001</v>
      </c>
      <c r="U324" t="s">
        <v>59</v>
      </c>
      <c r="V324" s="1">
        <v>45465.531261574077</v>
      </c>
    </row>
    <row r="325" spans="1:22" x14ac:dyDescent="0.25">
      <c r="A325">
        <v>345</v>
      </c>
      <c r="B325" t="s">
        <v>34</v>
      </c>
      <c r="C325" t="s">
        <v>37</v>
      </c>
      <c r="D325" t="s">
        <v>36</v>
      </c>
      <c r="E325">
        <v>7167</v>
      </c>
      <c r="F325" t="s">
        <v>10</v>
      </c>
      <c r="G325">
        <v>619876656</v>
      </c>
      <c r="H325">
        <v>848689096</v>
      </c>
      <c r="I325">
        <f t="shared" si="5"/>
        <v>8.9287486223752488</v>
      </c>
      <c r="J325">
        <v>1.446</v>
      </c>
      <c r="L325">
        <v>0.34499999999999997</v>
      </c>
      <c r="M325">
        <v>0.64</v>
      </c>
      <c r="N325">
        <v>0.188</v>
      </c>
      <c r="O325">
        <v>11.262</v>
      </c>
      <c r="P325">
        <v>0.97499999999999998</v>
      </c>
      <c r="Q325">
        <v>1.5029999999999999</v>
      </c>
      <c r="R325">
        <v>4.3129999999999997</v>
      </c>
      <c r="S325">
        <v>1.0049999999999999</v>
      </c>
      <c r="T325">
        <v>1.48</v>
      </c>
      <c r="U325" t="s">
        <v>59</v>
      </c>
      <c r="V325" s="1">
        <v>45465.541678240741</v>
      </c>
    </row>
    <row r="326" spans="1:22" x14ac:dyDescent="0.25">
      <c r="A326">
        <v>346</v>
      </c>
      <c r="B326" t="s">
        <v>34</v>
      </c>
      <c r="C326" t="s">
        <v>37</v>
      </c>
      <c r="D326" t="s">
        <v>36</v>
      </c>
      <c r="E326">
        <v>7167</v>
      </c>
      <c r="F326" t="s">
        <v>10</v>
      </c>
      <c r="G326">
        <v>624730104</v>
      </c>
      <c r="H326">
        <v>794454896</v>
      </c>
      <c r="I326">
        <f t="shared" si="5"/>
        <v>8.90006924581734</v>
      </c>
      <c r="J326">
        <v>1.4359999999999999</v>
      </c>
      <c r="L326">
        <v>4.1559999999999997</v>
      </c>
      <c r="M326">
        <v>3.0219999999999998</v>
      </c>
      <c r="N326">
        <v>0.218</v>
      </c>
      <c r="O326">
        <v>23.084</v>
      </c>
      <c r="P326">
        <v>0.99299999999999999</v>
      </c>
      <c r="Q326">
        <v>3.7759999999999998</v>
      </c>
      <c r="R326">
        <v>207.363</v>
      </c>
      <c r="S326">
        <v>0.95099999999999996</v>
      </c>
      <c r="T326">
        <v>1.5189999999999999</v>
      </c>
      <c r="U326" t="s">
        <v>59</v>
      </c>
      <c r="V326" s="1">
        <v>45465.552094907405</v>
      </c>
    </row>
    <row r="327" spans="1:22" x14ac:dyDescent="0.25">
      <c r="A327">
        <v>347</v>
      </c>
      <c r="B327" t="s">
        <v>34</v>
      </c>
      <c r="C327" t="s">
        <v>37</v>
      </c>
      <c r="D327" t="s">
        <v>36</v>
      </c>
      <c r="E327">
        <v>7167</v>
      </c>
      <c r="F327" t="s">
        <v>10</v>
      </c>
      <c r="G327">
        <v>614949152</v>
      </c>
      <c r="H327">
        <v>907405936</v>
      </c>
      <c r="I327">
        <f t="shared" si="5"/>
        <v>8.9578016159743132</v>
      </c>
      <c r="J327">
        <v>1.361</v>
      </c>
      <c r="L327">
        <v>1.94</v>
      </c>
      <c r="M327">
        <v>12.345000000000001</v>
      </c>
      <c r="N327">
        <v>0.29299999999999998</v>
      </c>
      <c r="O327">
        <v>131.04300000000001</v>
      </c>
      <c r="P327">
        <v>3.8639999999999999</v>
      </c>
      <c r="Q327">
        <v>61.023000000000003</v>
      </c>
      <c r="R327">
        <v>20.297999999999998</v>
      </c>
      <c r="S327">
        <v>1.0329999999999999</v>
      </c>
      <c r="T327">
        <v>2.423</v>
      </c>
      <c r="U327" t="s">
        <v>59</v>
      </c>
      <c r="V327" s="1">
        <v>45465.562511574077</v>
      </c>
    </row>
    <row r="328" spans="1:22" x14ac:dyDescent="0.25">
      <c r="A328">
        <v>348</v>
      </c>
      <c r="B328" t="s">
        <v>34</v>
      </c>
      <c r="C328" t="s">
        <v>37</v>
      </c>
      <c r="D328" t="s">
        <v>36</v>
      </c>
      <c r="E328">
        <v>7167</v>
      </c>
      <c r="F328" t="s">
        <v>10</v>
      </c>
      <c r="G328">
        <v>600561672</v>
      </c>
      <c r="H328">
        <v>903322800</v>
      </c>
      <c r="I328">
        <f t="shared" si="5"/>
        <v>8.9558429720272006</v>
      </c>
      <c r="J328">
        <v>1.073</v>
      </c>
      <c r="L328">
        <v>2.5289999999999999</v>
      </c>
      <c r="M328">
        <v>2.0009999999999999</v>
      </c>
      <c r="N328">
        <v>0.10199999999999999</v>
      </c>
      <c r="O328">
        <v>16.204000000000001</v>
      </c>
      <c r="P328">
        <v>1.3779999999999999</v>
      </c>
      <c r="Q328">
        <v>3.6269999999999998</v>
      </c>
      <c r="R328">
        <v>202.714</v>
      </c>
      <c r="S328">
        <v>0.98099999999999998</v>
      </c>
      <c r="T328">
        <v>1.5569999999999999</v>
      </c>
      <c r="U328" t="s">
        <v>59</v>
      </c>
      <c r="V328" s="1">
        <v>45465.572928240741</v>
      </c>
    </row>
    <row r="329" spans="1:22" x14ac:dyDescent="0.25">
      <c r="A329">
        <v>349</v>
      </c>
      <c r="B329" t="s">
        <v>34</v>
      </c>
      <c r="C329" t="s">
        <v>41</v>
      </c>
      <c r="D329" t="s">
        <v>36</v>
      </c>
      <c r="E329">
        <v>36738</v>
      </c>
      <c r="F329" t="s">
        <v>14</v>
      </c>
      <c r="G329">
        <v>618730864</v>
      </c>
      <c r="H329">
        <v>924795728</v>
      </c>
      <c r="I329">
        <f t="shared" si="5"/>
        <v>8.9660458149018094</v>
      </c>
      <c r="J329">
        <v>1.522</v>
      </c>
      <c r="L329">
        <v>3.2930000000000001</v>
      </c>
      <c r="M329">
        <v>2.19</v>
      </c>
      <c r="N329">
        <v>0.125</v>
      </c>
      <c r="O329">
        <v>30.631</v>
      </c>
      <c r="P329">
        <v>2.3380000000000001</v>
      </c>
      <c r="Q329">
        <v>8.407</v>
      </c>
      <c r="R329">
        <v>210.61799999999999</v>
      </c>
      <c r="S329">
        <v>1.1930000000000001</v>
      </c>
      <c r="T329">
        <v>1.78</v>
      </c>
      <c r="U329" t="s">
        <v>59</v>
      </c>
      <c r="V329" s="1">
        <v>45465.583344907405</v>
      </c>
    </row>
    <row r="330" spans="1:22" x14ac:dyDescent="0.25">
      <c r="A330">
        <v>350</v>
      </c>
      <c r="B330" t="s">
        <v>34</v>
      </c>
      <c r="C330" t="s">
        <v>41</v>
      </c>
      <c r="D330" t="s">
        <v>36</v>
      </c>
      <c r="E330">
        <v>36738</v>
      </c>
      <c r="F330" t="s">
        <v>14</v>
      </c>
      <c r="G330">
        <v>618472600</v>
      </c>
      <c r="H330">
        <v>642737624</v>
      </c>
      <c r="I330">
        <f t="shared" si="5"/>
        <v>8.8080337229963384</v>
      </c>
      <c r="J330">
        <v>1.5409999999999999</v>
      </c>
      <c r="L330">
        <v>0.72199999999999998</v>
      </c>
      <c r="M330">
        <v>6.5510000000000002</v>
      </c>
      <c r="N330">
        <v>0.308</v>
      </c>
      <c r="O330">
        <v>80.94</v>
      </c>
      <c r="P330">
        <v>1.7549999999999999</v>
      </c>
      <c r="Q330">
        <v>31.491</v>
      </c>
      <c r="R330">
        <v>44.201999999999998</v>
      </c>
      <c r="S330">
        <v>1.242</v>
      </c>
      <c r="T330">
        <v>1.7909999999999999</v>
      </c>
      <c r="U330" t="s">
        <v>59</v>
      </c>
      <c r="V330" s="1">
        <v>45465.593761574077</v>
      </c>
    </row>
    <row r="331" spans="1:22" x14ac:dyDescent="0.25">
      <c r="A331">
        <v>351</v>
      </c>
      <c r="B331" t="s">
        <v>34</v>
      </c>
      <c r="C331" t="s">
        <v>41</v>
      </c>
      <c r="D331" t="s">
        <v>36</v>
      </c>
      <c r="E331">
        <v>36738</v>
      </c>
      <c r="F331" t="s">
        <v>14</v>
      </c>
      <c r="G331">
        <v>430076216</v>
      </c>
      <c r="H331">
        <v>652679008</v>
      </c>
      <c r="I331">
        <f t="shared" si="5"/>
        <v>8.814699644783655</v>
      </c>
      <c r="J331">
        <v>2.004</v>
      </c>
      <c r="L331">
        <v>14.805999999999999</v>
      </c>
      <c r="M331">
        <v>17.399000000000001</v>
      </c>
      <c r="N331">
        <v>1.2490000000000001</v>
      </c>
      <c r="O331">
        <v>312.63499999999999</v>
      </c>
      <c r="P331">
        <v>1.7310000000000001</v>
      </c>
      <c r="Q331">
        <v>13.031000000000001</v>
      </c>
      <c r="R331">
        <v>213.43299999999999</v>
      </c>
      <c r="S331">
        <v>1.268</v>
      </c>
      <c r="T331">
        <v>1.923</v>
      </c>
      <c r="U331" t="s">
        <v>59</v>
      </c>
      <c r="V331" s="1">
        <v>45465.604178240741</v>
      </c>
    </row>
    <row r="332" spans="1:22" x14ac:dyDescent="0.25">
      <c r="A332">
        <v>352</v>
      </c>
      <c r="B332" t="s">
        <v>34</v>
      </c>
      <c r="C332" t="s">
        <v>41</v>
      </c>
      <c r="D332" t="s">
        <v>36</v>
      </c>
      <c r="E332">
        <v>36738</v>
      </c>
      <c r="F332" t="s">
        <v>14</v>
      </c>
      <c r="G332">
        <v>612157896</v>
      </c>
      <c r="H332">
        <v>603824224</v>
      </c>
      <c r="I332">
        <f t="shared" si="5"/>
        <v>8.7809105319042047</v>
      </c>
      <c r="J332">
        <v>1.3580000000000001</v>
      </c>
      <c r="L332">
        <v>3.5819999999999999</v>
      </c>
      <c r="M332">
        <v>4.92</v>
      </c>
      <c r="N332">
        <v>0.159</v>
      </c>
      <c r="O332">
        <v>53.137999999999998</v>
      </c>
      <c r="P332">
        <v>4.4530000000000003</v>
      </c>
      <c r="Q332">
        <v>38.192999999999998</v>
      </c>
      <c r="R332">
        <v>219.58</v>
      </c>
      <c r="S332">
        <v>1.2430000000000001</v>
      </c>
      <c r="T332">
        <v>1.833</v>
      </c>
      <c r="U332" t="s">
        <v>59</v>
      </c>
      <c r="V332" s="1">
        <v>45465.614594907405</v>
      </c>
    </row>
    <row r="333" spans="1:22" x14ac:dyDescent="0.25">
      <c r="A333">
        <v>353</v>
      </c>
      <c r="B333" t="s">
        <v>34</v>
      </c>
      <c r="C333" t="s">
        <v>37</v>
      </c>
      <c r="D333" t="s">
        <v>36</v>
      </c>
      <c r="E333">
        <v>7167</v>
      </c>
      <c r="F333" t="s">
        <v>10</v>
      </c>
      <c r="G333">
        <v>612920848</v>
      </c>
      <c r="H333">
        <v>857219392</v>
      </c>
      <c r="I333">
        <f t="shared" si="5"/>
        <v>8.9330919870820313</v>
      </c>
      <c r="J333">
        <v>1.41</v>
      </c>
      <c r="L333">
        <v>4.4820000000000002</v>
      </c>
      <c r="M333">
        <v>5.6669999999999998</v>
      </c>
      <c r="N333">
        <v>0.23499999999999999</v>
      </c>
      <c r="O333">
        <v>50.825000000000003</v>
      </c>
      <c r="P333">
        <v>3.2149999999999999</v>
      </c>
      <c r="Q333">
        <v>19.032</v>
      </c>
      <c r="R333">
        <v>203.59</v>
      </c>
      <c r="S333">
        <v>1.04</v>
      </c>
      <c r="T333">
        <v>1.5289999999999999</v>
      </c>
      <c r="U333" t="s">
        <v>59</v>
      </c>
      <c r="V333" s="1">
        <v>45465.625011574077</v>
      </c>
    </row>
    <row r="334" spans="1:22" x14ac:dyDescent="0.25">
      <c r="A334">
        <v>354</v>
      </c>
      <c r="B334" t="s">
        <v>34</v>
      </c>
      <c r="C334" t="s">
        <v>37</v>
      </c>
      <c r="D334" t="s">
        <v>36</v>
      </c>
      <c r="E334">
        <v>7167</v>
      </c>
      <c r="F334" t="s">
        <v>10</v>
      </c>
      <c r="G334">
        <v>614258912</v>
      </c>
      <c r="H334">
        <v>707871440</v>
      </c>
      <c r="I334">
        <f t="shared" si="5"/>
        <v>8.8499543905028624</v>
      </c>
      <c r="J334">
        <v>1.3660000000000001</v>
      </c>
      <c r="L334">
        <v>7.093</v>
      </c>
      <c r="M334">
        <v>25.161999999999999</v>
      </c>
      <c r="N334">
        <v>0.252</v>
      </c>
      <c r="O334">
        <v>606.36300000000006</v>
      </c>
      <c r="P334">
        <v>1.669</v>
      </c>
      <c r="Q334">
        <v>28.568000000000001</v>
      </c>
      <c r="R334">
        <v>202.74299999999999</v>
      </c>
      <c r="S334">
        <v>0.98799999999999999</v>
      </c>
      <c r="T334">
        <v>1.64</v>
      </c>
      <c r="U334" t="s">
        <v>59</v>
      </c>
      <c r="V334" s="1">
        <v>45465.635428240741</v>
      </c>
    </row>
    <row r="335" spans="1:22" x14ac:dyDescent="0.25">
      <c r="A335">
        <v>355</v>
      </c>
      <c r="B335" t="s">
        <v>34</v>
      </c>
      <c r="C335" t="s">
        <v>37</v>
      </c>
      <c r="D335" t="s">
        <v>36</v>
      </c>
      <c r="E335">
        <v>7167</v>
      </c>
      <c r="F335" t="s">
        <v>10</v>
      </c>
      <c r="G335">
        <v>611338056</v>
      </c>
      <c r="H335">
        <v>474074112</v>
      </c>
      <c r="I335">
        <f t="shared" si="5"/>
        <v>8.6758462402324383</v>
      </c>
      <c r="J335">
        <v>1.01</v>
      </c>
      <c r="L335">
        <v>4.58</v>
      </c>
      <c r="M335">
        <v>44.932000000000002</v>
      </c>
      <c r="N335">
        <v>0.114</v>
      </c>
      <c r="O335">
        <v>520.94000000000005</v>
      </c>
      <c r="P335">
        <v>1.2529999999999999</v>
      </c>
      <c r="Q335">
        <v>62.075000000000003</v>
      </c>
      <c r="R335">
        <v>212.495</v>
      </c>
      <c r="S335">
        <v>0.99399999999999999</v>
      </c>
      <c r="T335">
        <v>1.5469999999999999</v>
      </c>
      <c r="U335" t="s">
        <v>59</v>
      </c>
      <c r="V335" s="1">
        <v>45465.645844907405</v>
      </c>
    </row>
    <row r="336" spans="1:22" x14ac:dyDescent="0.25">
      <c r="A336">
        <v>356</v>
      </c>
      <c r="B336" t="s">
        <v>34</v>
      </c>
      <c r="C336" t="s">
        <v>37</v>
      </c>
      <c r="D336" t="s">
        <v>36</v>
      </c>
      <c r="E336">
        <v>7167</v>
      </c>
      <c r="F336" t="s">
        <v>10</v>
      </c>
      <c r="G336">
        <v>608324560</v>
      </c>
      <c r="H336">
        <v>569099056</v>
      </c>
      <c r="I336">
        <f t="shared" si="5"/>
        <v>8.7551878652176534</v>
      </c>
      <c r="J336">
        <v>0.97099999999999997</v>
      </c>
      <c r="L336">
        <v>0.32</v>
      </c>
      <c r="M336">
        <v>44.960999999999999</v>
      </c>
      <c r="N336">
        <v>0.11600000000000001</v>
      </c>
      <c r="O336">
        <v>436.928</v>
      </c>
      <c r="P336">
        <v>4.609</v>
      </c>
      <c r="Q336">
        <v>132.75</v>
      </c>
      <c r="R336">
        <v>4.0229999999999997</v>
      </c>
      <c r="S336">
        <v>0.96899999999999997</v>
      </c>
      <c r="T336">
        <v>1.48</v>
      </c>
      <c r="U336" t="s">
        <v>59</v>
      </c>
      <c r="V336" s="1">
        <v>45465.656261574077</v>
      </c>
    </row>
    <row r="337" spans="1:22" x14ac:dyDescent="0.25">
      <c r="A337">
        <v>357</v>
      </c>
      <c r="B337" t="s">
        <v>34</v>
      </c>
      <c r="C337" t="s">
        <v>41</v>
      </c>
      <c r="D337" t="s">
        <v>36</v>
      </c>
      <c r="E337">
        <v>36738</v>
      </c>
      <c r="F337" t="s">
        <v>14</v>
      </c>
      <c r="G337">
        <v>622843816</v>
      </c>
      <c r="H337">
        <v>831920792</v>
      </c>
      <c r="I337">
        <f t="shared" si="5"/>
        <v>8.9200819786526466</v>
      </c>
      <c r="J337">
        <v>1.5589999999999999</v>
      </c>
      <c r="L337">
        <v>0.54700000000000004</v>
      </c>
      <c r="M337">
        <v>21.353999999999999</v>
      </c>
      <c r="N337">
        <v>0.111</v>
      </c>
      <c r="O337">
        <v>421.44</v>
      </c>
      <c r="P337">
        <v>1.474</v>
      </c>
      <c r="Q337">
        <v>22.253</v>
      </c>
      <c r="R337">
        <v>34.774999999999999</v>
      </c>
      <c r="S337">
        <v>1.1830000000000001</v>
      </c>
      <c r="T337">
        <v>1.7669999999999999</v>
      </c>
      <c r="U337" t="s">
        <v>59</v>
      </c>
      <c r="V337" s="1">
        <v>45465.666666666664</v>
      </c>
    </row>
    <row r="338" spans="1:22" x14ac:dyDescent="0.25">
      <c r="A338">
        <v>358</v>
      </c>
      <c r="B338" t="s">
        <v>34</v>
      </c>
      <c r="C338" t="s">
        <v>37</v>
      </c>
      <c r="D338" t="s">
        <v>36</v>
      </c>
      <c r="E338">
        <v>7415</v>
      </c>
      <c r="F338" t="s">
        <v>8</v>
      </c>
      <c r="G338">
        <v>617374584</v>
      </c>
      <c r="H338">
        <v>642349432</v>
      </c>
      <c r="I338">
        <f t="shared" si="5"/>
        <v>8.8077713444316181</v>
      </c>
      <c r="J338">
        <v>1.607</v>
      </c>
      <c r="K338">
        <v>0</v>
      </c>
      <c r="L338">
        <v>1.0129999999999999</v>
      </c>
      <c r="M338">
        <v>19.850000000000001</v>
      </c>
      <c r="N338">
        <v>0.33300000000000002</v>
      </c>
      <c r="O338">
        <v>165.46199999999999</v>
      </c>
      <c r="P338">
        <v>1.3620000000000001</v>
      </c>
      <c r="Q338">
        <v>14.728</v>
      </c>
      <c r="R338">
        <v>29.134</v>
      </c>
      <c r="S338">
        <v>1.3740000000000001</v>
      </c>
      <c r="T338">
        <v>1.9870000000000001</v>
      </c>
      <c r="U338" t="s">
        <v>59</v>
      </c>
      <c r="V338" s="1">
        <v>45465.677083333336</v>
      </c>
    </row>
    <row r="339" spans="1:22" x14ac:dyDescent="0.25">
      <c r="A339">
        <v>359</v>
      </c>
      <c r="B339" t="s">
        <v>34</v>
      </c>
      <c r="C339" t="s">
        <v>37</v>
      </c>
      <c r="D339" t="s">
        <v>36</v>
      </c>
      <c r="E339">
        <v>7167</v>
      </c>
      <c r="F339" t="s">
        <v>10</v>
      </c>
      <c r="G339">
        <v>593898512</v>
      </c>
      <c r="H339">
        <v>808902040</v>
      </c>
      <c r="I339">
        <f t="shared" si="5"/>
        <v>8.9078959306809953</v>
      </c>
      <c r="J339">
        <v>1.256</v>
      </c>
      <c r="L339">
        <v>3.2770000000000001</v>
      </c>
      <c r="M339">
        <v>8.8670000000000009</v>
      </c>
      <c r="N339">
        <v>0.19800000000000001</v>
      </c>
      <c r="O339">
        <v>260.99400000000003</v>
      </c>
      <c r="P339">
        <v>1.3779999999999999</v>
      </c>
      <c r="Q339">
        <v>21.443999999999999</v>
      </c>
      <c r="R339">
        <v>225.315</v>
      </c>
      <c r="S339">
        <v>0.996</v>
      </c>
      <c r="T339">
        <v>1.5669999999999999</v>
      </c>
      <c r="U339" t="s">
        <v>59</v>
      </c>
      <c r="V339" s="1">
        <v>45465.6875</v>
      </c>
    </row>
    <row r="340" spans="1:22" x14ac:dyDescent="0.25">
      <c r="A340">
        <v>360</v>
      </c>
      <c r="B340" t="s">
        <v>34</v>
      </c>
      <c r="C340" t="s">
        <v>41</v>
      </c>
      <c r="D340" t="s">
        <v>36</v>
      </c>
      <c r="E340">
        <v>36738</v>
      </c>
      <c r="F340" t="s">
        <v>14</v>
      </c>
      <c r="G340">
        <v>603673080</v>
      </c>
      <c r="H340">
        <v>601569656</v>
      </c>
      <c r="I340">
        <f t="shared" si="5"/>
        <v>8.7792859217256787</v>
      </c>
      <c r="J340">
        <v>1.6519999999999999</v>
      </c>
      <c r="L340">
        <v>4.1609999999999996</v>
      </c>
      <c r="M340">
        <v>94.405000000000001</v>
      </c>
      <c r="N340">
        <v>0.22700000000000001</v>
      </c>
      <c r="O340">
        <v>2027.127</v>
      </c>
      <c r="P340">
        <v>2.4670000000000001</v>
      </c>
      <c r="Q340">
        <v>1068.7380000000001</v>
      </c>
      <c r="R340">
        <v>209.935</v>
      </c>
      <c r="S340">
        <v>1.194</v>
      </c>
      <c r="T340">
        <v>1.734</v>
      </c>
      <c r="U340" t="s">
        <v>59</v>
      </c>
      <c r="V340" s="1">
        <v>45465.697916666664</v>
      </c>
    </row>
    <row r="341" spans="1:22" x14ac:dyDescent="0.25">
      <c r="A341">
        <v>361</v>
      </c>
      <c r="B341" t="s">
        <v>34</v>
      </c>
      <c r="C341" t="s">
        <v>37</v>
      </c>
      <c r="D341" t="s">
        <v>36</v>
      </c>
      <c r="E341">
        <v>7415</v>
      </c>
      <c r="F341" t="s">
        <v>8</v>
      </c>
      <c r="G341">
        <v>549479288</v>
      </c>
      <c r="H341">
        <v>548292016</v>
      </c>
      <c r="I341">
        <f t="shared" si="5"/>
        <v>8.7390119219141411</v>
      </c>
      <c r="J341">
        <v>1.7</v>
      </c>
      <c r="K341">
        <v>0</v>
      </c>
      <c r="L341">
        <v>2.08</v>
      </c>
      <c r="M341">
        <v>11.86</v>
      </c>
      <c r="N341">
        <v>0.191</v>
      </c>
      <c r="O341">
        <v>210.60599999999999</v>
      </c>
      <c r="P341">
        <v>1.466</v>
      </c>
      <c r="Q341">
        <v>1.911</v>
      </c>
      <c r="R341">
        <v>210.06700000000001</v>
      </c>
      <c r="S341">
        <v>1.1910000000000001</v>
      </c>
      <c r="T341">
        <v>1.7589999999999999</v>
      </c>
      <c r="U341" t="s">
        <v>59</v>
      </c>
      <c r="V341" s="1">
        <v>45465.708333333336</v>
      </c>
    </row>
    <row r="342" spans="1:22" x14ac:dyDescent="0.25">
      <c r="A342">
        <v>362</v>
      </c>
      <c r="B342" t="s">
        <v>34</v>
      </c>
      <c r="C342" t="s">
        <v>37</v>
      </c>
      <c r="D342" t="s">
        <v>36</v>
      </c>
      <c r="E342">
        <v>7167</v>
      </c>
      <c r="F342" t="s">
        <v>10</v>
      </c>
      <c r="G342">
        <v>623846792</v>
      </c>
      <c r="H342">
        <v>844205608</v>
      </c>
      <c r="I342">
        <f t="shared" si="5"/>
        <v>8.9264482328164529</v>
      </c>
      <c r="J342">
        <v>1.099</v>
      </c>
      <c r="L342">
        <v>4.0170000000000003</v>
      </c>
      <c r="M342">
        <v>8.1240000000000006</v>
      </c>
      <c r="N342">
        <v>0.17699999999999999</v>
      </c>
      <c r="O342">
        <v>50.493000000000002</v>
      </c>
      <c r="P342">
        <v>2.9969999999999999</v>
      </c>
      <c r="Q342">
        <v>24.155999999999999</v>
      </c>
      <c r="R342">
        <v>203.97900000000001</v>
      </c>
      <c r="S342">
        <v>1.0720000000000001</v>
      </c>
      <c r="T342">
        <v>1.573</v>
      </c>
      <c r="U342" t="s">
        <v>59</v>
      </c>
      <c r="V342" s="1">
        <v>45465.71875</v>
      </c>
    </row>
    <row r="343" spans="1:22" x14ac:dyDescent="0.25">
      <c r="A343">
        <v>363</v>
      </c>
      <c r="B343" t="s">
        <v>34</v>
      </c>
      <c r="C343" t="s">
        <v>41</v>
      </c>
      <c r="D343" t="s">
        <v>36</v>
      </c>
      <c r="E343">
        <v>36738</v>
      </c>
      <c r="F343" t="s">
        <v>14</v>
      </c>
      <c r="G343">
        <v>563554504</v>
      </c>
      <c r="H343">
        <v>663076152</v>
      </c>
      <c r="I343">
        <f t="shared" si="5"/>
        <v>8.8215634084865044</v>
      </c>
      <c r="J343">
        <v>1.46</v>
      </c>
      <c r="L343">
        <v>0.58399999999999996</v>
      </c>
      <c r="M343">
        <v>85.046000000000006</v>
      </c>
      <c r="N343">
        <v>0.12</v>
      </c>
      <c r="O343">
        <v>1274.394</v>
      </c>
      <c r="P343">
        <v>4.7670000000000003</v>
      </c>
      <c r="Q343">
        <v>399.43099999999998</v>
      </c>
      <c r="R343">
        <v>17.725000000000001</v>
      </c>
      <c r="S343">
        <v>1.139</v>
      </c>
      <c r="T343">
        <v>1.712</v>
      </c>
      <c r="U343" t="s">
        <v>59</v>
      </c>
      <c r="V343" s="1">
        <v>45465.729166666664</v>
      </c>
    </row>
    <row r="344" spans="1:22" x14ac:dyDescent="0.25">
      <c r="A344">
        <v>364</v>
      </c>
      <c r="B344" t="s">
        <v>34</v>
      </c>
      <c r="C344" t="s">
        <v>37</v>
      </c>
      <c r="D344" t="s">
        <v>36</v>
      </c>
      <c r="E344">
        <v>7167</v>
      </c>
      <c r="F344" t="s">
        <v>10</v>
      </c>
      <c r="G344">
        <v>608929992</v>
      </c>
      <c r="H344">
        <v>613382608</v>
      </c>
      <c r="I344">
        <f t="shared" si="5"/>
        <v>8.7877314577294285</v>
      </c>
      <c r="J344">
        <v>1.236</v>
      </c>
      <c r="L344">
        <v>4.0650000000000004</v>
      </c>
      <c r="M344">
        <v>1.2410000000000001</v>
      </c>
      <c r="N344">
        <v>0.30599999999999999</v>
      </c>
      <c r="O344">
        <v>36.566000000000003</v>
      </c>
      <c r="P344">
        <v>0.94299999999999995</v>
      </c>
      <c r="Q344">
        <v>1.425</v>
      </c>
      <c r="R344">
        <v>203.92400000000001</v>
      </c>
      <c r="S344">
        <v>0.97</v>
      </c>
      <c r="T344">
        <v>1.5880000000000001</v>
      </c>
      <c r="U344" t="s">
        <v>59</v>
      </c>
      <c r="V344" s="1">
        <v>45465.739583333336</v>
      </c>
    </row>
    <row r="345" spans="1:22" x14ac:dyDescent="0.25">
      <c r="A345">
        <v>365</v>
      </c>
      <c r="B345" t="s">
        <v>34</v>
      </c>
      <c r="C345" t="s">
        <v>37</v>
      </c>
      <c r="D345" t="s">
        <v>36</v>
      </c>
      <c r="E345">
        <v>7167</v>
      </c>
      <c r="F345" t="s">
        <v>10</v>
      </c>
      <c r="G345">
        <v>622650616</v>
      </c>
      <c r="H345">
        <v>622764040</v>
      </c>
      <c r="I345">
        <f t="shared" si="5"/>
        <v>8.7943235273378768</v>
      </c>
      <c r="J345">
        <v>1.1639999999999999</v>
      </c>
      <c r="L345">
        <v>2.1419999999999999</v>
      </c>
      <c r="M345">
        <v>12.372</v>
      </c>
      <c r="N345">
        <v>0.442</v>
      </c>
      <c r="O345">
        <v>211.565</v>
      </c>
      <c r="P345">
        <v>1.1040000000000001</v>
      </c>
      <c r="Q345">
        <v>6.6779999999999999</v>
      </c>
      <c r="R345">
        <v>202.203</v>
      </c>
      <c r="S345">
        <v>1.024</v>
      </c>
      <c r="T345">
        <v>1.516</v>
      </c>
      <c r="U345" t="s">
        <v>59</v>
      </c>
      <c r="V345" s="1">
        <v>45465.75</v>
      </c>
    </row>
    <row r="346" spans="1:22" x14ac:dyDescent="0.25">
      <c r="A346">
        <v>366</v>
      </c>
      <c r="B346" t="s">
        <v>34</v>
      </c>
      <c r="C346" t="s">
        <v>37</v>
      </c>
      <c r="D346" t="s">
        <v>36</v>
      </c>
      <c r="E346">
        <v>7167</v>
      </c>
      <c r="F346" t="s">
        <v>10</v>
      </c>
      <c r="G346">
        <v>611241480</v>
      </c>
      <c r="H346">
        <v>876684896</v>
      </c>
      <c r="I346">
        <f t="shared" si="5"/>
        <v>8.9428435243593327</v>
      </c>
      <c r="J346">
        <v>1.2829999999999999</v>
      </c>
      <c r="L346">
        <v>2.7610000000000001</v>
      </c>
      <c r="M346">
        <v>4.0839999999999996</v>
      </c>
      <c r="N346">
        <v>0.28599999999999998</v>
      </c>
      <c r="O346">
        <v>67.334999999999994</v>
      </c>
      <c r="P346">
        <v>2.5590000000000002</v>
      </c>
      <c r="Q346">
        <v>9.98</v>
      </c>
      <c r="R346">
        <v>218.357</v>
      </c>
      <c r="S346">
        <v>1.028</v>
      </c>
      <c r="T346">
        <v>1.593</v>
      </c>
      <c r="U346" t="s">
        <v>59</v>
      </c>
      <c r="V346" s="1">
        <v>45465.760416666664</v>
      </c>
    </row>
    <row r="347" spans="1:22" x14ac:dyDescent="0.25">
      <c r="A347">
        <v>367</v>
      </c>
      <c r="B347" t="s">
        <v>34</v>
      </c>
      <c r="C347" t="s">
        <v>37</v>
      </c>
      <c r="D347" t="s">
        <v>36</v>
      </c>
      <c r="E347">
        <v>7167</v>
      </c>
      <c r="F347" t="s">
        <v>10</v>
      </c>
      <c r="G347">
        <v>612840872</v>
      </c>
      <c r="H347">
        <v>842448424</v>
      </c>
      <c r="I347">
        <f t="shared" si="5"/>
        <v>8.9255433221750184</v>
      </c>
      <c r="J347">
        <v>0.99299999999999999</v>
      </c>
      <c r="L347">
        <v>7.8029999999999999</v>
      </c>
      <c r="M347">
        <v>2.5910000000000002</v>
      </c>
      <c r="N347">
        <v>0.123</v>
      </c>
      <c r="O347">
        <v>14.99</v>
      </c>
      <c r="P347">
        <v>1.278</v>
      </c>
      <c r="Q347">
        <v>8.7910000000000004</v>
      </c>
      <c r="R347">
        <v>211.648</v>
      </c>
      <c r="S347">
        <v>0.90300000000000002</v>
      </c>
      <c r="T347">
        <v>1.5</v>
      </c>
      <c r="U347" t="s">
        <v>59</v>
      </c>
      <c r="V347" s="1">
        <v>45465.770833333336</v>
      </c>
    </row>
    <row r="348" spans="1:22" x14ac:dyDescent="0.25">
      <c r="A348">
        <v>368</v>
      </c>
      <c r="B348" t="s">
        <v>34</v>
      </c>
      <c r="C348" t="s">
        <v>41</v>
      </c>
      <c r="D348" t="s">
        <v>36</v>
      </c>
      <c r="E348">
        <v>36738</v>
      </c>
      <c r="F348" t="s">
        <v>14</v>
      </c>
      <c r="G348">
        <v>610702888</v>
      </c>
      <c r="H348">
        <v>655107072</v>
      </c>
      <c r="I348">
        <f t="shared" si="5"/>
        <v>8.8163122877451716</v>
      </c>
      <c r="J348">
        <v>1.4390000000000001</v>
      </c>
      <c r="L348">
        <v>3.5419999999999998</v>
      </c>
      <c r="M348">
        <v>67.406999999999996</v>
      </c>
      <c r="N348">
        <v>0.161</v>
      </c>
      <c r="O348">
        <v>1230.731</v>
      </c>
      <c r="P348">
        <v>1.4019999999999999</v>
      </c>
      <c r="Q348">
        <v>227.75200000000001</v>
      </c>
      <c r="R348">
        <v>206.00399999999999</v>
      </c>
      <c r="S348">
        <v>1.2849999999999999</v>
      </c>
      <c r="T348">
        <v>1.7589999999999999</v>
      </c>
      <c r="U348" t="s">
        <v>59</v>
      </c>
      <c r="V348" s="1">
        <v>45465.78125</v>
      </c>
    </row>
    <row r="349" spans="1:22" x14ac:dyDescent="0.25">
      <c r="A349">
        <v>369</v>
      </c>
      <c r="B349" t="s">
        <v>34</v>
      </c>
      <c r="C349" t="s">
        <v>37</v>
      </c>
      <c r="D349" t="s">
        <v>36</v>
      </c>
      <c r="E349">
        <v>7167</v>
      </c>
      <c r="F349" t="s">
        <v>10</v>
      </c>
      <c r="G349">
        <v>616283040</v>
      </c>
      <c r="H349">
        <v>610942736</v>
      </c>
      <c r="I349">
        <f t="shared" si="5"/>
        <v>8.7860005054885626</v>
      </c>
      <c r="J349">
        <v>1.0529999999999999</v>
      </c>
      <c r="L349">
        <v>0.46800000000000003</v>
      </c>
      <c r="M349">
        <v>53.628</v>
      </c>
      <c r="N349">
        <v>7.1999999999999995E-2</v>
      </c>
      <c r="O349">
        <v>623.572</v>
      </c>
      <c r="P349">
        <v>3.5209999999999999</v>
      </c>
      <c r="Q349">
        <v>121.05</v>
      </c>
      <c r="R349">
        <v>20.311</v>
      </c>
      <c r="S349">
        <v>1.04</v>
      </c>
      <c r="T349">
        <v>1.573</v>
      </c>
      <c r="U349" t="s">
        <v>59</v>
      </c>
      <c r="V349" s="1">
        <v>45465.791678240741</v>
      </c>
    </row>
    <row r="350" spans="1:22" x14ac:dyDescent="0.25">
      <c r="A350">
        <v>370</v>
      </c>
      <c r="B350" t="s">
        <v>34</v>
      </c>
      <c r="C350" t="s">
        <v>37</v>
      </c>
      <c r="D350" t="s">
        <v>36</v>
      </c>
      <c r="E350">
        <v>7167</v>
      </c>
      <c r="F350" t="s">
        <v>10</v>
      </c>
      <c r="G350">
        <v>626443528</v>
      </c>
      <c r="H350">
        <v>698506384</v>
      </c>
      <c r="I350">
        <f t="shared" si="5"/>
        <v>8.8441703797033178</v>
      </c>
      <c r="J350">
        <v>1.413</v>
      </c>
      <c r="L350">
        <v>4.218</v>
      </c>
      <c r="M350">
        <v>3.8279999999999998</v>
      </c>
      <c r="N350">
        <v>0.13</v>
      </c>
      <c r="O350">
        <v>30.108000000000001</v>
      </c>
      <c r="P350">
        <v>2.0150000000000001</v>
      </c>
      <c r="Q350">
        <v>13.305</v>
      </c>
      <c r="R350">
        <v>203.27600000000001</v>
      </c>
      <c r="S350">
        <v>0.96899999999999997</v>
      </c>
      <c r="T350">
        <v>1.6220000000000001</v>
      </c>
      <c r="U350" t="s">
        <v>59</v>
      </c>
      <c r="V350" s="1">
        <v>45465.802083333336</v>
      </c>
    </row>
    <row r="351" spans="1:22" x14ac:dyDescent="0.25">
      <c r="A351">
        <v>371</v>
      </c>
      <c r="B351" t="s">
        <v>34</v>
      </c>
      <c r="C351" t="s">
        <v>37</v>
      </c>
      <c r="D351" t="s">
        <v>36</v>
      </c>
      <c r="E351">
        <v>7167</v>
      </c>
      <c r="F351" t="s">
        <v>10</v>
      </c>
      <c r="G351">
        <v>621747560</v>
      </c>
      <c r="H351">
        <v>766758968</v>
      </c>
      <c r="I351">
        <f t="shared" si="5"/>
        <v>8.8846588641851874</v>
      </c>
      <c r="J351">
        <v>1.4279999999999999</v>
      </c>
      <c r="L351">
        <v>6.431</v>
      </c>
      <c r="M351">
        <v>5.556</v>
      </c>
      <c r="N351">
        <v>0.16200000000000001</v>
      </c>
      <c r="O351">
        <v>208.18199999999999</v>
      </c>
      <c r="P351">
        <v>1.0529999999999999</v>
      </c>
      <c r="Q351">
        <v>2.496</v>
      </c>
      <c r="R351">
        <v>203.27699999999999</v>
      </c>
      <c r="S351">
        <v>0.94699999999999995</v>
      </c>
      <c r="T351">
        <v>1.57</v>
      </c>
      <c r="U351" t="s">
        <v>59</v>
      </c>
      <c r="V351" s="1">
        <v>45465.812511574077</v>
      </c>
    </row>
    <row r="352" spans="1:22" x14ac:dyDescent="0.25">
      <c r="A352">
        <v>372</v>
      </c>
      <c r="B352" t="s">
        <v>34</v>
      </c>
      <c r="C352" t="s">
        <v>38</v>
      </c>
      <c r="D352" t="s">
        <v>36</v>
      </c>
      <c r="E352">
        <v>7131</v>
      </c>
      <c r="F352" t="s">
        <v>10</v>
      </c>
      <c r="G352">
        <v>622834112</v>
      </c>
      <c r="H352">
        <v>833177896</v>
      </c>
      <c r="I352">
        <f t="shared" si="5"/>
        <v>8.9207377397051797</v>
      </c>
      <c r="J352">
        <v>1.0169999999999999</v>
      </c>
      <c r="L352">
        <v>7.6449999999999996</v>
      </c>
      <c r="M352">
        <v>6.6669999999999998</v>
      </c>
      <c r="N352">
        <v>0.13</v>
      </c>
      <c r="O352">
        <v>212.68799999999999</v>
      </c>
      <c r="P352">
        <v>1.3420000000000001</v>
      </c>
      <c r="Q352">
        <v>2.5979999999999999</v>
      </c>
      <c r="R352">
        <v>238.45699999999999</v>
      </c>
      <c r="S352">
        <v>0.84599999999999997</v>
      </c>
      <c r="T352">
        <v>1.3680000000000001</v>
      </c>
      <c r="U352" t="s">
        <v>59</v>
      </c>
      <c r="V352" s="1">
        <v>45465.822928240741</v>
      </c>
    </row>
    <row r="353" spans="1:22" x14ac:dyDescent="0.25">
      <c r="A353">
        <v>373</v>
      </c>
      <c r="B353" t="s">
        <v>34</v>
      </c>
      <c r="C353" t="s">
        <v>37</v>
      </c>
      <c r="D353" t="s">
        <v>36</v>
      </c>
      <c r="E353">
        <v>7167</v>
      </c>
      <c r="F353" t="s">
        <v>10</v>
      </c>
      <c r="G353">
        <v>620160352</v>
      </c>
      <c r="H353">
        <v>617543192</v>
      </c>
      <c r="I353">
        <f t="shared" si="5"/>
        <v>8.7906673382738294</v>
      </c>
      <c r="J353">
        <v>1.431</v>
      </c>
      <c r="L353">
        <v>1.1739999999999999</v>
      </c>
      <c r="M353">
        <v>9.5500000000000007</v>
      </c>
      <c r="N353">
        <v>0.154</v>
      </c>
      <c r="O353">
        <v>310.82</v>
      </c>
      <c r="P353">
        <v>1.1339999999999999</v>
      </c>
      <c r="Q353">
        <v>33.180999999999997</v>
      </c>
      <c r="R353">
        <v>75.331999999999994</v>
      </c>
      <c r="S353">
        <v>1.0289999999999999</v>
      </c>
      <c r="T353">
        <v>1.599</v>
      </c>
      <c r="U353" t="s">
        <v>59</v>
      </c>
      <c r="V353" s="1">
        <v>45465.833344907405</v>
      </c>
    </row>
    <row r="354" spans="1:22" x14ac:dyDescent="0.25">
      <c r="A354">
        <v>374</v>
      </c>
      <c r="B354" t="s">
        <v>34</v>
      </c>
      <c r="C354" t="s">
        <v>37</v>
      </c>
      <c r="D354" t="s">
        <v>36</v>
      </c>
      <c r="E354">
        <v>7415</v>
      </c>
      <c r="F354" t="s">
        <v>8</v>
      </c>
      <c r="G354">
        <v>611761912</v>
      </c>
      <c r="H354">
        <v>839527760</v>
      </c>
      <c r="I354">
        <f t="shared" si="5"/>
        <v>8.9240350611834085</v>
      </c>
      <c r="J354">
        <v>1.4890000000000001</v>
      </c>
      <c r="K354">
        <v>0</v>
      </c>
      <c r="L354">
        <v>0.80100000000000005</v>
      </c>
      <c r="M354">
        <v>6.49</v>
      </c>
      <c r="N354">
        <v>0.17399999999999999</v>
      </c>
      <c r="O354">
        <v>235.262</v>
      </c>
      <c r="P354">
        <v>1.752</v>
      </c>
      <c r="Q354">
        <v>6.2220000000000004</v>
      </c>
      <c r="R354">
        <v>19.419</v>
      </c>
      <c r="S354">
        <v>1.31</v>
      </c>
      <c r="T354">
        <v>1.9079999999999999</v>
      </c>
      <c r="U354" t="s">
        <v>59</v>
      </c>
      <c r="V354" s="1">
        <v>45465.843761574077</v>
      </c>
    </row>
    <row r="355" spans="1:22" x14ac:dyDescent="0.25">
      <c r="A355">
        <v>375</v>
      </c>
      <c r="B355" t="s">
        <v>34</v>
      </c>
      <c r="C355" t="s">
        <v>38</v>
      </c>
      <c r="D355" t="s">
        <v>36</v>
      </c>
      <c r="E355">
        <v>7131</v>
      </c>
      <c r="F355" t="s">
        <v>10</v>
      </c>
      <c r="G355">
        <v>613010520</v>
      </c>
      <c r="H355">
        <v>533725728</v>
      </c>
      <c r="I355">
        <f t="shared" si="5"/>
        <v>8.7273181382713005</v>
      </c>
      <c r="J355">
        <v>0.95799999999999996</v>
      </c>
      <c r="L355">
        <v>2.3650000000000002</v>
      </c>
      <c r="M355">
        <v>17.658999999999999</v>
      </c>
      <c r="N355">
        <v>0.20699999999999999</v>
      </c>
      <c r="O355">
        <v>1151.0609999999999</v>
      </c>
      <c r="P355">
        <v>1.1850000000000001</v>
      </c>
      <c r="Q355">
        <v>6.9790000000000001</v>
      </c>
      <c r="R355">
        <v>208.26300000000001</v>
      </c>
      <c r="S355">
        <v>0.79400000000000004</v>
      </c>
      <c r="T355">
        <v>1.2689999999999999</v>
      </c>
      <c r="U355" t="s">
        <v>59</v>
      </c>
      <c r="V355" s="1">
        <v>45465.854178240741</v>
      </c>
    </row>
    <row r="356" spans="1:22" x14ac:dyDescent="0.25">
      <c r="A356">
        <v>376</v>
      </c>
      <c r="B356" t="s">
        <v>34</v>
      </c>
      <c r="C356" t="s">
        <v>38</v>
      </c>
      <c r="D356" t="s">
        <v>36</v>
      </c>
      <c r="E356">
        <v>7131</v>
      </c>
      <c r="F356" t="s">
        <v>10</v>
      </c>
      <c r="G356">
        <v>622440848</v>
      </c>
      <c r="H356">
        <v>861125336</v>
      </c>
      <c r="I356">
        <f t="shared" si="5"/>
        <v>8.9350663672163435</v>
      </c>
      <c r="J356">
        <v>1.304</v>
      </c>
      <c r="L356">
        <v>2.3410000000000002</v>
      </c>
      <c r="M356">
        <v>8.1709999999999994</v>
      </c>
      <c r="N356">
        <v>0.16300000000000001</v>
      </c>
      <c r="O356">
        <v>61.853999999999999</v>
      </c>
      <c r="P356">
        <v>4.4580000000000002</v>
      </c>
      <c r="Q356">
        <v>25.303000000000001</v>
      </c>
      <c r="R356">
        <v>229.04400000000001</v>
      </c>
      <c r="S356">
        <v>0.73</v>
      </c>
      <c r="T356">
        <v>1.284</v>
      </c>
      <c r="U356" t="s">
        <v>59</v>
      </c>
      <c r="V356" s="1">
        <v>45465.864594907405</v>
      </c>
    </row>
    <row r="357" spans="1:22" x14ac:dyDescent="0.25">
      <c r="A357">
        <v>377</v>
      </c>
      <c r="B357" t="s">
        <v>34</v>
      </c>
      <c r="C357" t="s">
        <v>37</v>
      </c>
      <c r="D357" t="s">
        <v>36</v>
      </c>
      <c r="E357">
        <v>7167</v>
      </c>
      <c r="F357" t="s">
        <v>10</v>
      </c>
      <c r="G357">
        <v>616458136</v>
      </c>
      <c r="H357">
        <v>537742928</v>
      </c>
      <c r="I357">
        <f t="shared" si="5"/>
        <v>8.730574707575034</v>
      </c>
      <c r="J357">
        <v>1.4390000000000001</v>
      </c>
      <c r="L357">
        <v>5.202</v>
      </c>
      <c r="M357">
        <v>50.585000000000001</v>
      </c>
      <c r="N357">
        <v>0.154</v>
      </c>
      <c r="O357">
        <v>1136.7940000000001</v>
      </c>
      <c r="P357">
        <v>3.9239999999999999</v>
      </c>
      <c r="Q357">
        <v>140.815</v>
      </c>
      <c r="R357">
        <v>202.87100000000001</v>
      </c>
      <c r="S357">
        <v>1.109</v>
      </c>
      <c r="T357">
        <v>1.7569999999999999</v>
      </c>
      <c r="U357" t="s">
        <v>59</v>
      </c>
      <c r="V357" s="1">
        <v>45465.875011574077</v>
      </c>
    </row>
    <row r="358" spans="1:22" x14ac:dyDescent="0.25">
      <c r="A358">
        <v>378</v>
      </c>
      <c r="B358" t="s">
        <v>34</v>
      </c>
      <c r="C358" t="s">
        <v>38</v>
      </c>
      <c r="D358" t="s">
        <v>36</v>
      </c>
      <c r="E358">
        <v>7131</v>
      </c>
      <c r="F358" t="s">
        <v>10</v>
      </c>
      <c r="G358">
        <v>609923512</v>
      </c>
      <c r="H358">
        <v>870915032</v>
      </c>
      <c r="I358">
        <f t="shared" si="5"/>
        <v>8.9399757865420497</v>
      </c>
      <c r="J358">
        <v>0.94399999999999995</v>
      </c>
      <c r="L358">
        <v>3.226</v>
      </c>
      <c r="M358">
        <v>2.7429999999999999</v>
      </c>
      <c r="N358">
        <v>0.33400000000000002</v>
      </c>
      <c r="O358">
        <v>14.988</v>
      </c>
      <c r="P358">
        <v>1.0569999999999999</v>
      </c>
      <c r="Q358">
        <v>3.3239999999999998</v>
      </c>
      <c r="R358">
        <v>202.36799999999999</v>
      </c>
      <c r="S358">
        <v>0.875</v>
      </c>
      <c r="T358">
        <v>1.546</v>
      </c>
      <c r="U358" t="s">
        <v>59</v>
      </c>
      <c r="V358" s="1">
        <v>45465.885428240741</v>
      </c>
    </row>
    <row r="359" spans="1:22" x14ac:dyDescent="0.25">
      <c r="A359">
        <v>379</v>
      </c>
      <c r="B359" t="s">
        <v>34</v>
      </c>
      <c r="C359" t="s">
        <v>38</v>
      </c>
      <c r="D359" t="s">
        <v>36</v>
      </c>
      <c r="E359">
        <v>7131</v>
      </c>
      <c r="F359" t="s">
        <v>10</v>
      </c>
      <c r="G359">
        <v>627832272</v>
      </c>
      <c r="H359">
        <v>584953200</v>
      </c>
      <c r="I359">
        <f t="shared" si="5"/>
        <v>8.7671211211338118</v>
      </c>
      <c r="J359">
        <v>0.97499999999999998</v>
      </c>
      <c r="L359">
        <v>0.32500000000000001</v>
      </c>
      <c r="M359">
        <v>3.3980000000000001</v>
      </c>
      <c r="N359">
        <v>0.14799999999999999</v>
      </c>
      <c r="O359">
        <v>203.90799999999999</v>
      </c>
      <c r="P359">
        <v>0.87</v>
      </c>
      <c r="Q359">
        <v>2.0550000000000002</v>
      </c>
      <c r="R359">
        <v>2.5680000000000001</v>
      </c>
      <c r="S359">
        <v>0.94599999999999995</v>
      </c>
      <c r="T359">
        <v>1.4259999999999999</v>
      </c>
      <c r="U359" t="s">
        <v>59</v>
      </c>
      <c r="V359" s="1">
        <v>45465.895844907405</v>
      </c>
    </row>
    <row r="360" spans="1:22" x14ac:dyDescent="0.25">
      <c r="A360">
        <v>380</v>
      </c>
      <c r="B360" t="s">
        <v>34</v>
      </c>
      <c r="C360" t="s">
        <v>37</v>
      </c>
      <c r="D360" t="s">
        <v>36</v>
      </c>
      <c r="E360">
        <v>7167</v>
      </c>
      <c r="F360" t="s">
        <v>10</v>
      </c>
      <c r="G360">
        <v>608704904</v>
      </c>
      <c r="H360">
        <v>872546464</v>
      </c>
      <c r="I360">
        <f t="shared" si="5"/>
        <v>8.9407885628765129</v>
      </c>
      <c r="J360">
        <v>1.48</v>
      </c>
      <c r="L360">
        <v>2.4830000000000001</v>
      </c>
      <c r="M360">
        <v>3.9</v>
      </c>
      <c r="N360">
        <v>0.55000000000000004</v>
      </c>
      <c r="O360">
        <v>55.420999999999999</v>
      </c>
      <c r="P360">
        <v>4.6219999999999999</v>
      </c>
      <c r="Q360">
        <v>11.961</v>
      </c>
      <c r="R360">
        <v>202.86699999999999</v>
      </c>
      <c r="S360">
        <v>1.0880000000000001</v>
      </c>
      <c r="T360">
        <v>1.627</v>
      </c>
      <c r="U360" t="s">
        <v>59</v>
      </c>
      <c r="V360" s="1">
        <v>45465.906261574077</v>
      </c>
    </row>
    <row r="361" spans="1:22" x14ac:dyDescent="0.25">
      <c r="A361">
        <v>381</v>
      </c>
      <c r="B361" t="s">
        <v>34</v>
      </c>
      <c r="C361" t="s">
        <v>37</v>
      </c>
      <c r="D361" t="s">
        <v>36</v>
      </c>
      <c r="E361">
        <v>7167</v>
      </c>
      <c r="F361" t="s">
        <v>10</v>
      </c>
      <c r="G361">
        <v>619887704</v>
      </c>
      <c r="H361">
        <v>899770240</v>
      </c>
      <c r="I361">
        <f t="shared" si="5"/>
        <v>8.95413162472917</v>
      </c>
      <c r="J361">
        <v>1.002</v>
      </c>
      <c r="L361">
        <v>0.91400000000000003</v>
      </c>
      <c r="M361">
        <v>2.0329999999999999</v>
      </c>
      <c r="N361">
        <v>0.16500000000000001</v>
      </c>
      <c r="O361">
        <v>13.678000000000001</v>
      </c>
      <c r="P361">
        <v>1.768</v>
      </c>
      <c r="Q361">
        <v>7.0380000000000003</v>
      </c>
      <c r="R361">
        <v>72.994</v>
      </c>
      <c r="S361">
        <v>1.0680000000000001</v>
      </c>
      <c r="T361">
        <v>1.6</v>
      </c>
      <c r="U361" t="s">
        <v>59</v>
      </c>
      <c r="V361" s="1">
        <v>45465.916678240741</v>
      </c>
    </row>
    <row r="362" spans="1:22" x14ac:dyDescent="0.25">
      <c r="A362">
        <v>382</v>
      </c>
      <c r="B362" t="s">
        <v>34</v>
      </c>
      <c r="C362" t="s">
        <v>38</v>
      </c>
      <c r="D362" t="s">
        <v>36</v>
      </c>
      <c r="E362">
        <v>7131</v>
      </c>
      <c r="F362" t="s">
        <v>10</v>
      </c>
      <c r="G362">
        <v>613699024</v>
      </c>
      <c r="H362">
        <v>613548696</v>
      </c>
      <c r="I362">
        <f t="shared" si="5"/>
        <v>8.7878490374213243</v>
      </c>
      <c r="J362">
        <v>1.056</v>
      </c>
      <c r="L362">
        <v>0.53100000000000003</v>
      </c>
      <c r="M362">
        <v>5.3769999999999998</v>
      </c>
      <c r="N362">
        <v>0.28999999999999998</v>
      </c>
      <c r="O362">
        <v>210.65</v>
      </c>
      <c r="P362">
        <v>0.86699999999999999</v>
      </c>
      <c r="Q362">
        <v>1.4219999999999999</v>
      </c>
      <c r="R362">
        <v>34.787999999999997</v>
      </c>
      <c r="S362">
        <v>0.80800000000000005</v>
      </c>
      <c r="T362">
        <v>1.294</v>
      </c>
      <c r="U362" t="s">
        <v>59</v>
      </c>
      <c r="V362" s="1">
        <v>45465.927083333336</v>
      </c>
    </row>
    <row r="363" spans="1:22" x14ac:dyDescent="0.25">
      <c r="A363">
        <v>383</v>
      </c>
      <c r="B363" t="s">
        <v>34</v>
      </c>
      <c r="C363" t="s">
        <v>38</v>
      </c>
      <c r="D363" t="s">
        <v>36</v>
      </c>
      <c r="E363">
        <v>7131</v>
      </c>
      <c r="F363" t="s">
        <v>10</v>
      </c>
      <c r="G363">
        <v>612956896</v>
      </c>
      <c r="H363">
        <v>606092880</v>
      </c>
      <c r="I363">
        <f t="shared" si="5"/>
        <v>8.7825391822200842</v>
      </c>
      <c r="J363">
        <v>0.95899999999999996</v>
      </c>
      <c r="L363">
        <v>0.42699999999999999</v>
      </c>
      <c r="M363">
        <v>68.19</v>
      </c>
      <c r="N363">
        <v>0.108</v>
      </c>
      <c r="O363">
        <v>654.68600000000004</v>
      </c>
      <c r="P363">
        <v>4.9109999999999996</v>
      </c>
      <c r="Q363">
        <v>243.464</v>
      </c>
      <c r="R363">
        <v>15.023999999999999</v>
      </c>
      <c r="S363">
        <v>0.95099999999999996</v>
      </c>
      <c r="T363">
        <v>1.37</v>
      </c>
      <c r="U363" t="s">
        <v>59</v>
      </c>
      <c r="V363" s="1">
        <v>45465.9375</v>
      </c>
    </row>
    <row r="364" spans="1:22" x14ac:dyDescent="0.25">
      <c r="A364">
        <v>384</v>
      </c>
      <c r="B364" t="s">
        <v>34</v>
      </c>
      <c r="C364" t="s">
        <v>38</v>
      </c>
      <c r="D364" t="s">
        <v>36</v>
      </c>
      <c r="E364">
        <v>7131</v>
      </c>
      <c r="F364" t="s">
        <v>10</v>
      </c>
      <c r="G364">
        <v>624993752</v>
      </c>
      <c r="H364">
        <v>855757952</v>
      </c>
      <c r="I364">
        <f t="shared" si="5"/>
        <v>8.9323509434437725</v>
      </c>
      <c r="J364">
        <v>0.96799999999999997</v>
      </c>
      <c r="L364">
        <v>7.2009999999999996</v>
      </c>
      <c r="M364">
        <v>3.3610000000000002</v>
      </c>
      <c r="N364">
        <v>0.124</v>
      </c>
      <c r="O364">
        <v>22.45</v>
      </c>
      <c r="P364">
        <v>1.117</v>
      </c>
      <c r="Q364">
        <v>3.6850000000000001</v>
      </c>
      <c r="R364">
        <v>208.017</v>
      </c>
      <c r="S364">
        <v>0.74299999999999999</v>
      </c>
      <c r="T364">
        <v>3.319</v>
      </c>
      <c r="U364" t="s">
        <v>59</v>
      </c>
      <c r="V364" s="1">
        <v>45465.947916666664</v>
      </c>
    </row>
    <row r="365" spans="1:22" x14ac:dyDescent="0.25">
      <c r="A365">
        <v>385</v>
      </c>
      <c r="B365" t="s">
        <v>34</v>
      </c>
      <c r="C365" t="s">
        <v>38</v>
      </c>
      <c r="D365" t="s">
        <v>36</v>
      </c>
      <c r="E365">
        <v>7131</v>
      </c>
      <c r="F365" t="s">
        <v>10</v>
      </c>
      <c r="G365">
        <v>611398160</v>
      </c>
      <c r="H365">
        <v>834260336</v>
      </c>
      <c r="I365">
        <f t="shared" si="5"/>
        <v>8.921301596016022</v>
      </c>
      <c r="J365">
        <v>1.397</v>
      </c>
      <c r="L365">
        <v>0.86299999999999999</v>
      </c>
      <c r="M365">
        <v>46.529000000000003</v>
      </c>
      <c r="N365">
        <v>0.13300000000000001</v>
      </c>
      <c r="O365">
        <v>315.58800000000002</v>
      </c>
      <c r="P365">
        <v>3.6989999999999998</v>
      </c>
      <c r="Q365">
        <v>161.50299999999999</v>
      </c>
      <c r="R365">
        <v>41.976999999999997</v>
      </c>
      <c r="S365">
        <v>0.86799999999999999</v>
      </c>
      <c r="T365">
        <v>1.292</v>
      </c>
      <c r="U365" t="s">
        <v>59</v>
      </c>
      <c r="V365" s="1">
        <v>45465.958333333336</v>
      </c>
    </row>
    <row r="366" spans="1:22" x14ac:dyDescent="0.25">
      <c r="A366">
        <v>386</v>
      </c>
      <c r="B366" t="s">
        <v>34</v>
      </c>
      <c r="C366" t="s">
        <v>38</v>
      </c>
      <c r="D366" t="s">
        <v>36</v>
      </c>
      <c r="E366">
        <v>7131</v>
      </c>
      <c r="F366" t="s">
        <v>10</v>
      </c>
      <c r="G366">
        <v>611770400</v>
      </c>
      <c r="H366">
        <v>852384920</v>
      </c>
      <c r="I366">
        <f t="shared" si="5"/>
        <v>8.9306357577729027</v>
      </c>
      <c r="J366">
        <v>0.92300000000000004</v>
      </c>
      <c r="L366">
        <v>0.39900000000000002</v>
      </c>
      <c r="M366">
        <v>0.72699999999999998</v>
      </c>
      <c r="N366">
        <v>0.06</v>
      </c>
      <c r="O366">
        <v>8.1020000000000003</v>
      </c>
      <c r="P366">
        <v>1.036</v>
      </c>
      <c r="Q366">
        <v>1.647</v>
      </c>
      <c r="R366">
        <v>14.157999999999999</v>
      </c>
      <c r="S366">
        <v>0.999</v>
      </c>
      <c r="T366">
        <v>1.381</v>
      </c>
      <c r="U366" t="s">
        <v>59</v>
      </c>
      <c r="V366" s="1">
        <v>45465.96875</v>
      </c>
    </row>
    <row r="367" spans="1:22" x14ac:dyDescent="0.25">
      <c r="A367">
        <v>387</v>
      </c>
      <c r="B367" t="s">
        <v>34</v>
      </c>
      <c r="C367" t="s">
        <v>38</v>
      </c>
      <c r="D367" t="s">
        <v>36</v>
      </c>
      <c r="E367">
        <v>7131</v>
      </c>
      <c r="F367" t="s">
        <v>10</v>
      </c>
      <c r="G367">
        <v>620663008</v>
      </c>
      <c r="H367">
        <v>908347008</v>
      </c>
      <c r="I367">
        <f t="shared" si="5"/>
        <v>8.9582517900077576</v>
      </c>
      <c r="J367">
        <v>1.39</v>
      </c>
      <c r="L367">
        <v>0.623</v>
      </c>
      <c r="M367">
        <v>5.2249999999999996</v>
      </c>
      <c r="N367">
        <v>0.27500000000000002</v>
      </c>
      <c r="O367">
        <v>40.945</v>
      </c>
      <c r="P367">
        <v>2.9060000000000001</v>
      </c>
      <c r="Q367">
        <v>12.605</v>
      </c>
      <c r="R367">
        <v>24.335999999999999</v>
      </c>
      <c r="S367">
        <v>0.86799999999999999</v>
      </c>
      <c r="T367">
        <v>1.3160000000000001</v>
      </c>
      <c r="U367" t="s">
        <v>59</v>
      </c>
      <c r="V367" s="1">
        <v>45465.979166666664</v>
      </c>
    </row>
    <row r="368" spans="1:22" x14ac:dyDescent="0.25">
      <c r="A368">
        <v>388</v>
      </c>
      <c r="B368" t="s">
        <v>34</v>
      </c>
      <c r="C368" t="s">
        <v>38</v>
      </c>
      <c r="D368" t="s">
        <v>36</v>
      </c>
      <c r="E368">
        <v>7131</v>
      </c>
      <c r="F368" t="s">
        <v>10</v>
      </c>
      <c r="G368">
        <v>617554632</v>
      </c>
      <c r="H368">
        <v>844272520</v>
      </c>
      <c r="I368">
        <f t="shared" si="5"/>
        <v>8.9264826537685593</v>
      </c>
      <c r="J368">
        <v>1.448</v>
      </c>
      <c r="L368">
        <v>4.0519999999999996</v>
      </c>
      <c r="M368">
        <v>1.4650000000000001</v>
      </c>
      <c r="N368">
        <v>0.115</v>
      </c>
      <c r="O368">
        <v>10.912000000000001</v>
      </c>
      <c r="P368">
        <v>0.88100000000000001</v>
      </c>
      <c r="Q368">
        <v>2.395</v>
      </c>
      <c r="R368">
        <v>203.25</v>
      </c>
      <c r="S368">
        <v>0.77200000000000002</v>
      </c>
      <c r="T368">
        <v>1.3560000000000001</v>
      </c>
      <c r="U368" t="s">
        <v>59</v>
      </c>
      <c r="V368" s="1">
        <v>45465.989594907405</v>
      </c>
    </row>
    <row r="369" spans="1:22" x14ac:dyDescent="0.25">
      <c r="A369">
        <v>389</v>
      </c>
      <c r="B369" t="s">
        <v>34</v>
      </c>
      <c r="C369" t="s">
        <v>37</v>
      </c>
      <c r="D369" t="s">
        <v>36</v>
      </c>
      <c r="E369">
        <v>7167</v>
      </c>
      <c r="F369" t="s">
        <v>10</v>
      </c>
      <c r="G369">
        <v>596651944</v>
      </c>
      <c r="H369">
        <v>636745960</v>
      </c>
      <c r="I369">
        <f t="shared" si="5"/>
        <v>8.8039661981503397</v>
      </c>
      <c r="J369">
        <v>0.94499999999999995</v>
      </c>
      <c r="L369">
        <v>5.173</v>
      </c>
      <c r="M369">
        <v>13.612</v>
      </c>
      <c r="N369">
        <v>0.26900000000000002</v>
      </c>
      <c r="O369">
        <v>229.00200000000001</v>
      </c>
      <c r="P369">
        <v>1.1140000000000001</v>
      </c>
      <c r="Q369">
        <v>8.6620000000000008</v>
      </c>
      <c r="R369">
        <v>203.02199999999999</v>
      </c>
      <c r="S369">
        <v>1.0029999999999999</v>
      </c>
      <c r="T369">
        <v>1.698</v>
      </c>
      <c r="U369" t="s">
        <v>59</v>
      </c>
      <c r="V369" s="1">
        <v>45466</v>
      </c>
    </row>
    <row r="370" spans="1:22" x14ac:dyDescent="0.25">
      <c r="A370">
        <v>390</v>
      </c>
      <c r="B370" t="s">
        <v>34</v>
      </c>
      <c r="C370" t="s">
        <v>38</v>
      </c>
      <c r="D370" t="s">
        <v>36</v>
      </c>
      <c r="E370">
        <v>7131</v>
      </c>
      <c r="F370" t="s">
        <v>10</v>
      </c>
      <c r="G370">
        <v>612156608</v>
      </c>
      <c r="H370">
        <v>821306360</v>
      </c>
      <c r="I370">
        <f t="shared" si="5"/>
        <v>8.9145051859129225</v>
      </c>
      <c r="J370">
        <v>1.103</v>
      </c>
      <c r="L370">
        <v>0.65800000000000003</v>
      </c>
      <c r="M370">
        <v>13.932</v>
      </c>
      <c r="N370">
        <v>0.48099999999999998</v>
      </c>
      <c r="O370">
        <v>85.555000000000007</v>
      </c>
      <c r="P370">
        <v>1.2310000000000001</v>
      </c>
      <c r="Q370">
        <v>21.495000000000001</v>
      </c>
      <c r="R370">
        <v>26.751000000000001</v>
      </c>
      <c r="S370">
        <v>0.78800000000000003</v>
      </c>
      <c r="T370">
        <v>1.2130000000000001</v>
      </c>
      <c r="U370" t="s">
        <v>59</v>
      </c>
      <c r="V370" s="1">
        <v>45466.010428240741</v>
      </c>
    </row>
    <row r="371" spans="1:22" x14ac:dyDescent="0.25">
      <c r="A371">
        <v>391</v>
      </c>
      <c r="B371" t="s">
        <v>34</v>
      </c>
      <c r="C371" t="s">
        <v>38</v>
      </c>
      <c r="D371" t="s">
        <v>36</v>
      </c>
      <c r="E371">
        <v>7131</v>
      </c>
      <c r="F371" t="s">
        <v>10</v>
      </c>
      <c r="G371">
        <v>613261128</v>
      </c>
      <c r="H371">
        <v>628895592</v>
      </c>
      <c r="I371">
        <f t="shared" si="5"/>
        <v>8.7985785507203023</v>
      </c>
      <c r="J371">
        <v>0.99199999999999999</v>
      </c>
      <c r="L371">
        <v>0.71199999999999997</v>
      </c>
      <c r="M371">
        <v>79.39</v>
      </c>
      <c r="N371">
        <v>9.6000000000000002E-2</v>
      </c>
      <c r="O371">
        <v>432.41699999999997</v>
      </c>
      <c r="P371">
        <v>1.609</v>
      </c>
      <c r="Q371">
        <v>157.404</v>
      </c>
      <c r="R371">
        <v>25.734999999999999</v>
      </c>
      <c r="S371">
        <v>0.95199999999999996</v>
      </c>
      <c r="T371">
        <v>1.4279999999999999</v>
      </c>
      <c r="U371" t="s">
        <v>59</v>
      </c>
      <c r="V371" s="1">
        <v>45466.020844907405</v>
      </c>
    </row>
    <row r="372" spans="1:22" x14ac:dyDescent="0.25">
      <c r="A372">
        <v>392</v>
      </c>
      <c r="B372" t="s">
        <v>34</v>
      </c>
      <c r="C372" t="s">
        <v>38</v>
      </c>
      <c r="D372" t="s">
        <v>36</v>
      </c>
      <c r="E372">
        <v>7131</v>
      </c>
      <c r="F372" t="s">
        <v>10</v>
      </c>
      <c r="G372">
        <v>619487224</v>
      </c>
      <c r="H372">
        <v>918574400</v>
      </c>
      <c r="I372">
        <f t="shared" si="5"/>
        <v>8.9631143377794231</v>
      </c>
      <c r="J372">
        <v>0.96299999999999997</v>
      </c>
      <c r="L372">
        <v>0.32500000000000001</v>
      </c>
      <c r="M372">
        <v>14.691000000000001</v>
      </c>
      <c r="N372">
        <v>0.108</v>
      </c>
      <c r="O372">
        <v>67.959999999999994</v>
      </c>
      <c r="P372">
        <v>1.492</v>
      </c>
      <c r="Q372">
        <v>15.997999999999999</v>
      </c>
      <c r="R372">
        <v>2.4119999999999999</v>
      </c>
      <c r="S372">
        <v>0.80500000000000005</v>
      </c>
      <c r="T372">
        <v>1.2290000000000001</v>
      </c>
      <c r="U372" t="s">
        <v>59</v>
      </c>
      <c r="V372" s="1">
        <v>45466.031261574077</v>
      </c>
    </row>
    <row r="373" spans="1:22" x14ac:dyDescent="0.25">
      <c r="A373">
        <v>393</v>
      </c>
      <c r="B373" t="s">
        <v>34</v>
      </c>
      <c r="C373" t="s">
        <v>38</v>
      </c>
      <c r="D373" t="s">
        <v>36</v>
      </c>
      <c r="E373">
        <v>7131</v>
      </c>
      <c r="F373" t="s">
        <v>10</v>
      </c>
      <c r="G373">
        <v>628020328</v>
      </c>
      <c r="H373">
        <v>469015424</v>
      </c>
      <c r="I373">
        <f t="shared" si="5"/>
        <v>8.6711871251200794</v>
      </c>
      <c r="J373">
        <v>1.0940000000000001</v>
      </c>
      <c r="L373">
        <v>0.56599999999999995</v>
      </c>
      <c r="M373">
        <v>3.11</v>
      </c>
      <c r="N373">
        <v>0.309</v>
      </c>
      <c r="O373">
        <v>212.32499999999999</v>
      </c>
      <c r="P373">
        <v>1.387</v>
      </c>
      <c r="Q373">
        <v>4.3220000000000001</v>
      </c>
      <c r="R373">
        <v>35.140999999999998</v>
      </c>
      <c r="S373">
        <v>0.98699999999999999</v>
      </c>
      <c r="T373">
        <v>1.45</v>
      </c>
      <c r="U373" t="s">
        <v>59</v>
      </c>
      <c r="V373" s="1">
        <v>45466.041678240741</v>
      </c>
    </row>
    <row r="374" spans="1:22" x14ac:dyDescent="0.25">
      <c r="A374">
        <v>394</v>
      </c>
      <c r="B374" t="s">
        <v>34</v>
      </c>
      <c r="C374" t="s">
        <v>37</v>
      </c>
      <c r="D374" t="s">
        <v>36</v>
      </c>
      <c r="E374">
        <v>7167</v>
      </c>
      <c r="F374" t="s">
        <v>10</v>
      </c>
      <c r="G374">
        <v>615409696</v>
      </c>
      <c r="H374">
        <v>873969120</v>
      </c>
      <c r="I374">
        <f t="shared" si="5"/>
        <v>8.9414960879541692</v>
      </c>
      <c r="J374">
        <v>1.391</v>
      </c>
      <c r="L374">
        <v>0.35199999999999998</v>
      </c>
      <c r="M374">
        <v>22.53</v>
      </c>
      <c r="N374">
        <v>0.127</v>
      </c>
      <c r="O374">
        <v>476.911</v>
      </c>
      <c r="P374">
        <v>1.0349999999999999</v>
      </c>
      <c r="Q374">
        <v>16.065000000000001</v>
      </c>
      <c r="R374">
        <v>3.278</v>
      </c>
      <c r="S374">
        <v>1.0429999999999999</v>
      </c>
      <c r="T374">
        <v>1.5129999999999999</v>
      </c>
      <c r="U374" t="s">
        <v>59</v>
      </c>
      <c r="V374" s="1">
        <v>45466.052094907405</v>
      </c>
    </row>
    <row r="375" spans="1:22" x14ac:dyDescent="0.25">
      <c r="A375">
        <v>395</v>
      </c>
      <c r="B375" t="s">
        <v>34</v>
      </c>
      <c r="C375" t="s">
        <v>37</v>
      </c>
      <c r="D375" t="s">
        <v>36</v>
      </c>
      <c r="E375">
        <v>7167</v>
      </c>
      <c r="F375" t="s">
        <v>10</v>
      </c>
      <c r="G375">
        <v>612311872</v>
      </c>
      <c r="H375">
        <v>874948344</v>
      </c>
      <c r="I375">
        <f t="shared" si="5"/>
        <v>8.9419824135046202</v>
      </c>
      <c r="J375">
        <v>0.96099999999999997</v>
      </c>
      <c r="L375">
        <v>0.45900000000000002</v>
      </c>
      <c r="M375">
        <v>2.488</v>
      </c>
      <c r="N375">
        <v>5.0999999999999997E-2</v>
      </c>
      <c r="O375">
        <v>12.471</v>
      </c>
      <c r="P375">
        <v>1.9159999999999999</v>
      </c>
      <c r="Q375">
        <v>9.3019999999999996</v>
      </c>
      <c r="R375">
        <v>16.975000000000001</v>
      </c>
      <c r="S375">
        <v>0.97199999999999998</v>
      </c>
      <c r="T375">
        <v>1.538</v>
      </c>
      <c r="U375" t="s">
        <v>59</v>
      </c>
      <c r="V375" s="1">
        <v>45466.062511574077</v>
      </c>
    </row>
    <row r="376" spans="1:22" x14ac:dyDescent="0.25">
      <c r="A376">
        <v>396</v>
      </c>
      <c r="B376" t="s">
        <v>34</v>
      </c>
      <c r="C376" t="s">
        <v>38</v>
      </c>
      <c r="D376" t="s">
        <v>36</v>
      </c>
      <c r="E376">
        <v>7131</v>
      </c>
      <c r="F376" t="s">
        <v>10</v>
      </c>
      <c r="G376">
        <v>623057360</v>
      </c>
      <c r="H376">
        <v>841243384</v>
      </c>
      <c r="I376">
        <f t="shared" si="5"/>
        <v>8.9249216617151355</v>
      </c>
      <c r="J376">
        <v>1.008</v>
      </c>
      <c r="L376">
        <v>2.5990000000000002</v>
      </c>
      <c r="M376">
        <v>2.9089999999999998</v>
      </c>
      <c r="N376">
        <v>0.191</v>
      </c>
      <c r="O376">
        <v>15.792999999999999</v>
      </c>
      <c r="P376">
        <v>1.4870000000000001</v>
      </c>
      <c r="Q376">
        <v>4.7709999999999999</v>
      </c>
      <c r="R376">
        <v>202.54900000000001</v>
      </c>
      <c r="S376">
        <v>0.74</v>
      </c>
      <c r="T376">
        <v>1.212</v>
      </c>
      <c r="U376" t="s">
        <v>59</v>
      </c>
      <c r="V376" s="1">
        <v>45466.072928240741</v>
      </c>
    </row>
    <row r="377" spans="1:22" x14ac:dyDescent="0.25">
      <c r="A377">
        <v>397</v>
      </c>
      <c r="B377" t="s">
        <v>34</v>
      </c>
      <c r="C377" t="s">
        <v>38</v>
      </c>
      <c r="D377" t="s">
        <v>36</v>
      </c>
      <c r="E377">
        <v>7131</v>
      </c>
      <c r="F377" t="s">
        <v>10</v>
      </c>
      <c r="G377">
        <v>610404992</v>
      </c>
      <c r="H377">
        <v>877838400</v>
      </c>
      <c r="I377">
        <f t="shared" si="5"/>
        <v>8.9434145746216718</v>
      </c>
      <c r="J377">
        <v>1.097</v>
      </c>
      <c r="L377">
        <v>9.17</v>
      </c>
      <c r="M377">
        <v>3.94</v>
      </c>
      <c r="N377">
        <v>0.248</v>
      </c>
      <c r="O377">
        <v>22.672999999999998</v>
      </c>
      <c r="P377">
        <v>1.1359999999999999</v>
      </c>
      <c r="Q377">
        <v>4.1100000000000003</v>
      </c>
      <c r="R377">
        <v>206.898</v>
      </c>
      <c r="S377">
        <v>0.80500000000000005</v>
      </c>
      <c r="T377">
        <v>1.4470000000000001</v>
      </c>
      <c r="U377" t="s">
        <v>59</v>
      </c>
      <c r="V377" s="1">
        <v>45466.083344907405</v>
      </c>
    </row>
    <row r="378" spans="1:22" x14ac:dyDescent="0.25">
      <c r="A378">
        <v>398</v>
      </c>
      <c r="B378" t="s">
        <v>34</v>
      </c>
      <c r="C378" t="s">
        <v>37</v>
      </c>
      <c r="D378" t="s">
        <v>36</v>
      </c>
      <c r="E378">
        <v>7167</v>
      </c>
      <c r="F378" t="s">
        <v>10</v>
      </c>
      <c r="G378">
        <v>613026248</v>
      </c>
      <c r="H378">
        <v>872777376</v>
      </c>
      <c r="I378">
        <f t="shared" si="5"/>
        <v>8.9409034800118796</v>
      </c>
      <c r="J378">
        <v>1.087</v>
      </c>
      <c r="L378">
        <v>4.532</v>
      </c>
      <c r="M378">
        <v>1.038</v>
      </c>
      <c r="N378">
        <v>0.33500000000000002</v>
      </c>
      <c r="O378">
        <v>13.036</v>
      </c>
      <c r="P378">
        <v>1.0149999999999999</v>
      </c>
      <c r="Q378">
        <v>1.841</v>
      </c>
      <c r="R378">
        <v>214.53700000000001</v>
      </c>
      <c r="S378">
        <v>0.997</v>
      </c>
      <c r="T378">
        <v>1.5149999999999999</v>
      </c>
      <c r="U378" t="s">
        <v>59</v>
      </c>
      <c r="V378" s="1">
        <v>45466.093761574077</v>
      </c>
    </row>
    <row r="379" spans="1:22" x14ac:dyDescent="0.25">
      <c r="A379">
        <v>399</v>
      </c>
      <c r="B379" t="s">
        <v>34</v>
      </c>
      <c r="C379" t="s">
        <v>38</v>
      </c>
      <c r="D379" t="s">
        <v>36</v>
      </c>
      <c r="E379">
        <v>7131</v>
      </c>
      <c r="F379" t="s">
        <v>10</v>
      </c>
      <c r="G379">
        <v>620847816</v>
      </c>
      <c r="H379">
        <v>800664112</v>
      </c>
      <c r="I379">
        <f t="shared" si="5"/>
        <v>8.9034503626527126</v>
      </c>
      <c r="J379">
        <v>0.97499999999999998</v>
      </c>
      <c r="L379">
        <v>0.60499999999999998</v>
      </c>
      <c r="M379">
        <v>5.5739999999999998</v>
      </c>
      <c r="N379">
        <v>0.221</v>
      </c>
      <c r="O379">
        <v>49.899000000000001</v>
      </c>
      <c r="P379">
        <v>3.9319999999999999</v>
      </c>
      <c r="Q379">
        <v>33.375</v>
      </c>
      <c r="R379">
        <v>34.231999999999999</v>
      </c>
      <c r="S379">
        <v>0.74299999999999999</v>
      </c>
      <c r="T379">
        <v>1.169</v>
      </c>
      <c r="U379" t="s">
        <v>59</v>
      </c>
      <c r="V379" s="1">
        <v>45466.104178240741</v>
      </c>
    </row>
    <row r="380" spans="1:22" x14ac:dyDescent="0.25">
      <c r="A380">
        <v>400</v>
      </c>
      <c r="B380" t="s">
        <v>34</v>
      </c>
      <c r="C380" t="s">
        <v>38</v>
      </c>
      <c r="D380" t="s">
        <v>36</v>
      </c>
      <c r="E380">
        <v>7131</v>
      </c>
      <c r="F380" t="s">
        <v>10</v>
      </c>
      <c r="G380">
        <v>613288224</v>
      </c>
      <c r="H380">
        <v>855056896</v>
      </c>
      <c r="I380">
        <f t="shared" si="5"/>
        <v>8.9319950139056328</v>
      </c>
      <c r="J380">
        <v>1.284</v>
      </c>
      <c r="L380">
        <v>4.4450000000000003</v>
      </c>
      <c r="M380">
        <v>4.4790000000000001</v>
      </c>
      <c r="N380">
        <v>0.158</v>
      </c>
      <c r="O380">
        <v>204.52699999999999</v>
      </c>
      <c r="P380">
        <v>1.0189999999999999</v>
      </c>
      <c r="Q380">
        <v>2.2360000000000002</v>
      </c>
      <c r="R380">
        <v>212.58199999999999</v>
      </c>
      <c r="S380">
        <v>0.748</v>
      </c>
      <c r="T380">
        <v>1.2789999999999999</v>
      </c>
      <c r="U380" t="s">
        <v>59</v>
      </c>
      <c r="V380" s="1">
        <v>45466.114594907405</v>
      </c>
    </row>
    <row r="381" spans="1:22" x14ac:dyDescent="0.25">
      <c r="A381">
        <v>401</v>
      </c>
      <c r="B381" t="s">
        <v>34</v>
      </c>
      <c r="C381" t="s">
        <v>38</v>
      </c>
      <c r="D381" t="s">
        <v>36</v>
      </c>
      <c r="E381">
        <v>7131</v>
      </c>
      <c r="F381" t="s">
        <v>10</v>
      </c>
      <c r="G381">
        <v>612516552</v>
      </c>
      <c r="H381">
        <v>922869752</v>
      </c>
      <c r="I381">
        <f t="shared" si="5"/>
        <v>8.9651404117743692</v>
      </c>
      <c r="J381">
        <v>0.96299999999999997</v>
      </c>
      <c r="L381">
        <v>0.39200000000000002</v>
      </c>
      <c r="M381">
        <v>11.054</v>
      </c>
      <c r="N381">
        <v>9.8000000000000004E-2</v>
      </c>
      <c r="O381">
        <v>58.395000000000003</v>
      </c>
      <c r="P381">
        <v>3.254</v>
      </c>
      <c r="Q381">
        <v>15.662000000000001</v>
      </c>
      <c r="R381">
        <v>13.535</v>
      </c>
      <c r="S381">
        <v>0.96</v>
      </c>
      <c r="T381">
        <v>1.3740000000000001</v>
      </c>
      <c r="U381" t="s">
        <v>59</v>
      </c>
      <c r="V381" s="1">
        <v>45466.125011574077</v>
      </c>
    </row>
    <row r="382" spans="1:22" x14ac:dyDescent="0.25">
      <c r="A382">
        <v>402</v>
      </c>
      <c r="B382" t="s">
        <v>34</v>
      </c>
      <c r="C382" t="s">
        <v>38</v>
      </c>
      <c r="D382" t="s">
        <v>36</v>
      </c>
      <c r="E382">
        <v>7131</v>
      </c>
      <c r="F382" t="s">
        <v>10</v>
      </c>
      <c r="G382">
        <v>621859048</v>
      </c>
      <c r="H382">
        <v>788716712</v>
      </c>
      <c r="I382">
        <f t="shared" si="5"/>
        <v>8.8969210431240953</v>
      </c>
      <c r="J382">
        <v>0.97499999999999998</v>
      </c>
      <c r="L382">
        <v>4.0540000000000003</v>
      </c>
      <c r="M382">
        <v>6.29</v>
      </c>
      <c r="N382">
        <v>8.6999999999999994E-2</v>
      </c>
      <c r="O382">
        <v>28.190999999999999</v>
      </c>
      <c r="P382">
        <v>1.0269999999999999</v>
      </c>
      <c r="Q382">
        <v>4.0629999999999997</v>
      </c>
      <c r="R382">
        <v>202.97900000000001</v>
      </c>
      <c r="S382">
        <v>0.79500000000000004</v>
      </c>
      <c r="T382">
        <v>1.1990000000000001</v>
      </c>
      <c r="U382" t="s">
        <v>59</v>
      </c>
      <c r="V382" s="1">
        <v>45466.135428240741</v>
      </c>
    </row>
    <row r="383" spans="1:22" x14ac:dyDescent="0.25">
      <c r="A383">
        <v>403</v>
      </c>
      <c r="B383" t="s">
        <v>34</v>
      </c>
      <c r="C383" t="s">
        <v>38</v>
      </c>
      <c r="D383" t="s">
        <v>36</v>
      </c>
      <c r="E383">
        <v>7131</v>
      </c>
      <c r="F383" t="s">
        <v>10</v>
      </c>
      <c r="G383">
        <v>612118856</v>
      </c>
      <c r="H383">
        <v>835977816</v>
      </c>
      <c r="I383">
        <f t="shared" si="5"/>
        <v>8.9221947528976084</v>
      </c>
      <c r="J383">
        <v>1.2490000000000001</v>
      </c>
      <c r="L383">
        <v>3.6190000000000002</v>
      </c>
      <c r="M383">
        <v>2.9809999999999999</v>
      </c>
      <c r="N383">
        <v>0.30399999999999999</v>
      </c>
      <c r="O383">
        <v>34.979999999999997</v>
      </c>
      <c r="P383">
        <v>5.1029999999999998</v>
      </c>
      <c r="Q383">
        <v>12.026</v>
      </c>
      <c r="R383">
        <v>208.083</v>
      </c>
      <c r="S383">
        <v>0.94399999999999995</v>
      </c>
      <c r="T383">
        <v>1.4390000000000001</v>
      </c>
      <c r="U383" t="s">
        <v>59</v>
      </c>
      <c r="V383" s="1">
        <v>45466.145844907405</v>
      </c>
    </row>
    <row r="384" spans="1:22" x14ac:dyDescent="0.25">
      <c r="A384">
        <v>404</v>
      </c>
      <c r="B384" t="s">
        <v>34</v>
      </c>
      <c r="C384" t="s">
        <v>38</v>
      </c>
      <c r="D384" t="s">
        <v>36</v>
      </c>
      <c r="E384">
        <v>7131</v>
      </c>
      <c r="F384" t="s">
        <v>10</v>
      </c>
      <c r="G384">
        <v>613292224</v>
      </c>
      <c r="H384">
        <v>874641272</v>
      </c>
      <c r="I384">
        <f t="shared" si="5"/>
        <v>8.9418299666961847</v>
      </c>
      <c r="J384">
        <v>1.0940000000000001</v>
      </c>
      <c r="L384">
        <v>0.33</v>
      </c>
      <c r="M384">
        <v>5.3650000000000002</v>
      </c>
      <c r="N384">
        <v>0.24199999999999999</v>
      </c>
      <c r="O384">
        <v>64.131</v>
      </c>
      <c r="P384">
        <v>2.09</v>
      </c>
      <c r="Q384">
        <v>49.031999999999996</v>
      </c>
      <c r="R384">
        <v>5.4050000000000002</v>
      </c>
      <c r="S384">
        <v>0.94099999999999995</v>
      </c>
      <c r="T384">
        <v>1.2989999999999999</v>
      </c>
      <c r="U384" t="s">
        <v>59</v>
      </c>
      <c r="V384" s="1">
        <v>45466.156261574077</v>
      </c>
    </row>
    <row r="385" spans="1:22" x14ac:dyDescent="0.25">
      <c r="A385">
        <v>405</v>
      </c>
      <c r="B385" t="s">
        <v>34</v>
      </c>
      <c r="C385" t="s">
        <v>41</v>
      </c>
      <c r="D385" t="s">
        <v>36</v>
      </c>
      <c r="E385">
        <v>36738</v>
      </c>
      <c r="F385" t="s">
        <v>14</v>
      </c>
      <c r="G385">
        <v>621054920</v>
      </c>
      <c r="H385">
        <v>898759200</v>
      </c>
      <c r="I385">
        <f t="shared" si="5"/>
        <v>8.9536433489973746</v>
      </c>
      <c r="J385">
        <v>1.494</v>
      </c>
      <c r="L385">
        <v>2.8130000000000002</v>
      </c>
      <c r="M385">
        <v>2.173</v>
      </c>
      <c r="N385">
        <v>0.161</v>
      </c>
      <c r="O385">
        <v>37.566000000000003</v>
      </c>
      <c r="P385">
        <v>1.363</v>
      </c>
      <c r="Q385">
        <v>10.487</v>
      </c>
      <c r="R385">
        <v>208.57900000000001</v>
      </c>
      <c r="S385">
        <v>1.266</v>
      </c>
      <c r="T385">
        <v>1.7410000000000001</v>
      </c>
      <c r="U385" t="s">
        <v>59</v>
      </c>
      <c r="V385" s="1">
        <v>45466.166678240741</v>
      </c>
    </row>
    <row r="386" spans="1:22" x14ac:dyDescent="0.25">
      <c r="A386">
        <v>406</v>
      </c>
      <c r="B386" t="s">
        <v>34</v>
      </c>
      <c r="C386" t="s">
        <v>38</v>
      </c>
      <c r="D386" t="s">
        <v>36</v>
      </c>
      <c r="E386">
        <v>7131</v>
      </c>
      <c r="F386" t="s">
        <v>10</v>
      </c>
      <c r="G386">
        <v>613615752</v>
      </c>
      <c r="H386">
        <v>710767464</v>
      </c>
      <c r="I386">
        <f t="shared" ref="I386:I449" si="6">LOG10(H386)</f>
        <v>8.8517275393799295</v>
      </c>
      <c r="J386">
        <v>0.98199999999999998</v>
      </c>
      <c r="L386">
        <v>2.3889999999999998</v>
      </c>
      <c r="M386">
        <v>19.079999999999998</v>
      </c>
      <c r="N386">
        <v>0.13600000000000001</v>
      </c>
      <c r="O386">
        <v>136.37899999999999</v>
      </c>
      <c r="P386">
        <v>4.1989999999999998</v>
      </c>
      <c r="Q386">
        <v>65.278999999999996</v>
      </c>
      <c r="R386">
        <v>213.65700000000001</v>
      </c>
      <c r="S386">
        <v>0.81</v>
      </c>
      <c r="T386">
        <v>1.3140000000000001</v>
      </c>
      <c r="U386" t="s">
        <v>59</v>
      </c>
      <c r="V386" s="1">
        <v>45466.177094907405</v>
      </c>
    </row>
    <row r="387" spans="1:22" x14ac:dyDescent="0.25">
      <c r="A387">
        <v>407</v>
      </c>
      <c r="B387" t="s">
        <v>34</v>
      </c>
      <c r="C387" t="s">
        <v>38</v>
      </c>
      <c r="D387" t="s">
        <v>36</v>
      </c>
      <c r="E387">
        <v>7131</v>
      </c>
      <c r="F387" t="s">
        <v>10</v>
      </c>
      <c r="G387">
        <v>613201720</v>
      </c>
      <c r="H387">
        <v>906742984</v>
      </c>
      <c r="I387">
        <f t="shared" si="6"/>
        <v>8.9574842038754401</v>
      </c>
      <c r="J387">
        <v>1.0429999999999999</v>
      </c>
      <c r="L387">
        <v>2.4119999999999999</v>
      </c>
      <c r="M387">
        <v>11.164999999999999</v>
      </c>
      <c r="N387">
        <v>0.19700000000000001</v>
      </c>
      <c r="O387">
        <v>198.35</v>
      </c>
      <c r="P387">
        <v>1.804</v>
      </c>
      <c r="Q387">
        <v>24.048999999999999</v>
      </c>
      <c r="R387">
        <v>210.666</v>
      </c>
      <c r="S387">
        <v>0.86099999999999999</v>
      </c>
      <c r="T387">
        <v>1.5189999999999999</v>
      </c>
      <c r="U387" t="s">
        <v>59</v>
      </c>
      <c r="V387" s="1">
        <v>45466.187511574077</v>
      </c>
    </row>
    <row r="388" spans="1:22" x14ac:dyDescent="0.25">
      <c r="A388">
        <v>408</v>
      </c>
      <c r="B388" t="s">
        <v>34</v>
      </c>
      <c r="C388" t="s">
        <v>38</v>
      </c>
      <c r="D388" t="s">
        <v>36</v>
      </c>
      <c r="E388">
        <v>7131</v>
      </c>
      <c r="F388" t="s">
        <v>10</v>
      </c>
      <c r="G388">
        <v>619434376</v>
      </c>
      <c r="H388">
        <v>830694216</v>
      </c>
      <c r="I388">
        <f t="shared" si="6"/>
        <v>8.9194411865480241</v>
      </c>
      <c r="J388">
        <v>0.96199999999999997</v>
      </c>
      <c r="L388">
        <v>0.45600000000000002</v>
      </c>
      <c r="M388">
        <v>0.86299999999999999</v>
      </c>
      <c r="N388">
        <v>5.8999999999999997E-2</v>
      </c>
      <c r="O388">
        <v>8.8670000000000009</v>
      </c>
      <c r="P388">
        <v>0.88200000000000001</v>
      </c>
      <c r="Q388">
        <v>1.583</v>
      </c>
      <c r="R388">
        <v>20.088000000000001</v>
      </c>
      <c r="S388">
        <v>0.76300000000000001</v>
      </c>
      <c r="T388">
        <v>1.23</v>
      </c>
      <c r="U388" t="s">
        <v>59</v>
      </c>
      <c r="V388" s="1">
        <v>45466.197928240741</v>
      </c>
    </row>
    <row r="389" spans="1:22" x14ac:dyDescent="0.25">
      <c r="A389">
        <v>409</v>
      </c>
      <c r="B389" t="s">
        <v>34</v>
      </c>
      <c r="C389" t="s">
        <v>38</v>
      </c>
      <c r="D389" t="s">
        <v>36</v>
      </c>
      <c r="E389">
        <v>7131</v>
      </c>
      <c r="F389" t="s">
        <v>10</v>
      </c>
      <c r="G389">
        <v>619024976</v>
      </c>
      <c r="H389">
        <v>741853976</v>
      </c>
      <c r="I389">
        <f t="shared" si="6"/>
        <v>8.8703184286503891</v>
      </c>
      <c r="J389">
        <v>0.95299999999999996</v>
      </c>
      <c r="L389">
        <v>0.89</v>
      </c>
      <c r="M389">
        <v>19.736000000000001</v>
      </c>
      <c r="N389">
        <v>6.0999999999999999E-2</v>
      </c>
      <c r="O389">
        <v>186.929</v>
      </c>
      <c r="P389">
        <v>1.2050000000000001</v>
      </c>
      <c r="Q389">
        <v>13.680999999999999</v>
      </c>
      <c r="R389">
        <v>50.856999999999999</v>
      </c>
      <c r="S389">
        <v>0.91800000000000004</v>
      </c>
      <c r="T389">
        <v>1.4079999999999999</v>
      </c>
      <c r="U389" t="s">
        <v>59</v>
      </c>
      <c r="V389" s="1">
        <v>45466.208344907405</v>
      </c>
    </row>
    <row r="390" spans="1:22" x14ac:dyDescent="0.25">
      <c r="A390">
        <v>410</v>
      </c>
      <c r="B390" t="s">
        <v>34</v>
      </c>
      <c r="C390" t="s">
        <v>38</v>
      </c>
      <c r="D390" t="s">
        <v>36</v>
      </c>
      <c r="E390">
        <v>7131</v>
      </c>
      <c r="F390" t="s">
        <v>10</v>
      </c>
      <c r="G390">
        <v>612761632</v>
      </c>
      <c r="H390">
        <v>488563736</v>
      </c>
      <c r="I390">
        <f t="shared" si="6"/>
        <v>8.6889212280087289</v>
      </c>
      <c r="J390">
        <v>0.91600000000000004</v>
      </c>
      <c r="L390">
        <v>0.38600000000000001</v>
      </c>
      <c r="M390">
        <v>85.992000000000004</v>
      </c>
      <c r="N390">
        <v>0.126</v>
      </c>
      <c r="O390">
        <v>3329.0479999999998</v>
      </c>
      <c r="P390">
        <v>4.1609999999999996</v>
      </c>
      <c r="Q390">
        <v>1613.558</v>
      </c>
      <c r="R390">
        <v>15.641</v>
      </c>
      <c r="S390">
        <v>0.74399999999999999</v>
      </c>
      <c r="T390">
        <v>1.2</v>
      </c>
      <c r="U390" t="s">
        <v>59</v>
      </c>
      <c r="V390" s="1">
        <v>45466.218761574077</v>
      </c>
    </row>
    <row r="391" spans="1:22" x14ac:dyDescent="0.25">
      <c r="A391">
        <v>411</v>
      </c>
      <c r="B391" t="s">
        <v>34</v>
      </c>
      <c r="C391" t="s">
        <v>38</v>
      </c>
      <c r="D391" t="s">
        <v>36</v>
      </c>
      <c r="E391">
        <v>7131</v>
      </c>
      <c r="F391" t="s">
        <v>10</v>
      </c>
      <c r="G391">
        <v>614169168</v>
      </c>
      <c r="H391">
        <v>830119168</v>
      </c>
      <c r="I391">
        <f t="shared" si="6"/>
        <v>8.9191404421228953</v>
      </c>
      <c r="J391">
        <v>0.95699999999999996</v>
      </c>
      <c r="L391">
        <v>4.4859999999999998</v>
      </c>
      <c r="M391">
        <v>2.0550000000000002</v>
      </c>
      <c r="N391">
        <v>0.249</v>
      </c>
      <c r="O391">
        <v>20.010999999999999</v>
      </c>
      <c r="P391">
        <v>1.0189999999999999</v>
      </c>
      <c r="Q391">
        <v>2.6309999999999998</v>
      </c>
      <c r="R391">
        <v>202.98500000000001</v>
      </c>
      <c r="S391">
        <v>0.91300000000000003</v>
      </c>
      <c r="T391">
        <v>1.4770000000000001</v>
      </c>
      <c r="U391" t="s">
        <v>59</v>
      </c>
      <c r="V391" s="1">
        <v>45466.229178240741</v>
      </c>
    </row>
    <row r="392" spans="1:22" x14ac:dyDescent="0.25">
      <c r="A392">
        <v>412</v>
      </c>
      <c r="B392" t="s">
        <v>34</v>
      </c>
      <c r="C392" t="s">
        <v>38</v>
      </c>
      <c r="D392" t="s">
        <v>36</v>
      </c>
      <c r="E392">
        <v>7131</v>
      </c>
      <c r="F392" t="s">
        <v>10</v>
      </c>
      <c r="G392">
        <v>620649424</v>
      </c>
      <c r="H392">
        <v>875920032</v>
      </c>
      <c r="I392">
        <f t="shared" si="6"/>
        <v>8.942464458626505</v>
      </c>
      <c r="J392">
        <v>1.0860000000000001</v>
      </c>
      <c r="L392">
        <v>4.2990000000000004</v>
      </c>
      <c r="M392">
        <v>1.726</v>
      </c>
      <c r="N392">
        <v>0.114</v>
      </c>
      <c r="O392">
        <v>12.054</v>
      </c>
      <c r="P392">
        <v>0.89100000000000001</v>
      </c>
      <c r="Q392">
        <v>1.825</v>
      </c>
      <c r="R392">
        <v>202.42400000000001</v>
      </c>
      <c r="S392">
        <v>0.72699999999999998</v>
      </c>
      <c r="T392">
        <v>1.2330000000000001</v>
      </c>
      <c r="U392" t="s">
        <v>59</v>
      </c>
      <c r="V392" s="1">
        <v>45466.239594907405</v>
      </c>
    </row>
    <row r="393" spans="1:22" x14ac:dyDescent="0.25">
      <c r="A393">
        <v>413</v>
      </c>
      <c r="B393" t="s">
        <v>34</v>
      </c>
      <c r="C393" t="s">
        <v>38</v>
      </c>
      <c r="D393" t="s">
        <v>36</v>
      </c>
      <c r="E393">
        <v>7131</v>
      </c>
      <c r="F393" t="s">
        <v>10</v>
      </c>
      <c r="G393">
        <v>613418400</v>
      </c>
      <c r="H393">
        <v>819615208</v>
      </c>
      <c r="I393">
        <f t="shared" si="6"/>
        <v>8.9136100081591287</v>
      </c>
      <c r="J393">
        <v>0.95299999999999996</v>
      </c>
      <c r="L393">
        <v>0.375</v>
      </c>
      <c r="M393">
        <v>2</v>
      </c>
      <c r="N393">
        <v>0.16</v>
      </c>
      <c r="O393">
        <v>15.356</v>
      </c>
      <c r="P393">
        <v>0.877</v>
      </c>
      <c r="Q393">
        <v>2.8260000000000001</v>
      </c>
      <c r="R393">
        <v>13.795</v>
      </c>
      <c r="S393">
        <v>0.90600000000000003</v>
      </c>
      <c r="T393">
        <v>1.361</v>
      </c>
      <c r="U393" t="s">
        <v>59</v>
      </c>
      <c r="V393" s="1">
        <v>45466.250011574077</v>
      </c>
    </row>
    <row r="394" spans="1:22" x14ac:dyDescent="0.25">
      <c r="A394">
        <v>414</v>
      </c>
      <c r="B394" t="s">
        <v>34</v>
      </c>
      <c r="C394" t="s">
        <v>37</v>
      </c>
      <c r="D394" t="s">
        <v>36</v>
      </c>
      <c r="E394">
        <v>7167</v>
      </c>
      <c r="F394" t="s">
        <v>10</v>
      </c>
      <c r="G394">
        <v>612696728</v>
      </c>
      <c r="H394">
        <v>469333928</v>
      </c>
      <c r="I394">
        <f t="shared" si="6"/>
        <v>8.6714819503569309</v>
      </c>
      <c r="J394">
        <v>1.3859999999999999</v>
      </c>
      <c r="L394">
        <v>8.8409999999999993</v>
      </c>
      <c r="M394">
        <v>79.05</v>
      </c>
      <c r="N394">
        <v>0.16500000000000001</v>
      </c>
      <c r="O394">
        <v>810.50199999999995</v>
      </c>
      <c r="P394">
        <v>4.28</v>
      </c>
      <c r="Q394">
        <v>392.92899999999997</v>
      </c>
      <c r="R394">
        <v>208.75800000000001</v>
      </c>
      <c r="S394">
        <v>0.93799999999999994</v>
      </c>
      <c r="T394">
        <v>1.615</v>
      </c>
      <c r="U394" t="s">
        <v>59</v>
      </c>
      <c r="V394" s="1">
        <v>45466.260428240741</v>
      </c>
    </row>
    <row r="395" spans="1:22" x14ac:dyDescent="0.25">
      <c r="A395">
        <v>415</v>
      </c>
      <c r="B395" t="s">
        <v>34</v>
      </c>
      <c r="C395" t="s">
        <v>38</v>
      </c>
      <c r="D395" t="s">
        <v>36</v>
      </c>
      <c r="E395">
        <v>7131</v>
      </c>
      <c r="F395" t="s">
        <v>10</v>
      </c>
      <c r="G395">
        <v>622171696</v>
      </c>
      <c r="H395">
        <v>754523024</v>
      </c>
      <c r="I395">
        <f t="shared" si="6"/>
        <v>8.8776724966544691</v>
      </c>
      <c r="J395">
        <v>1.3839999999999999</v>
      </c>
      <c r="L395">
        <v>3.2069999999999999</v>
      </c>
      <c r="M395">
        <v>21.957999999999998</v>
      </c>
      <c r="N395">
        <v>0.25</v>
      </c>
      <c r="O395">
        <v>218.99600000000001</v>
      </c>
      <c r="P395">
        <v>2.1459999999999999</v>
      </c>
      <c r="Q395">
        <v>50.188000000000002</v>
      </c>
      <c r="R395">
        <v>224.17500000000001</v>
      </c>
      <c r="S395">
        <v>0.95399999999999996</v>
      </c>
      <c r="T395">
        <v>1.413</v>
      </c>
      <c r="U395" t="s">
        <v>59</v>
      </c>
      <c r="V395" s="1">
        <v>45466.270844907405</v>
      </c>
    </row>
    <row r="396" spans="1:22" x14ac:dyDescent="0.25">
      <c r="A396">
        <v>416</v>
      </c>
      <c r="B396" t="s">
        <v>34</v>
      </c>
      <c r="C396" t="s">
        <v>38</v>
      </c>
      <c r="D396" t="s">
        <v>36</v>
      </c>
      <c r="E396">
        <v>7131</v>
      </c>
      <c r="F396" t="s">
        <v>10</v>
      </c>
      <c r="G396">
        <v>627394016</v>
      </c>
      <c r="H396">
        <v>902544792</v>
      </c>
      <c r="I396">
        <f t="shared" si="6"/>
        <v>8.9554687645230864</v>
      </c>
      <c r="J396">
        <v>1.383</v>
      </c>
      <c r="L396">
        <v>2.3220000000000001</v>
      </c>
      <c r="M396">
        <v>4.6989999999999998</v>
      </c>
      <c r="N396">
        <v>9.8000000000000004E-2</v>
      </c>
      <c r="O396">
        <v>211.17699999999999</v>
      </c>
      <c r="P396">
        <v>1.1859999999999999</v>
      </c>
      <c r="Q396">
        <v>2.7280000000000002</v>
      </c>
      <c r="R396">
        <v>202.54400000000001</v>
      </c>
      <c r="S396">
        <v>0.747</v>
      </c>
      <c r="T396">
        <v>1.2609999999999999</v>
      </c>
      <c r="U396" t="s">
        <v>59</v>
      </c>
      <c r="V396" s="1">
        <v>45466.281261574077</v>
      </c>
    </row>
    <row r="397" spans="1:22" x14ac:dyDescent="0.25">
      <c r="A397">
        <v>417</v>
      </c>
      <c r="B397" t="s">
        <v>34</v>
      </c>
      <c r="C397" t="s">
        <v>38</v>
      </c>
      <c r="D397" t="s">
        <v>36</v>
      </c>
      <c r="E397">
        <v>7131</v>
      </c>
      <c r="F397" t="s">
        <v>10</v>
      </c>
      <c r="G397">
        <v>613128264</v>
      </c>
      <c r="H397">
        <v>598234672</v>
      </c>
      <c r="I397">
        <f t="shared" si="6"/>
        <v>8.7768715799121377</v>
      </c>
      <c r="J397">
        <v>0.96399999999999997</v>
      </c>
      <c r="L397">
        <v>0.40400000000000003</v>
      </c>
      <c r="M397">
        <v>15.26</v>
      </c>
      <c r="N397">
        <v>7.9000000000000001E-2</v>
      </c>
      <c r="O397">
        <v>244.00200000000001</v>
      </c>
      <c r="P397">
        <v>1.1419999999999999</v>
      </c>
      <c r="Q397">
        <v>10.018000000000001</v>
      </c>
      <c r="R397">
        <v>14.884</v>
      </c>
      <c r="S397">
        <v>0.89700000000000002</v>
      </c>
      <c r="T397">
        <v>1.3839999999999999</v>
      </c>
      <c r="U397" t="s">
        <v>59</v>
      </c>
      <c r="V397" s="1">
        <v>45466.291678240741</v>
      </c>
    </row>
    <row r="398" spans="1:22" x14ac:dyDescent="0.25">
      <c r="A398">
        <v>418</v>
      </c>
      <c r="B398" t="s">
        <v>34</v>
      </c>
      <c r="C398" t="s">
        <v>37</v>
      </c>
      <c r="D398" t="s">
        <v>36</v>
      </c>
      <c r="E398">
        <v>7167</v>
      </c>
      <c r="F398" t="s">
        <v>10</v>
      </c>
      <c r="G398">
        <v>613740888</v>
      </c>
      <c r="H398">
        <v>860509744</v>
      </c>
      <c r="I398">
        <f t="shared" si="6"/>
        <v>8.9347557924340286</v>
      </c>
      <c r="J398">
        <v>0.95199999999999996</v>
      </c>
      <c r="L398">
        <v>2.5099999999999998</v>
      </c>
      <c r="M398">
        <v>12.693</v>
      </c>
      <c r="N398">
        <v>2.8000000000000001E-2</v>
      </c>
      <c r="O398">
        <v>307.351</v>
      </c>
      <c r="P398">
        <v>1.1850000000000001</v>
      </c>
      <c r="Q398">
        <v>19.655000000000001</v>
      </c>
      <c r="R398">
        <v>213.60499999999999</v>
      </c>
      <c r="S398">
        <v>0.97799999999999998</v>
      </c>
      <c r="T398">
        <v>1.472</v>
      </c>
      <c r="U398" t="s">
        <v>59</v>
      </c>
      <c r="V398" s="1">
        <v>45466.302094907405</v>
      </c>
    </row>
    <row r="399" spans="1:22" x14ac:dyDescent="0.25">
      <c r="A399">
        <v>419</v>
      </c>
      <c r="B399" t="s">
        <v>34</v>
      </c>
      <c r="C399" t="s">
        <v>38</v>
      </c>
      <c r="D399" t="s">
        <v>36</v>
      </c>
      <c r="E399">
        <v>7131</v>
      </c>
      <c r="F399" t="s">
        <v>10</v>
      </c>
      <c r="G399">
        <v>613763552</v>
      </c>
      <c r="H399">
        <v>840662512</v>
      </c>
      <c r="I399">
        <f t="shared" si="6"/>
        <v>8.9246216811812396</v>
      </c>
      <c r="J399">
        <v>0.97399999999999998</v>
      </c>
      <c r="L399">
        <v>0.34499999999999997</v>
      </c>
      <c r="M399">
        <v>2.5110000000000001</v>
      </c>
      <c r="N399">
        <v>0.22600000000000001</v>
      </c>
      <c r="O399">
        <v>21.077000000000002</v>
      </c>
      <c r="P399">
        <v>1.619</v>
      </c>
      <c r="Q399">
        <v>7.7430000000000003</v>
      </c>
      <c r="R399">
        <v>13.839</v>
      </c>
      <c r="S399">
        <v>0.77300000000000002</v>
      </c>
      <c r="T399">
        <v>1.1339999999999999</v>
      </c>
      <c r="U399" t="s">
        <v>59</v>
      </c>
      <c r="V399" s="1">
        <v>45466.312511574077</v>
      </c>
    </row>
    <row r="400" spans="1:22" x14ac:dyDescent="0.25">
      <c r="A400">
        <v>420</v>
      </c>
      <c r="B400" t="s">
        <v>34</v>
      </c>
      <c r="C400" t="s">
        <v>37</v>
      </c>
      <c r="D400" t="s">
        <v>36</v>
      </c>
      <c r="E400">
        <v>7167</v>
      </c>
      <c r="F400" t="s">
        <v>10</v>
      </c>
      <c r="G400">
        <v>621195656</v>
      </c>
      <c r="H400">
        <v>613009400</v>
      </c>
      <c r="I400">
        <f t="shared" si="6"/>
        <v>8.7874671341217265</v>
      </c>
      <c r="J400">
        <v>0.95699999999999996</v>
      </c>
      <c r="L400">
        <v>10.398999999999999</v>
      </c>
      <c r="M400">
        <v>0.81299999999999994</v>
      </c>
      <c r="N400">
        <v>5.8000000000000003E-2</v>
      </c>
      <c r="O400">
        <v>31.526</v>
      </c>
      <c r="P400">
        <v>0.90400000000000003</v>
      </c>
      <c r="Q400">
        <v>1.286</v>
      </c>
      <c r="R400">
        <v>213.26900000000001</v>
      </c>
      <c r="S400">
        <v>1.0169999999999999</v>
      </c>
      <c r="T400">
        <v>8.0950000000000006</v>
      </c>
      <c r="U400" t="s">
        <v>59</v>
      </c>
      <c r="V400" s="1">
        <v>45466.322928240741</v>
      </c>
    </row>
    <row r="401" spans="1:22" x14ac:dyDescent="0.25">
      <c r="A401">
        <v>421</v>
      </c>
      <c r="B401" t="s">
        <v>34</v>
      </c>
      <c r="C401" t="s">
        <v>38</v>
      </c>
      <c r="D401" t="s">
        <v>36</v>
      </c>
      <c r="E401">
        <v>7131</v>
      </c>
      <c r="F401" t="s">
        <v>10</v>
      </c>
      <c r="G401">
        <v>601279520</v>
      </c>
      <c r="H401">
        <v>893553360</v>
      </c>
      <c r="I401">
        <f t="shared" si="6"/>
        <v>8.9511204922211878</v>
      </c>
      <c r="J401">
        <v>1.335</v>
      </c>
      <c r="L401">
        <v>4.2450000000000001</v>
      </c>
      <c r="M401">
        <v>2.464</v>
      </c>
      <c r="N401">
        <v>0.161</v>
      </c>
      <c r="O401">
        <v>14.250999999999999</v>
      </c>
      <c r="P401">
        <v>1.143</v>
      </c>
      <c r="Q401">
        <v>6.149</v>
      </c>
      <c r="R401">
        <v>202.76400000000001</v>
      </c>
      <c r="S401">
        <v>0.82799999999999996</v>
      </c>
      <c r="T401">
        <v>1.361</v>
      </c>
      <c r="U401" t="s">
        <v>59</v>
      </c>
      <c r="V401" s="1">
        <v>45466.333333333336</v>
      </c>
    </row>
    <row r="402" spans="1:22" x14ac:dyDescent="0.25">
      <c r="A402">
        <v>422</v>
      </c>
      <c r="B402" t="s">
        <v>34</v>
      </c>
      <c r="C402" t="s">
        <v>38</v>
      </c>
      <c r="D402" t="s">
        <v>36</v>
      </c>
      <c r="E402">
        <v>7131</v>
      </c>
      <c r="F402" t="s">
        <v>10</v>
      </c>
      <c r="G402">
        <v>624056776</v>
      </c>
      <c r="H402">
        <v>490163688</v>
      </c>
      <c r="I402">
        <f t="shared" si="6"/>
        <v>8.6903411349753252</v>
      </c>
      <c r="J402">
        <v>1.095</v>
      </c>
      <c r="L402">
        <v>0.61599999999999999</v>
      </c>
      <c r="M402">
        <v>62.548999999999999</v>
      </c>
      <c r="N402">
        <v>0.30399999999999999</v>
      </c>
      <c r="O402">
        <v>565.42399999999998</v>
      </c>
      <c r="P402">
        <v>1.4610000000000001</v>
      </c>
      <c r="Q402">
        <v>128.94399999999999</v>
      </c>
      <c r="R402">
        <v>34.994</v>
      </c>
      <c r="S402">
        <v>0.83399999999999996</v>
      </c>
      <c r="T402">
        <v>1.3069999999999999</v>
      </c>
      <c r="U402" t="s">
        <v>59</v>
      </c>
      <c r="V402" s="1">
        <v>45466.34375</v>
      </c>
    </row>
    <row r="403" spans="1:22" x14ac:dyDescent="0.25">
      <c r="A403">
        <v>423</v>
      </c>
      <c r="B403" t="s">
        <v>34</v>
      </c>
      <c r="C403" t="s">
        <v>37</v>
      </c>
      <c r="D403" t="s">
        <v>36</v>
      </c>
      <c r="E403">
        <v>7167</v>
      </c>
      <c r="F403" t="s">
        <v>10</v>
      </c>
      <c r="G403">
        <v>611533440</v>
      </c>
      <c r="H403">
        <v>743672792</v>
      </c>
      <c r="I403">
        <f t="shared" si="6"/>
        <v>8.871381892687678</v>
      </c>
      <c r="J403">
        <v>1.415</v>
      </c>
      <c r="L403">
        <v>3.4809999999999999</v>
      </c>
      <c r="M403">
        <v>0.80800000000000005</v>
      </c>
      <c r="N403">
        <v>6.6000000000000003E-2</v>
      </c>
      <c r="O403">
        <v>9.9049999999999994</v>
      </c>
      <c r="P403">
        <v>1.0740000000000001</v>
      </c>
      <c r="Q403">
        <v>1.661</v>
      </c>
      <c r="R403">
        <v>202.559</v>
      </c>
      <c r="S403">
        <v>0.96199999999999997</v>
      </c>
      <c r="T403">
        <v>1.5369999999999999</v>
      </c>
      <c r="U403" t="s">
        <v>59</v>
      </c>
      <c r="V403" s="1">
        <v>45466.354166666664</v>
      </c>
    </row>
    <row r="404" spans="1:22" x14ac:dyDescent="0.25">
      <c r="A404">
        <v>424</v>
      </c>
      <c r="B404" t="s">
        <v>34</v>
      </c>
      <c r="C404" t="s">
        <v>37</v>
      </c>
      <c r="D404" t="s">
        <v>36</v>
      </c>
      <c r="E404">
        <v>7167</v>
      </c>
      <c r="F404" t="s">
        <v>10</v>
      </c>
      <c r="G404">
        <v>616101896</v>
      </c>
      <c r="H404">
        <v>708390096</v>
      </c>
      <c r="I404">
        <f t="shared" si="6"/>
        <v>8.8502724806905153</v>
      </c>
      <c r="J404">
        <v>1.3540000000000001</v>
      </c>
      <c r="L404">
        <v>0.58599999999999997</v>
      </c>
      <c r="M404">
        <v>3.4169999999999998</v>
      </c>
      <c r="N404">
        <v>0.19900000000000001</v>
      </c>
      <c r="O404">
        <v>265.74900000000002</v>
      </c>
      <c r="P404">
        <v>4.9210000000000003</v>
      </c>
      <c r="Q404">
        <v>20.385000000000002</v>
      </c>
      <c r="R404">
        <v>32.656999999999996</v>
      </c>
      <c r="S404">
        <v>1.02</v>
      </c>
      <c r="T404">
        <v>1.607</v>
      </c>
      <c r="U404" t="s">
        <v>59</v>
      </c>
      <c r="V404" s="1">
        <v>45466.364583333336</v>
      </c>
    </row>
    <row r="405" spans="1:22" x14ac:dyDescent="0.25">
      <c r="A405">
        <v>425</v>
      </c>
      <c r="B405" t="s">
        <v>34</v>
      </c>
      <c r="C405" t="s">
        <v>38</v>
      </c>
      <c r="D405" t="s">
        <v>36</v>
      </c>
      <c r="E405">
        <v>7131</v>
      </c>
      <c r="F405" t="s">
        <v>10</v>
      </c>
      <c r="G405">
        <v>613640288</v>
      </c>
      <c r="H405">
        <v>851915856</v>
      </c>
      <c r="I405">
        <f t="shared" si="6"/>
        <v>8.9303967014808769</v>
      </c>
      <c r="J405">
        <v>0.96099999999999997</v>
      </c>
      <c r="L405">
        <v>0.76500000000000001</v>
      </c>
      <c r="M405">
        <v>1.9590000000000001</v>
      </c>
      <c r="N405">
        <v>6.8000000000000005E-2</v>
      </c>
      <c r="O405">
        <v>25.067</v>
      </c>
      <c r="P405">
        <v>3.2280000000000002</v>
      </c>
      <c r="Q405">
        <v>10.936999999999999</v>
      </c>
      <c r="R405">
        <v>52.619</v>
      </c>
      <c r="S405">
        <v>0.878</v>
      </c>
      <c r="T405">
        <v>1.403</v>
      </c>
      <c r="U405" t="s">
        <v>59</v>
      </c>
      <c r="V405" s="1">
        <v>45466.375</v>
      </c>
    </row>
    <row r="406" spans="1:22" x14ac:dyDescent="0.25">
      <c r="A406">
        <v>426</v>
      </c>
      <c r="B406" t="s">
        <v>34</v>
      </c>
      <c r="C406" t="s">
        <v>38</v>
      </c>
      <c r="D406" t="s">
        <v>36</v>
      </c>
      <c r="E406">
        <v>7131</v>
      </c>
      <c r="F406" t="s">
        <v>10</v>
      </c>
      <c r="G406">
        <v>602219056</v>
      </c>
      <c r="H406">
        <v>853545872</v>
      </c>
      <c r="I406">
        <f t="shared" si="6"/>
        <v>8.9312268663073819</v>
      </c>
      <c r="J406">
        <v>0.95799999999999996</v>
      </c>
      <c r="L406">
        <v>0.66200000000000003</v>
      </c>
      <c r="M406">
        <v>24.068000000000001</v>
      </c>
      <c r="N406">
        <v>9.2999999999999999E-2</v>
      </c>
      <c r="O406">
        <v>162.72399999999999</v>
      </c>
      <c r="P406">
        <v>2.4889999999999999</v>
      </c>
      <c r="Q406">
        <v>90.183000000000007</v>
      </c>
      <c r="R406">
        <v>24.713000000000001</v>
      </c>
      <c r="S406">
        <v>0.79500000000000004</v>
      </c>
      <c r="T406">
        <v>1.238</v>
      </c>
      <c r="U406" t="s">
        <v>59</v>
      </c>
      <c r="V406" s="1">
        <v>45466.385416666664</v>
      </c>
    </row>
    <row r="407" spans="1:22" x14ac:dyDescent="0.25">
      <c r="A407">
        <v>427</v>
      </c>
      <c r="B407" t="s">
        <v>34</v>
      </c>
      <c r="C407" t="s">
        <v>37</v>
      </c>
      <c r="D407" t="s">
        <v>36</v>
      </c>
      <c r="E407">
        <v>7167</v>
      </c>
      <c r="F407" t="s">
        <v>10</v>
      </c>
      <c r="G407">
        <v>615064416</v>
      </c>
      <c r="H407">
        <v>643997632</v>
      </c>
      <c r="I407">
        <f t="shared" si="6"/>
        <v>8.8088842704479742</v>
      </c>
      <c r="J407">
        <v>0.98499999999999999</v>
      </c>
      <c r="L407">
        <v>9.5039999999999996</v>
      </c>
      <c r="M407">
        <v>21.440999999999999</v>
      </c>
      <c r="N407">
        <v>0.17699999999999999</v>
      </c>
      <c r="O407">
        <v>167.476</v>
      </c>
      <c r="P407">
        <v>1.2430000000000001</v>
      </c>
      <c r="Q407">
        <v>13.048999999999999</v>
      </c>
      <c r="R407">
        <v>230.054</v>
      </c>
      <c r="S407">
        <v>0.93600000000000005</v>
      </c>
      <c r="T407">
        <v>7.03</v>
      </c>
      <c r="U407" t="s">
        <v>59</v>
      </c>
      <c r="V407" s="1">
        <v>45466.395833333336</v>
      </c>
    </row>
    <row r="408" spans="1:22" x14ac:dyDescent="0.25">
      <c r="A408">
        <v>428</v>
      </c>
      <c r="B408" t="s">
        <v>34</v>
      </c>
      <c r="C408" t="s">
        <v>37</v>
      </c>
      <c r="D408" t="s">
        <v>36</v>
      </c>
      <c r="E408">
        <v>7167</v>
      </c>
      <c r="F408" t="s">
        <v>10</v>
      </c>
      <c r="G408">
        <v>616820736</v>
      </c>
      <c r="H408">
        <v>609643120</v>
      </c>
      <c r="I408">
        <f t="shared" si="6"/>
        <v>8.7850756770253966</v>
      </c>
      <c r="J408">
        <v>1.2150000000000001</v>
      </c>
      <c r="L408">
        <v>0.33200000000000002</v>
      </c>
      <c r="M408">
        <v>0.217</v>
      </c>
      <c r="N408">
        <v>0.11799999999999999</v>
      </c>
      <c r="O408">
        <v>11.116</v>
      </c>
      <c r="P408">
        <v>1.105</v>
      </c>
      <c r="Q408">
        <v>1.349</v>
      </c>
      <c r="R408">
        <v>3.49</v>
      </c>
      <c r="S408">
        <v>0.94399999999999995</v>
      </c>
      <c r="T408">
        <v>1.4510000000000001</v>
      </c>
      <c r="U408" t="s">
        <v>59</v>
      </c>
      <c r="V408" s="1">
        <v>45466.40625</v>
      </c>
    </row>
    <row r="409" spans="1:22" x14ac:dyDescent="0.25">
      <c r="A409">
        <v>429</v>
      </c>
      <c r="B409" t="s">
        <v>34</v>
      </c>
      <c r="C409" t="s">
        <v>37</v>
      </c>
      <c r="D409" t="s">
        <v>36</v>
      </c>
      <c r="E409">
        <v>7167</v>
      </c>
      <c r="F409" t="s">
        <v>10</v>
      </c>
      <c r="G409">
        <v>613507928</v>
      </c>
      <c r="H409">
        <v>808748272</v>
      </c>
      <c r="I409">
        <f t="shared" si="6"/>
        <v>8.9078133657488845</v>
      </c>
      <c r="J409">
        <v>0.996</v>
      </c>
      <c r="L409">
        <v>6.6539999999999999</v>
      </c>
      <c r="M409">
        <v>5.88</v>
      </c>
      <c r="N409">
        <v>0.16400000000000001</v>
      </c>
      <c r="O409">
        <v>107.116</v>
      </c>
      <c r="P409">
        <v>1.492</v>
      </c>
      <c r="Q409">
        <v>11.416</v>
      </c>
      <c r="R409">
        <v>207.79300000000001</v>
      </c>
      <c r="S409">
        <v>0.95599999999999996</v>
      </c>
      <c r="T409">
        <v>1.538</v>
      </c>
      <c r="U409" t="s">
        <v>59</v>
      </c>
      <c r="V409" s="1">
        <v>45466.416666666664</v>
      </c>
    </row>
    <row r="410" spans="1:22" x14ac:dyDescent="0.25">
      <c r="A410">
        <v>430</v>
      </c>
      <c r="B410" t="s">
        <v>34</v>
      </c>
      <c r="C410" t="s">
        <v>38</v>
      </c>
      <c r="D410" t="s">
        <v>36</v>
      </c>
      <c r="E410">
        <v>7131</v>
      </c>
      <c r="F410" t="s">
        <v>10</v>
      </c>
      <c r="G410">
        <v>615052832</v>
      </c>
      <c r="H410">
        <v>885637376</v>
      </c>
      <c r="I410">
        <f t="shared" si="6"/>
        <v>8.9472559365156901</v>
      </c>
      <c r="J410">
        <v>0.96399999999999997</v>
      </c>
      <c r="L410">
        <v>0.40200000000000002</v>
      </c>
      <c r="M410">
        <v>3.5830000000000002</v>
      </c>
      <c r="N410">
        <v>0.186</v>
      </c>
      <c r="O410">
        <v>35.191000000000003</v>
      </c>
      <c r="P410">
        <v>3.1989999999999998</v>
      </c>
      <c r="Q410">
        <v>16.478999999999999</v>
      </c>
      <c r="R410">
        <v>10.638</v>
      </c>
      <c r="S410">
        <v>1.008</v>
      </c>
      <c r="T410">
        <v>1.506</v>
      </c>
      <c r="U410" t="s">
        <v>59</v>
      </c>
      <c r="V410" s="1">
        <v>45466.427083333336</v>
      </c>
    </row>
    <row r="411" spans="1:22" x14ac:dyDescent="0.25">
      <c r="A411">
        <v>431</v>
      </c>
      <c r="B411" t="s">
        <v>34</v>
      </c>
      <c r="C411" t="s">
        <v>38</v>
      </c>
      <c r="D411" t="s">
        <v>36</v>
      </c>
      <c r="E411">
        <v>7131</v>
      </c>
      <c r="F411" t="s">
        <v>10</v>
      </c>
      <c r="G411">
        <v>626017696</v>
      </c>
      <c r="H411">
        <v>838573656</v>
      </c>
      <c r="I411">
        <f t="shared" si="6"/>
        <v>8.9235412148126709</v>
      </c>
      <c r="J411">
        <v>0.98099999999999998</v>
      </c>
      <c r="L411">
        <v>0.71799999999999997</v>
      </c>
      <c r="M411">
        <v>5.5289999999999999</v>
      </c>
      <c r="N411">
        <v>0.1</v>
      </c>
      <c r="O411">
        <v>62.783999999999999</v>
      </c>
      <c r="P411">
        <v>4.0229999999999997</v>
      </c>
      <c r="Q411">
        <v>31.562000000000001</v>
      </c>
      <c r="R411">
        <v>33.707999999999998</v>
      </c>
      <c r="S411">
        <v>0.86</v>
      </c>
      <c r="T411">
        <v>1.409</v>
      </c>
      <c r="U411" t="s">
        <v>59</v>
      </c>
      <c r="V411" s="1">
        <v>45466.4375</v>
      </c>
    </row>
    <row r="412" spans="1:22" x14ac:dyDescent="0.25">
      <c r="A412">
        <v>432</v>
      </c>
      <c r="B412" t="s">
        <v>34</v>
      </c>
      <c r="C412" t="s">
        <v>38</v>
      </c>
      <c r="D412" t="s">
        <v>36</v>
      </c>
      <c r="E412">
        <v>7131</v>
      </c>
      <c r="F412" t="s">
        <v>10</v>
      </c>
      <c r="G412">
        <v>622819456</v>
      </c>
      <c r="H412">
        <v>865775248</v>
      </c>
      <c r="I412">
        <f t="shared" si="6"/>
        <v>8.9374051654333897</v>
      </c>
      <c r="J412">
        <v>1.0980000000000001</v>
      </c>
      <c r="L412">
        <v>2.976</v>
      </c>
      <c r="M412">
        <v>2.38</v>
      </c>
      <c r="N412">
        <v>0.27</v>
      </c>
      <c r="O412">
        <v>203.096</v>
      </c>
      <c r="P412">
        <v>1.046</v>
      </c>
      <c r="Q412">
        <v>2.0630000000000002</v>
      </c>
      <c r="R412">
        <v>202.78700000000001</v>
      </c>
      <c r="S412">
        <v>0.93799999999999994</v>
      </c>
      <c r="T412">
        <v>1.4930000000000001</v>
      </c>
      <c r="U412" t="s">
        <v>59</v>
      </c>
      <c r="V412" s="1">
        <v>45466.447916666664</v>
      </c>
    </row>
    <row r="413" spans="1:22" x14ac:dyDescent="0.25">
      <c r="A413">
        <v>433</v>
      </c>
      <c r="B413" t="s">
        <v>34</v>
      </c>
      <c r="C413" t="s">
        <v>38</v>
      </c>
      <c r="D413" t="s">
        <v>36</v>
      </c>
      <c r="E413">
        <v>7131</v>
      </c>
      <c r="F413" t="s">
        <v>10</v>
      </c>
      <c r="G413">
        <v>622310744</v>
      </c>
      <c r="H413">
        <v>823394520</v>
      </c>
      <c r="I413">
        <f t="shared" si="6"/>
        <v>8.9156079722780799</v>
      </c>
      <c r="J413">
        <v>0.96399999999999997</v>
      </c>
      <c r="L413">
        <v>2.3079999999999998</v>
      </c>
      <c r="M413">
        <v>5.3579999999999997</v>
      </c>
      <c r="N413">
        <v>5.8000000000000003E-2</v>
      </c>
      <c r="O413">
        <v>57.106999999999999</v>
      </c>
      <c r="P413">
        <v>4.6260000000000003</v>
      </c>
      <c r="Q413">
        <v>19.728000000000002</v>
      </c>
      <c r="R413">
        <v>202.52799999999999</v>
      </c>
      <c r="S413">
        <v>0.91800000000000004</v>
      </c>
      <c r="T413">
        <v>1.4350000000000001</v>
      </c>
      <c r="U413" t="s">
        <v>59</v>
      </c>
      <c r="V413" s="1">
        <v>45466.458333333336</v>
      </c>
    </row>
    <row r="414" spans="1:22" x14ac:dyDescent="0.25">
      <c r="A414">
        <v>434</v>
      </c>
      <c r="B414" t="s">
        <v>34</v>
      </c>
      <c r="C414" t="s">
        <v>37</v>
      </c>
      <c r="D414" t="s">
        <v>36</v>
      </c>
      <c r="E414">
        <v>7167</v>
      </c>
      <c r="F414" t="s">
        <v>10</v>
      </c>
      <c r="G414">
        <v>625335616</v>
      </c>
      <c r="H414">
        <v>893263032</v>
      </c>
      <c r="I414">
        <f t="shared" si="6"/>
        <v>8.9509793609331432</v>
      </c>
      <c r="J414">
        <v>1.08</v>
      </c>
      <c r="L414">
        <v>0.48799999999999999</v>
      </c>
      <c r="M414">
        <v>6.2149999999999999</v>
      </c>
      <c r="N414">
        <v>0.27800000000000002</v>
      </c>
      <c r="O414">
        <v>37.762999999999998</v>
      </c>
      <c r="P414">
        <v>3.8660000000000001</v>
      </c>
      <c r="Q414">
        <v>20.41</v>
      </c>
      <c r="R414">
        <v>17.405000000000001</v>
      </c>
      <c r="S414">
        <v>1.0009999999999999</v>
      </c>
      <c r="T414">
        <v>1.554</v>
      </c>
      <c r="U414" t="s">
        <v>59</v>
      </c>
      <c r="V414" s="1">
        <v>45466.468761574077</v>
      </c>
    </row>
    <row r="415" spans="1:22" x14ac:dyDescent="0.25">
      <c r="A415">
        <v>435</v>
      </c>
      <c r="B415" t="s">
        <v>34</v>
      </c>
      <c r="C415" t="s">
        <v>38</v>
      </c>
      <c r="D415" t="s">
        <v>36</v>
      </c>
      <c r="E415">
        <v>7131</v>
      </c>
      <c r="F415" t="s">
        <v>10</v>
      </c>
      <c r="G415">
        <v>613391624</v>
      </c>
      <c r="H415">
        <v>833686880</v>
      </c>
      <c r="I415">
        <f t="shared" si="6"/>
        <v>8.9210029669181239</v>
      </c>
      <c r="J415">
        <v>1.1830000000000001</v>
      </c>
      <c r="L415">
        <v>0.95899999999999996</v>
      </c>
      <c r="M415">
        <v>1.6</v>
      </c>
      <c r="N415">
        <v>0.159</v>
      </c>
      <c r="O415">
        <v>13.065</v>
      </c>
      <c r="P415">
        <v>0.86399999999999999</v>
      </c>
      <c r="Q415">
        <v>1.679</v>
      </c>
      <c r="R415">
        <v>34.811</v>
      </c>
      <c r="S415">
        <v>0.81</v>
      </c>
      <c r="T415">
        <v>1.212</v>
      </c>
      <c r="U415" t="s">
        <v>59</v>
      </c>
      <c r="V415" s="1">
        <v>45466.479178240741</v>
      </c>
    </row>
    <row r="416" spans="1:22" x14ac:dyDescent="0.25">
      <c r="A416">
        <v>436</v>
      </c>
      <c r="B416" t="s">
        <v>34</v>
      </c>
      <c r="C416" t="s">
        <v>38</v>
      </c>
      <c r="D416" t="s">
        <v>36</v>
      </c>
      <c r="E416">
        <v>7131</v>
      </c>
      <c r="F416" t="s">
        <v>10</v>
      </c>
      <c r="G416">
        <v>623442912</v>
      </c>
      <c r="H416">
        <v>905307608</v>
      </c>
      <c r="I416">
        <f t="shared" si="6"/>
        <v>8.9567961700982472</v>
      </c>
      <c r="J416">
        <v>0.96099999999999997</v>
      </c>
      <c r="L416">
        <v>2.3719999999999999</v>
      </c>
      <c r="M416">
        <v>2.7080000000000002</v>
      </c>
      <c r="N416">
        <v>0.21099999999999999</v>
      </c>
      <c r="O416">
        <v>17.835000000000001</v>
      </c>
      <c r="P416">
        <v>3.0379999999999998</v>
      </c>
      <c r="Q416">
        <v>7.1909999999999998</v>
      </c>
      <c r="R416">
        <v>202.65799999999999</v>
      </c>
      <c r="S416">
        <v>0.76</v>
      </c>
      <c r="T416">
        <v>1.21</v>
      </c>
      <c r="U416" t="s">
        <v>59</v>
      </c>
      <c r="V416" s="1">
        <v>45466.489594907405</v>
      </c>
    </row>
    <row r="417" spans="1:22" x14ac:dyDescent="0.25">
      <c r="A417">
        <v>437</v>
      </c>
      <c r="B417" t="s">
        <v>34</v>
      </c>
      <c r="C417" t="s">
        <v>41</v>
      </c>
      <c r="D417" t="s">
        <v>36</v>
      </c>
      <c r="E417">
        <v>36738</v>
      </c>
      <c r="F417" t="s">
        <v>14</v>
      </c>
      <c r="G417">
        <v>618324456</v>
      </c>
      <c r="H417">
        <v>633945136</v>
      </c>
      <c r="I417">
        <f t="shared" si="6"/>
        <v>8.8020516740276786</v>
      </c>
      <c r="J417">
        <v>1.5149999999999999</v>
      </c>
      <c r="L417">
        <v>4.93</v>
      </c>
      <c r="M417">
        <v>8.0500000000000007</v>
      </c>
      <c r="N417">
        <v>0.14299999999999999</v>
      </c>
      <c r="O417">
        <v>61.776000000000003</v>
      </c>
      <c r="P417">
        <v>1.63</v>
      </c>
      <c r="Q417">
        <v>41.625</v>
      </c>
      <c r="R417">
        <v>221.03399999999999</v>
      </c>
      <c r="S417">
        <v>1.3779999999999999</v>
      </c>
      <c r="T417">
        <v>1.911</v>
      </c>
      <c r="U417" t="s">
        <v>59</v>
      </c>
      <c r="V417" s="1">
        <v>45466.500011574077</v>
      </c>
    </row>
    <row r="418" spans="1:22" x14ac:dyDescent="0.25">
      <c r="A418">
        <v>438</v>
      </c>
      <c r="B418" t="s">
        <v>34</v>
      </c>
      <c r="C418" t="s">
        <v>38</v>
      </c>
      <c r="D418" t="s">
        <v>36</v>
      </c>
      <c r="E418">
        <v>7131</v>
      </c>
      <c r="F418" t="s">
        <v>10</v>
      </c>
      <c r="G418">
        <v>625372288</v>
      </c>
      <c r="H418">
        <v>837508872</v>
      </c>
      <c r="I418">
        <f t="shared" si="6"/>
        <v>8.9229894163539392</v>
      </c>
      <c r="J418">
        <v>0.97199999999999998</v>
      </c>
      <c r="L418">
        <v>1.8029999999999999</v>
      </c>
      <c r="M418">
        <v>4.7930000000000001</v>
      </c>
      <c r="N418">
        <v>0.14799999999999999</v>
      </c>
      <c r="O418">
        <v>45.265999999999998</v>
      </c>
      <c r="P418">
        <v>3.0179999999999998</v>
      </c>
      <c r="Q418">
        <v>11.288</v>
      </c>
      <c r="R418">
        <v>128.42400000000001</v>
      </c>
      <c r="S418">
        <v>0.96499999999999997</v>
      </c>
      <c r="T418">
        <v>1.4710000000000001</v>
      </c>
      <c r="U418" t="s">
        <v>59</v>
      </c>
      <c r="V418" s="1">
        <v>45466.510428240741</v>
      </c>
    </row>
    <row r="419" spans="1:22" x14ac:dyDescent="0.25">
      <c r="A419">
        <v>439</v>
      </c>
      <c r="B419" t="s">
        <v>34</v>
      </c>
      <c r="C419" t="s">
        <v>38</v>
      </c>
      <c r="D419" t="s">
        <v>36</v>
      </c>
      <c r="E419">
        <v>7131</v>
      </c>
      <c r="F419" t="s">
        <v>10</v>
      </c>
      <c r="G419">
        <v>593983624</v>
      </c>
      <c r="H419">
        <v>847769608</v>
      </c>
      <c r="I419">
        <f t="shared" si="6"/>
        <v>8.9282778433309513</v>
      </c>
      <c r="J419">
        <v>1.323</v>
      </c>
      <c r="L419">
        <v>2.641</v>
      </c>
      <c r="M419">
        <v>35.448999999999998</v>
      </c>
      <c r="N419">
        <v>1.377</v>
      </c>
      <c r="O419">
        <v>221.267</v>
      </c>
      <c r="P419">
        <v>2.331</v>
      </c>
      <c r="Q419">
        <v>118.03100000000001</v>
      </c>
      <c r="R419">
        <v>203.14</v>
      </c>
      <c r="S419">
        <v>0.76500000000000001</v>
      </c>
      <c r="T419">
        <v>1.1950000000000001</v>
      </c>
      <c r="U419" t="s">
        <v>59</v>
      </c>
      <c r="V419" s="1">
        <v>45466.520844907405</v>
      </c>
    </row>
    <row r="420" spans="1:22" x14ac:dyDescent="0.25">
      <c r="A420">
        <v>440</v>
      </c>
      <c r="B420" t="s">
        <v>34</v>
      </c>
      <c r="C420" t="s">
        <v>37</v>
      </c>
      <c r="D420" t="s">
        <v>36</v>
      </c>
      <c r="E420">
        <v>7415</v>
      </c>
      <c r="F420" t="s">
        <v>8</v>
      </c>
      <c r="G420">
        <v>601606848</v>
      </c>
      <c r="H420">
        <v>876309728</v>
      </c>
      <c r="I420">
        <f t="shared" si="6"/>
        <v>8.9426576328654939</v>
      </c>
      <c r="J420">
        <v>1.468</v>
      </c>
      <c r="K420">
        <v>0</v>
      </c>
      <c r="L420">
        <v>0.36499999999999999</v>
      </c>
      <c r="M420">
        <v>4.4169999999999998</v>
      </c>
      <c r="N420">
        <v>0.22800000000000001</v>
      </c>
      <c r="O420">
        <v>218.24600000000001</v>
      </c>
      <c r="P420">
        <v>1.3979999999999999</v>
      </c>
      <c r="Q420">
        <v>2.6949999999999998</v>
      </c>
      <c r="R420">
        <v>8.08</v>
      </c>
      <c r="S420">
        <v>1.302</v>
      </c>
      <c r="T420">
        <v>1.7789999999999999</v>
      </c>
      <c r="U420" t="s">
        <v>59</v>
      </c>
      <c r="V420" s="1">
        <v>45466.531261574077</v>
      </c>
    </row>
    <row r="421" spans="1:22" x14ac:dyDescent="0.25">
      <c r="A421">
        <v>441</v>
      </c>
      <c r="B421" t="s">
        <v>34</v>
      </c>
      <c r="C421" t="s">
        <v>37</v>
      </c>
      <c r="D421" t="s">
        <v>36</v>
      </c>
      <c r="E421">
        <v>7167</v>
      </c>
      <c r="F421" t="s">
        <v>10</v>
      </c>
      <c r="G421">
        <v>623762784</v>
      </c>
      <c r="H421">
        <v>863750144</v>
      </c>
      <c r="I421">
        <f t="shared" si="6"/>
        <v>8.9363881327856127</v>
      </c>
      <c r="J421">
        <v>1.234</v>
      </c>
      <c r="L421">
        <v>3.6160000000000001</v>
      </c>
      <c r="M421">
        <v>1.379</v>
      </c>
      <c r="N421">
        <v>0.22700000000000001</v>
      </c>
      <c r="O421">
        <v>13.2</v>
      </c>
      <c r="P421">
        <v>1.921</v>
      </c>
      <c r="Q421">
        <v>5.5839999999999996</v>
      </c>
      <c r="R421">
        <v>208.227</v>
      </c>
      <c r="S421">
        <v>1.0129999999999999</v>
      </c>
      <c r="T421">
        <v>1.6020000000000001</v>
      </c>
      <c r="U421" t="s">
        <v>59</v>
      </c>
      <c r="V421" s="1">
        <v>45466.541678240741</v>
      </c>
    </row>
    <row r="422" spans="1:22" x14ac:dyDescent="0.25">
      <c r="A422">
        <v>442</v>
      </c>
      <c r="B422" t="s">
        <v>34</v>
      </c>
      <c r="C422" t="s">
        <v>38</v>
      </c>
      <c r="D422" t="s">
        <v>36</v>
      </c>
      <c r="E422">
        <v>7131</v>
      </c>
      <c r="F422" t="s">
        <v>10</v>
      </c>
      <c r="G422">
        <v>611769632</v>
      </c>
      <c r="H422">
        <v>561146024</v>
      </c>
      <c r="I422">
        <f t="shared" si="6"/>
        <v>8.7490758900713548</v>
      </c>
      <c r="J422">
        <v>0.94399999999999995</v>
      </c>
      <c r="L422">
        <v>6.524</v>
      </c>
      <c r="M422">
        <v>11.156000000000001</v>
      </c>
      <c r="N422">
        <v>0.23100000000000001</v>
      </c>
      <c r="O422">
        <v>130.60499999999999</v>
      </c>
      <c r="P422">
        <v>3.9140000000000001</v>
      </c>
      <c r="Q422">
        <v>38.094999999999999</v>
      </c>
      <c r="R422">
        <v>210.667</v>
      </c>
      <c r="S422">
        <v>0.82899999999999996</v>
      </c>
      <c r="T422">
        <v>1.3580000000000001</v>
      </c>
      <c r="U422" t="s">
        <v>59</v>
      </c>
      <c r="V422" s="1">
        <v>45466.552094907405</v>
      </c>
    </row>
    <row r="423" spans="1:22" x14ac:dyDescent="0.25">
      <c r="A423">
        <v>443</v>
      </c>
      <c r="B423" t="s">
        <v>34</v>
      </c>
      <c r="C423" t="s">
        <v>38</v>
      </c>
      <c r="D423" t="s">
        <v>36</v>
      </c>
      <c r="E423">
        <v>7131</v>
      </c>
      <c r="F423" t="s">
        <v>10</v>
      </c>
      <c r="G423">
        <v>619158168</v>
      </c>
      <c r="H423">
        <v>732582392</v>
      </c>
      <c r="I423">
        <f t="shared" si="6"/>
        <v>8.864856475959515</v>
      </c>
      <c r="J423">
        <v>1.359</v>
      </c>
      <c r="L423">
        <v>0.58499999999999996</v>
      </c>
      <c r="M423">
        <v>5.2009999999999996</v>
      </c>
      <c r="N423">
        <v>0.876</v>
      </c>
      <c r="O423">
        <v>266.94299999999998</v>
      </c>
      <c r="P423">
        <v>4.6050000000000004</v>
      </c>
      <c r="Q423">
        <v>21.018000000000001</v>
      </c>
      <c r="R423">
        <v>31.95</v>
      </c>
      <c r="S423">
        <v>1.02</v>
      </c>
      <c r="T423">
        <v>1.571</v>
      </c>
      <c r="U423" t="s">
        <v>59</v>
      </c>
      <c r="V423" s="1">
        <v>45466.562511574077</v>
      </c>
    </row>
    <row r="424" spans="1:22" x14ac:dyDescent="0.25">
      <c r="A424">
        <v>444</v>
      </c>
      <c r="B424" t="s">
        <v>34</v>
      </c>
      <c r="C424" t="s">
        <v>38</v>
      </c>
      <c r="D424" t="s">
        <v>36</v>
      </c>
      <c r="E424">
        <v>7131</v>
      </c>
      <c r="F424" t="s">
        <v>10</v>
      </c>
      <c r="G424">
        <v>611852968</v>
      </c>
      <c r="H424">
        <v>790914384</v>
      </c>
      <c r="I424">
        <f t="shared" si="6"/>
        <v>8.898129473929048</v>
      </c>
      <c r="J424">
        <v>0.99</v>
      </c>
      <c r="L424">
        <v>0.438</v>
      </c>
      <c r="M424">
        <v>6.0119999999999996</v>
      </c>
      <c r="N424">
        <v>0.23</v>
      </c>
      <c r="O424">
        <v>91.042000000000002</v>
      </c>
      <c r="P424">
        <v>3.1859999999999999</v>
      </c>
      <c r="Q424">
        <v>17.129000000000001</v>
      </c>
      <c r="R424">
        <v>7.5789999999999997</v>
      </c>
      <c r="S424">
        <v>0.96199999999999997</v>
      </c>
      <c r="T424">
        <v>1.492</v>
      </c>
      <c r="U424" t="s">
        <v>59</v>
      </c>
      <c r="V424" s="1">
        <v>45466.572928240741</v>
      </c>
    </row>
    <row r="425" spans="1:22" x14ac:dyDescent="0.25">
      <c r="A425">
        <v>445</v>
      </c>
      <c r="B425" t="s">
        <v>34</v>
      </c>
      <c r="C425" t="s">
        <v>38</v>
      </c>
      <c r="D425" t="s">
        <v>36</v>
      </c>
      <c r="E425">
        <v>7131</v>
      </c>
      <c r="F425" t="s">
        <v>10</v>
      </c>
      <c r="G425">
        <v>625520320</v>
      </c>
      <c r="H425">
        <v>618398080</v>
      </c>
      <c r="I425">
        <f t="shared" si="6"/>
        <v>8.7912681325165103</v>
      </c>
      <c r="J425">
        <v>0.98099999999999998</v>
      </c>
      <c r="L425">
        <v>0.55000000000000004</v>
      </c>
      <c r="M425">
        <v>12.170999999999999</v>
      </c>
      <c r="N425">
        <v>0.253</v>
      </c>
      <c r="O425">
        <v>104.02</v>
      </c>
      <c r="P425">
        <v>1.397</v>
      </c>
      <c r="Q425">
        <v>7.86</v>
      </c>
      <c r="R425">
        <v>22.882999999999999</v>
      </c>
      <c r="S425">
        <v>0.97199999999999998</v>
      </c>
      <c r="T425">
        <v>1.468</v>
      </c>
      <c r="U425" t="s">
        <v>59</v>
      </c>
      <c r="V425" s="1">
        <v>45466.583344907405</v>
      </c>
    </row>
    <row r="426" spans="1:22" x14ac:dyDescent="0.25">
      <c r="A426">
        <v>446</v>
      </c>
      <c r="B426" t="s">
        <v>34</v>
      </c>
      <c r="C426" t="s">
        <v>38</v>
      </c>
      <c r="D426" t="s">
        <v>36</v>
      </c>
      <c r="E426">
        <v>7131</v>
      </c>
      <c r="F426" t="s">
        <v>10</v>
      </c>
      <c r="G426">
        <v>609189632</v>
      </c>
      <c r="H426">
        <v>900829392</v>
      </c>
      <c r="I426">
        <f t="shared" si="6"/>
        <v>8.9546425477727762</v>
      </c>
      <c r="J426">
        <v>0.96399999999999997</v>
      </c>
      <c r="L426">
        <v>3.96</v>
      </c>
      <c r="M426">
        <v>1.9890000000000001</v>
      </c>
      <c r="N426">
        <v>7.0000000000000007E-2</v>
      </c>
      <c r="O426">
        <v>18.681999999999999</v>
      </c>
      <c r="P426">
        <v>1.327</v>
      </c>
      <c r="Q426">
        <v>4.25</v>
      </c>
      <c r="R426">
        <v>203.392</v>
      </c>
      <c r="S426">
        <v>0.83099999999999996</v>
      </c>
      <c r="T426">
        <v>1.363</v>
      </c>
      <c r="U426" t="s">
        <v>59</v>
      </c>
      <c r="V426" s="1">
        <v>45466.593761574077</v>
      </c>
    </row>
    <row r="427" spans="1:22" x14ac:dyDescent="0.25">
      <c r="A427">
        <v>447</v>
      </c>
      <c r="B427" t="s">
        <v>34</v>
      </c>
      <c r="C427" t="s">
        <v>38</v>
      </c>
      <c r="D427" t="s">
        <v>36</v>
      </c>
      <c r="E427">
        <v>7131</v>
      </c>
      <c r="F427" t="s">
        <v>10</v>
      </c>
      <c r="G427">
        <v>611674024</v>
      </c>
      <c r="H427">
        <v>902413320</v>
      </c>
      <c r="I427">
        <f t="shared" si="6"/>
        <v>8.9554054970557182</v>
      </c>
      <c r="J427">
        <v>0.96</v>
      </c>
      <c r="L427">
        <v>0.46899999999999997</v>
      </c>
      <c r="M427">
        <v>6.8040000000000003</v>
      </c>
      <c r="N427">
        <v>9.1999999999999998E-2</v>
      </c>
      <c r="O427">
        <v>49.024999999999999</v>
      </c>
      <c r="P427">
        <v>1.7869999999999999</v>
      </c>
      <c r="Q427">
        <v>14.958</v>
      </c>
      <c r="R427">
        <v>15.656000000000001</v>
      </c>
      <c r="S427">
        <v>0.94199999999999995</v>
      </c>
      <c r="T427">
        <v>1.427</v>
      </c>
      <c r="U427" t="s">
        <v>59</v>
      </c>
      <c r="V427" s="1">
        <v>45466.604178240741</v>
      </c>
    </row>
    <row r="428" spans="1:22" x14ac:dyDescent="0.25">
      <c r="A428">
        <v>448</v>
      </c>
      <c r="B428" t="s">
        <v>34</v>
      </c>
      <c r="C428" t="s">
        <v>38</v>
      </c>
      <c r="D428" t="s">
        <v>36</v>
      </c>
      <c r="E428">
        <v>7131</v>
      </c>
      <c r="F428" t="s">
        <v>10</v>
      </c>
      <c r="G428">
        <v>611889736</v>
      </c>
      <c r="H428">
        <v>844853440</v>
      </c>
      <c r="I428">
        <f t="shared" si="6"/>
        <v>8.9267813767369439</v>
      </c>
      <c r="J428">
        <v>0.96799999999999997</v>
      </c>
      <c r="L428">
        <v>4.4560000000000004</v>
      </c>
      <c r="M428">
        <v>1.518</v>
      </c>
      <c r="N428">
        <v>0.19</v>
      </c>
      <c r="O428">
        <v>11.648999999999999</v>
      </c>
      <c r="P428">
        <v>1.016</v>
      </c>
      <c r="Q428">
        <v>5.1449999999999996</v>
      </c>
      <c r="R428">
        <v>202.48400000000001</v>
      </c>
      <c r="S428">
        <v>0.82199999999999995</v>
      </c>
      <c r="T428">
        <v>1.34</v>
      </c>
      <c r="U428" t="s">
        <v>59</v>
      </c>
      <c r="V428" s="1">
        <v>45466.614594907405</v>
      </c>
    </row>
    <row r="429" spans="1:22" x14ac:dyDescent="0.25">
      <c r="A429">
        <v>449</v>
      </c>
      <c r="B429" t="s">
        <v>34</v>
      </c>
      <c r="C429" t="s">
        <v>38</v>
      </c>
      <c r="D429" t="s">
        <v>36</v>
      </c>
      <c r="E429">
        <v>7131</v>
      </c>
      <c r="F429" t="s">
        <v>10</v>
      </c>
      <c r="G429">
        <v>613471984</v>
      </c>
      <c r="H429">
        <v>826054136</v>
      </c>
      <c r="I429">
        <f t="shared" si="6"/>
        <v>8.9170085100269834</v>
      </c>
      <c r="J429">
        <v>1.0129999999999999</v>
      </c>
      <c r="L429">
        <v>0.39400000000000002</v>
      </c>
      <c r="M429">
        <v>1.3580000000000001</v>
      </c>
      <c r="N429">
        <v>0.18099999999999999</v>
      </c>
      <c r="O429">
        <v>12.802</v>
      </c>
      <c r="P429">
        <v>1.0269999999999999</v>
      </c>
      <c r="Q429">
        <v>8.0730000000000004</v>
      </c>
      <c r="R429">
        <v>13.617000000000001</v>
      </c>
      <c r="S429">
        <v>0.80500000000000005</v>
      </c>
      <c r="T429">
        <v>1.3460000000000001</v>
      </c>
      <c r="U429" t="s">
        <v>59</v>
      </c>
      <c r="V429" s="1">
        <v>45466.625011574077</v>
      </c>
    </row>
    <row r="430" spans="1:22" x14ac:dyDescent="0.25">
      <c r="A430">
        <v>450</v>
      </c>
      <c r="B430" t="s">
        <v>34</v>
      </c>
      <c r="C430" t="s">
        <v>38</v>
      </c>
      <c r="D430" t="s">
        <v>36</v>
      </c>
      <c r="E430">
        <v>7131</v>
      </c>
      <c r="F430" t="s">
        <v>10</v>
      </c>
      <c r="G430">
        <v>606345992</v>
      </c>
      <c r="H430">
        <v>894583744</v>
      </c>
      <c r="I430">
        <f t="shared" si="6"/>
        <v>8.9516210020914535</v>
      </c>
      <c r="J430">
        <v>0.96299999999999997</v>
      </c>
      <c r="L430">
        <v>2.5609999999999999</v>
      </c>
      <c r="M430">
        <v>1.2490000000000001</v>
      </c>
      <c r="N430">
        <v>8.7999999999999995E-2</v>
      </c>
      <c r="O430">
        <v>12.936</v>
      </c>
      <c r="P430">
        <v>1.5960000000000001</v>
      </c>
      <c r="Q430">
        <v>3.496</v>
      </c>
      <c r="R430">
        <v>203.48599999999999</v>
      </c>
      <c r="S430">
        <v>0.97199999999999998</v>
      </c>
      <c r="T430">
        <v>1.528</v>
      </c>
      <c r="U430" t="s">
        <v>59</v>
      </c>
      <c r="V430" s="1">
        <v>45466.635428240741</v>
      </c>
    </row>
    <row r="431" spans="1:22" x14ac:dyDescent="0.25">
      <c r="A431">
        <v>451</v>
      </c>
      <c r="B431" t="s">
        <v>34</v>
      </c>
      <c r="C431" t="s">
        <v>38</v>
      </c>
      <c r="D431" t="s">
        <v>36</v>
      </c>
      <c r="E431">
        <v>7131</v>
      </c>
      <c r="F431" t="s">
        <v>10</v>
      </c>
      <c r="G431">
        <v>612202104</v>
      </c>
      <c r="H431">
        <v>903711256</v>
      </c>
      <c r="I431">
        <f t="shared" si="6"/>
        <v>8.95602969158492</v>
      </c>
      <c r="J431">
        <v>0.93799999999999994</v>
      </c>
      <c r="L431">
        <v>5.4509999999999996</v>
      </c>
      <c r="M431">
        <v>1.573</v>
      </c>
      <c r="N431">
        <v>0.14399999999999999</v>
      </c>
      <c r="O431">
        <v>13.135999999999999</v>
      </c>
      <c r="P431">
        <v>1.149</v>
      </c>
      <c r="Q431">
        <v>3.1379999999999999</v>
      </c>
      <c r="R431">
        <v>203.791</v>
      </c>
      <c r="S431">
        <v>0.92900000000000005</v>
      </c>
      <c r="T431">
        <v>1.5129999999999999</v>
      </c>
      <c r="U431" t="s">
        <v>59</v>
      </c>
      <c r="V431" s="1">
        <v>45466.645844907405</v>
      </c>
    </row>
    <row r="432" spans="1:22" x14ac:dyDescent="0.25">
      <c r="A432">
        <v>452</v>
      </c>
      <c r="B432" t="s">
        <v>34</v>
      </c>
      <c r="C432" t="s">
        <v>38</v>
      </c>
      <c r="D432" t="s">
        <v>36</v>
      </c>
      <c r="E432">
        <v>7131</v>
      </c>
      <c r="F432" t="s">
        <v>10</v>
      </c>
      <c r="G432">
        <v>611840848</v>
      </c>
      <c r="H432">
        <v>887739440</v>
      </c>
      <c r="I432">
        <f t="shared" si="6"/>
        <v>8.9482855149054963</v>
      </c>
      <c r="J432">
        <v>1.6339999999999999</v>
      </c>
      <c r="L432">
        <v>2.1819999999999999</v>
      </c>
      <c r="M432">
        <v>9.4359999999999999</v>
      </c>
      <c r="N432">
        <v>9.6000000000000002E-2</v>
      </c>
      <c r="O432">
        <v>247.90100000000001</v>
      </c>
      <c r="P432">
        <v>1.7529999999999999</v>
      </c>
      <c r="Q432">
        <v>13.018000000000001</v>
      </c>
      <c r="R432">
        <v>202.941</v>
      </c>
      <c r="S432">
        <v>1.002</v>
      </c>
      <c r="T432">
        <v>1.427</v>
      </c>
      <c r="U432" t="s">
        <v>59</v>
      </c>
      <c r="V432" s="1">
        <v>45466.656261574077</v>
      </c>
    </row>
    <row r="433" spans="1:22" x14ac:dyDescent="0.25">
      <c r="A433">
        <v>453</v>
      </c>
      <c r="B433" t="s">
        <v>34</v>
      </c>
      <c r="C433" t="s">
        <v>38</v>
      </c>
      <c r="D433" t="s">
        <v>36</v>
      </c>
      <c r="E433">
        <v>7131</v>
      </c>
      <c r="F433" t="s">
        <v>10</v>
      </c>
      <c r="G433">
        <v>607850936</v>
      </c>
      <c r="H433">
        <v>573107672</v>
      </c>
      <c r="I433">
        <f t="shared" si="6"/>
        <v>8.7582362222510906</v>
      </c>
      <c r="J433">
        <v>1.0049999999999999</v>
      </c>
      <c r="L433">
        <v>0.47299999999999998</v>
      </c>
      <c r="M433">
        <v>25.878</v>
      </c>
      <c r="N433">
        <v>0.189</v>
      </c>
      <c r="O433">
        <v>284.43299999999999</v>
      </c>
      <c r="P433">
        <v>1.159</v>
      </c>
      <c r="Q433">
        <v>21.463000000000001</v>
      </c>
      <c r="R433">
        <v>15.186</v>
      </c>
      <c r="S433">
        <v>0.96799999999999997</v>
      </c>
      <c r="T433">
        <v>1.4510000000000001</v>
      </c>
      <c r="U433" t="s">
        <v>59</v>
      </c>
      <c r="V433" s="1">
        <v>45466.666678240741</v>
      </c>
    </row>
    <row r="434" spans="1:22" x14ac:dyDescent="0.25">
      <c r="A434">
        <v>454</v>
      </c>
      <c r="B434" t="s">
        <v>34</v>
      </c>
      <c r="C434" t="s">
        <v>37</v>
      </c>
      <c r="D434" t="s">
        <v>36</v>
      </c>
      <c r="E434">
        <v>7167</v>
      </c>
      <c r="F434" t="s">
        <v>10</v>
      </c>
      <c r="G434">
        <v>607899016</v>
      </c>
      <c r="H434">
        <v>892829280</v>
      </c>
      <c r="I434">
        <f t="shared" si="6"/>
        <v>8.9507684243510273</v>
      </c>
      <c r="J434">
        <v>0.96499999999999997</v>
      </c>
      <c r="L434">
        <v>7.5369999999999999</v>
      </c>
      <c r="M434">
        <v>6.0519999999999996</v>
      </c>
      <c r="N434">
        <v>0.215</v>
      </c>
      <c r="O434">
        <v>45.354999999999997</v>
      </c>
      <c r="P434">
        <v>1.2529999999999999</v>
      </c>
      <c r="Q434">
        <v>7.4729999999999999</v>
      </c>
      <c r="R434">
        <v>211.911</v>
      </c>
      <c r="S434">
        <v>0.98799999999999999</v>
      </c>
      <c r="T434">
        <v>1.69</v>
      </c>
      <c r="U434" t="s">
        <v>59</v>
      </c>
      <c r="V434" s="1">
        <v>45466.677094907405</v>
      </c>
    </row>
    <row r="435" spans="1:22" x14ac:dyDescent="0.25">
      <c r="A435">
        <v>455</v>
      </c>
      <c r="B435" t="s">
        <v>34</v>
      </c>
      <c r="C435" t="s">
        <v>38</v>
      </c>
      <c r="D435" t="s">
        <v>36</v>
      </c>
      <c r="E435">
        <v>7131</v>
      </c>
      <c r="F435" t="s">
        <v>10</v>
      </c>
      <c r="G435">
        <v>619825496</v>
      </c>
      <c r="H435">
        <v>857811536</v>
      </c>
      <c r="I435">
        <f t="shared" si="6"/>
        <v>8.9333918824106959</v>
      </c>
      <c r="J435">
        <v>0.997</v>
      </c>
      <c r="L435">
        <v>0.59599999999999997</v>
      </c>
      <c r="M435">
        <v>6.8369999999999997</v>
      </c>
      <c r="N435">
        <v>0.16700000000000001</v>
      </c>
      <c r="O435">
        <v>49.631999999999998</v>
      </c>
      <c r="P435">
        <v>1.1000000000000001</v>
      </c>
      <c r="Q435">
        <v>6.7859999999999996</v>
      </c>
      <c r="R435">
        <v>31.108000000000001</v>
      </c>
      <c r="S435">
        <v>0.95799999999999996</v>
      </c>
      <c r="T435">
        <v>1.4930000000000001</v>
      </c>
      <c r="U435" t="s">
        <v>59</v>
      </c>
      <c r="V435" s="1">
        <v>45466.687511574077</v>
      </c>
    </row>
    <row r="436" spans="1:22" x14ac:dyDescent="0.25">
      <c r="A436">
        <v>456</v>
      </c>
      <c r="B436" t="s">
        <v>34</v>
      </c>
      <c r="C436" t="s">
        <v>38</v>
      </c>
      <c r="D436" t="s">
        <v>36</v>
      </c>
      <c r="E436">
        <v>7131</v>
      </c>
      <c r="F436" t="s">
        <v>10</v>
      </c>
      <c r="G436">
        <v>616983256</v>
      </c>
      <c r="H436">
        <v>665868504</v>
      </c>
      <c r="I436">
        <f t="shared" si="6"/>
        <v>8.8233884729755925</v>
      </c>
      <c r="J436">
        <v>0.97699999999999998</v>
      </c>
      <c r="L436">
        <v>1.833</v>
      </c>
      <c r="M436">
        <v>1.956</v>
      </c>
      <c r="N436">
        <v>0.159</v>
      </c>
      <c r="O436">
        <v>23.841000000000001</v>
      </c>
      <c r="P436">
        <v>0.85899999999999999</v>
      </c>
      <c r="Q436">
        <v>2.2879999999999998</v>
      </c>
      <c r="R436">
        <v>43.670999999999999</v>
      </c>
      <c r="S436">
        <v>0.82399999999999995</v>
      </c>
      <c r="T436">
        <v>1.6180000000000001</v>
      </c>
      <c r="U436" t="s">
        <v>59</v>
      </c>
      <c r="V436" s="1">
        <v>45466.697928240741</v>
      </c>
    </row>
    <row r="437" spans="1:22" x14ac:dyDescent="0.25">
      <c r="A437">
        <v>457</v>
      </c>
      <c r="B437" t="s">
        <v>34</v>
      </c>
      <c r="C437" t="s">
        <v>38</v>
      </c>
      <c r="D437" t="s">
        <v>36</v>
      </c>
      <c r="E437">
        <v>7131</v>
      </c>
      <c r="F437" t="s">
        <v>10</v>
      </c>
      <c r="G437">
        <v>609114192</v>
      </c>
      <c r="H437">
        <v>612862768</v>
      </c>
      <c r="I437">
        <f t="shared" si="6"/>
        <v>8.7873632383478668</v>
      </c>
      <c r="J437">
        <v>1.202</v>
      </c>
      <c r="L437">
        <v>9.8610000000000007</v>
      </c>
      <c r="M437">
        <v>1.175</v>
      </c>
      <c r="N437">
        <v>0.35699999999999998</v>
      </c>
      <c r="O437">
        <v>25.646999999999998</v>
      </c>
      <c r="P437">
        <v>0.85199999999999998</v>
      </c>
      <c r="Q437">
        <v>1.2529999999999999</v>
      </c>
      <c r="R437">
        <v>209.81899999999999</v>
      </c>
      <c r="S437">
        <v>0.81200000000000006</v>
      </c>
      <c r="T437">
        <v>1.3169999999999999</v>
      </c>
      <c r="U437" t="s">
        <v>59</v>
      </c>
      <c r="V437" s="1">
        <v>45466.708344907405</v>
      </c>
    </row>
    <row r="438" spans="1:22" x14ac:dyDescent="0.25">
      <c r="A438">
        <v>458</v>
      </c>
      <c r="B438" t="s">
        <v>34</v>
      </c>
      <c r="C438" t="s">
        <v>38</v>
      </c>
      <c r="D438" t="s">
        <v>36</v>
      </c>
      <c r="E438">
        <v>7131</v>
      </c>
      <c r="F438" t="s">
        <v>10</v>
      </c>
      <c r="G438">
        <v>606780592</v>
      </c>
      <c r="H438">
        <v>614433496</v>
      </c>
      <c r="I438">
        <f t="shared" si="6"/>
        <v>8.7884748833441559</v>
      </c>
      <c r="J438">
        <v>1.383</v>
      </c>
      <c r="L438">
        <v>0.96399999999999997</v>
      </c>
      <c r="M438">
        <v>67.146000000000001</v>
      </c>
      <c r="N438">
        <v>0.16200000000000001</v>
      </c>
      <c r="O438">
        <v>725.48099999999999</v>
      </c>
      <c r="P438">
        <v>3.9870000000000001</v>
      </c>
      <c r="Q438">
        <v>283.14699999999999</v>
      </c>
      <c r="R438">
        <v>39.496000000000002</v>
      </c>
      <c r="S438">
        <v>0.99</v>
      </c>
      <c r="T438">
        <v>1.488</v>
      </c>
      <c r="U438" t="s">
        <v>59</v>
      </c>
      <c r="V438" s="1">
        <v>45466.718761574077</v>
      </c>
    </row>
    <row r="439" spans="1:22" x14ac:dyDescent="0.25">
      <c r="A439">
        <v>459</v>
      </c>
      <c r="B439" t="s">
        <v>34</v>
      </c>
      <c r="C439" t="s">
        <v>37</v>
      </c>
      <c r="D439" t="s">
        <v>36</v>
      </c>
      <c r="E439">
        <v>7167</v>
      </c>
      <c r="F439" t="s">
        <v>10</v>
      </c>
      <c r="G439">
        <v>616111992</v>
      </c>
      <c r="H439">
        <v>846620400</v>
      </c>
      <c r="I439">
        <f t="shared" si="6"/>
        <v>8.9276887289391844</v>
      </c>
      <c r="J439">
        <v>1.091</v>
      </c>
      <c r="L439">
        <v>5.859</v>
      </c>
      <c r="M439">
        <v>8.3610000000000007</v>
      </c>
      <c r="N439">
        <v>0.111</v>
      </c>
      <c r="O439">
        <v>93.01</v>
      </c>
      <c r="P439">
        <v>3.532</v>
      </c>
      <c r="Q439">
        <v>49.070999999999998</v>
      </c>
      <c r="R439">
        <v>230.60400000000001</v>
      </c>
      <c r="S439">
        <v>0.91100000000000003</v>
      </c>
      <c r="T439">
        <v>1.609</v>
      </c>
      <c r="U439" t="s">
        <v>59</v>
      </c>
      <c r="V439" s="1">
        <v>45466.729178240741</v>
      </c>
    </row>
    <row r="440" spans="1:22" x14ac:dyDescent="0.25">
      <c r="A440">
        <v>460</v>
      </c>
      <c r="B440" t="s">
        <v>34</v>
      </c>
      <c r="C440" t="s">
        <v>38</v>
      </c>
      <c r="D440" t="s">
        <v>36</v>
      </c>
      <c r="E440">
        <v>7131</v>
      </c>
      <c r="F440" t="s">
        <v>10</v>
      </c>
      <c r="G440">
        <v>611768160</v>
      </c>
      <c r="H440">
        <v>585572336</v>
      </c>
      <c r="I440">
        <f t="shared" si="6"/>
        <v>8.7675805513045404</v>
      </c>
      <c r="J440">
        <v>0.95199999999999996</v>
      </c>
      <c r="L440">
        <v>0.95799999999999996</v>
      </c>
      <c r="M440">
        <v>48.14</v>
      </c>
      <c r="N440">
        <v>0.16600000000000001</v>
      </c>
      <c r="O440">
        <v>473.346</v>
      </c>
      <c r="P440">
        <v>0.76400000000000001</v>
      </c>
      <c r="Q440">
        <v>134.923</v>
      </c>
      <c r="R440">
        <v>21.605</v>
      </c>
      <c r="S440">
        <v>0.80700000000000005</v>
      </c>
      <c r="T440">
        <v>1.3089999999999999</v>
      </c>
      <c r="U440" t="s">
        <v>59</v>
      </c>
      <c r="V440" s="1">
        <v>45466.739594907405</v>
      </c>
    </row>
    <row r="441" spans="1:22" x14ac:dyDescent="0.25">
      <c r="A441">
        <v>461</v>
      </c>
      <c r="B441" t="s">
        <v>34</v>
      </c>
      <c r="C441" t="s">
        <v>37</v>
      </c>
      <c r="D441" t="s">
        <v>36</v>
      </c>
      <c r="E441">
        <v>7167</v>
      </c>
      <c r="F441" t="s">
        <v>10</v>
      </c>
      <c r="G441">
        <v>626648992</v>
      </c>
      <c r="H441">
        <v>631225416</v>
      </c>
      <c r="I441">
        <f t="shared" si="6"/>
        <v>8.8001844772202613</v>
      </c>
      <c r="J441">
        <v>1.052</v>
      </c>
      <c r="L441">
        <v>1.7430000000000001</v>
      </c>
      <c r="M441">
        <v>52.085000000000001</v>
      </c>
      <c r="N441">
        <v>0.13900000000000001</v>
      </c>
      <c r="O441">
        <v>441.14800000000002</v>
      </c>
      <c r="P441">
        <v>3.4769999999999999</v>
      </c>
      <c r="Q441">
        <v>113.123</v>
      </c>
      <c r="R441">
        <v>92.012</v>
      </c>
      <c r="S441">
        <v>1.4690000000000001</v>
      </c>
      <c r="T441">
        <v>6.19</v>
      </c>
      <c r="U441" t="s">
        <v>59</v>
      </c>
      <c r="V441" s="1">
        <v>45466.750011574077</v>
      </c>
    </row>
    <row r="442" spans="1:22" x14ac:dyDescent="0.25">
      <c r="A442">
        <v>462</v>
      </c>
      <c r="B442" t="s">
        <v>34</v>
      </c>
      <c r="C442" t="s">
        <v>37</v>
      </c>
      <c r="D442" t="s">
        <v>36</v>
      </c>
      <c r="E442">
        <v>7167</v>
      </c>
      <c r="F442" t="s">
        <v>10</v>
      </c>
      <c r="G442">
        <v>626319592</v>
      </c>
      <c r="H442">
        <v>753217720</v>
      </c>
      <c r="I442">
        <f t="shared" si="6"/>
        <v>8.8769205285614294</v>
      </c>
      <c r="J442">
        <v>1.056</v>
      </c>
      <c r="L442">
        <v>2.1909999999999998</v>
      </c>
      <c r="M442">
        <v>5.6189999999999998</v>
      </c>
      <c r="N442">
        <v>7.4999999999999997E-2</v>
      </c>
      <c r="O442">
        <v>139.143</v>
      </c>
      <c r="P442">
        <v>5.0170000000000003</v>
      </c>
      <c r="Q442">
        <v>20.741</v>
      </c>
      <c r="R442">
        <v>221.214</v>
      </c>
      <c r="S442">
        <v>1.006</v>
      </c>
      <c r="T442">
        <v>1.5580000000000001</v>
      </c>
      <c r="U442" t="s">
        <v>59</v>
      </c>
      <c r="V442" s="1">
        <v>45466.760428240741</v>
      </c>
    </row>
    <row r="443" spans="1:22" x14ac:dyDescent="0.25">
      <c r="A443">
        <v>463</v>
      </c>
      <c r="B443" t="s">
        <v>34</v>
      </c>
      <c r="C443" t="s">
        <v>37</v>
      </c>
      <c r="D443" t="s">
        <v>36</v>
      </c>
      <c r="E443">
        <v>7167</v>
      </c>
      <c r="F443" t="s">
        <v>10</v>
      </c>
      <c r="G443">
        <v>625618696</v>
      </c>
      <c r="H443">
        <v>622444480</v>
      </c>
      <c r="I443">
        <f t="shared" si="6"/>
        <v>8.7941006198561915</v>
      </c>
      <c r="J443">
        <v>0.99</v>
      </c>
      <c r="L443">
        <v>5.9630000000000001</v>
      </c>
      <c r="M443">
        <v>76.546000000000006</v>
      </c>
      <c r="N443">
        <v>0.17499999999999999</v>
      </c>
      <c r="O443">
        <v>786.14099999999996</v>
      </c>
      <c r="P443">
        <v>1.1950000000000001</v>
      </c>
      <c r="Q443">
        <v>253.97</v>
      </c>
      <c r="R443">
        <v>204.63499999999999</v>
      </c>
      <c r="S443">
        <v>0.94</v>
      </c>
      <c r="T443">
        <v>1.9770000000000001</v>
      </c>
      <c r="U443" t="s">
        <v>59</v>
      </c>
      <c r="V443" s="1">
        <v>45466.770844907405</v>
      </c>
    </row>
    <row r="444" spans="1:22" x14ac:dyDescent="0.25">
      <c r="A444">
        <v>464</v>
      </c>
      <c r="B444" t="s">
        <v>34</v>
      </c>
      <c r="C444" t="s">
        <v>38</v>
      </c>
      <c r="D444" t="s">
        <v>36</v>
      </c>
      <c r="E444">
        <v>7131</v>
      </c>
      <c r="F444" t="s">
        <v>10</v>
      </c>
      <c r="G444">
        <v>613184216</v>
      </c>
      <c r="H444">
        <v>614529144</v>
      </c>
      <c r="I444">
        <f t="shared" si="6"/>
        <v>8.7885424840951263</v>
      </c>
      <c r="J444">
        <v>1.044</v>
      </c>
      <c r="L444">
        <v>0.56599999999999995</v>
      </c>
      <c r="M444">
        <v>8.4600000000000009</v>
      </c>
      <c r="N444">
        <v>0.215</v>
      </c>
      <c r="O444">
        <v>223.04900000000001</v>
      </c>
      <c r="P444">
        <v>0.92800000000000005</v>
      </c>
      <c r="Q444">
        <v>2.0859999999999999</v>
      </c>
      <c r="R444">
        <v>18.298999999999999</v>
      </c>
      <c r="S444">
        <v>0.98299999999999998</v>
      </c>
      <c r="T444">
        <v>1.454</v>
      </c>
      <c r="U444" t="s">
        <v>59</v>
      </c>
      <c r="V444" s="1">
        <v>45466.781261574077</v>
      </c>
    </row>
    <row r="445" spans="1:22" x14ac:dyDescent="0.25">
      <c r="A445">
        <v>465</v>
      </c>
      <c r="B445" t="s">
        <v>34</v>
      </c>
      <c r="C445" t="s">
        <v>38</v>
      </c>
      <c r="D445" t="s">
        <v>36</v>
      </c>
      <c r="E445">
        <v>7131</v>
      </c>
      <c r="F445" t="s">
        <v>10</v>
      </c>
      <c r="G445">
        <v>596243728</v>
      </c>
      <c r="H445">
        <v>863687472</v>
      </c>
      <c r="I445">
        <f t="shared" si="6"/>
        <v>8.9363566200947577</v>
      </c>
      <c r="J445">
        <v>0.99199999999999999</v>
      </c>
      <c r="L445">
        <v>2.8839999999999999</v>
      </c>
      <c r="M445">
        <v>8.0489999999999995</v>
      </c>
      <c r="N445">
        <v>0.14399999999999999</v>
      </c>
      <c r="O445">
        <v>64.879000000000005</v>
      </c>
      <c r="P445">
        <v>2.0459999999999998</v>
      </c>
      <c r="Q445">
        <v>12.308999999999999</v>
      </c>
      <c r="R445">
        <v>202.916</v>
      </c>
      <c r="S445">
        <v>0.95</v>
      </c>
      <c r="T445">
        <v>1.498</v>
      </c>
      <c r="U445" t="s">
        <v>59</v>
      </c>
      <c r="V445" s="1">
        <v>45466.791678240741</v>
      </c>
    </row>
    <row r="446" spans="1:22" x14ac:dyDescent="0.25">
      <c r="A446">
        <v>466</v>
      </c>
      <c r="B446" t="s">
        <v>34</v>
      </c>
      <c r="C446" t="s">
        <v>37</v>
      </c>
      <c r="D446" t="s">
        <v>36</v>
      </c>
      <c r="E446">
        <v>7167</v>
      </c>
      <c r="F446" t="s">
        <v>10</v>
      </c>
      <c r="G446">
        <v>622916320</v>
      </c>
      <c r="H446">
        <v>885754024</v>
      </c>
      <c r="I446">
        <f t="shared" si="6"/>
        <v>8.9473131340190744</v>
      </c>
      <c r="J446">
        <v>1.4430000000000001</v>
      </c>
      <c r="L446">
        <v>2.8170000000000002</v>
      </c>
      <c r="M446">
        <v>6.1779999999999999</v>
      </c>
      <c r="N446">
        <v>0.13800000000000001</v>
      </c>
      <c r="O446">
        <v>52.113</v>
      </c>
      <c r="P446">
        <v>1.4750000000000001</v>
      </c>
      <c r="Q446">
        <v>7.9790000000000001</v>
      </c>
      <c r="R446">
        <v>202.83199999999999</v>
      </c>
      <c r="S446">
        <v>1.026</v>
      </c>
      <c r="T446">
        <v>1.583</v>
      </c>
      <c r="U446" t="s">
        <v>59</v>
      </c>
      <c r="V446" s="1">
        <v>45466.802094907405</v>
      </c>
    </row>
    <row r="447" spans="1:22" x14ac:dyDescent="0.25">
      <c r="A447">
        <v>467</v>
      </c>
      <c r="B447" t="s">
        <v>34</v>
      </c>
      <c r="C447" t="s">
        <v>37</v>
      </c>
      <c r="D447" t="s">
        <v>36</v>
      </c>
      <c r="E447">
        <v>7167</v>
      </c>
      <c r="F447" t="s">
        <v>10</v>
      </c>
      <c r="G447">
        <v>607912856</v>
      </c>
      <c r="H447">
        <v>827164368</v>
      </c>
      <c r="I447">
        <f t="shared" si="6"/>
        <v>8.9175918179231264</v>
      </c>
      <c r="J447">
        <v>1.4159999999999999</v>
      </c>
      <c r="L447">
        <v>0.80900000000000005</v>
      </c>
      <c r="M447">
        <v>5.31</v>
      </c>
      <c r="N447">
        <v>0.19400000000000001</v>
      </c>
      <c r="O447">
        <v>44.984999999999999</v>
      </c>
      <c r="P447">
        <v>4.5529999999999999</v>
      </c>
      <c r="Q447">
        <v>24.128</v>
      </c>
      <c r="R447">
        <v>21.934000000000001</v>
      </c>
      <c r="S447">
        <v>1.0820000000000001</v>
      </c>
      <c r="T447">
        <v>1.6240000000000001</v>
      </c>
      <c r="U447" t="s">
        <v>59</v>
      </c>
      <c r="V447" s="1">
        <v>45466.812511574077</v>
      </c>
    </row>
    <row r="448" spans="1:22" x14ac:dyDescent="0.25">
      <c r="A448">
        <v>468</v>
      </c>
      <c r="B448" t="s">
        <v>34</v>
      </c>
      <c r="C448" t="s">
        <v>38</v>
      </c>
      <c r="D448" t="s">
        <v>36</v>
      </c>
      <c r="E448">
        <v>7131</v>
      </c>
      <c r="F448" t="s">
        <v>10</v>
      </c>
      <c r="G448">
        <v>618511440</v>
      </c>
      <c r="H448">
        <v>529183096</v>
      </c>
      <c r="I448">
        <f t="shared" si="6"/>
        <v>8.7236059628186098</v>
      </c>
      <c r="J448">
        <v>0.98799999999999999</v>
      </c>
      <c r="L448">
        <v>0.47899999999999998</v>
      </c>
      <c r="M448">
        <v>51.588000000000001</v>
      </c>
      <c r="N448">
        <v>0.153</v>
      </c>
      <c r="O448">
        <v>404.71100000000001</v>
      </c>
      <c r="P448">
        <v>4.3250000000000002</v>
      </c>
      <c r="Q448">
        <v>139.983</v>
      </c>
      <c r="R448">
        <v>11.2</v>
      </c>
      <c r="S448">
        <v>0.83099999999999996</v>
      </c>
      <c r="T448">
        <v>1.2829999999999999</v>
      </c>
      <c r="U448" t="s">
        <v>59</v>
      </c>
      <c r="V448" s="1">
        <v>45466.822916666664</v>
      </c>
    </row>
    <row r="449" spans="1:22" x14ac:dyDescent="0.25">
      <c r="A449">
        <v>469</v>
      </c>
      <c r="B449" t="s">
        <v>34</v>
      </c>
      <c r="C449" t="s">
        <v>37</v>
      </c>
      <c r="D449" t="s">
        <v>36</v>
      </c>
      <c r="E449">
        <v>7167</v>
      </c>
      <c r="F449" t="s">
        <v>10</v>
      </c>
      <c r="G449">
        <v>621544856</v>
      </c>
      <c r="H449">
        <v>560296344</v>
      </c>
      <c r="I449">
        <f t="shared" si="6"/>
        <v>8.748417788653887</v>
      </c>
      <c r="J449">
        <v>1.393</v>
      </c>
      <c r="L449">
        <v>2.5619999999999998</v>
      </c>
      <c r="M449">
        <v>32.651000000000003</v>
      </c>
      <c r="N449">
        <v>0.17100000000000001</v>
      </c>
      <c r="O449">
        <v>266.08600000000001</v>
      </c>
      <c r="P449">
        <v>1.7010000000000001</v>
      </c>
      <c r="Q449">
        <v>49.500999999999998</v>
      </c>
      <c r="R449">
        <v>203.25200000000001</v>
      </c>
      <c r="S449">
        <v>1.0720000000000001</v>
      </c>
      <c r="T449">
        <v>1.8080000000000001</v>
      </c>
      <c r="U449" t="s">
        <v>59</v>
      </c>
      <c r="V449" s="1">
        <v>45466.833333333336</v>
      </c>
    </row>
    <row r="450" spans="1:22" x14ac:dyDescent="0.25">
      <c r="A450">
        <v>470</v>
      </c>
      <c r="B450" t="s">
        <v>34</v>
      </c>
      <c r="C450" t="s">
        <v>38</v>
      </c>
      <c r="D450" t="s">
        <v>36</v>
      </c>
      <c r="E450">
        <v>7131</v>
      </c>
      <c r="F450" t="s">
        <v>10</v>
      </c>
      <c r="G450">
        <v>617865816</v>
      </c>
      <c r="H450">
        <v>736004376</v>
      </c>
      <c r="I450">
        <f t="shared" ref="I450:I513" si="7">LOG10(H450)</f>
        <v>8.8668803964937535</v>
      </c>
      <c r="J450">
        <v>1.1659999999999999</v>
      </c>
      <c r="L450">
        <v>2.1669999999999998</v>
      </c>
      <c r="M450">
        <v>12.151999999999999</v>
      </c>
      <c r="N450">
        <v>0.17199999999999999</v>
      </c>
      <c r="O450">
        <v>236.90199999999999</v>
      </c>
      <c r="P450">
        <v>2.0219999999999998</v>
      </c>
      <c r="Q450">
        <v>10.51</v>
      </c>
      <c r="R450">
        <v>205.226</v>
      </c>
      <c r="S450">
        <v>1</v>
      </c>
      <c r="T450">
        <v>1.3720000000000001</v>
      </c>
      <c r="U450" t="s">
        <v>59</v>
      </c>
      <c r="V450" s="1">
        <v>45466.84375</v>
      </c>
    </row>
    <row r="451" spans="1:22" x14ac:dyDescent="0.25">
      <c r="A451">
        <v>471</v>
      </c>
      <c r="B451" t="s">
        <v>34</v>
      </c>
      <c r="C451" t="s">
        <v>38</v>
      </c>
      <c r="D451" t="s">
        <v>36</v>
      </c>
      <c r="E451">
        <v>7131</v>
      </c>
      <c r="F451" t="s">
        <v>10</v>
      </c>
      <c r="G451">
        <v>627606000</v>
      </c>
      <c r="H451">
        <v>891082720</v>
      </c>
      <c r="I451">
        <f t="shared" si="7"/>
        <v>8.9499180218505945</v>
      </c>
      <c r="J451">
        <v>1.5489999999999999</v>
      </c>
      <c r="L451">
        <v>7.4530000000000003</v>
      </c>
      <c r="M451">
        <v>27.527000000000001</v>
      </c>
      <c r="N451">
        <v>0.22600000000000001</v>
      </c>
      <c r="O451">
        <v>217.06100000000001</v>
      </c>
      <c r="P451">
        <v>4.383</v>
      </c>
      <c r="Q451">
        <v>96.575999999999993</v>
      </c>
      <c r="R451">
        <v>224.57499999999999</v>
      </c>
      <c r="S451">
        <v>0.88100000000000001</v>
      </c>
      <c r="T451">
        <v>1.484</v>
      </c>
      <c r="U451" t="s">
        <v>59</v>
      </c>
      <c r="V451" s="1">
        <v>45466.854166666664</v>
      </c>
    </row>
    <row r="452" spans="1:22" x14ac:dyDescent="0.25">
      <c r="A452">
        <v>472</v>
      </c>
      <c r="B452" t="s">
        <v>34</v>
      </c>
      <c r="C452" t="s">
        <v>38</v>
      </c>
      <c r="D452" t="s">
        <v>36</v>
      </c>
      <c r="E452">
        <v>7131</v>
      </c>
      <c r="F452" t="s">
        <v>10</v>
      </c>
      <c r="G452">
        <v>618405544</v>
      </c>
      <c r="H452">
        <v>823379864</v>
      </c>
      <c r="I452">
        <f t="shared" si="7"/>
        <v>8.9156002419903277</v>
      </c>
      <c r="J452">
        <v>1.048</v>
      </c>
      <c r="L452">
        <v>2.7690000000000001</v>
      </c>
      <c r="M452">
        <v>10.795</v>
      </c>
      <c r="N452">
        <v>0.20300000000000001</v>
      </c>
      <c r="O452">
        <v>299.952</v>
      </c>
      <c r="P452">
        <v>0.79600000000000004</v>
      </c>
      <c r="Q452">
        <v>15.914999999999999</v>
      </c>
      <c r="R452">
        <v>203.56399999999999</v>
      </c>
      <c r="S452">
        <v>0.97299999999999998</v>
      </c>
      <c r="T452">
        <v>1.4950000000000001</v>
      </c>
      <c r="U452" t="s">
        <v>59</v>
      </c>
      <c r="V452" s="1">
        <v>45466.864583333336</v>
      </c>
    </row>
    <row r="453" spans="1:22" x14ac:dyDescent="0.25">
      <c r="A453">
        <v>473</v>
      </c>
      <c r="B453" t="s">
        <v>34</v>
      </c>
      <c r="C453" t="s">
        <v>37</v>
      </c>
      <c r="D453" t="s">
        <v>36</v>
      </c>
      <c r="E453">
        <v>7167</v>
      </c>
      <c r="F453" t="s">
        <v>10</v>
      </c>
      <c r="G453">
        <v>619141496</v>
      </c>
      <c r="H453">
        <v>581501712</v>
      </c>
      <c r="I453">
        <f t="shared" si="7"/>
        <v>8.7645509976733376</v>
      </c>
      <c r="J453">
        <v>0.97599999999999998</v>
      </c>
      <c r="L453">
        <v>0.497</v>
      </c>
      <c r="M453">
        <v>67.02</v>
      </c>
      <c r="N453">
        <v>0.14299999999999999</v>
      </c>
      <c r="O453">
        <v>644.36400000000003</v>
      </c>
      <c r="P453">
        <v>2.1269999999999998</v>
      </c>
      <c r="Q453">
        <v>286.23899999999998</v>
      </c>
      <c r="R453">
        <v>22.699000000000002</v>
      </c>
      <c r="S453">
        <v>1.0429999999999999</v>
      </c>
      <c r="T453">
        <v>1.569</v>
      </c>
      <c r="U453" t="s">
        <v>59</v>
      </c>
      <c r="V453" s="1">
        <v>45466.875</v>
      </c>
    </row>
    <row r="454" spans="1:22" x14ac:dyDescent="0.25">
      <c r="A454">
        <v>474</v>
      </c>
      <c r="B454" t="s">
        <v>34</v>
      </c>
      <c r="C454" t="s">
        <v>38</v>
      </c>
      <c r="D454" t="s">
        <v>36</v>
      </c>
      <c r="E454">
        <v>7131</v>
      </c>
      <c r="F454" t="s">
        <v>10</v>
      </c>
      <c r="G454">
        <v>621067120</v>
      </c>
      <c r="H454">
        <v>762744248</v>
      </c>
      <c r="I454">
        <f t="shared" si="7"/>
        <v>8.882378941229188</v>
      </c>
      <c r="J454">
        <v>0.99199999999999999</v>
      </c>
      <c r="L454">
        <v>1.006</v>
      </c>
      <c r="M454">
        <v>2.4220000000000002</v>
      </c>
      <c r="N454">
        <v>0.121</v>
      </c>
      <c r="O454">
        <v>12.917999999999999</v>
      </c>
      <c r="P454">
        <v>1.165</v>
      </c>
      <c r="Q454">
        <v>5.79</v>
      </c>
      <c r="R454">
        <v>81.191999999999993</v>
      </c>
      <c r="S454">
        <v>0.78800000000000003</v>
      </c>
      <c r="T454">
        <v>1.2889999999999999</v>
      </c>
      <c r="U454" t="s">
        <v>59</v>
      </c>
      <c r="V454" s="1">
        <v>45466.885416666664</v>
      </c>
    </row>
    <row r="455" spans="1:22" x14ac:dyDescent="0.25">
      <c r="A455">
        <v>475</v>
      </c>
      <c r="B455" t="s">
        <v>34</v>
      </c>
      <c r="C455" t="s">
        <v>38</v>
      </c>
      <c r="D455" t="s">
        <v>36</v>
      </c>
      <c r="E455">
        <v>7131</v>
      </c>
      <c r="F455" t="s">
        <v>10</v>
      </c>
      <c r="G455">
        <v>612647248</v>
      </c>
      <c r="H455">
        <v>627029136</v>
      </c>
      <c r="I455">
        <f t="shared" si="7"/>
        <v>8.797287721548475</v>
      </c>
      <c r="J455">
        <v>0.92800000000000005</v>
      </c>
      <c r="L455">
        <v>0.88600000000000001</v>
      </c>
      <c r="M455">
        <v>7.2839999999999998</v>
      </c>
      <c r="N455">
        <v>0.03</v>
      </c>
      <c r="O455">
        <v>220.101</v>
      </c>
      <c r="P455">
        <v>1.1419999999999999</v>
      </c>
      <c r="Q455">
        <v>3.5430000000000001</v>
      </c>
      <c r="R455">
        <v>18.335999999999999</v>
      </c>
      <c r="S455">
        <v>0.95599999999999996</v>
      </c>
      <c r="T455">
        <v>1.6279999999999999</v>
      </c>
      <c r="U455" t="s">
        <v>59</v>
      </c>
      <c r="V455" s="1">
        <v>45466.895844907405</v>
      </c>
    </row>
    <row r="456" spans="1:22" x14ac:dyDescent="0.25">
      <c r="A456">
        <v>476</v>
      </c>
      <c r="B456" t="s">
        <v>34</v>
      </c>
      <c r="C456" t="s">
        <v>37</v>
      </c>
      <c r="D456" t="s">
        <v>36</v>
      </c>
      <c r="E456">
        <v>7415</v>
      </c>
      <c r="F456" t="s">
        <v>8</v>
      </c>
      <c r="G456">
        <v>613317640</v>
      </c>
      <c r="H456">
        <v>867952296</v>
      </c>
      <c r="I456">
        <f t="shared" si="7"/>
        <v>8.9384958563362975</v>
      </c>
      <c r="J456">
        <v>1.395</v>
      </c>
      <c r="K456">
        <v>0</v>
      </c>
      <c r="L456">
        <v>3.7890000000000001</v>
      </c>
      <c r="M456">
        <v>11.903</v>
      </c>
      <c r="N456">
        <v>0.14299999999999999</v>
      </c>
      <c r="O456">
        <v>354.31599999999997</v>
      </c>
      <c r="P456">
        <v>1.353</v>
      </c>
      <c r="Q456">
        <v>2.9049999999999998</v>
      </c>
      <c r="R456">
        <v>211.33799999999999</v>
      </c>
      <c r="S456">
        <v>1.24</v>
      </c>
      <c r="T456">
        <v>1.9910000000000001</v>
      </c>
      <c r="U456" t="s">
        <v>59</v>
      </c>
      <c r="V456" s="1">
        <v>45466.906261574077</v>
      </c>
    </row>
    <row r="457" spans="1:22" x14ac:dyDescent="0.25">
      <c r="A457">
        <v>477</v>
      </c>
      <c r="B457" t="s">
        <v>34</v>
      </c>
      <c r="C457" t="s">
        <v>38</v>
      </c>
      <c r="D457" t="s">
        <v>36</v>
      </c>
      <c r="E457">
        <v>7131</v>
      </c>
      <c r="F457" t="s">
        <v>10</v>
      </c>
      <c r="G457">
        <v>612884848</v>
      </c>
      <c r="H457">
        <v>855016232</v>
      </c>
      <c r="I457">
        <f t="shared" si="7"/>
        <v>8.9319743596417567</v>
      </c>
      <c r="J457">
        <v>0.96</v>
      </c>
      <c r="L457">
        <v>2.3969999999999998</v>
      </c>
      <c r="M457">
        <v>3.956</v>
      </c>
      <c r="N457">
        <v>6.2E-2</v>
      </c>
      <c r="O457">
        <v>25.783999999999999</v>
      </c>
      <c r="P457">
        <v>1.756</v>
      </c>
      <c r="Q457">
        <v>15.148999999999999</v>
      </c>
      <c r="R457">
        <v>208.869</v>
      </c>
      <c r="S457">
        <v>0.80900000000000005</v>
      </c>
      <c r="T457">
        <v>1.272</v>
      </c>
      <c r="U457" t="s">
        <v>59</v>
      </c>
      <c r="V457" s="1">
        <v>45466.916678240741</v>
      </c>
    </row>
    <row r="458" spans="1:22" x14ac:dyDescent="0.25">
      <c r="A458">
        <v>478</v>
      </c>
      <c r="B458" t="s">
        <v>34</v>
      </c>
      <c r="C458" t="s">
        <v>38</v>
      </c>
      <c r="D458" t="s">
        <v>36</v>
      </c>
      <c r="E458">
        <v>7131</v>
      </c>
      <c r="F458" t="s">
        <v>10</v>
      </c>
      <c r="G458">
        <v>621593000</v>
      </c>
      <c r="H458">
        <v>896248960</v>
      </c>
      <c r="I458">
        <f t="shared" si="7"/>
        <v>8.9524286647243656</v>
      </c>
      <c r="J458">
        <v>0.95499999999999996</v>
      </c>
      <c r="L458">
        <v>0.56399999999999995</v>
      </c>
      <c r="M458">
        <v>11.754</v>
      </c>
      <c r="N458">
        <v>5.7000000000000002E-2</v>
      </c>
      <c r="O458">
        <v>276.39299999999997</v>
      </c>
      <c r="P458">
        <v>2.2570000000000001</v>
      </c>
      <c r="Q458">
        <v>21.481000000000002</v>
      </c>
      <c r="R458">
        <v>25.137</v>
      </c>
      <c r="S458">
        <v>0.73899999999999999</v>
      </c>
      <c r="T458">
        <v>1.2090000000000001</v>
      </c>
      <c r="U458" t="s">
        <v>59</v>
      </c>
      <c r="V458" s="1">
        <v>45466.927094907405</v>
      </c>
    </row>
    <row r="459" spans="1:22" x14ac:dyDescent="0.25">
      <c r="A459">
        <v>479</v>
      </c>
      <c r="B459" t="s">
        <v>34</v>
      </c>
      <c r="C459" t="s">
        <v>38</v>
      </c>
      <c r="D459" t="s">
        <v>36</v>
      </c>
      <c r="E459">
        <v>7131</v>
      </c>
      <c r="F459" t="s">
        <v>10</v>
      </c>
      <c r="G459">
        <v>612324664</v>
      </c>
      <c r="H459">
        <v>608141528</v>
      </c>
      <c r="I459">
        <f t="shared" si="7"/>
        <v>8.7840046609779439</v>
      </c>
      <c r="J459">
        <v>0.91900000000000004</v>
      </c>
      <c r="L459">
        <v>5.681</v>
      </c>
      <c r="M459">
        <v>22.963000000000001</v>
      </c>
      <c r="N459">
        <v>7.2999999999999995E-2</v>
      </c>
      <c r="O459">
        <v>247.18</v>
      </c>
      <c r="P459">
        <v>0.92300000000000004</v>
      </c>
      <c r="Q459">
        <v>12.324999999999999</v>
      </c>
      <c r="R459">
        <v>220.74799999999999</v>
      </c>
      <c r="S459">
        <v>0.75</v>
      </c>
      <c r="T459">
        <v>1.421</v>
      </c>
      <c r="U459" t="s">
        <v>59</v>
      </c>
      <c r="V459" s="1">
        <v>45466.937511574077</v>
      </c>
    </row>
    <row r="460" spans="1:22" x14ac:dyDescent="0.25">
      <c r="A460">
        <v>480</v>
      </c>
      <c r="B460" t="s">
        <v>34</v>
      </c>
      <c r="C460" t="s">
        <v>38</v>
      </c>
      <c r="D460" t="s">
        <v>36</v>
      </c>
      <c r="E460">
        <v>7131</v>
      </c>
      <c r="F460" t="s">
        <v>10</v>
      </c>
      <c r="G460">
        <v>625566024</v>
      </c>
      <c r="H460">
        <v>613289016</v>
      </c>
      <c r="I460">
        <f t="shared" si="7"/>
        <v>8.7876651865474198</v>
      </c>
      <c r="J460">
        <v>1.1100000000000001</v>
      </c>
      <c r="L460">
        <v>0.317</v>
      </c>
      <c r="M460">
        <v>0.87</v>
      </c>
      <c r="N460">
        <v>0.156</v>
      </c>
      <c r="O460">
        <v>19.34</v>
      </c>
      <c r="P460">
        <v>0.79500000000000004</v>
      </c>
      <c r="Q460">
        <v>1.2170000000000001</v>
      </c>
      <c r="R460">
        <v>2.8210000000000002</v>
      </c>
      <c r="S460">
        <v>0.81</v>
      </c>
      <c r="T460">
        <v>1.2529999999999999</v>
      </c>
      <c r="U460" t="s">
        <v>59</v>
      </c>
      <c r="V460" s="1">
        <v>45466.947928240741</v>
      </c>
    </row>
    <row r="461" spans="1:22" x14ac:dyDescent="0.25">
      <c r="A461">
        <v>481</v>
      </c>
      <c r="B461" t="s">
        <v>34</v>
      </c>
      <c r="C461" t="s">
        <v>38</v>
      </c>
      <c r="D461" t="s">
        <v>36</v>
      </c>
      <c r="E461">
        <v>7131</v>
      </c>
      <c r="F461" t="s">
        <v>10</v>
      </c>
      <c r="G461">
        <v>619167416</v>
      </c>
      <c r="H461">
        <v>894427768</v>
      </c>
      <c r="I461">
        <f t="shared" si="7"/>
        <v>8.9515452736617291</v>
      </c>
      <c r="J461">
        <v>1.2390000000000001</v>
      </c>
      <c r="L461">
        <v>0.6</v>
      </c>
      <c r="M461">
        <v>4.6970000000000001</v>
      </c>
      <c r="N461">
        <v>0.42499999999999999</v>
      </c>
      <c r="O461">
        <v>33.433</v>
      </c>
      <c r="P461">
        <v>1.282</v>
      </c>
      <c r="Q461">
        <v>7.7389999999999999</v>
      </c>
      <c r="R461">
        <v>34.898000000000003</v>
      </c>
      <c r="S461">
        <v>0.78400000000000003</v>
      </c>
      <c r="T461">
        <v>1.349</v>
      </c>
      <c r="U461" t="s">
        <v>59</v>
      </c>
      <c r="V461" s="1">
        <v>45466.958344907405</v>
      </c>
    </row>
    <row r="462" spans="1:22" x14ac:dyDescent="0.25">
      <c r="A462">
        <v>482</v>
      </c>
      <c r="B462" t="s">
        <v>34</v>
      </c>
      <c r="C462" t="s">
        <v>38</v>
      </c>
      <c r="D462" t="s">
        <v>36</v>
      </c>
      <c r="E462">
        <v>7131</v>
      </c>
      <c r="F462" t="s">
        <v>10</v>
      </c>
      <c r="G462">
        <v>622727864</v>
      </c>
      <c r="H462">
        <v>691568720</v>
      </c>
      <c r="I462">
        <f t="shared" si="7"/>
        <v>8.8398353416889126</v>
      </c>
      <c r="J462">
        <v>0.95599999999999996</v>
      </c>
      <c r="L462">
        <v>2.1179999999999999</v>
      </c>
      <c r="M462">
        <v>21.533000000000001</v>
      </c>
      <c r="N462">
        <v>8.3000000000000004E-2</v>
      </c>
      <c r="O462">
        <v>119.69</v>
      </c>
      <c r="P462">
        <v>1.2230000000000001</v>
      </c>
      <c r="Q462">
        <v>23.341999999999999</v>
      </c>
      <c r="R462">
        <v>203.13</v>
      </c>
      <c r="S462">
        <v>0.93200000000000005</v>
      </c>
      <c r="T462">
        <v>1.4259999999999999</v>
      </c>
      <c r="U462" t="s">
        <v>59</v>
      </c>
      <c r="V462" s="1">
        <v>45466.968761574077</v>
      </c>
    </row>
    <row r="463" spans="1:22" x14ac:dyDescent="0.25">
      <c r="A463">
        <v>483</v>
      </c>
      <c r="B463" t="s">
        <v>34</v>
      </c>
      <c r="C463" t="s">
        <v>37</v>
      </c>
      <c r="D463" t="s">
        <v>36</v>
      </c>
      <c r="E463">
        <v>7167</v>
      </c>
      <c r="F463" t="s">
        <v>10</v>
      </c>
      <c r="G463">
        <v>615541920</v>
      </c>
      <c r="H463">
        <v>703926784</v>
      </c>
      <c r="I463">
        <f t="shared" si="7"/>
        <v>8.8475274901671668</v>
      </c>
      <c r="J463">
        <v>1.36</v>
      </c>
      <c r="L463">
        <v>4.9269999999999996</v>
      </c>
      <c r="M463">
        <v>54.935000000000002</v>
      </c>
      <c r="N463">
        <v>0.217</v>
      </c>
      <c r="O463">
        <v>690.15</v>
      </c>
      <c r="P463">
        <v>3.0630000000000002</v>
      </c>
      <c r="Q463">
        <v>219.71100000000001</v>
      </c>
      <c r="R463">
        <v>229.18299999999999</v>
      </c>
      <c r="S463">
        <v>0.93200000000000005</v>
      </c>
      <c r="T463">
        <v>1.8089999999999999</v>
      </c>
      <c r="U463" t="s">
        <v>59</v>
      </c>
      <c r="V463" s="1">
        <v>45466.979178240741</v>
      </c>
    </row>
    <row r="464" spans="1:22" x14ac:dyDescent="0.25">
      <c r="A464">
        <v>484</v>
      </c>
      <c r="B464" t="s">
        <v>34</v>
      </c>
      <c r="C464" t="s">
        <v>38</v>
      </c>
      <c r="D464" t="s">
        <v>36</v>
      </c>
      <c r="E464">
        <v>7131</v>
      </c>
      <c r="F464" t="s">
        <v>10</v>
      </c>
      <c r="G464">
        <v>623644080</v>
      </c>
      <c r="H464">
        <v>779895760</v>
      </c>
      <c r="I464">
        <f t="shared" si="7"/>
        <v>8.8920365592519097</v>
      </c>
      <c r="J464">
        <v>1.1160000000000001</v>
      </c>
      <c r="L464">
        <v>6.0110000000000001</v>
      </c>
      <c r="M464">
        <v>5.7690000000000001</v>
      </c>
      <c r="N464">
        <v>0.28799999999999998</v>
      </c>
      <c r="O464">
        <v>265.65499999999997</v>
      </c>
      <c r="P464">
        <v>3.556</v>
      </c>
      <c r="Q464">
        <v>20.846</v>
      </c>
      <c r="R464">
        <v>203.245</v>
      </c>
      <c r="S464">
        <v>0.89400000000000002</v>
      </c>
      <c r="T464">
        <v>1.393</v>
      </c>
      <c r="U464" t="s">
        <v>59</v>
      </c>
      <c r="V464" s="1">
        <v>45466.989594907405</v>
      </c>
    </row>
    <row r="465" spans="1:22" x14ac:dyDescent="0.25">
      <c r="A465">
        <v>485</v>
      </c>
      <c r="B465" t="s">
        <v>34</v>
      </c>
      <c r="C465" t="s">
        <v>38</v>
      </c>
      <c r="D465" t="s">
        <v>36</v>
      </c>
      <c r="E465">
        <v>7131</v>
      </c>
      <c r="F465" t="s">
        <v>10</v>
      </c>
      <c r="G465">
        <v>618336136</v>
      </c>
      <c r="H465">
        <v>817648184</v>
      </c>
      <c r="I465">
        <f t="shared" si="7"/>
        <v>8.9125664765146073</v>
      </c>
      <c r="J465">
        <v>0.96599999999999997</v>
      </c>
      <c r="L465">
        <v>0.67500000000000004</v>
      </c>
      <c r="M465">
        <v>0.80300000000000005</v>
      </c>
      <c r="N465">
        <v>0.14899999999999999</v>
      </c>
      <c r="O465">
        <v>9.5419999999999998</v>
      </c>
      <c r="P465">
        <v>1.208</v>
      </c>
      <c r="Q465">
        <v>2.39</v>
      </c>
      <c r="R465">
        <v>24.992999999999999</v>
      </c>
      <c r="S465">
        <v>0.80300000000000005</v>
      </c>
      <c r="T465">
        <v>1.2929999999999999</v>
      </c>
      <c r="U465" t="s">
        <v>59</v>
      </c>
      <c r="V465" s="1">
        <v>45467.000011574077</v>
      </c>
    </row>
    <row r="466" spans="1:22" x14ac:dyDescent="0.25">
      <c r="A466">
        <v>486</v>
      </c>
      <c r="B466" t="s">
        <v>34</v>
      </c>
      <c r="C466" t="s">
        <v>38</v>
      </c>
      <c r="D466" t="s">
        <v>36</v>
      </c>
      <c r="E466">
        <v>7131</v>
      </c>
      <c r="F466" t="s">
        <v>10</v>
      </c>
      <c r="G466">
        <v>620747424</v>
      </c>
      <c r="H466">
        <v>886952088</v>
      </c>
      <c r="I466">
        <f t="shared" si="7"/>
        <v>8.9479001604414048</v>
      </c>
      <c r="J466">
        <v>1.444</v>
      </c>
      <c r="L466">
        <v>2.5750000000000002</v>
      </c>
      <c r="M466">
        <v>0.65400000000000003</v>
      </c>
      <c r="N466">
        <v>0.247</v>
      </c>
      <c r="O466">
        <v>10.705</v>
      </c>
      <c r="P466">
        <v>0.83799999999999997</v>
      </c>
      <c r="Q466">
        <v>1.6379999999999999</v>
      </c>
      <c r="R466">
        <v>224.036</v>
      </c>
      <c r="S466">
        <v>0.89700000000000002</v>
      </c>
      <c r="T466">
        <v>1.494</v>
      </c>
      <c r="U466" t="s">
        <v>59</v>
      </c>
      <c r="V466" s="1">
        <v>45467.010428240741</v>
      </c>
    </row>
    <row r="467" spans="1:22" x14ac:dyDescent="0.25">
      <c r="A467">
        <v>487</v>
      </c>
      <c r="B467" t="s">
        <v>34</v>
      </c>
      <c r="C467" t="s">
        <v>38</v>
      </c>
      <c r="D467" t="s">
        <v>36</v>
      </c>
      <c r="E467">
        <v>7131</v>
      </c>
      <c r="F467" t="s">
        <v>10</v>
      </c>
      <c r="G467">
        <v>618111824</v>
      </c>
      <c r="H467">
        <v>485027296</v>
      </c>
      <c r="I467">
        <f t="shared" si="7"/>
        <v>8.6857661801870112</v>
      </c>
      <c r="J467">
        <v>1.2370000000000001</v>
      </c>
      <c r="L467">
        <v>0.996</v>
      </c>
      <c r="M467">
        <v>56.68</v>
      </c>
      <c r="N467">
        <v>0.498</v>
      </c>
      <c r="O467">
        <v>565.47799999999995</v>
      </c>
      <c r="P467">
        <v>1.0740000000000001</v>
      </c>
      <c r="Q467">
        <v>134.69399999999999</v>
      </c>
      <c r="R467">
        <v>28.329000000000001</v>
      </c>
      <c r="S467">
        <v>0.99199999999999999</v>
      </c>
      <c r="T467">
        <v>1.48</v>
      </c>
      <c r="U467" t="s">
        <v>59</v>
      </c>
      <c r="V467" s="1">
        <v>45467.020844907405</v>
      </c>
    </row>
    <row r="468" spans="1:22" x14ac:dyDescent="0.25">
      <c r="A468">
        <v>488</v>
      </c>
      <c r="B468" t="s">
        <v>34</v>
      </c>
      <c r="C468" t="s">
        <v>38</v>
      </c>
      <c r="D468" t="s">
        <v>36</v>
      </c>
      <c r="E468">
        <v>7131</v>
      </c>
      <c r="F468" t="s">
        <v>10</v>
      </c>
      <c r="G468">
        <v>618101640</v>
      </c>
      <c r="H468">
        <v>545612352</v>
      </c>
      <c r="I468">
        <f t="shared" si="7"/>
        <v>8.7368841936585362</v>
      </c>
      <c r="J468">
        <v>1.256</v>
      </c>
      <c r="L468">
        <v>13.928000000000001</v>
      </c>
      <c r="M468">
        <v>36.911000000000001</v>
      </c>
      <c r="N468">
        <v>0.32300000000000001</v>
      </c>
      <c r="O468">
        <v>536.73199999999997</v>
      </c>
      <c r="P468">
        <v>1.9319999999999999</v>
      </c>
      <c r="Q468">
        <v>47.54</v>
      </c>
      <c r="R468">
        <v>206.99299999999999</v>
      </c>
      <c r="S468">
        <v>0.90500000000000003</v>
      </c>
      <c r="T468">
        <v>2.3180000000000001</v>
      </c>
      <c r="U468" t="s">
        <v>59</v>
      </c>
      <c r="V468" s="1">
        <v>45467.031261574077</v>
      </c>
    </row>
    <row r="469" spans="1:22" x14ac:dyDescent="0.25">
      <c r="A469">
        <v>489</v>
      </c>
      <c r="B469" t="s">
        <v>34</v>
      </c>
      <c r="C469" t="s">
        <v>38</v>
      </c>
      <c r="D469" t="s">
        <v>36</v>
      </c>
      <c r="E469">
        <v>7131</v>
      </c>
      <c r="F469" t="s">
        <v>10</v>
      </c>
      <c r="G469">
        <v>622715112</v>
      </c>
      <c r="H469">
        <v>613119464</v>
      </c>
      <c r="I469">
        <f t="shared" si="7"/>
        <v>8.7875451033945957</v>
      </c>
      <c r="J469">
        <v>0.94199999999999995</v>
      </c>
      <c r="L469">
        <v>4.0229999999999997</v>
      </c>
      <c r="M469">
        <v>0.49399999999999999</v>
      </c>
      <c r="N469">
        <v>0.105</v>
      </c>
      <c r="O469">
        <v>11.938000000000001</v>
      </c>
      <c r="P469">
        <v>0.76600000000000001</v>
      </c>
      <c r="Q469">
        <v>1.151</v>
      </c>
      <c r="R469">
        <v>211.47900000000001</v>
      </c>
      <c r="S469">
        <v>0.77900000000000003</v>
      </c>
      <c r="T469">
        <v>1.2050000000000001</v>
      </c>
      <c r="U469" t="s">
        <v>59</v>
      </c>
      <c r="V469" s="1">
        <v>45467.041678240741</v>
      </c>
    </row>
    <row r="470" spans="1:22" x14ac:dyDescent="0.25">
      <c r="A470">
        <v>490</v>
      </c>
      <c r="B470" t="s">
        <v>34</v>
      </c>
      <c r="C470" t="s">
        <v>38</v>
      </c>
      <c r="D470" t="s">
        <v>36</v>
      </c>
      <c r="E470">
        <v>7131</v>
      </c>
      <c r="F470" t="s">
        <v>10</v>
      </c>
      <c r="G470">
        <v>613024784</v>
      </c>
      <c r="H470">
        <v>848993736</v>
      </c>
      <c r="I470">
        <f t="shared" si="7"/>
        <v>8.9289044859675446</v>
      </c>
      <c r="J470">
        <v>1.0820000000000001</v>
      </c>
      <c r="L470">
        <v>3.8820000000000001</v>
      </c>
      <c r="M470">
        <v>1.2509999999999999</v>
      </c>
      <c r="N470">
        <v>0.374</v>
      </c>
      <c r="O470">
        <v>12.414</v>
      </c>
      <c r="P470">
        <v>1.1180000000000001</v>
      </c>
      <c r="Q470">
        <v>5.3090000000000002</v>
      </c>
      <c r="R470">
        <v>229.53700000000001</v>
      </c>
      <c r="S470">
        <v>0.86499999999999999</v>
      </c>
      <c r="T470">
        <v>1.29</v>
      </c>
      <c r="U470" t="s">
        <v>59</v>
      </c>
      <c r="V470" s="1">
        <v>45467.052094907405</v>
      </c>
    </row>
    <row r="471" spans="1:22" x14ac:dyDescent="0.25">
      <c r="A471">
        <v>491</v>
      </c>
      <c r="B471" t="s">
        <v>34</v>
      </c>
      <c r="C471" t="s">
        <v>38</v>
      </c>
      <c r="D471" t="s">
        <v>36</v>
      </c>
      <c r="E471">
        <v>7131</v>
      </c>
      <c r="F471" t="s">
        <v>10</v>
      </c>
      <c r="G471">
        <v>625715232</v>
      </c>
      <c r="H471">
        <v>799459744</v>
      </c>
      <c r="I471">
        <f t="shared" si="7"/>
        <v>8.9027966001662744</v>
      </c>
      <c r="J471">
        <v>0.97399999999999998</v>
      </c>
      <c r="L471">
        <v>2.7290000000000001</v>
      </c>
      <c r="M471">
        <v>0.94</v>
      </c>
      <c r="N471">
        <v>0.14199999999999999</v>
      </c>
      <c r="O471">
        <v>11.836</v>
      </c>
      <c r="P471">
        <v>0.86</v>
      </c>
      <c r="Q471">
        <v>1.671</v>
      </c>
      <c r="R471">
        <v>203.16</v>
      </c>
      <c r="S471">
        <v>0.91400000000000003</v>
      </c>
      <c r="T471">
        <v>1.86</v>
      </c>
      <c r="U471" t="s">
        <v>59</v>
      </c>
      <c r="V471" s="1">
        <v>45467.062511574077</v>
      </c>
    </row>
    <row r="472" spans="1:22" x14ac:dyDescent="0.25">
      <c r="A472">
        <v>492</v>
      </c>
      <c r="B472" t="s">
        <v>34</v>
      </c>
      <c r="C472" t="s">
        <v>38</v>
      </c>
      <c r="D472" t="s">
        <v>36</v>
      </c>
      <c r="E472">
        <v>7131</v>
      </c>
      <c r="F472" t="s">
        <v>10</v>
      </c>
      <c r="G472">
        <v>626563464</v>
      </c>
      <c r="H472">
        <v>842029368</v>
      </c>
      <c r="I472">
        <f t="shared" si="7"/>
        <v>8.9253272389318603</v>
      </c>
      <c r="J472">
        <v>0.96299999999999997</v>
      </c>
      <c r="L472">
        <v>0.40799999999999997</v>
      </c>
      <c r="M472">
        <v>7.3259999999999996</v>
      </c>
      <c r="N472">
        <v>0.104</v>
      </c>
      <c r="O472">
        <v>29.911000000000001</v>
      </c>
      <c r="P472">
        <v>1.2669999999999999</v>
      </c>
      <c r="Q472">
        <v>5.173</v>
      </c>
      <c r="R472">
        <v>14.923</v>
      </c>
      <c r="S472">
        <v>0.91300000000000003</v>
      </c>
      <c r="T472">
        <v>1.38</v>
      </c>
      <c r="U472" t="s">
        <v>59</v>
      </c>
      <c r="V472" s="1">
        <v>45467.072928240741</v>
      </c>
    </row>
    <row r="473" spans="1:22" x14ac:dyDescent="0.25">
      <c r="A473">
        <v>493</v>
      </c>
      <c r="B473" t="s">
        <v>34</v>
      </c>
      <c r="C473" t="s">
        <v>37</v>
      </c>
      <c r="D473" t="s">
        <v>36</v>
      </c>
      <c r="E473">
        <v>7167</v>
      </c>
      <c r="F473" t="s">
        <v>10</v>
      </c>
      <c r="G473">
        <v>613644024</v>
      </c>
      <c r="H473">
        <v>788603368</v>
      </c>
      <c r="I473">
        <f t="shared" si="7"/>
        <v>8.8968586275440664</v>
      </c>
      <c r="J473">
        <v>0.94499999999999995</v>
      </c>
      <c r="L473">
        <v>0.51700000000000002</v>
      </c>
      <c r="M473">
        <v>1.819</v>
      </c>
      <c r="N473">
        <v>0.03</v>
      </c>
      <c r="O473">
        <v>9.9789999999999992</v>
      </c>
      <c r="P473">
        <v>1.095</v>
      </c>
      <c r="Q473">
        <v>2.5139999999999998</v>
      </c>
      <c r="R473">
        <v>18.768999999999998</v>
      </c>
      <c r="S473">
        <v>1.0669999999999999</v>
      </c>
      <c r="T473">
        <v>1.6910000000000001</v>
      </c>
      <c r="U473" t="s">
        <v>59</v>
      </c>
      <c r="V473" s="1">
        <v>45467.083344907405</v>
      </c>
    </row>
    <row r="474" spans="1:22" x14ac:dyDescent="0.25">
      <c r="A474">
        <v>494</v>
      </c>
      <c r="B474" t="s">
        <v>34</v>
      </c>
      <c r="C474" t="s">
        <v>38</v>
      </c>
      <c r="D474" t="s">
        <v>36</v>
      </c>
      <c r="E474">
        <v>7131</v>
      </c>
      <c r="F474" t="s">
        <v>10</v>
      </c>
      <c r="G474">
        <v>616686944</v>
      </c>
      <c r="H474">
        <v>669654880</v>
      </c>
      <c r="I474">
        <f t="shared" si="7"/>
        <v>8.825851038032555</v>
      </c>
      <c r="J474">
        <v>1.2110000000000001</v>
      </c>
      <c r="L474">
        <v>2.5910000000000002</v>
      </c>
      <c r="M474">
        <v>59.012</v>
      </c>
      <c r="N474">
        <v>0.35199999999999998</v>
      </c>
      <c r="O474">
        <v>351.3</v>
      </c>
      <c r="P474">
        <v>2.8839999999999999</v>
      </c>
      <c r="Q474">
        <v>118.64</v>
      </c>
      <c r="R474">
        <v>202.399</v>
      </c>
      <c r="S474">
        <v>0.75</v>
      </c>
      <c r="T474">
        <v>1.3320000000000001</v>
      </c>
      <c r="U474" t="s">
        <v>59</v>
      </c>
      <c r="V474" s="1">
        <v>45467.093761574077</v>
      </c>
    </row>
    <row r="475" spans="1:22" x14ac:dyDescent="0.25">
      <c r="A475">
        <v>495</v>
      </c>
      <c r="B475" t="s">
        <v>34</v>
      </c>
      <c r="C475" t="s">
        <v>38</v>
      </c>
      <c r="D475" t="s">
        <v>36</v>
      </c>
      <c r="E475">
        <v>7131</v>
      </c>
      <c r="F475" t="s">
        <v>10</v>
      </c>
      <c r="G475">
        <v>611890400</v>
      </c>
      <c r="H475">
        <v>707951544</v>
      </c>
      <c r="I475">
        <f t="shared" si="7"/>
        <v>8.8500035332637985</v>
      </c>
      <c r="J475">
        <v>1.089</v>
      </c>
      <c r="L475">
        <v>6.9790000000000001</v>
      </c>
      <c r="M475">
        <v>24.547000000000001</v>
      </c>
      <c r="N475">
        <v>0.16</v>
      </c>
      <c r="O475">
        <v>230.90799999999999</v>
      </c>
      <c r="P475">
        <v>0.97599999999999998</v>
      </c>
      <c r="Q475">
        <v>16.826000000000001</v>
      </c>
      <c r="R475">
        <v>207.04300000000001</v>
      </c>
      <c r="S475">
        <v>0.999</v>
      </c>
      <c r="T475">
        <v>1.629</v>
      </c>
      <c r="U475" t="s">
        <v>59</v>
      </c>
      <c r="V475" s="1">
        <v>45467.104178240741</v>
      </c>
    </row>
    <row r="476" spans="1:22" x14ac:dyDescent="0.25">
      <c r="A476">
        <v>496</v>
      </c>
      <c r="B476" t="s">
        <v>34</v>
      </c>
      <c r="C476" t="s">
        <v>38</v>
      </c>
      <c r="D476" t="s">
        <v>36</v>
      </c>
      <c r="E476">
        <v>7131</v>
      </c>
      <c r="F476" t="s">
        <v>10</v>
      </c>
      <c r="G476">
        <v>615217144</v>
      </c>
      <c r="H476">
        <v>768055448</v>
      </c>
      <c r="I476">
        <f t="shared" si="7"/>
        <v>8.8853925740564907</v>
      </c>
      <c r="J476">
        <v>1.129</v>
      </c>
      <c r="L476">
        <v>2.4929999999999999</v>
      </c>
      <c r="M476">
        <v>36.674999999999997</v>
      </c>
      <c r="N476">
        <v>0.113</v>
      </c>
      <c r="O476">
        <v>299.59500000000003</v>
      </c>
      <c r="P476">
        <v>3.07</v>
      </c>
      <c r="Q476">
        <v>115.514</v>
      </c>
      <c r="R476">
        <v>202.101</v>
      </c>
      <c r="S476">
        <v>0.76900000000000002</v>
      </c>
      <c r="T476">
        <v>1.282</v>
      </c>
      <c r="U476" t="s">
        <v>59</v>
      </c>
      <c r="V476" s="1">
        <v>45467.114594907405</v>
      </c>
    </row>
    <row r="477" spans="1:22" x14ac:dyDescent="0.25">
      <c r="A477">
        <v>497</v>
      </c>
      <c r="B477" t="s">
        <v>34</v>
      </c>
      <c r="C477" t="s">
        <v>38</v>
      </c>
      <c r="D477" t="s">
        <v>36</v>
      </c>
      <c r="E477">
        <v>7131</v>
      </c>
      <c r="F477" t="s">
        <v>10</v>
      </c>
      <c r="G477">
        <v>613544136</v>
      </c>
      <c r="H477">
        <v>871140000</v>
      </c>
      <c r="I477">
        <f t="shared" si="7"/>
        <v>8.9400879556294246</v>
      </c>
      <c r="J477">
        <v>0.96</v>
      </c>
      <c r="L477">
        <v>0.47</v>
      </c>
      <c r="M477">
        <v>1.585</v>
      </c>
      <c r="N477">
        <v>6.2E-2</v>
      </c>
      <c r="O477">
        <v>15.196</v>
      </c>
      <c r="P477">
        <v>1.276</v>
      </c>
      <c r="Q477">
        <v>5.6070000000000002</v>
      </c>
      <c r="R477">
        <v>14.259</v>
      </c>
      <c r="S477">
        <v>0.77100000000000002</v>
      </c>
      <c r="T477">
        <v>1.284</v>
      </c>
      <c r="U477" t="s">
        <v>59</v>
      </c>
      <c r="V477" s="1">
        <v>45467.125011574077</v>
      </c>
    </row>
    <row r="478" spans="1:22" x14ac:dyDescent="0.25">
      <c r="A478">
        <v>498</v>
      </c>
      <c r="B478" t="s">
        <v>34</v>
      </c>
      <c r="C478" t="s">
        <v>38</v>
      </c>
      <c r="D478" t="s">
        <v>36</v>
      </c>
      <c r="E478">
        <v>7131</v>
      </c>
      <c r="F478" t="s">
        <v>10</v>
      </c>
      <c r="G478">
        <v>628153800</v>
      </c>
      <c r="H478">
        <v>668661624</v>
      </c>
      <c r="I478">
        <f t="shared" si="7"/>
        <v>8.8252063987744602</v>
      </c>
      <c r="J478">
        <v>0.93899999999999995</v>
      </c>
      <c r="L478">
        <v>0.52200000000000002</v>
      </c>
      <c r="M478">
        <v>65.188999999999993</v>
      </c>
      <c r="N478">
        <v>0.06</v>
      </c>
      <c r="O478">
        <v>353.75099999999998</v>
      </c>
      <c r="P478">
        <v>1.95</v>
      </c>
      <c r="Q478">
        <v>115.541</v>
      </c>
      <c r="R478">
        <v>32.984000000000002</v>
      </c>
      <c r="S478">
        <v>0.92</v>
      </c>
      <c r="T478">
        <v>1.399</v>
      </c>
      <c r="U478" t="s">
        <v>59</v>
      </c>
      <c r="V478" s="1">
        <v>45467.135428240741</v>
      </c>
    </row>
    <row r="479" spans="1:22" x14ac:dyDescent="0.25">
      <c r="A479">
        <v>499</v>
      </c>
      <c r="B479" t="s">
        <v>34</v>
      </c>
      <c r="C479" t="s">
        <v>38</v>
      </c>
      <c r="D479" t="s">
        <v>36</v>
      </c>
      <c r="E479">
        <v>7131</v>
      </c>
      <c r="F479" t="s">
        <v>10</v>
      </c>
      <c r="G479">
        <v>618902296</v>
      </c>
      <c r="H479">
        <v>847690736</v>
      </c>
      <c r="I479">
        <f t="shared" si="7"/>
        <v>8.9282374369899564</v>
      </c>
      <c r="J479">
        <v>1.073</v>
      </c>
      <c r="L479">
        <v>2.1230000000000002</v>
      </c>
      <c r="M479">
        <v>12.914</v>
      </c>
      <c r="N479">
        <v>0.17299999999999999</v>
      </c>
      <c r="O479">
        <v>168.49600000000001</v>
      </c>
      <c r="P479">
        <v>4.2830000000000004</v>
      </c>
      <c r="Q479">
        <v>27.279</v>
      </c>
      <c r="R479">
        <v>202.62</v>
      </c>
      <c r="S479">
        <v>0.79400000000000004</v>
      </c>
      <c r="T479">
        <v>1.3340000000000001</v>
      </c>
      <c r="U479" t="s">
        <v>59</v>
      </c>
      <c r="V479" s="1">
        <v>45467.145844907405</v>
      </c>
    </row>
    <row r="480" spans="1:22" x14ac:dyDescent="0.25">
      <c r="A480">
        <v>500</v>
      </c>
      <c r="B480" t="s">
        <v>34</v>
      </c>
      <c r="C480" t="s">
        <v>38</v>
      </c>
      <c r="D480" t="s">
        <v>36</v>
      </c>
      <c r="E480">
        <v>7131</v>
      </c>
      <c r="F480" t="s">
        <v>10</v>
      </c>
      <c r="G480">
        <v>614096456</v>
      </c>
      <c r="H480">
        <v>721373104</v>
      </c>
      <c r="I480">
        <f t="shared" si="7"/>
        <v>8.8581599458529592</v>
      </c>
      <c r="J480">
        <v>1.0640000000000001</v>
      </c>
      <c r="L480">
        <v>2.4710000000000001</v>
      </c>
      <c r="M480">
        <v>5.3540000000000001</v>
      </c>
      <c r="N480">
        <v>0.27100000000000002</v>
      </c>
      <c r="O480">
        <v>63.670999999999999</v>
      </c>
      <c r="P480">
        <v>1.7</v>
      </c>
      <c r="Q480">
        <v>35.768000000000001</v>
      </c>
      <c r="R480">
        <v>202.97200000000001</v>
      </c>
      <c r="S480">
        <v>0.79500000000000004</v>
      </c>
      <c r="T480">
        <v>1.2649999999999999</v>
      </c>
      <c r="U480" t="s">
        <v>59</v>
      </c>
      <c r="V480" s="1">
        <v>45467.156261574077</v>
      </c>
    </row>
    <row r="481" spans="1:22" x14ac:dyDescent="0.25">
      <c r="A481">
        <v>501</v>
      </c>
      <c r="B481" t="s">
        <v>34</v>
      </c>
      <c r="C481" t="s">
        <v>38</v>
      </c>
      <c r="D481" t="s">
        <v>36</v>
      </c>
      <c r="E481">
        <v>7131</v>
      </c>
      <c r="F481" t="s">
        <v>10</v>
      </c>
      <c r="G481">
        <v>620796056</v>
      </c>
      <c r="H481">
        <v>653020560</v>
      </c>
      <c r="I481">
        <f t="shared" si="7"/>
        <v>8.8149268550177737</v>
      </c>
      <c r="J481">
        <v>1.4330000000000001</v>
      </c>
      <c r="L481">
        <v>0.80600000000000005</v>
      </c>
      <c r="M481">
        <v>74.89</v>
      </c>
      <c r="N481">
        <v>0.184</v>
      </c>
      <c r="O481">
        <v>1432.598</v>
      </c>
      <c r="P481">
        <v>4.0949999999999998</v>
      </c>
      <c r="Q481">
        <v>520.17999999999995</v>
      </c>
      <c r="R481">
        <v>56.582999999999998</v>
      </c>
      <c r="S481">
        <v>0.77500000000000002</v>
      </c>
      <c r="T481">
        <v>1.268</v>
      </c>
      <c r="U481" t="s">
        <v>59</v>
      </c>
      <c r="V481" s="1">
        <v>45467.166678240741</v>
      </c>
    </row>
    <row r="482" spans="1:22" x14ac:dyDescent="0.25">
      <c r="A482">
        <v>502</v>
      </c>
      <c r="B482" t="s">
        <v>34</v>
      </c>
      <c r="C482" t="s">
        <v>38</v>
      </c>
      <c r="D482" t="s">
        <v>36</v>
      </c>
      <c r="E482">
        <v>7131</v>
      </c>
      <c r="F482" t="s">
        <v>10</v>
      </c>
      <c r="G482">
        <v>613423296</v>
      </c>
      <c r="H482">
        <v>835770992</v>
      </c>
      <c r="I482">
        <f t="shared" si="7"/>
        <v>8.9220872935449194</v>
      </c>
      <c r="J482">
        <v>1.1020000000000001</v>
      </c>
      <c r="L482">
        <v>3.2210000000000001</v>
      </c>
      <c r="M482">
        <v>5.0369999999999999</v>
      </c>
      <c r="N482">
        <v>0.191</v>
      </c>
      <c r="O482">
        <v>34.719000000000001</v>
      </c>
      <c r="P482">
        <v>2.145</v>
      </c>
      <c r="Q482">
        <v>14.654</v>
      </c>
      <c r="R482">
        <v>202.89099999999999</v>
      </c>
      <c r="S482">
        <v>0.98899999999999999</v>
      </c>
      <c r="T482">
        <v>1.51</v>
      </c>
      <c r="U482" t="s">
        <v>59</v>
      </c>
      <c r="V482" s="1">
        <v>45467.177083333336</v>
      </c>
    </row>
    <row r="483" spans="1:22" x14ac:dyDescent="0.25">
      <c r="A483">
        <v>503</v>
      </c>
      <c r="B483" t="s">
        <v>34</v>
      </c>
      <c r="C483" t="s">
        <v>38</v>
      </c>
      <c r="D483" t="s">
        <v>36</v>
      </c>
      <c r="E483">
        <v>7131</v>
      </c>
      <c r="F483" t="s">
        <v>10</v>
      </c>
      <c r="G483">
        <v>614433944</v>
      </c>
      <c r="H483">
        <v>770269472</v>
      </c>
      <c r="I483">
        <f t="shared" si="7"/>
        <v>8.8866426858598153</v>
      </c>
      <c r="J483">
        <v>0.98399999999999999</v>
      </c>
      <c r="L483">
        <v>0.47699999999999998</v>
      </c>
      <c r="M483">
        <v>4.0490000000000004</v>
      </c>
      <c r="N483">
        <v>0.20100000000000001</v>
      </c>
      <c r="O483">
        <v>27.542000000000002</v>
      </c>
      <c r="P483">
        <v>0.83699999999999997</v>
      </c>
      <c r="Q483">
        <v>4.2699999999999996</v>
      </c>
      <c r="R483">
        <v>15.250999999999999</v>
      </c>
      <c r="S483">
        <v>0.80800000000000005</v>
      </c>
      <c r="T483">
        <v>1.325</v>
      </c>
      <c r="U483" t="s">
        <v>59</v>
      </c>
      <c r="V483" s="1">
        <v>45467.1875</v>
      </c>
    </row>
    <row r="484" spans="1:22" x14ac:dyDescent="0.25">
      <c r="A484">
        <v>504</v>
      </c>
      <c r="B484" t="s">
        <v>34</v>
      </c>
      <c r="C484" t="s">
        <v>37</v>
      </c>
      <c r="D484" t="s">
        <v>36</v>
      </c>
      <c r="E484">
        <v>7167</v>
      </c>
      <c r="F484" t="s">
        <v>10</v>
      </c>
      <c r="G484">
        <v>621168736</v>
      </c>
      <c r="H484">
        <v>915681896</v>
      </c>
      <c r="I484">
        <f t="shared" si="7"/>
        <v>8.961744627810214</v>
      </c>
      <c r="J484">
        <v>1.1020000000000001</v>
      </c>
      <c r="L484">
        <v>2.8559999999999999</v>
      </c>
      <c r="M484">
        <v>4.33</v>
      </c>
      <c r="N484">
        <v>0.28899999999999998</v>
      </c>
      <c r="O484">
        <v>44.533999999999999</v>
      </c>
      <c r="P484">
        <v>2.5739999999999998</v>
      </c>
      <c r="Q484">
        <v>19.344000000000001</v>
      </c>
      <c r="R484">
        <v>202.917</v>
      </c>
      <c r="S484">
        <v>1.0049999999999999</v>
      </c>
      <c r="T484">
        <v>1.52</v>
      </c>
      <c r="U484" t="s">
        <v>59</v>
      </c>
      <c r="V484" s="1">
        <v>45467.197916666664</v>
      </c>
    </row>
    <row r="485" spans="1:22" x14ac:dyDescent="0.25">
      <c r="A485">
        <v>505</v>
      </c>
      <c r="B485" t="s">
        <v>34</v>
      </c>
      <c r="C485" t="s">
        <v>37</v>
      </c>
      <c r="D485" t="s">
        <v>36</v>
      </c>
      <c r="E485">
        <v>7167</v>
      </c>
      <c r="F485" t="s">
        <v>10</v>
      </c>
      <c r="G485">
        <v>627680296</v>
      </c>
      <c r="H485">
        <v>697788128</v>
      </c>
      <c r="I485">
        <f t="shared" si="7"/>
        <v>8.8437235761927031</v>
      </c>
      <c r="J485">
        <v>0.97899999999999998</v>
      </c>
      <c r="L485">
        <v>2.3929999999999998</v>
      </c>
      <c r="M485">
        <v>5.5709999999999997</v>
      </c>
      <c r="N485">
        <v>0.224</v>
      </c>
      <c r="O485">
        <v>102.361</v>
      </c>
      <c r="P485">
        <v>4.7169999999999996</v>
      </c>
      <c r="Q485">
        <v>33.786000000000001</v>
      </c>
      <c r="R485">
        <v>202.83699999999999</v>
      </c>
      <c r="S485">
        <v>0.97499999999999998</v>
      </c>
      <c r="T485">
        <v>1.5840000000000001</v>
      </c>
      <c r="U485" t="s">
        <v>59</v>
      </c>
      <c r="V485" s="1">
        <v>45467.208333333336</v>
      </c>
    </row>
    <row r="486" spans="1:22" x14ac:dyDescent="0.25">
      <c r="A486">
        <v>506</v>
      </c>
      <c r="B486" t="s">
        <v>34</v>
      </c>
      <c r="C486" t="s">
        <v>38</v>
      </c>
      <c r="D486" t="s">
        <v>36</v>
      </c>
      <c r="E486">
        <v>7131</v>
      </c>
      <c r="F486" t="s">
        <v>10</v>
      </c>
      <c r="G486">
        <v>612969424</v>
      </c>
      <c r="H486">
        <v>545211584</v>
      </c>
      <c r="I486">
        <f t="shared" si="7"/>
        <v>8.7365650746274799</v>
      </c>
      <c r="J486">
        <v>1.0780000000000001</v>
      </c>
      <c r="L486">
        <v>0.46100000000000002</v>
      </c>
      <c r="M486">
        <v>16.11</v>
      </c>
      <c r="N486">
        <v>0.13400000000000001</v>
      </c>
      <c r="O486">
        <v>136.73099999999999</v>
      </c>
      <c r="P486">
        <v>3.45</v>
      </c>
      <c r="Q486">
        <v>73.207999999999998</v>
      </c>
      <c r="R486">
        <v>14.821</v>
      </c>
      <c r="S486">
        <v>1.0009999999999999</v>
      </c>
      <c r="T486">
        <v>1.413</v>
      </c>
      <c r="U486" t="s">
        <v>59</v>
      </c>
      <c r="V486" s="1">
        <v>45467.21875</v>
      </c>
    </row>
    <row r="487" spans="1:22" x14ac:dyDescent="0.25">
      <c r="A487">
        <v>507</v>
      </c>
      <c r="B487" t="s">
        <v>34</v>
      </c>
      <c r="C487" t="s">
        <v>38</v>
      </c>
      <c r="D487" t="s">
        <v>36</v>
      </c>
      <c r="E487">
        <v>7131</v>
      </c>
      <c r="F487" t="s">
        <v>10</v>
      </c>
      <c r="G487">
        <v>613820576</v>
      </c>
      <c r="H487">
        <v>873658688</v>
      </c>
      <c r="I487">
        <f t="shared" si="7"/>
        <v>8.9413418000612808</v>
      </c>
      <c r="J487">
        <v>1.3080000000000001</v>
      </c>
      <c r="L487">
        <v>0.53200000000000003</v>
      </c>
      <c r="M487">
        <v>13.766</v>
      </c>
      <c r="N487">
        <v>0.26500000000000001</v>
      </c>
      <c r="O487">
        <v>141.70400000000001</v>
      </c>
      <c r="P487">
        <v>4.1840000000000002</v>
      </c>
      <c r="Q487">
        <v>58.01</v>
      </c>
      <c r="R487">
        <v>17.324999999999999</v>
      </c>
      <c r="S487">
        <v>0.92700000000000005</v>
      </c>
      <c r="T487">
        <v>1.415</v>
      </c>
      <c r="U487" t="s">
        <v>59</v>
      </c>
      <c r="V487" s="1">
        <v>45467.229166666664</v>
      </c>
    </row>
    <row r="488" spans="1:22" x14ac:dyDescent="0.25">
      <c r="A488">
        <v>508</v>
      </c>
      <c r="B488" t="s">
        <v>34</v>
      </c>
      <c r="C488" t="s">
        <v>38</v>
      </c>
      <c r="D488" t="s">
        <v>36</v>
      </c>
      <c r="E488">
        <v>7131</v>
      </c>
      <c r="F488" t="s">
        <v>10</v>
      </c>
      <c r="G488">
        <v>618576584</v>
      </c>
      <c r="H488">
        <v>869405520</v>
      </c>
      <c r="I488">
        <f t="shared" si="7"/>
        <v>8.939222393271347</v>
      </c>
      <c r="J488">
        <v>1.0049999999999999</v>
      </c>
      <c r="L488">
        <v>2.9319999999999999</v>
      </c>
      <c r="M488">
        <v>23.271999999999998</v>
      </c>
      <c r="N488">
        <v>0.127</v>
      </c>
      <c r="O488">
        <v>167.20400000000001</v>
      </c>
      <c r="P488">
        <v>3.98</v>
      </c>
      <c r="Q488">
        <v>89.352000000000004</v>
      </c>
      <c r="R488">
        <v>219.71299999999999</v>
      </c>
      <c r="S488">
        <v>0.81599999999999995</v>
      </c>
      <c r="T488">
        <v>1.4690000000000001</v>
      </c>
      <c r="U488" t="s">
        <v>59</v>
      </c>
      <c r="V488" s="1">
        <v>45467.239583333336</v>
      </c>
    </row>
    <row r="489" spans="1:22" x14ac:dyDescent="0.25">
      <c r="A489">
        <v>509</v>
      </c>
      <c r="B489" t="s">
        <v>34</v>
      </c>
      <c r="C489" t="s">
        <v>38</v>
      </c>
      <c r="D489" t="s">
        <v>36</v>
      </c>
      <c r="E489">
        <v>7131</v>
      </c>
      <c r="F489" t="s">
        <v>10</v>
      </c>
      <c r="G489">
        <v>613481424</v>
      </c>
      <c r="H489">
        <v>631129784</v>
      </c>
      <c r="I489">
        <f t="shared" si="7"/>
        <v>8.8001186756931276</v>
      </c>
      <c r="J489">
        <v>1.1020000000000001</v>
      </c>
      <c r="L489">
        <v>0.59399999999999997</v>
      </c>
      <c r="M489">
        <v>38.058999999999997</v>
      </c>
      <c r="N489">
        <v>0.23699999999999999</v>
      </c>
      <c r="O489">
        <v>265.14</v>
      </c>
      <c r="P489">
        <v>2.5710000000000002</v>
      </c>
      <c r="Q489">
        <v>81.885999999999996</v>
      </c>
      <c r="R489">
        <v>16.893999999999998</v>
      </c>
      <c r="S489">
        <v>0.82199999999999995</v>
      </c>
      <c r="T489">
        <v>1.268</v>
      </c>
      <c r="U489" t="s">
        <v>59</v>
      </c>
      <c r="V489" s="1">
        <v>45467.25</v>
      </c>
    </row>
    <row r="490" spans="1:22" x14ac:dyDescent="0.25">
      <c r="A490">
        <v>510</v>
      </c>
      <c r="B490" t="s">
        <v>34</v>
      </c>
      <c r="C490" t="s">
        <v>37</v>
      </c>
      <c r="D490" t="s">
        <v>36</v>
      </c>
      <c r="E490">
        <v>7167</v>
      </c>
      <c r="F490" t="s">
        <v>10</v>
      </c>
      <c r="G490">
        <v>611638272</v>
      </c>
      <c r="H490">
        <v>788927992</v>
      </c>
      <c r="I490">
        <f t="shared" si="7"/>
        <v>8.8970373655615269</v>
      </c>
      <c r="J490">
        <v>0.99299999999999999</v>
      </c>
      <c r="L490">
        <v>2.5619999999999998</v>
      </c>
      <c r="M490">
        <v>4.3899999999999997</v>
      </c>
      <c r="N490">
        <v>0.17</v>
      </c>
      <c r="O490">
        <v>78.13</v>
      </c>
      <c r="P490">
        <v>4.8339999999999996</v>
      </c>
      <c r="Q490">
        <v>47.627000000000002</v>
      </c>
      <c r="R490">
        <v>215.38900000000001</v>
      </c>
      <c r="S490">
        <v>0.95499999999999996</v>
      </c>
      <c r="T490">
        <v>1.6659999999999999</v>
      </c>
      <c r="U490" t="s">
        <v>59</v>
      </c>
      <c r="V490" s="1">
        <v>45467.260428240741</v>
      </c>
    </row>
    <row r="491" spans="1:22" x14ac:dyDescent="0.25">
      <c r="A491">
        <v>511</v>
      </c>
      <c r="B491" t="s">
        <v>34</v>
      </c>
      <c r="C491" t="s">
        <v>38</v>
      </c>
      <c r="D491" t="s">
        <v>36</v>
      </c>
      <c r="E491">
        <v>7131</v>
      </c>
      <c r="F491" t="s">
        <v>10</v>
      </c>
      <c r="G491">
        <v>612836416</v>
      </c>
      <c r="H491">
        <v>855103248</v>
      </c>
      <c r="I491">
        <f t="shared" si="7"/>
        <v>8.9320185560492149</v>
      </c>
      <c r="J491">
        <v>1.19</v>
      </c>
      <c r="L491">
        <v>0.439</v>
      </c>
      <c r="M491">
        <v>2.2170000000000001</v>
      </c>
      <c r="N491">
        <v>0.35399999999999998</v>
      </c>
      <c r="O491">
        <v>32.627000000000002</v>
      </c>
      <c r="P491">
        <v>2.1019999999999999</v>
      </c>
      <c r="Q491">
        <v>17.959</v>
      </c>
      <c r="R491">
        <v>17.872</v>
      </c>
      <c r="S491">
        <v>0.92600000000000005</v>
      </c>
      <c r="T491">
        <v>1.38</v>
      </c>
      <c r="U491" t="s">
        <v>59</v>
      </c>
      <c r="V491" s="1">
        <v>45467.270833333336</v>
      </c>
    </row>
    <row r="492" spans="1:22" x14ac:dyDescent="0.25">
      <c r="A492">
        <v>512</v>
      </c>
      <c r="B492" t="s">
        <v>34</v>
      </c>
      <c r="C492" t="s">
        <v>38</v>
      </c>
      <c r="D492" t="s">
        <v>36</v>
      </c>
      <c r="E492">
        <v>7131</v>
      </c>
      <c r="F492" t="s">
        <v>10</v>
      </c>
      <c r="G492">
        <v>614586048</v>
      </c>
      <c r="H492">
        <v>872879800</v>
      </c>
      <c r="I492">
        <f t="shared" si="7"/>
        <v>8.9409544432579011</v>
      </c>
      <c r="J492">
        <v>0.96799999999999997</v>
      </c>
      <c r="L492">
        <v>0.36099999999999999</v>
      </c>
      <c r="M492">
        <v>2.58</v>
      </c>
      <c r="N492">
        <v>9.6000000000000002E-2</v>
      </c>
      <c r="O492">
        <v>32.341000000000001</v>
      </c>
      <c r="P492">
        <v>2.5720000000000001</v>
      </c>
      <c r="Q492">
        <v>13.53</v>
      </c>
      <c r="R492">
        <v>14.077999999999999</v>
      </c>
      <c r="S492">
        <v>0.96899999999999997</v>
      </c>
      <c r="T492">
        <v>1.444</v>
      </c>
      <c r="U492" t="s">
        <v>59</v>
      </c>
      <c r="V492" s="1">
        <v>45467.28125</v>
      </c>
    </row>
    <row r="493" spans="1:22" x14ac:dyDescent="0.25">
      <c r="A493">
        <v>513</v>
      </c>
      <c r="B493" t="s">
        <v>34</v>
      </c>
      <c r="C493" t="s">
        <v>37</v>
      </c>
      <c r="D493" t="s">
        <v>36</v>
      </c>
      <c r="E493">
        <v>7167</v>
      </c>
      <c r="F493" t="s">
        <v>10</v>
      </c>
      <c r="G493">
        <v>620399904</v>
      </c>
      <c r="H493">
        <v>571225800</v>
      </c>
      <c r="I493">
        <f t="shared" si="7"/>
        <v>8.7568078145674715</v>
      </c>
      <c r="J493">
        <v>1.4119999999999999</v>
      </c>
      <c r="L493">
        <v>2.2959999999999998</v>
      </c>
      <c r="M493">
        <v>73.442999999999998</v>
      </c>
      <c r="N493">
        <v>7.0000000000000007E-2</v>
      </c>
      <c r="O493">
        <v>774.03899999999999</v>
      </c>
      <c r="P493">
        <v>1.4810000000000001</v>
      </c>
      <c r="Q493">
        <v>344.67500000000001</v>
      </c>
      <c r="R493">
        <v>202.53200000000001</v>
      </c>
      <c r="S493">
        <v>1.0109999999999999</v>
      </c>
      <c r="T493">
        <v>1.5429999999999999</v>
      </c>
      <c r="U493" t="s">
        <v>59</v>
      </c>
      <c r="V493" s="1">
        <v>45467.291666666664</v>
      </c>
    </row>
    <row r="494" spans="1:22" x14ac:dyDescent="0.25">
      <c r="A494">
        <v>514</v>
      </c>
      <c r="B494" t="s">
        <v>34</v>
      </c>
      <c r="C494" t="s">
        <v>37</v>
      </c>
      <c r="D494" t="s">
        <v>36</v>
      </c>
      <c r="E494">
        <v>7167</v>
      </c>
      <c r="F494" t="s">
        <v>10</v>
      </c>
      <c r="G494">
        <v>613714160</v>
      </c>
      <c r="H494">
        <v>626212272</v>
      </c>
      <c r="I494">
        <f t="shared" si="7"/>
        <v>8.7967215743151641</v>
      </c>
      <c r="J494">
        <v>0.98699999999999999</v>
      </c>
      <c r="L494">
        <v>4.5060000000000002</v>
      </c>
      <c r="M494">
        <v>45.218000000000004</v>
      </c>
      <c r="N494">
        <v>0.155</v>
      </c>
      <c r="O494">
        <v>470.02300000000002</v>
      </c>
      <c r="P494">
        <v>1.0429999999999999</v>
      </c>
      <c r="Q494">
        <v>145.018</v>
      </c>
      <c r="R494">
        <v>203.07499999999999</v>
      </c>
      <c r="S494">
        <v>1.0469999999999999</v>
      </c>
      <c r="T494">
        <v>1.679</v>
      </c>
      <c r="U494" t="s">
        <v>59</v>
      </c>
      <c r="V494" s="1">
        <v>45467.302083333336</v>
      </c>
    </row>
    <row r="495" spans="1:22" x14ac:dyDescent="0.25">
      <c r="A495">
        <v>515</v>
      </c>
      <c r="B495" t="s">
        <v>34</v>
      </c>
      <c r="C495" t="s">
        <v>37</v>
      </c>
      <c r="D495" t="s">
        <v>36</v>
      </c>
      <c r="E495">
        <v>7167</v>
      </c>
      <c r="F495" t="s">
        <v>10</v>
      </c>
      <c r="G495">
        <v>617155984</v>
      </c>
      <c r="H495">
        <v>672167408</v>
      </c>
      <c r="I495">
        <f t="shared" si="7"/>
        <v>8.8274774506075584</v>
      </c>
      <c r="J495">
        <v>1.0860000000000001</v>
      </c>
      <c r="L495">
        <v>6.0869999999999997</v>
      </c>
      <c r="M495">
        <v>20.745000000000001</v>
      </c>
      <c r="N495">
        <v>0.188</v>
      </c>
      <c r="O495">
        <v>176.661</v>
      </c>
      <c r="P495">
        <v>3.153</v>
      </c>
      <c r="Q495">
        <v>59.024000000000001</v>
      </c>
      <c r="R495">
        <v>233.898</v>
      </c>
      <c r="S495">
        <v>1.0269999999999999</v>
      </c>
      <c r="T495">
        <v>1.694</v>
      </c>
      <c r="U495" t="s">
        <v>59</v>
      </c>
      <c r="V495" s="1">
        <v>45467.3125</v>
      </c>
    </row>
    <row r="496" spans="1:22" x14ac:dyDescent="0.25">
      <c r="A496">
        <v>516</v>
      </c>
      <c r="B496" t="s">
        <v>34</v>
      </c>
      <c r="C496" t="s">
        <v>37</v>
      </c>
      <c r="D496" t="s">
        <v>36</v>
      </c>
      <c r="E496">
        <v>7167</v>
      </c>
      <c r="F496" t="s">
        <v>10</v>
      </c>
      <c r="G496">
        <v>620561480</v>
      </c>
      <c r="H496">
        <v>868426184</v>
      </c>
      <c r="I496">
        <f t="shared" si="7"/>
        <v>8.9387329094337868</v>
      </c>
      <c r="J496">
        <v>1.075</v>
      </c>
      <c r="L496">
        <v>6.2350000000000003</v>
      </c>
      <c r="M496">
        <v>1.8109999999999999</v>
      </c>
      <c r="N496">
        <v>0.152</v>
      </c>
      <c r="O496">
        <v>21.01</v>
      </c>
      <c r="P496">
        <v>1.105</v>
      </c>
      <c r="Q496">
        <v>2.6309999999999998</v>
      </c>
      <c r="R496">
        <v>221.3</v>
      </c>
      <c r="S496">
        <v>0.98699999999999999</v>
      </c>
      <c r="T496">
        <v>1.629</v>
      </c>
      <c r="U496" t="s">
        <v>59</v>
      </c>
      <c r="V496" s="1">
        <v>45467.322916666664</v>
      </c>
    </row>
    <row r="497" spans="1:22" x14ac:dyDescent="0.25">
      <c r="A497">
        <v>517</v>
      </c>
      <c r="B497" t="s">
        <v>34</v>
      </c>
      <c r="C497" t="s">
        <v>38</v>
      </c>
      <c r="D497" t="s">
        <v>36</v>
      </c>
      <c r="E497">
        <v>7131</v>
      </c>
      <c r="F497" t="s">
        <v>10</v>
      </c>
      <c r="G497">
        <v>627095960</v>
      </c>
      <c r="H497">
        <v>757490104</v>
      </c>
      <c r="I497">
        <f t="shared" si="7"/>
        <v>8.879376963502704</v>
      </c>
      <c r="J497">
        <v>0.93600000000000005</v>
      </c>
      <c r="L497">
        <v>2.3159999999999998</v>
      </c>
      <c r="M497">
        <v>69.87</v>
      </c>
      <c r="N497">
        <v>6.8000000000000005E-2</v>
      </c>
      <c r="O497">
        <v>804.87699999999995</v>
      </c>
      <c r="P497">
        <v>1.169</v>
      </c>
      <c r="Q497">
        <v>315.642</v>
      </c>
      <c r="R497">
        <v>203.00399999999999</v>
      </c>
      <c r="S497">
        <v>0.879</v>
      </c>
      <c r="T497">
        <v>1.431</v>
      </c>
      <c r="U497" t="s">
        <v>59</v>
      </c>
      <c r="V497" s="1">
        <v>45467.333333333336</v>
      </c>
    </row>
    <row r="498" spans="1:22" x14ac:dyDescent="0.25">
      <c r="A498">
        <v>518</v>
      </c>
      <c r="B498" t="s">
        <v>34</v>
      </c>
      <c r="C498" t="s">
        <v>38</v>
      </c>
      <c r="D498" t="s">
        <v>36</v>
      </c>
      <c r="E498">
        <v>7131</v>
      </c>
      <c r="F498" t="s">
        <v>10</v>
      </c>
      <c r="G498">
        <v>624191648</v>
      </c>
      <c r="H498">
        <v>784943952</v>
      </c>
      <c r="I498">
        <f t="shared" si="7"/>
        <v>8.8948386475654644</v>
      </c>
      <c r="J498">
        <v>0.93700000000000006</v>
      </c>
      <c r="L498">
        <v>2.8719999999999999</v>
      </c>
      <c r="M498">
        <v>5.2949999999999999</v>
      </c>
      <c r="N498">
        <v>8.3000000000000004E-2</v>
      </c>
      <c r="O498">
        <v>27.510999999999999</v>
      </c>
      <c r="P498">
        <v>2.0110000000000001</v>
      </c>
      <c r="Q498">
        <v>8.5519999999999996</v>
      </c>
      <c r="R498">
        <v>225.56800000000001</v>
      </c>
      <c r="S498">
        <v>0.86599999999999999</v>
      </c>
      <c r="T498">
        <v>1.431</v>
      </c>
      <c r="U498" t="s">
        <v>59</v>
      </c>
      <c r="V498" s="1">
        <v>45467.34375</v>
      </c>
    </row>
    <row r="499" spans="1:22" x14ac:dyDescent="0.25">
      <c r="A499">
        <v>519</v>
      </c>
      <c r="B499" t="s">
        <v>34</v>
      </c>
      <c r="C499" t="s">
        <v>38</v>
      </c>
      <c r="D499" t="s">
        <v>36</v>
      </c>
      <c r="E499">
        <v>7131</v>
      </c>
      <c r="F499" t="s">
        <v>10</v>
      </c>
      <c r="G499">
        <v>628351704</v>
      </c>
      <c r="H499">
        <v>850903960</v>
      </c>
      <c r="I499">
        <f t="shared" si="7"/>
        <v>8.9298805448133773</v>
      </c>
      <c r="J499">
        <v>1.4970000000000001</v>
      </c>
      <c r="L499">
        <v>5.9569999999999999</v>
      </c>
      <c r="M499">
        <v>1.177</v>
      </c>
      <c r="N499">
        <v>0.21099999999999999</v>
      </c>
      <c r="O499">
        <v>7.5679999999999996</v>
      </c>
      <c r="P499">
        <v>0.91600000000000004</v>
      </c>
      <c r="Q499">
        <v>2.4580000000000002</v>
      </c>
      <c r="R499">
        <v>203.54499999999999</v>
      </c>
      <c r="S499">
        <v>0.86099999999999999</v>
      </c>
      <c r="T499">
        <v>1.45</v>
      </c>
      <c r="U499" t="s">
        <v>59</v>
      </c>
      <c r="V499" s="1">
        <v>45467.354178240741</v>
      </c>
    </row>
    <row r="500" spans="1:22" x14ac:dyDescent="0.25">
      <c r="A500">
        <v>520</v>
      </c>
      <c r="B500" t="s">
        <v>34</v>
      </c>
      <c r="C500" t="s">
        <v>38</v>
      </c>
      <c r="D500" t="s">
        <v>36</v>
      </c>
      <c r="E500">
        <v>7131</v>
      </c>
      <c r="F500" t="s">
        <v>10</v>
      </c>
      <c r="G500">
        <v>623990640</v>
      </c>
      <c r="H500">
        <v>742154272</v>
      </c>
      <c r="I500">
        <f t="shared" si="7"/>
        <v>8.8704941916863334</v>
      </c>
      <c r="J500">
        <v>1.0449999999999999</v>
      </c>
      <c r="L500">
        <v>0.53600000000000003</v>
      </c>
      <c r="M500">
        <v>8.1590000000000007</v>
      </c>
      <c r="N500">
        <v>0.10100000000000001</v>
      </c>
      <c r="O500">
        <v>243.13800000000001</v>
      </c>
      <c r="P500">
        <v>1.1890000000000001</v>
      </c>
      <c r="Q500">
        <v>10.685</v>
      </c>
      <c r="R500">
        <v>29.248999999999999</v>
      </c>
      <c r="S500">
        <v>0.82499999999999996</v>
      </c>
      <c r="T500">
        <v>1.242</v>
      </c>
      <c r="U500" t="s">
        <v>59</v>
      </c>
      <c r="V500" s="1">
        <v>45467.364594907405</v>
      </c>
    </row>
    <row r="501" spans="1:22" x14ac:dyDescent="0.25">
      <c r="A501">
        <v>521</v>
      </c>
      <c r="B501" t="s">
        <v>34</v>
      </c>
      <c r="C501" t="s">
        <v>38</v>
      </c>
      <c r="D501" t="s">
        <v>36</v>
      </c>
      <c r="E501">
        <v>7131</v>
      </c>
      <c r="F501" t="s">
        <v>10</v>
      </c>
      <c r="G501">
        <v>613207888</v>
      </c>
      <c r="H501">
        <v>792767408</v>
      </c>
      <c r="I501">
        <f t="shared" si="7"/>
        <v>8.8991457872684538</v>
      </c>
      <c r="J501">
        <v>0.96399999999999997</v>
      </c>
      <c r="L501">
        <v>2.452</v>
      </c>
      <c r="M501">
        <v>9.2759999999999998</v>
      </c>
      <c r="N501">
        <v>0.127</v>
      </c>
      <c r="O501">
        <v>293.94499999999999</v>
      </c>
      <c r="P501">
        <v>1.329</v>
      </c>
      <c r="Q501">
        <v>28.099</v>
      </c>
      <c r="R501">
        <v>202.83799999999999</v>
      </c>
      <c r="S501">
        <v>0.92700000000000005</v>
      </c>
      <c r="T501">
        <v>1.389</v>
      </c>
      <c r="U501" t="s">
        <v>59</v>
      </c>
      <c r="V501" s="1">
        <v>45467.375011574077</v>
      </c>
    </row>
    <row r="502" spans="1:22" x14ac:dyDescent="0.25">
      <c r="A502">
        <v>522</v>
      </c>
      <c r="B502" t="s">
        <v>34</v>
      </c>
      <c r="C502" t="s">
        <v>38</v>
      </c>
      <c r="D502" t="s">
        <v>36</v>
      </c>
      <c r="E502">
        <v>7131</v>
      </c>
      <c r="F502" t="s">
        <v>10</v>
      </c>
      <c r="G502">
        <v>629214432</v>
      </c>
      <c r="H502">
        <v>745058160</v>
      </c>
      <c r="I502">
        <f t="shared" si="7"/>
        <v>8.8721901755418333</v>
      </c>
      <c r="J502">
        <v>1.095</v>
      </c>
      <c r="L502">
        <v>0.95599999999999996</v>
      </c>
      <c r="M502">
        <v>5.1710000000000003</v>
      </c>
      <c r="N502">
        <v>0.23699999999999999</v>
      </c>
      <c r="O502">
        <v>50.366999999999997</v>
      </c>
      <c r="P502">
        <v>4.9880000000000004</v>
      </c>
      <c r="Q502">
        <v>22.859000000000002</v>
      </c>
      <c r="R502">
        <v>37.628999999999998</v>
      </c>
      <c r="S502">
        <v>0.871</v>
      </c>
      <c r="T502">
        <v>4.0890000000000004</v>
      </c>
      <c r="U502" t="s">
        <v>59</v>
      </c>
      <c r="V502" s="1">
        <v>45467.385428240741</v>
      </c>
    </row>
    <row r="503" spans="1:22" x14ac:dyDescent="0.25">
      <c r="A503">
        <v>523</v>
      </c>
      <c r="B503" t="s">
        <v>34</v>
      </c>
      <c r="C503" t="s">
        <v>38</v>
      </c>
      <c r="D503" t="s">
        <v>36</v>
      </c>
      <c r="E503">
        <v>7131</v>
      </c>
      <c r="F503" t="s">
        <v>10</v>
      </c>
      <c r="G503">
        <v>619767912</v>
      </c>
      <c r="H503">
        <v>797712328</v>
      </c>
      <c r="I503">
        <f t="shared" si="7"/>
        <v>8.9018463037736844</v>
      </c>
      <c r="J503">
        <v>1.05</v>
      </c>
      <c r="L503">
        <v>5.907</v>
      </c>
      <c r="M503">
        <v>0.92100000000000004</v>
      </c>
      <c r="N503">
        <v>0.20599999999999999</v>
      </c>
      <c r="O503">
        <v>12.391</v>
      </c>
      <c r="P503">
        <v>0.95599999999999996</v>
      </c>
      <c r="Q503">
        <v>1.712</v>
      </c>
      <c r="R503">
        <v>208.00299999999999</v>
      </c>
      <c r="S503">
        <v>0.89700000000000002</v>
      </c>
      <c r="T503">
        <v>1.524</v>
      </c>
      <c r="U503" t="s">
        <v>59</v>
      </c>
      <c r="V503" s="1">
        <v>45467.395844907405</v>
      </c>
    </row>
    <row r="504" spans="1:22" x14ac:dyDescent="0.25">
      <c r="A504">
        <v>524</v>
      </c>
      <c r="B504" t="s">
        <v>34</v>
      </c>
      <c r="C504" t="s">
        <v>38</v>
      </c>
      <c r="D504" t="s">
        <v>36</v>
      </c>
      <c r="E504">
        <v>7131</v>
      </c>
      <c r="F504" t="s">
        <v>10</v>
      </c>
      <c r="G504">
        <v>614035632</v>
      </c>
      <c r="H504">
        <v>681136592</v>
      </c>
      <c r="I504">
        <f t="shared" si="7"/>
        <v>8.8332342120647365</v>
      </c>
      <c r="J504">
        <v>0.98</v>
      </c>
      <c r="L504">
        <v>4.4669999999999996</v>
      </c>
      <c r="M504">
        <v>28.411000000000001</v>
      </c>
      <c r="N504">
        <v>0.14099999999999999</v>
      </c>
      <c r="O504">
        <v>189.32599999999999</v>
      </c>
      <c r="P504">
        <v>0.98799999999999999</v>
      </c>
      <c r="Q504">
        <v>22.975000000000001</v>
      </c>
      <c r="R504">
        <v>203.97200000000001</v>
      </c>
      <c r="S504">
        <v>0.90900000000000003</v>
      </c>
      <c r="T504">
        <v>1.355</v>
      </c>
      <c r="U504" t="s">
        <v>59</v>
      </c>
      <c r="V504" s="1">
        <v>45467.406261574077</v>
      </c>
    </row>
    <row r="505" spans="1:22" x14ac:dyDescent="0.25">
      <c r="A505">
        <v>525</v>
      </c>
      <c r="B505" t="s">
        <v>34</v>
      </c>
      <c r="C505" t="s">
        <v>38</v>
      </c>
      <c r="D505" t="s">
        <v>36</v>
      </c>
      <c r="E505">
        <v>7131</v>
      </c>
      <c r="F505" t="s">
        <v>10</v>
      </c>
      <c r="G505">
        <v>624901704</v>
      </c>
      <c r="H505">
        <v>610072040</v>
      </c>
      <c r="I505">
        <f t="shared" si="7"/>
        <v>8.7853811214487596</v>
      </c>
      <c r="J505">
        <v>0.998</v>
      </c>
      <c r="L505">
        <v>0.76500000000000001</v>
      </c>
      <c r="M505">
        <v>0.755</v>
      </c>
      <c r="N505">
        <v>0.155</v>
      </c>
      <c r="O505">
        <v>17.216999999999999</v>
      </c>
      <c r="P505">
        <v>4.1710000000000003</v>
      </c>
      <c r="Q505">
        <v>10.611000000000001</v>
      </c>
      <c r="R505">
        <v>48.881</v>
      </c>
      <c r="S505">
        <v>0.79400000000000004</v>
      </c>
      <c r="T505">
        <v>1.3360000000000001</v>
      </c>
      <c r="U505" t="s">
        <v>59</v>
      </c>
      <c r="V505" s="1">
        <v>45467.416678240741</v>
      </c>
    </row>
    <row r="506" spans="1:22" x14ac:dyDescent="0.25">
      <c r="A506">
        <v>526</v>
      </c>
      <c r="B506" t="s">
        <v>34</v>
      </c>
      <c r="C506" t="s">
        <v>38</v>
      </c>
      <c r="D506" t="s">
        <v>36</v>
      </c>
      <c r="E506">
        <v>7131</v>
      </c>
      <c r="F506" t="s">
        <v>10</v>
      </c>
      <c r="G506">
        <v>623004216</v>
      </c>
      <c r="H506">
        <v>722871000</v>
      </c>
      <c r="I506">
        <f t="shared" si="7"/>
        <v>8.8590608021537971</v>
      </c>
      <c r="J506">
        <v>0.92800000000000005</v>
      </c>
      <c r="L506">
        <v>2.6160000000000001</v>
      </c>
      <c r="M506">
        <v>1.8089999999999999</v>
      </c>
      <c r="N506">
        <v>8.8999999999999996E-2</v>
      </c>
      <c r="O506">
        <v>13.452999999999999</v>
      </c>
      <c r="P506">
        <v>1.1970000000000001</v>
      </c>
      <c r="Q506">
        <v>10.260999999999999</v>
      </c>
      <c r="R506">
        <v>203.953</v>
      </c>
      <c r="S506">
        <v>0.76600000000000001</v>
      </c>
      <c r="T506">
        <v>1.365</v>
      </c>
      <c r="U506" t="s">
        <v>59</v>
      </c>
      <c r="V506" s="1">
        <v>45467.427094907405</v>
      </c>
    </row>
    <row r="507" spans="1:22" x14ac:dyDescent="0.25">
      <c r="A507">
        <v>527</v>
      </c>
      <c r="B507" t="s">
        <v>34</v>
      </c>
      <c r="C507" t="s">
        <v>38</v>
      </c>
      <c r="D507" t="s">
        <v>36</v>
      </c>
      <c r="E507">
        <v>7131</v>
      </c>
      <c r="F507" t="s">
        <v>10</v>
      </c>
      <c r="G507">
        <v>612791000</v>
      </c>
      <c r="H507">
        <v>620180888</v>
      </c>
      <c r="I507">
        <f t="shared" si="7"/>
        <v>8.7925183785346022</v>
      </c>
      <c r="J507">
        <v>0.98499999999999999</v>
      </c>
      <c r="L507">
        <v>6.3369999999999997</v>
      </c>
      <c r="M507">
        <v>1.3440000000000001</v>
      </c>
      <c r="N507">
        <v>0.12</v>
      </c>
      <c r="O507">
        <v>14.342000000000001</v>
      </c>
      <c r="P507">
        <v>1.903</v>
      </c>
      <c r="Q507">
        <v>10.826000000000001</v>
      </c>
      <c r="R507">
        <v>203.31800000000001</v>
      </c>
      <c r="S507">
        <v>0.94299999999999995</v>
      </c>
      <c r="T507">
        <v>1.4510000000000001</v>
      </c>
      <c r="U507" t="s">
        <v>59</v>
      </c>
      <c r="V507" s="1">
        <v>45467.437511574077</v>
      </c>
    </row>
    <row r="508" spans="1:22" x14ac:dyDescent="0.25">
      <c r="A508">
        <v>528</v>
      </c>
      <c r="B508" t="s">
        <v>34</v>
      </c>
      <c r="C508" t="s">
        <v>38</v>
      </c>
      <c r="D508" t="s">
        <v>36</v>
      </c>
      <c r="E508">
        <v>7131</v>
      </c>
      <c r="F508" t="s">
        <v>10</v>
      </c>
      <c r="G508">
        <v>615980888</v>
      </c>
      <c r="H508">
        <v>851954744</v>
      </c>
      <c r="I508">
        <f t="shared" si="7"/>
        <v>8.9304165255729355</v>
      </c>
      <c r="J508">
        <v>1.0609999999999999</v>
      </c>
      <c r="L508">
        <v>0.58699999999999997</v>
      </c>
      <c r="M508">
        <v>3.7160000000000002</v>
      </c>
      <c r="N508">
        <v>0.126</v>
      </c>
      <c r="O508">
        <v>14.118</v>
      </c>
      <c r="P508">
        <v>0.92600000000000005</v>
      </c>
      <c r="Q508">
        <v>3.407</v>
      </c>
      <c r="R508">
        <v>15.597</v>
      </c>
      <c r="S508">
        <v>1.024</v>
      </c>
      <c r="T508">
        <v>1.4350000000000001</v>
      </c>
      <c r="U508" t="s">
        <v>59</v>
      </c>
      <c r="V508" s="1">
        <v>45467.447928240741</v>
      </c>
    </row>
    <row r="509" spans="1:22" x14ac:dyDescent="0.25">
      <c r="A509">
        <v>529</v>
      </c>
      <c r="B509" t="s">
        <v>34</v>
      </c>
      <c r="C509" t="s">
        <v>38</v>
      </c>
      <c r="D509" t="s">
        <v>36</v>
      </c>
      <c r="E509">
        <v>7131</v>
      </c>
      <c r="F509" t="s">
        <v>10</v>
      </c>
      <c r="G509">
        <v>619180984</v>
      </c>
      <c r="H509">
        <v>831139248</v>
      </c>
      <c r="I509">
        <f t="shared" si="7"/>
        <v>8.9196737910185409</v>
      </c>
      <c r="J509">
        <v>0.98199999999999998</v>
      </c>
      <c r="L509">
        <v>4.5759999999999996</v>
      </c>
      <c r="M509">
        <v>1.0900000000000001</v>
      </c>
      <c r="N509">
        <v>0.14199999999999999</v>
      </c>
      <c r="O509">
        <v>14.689</v>
      </c>
      <c r="P509">
        <v>1.01</v>
      </c>
      <c r="Q509">
        <v>2.145</v>
      </c>
      <c r="R509">
        <v>203.18299999999999</v>
      </c>
      <c r="S509">
        <v>0.77100000000000002</v>
      </c>
      <c r="T509">
        <v>1.29</v>
      </c>
      <c r="U509" t="s">
        <v>59</v>
      </c>
      <c r="V509" s="1">
        <v>45467.458344907405</v>
      </c>
    </row>
    <row r="510" spans="1:22" x14ac:dyDescent="0.25">
      <c r="A510">
        <v>530</v>
      </c>
      <c r="B510" t="s">
        <v>34</v>
      </c>
      <c r="C510" t="s">
        <v>38</v>
      </c>
      <c r="D510" t="s">
        <v>36</v>
      </c>
      <c r="E510">
        <v>7131</v>
      </c>
      <c r="F510" t="s">
        <v>10</v>
      </c>
      <c r="G510">
        <v>621613152</v>
      </c>
      <c r="H510">
        <v>649193448</v>
      </c>
      <c r="I510">
        <f t="shared" si="7"/>
        <v>8.8123741280491341</v>
      </c>
      <c r="J510">
        <v>1.0580000000000001</v>
      </c>
      <c r="L510">
        <v>0.73799999999999999</v>
      </c>
      <c r="M510">
        <v>0.88200000000000001</v>
      </c>
      <c r="N510">
        <v>0.127</v>
      </c>
      <c r="O510">
        <v>13.144</v>
      </c>
      <c r="P510">
        <v>0.82399999999999995</v>
      </c>
      <c r="Q510">
        <v>1.196</v>
      </c>
      <c r="R510">
        <v>33.811999999999998</v>
      </c>
      <c r="S510">
        <v>0.94499999999999995</v>
      </c>
      <c r="T510">
        <v>1.548</v>
      </c>
      <c r="U510" t="s">
        <v>59</v>
      </c>
      <c r="V510" s="1">
        <v>45467.468761574077</v>
      </c>
    </row>
    <row r="511" spans="1:22" x14ac:dyDescent="0.25">
      <c r="A511">
        <v>531</v>
      </c>
      <c r="B511" t="s">
        <v>34</v>
      </c>
      <c r="C511" t="s">
        <v>38</v>
      </c>
      <c r="D511" t="s">
        <v>36</v>
      </c>
      <c r="E511">
        <v>7131</v>
      </c>
      <c r="F511" t="s">
        <v>10</v>
      </c>
      <c r="G511">
        <v>624795976</v>
      </c>
      <c r="H511">
        <v>917126328</v>
      </c>
      <c r="I511">
        <f t="shared" si="7"/>
        <v>8.9624291609422055</v>
      </c>
      <c r="J511">
        <v>0.98599999999999999</v>
      </c>
      <c r="L511">
        <v>0.71799999999999997</v>
      </c>
      <c r="M511">
        <v>6.7889999999999997</v>
      </c>
      <c r="N511">
        <v>0.16400000000000001</v>
      </c>
      <c r="O511">
        <v>64.643000000000001</v>
      </c>
      <c r="P511">
        <v>1.105</v>
      </c>
      <c r="Q511">
        <v>17.585000000000001</v>
      </c>
      <c r="R511">
        <v>19.169</v>
      </c>
      <c r="S511">
        <v>0.99199999999999999</v>
      </c>
      <c r="T511">
        <v>1.915</v>
      </c>
      <c r="U511" t="s">
        <v>59</v>
      </c>
      <c r="V511" s="1">
        <v>45467.479178240741</v>
      </c>
    </row>
    <row r="512" spans="1:22" x14ac:dyDescent="0.25">
      <c r="A512">
        <v>532</v>
      </c>
      <c r="B512" t="s">
        <v>34</v>
      </c>
      <c r="C512" t="s">
        <v>37</v>
      </c>
      <c r="D512" t="s">
        <v>36</v>
      </c>
      <c r="E512">
        <v>7167</v>
      </c>
      <c r="F512" t="s">
        <v>10</v>
      </c>
      <c r="G512">
        <v>628765760</v>
      </c>
      <c r="H512">
        <v>636407776</v>
      </c>
      <c r="I512">
        <f t="shared" si="7"/>
        <v>8.8037354774692957</v>
      </c>
      <c r="J512">
        <v>1.1020000000000001</v>
      </c>
      <c r="L512">
        <v>1.8779999999999999</v>
      </c>
      <c r="M512">
        <v>9.9179999999999993</v>
      </c>
      <c r="N512">
        <v>0.216</v>
      </c>
      <c r="O512">
        <v>58.328000000000003</v>
      </c>
      <c r="P512">
        <v>0.98299999999999998</v>
      </c>
      <c r="Q512">
        <v>8.5839999999999996</v>
      </c>
      <c r="R512">
        <v>203.935</v>
      </c>
      <c r="S512">
        <v>1.0449999999999999</v>
      </c>
      <c r="T512">
        <v>1.506</v>
      </c>
      <c r="U512" t="s">
        <v>59</v>
      </c>
      <c r="V512" s="1">
        <v>45467.489594907405</v>
      </c>
    </row>
    <row r="513" spans="1:22" x14ac:dyDescent="0.25">
      <c r="A513">
        <v>533</v>
      </c>
      <c r="B513" t="s">
        <v>34</v>
      </c>
      <c r="C513" t="s">
        <v>38</v>
      </c>
      <c r="D513" t="s">
        <v>36</v>
      </c>
      <c r="E513">
        <v>7131</v>
      </c>
      <c r="F513" t="s">
        <v>10</v>
      </c>
      <c r="G513">
        <v>619201528</v>
      </c>
      <c r="H513">
        <v>852789352</v>
      </c>
      <c r="I513">
        <f t="shared" si="7"/>
        <v>8.9308417690787056</v>
      </c>
      <c r="J513">
        <v>0.97799999999999998</v>
      </c>
      <c r="L513">
        <v>2.1509999999999998</v>
      </c>
      <c r="M513">
        <v>3.14</v>
      </c>
      <c r="N513">
        <v>0.15</v>
      </c>
      <c r="O513">
        <v>30.198</v>
      </c>
      <c r="P513">
        <v>1.091</v>
      </c>
      <c r="Q513">
        <v>3.7370000000000001</v>
      </c>
      <c r="R513">
        <v>202.82499999999999</v>
      </c>
      <c r="S513">
        <v>0.82</v>
      </c>
      <c r="T513">
        <v>1.232</v>
      </c>
      <c r="U513" t="s">
        <v>59</v>
      </c>
      <c r="V513" s="1">
        <v>45467.500011574077</v>
      </c>
    </row>
    <row r="514" spans="1:22" x14ac:dyDescent="0.25">
      <c r="A514">
        <v>534</v>
      </c>
      <c r="B514" t="s">
        <v>34</v>
      </c>
      <c r="C514" t="s">
        <v>38</v>
      </c>
      <c r="D514" t="s">
        <v>36</v>
      </c>
      <c r="E514">
        <v>7131</v>
      </c>
      <c r="F514" t="s">
        <v>10</v>
      </c>
      <c r="G514">
        <v>616556600</v>
      </c>
      <c r="H514">
        <v>862633664</v>
      </c>
      <c r="I514">
        <f t="shared" ref="I514:I577" si="8">LOG10(H514)</f>
        <v>8.9358264023424656</v>
      </c>
      <c r="J514">
        <v>1.431</v>
      </c>
      <c r="L514">
        <v>1.464</v>
      </c>
      <c r="M514">
        <v>5.6459999999999999</v>
      </c>
      <c r="N514">
        <v>0.32400000000000001</v>
      </c>
      <c r="O514">
        <v>47.100999999999999</v>
      </c>
      <c r="P514">
        <v>1.3620000000000001</v>
      </c>
      <c r="Q514">
        <v>8.8840000000000003</v>
      </c>
      <c r="R514">
        <v>18.498999999999999</v>
      </c>
      <c r="S514">
        <v>0.78700000000000003</v>
      </c>
      <c r="T514">
        <v>1.633</v>
      </c>
      <c r="U514" t="s">
        <v>59</v>
      </c>
      <c r="V514" s="1">
        <v>45467.510428240741</v>
      </c>
    </row>
    <row r="515" spans="1:22" x14ac:dyDescent="0.25">
      <c r="A515">
        <v>535</v>
      </c>
      <c r="B515" t="s">
        <v>34</v>
      </c>
      <c r="C515" t="s">
        <v>37</v>
      </c>
      <c r="D515" t="s">
        <v>36</v>
      </c>
      <c r="E515">
        <v>7167</v>
      </c>
      <c r="F515" t="s">
        <v>10</v>
      </c>
      <c r="G515">
        <v>625899600</v>
      </c>
      <c r="H515">
        <v>826270544</v>
      </c>
      <c r="I515">
        <f t="shared" si="8"/>
        <v>8.917122270720526</v>
      </c>
      <c r="J515">
        <v>1.397</v>
      </c>
      <c r="L515">
        <v>2.2770000000000001</v>
      </c>
      <c r="M515">
        <v>56.932000000000002</v>
      </c>
      <c r="N515">
        <v>0.122</v>
      </c>
      <c r="O515">
        <v>484.97699999999998</v>
      </c>
      <c r="P515">
        <v>4.492</v>
      </c>
      <c r="Q515">
        <v>191.297</v>
      </c>
      <c r="R515">
        <v>204.39099999999999</v>
      </c>
      <c r="S515">
        <v>1.0069999999999999</v>
      </c>
      <c r="T515">
        <v>1.5880000000000001</v>
      </c>
      <c r="U515" t="s">
        <v>59</v>
      </c>
      <c r="V515" s="1">
        <v>45467.520844907405</v>
      </c>
    </row>
    <row r="516" spans="1:22" x14ac:dyDescent="0.25">
      <c r="A516">
        <v>536</v>
      </c>
      <c r="B516" t="s">
        <v>34</v>
      </c>
      <c r="C516" t="s">
        <v>37</v>
      </c>
      <c r="D516" t="s">
        <v>36</v>
      </c>
      <c r="E516">
        <v>7167</v>
      </c>
      <c r="F516" t="s">
        <v>10</v>
      </c>
      <c r="G516">
        <v>612956704</v>
      </c>
      <c r="H516">
        <v>693117192</v>
      </c>
      <c r="I516">
        <f t="shared" si="8"/>
        <v>8.8408066711716273</v>
      </c>
      <c r="J516">
        <v>0.95199999999999996</v>
      </c>
      <c r="L516">
        <v>6.6639999999999997</v>
      </c>
      <c r="M516">
        <v>5.8940000000000001</v>
      </c>
      <c r="N516">
        <v>3.6999999999999998E-2</v>
      </c>
      <c r="O516">
        <v>236.536</v>
      </c>
      <c r="P516">
        <v>1.476</v>
      </c>
      <c r="Q516">
        <v>10.833</v>
      </c>
      <c r="R516">
        <v>207.55199999999999</v>
      </c>
      <c r="S516">
        <v>1.04</v>
      </c>
      <c r="T516">
        <v>1.5880000000000001</v>
      </c>
      <c r="U516" t="s">
        <v>59</v>
      </c>
      <c r="V516" s="1">
        <v>45467.531261574077</v>
      </c>
    </row>
    <row r="517" spans="1:22" x14ac:dyDescent="0.25">
      <c r="A517">
        <v>537</v>
      </c>
      <c r="B517" t="s">
        <v>34</v>
      </c>
      <c r="C517" t="s">
        <v>38</v>
      </c>
      <c r="D517" t="s">
        <v>36</v>
      </c>
      <c r="E517">
        <v>7131</v>
      </c>
      <c r="F517" t="s">
        <v>10</v>
      </c>
      <c r="G517">
        <v>620597544</v>
      </c>
      <c r="H517">
        <v>597128200</v>
      </c>
      <c r="I517">
        <f t="shared" si="8"/>
        <v>8.776067581674484</v>
      </c>
      <c r="J517">
        <v>0.96899999999999997</v>
      </c>
      <c r="L517">
        <v>2.46</v>
      </c>
      <c r="M517">
        <v>79.040000000000006</v>
      </c>
      <c r="N517">
        <v>3.2000000000000001E-2</v>
      </c>
      <c r="O517">
        <v>453.608</v>
      </c>
      <c r="P517">
        <v>1.2649999999999999</v>
      </c>
      <c r="Q517">
        <v>178.13300000000001</v>
      </c>
      <c r="R517">
        <v>202.738</v>
      </c>
      <c r="S517">
        <v>0.81699999999999995</v>
      </c>
      <c r="T517">
        <v>1.3180000000000001</v>
      </c>
      <c r="U517" t="s">
        <v>59</v>
      </c>
      <c r="V517" s="1">
        <v>45467.541678240741</v>
      </c>
    </row>
    <row r="518" spans="1:22" x14ac:dyDescent="0.25">
      <c r="A518">
        <v>538</v>
      </c>
      <c r="B518" t="s">
        <v>34</v>
      </c>
      <c r="C518" t="s">
        <v>38</v>
      </c>
      <c r="D518" t="s">
        <v>36</v>
      </c>
      <c r="E518">
        <v>7131</v>
      </c>
      <c r="F518" t="s">
        <v>10</v>
      </c>
      <c r="G518">
        <v>612193440</v>
      </c>
      <c r="H518">
        <v>843565632</v>
      </c>
      <c r="I518">
        <f t="shared" si="8"/>
        <v>8.9261188776857523</v>
      </c>
      <c r="J518">
        <v>1.107</v>
      </c>
      <c r="L518">
        <v>3.3250000000000002</v>
      </c>
      <c r="M518">
        <v>3.4929999999999999</v>
      </c>
      <c r="N518">
        <v>0.32700000000000001</v>
      </c>
      <c r="O518">
        <v>22.309000000000001</v>
      </c>
      <c r="P518">
        <v>3.4169999999999998</v>
      </c>
      <c r="Q518">
        <v>10.417999999999999</v>
      </c>
      <c r="R518">
        <v>203.05500000000001</v>
      </c>
      <c r="S518">
        <v>0.745</v>
      </c>
      <c r="T518">
        <v>1.298</v>
      </c>
      <c r="U518" t="s">
        <v>59</v>
      </c>
      <c r="V518" s="1">
        <v>45467.552094907405</v>
      </c>
    </row>
    <row r="519" spans="1:22" x14ac:dyDescent="0.25">
      <c r="A519">
        <v>539</v>
      </c>
      <c r="B519" t="s">
        <v>34</v>
      </c>
      <c r="C519" t="s">
        <v>38</v>
      </c>
      <c r="D519" t="s">
        <v>36</v>
      </c>
      <c r="E519">
        <v>7131</v>
      </c>
      <c r="F519" t="s">
        <v>10</v>
      </c>
      <c r="G519">
        <v>613683736</v>
      </c>
      <c r="H519">
        <v>838749128</v>
      </c>
      <c r="I519">
        <f t="shared" si="8"/>
        <v>8.9236320816658896</v>
      </c>
      <c r="J519">
        <v>0.96899999999999997</v>
      </c>
      <c r="L519">
        <v>0.40600000000000003</v>
      </c>
      <c r="M519">
        <v>6.3019999999999996</v>
      </c>
      <c r="N519">
        <v>0.10299999999999999</v>
      </c>
      <c r="O519">
        <v>50.99</v>
      </c>
      <c r="P519">
        <v>2.698</v>
      </c>
      <c r="Q519">
        <v>11.973000000000001</v>
      </c>
      <c r="R519">
        <v>14.397</v>
      </c>
      <c r="S519">
        <v>0.79500000000000004</v>
      </c>
      <c r="T519">
        <v>1.2070000000000001</v>
      </c>
      <c r="U519" t="s">
        <v>59</v>
      </c>
      <c r="V519" s="1">
        <v>45467.562511574077</v>
      </c>
    </row>
    <row r="520" spans="1:22" x14ac:dyDescent="0.25">
      <c r="A520">
        <v>540</v>
      </c>
      <c r="B520" t="s">
        <v>34</v>
      </c>
      <c r="C520" t="s">
        <v>38</v>
      </c>
      <c r="D520" t="s">
        <v>36</v>
      </c>
      <c r="E520">
        <v>7131</v>
      </c>
      <c r="F520" t="s">
        <v>10</v>
      </c>
      <c r="G520">
        <v>619897784</v>
      </c>
      <c r="H520">
        <v>825966048</v>
      </c>
      <c r="I520">
        <f t="shared" si="8"/>
        <v>8.9169621956626326</v>
      </c>
      <c r="J520">
        <v>0.98599999999999999</v>
      </c>
      <c r="L520">
        <v>5.9539999999999997</v>
      </c>
      <c r="M520">
        <v>2.0910000000000002</v>
      </c>
      <c r="N520">
        <v>0.184</v>
      </c>
      <c r="O520">
        <v>26.353999999999999</v>
      </c>
      <c r="P520">
        <v>1.7889999999999999</v>
      </c>
      <c r="Q520">
        <v>9.4990000000000006</v>
      </c>
      <c r="R520">
        <v>203</v>
      </c>
      <c r="S520">
        <v>0.85899999999999999</v>
      </c>
      <c r="T520">
        <v>1.4370000000000001</v>
      </c>
      <c r="U520" t="s">
        <v>59</v>
      </c>
      <c r="V520" s="1">
        <v>45467.572928240741</v>
      </c>
    </row>
    <row r="521" spans="1:22" x14ac:dyDescent="0.25">
      <c r="A521">
        <v>541</v>
      </c>
      <c r="B521" t="s">
        <v>34</v>
      </c>
      <c r="C521" t="s">
        <v>38</v>
      </c>
      <c r="D521" t="s">
        <v>36</v>
      </c>
      <c r="E521">
        <v>7131</v>
      </c>
      <c r="F521" t="s">
        <v>10</v>
      </c>
      <c r="G521">
        <v>614372816</v>
      </c>
      <c r="H521">
        <v>606741016</v>
      </c>
      <c r="I521">
        <f t="shared" si="8"/>
        <v>8.7830033544633679</v>
      </c>
      <c r="J521">
        <v>1.413</v>
      </c>
      <c r="L521">
        <v>0.623</v>
      </c>
      <c r="M521">
        <v>20.786999999999999</v>
      </c>
      <c r="N521">
        <v>0.12</v>
      </c>
      <c r="O521">
        <v>340.30799999999999</v>
      </c>
      <c r="P521">
        <v>2.7210000000000001</v>
      </c>
      <c r="Q521">
        <v>40.052999999999997</v>
      </c>
      <c r="R521">
        <v>16.628</v>
      </c>
      <c r="S521">
        <v>1.0289999999999999</v>
      </c>
      <c r="T521">
        <v>1.456</v>
      </c>
      <c r="U521" t="s">
        <v>59</v>
      </c>
      <c r="V521" s="1">
        <v>45467.583344907405</v>
      </c>
    </row>
    <row r="522" spans="1:22" x14ac:dyDescent="0.25">
      <c r="A522">
        <v>542</v>
      </c>
      <c r="B522" t="s">
        <v>34</v>
      </c>
      <c r="C522" t="s">
        <v>38</v>
      </c>
      <c r="D522" t="s">
        <v>36</v>
      </c>
      <c r="E522">
        <v>7131</v>
      </c>
      <c r="F522" t="s">
        <v>10</v>
      </c>
      <c r="G522">
        <v>611256288</v>
      </c>
      <c r="H522">
        <v>715514696</v>
      </c>
      <c r="I522">
        <f t="shared" si="8"/>
        <v>8.8546185581882639</v>
      </c>
      <c r="J522">
        <v>1.2589999999999999</v>
      </c>
      <c r="L522">
        <v>4.1529999999999996</v>
      </c>
      <c r="M522">
        <v>5.3819999999999997</v>
      </c>
      <c r="N522">
        <v>0.40100000000000002</v>
      </c>
      <c r="O522">
        <v>219.50899999999999</v>
      </c>
      <c r="P522">
        <v>1.1679999999999999</v>
      </c>
      <c r="Q522">
        <v>5.4320000000000004</v>
      </c>
      <c r="R522">
        <v>217.63300000000001</v>
      </c>
      <c r="S522">
        <v>0.73399999999999999</v>
      </c>
      <c r="T522">
        <v>1.2809999999999999</v>
      </c>
      <c r="U522" t="s">
        <v>59</v>
      </c>
      <c r="V522" s="1">
        <v>45467.593761574077</v>
      </c>
    </row>
    <row r="523" spans="1:22" x14ac:dyDescent="0.25">
      <c r="A523">
        <v>543</v>
      </c>
      <c r="B523" t="s">
        <v>34</v>
      </c>
      <c r="C523" t="s">
        <v>37</v>
      </c>
      <c r="D523" t="s">
        <v>36</v>
      </c>
      <c r="E523">
        <v>7167</v>
      </c>
      <c r="F523" t="s">
        <v>10</v>
      </c>
      <c r="G523">
        <v>613885904</v>
      </c>
      <c r="H523">
        <v>897730256</v>
      </c>
      <c r="I523">
        <f t="shared" si="8"/>
        <v>8.9531458623589089</v>
      </c>
      <c r="J523">
        <v>1.3740000000000001</v>
      </c>
      <c r="L523">
        <v>2.6019999999999999</v>
      </c>
      <c r="M523">
        <v>2.79</v>
      </c>
      <c r="N523">
        <v>2.9000000000000001E-2</v>
      </c>
      <c r="O523">
        <v>12.29</v>
      </c>
      <c r="P523">
        <v>1.0069999999999999</v>
      </c>
      <c r="Q523">
        <v>4.5990000000000002</v>
      </c>
      <c r="R523">
        <v>208.18100000000001</v>
      </c>
      <c r="S523">
        <v>1.0720000000000001</v>
      </c>
      <c r="T523">
        <v>1.54</v>
      </c>
      <c r="U523" t="s">
        <v>59</v>
      </c>
      <c r="V523" s="1">
        <v>45467.604178240741</v>
      </c>
    </row>
    <row r="524" spans="1:22" x14ac:dyDescent="0.25">
      <c r="A524">
        <v>544</v>
      </c>
      <c r="B524" t="s">
        <v>34</v>
      </c>
      <c r="C524" t="s">
        <v>38</v>
      </c>
      <c r="D524" t="s">
        <v>36</v>
      </c>
      <c r="E524">
        <v>7131</v>
      </c>
      <c r="F524" t="s">
        <v>10</v>
      </c>
      <c r="G524">
        <v>617472560</v>
      </c>
      <c r="H524">
        <v>899040312</v>
      </c>
      <c r="I524">
        <f t="shared" si="8"/>
        <v>8.9537791654669832</v>
      </c>
      <c r="J524">
        <v>0.93</v>
      </c>
      <c r="L524">
        <v>5.6070000000000002</v>
      </c>
      <c r="M524">
        <v>4.9180000000000001</v>
      </c>
      <c r="N524">
        <v>0.127</v>
      </c>
      <c r="O524">
        <v>42.392000000000003</v>
      </c>
      <c r="P524">
        <v>2.415</v>
      </c>
      <c r="Q524">
        <v>8.7720000000000002</v>
      </c>
      <c r="R524">
        <v>219.858</v>
      </c>
      <c r="S524">
        <v>0.91700000000000004</v>
      </c>
      <c r="T524">
        <v>1.583</v>
      </c>
      <c r="U524" t="s">
        <v>59</v>
      </c>
      <c r="V524" s="1">
        <v>45467.614594907405</v>
      </c>
    </row>
    <row r="525" spans="1:22" x14ac:dyDescent="0.25">
      <c r="A525">
        <v>545</v>
      </c>
      <c r="B525" t="s">
        <v>34</v>
      </c>
      <c r="C525" t="s">
        <v>38</v>
      </c>
      <c r="D525" t="s">
        <v>36</v>
      </c>
      <c r="E525">
        <v>7131</v>
      </c>
      <c r="F525" t="s">
        <v>10</v>
      </c>
      <c r="G525">
        <v>619076888</v>
      </c>
      <c r="H525">
        <v>640665416</v>
      </c>
      <c r="I525">
        <f t="shared" si="8"/>
        <v>8.8066312808113629</v>
      </c>
      <c r="J525">
        <v>0.97699999999999998</v>
      </c>
      <c r="L525">
        <v>0.61799999999999999</v>
      </c>
      <c r="M525">
        <v>12.023</v>
      </c>
      <c r="N525">
        <v>0.23300000000000001</v>
      </c>
      <c r="O525">
        <v>66.180999999999997</v>
      </c>
      <c r="P525">
        <v>3.1539999999999999</v>
      </c>
      <c r="Q525">
        <v>31.855</v>
      </c>
      <c r="R525">
        <v>27.084</v>
      </c>
      <c r="S525">
        <v>0.96899999999999997</v>
      </c>
      <c r="T525">
        <v>1.4590000000000001</v>
      </c>
      <c r="U525" t="s">
        <v>59</v>
      </c>
      <c r="V525" s="1">
        <v>45467.625011574077</v>
      </c>
    </row>
    <row r="526" spans="1:22" x14ac:dyDescent="0.25">
      <c r="A526">
        <v>546</v>
      </c>
      <c r="B526" t="s">
        <v>34</v>
      </c>
      <c r="C526" t="s">
        <v>38</v>
      </c>
      <c r="D526" t="s">
        <v>36</v>
      </c>
      <c r="E526">
        <v>7131</v>
      </c>
      <c r="F526" t="s">
        <v>10</v>
      </c>
      <c r="G526">
        <v>620116952</v>
      </c>
      <c r="H526">
        <v>613015728</v>
      </c>
      <c r="I526">
        <f t="shared" si="8"/>
        <v>8.7874716172524856</v>
      </c>
      <c r="J526">
        <v>1.381</v>
      </c>
      <c r="L526">
        <v>2.3620000000000001</v>
      </c>
      <c r="M526">
        <v>0.78300000000000003</v>
      </c>
      <c r="N526">
        <v>0.06</v>
      </c>
      <c r="O526">
        <v>12.228</v>
      </c>
      <c r="P526">
        <v>0.80300000000000005</v>
      </c>
      <c r="Q526">
        <v>1.23</v>
      </c>
      <c r="R526">
        <v>215.00299999999999</v>
      </c>
      <c r="S526">
        <v>0.94</v>
      </c>
      <c r="T526">
        <v>1.42</v>
      </c>
      <c r="U526" t="s">
        <v>59</v>
      </c>
      <c r="V526" s="1">
        <v>45467.635428240741</v>
      </c>
    </row>
    <row r="527" spans="1:22" x14ac:dyDescent="0.25">
      <c r="A527">
        <v>547</v>
      </c>
      <c r="B527" t="s">
        <v>34</v>
      </c>
      <c r="C527" t="s">
        <v>38</v>
      </c>
      <c r="D527" t="s">
        <v>36</v>
      </c>
      <c r="E527">
        <v>7131</v>
      </c>
      <c r="F527" t="s">
        <v>10</v>
      </c>
      <c r="G527">
        <v>612394952</v>
      </c>
      <c r="H527">
        <v>662301544</v>
      </c>
      <c r="I527">
        <f t="shared" si="8"/>
        <v>8.8210557675033261</v>
      </c>
      <c r="J527">
        <v>1.119</v>
      </c>
      <c r="L527">
        <v>0.93799999999999994</v>
      </c>
      <c r="M527">
        <v>0.39300000000000002</v>
      </c>
      <c r="N527">
        <v>0.28799999999999998</v>
      </c>
      <c r="O527">
        <v>12.959</v>
      </c>
      <c r="P527">
        <v>0.82499999999999996</v>
      </c>
      <c r="Q527">
        <v>1.21</v>
      </c>
      <c r="R527">
        <v>39.976999999999997</v>
      </c>
      <c r="S527">
        <v>0.88300000000000001</v>
      </c>
      <c r="T527">
        <v>1.415</v>
      </c>
      <c r="U527" t="s">
        <v>59</v>
      </c>
      <c r="V527" s="1">
        <v>45467.645844907405</v>
      </c>
    </row>
    <row r="528" spans="1:22" x14ac:dyDescent="0.25">
      <c r="A528">
        <v>548</v>
      </c>
      <c r="B528" t="s">
        <v>34</v>
      </c>
      <c r="C528" t="s">
        <v>38</v>
      </c>
      <c r="D528" t="s">
        <v>36</v>
      </c>
      <c r="E528">
        <v>7131</v>
      </c>
      <c r="F528" t="s">
        <v>10</v>
      </c>
      <c r="G528">
        <v>606697176</v>
      </c>
      <c r="H528">
        <v>707395184</v>
      </c>
      <c r="I528">
        <f t="shared" si="8"/>
        <v>8.8496620987790653</v>
      </c>
      <c r="J528">
        <v>1.1499999999999999</v>
      </c>
      <c r="L528">
        <v>1.3109999999999999</v>
      </c>
      <c r="M528">
        <v>11.259</v>
      </c>
      <c r="N528">
        <v>0.224</v>
      </c>
      <c r="O528">
        <v>135.46600000000001</v>
      </c>
      <c r="P528">
        <v>1.1160000000000001</v>
      </c>
      <c r="Q528">
        <v>42.637999999999998</v>
      </c>
      <c r="R528">
        <v>20.234999999999999</v>
      </c>
      <c r="S528">
        <v>0.92800000000000005</v>
      </c>
      <c r="T528">
        <v>1.649</v>
      </c>
      <c r="U528" t="s">
        <v>59</v>
      </c>
      <c r="V528" s="1">
        <v>45467.656261574077</v>
      </c>
    </row>
    <row r="529" spans="1:22" x14ac:dyDescent="0.25">
      <c r="A529">
        <v>549</v>
      </c>
      <c r="B529" t="s">
        <v>34</v>
      </c>
      <c r="C529" t="s">
        <v>37</v>
      </c>
      <c r="D529" t="s">
        <v>36</v>
      </c>
      <c r="E529">
        <v>7167</v>
      </c>
      <c r="F529" t="s">
        <v>10</v>
      </c>
      <c r="G529">
        <v>608948808</v>
      </c>
      <c r="H529">
        <v>889717808</v>
      </c>
      <c r="I529">
        <f t="shared" si="8"/>
        <v>8.9492522832048103</v>
      </c>
      <c r="J529">
        <v>1.391</v>
      </c>
      <c r="L529">
        <v>4.0309999999999997</v>
      </c>
      <c r="M529">
        <v>10.319000000000001</v>
      </c>
      <c r="N529">
        <v>0.20799999999999999</v>
      </c>
      <c r="O529">
        <v>61.354999999999997</v>
      </c>
      <c r="P529">
        <v>4.8209999999999997</v>
      </c>
      <c r="Q529">
        <v>30.527999999999999</v>
      </c>
      <c r="R529">
        <v>205.38200000000001</v>
      </c>
      <c r="S529">
        <v>1.0169999999999999</v>
      </c>
      <c r="T529">
        <v>2.1419999999999999</v>
      </c>
      <c r="U529" t="s">
        <v>59</v>
      </c>
      <c r="V529" s="1">
        <v>45467.666678240741</v>
      </c>
    </row>
    <row r="530" spans="1:22" x14ac:dyDescent="0.25">
      <c r="A530">
        <v>550</v>
      </c>
      <c r="B530" t="s">
        <v>34</v>
      </c>
      <c r="C530" t="s">
        <v>37</v>
      </c>
      <c r="D530" t="s">
        <v>36</v>
      </c>
      <c r="E530">
        <v>7167</v>
      </c>
      <c r="F530" t="s">
        <v>10</v>
      </c>
      <c r="G530">
        <v>613262976</v>
      </c>
      <c r="H530">
        <v>585393368</v>
      </c>
      <c r="I530">
        <f t="shared" si="8"/>
        <v>8.767447797945195</v>
      </c>
      <c r="J530">
        <v>1.06</v>
      </c>
      <c r="L530">
        <v>9.1359999999999992</v>
      </c>
      <c r="M530">
        <v>75.573999999999998</v>
      </c>
      <c r="N530">
        <v>8.6999999999999994E-2</v>
      </c>
      <c r="O530">
        <v>1151.0640000000001</v>
      </c>
      <c r="P530">
        <v>5.8150000000000004</v>
      </c>
      <c r="Q530">
        <v>368.32900000000001</v>
      </c>
      <c r="R530">
        <v>204.29599999999999</v>
      </c>
      <c r="S530">
        <v>1.052</v>
      </c>
      <c r="T530">
        <v>1.5369999999999999</v>
      </c>
      <c r="U530" t="s">
        <v>59</v>
      </c>
      <c r="V530" s="1">
        <v>45467.677094907405</v>
      </c>
    </row>
    <row r="531" spans="1:22" x14ac:dyDescent="0.25">
      <c r="A531">
        <v>551</v>
      </c>
      <c r="B531" t="s">
        <v>34</v>
      </c>
      <c r="C531" t="s">
        <v>38</v>
      </c>
      <c r="D531" t="s">
        <v>36</v>
      </c>
      <c r="E531">
        <v>7131</v>
      </c>
      <c r="F531" t="s">
        <v>10</v>
      </c>
      <c r="G531">
        <v>609150880</v>
      </c>
      <c r="H531">
        <v>736644688</v>
      </c>
      <c r="I531">
        <f t="shared" si="8"/>
        <v>8.8672580614685508</v>
      </c>
      <c r="J531">
        <v>0.91800000000000004</v>
      </c>
      <c r="L531">
        <v>0.45900000000000002</v>
      </c>
      <c r="M531">
        <v>7.1440000000000001</v>
      </c>
      <c r="N531">
        <v>0.13800000000000001</v>
      </c>
      <c r="O531">
        <v>225.755</v>
      </c>
      <c r="P531">
        <v>1.587</v>
      </c>
      <c r="Q531">
        <v>10.712</v>
      </c>
      <c r="R531">
        <v>17.138000000000002</v>
      </c>
      <c r="S531">
        <v>0.751</v>
      </c>
      <c r="T531">
        <v>1.3640000000000001</v>
      </c>
      <c r="U531" t="s">
        <v>59</v>
      </c>
      <c r="V531" s="1">
        <v>45467.687511574077</v>
      </c>
    </row>
    <row r="532" spans="1:22" x14ac:dyDescent="0.25">
      <c r="A532">
        <v>552</v>
      </c>
      <c r="B532" t="s">
        <v>34</v>
      </c>
      <c r="C532" t="s">
        <v>38</v>
      </c>
      <c r="D532" t="s">
        <v>36</v>
      </c>
      <c r="E532">
        <v>7131</v>
      </c>
      <c r="F532" t="s">
        <v>10</v>
      </c>
      <c r="G532">
        <v>620238512</v>
      </c>
      <c r="H532">
        <v>649188248</v>
      </c>
      <c r="I532">
        <f t="shared" si="8"/>
        <v>8.8123706493628404</v>
      </c>
      <c r="J532">
        <v>0.95799999999999996</v>
      </c>
      <c r="L532">
        <v>4.1440000000000001</v>
      </c>
      <c r="M532">
        <v>39.673000000000002</v>
      </c>
      <c r="N532">
        <v>9.0999999999999998E-2</v>
      </c>
      <c r="O532">
        <v>354.48399999999998</v>
      </c>
      <c r="P532">
        <v>1.6619999999999999</v>
      </c>
      <c r="Q532">
        <v>82.644999999999996</v>
      </c>
      <c r="R532">
        <v>231.62700000000001</v>
      </c>
      <c r="S532">
        <v>0.95899999999999996</v>
      </c>
      <c r="T532">
        <v>1.46</v>
      </c>
      <c r="U532" t="s">
        <v>59</v>
      </c>
      <c r="V532" s="1">
        <v>45467.697928240741</v>
      </c>
    </row>
    <row r="533" spans="1:22" x14ac:dyDescent="0.25">
      <c r="A533">
        <v>553</v>
      </c>
      <c r="B533" t="s">
        <v>34</v>
      </c>
      <c r="C533" t="s">
        <v>38</v>
      </c>
      <c r="D533" t="s">
        <v>36</v>
      </c>
      <c r="E533">
        <v>7131</v>
      </c>
      <c r="F533" t="s">
        <v>10</v>
      </c>
      <c r="G533">
        <v>625867672</v>
      </c>
      <c r="H533">
        <v>883756912</v>
      </c>
      <c r="I533">
        <f t="shared" si="8"/>
        <v>8.9463328235028001</v>
      </c>
      <c r="J533">
        <v>1.004</v>
      </c>
      <c r="L533">
        <v>2.44</v>
      </c>
      <c r="M533">
        <v>0.99</v>
      </c>
      <c r="N533">
        <v>0.17199999999999999</v>
      </c>
      <c r="O533">
        <v>12.94</v>
      </c>
      <c r="P533">
        <v>1.0069999999999999</v>
      </c>
      <c r="Q533">
        <v>2.4060000000000001</v>
      </c>
      <c r="R533">
        <v>203.017</v>
      </c>
      <c r="S533">
        <v>0.83899999999999997</v>
      </c>
      <c r="T533">
        <v>1.294</v>
      </c>
      <c r="U533" t="s">
        <v>59</v>
      </c>
      <c r="V533" s="1">
        <v>45467.708344907405</v>
      </c>
    </row>
    <row r="534" spans="1:22" x14ac:dyDescent="0.25">
      <c r="A534">
        <v>554</v>
      </c>
      <c r="B534" t="s">
        <v>34</v>
      </c>
      <c r="C534" t="s">
        <v>38</v>
      </c>
      <c r="D534" t="s">
        <v>36</v>
      </c>
      <c r="E534">
        <v>7131</v>
      </c>
      <c r="F534" t="s">
        <v>10</v>
      </c>
      <c r="G534">
        <v>621941544</v>
      </c>
      <c r="H534">
        <v>905138848</v>
      </c>
      <c r="I534">
        <f t="shared" si="8"/>
        <v>8.9567152049454428</v>
      </c>
      <c r="J534">
        <v>1</v>
      </c>
      <c r="L534">
        <v>0.752</v>
      </c>
      <c r="M534">
        <v>0.85399999999999998</v>
      </c>
      <c r="N534">
        <v>0.16700000000000001</v>
      </c>
      <c r="O534">
        <v>8.7319999999999993</v>
      </c>
      <c r="P534">
        <v>1.258</v>
      </c>
      <c r="Q534">
        <v>2.1970000000000001</v>
      </c>
      <c r="R534">
        <v>21.155000000000001</v>
      </c>
      <c r="S534">
        <v>0.76600000000000001</v>
      </c>
      <c r="T534">
        <v>1.248</v>
      </c>
      <c r="U534" t="s">
        <v>59</v>
      </c>
      <c r="V534" s="1">
        <v>45467.718761574077</v>
      </c>
    </row>
    <row r="535" spans="1:22" x14ac:dyDescent="0.25">
      <c r="A535">
        <v>555</v>
      </c>
      <c r="B535" t="s">
        <v>34</v>
      </c>
      <c r="C535" t="s">
        <v>38</v>
      </c>
      <c r="D535" t="s">
        <v>36</v>
      </c>
      <c r="E535">
        <v>7131</v>
      </c>
      <c r="F535" t="s">
        <v>10</v>
      </c>
      <c r="G535">
        <v>623648752</v>
      </c>
      <c r="H535">
        <v>841652920</v>
      </c>
      <c r="I535">
        <f t="shared" si="8"/>
        <v>8.9251330344872173</v>
      </c>
      <c r="J535">
        <v>1.369</v>
      </c>
      <c r="L535">
        <v>2.2410000000000001</v>
      </c>
      <c r="M535">
        <v>1.879</v>
      </c>
      <c r="N535">
        <v>5.1999999999999998E-2</v>
      </c>
      <c r="O535">
        <v>9.5660000000000007</v>
      </c>
      <c r="P535">
        <v>0.82299999999999995</v>
      </c>
      <c r="Q535">
        <v>2.5649999999999999</v>
      </c>
      <c r="R535">
        <v>202.905</v>
      </c>
      <c r="S535">
        <v>0.79900000000000004</v>
      </c>
      <c r="T535">
        <v>1.351</v>
      </c>
      <c r="U535" t="s">
        <v>59</v>
      </c>
      <c r="V535" s="1">
        <v>45467.729178240741</v>
      </c>
    </row>
    <row r="536" spans="1:22" x14ac:dyDescent="0.25">
      <c r="A536">
        <v>556</v>
      </c>
      <c r="B536" t="s">
        <v>34</v>
      </c>
      <c r="C536" t="s">
        <v>38</v>
      </c>
      <c r="D536" t="s">
        <v>36</v>
      </c>
      <c r="E536">
        <v>7131</v>
      </c>
      <c r="F536" t="s">
        <v>10</v>
      </c>
      <c r="G536">
        <v>612584216</v>
      </c>
      <c r="H536">
        <v>615957312</v>
      </c>
      <c r="I536">
        <f t="shared" si="8"/>
        <v>8.7895506150779923</v>
      </c>
      <c r="J536">
        <v>0.96599999999999997</v>
      </c>
      <c r="L536">
        <v>2.4409999999999998</v>
      </c>
      <c r="M536">
        <v>44.301000000000002</v>
      </c>
      <c r="N536">
        <v>0.04</v>
      </c>
      <c r="O536">
        <v>280.39800000000002</v>
      </c>
      <c r="P536">
        <v>1.5409999999999999</v>
      </c>
      <c r="Q536">
        <v>94.965999999999994</v>
      </c>
      <c r="R536">
        <v>212.952</v>
      </c>
      <c r="S536">
        <v>0.97</v>
      </c>
      <c r="T536">
        <v>1.405</v>
      </c>
      <c r="U536" t="s">
        <v>59</v>
      </c>
      <c r="V536" s="1">
        <v>45467.791678240741</v>
      </c>
    </row>
    <row r="537" spans="1:22" x14ac:dyDescent="0.25">
      <c r="A537">
        <v>557</v>
      </c>
      <c r="B537" t="s">
        <v>34</v>
      </c>
      <c r="C537" t="s">
        <v>37</v>
      </c>
      <c r="D537" t="s">
        <v>36</v>
      </c>
      <c r="E537">
        <v>7167</v>
      </c>
      <c r="F537" t="s">
        <v>10</v>
      </c>
      <c r="G537">
        <v>609443008</v>
      </c>
      <c r="H537">
        <v>672080824</v>
      </c>
      <c r="I537">
        <f t="shared" si="8"/>
        <v>8.8274215041646649</v>
      </c>
      <c r="J537">
        <v>0.96</v>
      </c>
      <c r="L537">
        <v>2.4420000000000002</v>
      </c>
      <c r="M537">
        <v>4.6070000000000002</v>
      </c>
      <c r="N537">
        <v>5.6000000000000001E-2</v>
      </c>
      <c r="O537">
        <v>215.44800000000001</v>
      </c>
      <c r="P537">
        <v>1.2909999999999999</v>
      </c>
      <c r="Q537">
        <v>4.915</v>
      </c>
      <c r="R537">
        <v>202.75800000000001</v>
      </c>
      <c r="S537">
        <v>1.044</v>
      </c>
      <c r="T537">
        <v>1.552</v>
      </c>
      <c r="U537" t="s">
        <v>59</v>
      </c>
      <c r="V537" s="1">
        <v>45467.802094907405</v>
      </c>
    </row>
    <row r="538" spans="1:22" x14ac:dyDescent="0.25">
      <c r="A538">
        <v>558</v>
      </c>
      <c r="B538" t="s">
        <v>34</v>
      </c>
      <c r="C538" t="s">
        <v>38</v>
      </c>
      <c r="D538" t="s">
        <v>36</v>
      </c>
      <c r="E538">
        <v>7131</v>
      </c>
      <c r="F538" t="s">
        <v>10</v>
      </c>
      <c r="G538">
        <v>614788976</v>
      </c>
      <c r="H538">
        <v>887531152</v>
      </c>
      <c r="I538">
        <f t="shared" si="8"/>
        <v>8.9481836055629209</v>
      </c>
      <c r="J538">
        <v>0.97699999999999998</v>
      </c>
      <c r="L538">
        <v>0.34</v>
      </c>
      <c r="M538">
        <v>2.7730000000000001</v>
      </c>
      <c r="N538">
        <v>2.5000000000000001E-2</v>
      </c>
      <c r="O538">
        <v>29.844999999999999</v>
      </c>
      <c r="P538">
        <v>1.4550000000000001</v>
      </c>
      <c r="Q538">
        <v>7.5979999999999999</v>
      </c>
      <c r="R538">
        <v>14.09</v>
      </c>
      <c r="S538">
        <v>0.94699999999999995</v>
      </c>
      <c r="T538">
        <v>1.367</v>
      </c>
      <c r="U538" t="s">
        <v>59</v>
      </c>
      <c r="V538" s="1">
        <v>45467.812511574077</v>
      </c>
    </row>
    <row r="539" spans="1:22" x14ac:dyDescent="0.25">
      <c r="A539">
        <v>559</v>
      </c>
      <c r="B539" t="s">
        <v>34</v>
      </c>
      <c r="C539" t="s">
        <v>38</v>
      </c>
      <c r="D539" t="s">
        <v>36</v>
      </c>
      <c r="E539">
        <v>7131</v>
      </c>
      <c r="F539" t="s">
        <v>10</v>
      </c>
      <c r="G539">
        <v>622566952</v>
      </c>
      <c r="H539">
        <v>887834552</v>
      </c>
      <c r="I539">
        <f t="shared" si="8"/>
        <v>8.9483320425264115</v>
      </c>
      <c r="J539">
        <v>0.98099999999999998</v>
      </c>
      <c r="L539">
        <v>0.83599999999999997</v>
      </c>
      <c r="M539">
        <v>1.762</v>
      </c>
      <c r="N539">
        <v>4.9000000000000002E-2</v>
      </c>
      <c r="O539">
        <v>13.365</v>
      </c>
      <c r="P539">
        <v>0.873</v>
      </c>
      <c r="Q539">
        <v>8.1020000000000003</v>
      </c>
      <c r="R539">
        <v>42.250999999999998</v>
      </c>
      <c r="S539">
        <v>0.99399999999999999</v>
      </c>
      <c r="T539">
        <v>1.502</v>
      </c>
      <c r="U539" t="s">
        <v>59</v>
      </c>
      <c r="V539" s="1">
        <v>45467.822928240741</v>
      </c>
    </row>
    <row r="540" spans="1:22" x14ac:dyDescent="0.25">
      <c r="A540">
        <v>560</v>
      </c>
      <c r="B540" t="s">
        <v>34</v>
      </c>
      <c r="C540" t="s">
        <v>38</v>
      </c>
      <c r="D540" t="s">
        <v>36</v>
      </c>
      <c r="E540">
        <v>7131</v>
      </c>
      <c r="F540" t="s">
        <v>10</v>
      </c>
      <c r="G540">
        <v>614946440</v>
      </c>
      <c r="H540">
        <v>557841376</v>
      </c>
      <c r="I540">
        <f t="shared" si="8"/>
        <v>8.7465107234511112</v>
      </c>
      <c r="J540">
        <v>0.97299999999999998</v>
      </c>
      <c r="L540">
        <v>0.46400000000000002</v>
      </c>
      <c r="M540">
        <v>59.585999999999999</v>
      </c>
      <c r="N540">
        <v>7.3999999999999996E-2</v>
      </c>
      <c r="O540">
        <v>1399.1679999999999</v>
      </c>
      <c r="P540">
        <v>1.169</v>
      </c>
      <c r="Q540">
        <v>277.01100000000002</v>
      </c>
      <c r="R540">
        <v>8.1020000000000003</v>
      </c>
      <c r="S540">
        <v>1.036</v>
      </c>
      <c r="T540">
        <v>1.4950000000000001</v>
      </c>
      <c r="U540" t="s">
        <v>59</v>
      </c>
      <c r="V540" s="1">
        <v>45467.833344907405</v>
      </c>
    </row>
    <row r="541" spans="1:22" x14ac:dyDescent="0.25">
      <c r="A541">
        <v>561</v>
      </c>
      <c r="B541" t="s">
        <v>34</v>
      </c>
      <c r="C541" t="s">
        <v>38</v>
      </c>
      <c r="D541" t="s">
        <v>36</v>
      </c>
      <c r="E541">
        <v>7131</v>
      </c>
      <c r="F541" t="s">
        <v>10</v>
      </c>
      <c r="G541">
        <v>612439168</v>
      </c>
      <c r="H541">
        <v>798669088</v>
      </c>
      <c r="I541">
        <f t="shared" si="8"/>
        <v>8.9023668756546783</v>
      </c>
      <c r="J541">
        <v>1.02</v>
      </c>
      <c r="L541">
        <v>0.39800000000000002</v>
      </c>
      <c r="M541">
        <v>27.536999999999999</v>
      </c>
      <c r="N541">
        <v>0.16400000000000001</v>
      </c>
      <c r="O541">
        <v>412.85399999999998</v>
      </c>
      <c r="P541">
        <v>2.04</v>
      </c>
      <c r="Q541">
        <v>32.287999999999997</v>
      </c>
      <c r="R541">
        <v>20.196000000000002</v>
      </c>
      <c r="S541">
        <v>0.97399999999999998</v>
      </c>
      <c r="T541">
        <v>1.4239999999999999</v>
      </c>
      <c r="U541" t="s">
        <v>59</v>
      </c>
      <c r="V541" s="1">
        <v>45467.843761574077</v>
      </c>
    </row>
    <row r="542" spans="1:22" x14ac:dyDescent="0.25">
      <c r="A542">
        <v>562</v>
      </c>
      <c r="B542" t="s">
        <v>34</v>
      </c>
      <c r="C542" t="s">
        <v>38</v>
      </c>
      <c r="D542" t="s">
        <v>36</v>
      </c>
      <c r="E542">
        <v>7131</v>
      </c>
      <c r="F542" t="s">
        <v>10</v>
      </c>
      <c r="G542">
        <v>621962848</v>
      </c>
      <c r="H542">
        <v>627917992</v>
      </c>
      <c r="I542">
        <f t="shared" si="8"/>
        <v>8.797902927260246</v>
      </c>
      <c r="J542">
        <v>0.97099999999999997</v>
      </c>
      <c r="L542">
        <v>2.3170000000000002</v>
      </c>
      <c r="M542">
        <v>72.218999999999994</v>
      </c>
      <c r="N542">
        <v>4.7E-2</v>
      </c>
      <c r="O542">
        <v>468.75299999999999</v>
      </c>
      <c r="P542">
        <v>1.448</v>
      </c>
      <c r="Q542">
        <v>148.21700000000001</v>
      </c>
      <c r="R542">
        <v>202.417</v>
      </c>
      <c r="S542">
        <v>0.71099999999999997</v>
      </c>
      <c r="T542">
        <v>1.3009999999999999</v>
      </c>
      <c r="U542" t="s">
        <v>59</v>
      </c>
      <c r="V542" s="1">
        <v>45467.854178240741</v>
      </c>
    </row>
    <row r="543" spans="1:22" x14ac:dyDescent="0.25">
      <c r="A543">
        <v>563</v>
      </c>
      <c r="B543" t="s">
        <v>34</v>
      </c>
      <c r="C543" t="s">
        <v>38</v>
      </c>
      <c r="D543" t="s">
        <v>36</v>
      </c>
      <c r="E543">
        <v>7131</v>
      </c>
      <c r="F543" t="s">
        <v>10</v>
      </c>
      <c r="G543">
        <v>601816976</v>
      </c>
      <c r="H543">
        <v>478426320</v>
      </c>
      <c r="I543">
        <f t="shared" si="8"/>
        <v>8.6798150637820637</v>
      </c>
      <c r="J543">
        <v>0.94799999999999995</v>
      </c>
      <c r="L543">
        <v>0.42099999999999999</v>
      </c>
      <c r="M543">
        <v>4.6280000000000001</v>
      </c>
      <c r="N543">
        <v>4.2000000000000003E-2</v>
      </c>
      <c r="O543">
        <v>68.956999999999994</v>
      </c>
      <c r="P543">
        <v>2.7269999999999999</v>
      </c>
      <c r="Q543">
        <v>31.135999999999999</v>
      </c>
      <c r="R543">
        <v>3.105</v>
      </c>
      <c r="S543">
        <v>0.92500000000000004</v>
      </c>
      <c r="T543">
        <v>1.415</v>
      </c>
      <c r="U543" t="s">
        <v>59</v>
      </c>
      <c r="V543" s="1">
        <v>45467.864594907405</v>
      </c>
    </row>
    <row r="544" spans="1:22" x14ac:dyDescent="0.25">
      <c r="A544">
        <v>564</v>
      </c>
      <c r="B544" t="s">
        <v>34</v>
      </c>
      <c r="C544" t="s">
        <v>38</v>
      </c>
      <c r="D544" t="s">
        <v>36</v>
      </c>
      <c r="E544">
        <v>7131</v>
      </c>
      <c r="F544" t="s">
        <v>10</v>
      </c>
      <c r="G544">
        <v>617797664</v>
      </c>
      <c r="H544">
        <v>897867376</v>
      </c>
      <c r="I544">
        <f t="shared" si="8"/>
        <v>8.9532121917619047</v>
      </c>
      <c r="J544">
        <v>1.0669999999999999</v>
      </c>
      <c r="L544">
        <v>0.83099999999999996</v>
      </c>
      <c r="M544">
        <v>4.6449999999999996</v>
      </c>
      <c r="N544">
        <v>0.45</v>
      </c>
      <c r="O544">
        <v>218.328</v>
      </c>
      <c r="P544">
        <v>1.395</v>
      </c>
      <c r="Q544">
        <v>8.3970000000000002</v>
      </c>
      <c r="R544">
        <v>16.07</v>
      </c>
      <c r="S544">
        <v>1.4710000000000001</v>
      </c>
      <c r="T544">
        <v>5.8970000000000002</v>
      </c>
      <c r="U544" t="s">
        <v>59</v>
      </c>
      <c r="V544" s="1">
        <v>45467.875011574077</v>
      </c>
    </row>
    <row r="545" spans="1:22" x14ac:dyDescent="0.25">
      <c r="A545">
        <v>565</v>
      </c>
      <c r="B545" t="s">
        <v>34</v>
      </c>
      <c r="C545" t="s">
        <v>38</v>
      </c>
      <c r="D545" t="s">
        <v>36</v>
      </c>
      <c r="E545">
        <v>7131</v>
      </c>
      <c r="F545" t="s">
        <v>10</v>
      </c>
      <c r="G545">
        <v>625670368</v>
      </c>
      <c r="H545">
        <v>859754144</v>
      </c>
      <c r="I545">
        <f t="shared" si="8"/>
        <v>8.9343742777909352</v>
      </c>
      <c r="J545">
        <v>0.97899999999999998</v>
      </c>
      <c r="L545">
        <v>3.9380000000000002</v>
      </c>
      <c r="M545">
        <v>3.524</v>
      </c>
      <c r="N545">
        <v>0.376</v>
      </c>
      <c r="O545">
        <v>32.287999999999997</v>
      </c>
      <c r="P545">
        <v>1.073</v>
      </c>
      <c r="Q545">
        <v>3.92</v>
      </c>
      <c r="R545">
        <v>212.75</v>
      </c>
      <c r="S545">
        <v>0.92500000000000004</v>
      </c>
      <c r="T545">
        <v>1.4239999999999999</v>
      </c>
      <c r="U545" t="s">
        <v>59</v>
      </c>
      <c r="V545" s="1">
        <v>45467.885428240741</v>
      </c>
    </row>
    <row r="546" spans="1:22" x14ac:dyDescent="0.25">
      <c r="A546">
        <v>566</v>
      </c>
      <c r="B546" t="s">
        <v>34</v>
      </c>
      <c r="C546" t="s">
        <v>38</v>
      </c>
      <c r="D546" t="s">
        <v>36</v>
      </c>
      <c r="E546">
        <v>7131</v>
      </c>
      <c r="F546" t="s">
        <v>10</v>
      </c>
      <c r="G546">
        <v>626107496</v>
      </c>
      <c r="H546">
        <v>613230328</v>
      </c>
      <c r="I546">
        <f t="shared" si="8"/>
        <v>8.7876236252386679</v>
      </c>
      <c r="J546">
        <v>0.97299999999999998</v>
      </c>
      <c r="L546">
        <v>0.35</v>
      </c>
      <c r="M546">
        <v>17.692</v>
      </c>
      <c r="N546">
        <v>3.7999999999999999E-2</v>
      </c>
      <c r="O546">
        <v>416.88499999999999</v>
      </c>
      <c r="P546">
        <v>0.88500000000000001</v>
      </c>
      <c r="Q546">
        <v>1.5149999999999999</v>
      </c>
      <c r="R546">
        <v>14.759</v>
      </c>
      <c r="S546">
        <v>0.94699999999999995</v>
      </c>
      <c r="T546">
        <v>1.369</v>
      </c>
      <c r="U546" t="s">
        <v>59</v>
      </c>
      <c r="V546" s="1">
        <v>45467.895844907405</v>
      </c>
    </row>
    <row r="547" spans="1:22" x14ac:dyDescent="0.25">
      <c r="A547">
        <v>567</v>
      </c>
      <c r="B547" t="s">
        <v>34</v>
      </c>
      <c r="C547" t="s">
        <v>38</v>
      </c>
      <c r="D547" t="s">
        <v>36</v>
      </c>
      <c r="E547">
        <v>7131</v>
      </c>
      <c r="F547" t="s">
        <v>10</v>
      </c>
      <c r="G547">
        <v>619671832</v>
      </c>
      <c r="H547">
        <v>913117320</v>
      </c>
      <c r="I547">
        <f t="shared" si="8"/>
        <v>8.9605265805521324</v>
      </c>
      <c r="J547">
        <v>0.97299999999999998</v>
      </c>
      <c r="L547">
        <v>0.66100000000000003</v>
      </c>
      <c r="M547">
        <v>2.7610000000000001</v>
      </c>
      <c r="N547">
        <v>0.17499999999999999</v>
      </c>
      <c r="O547">
        <v>29.545999999999999</v>
      </c>
      <c r="P547">
        <v>1.0109999999999999</v>
      </c>
      <c r="Q547">
        <v>8.9019999999999992</v>
      </c>
      <c r="R547">
        <v>49.42</v>
      </c>
      <c r="S547">
        <v>0.79500000000000004</v>
      </c>
      <c r="T547">
        <v>1.246</v>
      </c>
      <c r="U547" t="s">
        <v>59</v>
      </c>
      <c r="V547" s="1">
        <v>45467.906261574077</v>
      </c>
    </row>
    <row r="548" spans="1:22" x14ac:dyDescent="0.25">
      <c r="A548">
        <v>568</v>
      </c>
      <c r="B548" t="s">
        <v>34</v>
      </c>
      <c r="C548" t="s">
        <v>38</v>
      </c>
      <c r="D548" t="s">
        <v>36</v>
      </c>
      <c r="E548">
        <v>7131</v>
      </c>
      <c r="F548" t="s">
        <v>10</v>
      </c>
      <c r="G548">
        <v>613527240</v>
      </c>
      <c r="H548">
        <v>709398208</v>
      </c>
      <c r="I548">
        <f t="shared" si="8"/>
        <v>8.8508900870726386</v>
      </c>
      <c r="J548">
        <v>0.94299999999999995</v>
      </c>
      <c r="L548">
        <v>5.2750000000000004</v>
      </c>
      <c r="M548">
        <v>25.954000000000001</v>
      </c>
      <c r="N548">
        <v>0.112</v>
      </c>
      <c r="O548">
        <v>550.85400000000004</v>
      </c>
      <c r="P548">
        <v>1.6</v>
      </c>
      <c r="Q548">
        <v>24.725999999999999</v>
      </c>
      <c r="R548">
        <v>204.928</v>
      </c>
      <c r="S548">
        <v>0.94899999999999995</v>
      </c>
      <c r="T548">
        <v>1.5189999999999999</v>
      </c>
      <c r="U548" t="s">
        <v>59</v>
      </c>
      <c r="V548" s="1">
        <v>45467.916678240741</v>
      </c>
    </row>
    <row r="549" spans="1:22" x14ac:dyDescent="0.25">
      <c r="A549">
        <v>570</v>
      </c>
      <c r="B549" t="s">
        <v>34</v>
      </c>
      <c r="C549" t="s">
        <v>38</v>
      </c>
      <c r="D549" t="s">
        <v>36</v>
      </c>
      <c r="E549">
        <v>7131</v>
      </c>
      <c r="F549" t="s">
        <v>10</v>
      </c>
      <c r="G549">
        <v>612899648</v>
      </c>
      <c r="H549">
        <v>469490248</v>
      </c>
      <c r="I549">
        <f t="shared" si="8"/>
        <v>8.6716265757634226</v>
      </c>
      <c r="J549">
        <v>1.421</v>
      </c>
      <c r="L549">
        <v>2.8359999999999999</v>
      </c>
      <c r="M549">
        <v>2.484</v>
      </c>
      <c r="N549">
        <v>0.27900000000000003</v>
      </c>
      <c r="O549">
        <v>206.453</v>
      </c>
      <c r="P549">
        <v>0.95199999999999996</v>
      </c>
      <c r="Q549">
        <v>1.337</v>
      </c>
      <c r="R549">
        <v>211.52500000000001</v>
      </c>
      <c r="S549">
        <v>0.79400000000000004</v>
      </c>
      <c r="T549">
        <v>1.4550000000000001</v>
      </c>
      <c r="U549" t="s">
        <v>59</v>
      </c>
      <c r="V549" s="1">
        <v>45467.947928240741</v>
      </c>
    </row>
    <row r="550" spans="1:22" x14ac:dyDescent="0.25">
      <c r="A550">
        <v>571</v>
      </c>
      <c r="B550" t="s">
        <v>34</v>
      </c>
      <c r="C550" t="s">
        <v>38</v>
      </c>
      <c r="D550" t="s">
        <v>36</v>
      </c>
      <c r="E550">
        <v>7131</v>
      </c>
      <c r="F550" t="s">
        <v>10</v>
      </c>
      <c r="G550">
        <v>623148088</v>
      </c>
      <c r="H550">
        <v>895150992</v>
      </c>
      <c r="I550">
        <f t="shared" si="8"/>
        <v>8.9518962972841596</v>
      </c>
      <c r="J550">
        <v>0.98199999999999998</v>
      </c>
      <c r="L550">
        <v>2.371</v>
      </c>
      <c r="M550">
        <v>4.4779999999999998</v>
      </c>
      <c r="N550">
        <v>0.25900000000000001</v>
      </c>
      <c r="O550">
        <v>42.301000000000002</v>
      </c>
      <c r="P550">
        <v>1.3169999999999999</v>
      </c>
      <c r="Q550">
        <v>7.6559999999999997</v>
      </c>
      <c r="R550">
        <v>202.80099999999999</v>
      </c>
      <c r="S550">
        <v>0.78400000000000003</v>
      </c>
      <c r="T550">
        <v>1.3169999999999999</v>
      </c>
      <c r="U550" t="s">
        <v>59</v>
      </c>
      <c r="V550" s="1">
        <v>45467.958344907405</v>
      </c>
    </row>
    <row r="551" spans="1:22" x14ac:dyDescent="0.25">
      <c r="A551">
        <v>572</v>
      </c>
      <c r="B551" t="s">
        <v>34</v>
      </c>
      <c r="C551" t="s">
        <v>38</v>
      </c>
      <c r="D551" t="s">
        <v>36</v>
      </c>
      <c r="E551">
        <v>7131</v>
      </c>
      <c r="F551" t="s">
        <v>10</v>
      </c>
      <c r="G551">
        <v>622376648</v>
      </c>
      <c r="H551">
        <v>900118096</v>
      </c>
      <c r="I551">
        <f t="shared" si="8"/>
        <v>8.9542994928576043</v>
      </c>
      <c r="J551">
        <v>0.98</v>
      </c>
      <c r="L551">
        <v>0.61</v>
      </c>
      <c r="M551">
        <v>12.02</v>
      </c>
      <c r="N551">
        <v>3.7999999999999999E-2</v>
      </c>
      <c r="O551">
        <v>49.646999999999998</v>
      </c>
      <c r="P551">
        <v>2.0070000000000001</v>
      </c>
      <c r="Q551">
        <v>10.715</v>
      </c>
      <c r="R551">
        <v>25.291</v>
      </c>
      <c r="S551">
        <v>0.78</v>
      </c>
      <c r="T551">
        <v>1.175</v>
      </c>
      <c r="U551" t="s">
        <v>59</v>
      </c>
      <c r="V551" s="1">
        <v>45467.968761574077</v>
      </c>
    </row>
    <row r="552" spans="1:22" x14ac:dyDescent="0.25">
      <c r="A552">
        <v>573</v>
      </c>
      <c r="B552" t="s">
        <v>34</v>
      </c>
      <c r="C552" t="s">
        <v>38</v>
      </c>
      <c r="D552" t="s">
        <v>36</v>
      </c>
      <c r="E552">
        <v>7131</v>
      </c>
      <c r="F552" t="s">
        <v>10</v>
      </c>
      <c r="G552">
        <v>628467176</v>
      </c>
      <c r="H552">
        <v>702833216</v>
      </c>
      <c r="I552">
        <f t="shared" si="8"/>
        <v>8.8468522781286492</v>
      </c>
      <c r="J552">
        <v>0.96499999999999997</v>
      </c>
      <c r="L552">
        <v>2.3410000000000002</v>
      </c>
      <c r="M552">
        <v>71.28</v>
      </c>
      <c r="N552">
        <v>0.11799999999999999</v>
      </c>
      <c r="O552">
        <v>1018.255</v>
      </c>
      <c r="P552">
        <v>6.5670000000000002</v>
      </c>
      <c r="Q552">
        <v>342.92</v>
      </c>
      <c r="R552">
        <v>201.93100000000001</v>
      </c>
      <c r="S552">
        <v>0.72599999999999998</v>
      </c>
      <c r="T552">
        <v>1.2170000000000001</v>
      </c>
      <c r="U552" t="s">
        <v>59</v>
      </c>
      <c r="V552" s="1">
        <v>45467.979178240741</v>
      </c>
    </row>
    <row r="553" spans="1:22" x14ac:dyDescent="0.25">
      <c r="A553">
        <v>574</v>
      </c>
      <c r="B553" t="s">
        <v>34</v>
      </c>
      <c r="C553" t="s">
        <v>38</v>
      </c>
      <c r="D553" t="s">
        <v>36</v>
      </c>
      <c r="E553">
        <v>7131</v>
      </c>
      <c r="F553" t="s">
        <v>10</v>
      </c>
      <c r="G553">
        <v>614230624</v>
      </c>
      <c r="H553">
        <v>705917536</v>
      </c>
      <c r="I553">
        <f t="shared" si="8"/>
        <v>8.8487539705250082</v>
      </c>
      <c r="J553">
        <v>0.95</v>
      </c>
      <c r="L553">
        <v>0.39500000000000002</v>
      </c>
      <c r="M553">
        <v>4.5720000000000001</v>
      </c>
      <c r="N553">
        <v>6.0999999999999999E-2</v>
      </c>
      <c r="O553">
        <v>237.63200000000001</v>
      </c>
      <c r="P553">
        <v>2.04</v>
      </c>
      <c r="Q553">
        <v>10.782999999999999</v>
      </c>
      <c r="R553">
        <v>14.382</v>
      </c>
      <c r="S553">
        <v>0.77300000000000002</v>
      </c>
      <c r="T553">
        <v>1.208</v>
      </c>
      <c r="U553" t="s">
        <v>59</v>
      </c>
      <c r="V553" s="1">
        <v>45467.989594907405</v>
      </c>
    </row>
    <row r="554" spans="1:22" x14ac:dyDescent="0.25">
      <c r="A554">
        <v>575</v>
      </c>
      <c r="B554" t="s">
        <v>34</v>
      </c>
      <c r="C554" t="s">
        <v>37</v>
      </c>
      <c r="D554" t="s">
        <v>36</v>
      </c>
      <c r="E554">
        <v>7167</v>
      </c>
      <c r="F554" t="s">
        <v>10</v>
      </c>
      <c r="G554">
        <v>625548840</v>
      </c>
      <c r="H554">
        <v>919574272</v>
      </c>
      <c r="I554">
        <f t="shared" si="8"/>
        <v>8.9635868120048787</v>
      </c>
      <c r="J554">
        <v>1.238</v>
      </c>
      <c r="L554">
        <v>2.1829999999999998</v>
      </c>
      <c r="M554">
        <v>5.94</v>
      </c>
      <c r="N554">
        <v>0.46800000000000003</v>
      </c>
      <c r="O554">
        <v>56.048000000000002</v>
      </c>
      <c r="P554">
        <v>2.44</v>
      </c>
      <c r="Q554">
        <v>11.544</v>
      </c>
      <c r="R554">
        <v>209.08799999999999</v>
      </c>
      <c r="S554">
        <v>1.04</v>
      </c>
      <c r="T554">
        <v>1.5329999999999999</v>
      </c>
      <c r="U554" t="s">
        <v>59</v>
      </c>
      <c r="V554" s="1">
        <v>45468</v>
      </c>
    </row>
    <row r="555" spans="1:22" x14ac:dyDescent="0.25">
      <c r="A555">
        <v>576</v>
      </c>
      <c r="B555" t="s">
        <v>34</v>
      </c>
      <c r="C555" t="s">
        <v>41</v>
      </c>
      <c r="D555" t="s">
        <v>36</v>
      </c>
      <c r="E555">
        <v>36738</v>
      </c>
      <c r="F555" t="s">
        <v>14</v>
      </c>
      <c r="G555">
        <v>622510288</v>
      </c>
      <c r="H555">
        <v>632683392</v>
      </c>
      <c r="I555">
        <f t="shared" si="8"/>
        <v>8.8011864343367812</v>
      </c>
      <c r="J555">
        <v>1.546</v>
      </c>
      <c r="L555">
        <v>0.91800000000000004</v>
      </c>
      <c r="M555">
        <v>33.305999999999997</v>
      </c>
      <c r="N555">
        <v>9.7000000000000003E-2</v>
      </c>
      <c r="O555">
        <v>1080.9760000000001</v>
      </c>
      <c r="P555">
        <v>1.6950000000000001</v>
      </c>
      <c r="Q555">
        <v>26.826000000000001</v>
      </c>
      <c r="R555">
        <v>33.527999999999999</v>
      </c>
      <c r="S555">
        <v>1.278</v>
      </c>
      <c r="T555">
        <v>1.893</v>
      </c>
      <c r="U555" t="s">
        <v>59</v>
      </c>
      <c r="V555" s="1">
        <v>45468.010416666664</v>
      </c>
    </row>
    <row r="556" spans="1:22" x14ac:dyDescent="0.25">
      <c r="A556">
        <v>577</v>
      </c>
      <c r="B556" t="s">
        <v>34</v>
      </c>
      <c r="C556" t="s">
        <v>38</v>
      </c>
      <c r="D556" t="s">
        <v>36</v>
      </c>
      <c r="E556">
        <v>7131</v>
      </c>
      <c r="F556" t="s">
        <v>10</v>
      </c>
      <c r="G556">
        <v>619693608</v>
      </c>
      <c r="H556">
        <v>926578520</v>
      </c>
      <c r="I556">
        <f t="shared" si="8"/>
        <v>8.9668822281425538</v>
      </c>
      <c r="J556">
        <v>1.1240000000000001</v>
      </c>
      <c r="L556">
        <v>0.49299999999999999</v>
      </c>
      <c r="M556">
        <v>5.1719999999999997</v>
      </c>
      <c r="N556">
        <v>0.28000000000000003</v>
      </c>
      <c r="O556">
        <v>43.475999999999999</v>
      </c>
      <c r="P556">
        <v>1.331</v>
      </c>
      <c r="Q556">
        <v>19.988</v>
      </c>
      <c r="R556">
        <v>20.957999999999998</v>
      </c>
      <c r="S556">
        <v>0.79700000000000004</v>
      </c>
      <c r="T556">
        <v>1.208</v>
      </c>
      <c r="U556" t="s">
        <v>59</v>
      </c>
      <c r="V556" s="1">
        <v>45468.020833333336</v>
      </c>
    </row>
    <row r="557" spans="1:22" x14ac:dyDescent="0.25">
      <c r="A557">
        <v>578</v>
      </c>
      <c r="B557" t="s">
        <v>34</v>
      </c>
      <c r="C557" t="s">
        <v>38</v>
      </c>
      <c r="D557" t="s">
        <v>36</v>
      </c>
      <c r="E557">
        <v>7131</v>
      </c>
      <c r="F557" t="s">
        <v>10</v>
      </c>
      <c r="G557">
        <v>609215104</v>
      </c>
      <c r="H557">
        <v>700489800</v>
      </c>
      <c r="I557">
        <f t="shared" si="8"/>
        <v>8.8454018158017114</v>
      </c>
      <c r="J557">
        <v>1.339</v>
      </c>
      <c r="L557">
        <v>2.077</v>
      </c>
      <c r="M557">
        <v>27.523</v>
      </c>
      <c r="N557">
        <v>0.19</v>
      </c>
      <c r="O557">
        <v>246.45599999999999</v>
      </c>
      <c r="P557">
        <v>0.8</v>
      </c>
      <c r="Q557">
        <v>24.63</v>
      </c>
      <c r="R557">
        <v>13.243</v>
      </c>
      <c r="S557">
        <v>0.72699999999999998</v>
      </c>
      <c r="T557">
        <v>2.254</v>
      </c>
      <c r="U557" t="s">
        <v>59</v>
      </c>
      <c r="V557" s="1">
        <v>45468.03125</v>
      </c>
    </row>
    <row r="558" spans="1:22" x14ac:dyDescent="0.25">
      <c r="A558">
        <v>579</v>
      </c>
      <c r="B558" t="s">
        <v>34</v>
      </c>
      <c r="C558" t="s">
        <v>38</v>
      </c>
      <c r="D558" t="s">
        <v>36</v>
      </c>
      <c r="E558">
        <v>7131</v>
      </c>
      <c r="F558" t="s">
        <v>10</v>
      </c>
      <c r="G558">
        <v>625504600</v>
      </c>
      <c r="H558">
        <v>908914136</v>
      </c>
      <c r="I558">
        <f t="shared" si="8"/>
        <v>8.958522857894442</v>
      </c>
      <c r="J558">
        <v>1.46</v>
      </c>
      <c r="L558">
        <v>2.1560000000000001</v>
      </c>
      <c r="M558">
        <v>1.103</v>
      </c>
      <c r="N558">
        <v>0.125</v>
      </c>
      <c r="O558">
        <v>11.792</v>
      </c>
      <c r="P558">
        <v>1.0509999999999999</v>
      </c>
      <c r="Q558">
        <v>2.649</v>
      </c>
      <c r="R558">
        <v>218.803</v>
      </c>
      <c r="S558">
        <v>0.84</v>
      </c>
      <c r="T558">
        <v>1.3129999999999999</v>
      </c>
      <c r="U558" t="s">
        <v>59</v>
      </c>
      <c r="V558" s="1">
        <v>45468.041666666664</v>
      </c>
    </row>
    <row r="559" spans="1:22" x14ac:dyDescent="0.25">
      <c r="A559">
        <v>580</v>
      </c>
      <c r="B559" t="s">
        <v>34</v>
      </c>
      <c r="C559" t="s">
        <v>37</v>
      </c>
      <c r="D559" t="s">
        <v>36</v>
      </c>
      <c r="E559">
        <v>7167</v>
      </c>
      <c r="F559" t="s">
        <v>10</v>
      </c>
      <c r="G559">
        <v>613943656</v>
      </c>
      <c r="H559">
        <v>869092888</v>
      </c>
      <c r="I559">
        <f t="shared" si="8"/>
        <v>8.9390661959998337</v>
      </c>
      <c r="J559">
        <v>0.95099999999999996</v>
      </c>
      <c r="L559">
        <v>6.6109999999999998</v>
      </c>
      <c r="M559">
        <v>16.044</v>
      </c>
      <c r="N559">
        <v>0.122</v>
      </c>
      <c r="O559">
        <v>166.59399999999999</v>
      </c>
      <c r="P559">
        <v>5.48</v>
      </c>
      <c r="Q559">
        <v>78.753</v>
      </c>
      <c r="R559">
        <v>213.55699999999999</v>
      </c>
      <c r="S559">
        <v>0.86799999999999999</v>
      </c>
      <c r="T559">
        <v>1.399</v>
      </c>
      <c r="U559" t="s">
        <v>59</v>
      </c>
      <c r="V559" s="1">
        <v>45468.052083333336</v>
      </c>
    </row>
    <row r="560" spans="1:22" x14ac:dyDescent="0.25">
      <c r="A560">
        <v>581</v>
      </c>
      <c r="B560" t="s">
        <v>34</v>
      </c>
      <c r="C560" t="s">
        <v>38</v>
      </c>
      <c r="D560" t="s">
        <v>36</v>
      </c>
      <c r="E560">
        <v>7131</v>
      </c>
      <c r="F560" t="s">
        <v>10</v>
      </c>
      <c r="G560">
        <v>627769376</v>
      </c>
      <c r="H560">
        <v>869913248</v>
      </c>
      <c r="I560">
        <f t="shared" si="8"/>
        <v>8.9394759448100611</v>
      </c>
      <c r="J560">
        <v>0.96099999999999997</v>
      </c>
      <c r="L560">
        <v>0.27700000000000002</v>
      </c>
      <c r="M560">
        <v>1.4710000000000001</v>
      </c>
      <c r="N560">
        <v>0.153</v>
      </c>
      <c r="O560">
        <v>17.306999999999999</v>
      </c>
      <c r="P560">
        <v>2.391</v>
      </c>
      <c r="Q560">
        <v>7.335</v>
      </c>
      <c r="R560">
        <v>5.4980000000000002</v>
      </c>
      <c r="S560">
        <v>0.747</v>
      </c>
      <c r="T560">
        <v>1.1419999999999999</v>
      </c>
      <c r="U560" t="s">
        <v>59</v>
      </c>
      <c r="V560" s="1">
        <v>45468.0625</v>
      </c>
    </row>
    <row r="561" spans="1:22" x14ac:dyDescent="0.25">
      <c r="A561">
        <v>582</v>
      </c>
      <c r="B561" t="s">
        <v>34</v>
      </c>
      <c r="C561" t="s">
        <v>38</v>
      </c>
      <c r="D561" t="s">
        <v>36</v>
      </c>
      <c r="E561">
        <v>7131</v>
      </c>
      <c r="F561" t="s">
        <v>10</v>
      </c>
      <c r="G561">
        <v>613313552</v>
      </c>
      <c r="H561">
        <v>913693136</v>
      </c>
      <c r="I561">
        <f t="shared" si="8"/>
        <v>8.9608003623436172</v>
      </c>
      <c r="J561">
        <v>0.97699999999999998</v>
      </c>
      <c r="L561">
        <v>5.7309999999999999</v>
      </c>
      <c r="M561">
        <v>15.842000000000001</v>
      </c>
      <c r="N561">
        <v>4.4999999999999998E-2</v>
      </c>
      <c r="O561">
        <v>171.232</v>
      </c>
      <c r="P561">
        <v>3.319</v>
      </c>
      <c r="Q561">
        <v>75.626000000000005</v>
      </c>
      <c r="R561">
        <v>204.477</v>
      </c>
      <c r="S561">
        <v>0.88200000000000001</v>
      </c>
      <c r="T561">
        <v>1.3660000000000001</v>
      </c>
      <c r="U561" t="s">
        <v>59</v>
      </c>
      <c r="V561" s="1">
        <v>45468.072916666664</v>
      </c>
    </row>
    <row r="562" spans="1:22" x14ac:dyDescent="0.25">
      <c r="A562">
        <v>583</v>
      </c>
      <c r="B562" t="s">
        <v>34</v>
      </c>
      <c r="C562" t="s">
        <v>38</v>
      </c>
      <c r="D562" t="s">
        <v>36</v>
      </c>
      <c r="E562">
        <v>7131</v>
      </c>
      <c r="F562" t="s">
        <v>10</v>
      </c>
      <c r="G562">
        <v>613810496</v>
      </c>
      <c r="H562">
        <v>663499080</v>
      </c>
      <c r="I562">
        <f t="shared" si="8"/>
        <v>8.8218403250132642</v>
      </c>
      <c r="J562">
        <v>0.98599999999999999</v>
      </c>
      <c r="L562">
        <v>0.49099999999999999</v>
      </c>
      <c r="M562">
        <v>66.638000000000005</v>
      </c>
      <c r="N562">
        <v>4.9000000000000002E-2</v>
      </c>
      <c r="O562">
        <v>685.46500000000003</v>
      </c>
      <c r="P562">
        <v>6.0190000000000001</v>
      </c>
      <c r="Q562">
        <v>239.71100000000001</v>
      </c>
      <c r="R562">
        <v>13.885999999999999</v>
      </c>
      <c r="S562">
        <v>0.92800000000000005</v>
      </c>
      <c r="T562">
        <v>1.409</v>
      </c>
      <c r="U562" t="s">
        <v>59</v>
      </c>
      <c r="V562" s="1">
        <v>45468.083333333336</v>
      </c>
    </row>
    <row r="563" spans="1:22" x14ac:dyDescent="0.25">
      <c r="A563">
        <v>584</v>
      </c>
      <c r="B563" t="s">
        <v>34</v>
      </c>
      <c r="C563" t="s">
        <v>38</v>
      </c>
      <c r="D563" t="s">
        <v>36</v>
      </c>
      <c r="E563">
        <v>7131</v>
      </c>
      <c r="F563" t="s">
        <v>10</v>
      </c>
      <c r="G563">
        <v>625448416</v>
      </c>
      <c r="H563">
        <v>831689152</v>
      </c>
      <c r="I563">
        <f t="shared" si="8"/>
        <v>8.9199610368720315</v>
      </c>
      <c r="J563">
        <v>1.3160000000000001</v>
      </c>
      <c r="L563">
        <v>0.48299999999999998</v>
      </c>
      <c r="M563">
        <v>2.3769999999999998</v>
      </c>
      <c r="N563">
        <v>0.17199999999999999</v>
      </c>
      <c r="O563">
        <v>12.010999999999999</v>
      </c>
      <c r="P563">
        <v>1.141</v>
      </c>
      <c r="Q563">
        <v>5.7729999999999997</v>
      </c>
      <c r="R563">
        <v>19.552</v>
      </c>
      <c r="S563">
        <v>0.78800000000000003</v>
      </c>
      <c r="T563">
        <v>1.2969999999999999</v>
      </c>
      <c r="U563" t="s">
        <v>59</v>
      </c>
      <c r="V563" s="1">
        <v>45468.09375</v>
      </c>
    </row>
    <row r="564" spans="1:22" x14ac:dyDescent="0.25">
      <c r="A564">
        <v>585</v>
      </c>
      <c r="B564" t="s">
        <v>34</v>
      </c>
      <c r="C564" t="s">
        <v>38</v>
      </c>
      <c r="D564" t="s">
        <v>36</v>
      </c>
      <c r="E564">
        <v>7131</v>
      </c>
      <c r="F564" t="s">
        <v>10</v>
      </c>
      <c r="G564">
        <v>613112896</v>
      </c>
      <c r="H564">
        <v>687326688</v>
      </c>
      <c r="I564">
        <f t="shared" si="8"/>
        <v>8.8371632073254851</v>
      </c>
      <c r="J564">
        <v>0.97799999999999998</v>
      </c>
      <c r="L564">
        <v>4.4260000000000002</v>
      </c>
      <c r="M564">
        <v>21.106000000000002</v>
      </c>
      <c r="N564">
        <v>5.2999999999999999E-2</v>
      </c>
      <c r="O564">
        <v>268.94600000000003</v>
      </c>
      <c r="P564">
        <v>0.91700000000000004</v>
      </c>
      <c r="Q564">
        <v>23.885999999999999</v>
      </c>
      <c r="R564">
        <v>202.67500000000001</v>
      </c>
      <c r="S564">
        <v>0.80300000000000005</v>
      </c>
      <c r="T564">
        <v>1.2070000000000001</v>
      </c>
      <c r="U564" t="s">
        <v>59</v>
      </c>
      <c r="V564" s="1">
        <v>45468.104166666664</v>
      </c>
    </row>
    <row r="565" spans="1:22" x14ac:dyDescent="0.25">
      <c r="A565">
        <v>586</v>
      </c>
      <c r="B565" t="s">
        <v>34</v>
      </c>
      <c r="C565" t="s">
        <v>37</v>
      </c>
      <c r="D565" t="s">
        <v>36</v>
      </c>
      <c r="E565">
        <v>7167</v>
      </c>
      <c r="F565" t="s">
        <v>10</v>
      </c>
      <c r="G565">
        <v>622194200</v>
      </c>
      <c r="H565">
        <v>844316048</v>
      </c>
      <c r="I565">
        <f t="shared" si="8"/>
        <v>8.9265050440305451</v>
      </c>
      <c r="J565">
        <v>1.4330000000000001</v>
      </c>
      <c r="L565">
        <v>0.41099999999999998</v>
      </c>
      <c r="M565">
        <v>5.4379999999999997</v>
      </c>
      <c r="N565">
        <v>7.0000000000000007E-2</v>
      </c>
      <c r="O565">
        <v>57.415999999999997</v>
      </c>
      <c r="P565">
        <v>5.851</v>
      </c>
      <c r="Q565">
        <v>36.838999999999999</v>
      </c>
      <c r="R565">
        <v>15.384</v>
      </c>
      <c r="S565">
        <v>1.0129999999999999</v>
      </c>
      <c r="T565">
        <v>1.583</v>
      </c>
      <c r="U565" t="s">
        <v>59</v>
      </c>
      <c r="V565" s="1">
        <v>45468.114583333336</v>
      </c>
    </row>
    <row r="566" spans="1:22" x14ac:dyDescent="0.25">
      <c r="A566">
        <v>587</v>
      </c>
      <c r="B566" t="s">
        <v>34</v>
      </c>
      <c r="C566" t="s">
        <v>37</v>
      </c>
      <c r="D566" t="s">
        <v>36</v>
      </c>
      <c r="E566">
        <v>7167</v>
      </c>
      <c r="F566" t="s">
        <v>10</v>
      </c>
      <c r="G566">
        <v>613600384</v>
      </c>
      <c r="H566">
        <v>841523104</v>
      </c>
      <c r="I566">
        <f t="shared" si="8"/>
        <v>8.9250660440218468</v>
      </c>
      <c r="J566">
        <v>0.98</v>
      </c>
      <c r="L566">
        <v>0.40799999999999997</v>
      </c>
      <c r="M566">
        <v>5.7060000000000004</v>
      </c>
      <c r="N566">
        <v>3.5999999999999997E-2</v>
      </c>
      <c r="O566">
        <v>203.97399999999999</v>
      </c>
      <c r="P566">
        <v>1.0509999999999999</v>
      </c>
      <c r="Q566">
        <v>2.335</v>
      </c>
      <c r="R566">
        <v>14.532999999999999</v>
      </c>
      <c r="S566">
        <v>1.0149999999999999</v>
      </c>
      <c r="T566">
        <v>1.4890000000000001</v>
      </c>
      <c r="U566" t="s">
        <v>59</v>
      </c>
      <c r="V566" s="1">
        <v>45468.125011574077</v>
      </c>
    </row>
    <row r="567" spans="1:22" x14ac:dyDescent="0.25">
      <c r="A567">
        <v>588</v>
      </c>
      <c r="B567" t="s">
        <v>34</v>
      </c>
      <c r="C567" t="s">
        <v>38</v>
      </c>
      <c r="D567" t="s">
        <v>36</v>
      </c>
      <c r="E567">
        <v>7131</v>
      </c>
      <c r="F567" t="s">
        <v>10</v>
      </c>
      <c r="G567">
        <v>626939912</v>
      </c>
      <c r="H567">
        <v>650142200</v>
      </c>
      <c r="I567">
        <f t="shared" si="8"/>
        <v>8.8130083565214417</v>
      </c>
      <c r="J567">
        <v>0.96299999999999997</v>
      </c>
      <c r="L567">
        <v>5.6130000000000004</v>
      </c>
      <c r="M567">
        <v>10.891999999999999</v>
      </c>
      <c r="N567">
        <v>2.9000000000000001E-2</v>
      </c>
      <c r="O567">
        <v>279.709</v>
      </c>
      <c r="P567">
        <v>1.119</v>
      </c>
      <c r="Q567">
        <v>32.28</v>
      </c>
      <c r="R567">
        <v>203.31800000000001</v>
      </c>
      <c r="S567">
        <v>0.94199999999999995</v>
      </c>
      <c r="T567">
        <v>1.419</v>
      </c>
      <c r="U567" t="s">
        <v>59</v>
      </c>
      <c r="V567" s="1">
        <v>45468.135416666664</v>
      </c>
    </row>
    <row r="568" spans="1:22" x14ac:dyDescent="0.25">
      <c r="A568">
        <v>589</v>
      </c>
      <c r="B568" t="s">
        <v>34</v>
      </c>
      <c r="C568" t="s">
        <v>37</v>
      </c>
      <c r="D568" t="s">
        <v>36</v>
      </c>
      <c r="E568">
        <v>7167</v>
      </c>
      <c r="F568" t="s">
        <v>10</v>
      </c>
      <c r="G568">
        <v>625158688</v>
      </c>
      <c r="H568">
        <v>664696616</v>
      </c>
      <c r="I568">
        <f t="shared" si="8"/>
        <v>8.8226234677672686</v>
      </c>
      <c r="J568">
        <v>0.97499999999999998</v>
      </c>
      <c r="L568">
        <v>0.65100000000000002</v>
      </c>
      <c r="M568">
        <v>21.024999999999999</v>
      </c>
      <c r="N568">
        <v>1.7000000000000001E-2</v>
      </c>
      <c r="O568">
        <v>256.14100000000002</v>
      </c>
      <c r="P568">
        <v>3.7050000000000001</v>
      </c>
      <c r="Q568">
        <v>13.098000000000001</v>
      </c>
      <c r="R568">
        <v>49.56</v>
      </c>
      <c r="S568">
        <v>0.97299999999999998</v>
      </c>
      <c r="T568">
        <v>1.544</v>
      </c>
      <c r="U568" t="s">
        <v>59</v>
      </c>
      <c r="V568" s="1">
        <v>45468.145833333336</v>
      </c>
    </row>
    <row r="569" spans="1:22" x14ac:dyDescent="0.25">
      <c r="A569">
        <v>590</v>
      </c>
      <c r="B569" t="s">
        <v>34</v>
      </c>
      <c r="C569" t="s">
        <v>38</v>
      </c>
      <c r="D569" t="s">
        <v>36</v>
      </c>
      <c r="E569">
        <v>7131</v>
      </c>
      <c r="F569" t="s">
        <v>10</v>
      </c>
      <c r="G569">
        <v>625078584</v>
      </c>
      <c r="H569">
        <v>882539576</v>
      </c>
      <c r="I569">
        <f t="shared" si="8"/>
        <v>8.9457341897006923</v>
      </c>
      <c r="J569">
        <v>0.97099999999999997</v>
      </c>
      <c r="L569">
        <v>5.53</v>
      </c>
      <c r="M569">
        <v>3.609</v>
      </c>
      <c r="N569">
        <v>5.2999999999999999E-2</v>
      </c>
      <c r="O569">
        <v>25.661000000000001</v>
      </c>
      <c r="P569">
        <v>1.141</v>
      </c>
      <c r="Q569">
        <v>5.7309999999999999</v>
      </c>
      <c r="R569">
        <v>212.983</v>
      </c>
      <c r="S569">
        <v>0.75700000000000001</v>
      </c>
      <c r="T569">
        <v>1.276</v>
      </c>
      <c r="U569" t="s">
        <v>59</v>
      </c>
      <c r="V569" s="1">
        <v>45468.15625</v>
      </c>
    </row>
    <row r="570" spans="1:22" x14ac:dyDescent="0.25">
      <c r="A570">
        <v>591</v>
      </c>
      <c r="B570" t="s">
        <v>34</v>
      </c>
      <c r="C570" t="s">
        <v>38</v>
      </c>
      <c r="D570" t="s">
        <v>36</v>
      </c>
      <c r="E570">
        <v>7131</v>
      </c>
      <c r="F570" t="s">
        <v>10</v>
      </c>
      <c r="G570">
        <v>618470968</v>
      </c>
      <c r="H570">
        <v>906353544</v>
      </c>
      <c r="I570">
        <f t="shared" si="8"/>
        <v>8.9572976372552731</v>
      </c>
      <c r="J570">
        <v>0.98699999999999999</v>
      </c>
      <c r="L570">
        <v>2.5529999999999999</v>
      </c>
      <c r="M570">
        <v>1.756</v>
      </c>
      <c r="N570">
        <v>6.7000000000000004E-2</v>
      </c>
      <c r="O570">
        <v>14.831</v>
      </c>
      <c r="P570">
        <v>1.1779999999999999</v>
      </c>
      <c r="Q570">
        <v>3.8149999999999999</v>
      </c>
      <c r="R570">
        <v>202.49</v>
      </c>
      <c r="S570">
        <v>0.98</v>
      </c>
      <c r="T570">
        <v>1.458</v>
      </c>
      <c r="U570" t="s">
        <v>59</v>
      </c>
      <c r="V570" s="1">
        <v>45468.166678240741</v>
      </c>
    </row>
    <row r="571" spans="1:22" x14ac:dyDescent="0.25">
      <c r="A571">
        <v>592</v>
      </c>
      <c r="B571" t="s">
        <v>34</v>
      </c>
      <c r="C571" t="s">
        <v>37</v>
      </c>
      <c r="D571" t="s">
        <v>36</v>
      </c>
      <c r="E571">
        <v>7415</v>
      </c>
      <c r="F571" t="s">
        <v>8</v>
      </c>
      <c r="G571">
        <v>620183856</v>
      </c>
      <c r="H571">
        <v>861049376</v>
      </c>
      <c r="I571">
        <f t="shared" si="8"/>
        <v>8.9350280563427287</v>
      </c>
      <c r="J571">
        <v>1.5649999999999999</v>
      </c>
      <c r="K571">
        <v>0</v>
      </c>
      <c r="L571">
        <v>4.0209999999999999</v>
      </c>
      <c r="M571">
        <v>1.304</v>
      </c>
      <c r="N571">
        <v>0.16500000000000001</v>
      </c>
      <c r="O571">
        <v>29.414999999999999</v>
      </c>
      <c r="P571">
        <v>1.3080000000000001</v>
      </c>
      <c r="Q571">
        <v>1.9830000000000001</v>
      </c>
      <c r="R571">
        <v>206.28</v>
      </c>
      <c r="S571">
        <v>1.2629999999999999</v>
      </c>
      <c r="T571">
        <v>1.7490000000000001</v>
      </c>
      <c r="U571" t="s">
        <v>59</v>
      </c>
      <c r="V571" s="1">
        <v>45468.177083333336</v>
      </c>
    </row>
    <row r="572" spans="1:22" x14ac:dyDescent="0.25">
      <c r="A572">
        <v>593</v>
      </c>
      <c r="B572" t="s">
        <v>34</v>
      </c>
      <c r="C572" t="s">
        <v>38</v>
      </c>
      <c r="D572" t="s">
        <v>36</v>
      </c>
      <c r="E572">
        <v>7131</v>
      </c>
      <c r="F572" t="s">
        <v>10</v>
      </c>
      <c r="G572">
        <v>619729200</v>
      </c>
      <c r="H572">
        <v>613132960</v>
      </c>
      <c r="I572">
        <f t="shared" si="8"/>
        <v>8.7875546629896881</v>
      </c>
      <c r="J572">
        <v>1.4590000000000001</v>
      </c>
      <c r="L572">
        <v>0.433</v>
      </c>
      <c r="M572">
        <v>0.42199999999999999</v>
      </c>
      <c r="N572">
        <v>4.3999999999999997E-2</v>
      </c>
      <c r="O572">
        <v>8.3989999999999991</v>
      </c>
      <c r="P572">
        <v>0.748</v>
      </c>
      <c r="Q572">
        <v>1</v>
      </c>
      <c r="R572">
        <v>22.257000000000001</v>
      </c>
      <c r="S572">
        <v>0.8</v>
      </c>
      <c r="T572">
        <v>1.2849999999999999</v>
      </c>
      <c r="U572" t="s">
        <v>59</v>
      </c>
      <c r="V572" s="1">
        <v>45468.1875</v>
      </c>
    </row>
    <row r="573" spans="1:22" x14ac:dyDescent="0.25">
      <c r="A573">
        <v>594</v>
      </c>
      <c r="B573" t="s">
        <v>34</v>
      </c>
      <c r="C573" t="s">
        <v>37</v>
      </c>
      <c r="D573" t="s">
        <v>36</v>
      </c>
      <c r="E573">
        <v>7167</v>
      </c>
      <c r="F573" t="s">
        <v>10</v>
      </c>
      <c r="G573">
        <v>616150464</v>
      </c>
      <c r="H573">
        <v>920088536</v>
      </c>
      <c r="I573">
        <f t="shared" si="8"/>
        <v>8.963829619569708</v>
      </c>
      <c r="J573">
        <v>1.0029999999999999</v>
      </c>
      <c r="L573">
        <v>4.3650000000000002</v>
      </c>
      <c r="M573">
        <v>1.038</v>
      </c>
      <c r="N573">
        <v>0.253</v>
      </c>
      <c r="O573">
        <v>9.3989999999999991</v>
      </c>
      <c r="P573">
        <v>1.0980000000000001</v>
      </c>
      <c r="Q573">
        <v>2.2229999999999999</v>
      </c>
      <c r="R573">
        <v>216.994</v>
      </c>
      <c r="S573">
        <v>1.075</v>
      </c>
      <c r="T573">
        <v>1.518</v>
      </c>
      <c r="U573" t="s">
        <v>59</v>
      </c>
      <c r="V573" s="1">
        <v>45468.197928240741</v>
      </c>
    </row>
    <row r="574" spans="1:22" x14ac:dyDescent="0.25">
      <c r="A574">
        <v>595</v>
      </c>
      <c r="B574" t="s">
        <v>34</v>
      </c>
      <c r="C574" t="s">
        <v>38</v>
      </c>
      <c r="D574" t="s">
        <v>36</v>
      </c>
      <c r="E574">
        <v>7131</v>
      </c>
      <c r="F574" t="s">
        <v>10</v>
      </c>
      <c r="G574">
        <v>614592320</v>
      </c>
      <c r="H574">
        <v>468626584</v>
      </c>
      <c r="I574">
        <f t="shared" si="8"/>
        <v>8.6708269213864959</v>
      </c>
      <c r="J574">
        <v>1.4159999999999999</v>
      </c>
      <c r="L574">
        <v>3.62</v>
      </c>
      <c r="M574">
        <v>62.271000000000001</v>
      </c>
      <c r="N574">
        <v>0.11799999999999999</v>
      </c>
      <c r="O574">
        <v>541.89200000000005</v>
      </c>
      <c r="P574">
        <v>1.1100000000000001</v>
      </c>
      <c r="Q574">
        <v>125.7</v>
      </c>
      <c r="R574">
        <v>207.40199999999999</v>
      </c>
      <c r="S574">
        <v>0.93400000000000005</v>
      </c>
      <c r="T574">
        <v>1.4159999999999999</v>
      </c>
      <c r="U574" t="s">
        <v>59</v>
      </c>
      <c r="V574" s="1">
        <v>45468.208344907405</v>
      </c>
    </row>
    <row r="575" spans="1:22" x14ac:dyDescent="0.25">
      <c r="A575">
        <v>596</v>
      </c>
      <c r="B575" t="s">
        <v>34</v>
      </c>
      <c r="C575" t="s">
        <v>37</v>
      </c>
      <c r="D575" t="s">
        <v>36</v>
      </c>
      <c r="E575">
        <v>7415</v>
      </c>
      <c r="F575" t="s">
        <v>8</v>
      </c>
      <c r="G575">
        <v>597069112</v>
      </c>
      <c r="H575">
        <v>882253168</v>
      </c>
      <c r="I575">
        <f t="shared" si="8"/>
        <v>8.9455932265020532</v>
      </c>
      <c r="J575">
        <v>1.5</v>
      </c>
      <c r="K575">
        <v>0</v>
      </c>
      <c r="L575">
        <v>0.84699999999999998</v>
      </c>
      <c r="M575">
        <v>13.988</v>
      </c>
      <c r="N575">
        <v>9.1999999999999998E-2</v>
      </c>
      <c r="O575">
        <v>411.86900000000003</v>
      </c>
      <c r="P575">
        <v>1.4970000000000001</v>
      </c>
      <c r="Q575">
        <v>7.5839999999999996</v>
      </c>
      <c r="R575">
        <v>44.484999999999999</v>
      </c>
      <c r="S575">
        <v>1.343</v>
      </c>
      <c r="T575">
        <v>1.8440000000000001</v>
      </c>
      <c r="U575" t="s">
        <v>59</v>
      </c>
      <c r="V575" s="1">
        <v>45468.218761574077</v>
      </c>
    </row>
    <row r="576" spans="1:22" x14ac:dyDescent="0.25">
      <c r="A576">
        <v>597</v>
      </c>
      <c r="B576" t="s">
        <v>34</v>
      </c>
      <c r="C576" t="s">
        <v>37</v>
      </c>
      <c r="D576" t="s">
        <v>36</v>
      </c>
      <c r="E576">
        <v>7415</v>
      </c>
      <c r="F576" t="s">
        <v>8</v>
      </c>
      <c r="G576">
        <v>628146024</v>
      </c>
      <c r="H576">
        <v>815699288</v>
      </c>
      <c r="I576">
        <f t="shared" si="8"/>
        <v>8.9115300832244042</v>
      </c>
      <c r="J576">
        <v>1.413</v>
      </c>
      <c r="K576">
        <v>0</v>
      </c>
      <c r="L576">
        <v>0.51200000000000001</v>
      </c>
      <c r="M576">
        <v>59.514000000000003</v>
      </c>
      <c r="N576">
        <v>0.13500000000000001</v>
      </c>
      <c r="O576">
        <v>389.84300000000002</v>
      </c>
      <c r="P576">
        <v>2.8260000000000001</v>
      </c>
      <c r="Q576">
        <v>216.99100000000001</v>
      </c>
      <c r="R576">
        <v>14.664</v>
      </c>
      <c r="S576">
        <v>1.33</v>
      </c>
      <c r="T576">
        <v>4.47</v>
      </c>
      <c r="U576" t="s">
        <v>59</v>
      </c>
      <c r="V576" s="1">
        <v>45468.229178240741</v>
      </c>
    </row>
    <row r="577" spans="1:22" x14ac:dyDescent="0.25">
      <c r="A577">
        <v>598</v>
      </c>
      <c r="B577" t="s">
        <v>34</v>
      </c>
      <c r="C577" t="s">
        <v>38</v>
      </c>
      <c r="D577" t="s">
        <v>36</v>
      </c>
      <c r="E577">
        <v>7131</v>
      </c>
      <c r="F577" t="s">
        <v>10</v>
      </c>
      <c r="G577">
        <v>613240616</v>
      </c>
      <c r="H577">
        <v>928214608</v>
      </c>
      <c r="I577">
        <f t="shared" si="8"/>
        <v>8.9676483989503559</v>
      </c>
      <c r="J577">
        <v>0.97</v>
      </c>
      <c r="L577">
        <v>3.1909999999999998</v>
      </c>
      <c r="M577">
        <v>9.9280000000000008</v>
      </c>
      <c r="N577">
        <v>2.5000000000000001E-2</v>
      </c>
      <c r="O577">
        <v>57.128999999999998</v>
      </c>
      <c r="P577">
        <v>2.1389999999999998</v>
      </c>
      <c r="Q577">
        <v>15.401</v>
      </c>
      <c r="R577">
        <v>204.19900000000001</v>
      </c>
      <c r="S577">
        <v>0.97</v>
      </c>
      <c r="T577">
        <v>1.417</v>
      </c>
      <c r="U577" t="s">
        <v>59</v>
      </c>
      <c r="V577" s="1">
        <v>45468.239594907405</v>
      </c>
    </row>
    <row r="578" spans="1:22" x14ac:dyDescent="0.25">
      <c r="A578">
        <v>599</v>
      </c>
      <c r="B578" t="s">
        <v>34</v>
      </c>
      <c r="C578" t="s">
        <v>38</v>
      </c>
      <c r="D578" t="s">
        <v>36</v>
      </c>
      <c r="E578">
        <v>7131</v>
      </c>
      <c r="F578" t="s">
        <v>10</v>
      </c>
      <c r="G578">
        <v>617130464</v>
      </c>
      <c r="H578">
        <v>642951760</v>
      </c>
      <c r="I578">
        <f t="shared" ref="I578:I641" si="9">LOG10(H578)</f>
        <v>8.8081783894845191</v>
      </c>
      <c r="J578">
        <v>0.97799999999999998</v>
      </c>
      <c r="L578">
        <v>0.60899999999999999</v>
      </c>
      <c r="M578">
        <v>15.500999999999999</v>
      </c>
      <c r="N578">
        <v>2.5999999999999999E-2</v>
      </c>
      <c r="O578">
        <v>292.69299999999998</v>
      </c>
      <c r="P578">
        <v>1.4670000000000001</v>
      </c>
      <c r="Q578">
        <v>18.506</v>
      </c>
      <c r="R578">
        <v>13.930999999999999</v>
      </c>
      <c r="S578">
        <v>0.97899999999999998</v>
      </c>
      <c r="T578">
        <v>1.512</v>
      </c>
      <c r="U578" t="s">
        <v>59</v>
      </c>
      <c r="V578" s="1">
        <v>45468.250011574077</v>
      </c>
    </row>
    <row r="579" spans="1:22" x14ac:dyDescent="0.25">
      <c r="A579">
        <v>600</v>
      </c>
      <c r="B579" t="s">
        <v>34</v>
      </c>
      <c r="C579" t="s">
        <v>38</v>
      </c>
      <c r="D579" t="s">
        <v>36</v>
      </c>
      <c r="E579">
        <v>7131</v>
      </c>
      <c r="F579" t="s">
        <v>10</v>
      </c>
      <c r="G579">
        <v>620623856</v>
      </c>
      <c r="H579">
        <v>897841112</v>
      </c>
      <c r="I579">
        <f t="shared" si="9"/>
        <v>8.9531994877953647</v>
      </c>
      <c r="J579">
        <v>0.97199999999999998</v>
      </c>
      <c r="L579">
        <v>4.8929999999999998</v>
      </c>
      <c r="M579">
        <v>2.363</v>
      </c>
      <c r="N579">
        <v>1.6E-2</v>
      </c>
      <c r="O579">
        <v>27.248000000000001</v>
      </c>
      <c r="P579">
        <v>3.4670000000000001</v>
      </c>
      <c r="Q579">
        <v>10.989000000000001</v>
      </c>
      <c r="R579">
        <v>208.36199999999999</v>
      </c>
      <c r="S579">
        <v>0.84799999999999998</v>
      </c>
      <c r="T579">
        <v>1.284</v>
      </c>
      <c r="U579" t="s">
        <v>59</v>
      </c>
      <c r="V579" s="1">
        <v>45468.260428240741</v>
      </c>
    </row>
    <row r="580" spans="1:22" x14ac:dyDescent="0.25">
      <c r="A580">
        <v>601</v>
      </c>
      <c r="B580" t="s">
        <v>34</v>
      </c>
      <c r="C580" t="s">
        <v>38</v>
      </c>
      <c r="D580" t="s">
        <v>36</v>
      </c>
      <c r="E580">
        <v>7131</v>
      </c>
      <c r="F580" t="s">
        <v>10</v>
      </c>
      <c r="G580">
        <v>612955064</v>
      </c>
      <c r="H580">
        <v>613147336</v>
      </c>
      <c r="I580">
        <f t="shared" si="9"/>
        <v>8.7875648456820024</v>
      </c>
      <c r="J580">
        <v>0.97399999999999998</v>
      </c>
      <c r="L580">
        <v>2.3370000000000002</v>
      </c>
      <c r="M580">
        <v>0.53</v>
      </c>
      <c r="N580">
        <v>3.2000000000000001E-2</v>
      </c>
      <c r="O580">
        <v>11.519</v>
      </c>
      <c r="P580">
        <v>0.83</v>
      </c>
      <c r="Q580">
        <v>1.1819999999999999</v>
      </c>
      <c r="R580">
        <v>202.06200000000001</v>
      </c>
      <c r="S580">
        <v>0.94299999999999995</v>
      </c>
      <c r="T580">
        <v>1.381</v>
      </c>
      <c r="U580" t="s">
        <v>59</v>
      </c>
      <c r="V580" s="1">
        <v>45468.270844907405</v>
      </c>
    </row>
    <row r="581" spans="1:22" x14ac:dyDescent="0.25">
      <c r="A581">
        <v>602</v>
      </c>
      <c r="B581" t="s">
        <v>34</v>
      </c>
      <c r="C581" t="s">
        <v>38</v>
      </c>
      <c r="D581" t="s">
        <v>36</v>
      </c>
      <c r="E581">
        <v>7131</v>
      </c>
      <c r="F581" t="s">
        <v>10</v>
      </c>
      <c r="G581">
        <v>610185872</v>
      </c>
      <c r="H581">
        <v>676712488</v>
      </c>
      <c r="I581">
        <f t="shared" si="9"/>
        <v>8.830404190994253</v>
      </c>
      <c r="J581">
        <v>0.98099999999999998</v>
      </c>
      <c r="L581">
        <v>0.312</v>
      </c>
      <c r="M581">
        <v>35.155000000000001</v>
      </c>
      <c r="N581">
        <v>4.7E-2</v>
      </c>
      <c r="O581">
        <v>357.19900000000001</v>
      </c>
      <c r="P581">
        <v>0.86499999999999999</v>
      </c>
      <c r="Q581">
        <v>31.981999999999999</v>
      </c>
      <c r="R581">
        <v>14.178000000000001</v>
      </c>
      <c r="S581">
        <v>0.72499999999999998</v>
      </c>
      <c r="T581">
        <v>1.0980000000000001</v>
      </c>
      <c r="U581" t="s">
        <v>59</v>
      </c>
      <c r="V581" s="1">
        <v>45468.281261574077</v>
      </c>
    </row>
    <row r="582" spans="1:22" x14ac:dyDescent="0.25">
      <c r="A582">
        <v>603</v>
      </c>
      <c r="B582" t="s">
        <v>34</v>
      </c>
      <c r="C582" t="s">
        <v>38</v>
      </c>
      <c r="D582" t="s">
        <v>36</v>
      </c>
      <c r="E582">
        <v>7131</v>
      </c>
      <c r="F582" t="s">
        <v>10</v>
      </c>
      <c r="G582">
        <v>614260528</v>
      </c>
      <c r="H582">
        <v>906602592</v>
      </c>
      <c r="I582">
        <f t="shared" si="9"/>
        <v>8.9574169563834758</v>
      </c>
      <c r="J582">
        <v>0.98899999999999999</v>
      </c>
      <c r="L582">
        <v>0.72199999999999998</v>
      </c>
      <c r="M582">
        <v>19.629000000000001</v>
      </c>
      <c r="N582">
        <v>2.4E-2</v>
      </c>
      <c r="O582">
        <v>259.10899999999998</v>
      </c>
      <c r="P582">
        <v>1.9590000000000001</v>
      </c>
      <c r="Q582">
        <v>19.759</v>
      </c>
      <c r="R582">
        <v>27.827000000000002</v>
      </c>
      <c r="S582">
        <v>0.754</v>
      </c>
      <c r="T582">
        <v>1.2310000000000001</v>
      </c>
      <c r="U582" t="s">
        <v>59</v>
      </c>
      <c r="V582" s="1">
        <v>45468.291678240741</v>
      </c>
    </row>
    <row r="583" spans="1:22" x14ac:dyDescent="0.25">
      <c r="A583">
        <v>604</v>
      </c>
      <c r="B583" t="s">
        <v>34</v>
      </c>
      <c r="C583" t="s">
        <v>37</v>
      </c>
      <c r="D583" t="s">
        <v>36</v>
      </c>
      <c r="E583">
        <v>7167</v>
      </c>
      <c r="F583" t="s">
        <v>10</v>
      </c>
      <c r="G583">
        <v>614125552</v>
      </c>
      <c r="H583">
        <v>920917096</v>
      </c>
      <c r="I583">
        <f t="shared" si="9"/>
        <v>8.9642205353322311</v>
      </c>
      <c r="J583">
        <v>1.1259999999999999</v>
      </c>
      <c r="L583">
        <v>3.8959999999999999</v>
      </c>
      <c r="M583">
        <v>31.638999999999999</v>
      </c>
      <c r="N583">
        <v>0.33300000000000002</v>
      </c>
      <c r="O583">
        <v>208.06200000000001</v>
      </c>
      <c r="P583">
        <v>2.3180000000000001</v>
      </c>
      <c r="Q583">
        <v>58.38</v>
      </c>
      <c r="R583">
        <v>216.98</v>
      </c>
      <c r="S583">
        <v>0.97799999999999998</v>
      </c>
      <c r="T583">
        <v>1.5369999999999999</v>
      </c>
      <c r="U583" t="s">
        <v>59</v>
      </c>
      <c r="V583" s="1">
        <v>45468.302094907405</v>
      </c>
    </row>
    <row r="584" spans="1:22" x14ac:dyDescent="0.25">
      <c r="A584">
        <v>605</v>
      </c>
      <c r="B584" t="s">
        <v>34</v>
      </c>
      <c r="C584" t="s">
        <v>37</v>
      </c>
      <c r="D584" t="s">
        <v>36</v>
      </c>
      <c r="E584">
        <v>7167</v>
      </c>
      <c r="F584" t="s">
        <v>10</v>
      </c>
      <c r="G584">
        <v>609158856</v>
      </c>
      <c r="H584">
        <v>609252072</v>
      </c>
      <c r="I584">
        <f t="shared" si="9"/>
        <v>8.7847970148475483</v>
      </c>
      <c r="J584">
        <v>0.98399999999999999</v>
      </c>
      <c r="L584">
        <v>3.2639999999999998</v>
      </c>
      <c r="M584">
        <v>23.478999999999999</v>
      </c>
      <c r="N584">
        <v>2.5999999999999999E-2</v>
      </c>
      <c r="O584">
        <v>978.94600000000003</v>
      </c>
      <c r="P584">
        <v>1.1439999999999999</v>
      </c>
      <c r="Q584">
        <v>34.65</v>
      </c>
      <c r="R584">
        <v>205.70500000000001</v>
      </c>
      <c r="S584">
        <v>0.99199999999999999</v>
      </c>
      <c r="T584">
        <v>1.6639999999999999</v>
      </c>
      <c r="U584" t="s">
        <v>59</v>
      </c>
      <c r="V584" s="1">
        <v>45468.312511574077</v>
      </c>
    </row>
    <row r="585" spans="1:22" x14ac:dyDescent="0.25">
      <c r="A585">
        <v>606</v>
      </c>
      <c r="B585" t="s">
        <v>34</v>
      </c>
      <c r="C585" t="s">
        <v>38</v>
      </c>
      <c r="D585" t="s">
        <v>36</v>
      </c>
      <c r="E585">
        <v>7131</v>
      </c>
      <c r="F585" t="s">
        <v>10</v>
      </c>
      <c r="G585">
        <v>626700608</v>
      </c>
      <c r="H585">
        <v>583621720</v>
      </c>
      <c r="I585">
        <f t="shared" si="9"/>
        <v>8.7661314461765514</v>
      </c>
      <c r="J585">
        <v>1.454</v>
      </c>
      <c r="L585">
        <v>2.12</v>
      </c>
      <c r="M585">
        <v>0.90800000000000003</v>
      </c>
      <c r="N585">
        <v>9.6000000000000002E-2</v>
      </c>
      <c r="O585">
        <v>22.145</v>
      </c>
      <c r="P585">
        <v>3.0430000000000001</v>
      </c>
      <c r="Q585">
        <v>10.871</v>
      </c>
      <c r="R585">
        <v>202.91499999999999</v>
      </c>
      <c r="S585">
        <v>0.98199999999999998</v>
      </c>
      <c r="T585">
        <v>1.401</v>
      </c>
      <c r="U585" t="s">
        <v>59</v>
      </c>
      <c r="V585" s="1">
        <v>45468.322928240741</v>
      </c>
    </row>
    <row r="586" spans="1:22" x14ac:dyDescent="0.25">
      <c r="A586">
        <v>607</v>
      </c>
      <c r="B586" t="s">
        <v>34</v>
      </c>
      <c r="C586" t="s">
        <v>38</v>
      </c>
      <c r="D586" t="s">
        <v>36</v>
      </c>
      <c r="E586">
        <v>7131</v>
      </c>
      <c r="F586" t="s">
        <v>10</v>
      </c>
      <c r="G586">
        <v>624424584</v>
      </c>
      <c r="H586">
        <v>613734560</v>
      </c>
      <c r="I586">
        <f t="shared" si="9"/>
        <v>8.7879805795242678</v>
      </c>
      <c r="J586">
        <v>1.048</v>
      </c>
      <c r="L586">
        <v>0.23300000000000001</v>
      </c>
      <c r="M586">
        <v>0.80100000000000005</v>
      </c>
      <c r="N586">
        <v>9.2999999999999999E-2</v>
      </c>
      <c r="O586">
        <v>25.866</v>
      </c>
      <c r="P586">
        <v>0.89800000000000002</v>
      </c>
      <c r="Q586">
        <v>1.2689999999999999</v>
      </c>
      <c r="R586">
        <v>6.3979999999999997</v>
      </c>
      <c r="S586">
        <v>0.67600000000000005</v>
      </c>
      <c r="T586">
        <v>1.147</v>
      </c>
      <c r="U586" t="s">
        <v>59</v>
      </c>
      <c r="V586" s="1">
        <v>45468.333344907405</v>
      </c>
    </row>
    <row r="587" spans="1:22" x14ac:dyDescent="0.25">
      <c r="A587">
        <v>608</v>
      </c>
      <c r="B587" t="s">
        <v>34</v>
      </c>
      <c r="C587" t="s">
        <v>38</v>
      </c>
      <c r="D587" t="s">
        <v>36</v>
      </c>
      <c r="E587">
        <v>7131</v>
      </c>
      <c r="F587" t="s">
        <v>10</v>
      </c>
      <c r="G587">
        <v>622672576</v>
      </c>
      <c r="H587">
        <v>595986720</v>
      </c>
      <c r="I587">
        <f t="shared" si="9"/>
        <v>8.7752365827352445</v>
      </c>
      <c r="J587">
        <v>0.96199999999999997</v>
      </c>
      <c r="L587">
        <v>0.28100000000000003</v>
      </c>
      <c r="M587">
        <v>25.096</v>
      </c>
      <c r="N587">
        <v>0.10299999999999999</v>
      </c>
      <c r="O587">
        <v>176.57400000000001</v>
      </c>
      <c r="P587">
        <v>1.6839999999999999</v>
      </c>
      <c r="Q587">
        <v>22.053000000000001</v>
      </c>
      <c r="R587">
        <v>2.5259999999999998</v>
      </c>
      <c r="S587">
        <v>0.81</v>
      </c>
      <c r="T587">
        <v>1.28</v>
      </c>
      <c r="U587" t="s">
        <v>59</v>
      </c>
      <c r="V587" s="1">
        <v>45468.343761574077</v>
      </c>
    </row>
    <row r="588" spans="1:22" x14ac:dyDescent="0.25">
      <c r="A588">
        <v>609</v>
      </c>
      <c r="B588" t="s">
        <v>34</v>
      </c>
      <c r="C588" t="s">
        <v>38</v>
      </c>
      <c r="D588" t="s">
        <v>36</v>
      </c>
      <c r="E588">
        <v>7131</v>
      </c>
      <c r="F588" t="s">
        <v>10</v>
      </c>
      <c r="G588">
        <v>625306624</v>
      </c>
      <c r="H588">
        <v>822615672</v>
      </c>
      <c r="I588">
        <f t="shared" si="9"/>
        <v>8.9151969791803118</v>
      </c>
      <c r="J588">
        <v>0.97799999999999998</v>
      </c>
      <c r="L588">
        <v>4.0019999999999998</v>
      </c>
      <c r="M588">
        <v>0.68400000000000005</v>
      </c>
      <c r="N588">
        <v>3.5999999999999997E-2</v>
      </c>
      <c r="O588">
        <v>9.0489999999999995</v>
      </c>
      <c r="P588">
        <v>0.96399999999999997</v>
      </c>
      <c r="Q588">
        <v>1.3859999999999999</v>
      </c>
      <c r="R588">
        <v>204.119</v>
      </c>
      <c r="S588">
        <v>0.80200000000000005</v>
      </c>
      <c r="T588">
        <v>1.92</v>
      </c>
      <c r="U588" t="s">
        <v>59</v>
      </c>
      <c r="V588" s="1">
        <v>45468.354178240741</v>
      </c>
    </row>
    <row r="589" spans="1:22" x14ac:dyDescent="0.25">
      <c r="A589">
        <v>610</v>
      </c>
      <c r="B589" t="s">
        <v>34</v>
      </c>
      <c r="C589" t="s">
        <v>38</v>
      </c>
      <c r="D589" t="s">
        <v>36</v>
      </c>
      <c r="E589">
        <v>7131</v>
      </c>
      <c r="F589" t="s">
        <v>10</v>
      </c>
      <c r="G589">
        <v>617447312</v>
      </c>
      <c r="H589">
        <v>472665648</v>
      </c>
      <c r="I589">
        <f t="shared" si="9"/>
        <v>8.6745540401574512</v>
      </c>
      <c r="J589">
        <v>0.96799999999999997</v>
      </c>
      <c r="L589">
        <v>0.995</v>
      </c>
      <c r="M589">
        <v>69.052999999999997</v>
      </c>
      <c r="N589">
        <v>3.5000000000000003E-2</v>
      </c>
      <c r="O589">
        <v>553.67399999999998</v>
      </c>
      <c r="P589">
        <v>1.0580000000000001</v>
      </c>
      <c r="Q589">
        <v>134.89099999999999</v>
      </c>
      <c r="R589">
        <v>26.364999999999998</v>
      </c>
      <c r="S589">
        <v>0.89700000000000002</v>
      </c>
      <c r="T589">
        <v>1.52</v>
      </c>
      <c r="U589" t="s">
        <v>59</v>
      </c>
      <c r="V589" s="1">
        <v>45468.364594907405</v>
      </c>
    </row>
    <row r="590" spans="1:22" x14ac:dyDescent="0.25">
      <c r="A590">
        <v>611</v>
      </c>
      <c r="B590" t="s">
        <v>34</v>
      </c>
      <c r="C590" t="s">
        <v>38</v>
      </c>
      <c r="D590" t="s">
        <v>36</v>
      </c>
      <c r="E590">
        <v>7131</v>
      </c>
      <c r="F590" t="s">
        <v>10</v>
      </c>
      <c r="G590">
        <v>624951304</v>
      </c>
      <c r="H590">
        <v>920981224</v>
      </c>
      <c r="I590">
        <f t="shared" si="9"/>
        <v>8.964250776346347</v>
      </c>
      <c r="J590">
        <v>0.97499999999999998</v>
      </c>
      <c r="L590">
        <v>0.42599999999999999</v>
      </c>
      <c r="M590">
        <v>2.1640000000000001</v>
      </c>
      <c r="N590">
        <v>1.7000000000000001E-2</v>
      </c>
      <c r="O590">
        <v>11.257999999999999</v>
      </c>
      <c r="P590">
        <v>0.77300000000000002</v>
      </c>
      <c r="Q590">
        <v>3.2130000000000001</v>
      </c>
      <c r="R590">
        <v>19.952000000000002</v>
      </c>
      <c r="S590">
        <v>0.72499999999999998</v>
      </c>
      <c r="T590">
        <v>1.2609999999999999</v>
      </c>
      <c r="U590" t="s">
        <v>59</v>
      </c>
      <c r="V590" s="1">
        <v>45468.375011574077</v>
      </c>
    </row>
    <row r="591" spans="1:22" x14ac:dyDescent="0.25">
      <c r="A591">
        <v>612</v>
      </c>
      <c r="B591" t="s">
        <v>34</v>
      </c>
      <c r="C591" t="s">
        <v>38</v>
      </c>
      <c r="D591" t="s">
        <v>36</v>
      </c>
      <c r="E591">
        <v>7131</v>
      </c>
      <c r="F591" t="s">
        <v>10</v>
      </c>
      <c r="G591">
        <v>611593560</v>
      </c>
      <c r="H591">
        <v>691756232</v>
      </c>
      <c r="I591">
        <f t="shared" si="9"/>
        <v>8.8399530803695772</v>
      </c>
      <c r="J591">
        <v>1.0820000000000001</v>
      </c>
      <c r="L591">
        <v>2.5760000000000001</v>
      </c>
      <c r="M591">
        <v>3.8119999999999998</v>
      </c>
      <c r="N591">
        <v>0.223</v>
      </c>
      <c r="O591">
        <v>40.811</v>
      </c>
      <c r="P591">
        <v>1.331</v>
      </c>
      <c r="Q591">
        <v>4.4470000000000001</v>
      </c>
      <c r="R591">
        <v>203.03700000000001</v>
      </c>
      <c r="S591">
        <v>0.92700000000000005</v>
      </c>
      <c r="T591">
        <v>1.38</v>
      </c>
      <c r="U591" t="s">
        <v>59</v>
      </c>
      <c r="V591" s="1">
        <v>45468.385428240741</v>
      </c>
    </row>
    <row r="592" spans="1:22" x14ac:dyDescent="0.25">
      <c r="A592">
        <v>613</v>
      </c>
      <c r="B592" t="s">
        <v>34</v>
      </c>
      <c r="C592" t="s">
        <v>38</v>
      </c>
      <c r="D592" t="s">
        <v>36</v>
      </c>
      <c r="E592">
        <v>7131</v>
      </c>
      <c r="F592" t="s">
        <v>10</v>
      </c>
      <c r="G592">
        <v>622143520</v>
      </c>
      <c r="H592">
        <v>860373392</v>
      </c>
      <c r="I592">
        <f t="shared" si="9"/>
        <v>8.9346869708852772</v>
      </c>
      <c r="J592">
        <v>0.93899999999999995</v>
      </c>
      <c r="L592">
        <v>0.60799999999999998</v>
      </c>
      <c r="M592">
        <v>11.456</v>
      </c>
      <c r="N592">
        <v>0.105</v>
      </c>
      <c r="O592">
        <v>74.733000000000004</v>
      </c>
      <c r="P592">
        <v>1.323</v>
      </c>
      <c r="Q592">
        <v>19.34</v>
      </c>
      <c r="R592">
        <v>32.997999999999998</v>
      </c>
      <c r="S592">
        <v>0.73399999999999999</v>
      </c>
      <c r="T592">
        <v>1.214</v>
      </c>
      <c r="U592" t="s">
        <v>59</v>
      </c>
      <c r="V592" s="1">
        <v>45468.395844907405</v>
      </c>
    </row>
    <row r="593" spans="1:22" x14ac:dyDescent="0.25">
      <c r="A593">
        <v>614</v>
      </c>
      <c r="B593" t="s">
        <v>34</v>
      </c>
      <c r="C593" t="s">
        <v>38</v>
      </c>
      <c r="D593" t="s">
        <v>36</v>
      </c>
      <c r="E593">
        <v>7131</v>
      </c>
      <c r="F593" t="s">
        <v>10</v>
      </c>
      <c r="G593">
        <v>619474312</v>
      </c>
      <c r="H593">
        <v>738513336</v>
      </c>
      <c r="I593">
        <f t="shared" si="9"/>
        <v>8.86835834216512</v>
      </c>
      <c r="J593">
        <v>1.1040000000000001</v>
      </c>
      <c r="L593">
        <v>2.4780000000000002</v>
      </c>
      <c r="M593">
        <v>32.103999999999999</v>
      </c>
      <c r="N593">
        <v>0.221</v>
      </c>
      <c r="O593">
        <v>291.70800000000003</v>
      </c>
      <c r="P593">
        <v>1.3859999999999999</v>
      </c>
      <c r="Q593">
        <v>49.305</v>
      </c>
      <c r="R593">
        <v>203.203</v>
      </c>
      <c r="S593">
        <v>0.77100000000000002</v>
      </c>
      <c r="T593">
        <v>1.244</v>
      </c>
      <c r="U593" t="s">
        <v>59</v>
      </c>
      <c r="V593" s="1">
        <v>45468.406261574077</v>
      </c>
    </row>
    <row r="594" spans="1:22" x14ac:dyDescent="0.25">
      <c r="A594">
        <v>615</v>
      </c>
      <c r="B594" t="s">
        <v>34</v>
      </c>
      <c r="C594" t="s">
        <v>38</v>
      </c>
      <c r="D594" t="s">
        <v>36</v>
      </c>
      <c r="E594">
        <v>7131</v>
      </c>
      <c r="F594" t="s">
        <v>10</v>
      </c>
      <c r="G594">
        <v>614375840</v>
      </c>
      <c r="H594">
        <v>860670184</v>
      </c>
      <c r="I594">
        <f t="shared" si="9"/>
        <v>8.9348367580620209</v>
      </c>
      <c r="J594">
        <v>0.96</v>
      </c>
      <c r="L594">
        <v>0.36</v>
      </c>
      <c r="M594">
        <v>4.8120000000000003</v>
      </c>
      <c r="N594">
        <v>0.13400000000000001</v>
      </c>
      <c r="O594">
        <v>81.010999999999996</v>
      </c>
      <c r="P594">
        <v>4.8789999999999996</v>
      </c>
      <c r="Q594">
        <v>22.315000000000001</v>
      </c>
      <c r="R594">
        <v>14.34</v>
      </c>
      <c r="S594">
        <v>0.64800000000000002</v>
      </c>
      <c r="T594">
        <v>1.143</v>
      </c>
      <c r="U594" t="s">
        <v>59</v>
      </c>
      <c r="V594" s="1">
        <v>45468.416678240741</v>
      </c>
    </row>
    <row r="595" spans="1:22" x14ac:dyDescent="0.25">
      <c r="A595">
        <v>616</v>
      </c>
      <c r="B595" t="s">
        <v>34</v>
      </c>
      <c r="C595" t="s">
        <v>41</v>
      </c>
      <c r="D595" t="s">
        <v>36</v>
      </c>
      <c r="E595">
        <v>36738</v>
      </c>
      <c r="F595" t="s">
        <v>14</v>
      </c>
      <c r="G595">
        <v>613217976</v>
      </c>
      <c r="H595">
        <v>689705320</v>
      </c>
      <c r="I595">
        <f t="shared" si="9"/>
        <v>8.83866357590591</v>
      </c>
      <c r="J595">
        <v>1.5549999999999999</v>
      </c>
      <c r="L595">
        <v>0.38700000000000001</v>
      </c>
      <c r="M595">
        <v>2.121</v>
      </c>
      <c r="N595">
        <v>0.27700000000000002</v>
      </c>
      <c r="O595">
        <v>15.782999999999999</v>
      </c>
      <c r="P595">
        <v>1.3640000000000001</v>
      </c>
      <c r="Q595">
        <v>10.518000000000001</v>
      </c>
      <c r="R595">
        <v>14.555999999999999</v>
      </c>
      <c r="S595">
        <v>1.1319999999999999</v>
      </c>
      <c r="T595">
        <v>1.6819999999999999</v>
      </c>
      <c r="U595" t="s">
        <v>59</v>
      </c>
      <c r="V595" s="1">
        <v>45468.427094907405</v>
      </c>
    </row>
    <row r="596" spans="1:22" x14ac:dyDescent="0.25">
      <c r="A596">
        <v>617</v>
      </c>
      <c r="B596" t="s">
        <v>34</v>
      </c>
      <c r="C596" t="s">
        <v>38</v>
      </c>
      <c r="D596" t="s">
        <v>36</v>
      </c>
      <c r="E596">
        <v>7131</v>
      </c>
      <c r="F596" t="s">
        <v>10</v>
      </c>
      <c r="G596">
        <v>610770760</v>
      </c>
      <c r="H596">
        <v>603947520</v>
      </c>
      <c r="I596">
        <f t="shared" si="9"/>
        <v>8.7809992022558561</v>
      </c>
      <c r="J596">
        <v>0.97799999999999998</v>
      </c>
      <c r="L596">
        <v>4.5</v>
      </c>
      <c r="M596">
        <v>79.155000000000001</v>
      </c>
      <c r="N596">
        <v>0.20699999999999999</v>
      </c>
      <c r="O596">
        <v>911.17700000000002</v>
      </c>
      <c r="P596">
        <v>0.76200000000000001</v>
      </c>
      <c r="Q596">
        <v>417.50099999999998</v>
      </c>
      <c r="R596">
        <v>211.61600000000001</v>
      </c>
      <c r="S596">
        <v>0.79300000000000004</v>
      </c>
      <c r="T596">
        <v>1.2450000000000001</v>
      </c>
      <c r="U596" t="s">
        <v>59</v>
      </c>
      <c r="V596" s="1">
        <v>45468.437511574077</v>
      </c>
    </row>
    <row r="597" spans="1:22" x14ac:dyDescent="0.25">
      <c r="A597">
        <v>618</v>
      </c>
      <c r="B597" t="s">
        <v>34</v>
      </c>
      <c r="C597" t="s">
        <v>38</v>
      </c>
      <c r="D597" t="s">
        <v>36</v>
      </c>
      <c r="E597">
        <v>7131</v>
      </c>
      <c r="F597" t="s">
        <v>10</v>
      </c>
      <c r="G597">
        <v>613054528</v>
      </c>
      <c r="H597">
        <v>613660728</v>
      </c>
      <c r="I597">
        <f t="shared" si="9"/>
        <v>8.7879283309446308</v>
      </c>
      <c r="J597">
        <v>0.94799999999999995</v>
      </c>
      <c r="L597">
        <v>2.3690000000000002</v>
      </c>
      <c r="M597">
        <v>2.605</v>
      </c>
      <c r="N597">
        <v>5.3999999999999999E-2</v>
      </c>
      <c r="O597">
        <v>83.051000000000002</v>
      </c>
      <c r="P597">
        <v>0.85599999999999998</v>
      </c>
      <c r="Q597">
        <v>1.329</v>
      </c>
      <c r="R597">
        <v>211.30699999999999</v>
      </c>
      <c r="S597">
        <v>0.77</v>
      </c>
      <c r="T597">
        <v>1.202</v>
      </c>
      <c r="U597" t="s">
        <v>59</v>
      </c>
      <c r="V597" s="1">
        <v>45468.447928240741</v>
      </c>
    </row>
    <row r="598" spans="1:22" x14ac:dyDescent="0.25">
      <c r="A598">
        <v>619</v>
      </c>
      <c r="B598" t="s">
        <v>34</v>
      </c>
      <c r="C598" t="s">
        <v>38</v>
      </c>
      <c r="D598" t="s">
        <v>36</v>
      </c>
      <c r="E598">
        <v>7131</v>
      </c>
      <c r="F598" t="s">
        <v>10</v>
      </c>
      <c r="G598">
        <v>612384056</v>
      </c>
      <c r="H598">
        <v>928250728</v>
      </c>
      <c r="I598">
        <f t="shared" si="9"/>
        <v>8.9676652985028387</v>
      </c>
      <c r="J598">
        <v>0.96099999999999997</v>
      </c>
      <c r="L598">
        <v>0.66400000000000003</v>
      </c>
      <c r="M598">
        <v>2.2130000000000001</v>
      </c>
      <c r="N598">
        <v>7.9000000000000001E-2</v>
      </c>
      <c r="O598">
        <v>17.754999999999999</v>
      </c>
      <c r="P598">
        <v>0.96099999999999997</v>
      </c>
      <c r="Q598">
        <v>8.9049999999999994</v>
      </c>
      <c r="R598">
        <v>24.103000000000002</v>
      </c>
      <c r="S598">
        <v>0.95299999999999996</v>
      </c>
      <c r="T598">
        <v>1.4219999999999999</v>
      </c>
      <c r="U598" t="s">
        <v>59</v>
      </c>
      <c r="V598" s="1">
        <v>45468.458344907405</v>
      </c>
    </row>
    <row r="599" spans="1:22" x14ac:dyDescent="0.25">
      <c r="A599">
        <v>620</v>
      </c>
      <c r="B599" t="s">
        <v>34</v>
      </c>
      <c r="C599" t="s">
        <v>37</v>
      </c>
      <c r="D599" t="s">
        <v>36</v>
      </c>
      <c r="E599">
        <v>7167</v>
      </c>
      <c r="F599" t="s">
        <v>10</v>
      </c>
      <c r="G599">
        <v>618346104</v>
      </c>
      <c r="H599">
        <v>613079240</v>
      </c>
      <c r="I599">
        <f t="shared" si="9"/>
        <v>8.787516610359674</v>
      </c>
      <c r="J599">
        <v>1.0960000000000001</v>
      </c>
      <c r="L599">
        <v>2.6560000000000001</v>
      </c>
      <c r="M599">
        <v>2.6960000000000002</v>
      </c>
      <c r="N599">
        <v>0.28799999999999998</v>
      </c>
      <c r="O599">
        <v>208.18899999999999</v>
      </c>
      <c r="P599">
        <v>0.92300000000000004</v>
      </c>
      <c r="Q599">
        <v>1.2829999999999999</v>
      </c>
      <c r="R599">
        <v>213.125</v>
      </c>
      <c r="S599">
        <v>1.0349999999999999</v>
      </c>
      <c r="T599">
        <v>1.6519999999999999</v>
      </c>
      <c r="U599" t="s">
        <v>59</v>
      </c>
      <c r="V599" s="1">
        <v>45468.468761574077</v>
      </c>
    </row>
    <row r="600" spans="1:22" x14ac:dyDescent="0.25">
      <c r="A600">
        <v>621</v>
      </c>
      <c r="B600" t="s">
        <v>34</v>
      </c>
      <c r="C600" t="s">
        <v>38</v>
      </c>
      <c r="D600" t="s">
        <v>36</v>
      </c>
      <c r="E600">
        <v>7131</v>
      </c>
      <c r="F600" t="s">
        <v>10</v>
      </c>
      <c r="G600">
        <v>623962416</v>
      </c>
      <c r="H600">
        <v>843827848</v>
      </c>
      <c r="I600">
        <f t="shared" si="9"/>
        <v>8.9262538538654432</v>
      </c>
      <c r="J600">
        <v>0.96099999999999997</v>
      </c>
      <c r="L600">
        <v>0.88600000000000001</v>
      </c>
      <c r="M600">
        <v>2.0310000000000001</v>
      </c>
      <c r="N600">
        <v>0.17299999999999999</v>
      </c>
      <c r="O600">
        <v>9.7029999999999994</v>
      </c>
      <c r="P600">
        <v>0.91800000000000004</v>
      </c>
      <c r="Q600">
        <v>2.6709999999999998</v>
      </c>
      <c r="R600">
        <v>70.751000000000005</v>
      </c>
      <c r="S600">
        <v>0.748</v>
      </c>
      <c r="T600">
        <v>1.2110000000000001</v>
      </c>
      <c r="U600" t="s">
        <v>59</v>
      </c>
      <c r="V600" s="1">
        <v>45468.479178240741</v>
      </c>
    </row>
    <row r="601" spans="1:22" x14ac:dyDescent="0.25">
      <c r="A601">
        <v>622</v>
      </c>
      <c r="B601" t="s">
        <v>34</v>
      </c>
      <c r="C601" t="s">
        <v>38</v>
      </c>
      <c r="D601" t="s">
        <v>36</v>
      </c>
      <c r="E601">
        <v>7131</v>
      </c>
      <c r="F601" t="s">
        <v>10</v>
      </c>
      <c r="G601">
        <v>621015192</v>
      </c>
      <c r="H601">
        <v>613063960</v>
      </c>
      <c r="I601">
        <f t="shared" si="9"/>
        <v>8.7875057861432477</v>
      </c>
      <c r="J601">
        <v>0.95099999999999996</v>
      </c>
      <c r="L601">
        <v>0.72</v>
      </c>
      <c r="M601">
        <v>11.686</v>
      </c>
      <c r="N601">
        <v>0.222</v>
      </c>
      <c r="O601">
        <v>215.07300000000001</v>
      </c>
      <c r="P601">
        <v>0.82099999999999995</v>
      </c>
      <c r="Q601">
        <v>1.4650000000000001</v>
      </c>
      <c r="R601">
        <v>49.994</v>
      </c>
      <c r="S601">
        <v>0.81699999999999995</v>
      </c>
      <c r="T601">
        <v>1.278</v>
      </c>
      <c r="U601" t="s">
        <v>59</v>
      </c>
      <c r="V601" s="1">
        <v>45468.489594907405</v>
      </c>
    </row>
    <row r="602" spans="1:22" x14ac:dyDescent="0.25">
      <c r="A602">
        <v>623</v>
      </c>
      <c r="B602" t="s">
        <v>34</v>
      </c>
      <c r="C602" t="s">
        <v>38</v>
      </c>
      <c r="D602" t="s">
        <v>36</v>
      </c>
      <c r="E602">
        <v>7131</v>
      </c>
      <c r="F602" t="s">
        <v>10</v>
      </c>
      <c r="G602">
        <v>612975632</v>
      </c>
      <c r="H602">
        <v>890569712</v>
      </c>
      <c r="I602">
        <f t="shared" si="9"/>
        <v>8.9496679208255827</v>
      </c>
      <c r="J602">
        <v>1.0449999999999999</v>
      </c>
      <c r="L602">
        <v>0.65400000000000003</v>
      </c>
      <c r="M602">
        <v>1.2669999999999999</v>
      </c>
      <c r="N602">
        <v>0.10100000000000001</v>
      </c>
      <c r="O602">
        <v>11.981</v>
      </c>
      <c r="P602">
        <v>0.92800000000000005</v>
      </c>
      <c r="Q602">
        <v>2.798</v>
      </c>
      <c r="R602">
        <v>24.271999999999998</v>
      </c>
      <c r="S602">
        <v>0.79800000000000004</v>
      </c>
      <c r="T602">
        <v>1.204</v>
      </c>
      <c r="U602" t="s">
        <v>59</v>
      </c>
      <c r="V602" s="1">
        <v>45468.500011574077</v>
      </c>
    </row>
    <row r="603" spans="1:22" x14ac:dyDescent="0.25">
      <c r="A603">
        <v>624</v>
      </c>
      <c r="B603" t="s">
        <v>34</v>
      </c>
      <c r="C603" t="s">
        <v>38</v>
      </c>
      <c r="D603" t="s">
        <v>36</v>
      </c>
      <c r="E603">
        <v>7131</v>
      </c>
      <c r="F603" t="s">
        <v>10</v>
      </c>
      <c r="G603">
        <v>622062968</v>
      </c>
      <c r="H603">
        <v>613206608</v>
      </c>
      <c r="I603">
        <f t="shared" si="9"/>
        <v>8.7876068262255096</v>
      </c>
      <c r="J603">
        <v>0.99</v>
      </c>
      <c r="L603">
        <v>0.53200000000000003</v>
      </c>
      <c r="M603">
        <v>6.0110000000000001</v>
      </c>
      <c r="N603">
        <v>0.189</v>
      </c>
      <c r="O603">
        <v>224.09</v>
      </c>
      <c r="P603">
        <v>0.91100000000000003</v>
      </c>
      <c r="Q603">
        <v>1.448</v>
      </c>
      <c r="R603">
        <v>19.673999999999999</v>
      </c>
      <c r="S603">
        <v>0.94599999999999995</v>
      </c>
      <c r="T603">
        <v>1.3879999999999999</v>
      </c>
      <c r="U603" t="s">
        <v>59</v>
      </c>
      <c r="V603" s="1">
        <v>45468.510428240741</v>
      </c>
    </row>
    <row r="604" spans="1:22" x14ac:dyDescent="0.25">
      <c r="A604">
        <v>625</v>
      </c>
      <c r="B604" t="s">
        <v>34</v>
      </c>
      <c r="C604" t="s">
        <v>37</v>
      </c>
      <c r="D604" t="s">
        <v>36</v>
      </c>
      <c r="E604">
        <v>7167</v>
      </c>
      <c r="F604" t="s">
        <v>10</v>
      </c>
      <c r="G604">
        <v>609925416</v>
      </c>
      <c r="H604">
        <v>928706584</v>
      </c>
      <c r="I604">
        <f t="shared" si="9"/>
        <v>8.9678785244591275</v>
      </c>
      <c r="J604">
        <v>1.1080000000000001</v>
      </c>
      <c r="L604">
        <v>4.9130000000000003</v>
      </c>
      <c r="M604">
        <v>1.31</v>
      </c>
      <c r="N604">
        <v>0.29899999999999999</v>
      </c>
      <c r="O604">
        <v>12.808999999999999</v>
      </c>
      <c r="P604">
        <v>1.1779999999999999</v>
      </c>
      <c r="Q604">
        <v>2.66</v>
      </c>
      <c r="R604">
        <v>207.71</v>
      </c>
      <c r="S604">
        <v>1.024</v>
      </c>
      <c r="T604">
        <v>1.5449999999999999</v>
      </c>
      <c r="U604" t="s">
        <v>59</v>
      </c>
      <c r="V604" s="1">
        <v>45468.520844907405</v>
      </c>
    </row>
    <row r="605" spans="1:22" x14ac:dyDescent="0.25">
      <c r="A605">
        <v>626</v>
      </c>
      <c r="B605" t="s">
        <v>34</v>
      </c>
      <c r="C605" t="s">
        <v>38</v>
      </c>
      <c r="D605" t="s">
        <v>36</v>
      </c>
      <c r="E605">
        <v>7131</v>
      </c>
      <c r="F605" t="s">
        <v>10</v>
      </c>
      <c r="G605">
        <v>623250920</v>
      </c>
      <c r="H605">
        <v>613913976</v>
      </c>
      <c r="I605">
        <f t="shared" si="9"/>
        <v>8.7881075203823968</v>
      </c>
      <c r="J605">
        <v>1.028</v>
      </c>
      <c r="L605">
        <v>0.68899999999999995</v>
      </c>
      <c r="M605">
        <v>16.122</v>
      </c>
      <c r="N605">
        <v>0.27700000000000002</v>
      </c>
      <c r="O605">
        <v>213.297</v>
      </c>
      <c r="P605">
        <v>0.73899999999999999</v>
      </c>
      <c r="Q605">
        <v>1.298</v>
      </c>
      <c r="R605">
        <v>45.377000000000002</v>
      </c>
      <c r="S605">
        <v>0.72299999999999998</v>
      </c>
      <c r="T605">
        <v>1.2589999999999999</v>
      </c>
      <c r="U605" t="s">
        <v>59</v>
      </c>
      <c r="V605" s="1">
        <v>45468.531261574077</v>
      </c>
    </row>
    <row r="606" spans="1:22" x14ac:dyDescent="0.25">
      <c r="A606">
        <v>627</v>
      </c>
      <c r="B606" t="s">
        <v>34</v>
      </c>
      <c r="C606" t="s">
        <v>38</v>
      </c>
      <c r="D606" t="s">
        <v>36</v>
      </c>
      <c r="E606">
        <v>7131</v>
      </c>
      <c r="F606" t="s">
        <v>10</v>
      </c>
      <c r="G606">
        <v>625620256</v>
      </c>
      <c r="H606">
        <v>841608832</v>
      </c>
      <c r="I606">
        <f t="shared" si="9"/>
        <v>8.9251102844008443</v>
      </c>
      <c r="J606">
        <v>1.0489999999999999</v>
      </c>
      <c r="L606">
        <v>0.48499999999999999</v>
      </c>
      <c r="M606">
        <v>20.027999999999999</v>
      </c>
      <c r="N606">
        <v>0.28299999999999997</v>
      </c>
      <c r="O606">
        <v>297.8</v>
      </c>
      <c r="P606">
        <v>4.1180000000000003</v>
      </c>
      <c r="Q606">
        <v>29.620999999999999</v>
      </c>
      <c r="R606">
        <v>18.771000000000001</v>
      </c>
      <c r="S606">
        <v>0.79200000000000004</v>
      </c>
      <c r="T606">
        <v>1.1599999999999999</v>
      </c>
      <c r="U606" t="s">
        <v>59</v>
      </c>
      <c r="V606" s="1">
        <v>45468.541678240741</v>
      </c>
    </row>
    <row r="607" spans="1:22" x14ac:dyDescent="0.25">
      <c r="A607">
        <v>628</v>
      </c>
      <c r="B607" t="s">
        <v>34</v>
      </c>
      <c r="C607" t="s">
        <v>37</v>
      </c>
      <c r="D607" t="s">
        <v>36</v>
      </c>
      <c r="E607">
        <v>7167</v>
      </c>
      <c r="F607" t="s">
        <v>10</v>
      </c>
      <c r="G607">
        <v>622778232</v>
      </c>
      <c r="H607">
        <v>865498000</v>
      </c>
      <c r="I607">
        <f t="shared" si="9"/>
        <v>8.9372660686412591</v>
      </c>
      <c r="J607">
        <v>1.389</v>
      </c>
      <c r="L607">
        <v>2.59</v>
      </c>
      <c r="M607">
        <v>2.3140000000000001</v>
      </c>
      <c r="N607">
        <v>0.106</v>
      </c>
      <c r="O607">
        <v>21.602</v>
      </c>
      <c r="P607">
        <v>1.171</v>
      </c>
      <c r="Q607">
        <v>3.012</v>
      </c>
      <c r="R607">
        <v>214.94200000000001</v>
      </c>
      <c r="S607">
        <v>1.0760000000000001</v>
      </c>
      <c r="T607">
        <v>1.657</v>
      </c>
      <c r="U607" t="s">
        <v>59</v>
      </c>
      <c r="V607" s="1">
        <v>45468.552094907405</v>
      </c>
    </row>
    <row r="608" spans="1:22" x14ac:dyDescent="0.25">
      <c r="A608">
        <v>629</v>
      </c>
      <c r="B608" t="s">
        <v>34</v>
      </c>
      <c r="C608" t="s">
        <v>38</v>
      </c>
      <c r="D608" t="s">
        <v>36</v>
      </c>
      <c r="E608">
        <v>7131</v>
      </c>
      <c r="F608" t="s">
        <v>10</v>
      </c>
      <c r="G608">
        <v>618880136</v>
      </c>
      <c r="H608">
        <v>625179200</v>
      </c>
      <c r="I608">
        <f t="shared" si="9"/>
        <v>8.796004520410019</v>
      </c>
      <c r="J608">
        <v>0.95699999999999996</v>
      </c>
      <c r="L608">
        <v>4.4729999999999999</v>
      </c>
      <c r="M608">
        <v>69.637</v>
      </c>
      <c r="N608">
        <v>0.20699999999999999</v>
      </c>
      <c r="O608">
        <v>1784.9259999999999</v>
      </c>
      <c r="P608">
        <v>5.1379999999999999</v>
      </c>
      <c r="Q608">
        <v>360.28</v>
      </c>
      <c r="R608">
        <v>206.70699999999999</v>
      </c>
      <c r="S608">
        <v>0.92</v>
      </c>
      <c r="T608">
        <v>1.4830000000000001</v>
      </c>
      <c r="U608" t="s">
        <v>59</v>
      </c>
      <c r="V608" s="1">
        <v>45468.562511574077</v>
      </c>
    </row>
    <row r="609" spans="1:22" x14ac:dyDescent="0.25">
      <c r="A609">
        <v>630</v>
      </c>
      <c r="B609" t="s">
        <v>34</v>
      </c>
      <c r="C609" t="s">
        <v>38</v>
      </c>
      <c r="D609" t="s">
        <v>36</v>
      </c>
      <c r="E609">
        <v>7131</v>
      </c>
      <c r="F609" t="s">
        <v>10</v>
      </c>
      <c r="G609">
        <v>620744000</v>
      </c>
      <c r="H609">
        <v>652547912</v>
      </c>
      <c r="I609">
        <f t="shared" si="9"/>
        <v>8.81461240436788</v>
      </c>
      <c r="J609">
        <v>0.97199999999999998</v>
      </c>
      <c r="L609">
        <v>2.0910000000000002</v>
      </c>
      <c r="M609">
        <v>77.436000000000007</v>
      </c>
      <c r="N609">
        <v>0.22700000000000001</v>
      </c>
      <c r="O609">
        <v>840.14099999999996</v>
      </c>
      <c r="P609">
        <v>4.5359999999999996</v>
      </c>
      <c r="Q609">
        <v>345.70800000000003</v>
      </c>
      <c r="R609">
        <v>201.887</v>
      </c>
      <c r="S609">
        <v>0.72599999999999998</v>
      </c>
      <c r="T609">
        <v>1.1870000000000001</v>
      </c>
      <c r="U609" t="s">
        <v>59</v>
      </c>
      <c r="V609" s="1">
        <v>45468.572928240741</v>
      </c>
    </row>
    <row r="610" spans="1:22" x14ac:dyDescent="0.25">
      <c r="A610">
        <v>631</v>
      </c>
      <c r="B610" t="s">
        <v>34</v>
      </c>
      <c r="C610" t="s">
        <v>38</v>
      </c>
      <c r="D610" t="s">
        <v>36</v>
      </c>
      <c r="E610">
        <v>7131</v>
      </c>
      <c r="F610" t="s">
        <v>10</v>
      </c>
      <c r="G610">
        <v>608682952</v>
      </c>
      <c r="H610">
        <v>628648208</v>
      </c>
      <c r="I610">
        <f t="shared" si="9"/>
        <v>8.7984076819084223</v>
      </c>
      <c r="J610">
        <v>0.95399999999999996</v>
      </c>
      <c r="L610">
        <v>4.5629999999999997</v>
      </c>
      <c r="M610">
        <v>16.358000000000001</v>
      </c>
      <c r="N610">
        <v>0.11600000000000001</v>
      </c>
      <c r="O610">
        <v>375.78699999999998</v>
      </c>
      <c r="P610">
        <v>4.8769999999999998</v>
      </c>
      <c r="Q610">
        <v>44.676000000000002</v>
      </c>
      <c r="R610">
        <v>202.386</v>
      </c>
      <c r="S610">
        <v>0.79900000000000004</v>
      </c>
      <c r="T610">
        <v>1.2849999999999999</v>
      </c>
      <c r="U610" t="s">
        <v>59</v>
      </c>
      <c r="V610" s="1">
        <v>45468.583344907405</v>
      </c>
    </row>
    <row r="611" spans="1:22" x14ac:dyDescent="0.25">
      <c r="A611">
        <v>632</v>
      </c>
      <c r="B611" t="s">
        <v>34</v>
      </c>
      <c r="C611" t="s">
        <v>37</v>
      </c>
      <c r="D611" t="s">
        <v>36</v>
      </c>
      <c r="E611">
        <v>7167</v>
      </c>
      <c r="F611" t="s">
        <v>10</v>
      </c>
      <c r="G611">
        <v>611026840</v>
      </c>
      <c r="H611">
        <v>916558080</v>
      </c>
      <c r="I611">
        <f t="shared" si="9"/>
        <v>8.9621599903285762</v>
      </c>
      <c r="J611">
        <v>0.98</v>
      </c>
      <c r="L611">
        <v>3.6520000000000001</v>
      </c>
      <c r="M611">
        <v>4.5810000000000004</v>
      </c>
      <c r="N611">
        <v>0.17699999999999999</v>
      </c>
      <c r="O611">
        <v>66.182000000000002</v>
      </c>
      <c r="P611">
        <v>1.694</v>
      </c>
      <c r="Q611">
        <v>9.0370000000000008</v>
      </c>
      <c r="R611">
        <v>235.386</v>
      </c>
      <c r="S611">
        <v>0.98599999999999999</v>
      </c>
      <c r="T611">
        <v>1.625</v>
      </c>
      <c r="U611" t="s">
        <v>59</v>
      </c>
      <c r="V611" s="1">
        <v>45468.59375</v>
      </c>
    </row>
    <row r="612" spans="1:22" x14ac:dyDescent="0.25">
      <c r="A612">
        <v>633</v>
      </c>
      <c r="B612" t="s">
        <v>34</v>
      </c>
      <c r="C612" t="s">
        <v>38</v>
      </c>
      <c r="D612" t="s">
        <v>36</v>
      </c>
      <c r="E612">
        <v>7131</v>
      </c>
      <c r="F612" t="s">
        <v>10</v>
      </c>
      <c r="G612">
        <v>621141216</v>
      </c>
      <c r="H612">
        <v>684686520</v>
      </c>
      <c r="I612">
        <f t="shared" si="9"/>
        <v>8.8354917776303612</v>
      </c>
      <c r="J612">
        <v>0.99099999999999999</v>
      </c>
      <c r="L612">
        <v>0.60499999999999998</v>
      </c>
      <c r="M612">
        <v>5.4660000000000002</v>
      </c>
      <c r="N612">
        <v>0.21199999999999999</v>
      </c>
      <c r="O612">
        <v>236.34200000000001</v>
      </c>
      <c r="P612">
        <v>3.04</v>
      </c>
      <c r="Q612">
        <v>11.263999999999999</v>
      </c>
      <c r="R612">
        <v>32.704000000000001</v>
      </c>
      <c r="S612">
        <v>0.755</v>
      </c>
      <c r="T612">
        <v>1.1919999999999999</v>
      </c>
      <c r="U612" t="s">
        <v>59</v>
      </c>
      <c r="V612" s="1">
        <v>45468.604166666664</v>
      </c>
    </row>
    <row r="613" spans="1:22" x14ac:dyDescent="0.25">
      <c r="A613">
        <v>634</v>
      </c>
      <c r="B613" t="s">
        <v>34</v>
      </c>
      <c r="C613" t="s">
        <v>37</v>
      </c>
      <c r="D613" t="s">
        <v>36</v>
      </c>
      <c r="E613">
        <v>7167</v>
      </c>
      <c r="F613" t="s">
        <v>10</v>
      </c>
      <c r="G613">
        <v>617383896</v>
      </c>
      <c r="H613">
        <v>884726688</v>
      </c>
      <c r="I613">
        <f t="shared" si="9"/>
        <v>8.9468091280698285</v>
      </c>
      <c r="J613">
        <v>1.385</v>
      </c>
      <c r="L613">
        <v>5.0999999999999996</v>
      </c>
      <c r="M613">
        <v>6.2370000000000001</v>
      </c>
      <c r="N613">
        <v>0.214</v>
      </c>
      <c r="O613">
        <v>28.911000000000001</v>
      </c>
      <c r="P613">
        <v>1.171</v>
      </c>
      <c r="Q613">
        <v>6.6959999999999997</v>
      </c>
      <c r="R613">
        <v>214.554</v>
      </c>
      <c r="S613">
        <v>1.0009999999999999</v>
      </c>
      <c r="T613">
        <v>1.577</v>
      </c>
      <c r="U613" t="s">
        <v>59</v>
      </c>
      <c r="V613" s="1">
        <v>45468.614583333336</v>
      </c>
    </row>
    <row r="614" spans="1:22" x14ac:dyDescent="0.25">
      <c r="A614">
        <v>635</v>
      </c>
      <c r="B614" t="s">
        <v>34</v>
      </c>
      <c r="C614" t="s">
        <v>38</v>
      </c>
      <c r="D614" t="s">
        <v>36</v>
      </c>
      <c r="E614">
        <v>7131</v>
      </c>
      <c r="F614" t="s">
        <v>10</v>
      </c>
      <c r="G614">
        <v>456423864</v>
      </c>
      <c r="H614">
        <v>590730304</v>
      </c>
      <c r="I614">
        <f t="shared" si="9"/>
        <v>8.7713892503946056</v>
      </c>
      <c r="J614">
        <v>1.3819999999999999</v>
      </c>
      <c r="L614">
        <v>10.07</v>
      </c>
      <c r="M614">
        <v>48.884</v>
      </c>
      <c r="N614">
        <v>7.2999999999999995E-2</v>
      </c>
      <c r="O614">
        <v>475.48</v>
      </c>
      <c r="P614">
        <v>1.159</v>
      </c>
      <c r="Q614">
        <v>84.341999999999999</v>
      </c>
      <c r="R614">
        <v>209.435</v>
      </c>
      <c r="S614">
        <v>0.90800000000000003</v>
      </c>
      <c r="T614">
        <v>2.2869999999999999</v>
      </c>
      <c r="U614" t="s">
        <v>59</v>
      </c>
      <c r="V614" s="1">
        <v>45468.625</v>
      </c>
    </row>
    <row r="615" spans="1:22" x14ac:dyDescent="0.25">
      <c r="A615">
        <v>636</v>
      </c>
      <c r="B615" t="s">
        <v>34</v>
      </c>
      <c r="C615" t="s">
        <v>38</v>
      </c>
      <c r="D615" t="s">
        <v>36</v>
      </c>
      <c r="E615">
        <v>7131</v>
      </c>
      <c r="F615" t="s">
        <v>10</v>
      </c>
      <c r="G615">
        <v>617630952</v>
      </c>
      <c r="H615">
        <v>613073488</v>
      </c>
      <c r="I615">
        <f t="shared" si="9"/>
        <v>8.7875125357255719</v>
      </c>
      <c r="J615">
        <v>1.091</v>
      </c>
      <c r="L615">
        <v>2.11</v>
      </c>
      <c r="M615">
        <v>1.339</v>
      </c>
      <c r="N615">
        <v>0.23699999999999999</v>
      </c>
      <c r="O615">
        <v>38.832999999999998</v>
      </c>
      <c r="P615">
        <v>0.91800000000000004</v>
      </c>
      <c r="Q615">
        <v>1.3620000000000001</v>
      </c>
      <c r="R615">
        <v>202.167</v>
      </c>
      <c r="S615">
        <v>0.77200000000000002</v>
      </c>
      <c r="T615">
        <v>1.2210000000000001</v>
      </c>
      <c r="U615" t="s">
        <v>59</v>
      </c>
      <c r="V615" s="1">
        <v>45468.635416666664</v>
      </c>
    </row>
    <row r="616" spans="1:22" x14ac:dyDescent="0.25">
      <c r="A616">
        <v>637</v>
      </c>
      <c r="B616" t="s">
        <v>34</v>
      </c>
      <c r="C616" t="s">
        <v>38</v>
      </c>
      <c r="D616" t="s">
        <v>36</v>
      </c>
      <c r="E616">
        <v>7131</v>
      </c>
      <c r="F616" t="s">
        <v>10</v>
      </c>
      <c r="G616">
        <v>611223544</v>
      </c>
      <c r="H616">
        <v>794434416</v>
      </c>
      <c r="I616">
        <f t="shared" si="9"/>
        <v>8.9000580501337616</v>
      </c>
      <c r="J616">
        <v>0.95899999999999996</v>
      </c>
      <c r="L616">
        <v>0.41399999999999998</v>
      </c>
      <c r="M616">
        <v>8.6300000000000008</v>
      </c>
      <c r="N616">
        <v>6.8000000000000005E-2</v>
      </c>
      <c r="O616">
        <v>118.783</v>
      </c>
      <c r="P616">
        <v>1.256</v>
      </c>
      <c r="Q616">
        <v>47.332000000000001</v>
      </c>
      <c r="R616">
        <v>16.334</v>
      </c>
      <c r="S616">
        <v>0.85099999999999998</v>
      </c>
      <c r="T616">
        <v>1.264</v>
      </c>
      <c r="U616" t="s">
        <v>59</v>
      </c>
      <c r="V616" s="1">
        <v>45468.645833333336</v>
      </c>
    </row>
    <row r="617" spans="1:22" x14ac:dyDescent="0.25">
      <c r="A617">
        <v>638</v>
      </c>
      <c r="B617" t="s">
        <v>34</v>
      </c>
      <c r="C617" t="s">
        <v>38</v>
      </c>
      <c r="D617" t="s">
        <v>36</v>
      </c>
      <c r="E617">
        <v>7131</v>
      </c>
      <c r="F617" t="s">
        <v>10</v>
      </c>
      <c r="G617">
        <v>609362544</v>
      </c>
      <c r="H617">
        <v>714334288</v>
      </c>
      <c r="I617">
        <f t="shared" si="9"/>
        <v>8.8539014967321368</v>
      </c>
      <c r="J617">
        <v>0.95499999999999996</v>
      </c>
      <c r="L617">
        <v>0.67600000000000005</v>
      </c>
      <c r="M617">
        <v>6.5010000000000003</v>
      </c>
      <c r="N617">
        <v>0.114</v>
      </c>
      <c r="O617">
        <v>40.96</v>
      </c>
      <c r="P617">
        <v>1.268</v>
      </c>
      <c r="Q617">
        <v>8.1289999999999996</v>
      </c>
      <c r="R617">
        <v>15.329000000000001</v>
      </c>
      <c r="S617">
        <v>0.94099999999999995</v>
      </c>
      <c r="T617">
        <v>1.5229999999999999</v>
      </c>
      <c r="U617" t="s">
        <v>59</v>
      </c>
      <c r="V617" s="1">
        <v>45468.656273148146</v>
      </c>
    </row>
    <row r="618" spans="1:22" x14ac:dyDescent="0.25">
      <c r="A618">
        <v>639</v>
      </c>
      <c r="B618" t="s">
        <v>34</v>
      </c>
      <c r="C618" t="s">
        <v>37</v>
      </c>
      <c r="D618" t="s">
        <v>36</v>
      </c>
      <c r="E618">
        <v>7415</v>
      </c>
      <c r="F618" t="s">
        <v>8</v>
      </c>
      <c r="G618">
        <v>619001456</v>
      </c>
      <c r="H618">
        <v>879257800</v>
      </c>
      <c r="I618">
        <f t="shared" si="9"/>
        <v>8.9441162296838144</v>
      </c>
      <c r="J618">
        <v>1.4410000000000001</v>
      </c>
      <c r="K618">
        <v>0</v>
      </c>
      <c r="L618">
        <v>0.90900000000000003</v>
      </c>
      <c r="M618">
        <v>6.17</v>
      </c>
      <c r="N618">
        <v>0.09</v>
      </c>
      <c r="O618">
        <v>238.279</v>
      </c>
      <c r="P618">
        <v>1.651</v>
      </c>
      <c r="Q618">
        <v>8.5850000000000009</v>
      </c>
      <c r="R618">
        <v>51.051000000000002</v>
      </c>
      <c r="S618">
        <v>1.1950000000000001</v>
      </c>
      <c r="T618">
        <v>1.8380000000000001</v>
      </c>
      <c r="U618" t="s">
        <v>59</v>
      </c>
      <c r="V618" s="1">
        <v>45468.666678240741</v>
      </c>
    </row>
    <row r="619" spans="1:22" x14ac:dyDescent="0.25">
      <c r="A619">
        <v>640</v>
      </c>
      <c r="B619" t="s">
        <v>34</v>
      </c>
      <c r="C619" t="s">
        <v>38</v>
      </c>
      <c r="D619" t="s">
        <v>36</v>
      </c>
      <c r="E619">
        <v>7131</v>
      </c>
      <c r="F619" t="s">
        <v>10</v>
      </c>
      <c r="G619">
        <v>612120816</v>
      </c>
      <c r="H619">
        <v>671704304</v>
      </c>
      <c r="I619">
        <f t="shared" si="9"/>
        <v>8.8271781310848496</v>
      </c>
      <c r="J619">
        <v>1.5249999999999999</v>
      </c>
      <c r="L619">
        <v>4.4459999999999997</v>
      </c>
      <c r="M619">
        <v>5.9109999999999996</v>
      </c>
      <c r="N619">
        <v>0.45200000000000001</v>
      </c>
      <c r="O619">
        <v>53.119</v>
      </c>
      <c r="P619">
        <v>0.9</v>
      </c>
      <c r="Q619">
        <v>20.850999999999999</v>
      </c>
      <c r="R619">
        <v>203.15899999999999</v>
      </c>
      <c r="S619">
        <v>0.85799999999999998</v>
      </c>
      <c r="T619">
        <v>1.677</v>
      </c>
      <c r="U619" t="s">
        <v>59</v>
      </c>
      <c r="V619" s="1">
        <v>45468.677094907405</v>
      </c>
    </row>
    <row r="620" spans="1:22" x14ac:dyDescent="0.25">
      <c r="A620">
        <v>641</v>
      </c>
      <c r="B620" t="s">
        <v>34</v>
      </c>
      <c r="C620" t="s">
        <v>37</v>
      </c>
      <c r="D620" t="s">
        <v>36</v>
      </c>
      <c r="E620">
        <v>7167</v>
      </c>
      <c r="F620" t="s">
        <v>10</v>
      </c>
      <c r="G620">
        <v>623203344</v>
      </c>
      <c r="H620">
        <v>568593544</v>
      </c>
      <c r="I620">
        <f t="shared" si="9"/>
        <v>8.7548019242585866</v>
      </c>
      <c r="J620">
        <v>1.3959999999999999</v>
      </c>
      <c r="L620">
        <v>7.7140000000000004</v>
      </c>
      <c r="M620">
        <v>42.878999999999998</v>
      </c>
      <c r="N620">
        <v>8.4000000000000005E-2</v>
      </c>
      <c r="O620">
        <v>298.423</v>
      </c>
      <c r="P620">
        <v>5.3529999999999998</v>
      </c>
      <c r="Q620">
        <v>131.22399999999999</v>
      </c>
      <c r="R620">
        <v>219.73400000000001</v>
      </c>
      <c r="S620">
        <v>1.012</v>
      </c>
      <c r="T620">
        <v>2.3460000000000001</v>
      </c>
      <c r="U620" t="s">
        <v>59</v>
      </c>
      <c r="V620" s="1">
        <v>45468.687523148146</v>
      </c>
    </row>
    <row r="621" spans="1:22" x14ac:dyDescent="0.25">
      <c r="A621">
        <v>642</v>
      </c>
      <c r="B621" t="s">
        <v>34</v>
      </c>
      <c r="C621" t="s">
        <v>37</v>
      </c>
      <c r="D621" t="s">
        <v>36</v>
      </c>
      <c r="E621">
        <v>7167</v>
      </c>
      <c r="F621" t="s">
        <v>10</v>
      </c>
      <c r="G621">
        <v>612392920</v>
      </c>
      <c r="H621">
        <v>564344432</v>
      </c>
      <c r="I621">
        <f t="shared" si="9"/>
        <v>8.7515442445156033</v>
      </c>
      <c r="J621">
        <v>1.4259999999999999</v>
      </c>
      <c r="L621">
        <v>1.409</v>
      </c>
      <c r="M621">
        <v>1.732</v>
      </c>
      <c r="N621">
        <v>7.0999999999999994E-2</v>
      </c>
      <c r="O621">
        <v>14.055</v>
      </c>
      <c r="P621">
        <v>1.7949999999999999</v>
      </c>
      <c r="Q621">
        <v>3.863</v>
      </c>
      <c r="R621">
        <v>21.89</v>
      </c>
      <c r="S621">
        <v>1.2509999999999999</v>
      </c>
      <c r="T621">
        <v>2.0529999999999999</v>
      </c>
      <c r="U621" t="s">
        <v>59</v>
      </c>
      <c r="V621" s="1">
        <v>45468.697939814818</v>
      </c>
    </row>
    <row r="622" spans="1:22" x14ac:dyDescent="0.25">
      <c r="A622">
        <v>643</v>
      </c>
      <c r="B622" t="s">
        <v>34</v>
      </c>
      <c r="C622" t="s">
        <v>38</v>
      </c>
      <c r="D622" t="s">
        <v>36</v>
      </c>
      <c r="E622">
        <v>7131</v>
      </c>
      <c r="F622" t="s">
        <v>10</v>
      </c>
      <c r="G622">
        <v>613251288</v>
      </c>
      <c r="H622">
        <v>624738168</v>
      </c>
      <c r="I622">
        <f t="shared" si="9"/>
        <v>8.7956980397149032</v>
      </c>
      <c r="J622">
        <v>1.4339999999999999</v>
      </c>
      <c r="L622">
        <v>0.92300000000000004</v>
      </c>
      <c r="M622">
        <v>1.9470000000000001</v>
      </c>
      <c r="N622">
        <v>0.72699999999999998</v>
      </c>
      <c r="O622">
        <v>29.245000000000001</v>
      </c>
      <c r="P622">
        <v>1.409</v>
      </c>
      <c r="Q622">
        <v>3.585</v>
      </c>
      <c r="R622">
        <v>15.930999999999999</v>
      </c>
      <c r="S622">
        <v>0.95699999999999996</v>
      </c>
      <c r="T622">
        <v>1.8879999999999999</v>
      </c>
      <c r="U622" t="s">
        <v>59</v>
      </c>
      <c r="V622" s="1">
        <v>45468.718784722223</v>
      </c>
    </row>
    <row r="623" spans="1:22" x14ac:dyDescent="0.25">
      <c r="A623">
        <v>644</v>
      </c>
      <c r="B623" t="s">
        <v>34</v>
      </c>
      <c r="C623" t="s">
        <v>41</v>
      </c>
      <c r="D623" t="s">
        <v>36</v>
      </c>
      <c r="E623">
        <v>36738</v>
      </c>
      <c r="F623" t="s">
        <v>14</v>
      </c>
      <c r="G623">
        <v>623416768</v>
      </c>
      <c r="H623">
        <v>837459088</v>
      </c>
      <c r="I623">
        <f t="shared" si="9"/>
        <v>8.9229635998404184</v>
      </c>
      <c r="J623">
        <v>1.6339999999999999</v>
      </c>
      <c r="L623">
        <v>4.2690000000000001</v>
      </c>
      <c r="M623">
        <v>31.968</v>
      </c>
      <c r="N623">
        <v>0.376</v>
      </c>
      <c r="O623">
        <v>207.16</v>
      </c>
      <c r="P623">
        <v>4.1050000000000004</v>
      </c>
      <c r="Q623">
        <v>109.82599999999999</v>
      </c>
      <c r="R623">
        <v>209.61799999999999</v>
      </c>
      <c r="S623">
        <v>1.266</v>
      </c>
      <c r="T623">
        <v>1.873</v>
      </c>
      <c r="U623" t="s">
        <v>59</v>
      </c>
      <c r="V623" s="1">
        <v>45468.729178240741</v>
      </c>
    </row>
    <row r="624" spans="1:22" x14ac:dyDescent="0.25">
      <c r="A624">
        <v>645</v>
      </c>
      <c r="B624" t="s">
        <v>34</v>
      </c>
      <c r="C624" t="s">
        <v>38</v>
      </c>
      <c r="D624" t="s">
        <v>36</v>
      </c>
      <c r="E624">
        <v>7131</v>
      </c>
      <c r="F624" t="s">
        <v>10</v>
      </c>
      <c r="G624">
        <v>625754968</v>
      </c>
      <c r="H624">
        <v>776787176</v>
      </c>
      <c r="I624">
        <f t="shared" si="9"/>
        <v>8.8903020471800609</v>
      </c>
      <c r="J624">
        <v>0.96799999999999997</v>
      </c>
      <c r="L624">
        <v>1.3660000000000001</v>
      </c>
      <c r="M624">
        <v>3.87</v>
      </c>
      <c r="N624">
        <v>5.8999999999999997E-2</v>
      </c>
      <c r="O624">
        <v>69.790000000000006</v>
      </c>
      <c r="P624">
        <v>0.81399999999999995</v>
      </c>
      <c r="Q624">
        <v>3.327</v>
      </c>
      <c r="R624">
        <v>35.658000000000001</v>
      </c>
      <c r="S624">
        <v>0.99399999999999999</v>
      </c>
      <c r="T624">
        <v>2.2559999999999998</v>
      </c>
      <c r="U624" t="s">
        <v>59</v>
      </c>
      <c r="V624" s="1">
        <v>45468.739594907405</v>
      </c>
    </row>
    <row r="625" spans="1:22" x14ac:dyDescent="0.25">
      <c r="A625">
        <v>646</v>
      </c>
      <c r="B625" t="s">
        <v>34</v>
      </c>
      <c r="C625" t="s">
        <v>38</v>
      </c>
      <c r="D625" t="s">
        <v>36</v>
      </c>
      <c r="E625">
        <v>7131</v>
      </c>
      <c r="F625" t="s">
        <v>10</v>
      </c>
      <c r="G625">
        <v>625585464</v>
      </c>
      <c r="H625">
        <v>787564128</v>
      </c>
      <c r="I625">
        <f t="shared" si="9"/>
        <v>8.8962859266554588</v>
      </c>
      <c r="J625">
        <v>0.95599999999999996</v>
      </c>
      <c r="L625">
        <v>3.5630000000000002</v>
      </c>
      <c r="M625">
        <v>1.137</v>
      </c>
      <c r="N625">
        <v>4.2000000000000003E-2</v>
      </c>
      <c r="O625">
        <v>13.935</v>
      </c>
      <c r="P625">
        <v>1.099</v>
      </c>
      <c r="Q625">
        <v>2.456</v>
      </c>
      <c r="R625">
        <v>221.804</v>
      </c>
      <c r="S625">
        <v>0.88600000000000001</v>
      </c>
      <c r="T625">
        <v>1.9350000000000001</v>
      </c>
      <c r="U625" t="s">
        <v>59</v>
      </c>
      <c r="V625" s="1">
        <v>45468.750011574077</v>
      </c>
    </row>
    <row r="626" spans="1:22" x14ac:dyDescent="0.25">
      <c r="A626">
        <v>647</v>
      </c>
      <c r="B626" t="s">
        <v>34</v>
      </c>
      <c r="C626" t="s">
        <v>38</v>
      </c>
      <c r="D626" t="s">
        <v>36</v>
      </c>
      <c r="E626">
        <v>7131</v>
      </c>
      <c r="F626" t="s">
        <v>10</v>
      </c>
      <c r="G626">
        <v>618116920</v>
      </c>
      <c r="H626">
        <v>860521672</v>
      </c>
      <c r="I626">
        <f t="shared" si="9"/>
        <v>8.9347618123875669</v>
      </c>
      <c r="J626">
        <v>0.97199999999999998</v>
      </c>
      <c r="L626">
        <v>2.1619999999999999</v>
      </c>
      <c r="M626">
        <v>7.8070000000000004</v>
      </c>
      <c r="N626">
        <v>8.5999999999999993E-2</v>
      </c>
      <c r="O626">
        <v>45.825000000000003</v>
      </c>
      <c r="P626">
        <v>4.0880000000000001</v>
      </c>
      <c r="Q626">
        <v>24.478000000000002</v>
      </c>
      <c r="R626">
        <v>203.03100000000001</v>
      </c>
      <c r="S626">
        <v>0.79900000000000004</v>
      </c>
      <c r="T626">
        <v>1.4370000000000001</v>
      </c>
      <c r="U626" t="s">
        <v>59</v>
      </c>
      <c r="V626" s="1">
        <v>45468.760428240741</v>
      </c>
    </row>
    <row r="627" spans="1:22" x14ac:dyDescent="0.25">
      <c r="A627">
        <v>648</v>
      </c>
      <c r="B627" t="s">
        <v>34</v>
      </c>
      <c r="C627" t="s">
        <v>37</v>
      </c>
      <c r="D627" t="s">
        <v>36</v>
      </c>
      <c r="E627">
        <v>7415</v>
      </c>
      <c r="F627" t="s">
        <v>8</v>
      </c>
      <c r="G627">
        <v>622820600</v>
      </c>
      <c r="H627">
        <v>797571232</v>
      </c>
      <c r="I627">
        <f t="shared" si="9"/>
        <v>8.9017694807988672</v>
      </c>
      <c r="J627">
        <v>1.3879999999999999</v>
      </c>
      <c r="K627">
        <v>0</v>
      </c>
      <c r="L627">
        <v>3.9550000000000001</v>
      </c>
      <c r="M627">
        <v>2.2549999999999999</v>
      </c>
      <c r="N627">
        <v>0.20499999999999999</v>
      </c>
      <c r="O627">
        <v>20.201000000000001</v>
      </c>
      <c r="P627">
        <v>1.4330000000000001</v>
      </c>
      <c r="Q627">
        <v>4.2839999999999998</v>
      </c>
      <c r="R627">
        <v>208.61799999999999</v>
      </c>
      <c r="S627">
        <v>1.1879999999999999</v>
      </c>
      <c r="T627">
        <v>1.714</v>
      </c>
      <c r="U627" t="s">
        <v>59</v>
      </c>
      <c r="V627" s="1">
        <v>45468.770844907405</v>
      </c>
    </row>
    <row r="628" spans="1:22" x14ac:dyDescent="0.25">
      <c r="A628">
        <v>649</v>
      </c>
      <c r="B628" t="s">
        <v>34</v>
      </c>
      <c r="C628" t="s">
        <v>37</v>
      </c>
      <c r="D628" t="s">
        <v>36</v>
      </c>
      <c r="E628">
        <v>7167</v>
      </c>
      <c r="F628" t="s">
        <v>10</v>
      </c>
      <c r="G628">
        <v>616892296</v>
      </c>
      <c r="H628">
        <v>732433960</v>
      </c>
      <c r="I628">
        <f t="shared" si="9"/>
        <v>8.8647684725748839</v>
      </c>
      <c r="J628">
        <v>1.123</v>
      </c>
      <c r="L628">
        <v>0.86099999999999999</v>
      </c>
      <c r="M628">
        <v>9.2859999999999996</v>
      </c>
      <c r="N628">
        <v>0.309</v>
      </c>
      <c r="O628">
        <v>296.238</v>
      </c>
      <c r="P628">
        <v>1.2629999999999999</v>
      </c>
      <c r="Q628">
        <v>5.976</v>
      </c>
      <c r="R628">
        <v>24.587</v>
      </c>
      <c r="S628">
        <v>1.014</v>
      </c>
      <c r="T628">
        <v>1.5960000000000001</v>
      </c>
      <c r="U628" t="s">
        <v>59</v>
      </c>
      <c r="V628" s="1">
        <v>45468.781261574077</v>
      </c>
    </row>
    <row r="629" spans="1:22" x14ac:dyDescent="0.25">
      <c r="A629">
        <v>650</v>
      </c>
      <c r="B629" t="s">
        <v>34</v>
      </c>
      <c r="C629" t="s">
        <v>37</v>
      </c>
      <c r="D629" t="s">
        <v>36</v>
      </c>
      <c r="E629">
        <v>7167</v>
      </c>
      <c r="F629" t="s">
        <v>10</v>
      </c>
      <c r="G629">
        <v>613740680</v>
      </c>
      <c r="H629">
        <v>623540408</v>
      </c>
      <c r="I629">
        <f t="shared" si="9"/>
        <v>8.7948646028070065</v>
      </c>
      <c r="J629">
        <v>1.4039999999999999</v>
      </c>
      <c r="L629">
        <v>1.5840000000000001</v>
      </c>
      <c r="M629">
        <v>2.0699999999999998</v>
      </c>
      <c r="N629">
        <v>0.12</v>
      </c>
      <c r="O629">
        <v>19.681000000000001</v>
      </c>
      <c r="P629">
        <v>4.0220000000000002</v>
      </c>
      <c r="Q629">
        <v>11.897</v>
      </c>
      <c r="R629">
        <v>108.857</v>
      </c>
      <c r="S629">
        <v>1.0349999999999999</v>
      </c>
      <c r="T629">
        <v>1.625</v>
      </c>
      <c r="U629" t="s">
        <v>59</v>
      </c>
      <c r="V629" s="1">
        <v>45468.791678240741</v>
      </c>
    </row>
    <row r="630" spans="1:22" x14ac:dyDescent="0.25">
      <c r="A630">
        <v>651</v>
      </c>
      <c r="B630" t="s">
        <v>34</v>
      </c>
      <c r="C630" t="s">
        <v>38</v>
      </c>
      <c r="D630" t="s">
        <v>36</v>
      </c>
      <c r="E630">
        <v>7131</v>
      </c>
      <c r="F630" t="s">
        <v>10</v>
      </c>
      <c r="G630">
        <v>626327104</v>
      </c>
      <c r="H630">
        <v>861395680</v>
      </c>
      <c r="I630">
        <f t="shared" si="9"/>
        <v>8.9352026893944636</v>
      </c>
      <c r="J630">
        <v>0.97299999999999998</v>
      </c>
      <c r="L630">
        <v>0.56999999999999995</v>
      </c>
      <c r="M630">
        <v>7.8010000000000002</v>
      </c>
      <c r="N630">
        <v>0.23499999999999999</v>
      </c>
      <c r="O630">
        <v>56.987000000000002</v>
      </c>
      <c r="P630">
        <v>3.806</v>
      </c>
      <c r="Q630">
        <v>20.896999999999998</v>
      </c>
      <c r="R630">
        <v>27.664000000000001</v>
      </c>
      <c r="S630">
        <v>0.93200000000000005</v>
      </c>
      <c r="T630">
        <v>1.415</v>
      </c>
      <c r="U630" t="s">
        <v>59</v>
      </c>
      <c r="V630" s="1">
        <v>45468.802094907405</v>
      </c>
    </row>
    <row r="631" spans="1:22" x14ac:dyDescent="0.25">
      <c r="A631">
        <v>652</v>
      </c>
      <c r="B631" t="s">
        <v>34</v>
      </c>
      <c r="C631" t="s">
        <v>38</v>
      </c>
      <c r="D631" t="s">
        <v>36</v>
      </c>
      <c r="E631">
        <v>7131</v>
      </c>
      <c r="F631" t="s">
        <v>10</v>
      </c>
      <c r="G631">
        <v>622431128</v>
      </c>
      <c r="H631">
        <v>859656976</v>
      </c>
      <c r="I631">
        <f t="shared" si="9"/>
        <v>8.9343251917686661</v>
      </c>
      <c r="J631">
        <v>0.96899999999999997</v>
      </c>
      <c r="L631">
        <v>0.28000000000000003</v>
      </c>
      <c r="M631">
        <v>12.212</v>
      </c>
      <c r="N631">
        <v>5.5E-2</v>
      </c>
      <c r="O631">
        <v>297.512</v>
      </c>
      <c r="P631">
        <v>1.25</v>
      </c>
      <c r="Q631">
        <v>36.389000000000003</v>
      </c>
      <c r="R631">
        <v>2.9089999999999998</v>
      </c>
      <c r="S631">
        <v>0.89800000000000002</v>
      </c>
      <c r="T631">
        <v>1.3580000000000001</v>
      </c>
      <c r="U631" t="s">
        <v>59</v>
      </c>
      <c r="V631" s="1">
        <v>45468.8125</v>
      </c>
    </row>
    <row r="632" spans="1:22" x14ac:dyDescent="0.25">
      <c r="A632">
        <v>653</v>
      </c>
      <c r="B632" t="s">
        <v>34</v>
      </c>
      <c r="C632" t="s">
        <v>38</v>
      </c>
      <c r="D632" t="s">
        <v>36</v>
      </c>
      <c r="E632">
        <v>7131</v>
      </c>
      <c r="F632" t="s">
        <v>10</v>
      </c>
      <c r="G632">
        <v>622775368</v>
      </c>
      <c r="H632">
        <v>849491032</v>
      </c>
      <c r="I632">
        <f t="shared" si="9"/>
        <v>8.929158798421696</v>
      </c>
      <c r="J632">
        <v>0.98499999999999999</v>
      </c>
      <c r="L632">
        <v>0.54900000000000004</v>
      </c>
      <c r="M632">
        <v>7.0679999999999996</v>
      </c>
      <c r="N632">
        <v>0.13600000000000001</v>
      </c>
      <c r="O632">
        <v>64.86</v>
      </c>
      <c r="P632">
        <v>3.8250000000000002</v>
      </c>
      <c r="Q632">
        <v>21.867999999999999</v>
      </c>
      <c r="R632">
        <v>14.231</v>
      </c>
      <c r="S632">
        <v>0.84599999999999997</v>
      </c>
      <c r="T632">
        <v>1.355</v>
      </c>
      <c r="U632" t="s">
        <v>59</v>
      </c>
      <c r="V632" s="1">
        <v>45468.822916666664</v>
      </c>
    </row>
    <row r="633" spans="1:22" x14ac:dyDescent="0.25">
      <c r="A633">
        <v>654</v>
      </c>
      <c r="B633" t="s">
        <v>34</v>
      </c>
      <c r="C633" t="s">
        <v>38</v>
      </c>
      <c r="D633" t="s">
        <v>36</v>
      </c>
      <c r="E633">
        <v>7131</v>
      </c>
      <c r="F633" t="s">
        <v>10</v>
      </c>
      <c r="G633">
        <v>603792344</v>
      </c>
      <c r="H633">
        <v>612624976</v>
      </c>
      <c r="I633">
        <f t="shared" si="9"/>
        <v>8.7871946985069052</v>
      </c>
      <c r="J633">
        <v>1.4690000000000001</v>
      </c>
      <c r="L633">
        <v>0.495</v>
      </c>
      <c r="M633">
        <v>19.821000000000002</v>
      </c>
      <c r="N633">
        <v>0.13</v>
      </c>
      <c r="O633">
        <v>607.08399999999995</v>
      </c>
      <c r="P633">
        <v>4.5419999999999998</v>
      </c>
      <c r="Q633">
        <v>15.644</v>
      </c>
      <c r="R633">
        <v>17.013999999999999</v>
      </c>
      <c r="S633">
        <v>0.98299999999999998</v>
      </c>
      <c r="T633">
        <v>1.468</v>
      </c>
      <c r="U633" t="s">
        <v>59</v>
      </c>
      <c r="V633" s="1">
        <v>45468.833333333336</v>
      </c>
    </row>
    <row r="634" spans="1:22" x14ac:dyDescent="0.25">
      <c r="A634">
        <v>655</v>
      </c>
      <c r="B634" t="s">
        <v>34</v>
      </c>
      <c r="C634" t="s">
        <v>38</v>
      </c>
      <c r="D634" t="s">
        <v>36</v>
      </c>
      <c r="E634">
        <v>7131</v>
      </c>
      <c r="F634" t="s">
        <v>10</v>
      </c>
      <c r="G634">
        <v>606536680</v>
      </c>
      <c r="H634">
        <v>892707280</v>
      </c>
      <c r="I634">
        <f t="shared" si="9"/>
        <v>8.9507090764462447</v>
      </c>
      <c r="J634">
        <v>1.0009999999999999</v>
      </c>
      <c r="L634">
        <v>4.984</v>
      </c>
      <c r="M634">
        <v>27.978999999999999</v>
      </c>
      <c r="N634">
        <v>0.123</v>
      </c>
      <c r="O634">
        <v>205.803</v>
      </c>
      <c r="P634">
        <v>2.6819999999999999</v>
      </c>
      <c r="Q634">
        <v>68.531999999999996</v>
      </c>
      <c r="R634">
        <v>202.322</v>
      </c>
      <c r="S634">
        <v>0.82899999999999996</v>
      </c>
      <c r="T634">
        <v>1.403</v>
      </c>
      <c r="U634" t="s">
        <v>59</v>
      </c>
      <c r="V634" s="1">
        <v>45468.84375</v>
      </c>
    </row>
    <row r="635" spans="1:22" x14ac:dyDescent="0.25">
      <c r="A635">
        <v>656</v>
      </c>
      <c r="B635" t="s">
        <v>34</v>
      </c>
      <c r="C635" t="s">
        <v>38</v>
      </c>
      <c r="D635" t="s">
        <v>36</v>
      </c>
      <c r="E635">
        <v>7131</v>
      </c>
      <c r="F635" t="s">
        <v>10</v>
      </c>
      <c r="G635">
        <v>613294144</v>
      </c>
      <c r="H635">
        <v>904747160</v>
      </c>
      <c r="I635">
        <f t="shared" si="9"/>
        <v>8.9565272285326394</v>
      </c>
      <c r="J635">
        <v>0.97599999999999998</v>
      </c>
      <c r="L635">
        <v>2.3809999999999998</v>
      </c>
      <c r="M635">
        <v>2.206</v>
      </c>
      <c r="N635">
        <v>6.5000000000000002E-2</v>
      </c>
      <c r="O635">
        <v>13.557</v>
      </c>
      <c r="P635">
        <v>2.2240000000000002</v>
      </c>
      <c r="Q635">
        <v>5.944</v>
      </c>
      <c r="R635">
        <v>212.83600000000001</v>
      </c>
      <c r="S635">
        <v>0.94899999999999995</v>
      </c>
      <c r="T635">
        <v>1.393</v>
      </c>
      <c r="U635" t="s">
        <v>59</v>
      </c>
      <c r="V635" s="1">
        <v>45468.854166666664</v>
      </c>
    </row>
    <row r="636" spans="1:22" x14ac:dyDescent="0.25">
      <c r="A636">
        <v>657</v>
      </c>
      <c r="B636" t="s">
        <v>34</v>
      </c>
      <c r="C636" t="s">
        <v>37</v>
      </c>
      <c r="D636" t="s">
        <v>36</v>
      </c>
      <c r="E636">
        <v>7167</v>
      </c>
      <c r="F636" t="s">
        <v>10</v>
      </c>
      <c r="G636">
        <v>622047504</v>
      </c>
      <c r="H636">
        <v>618891280</v>
      </c>
      <c r="I636">
        <f t="shared" si="9"/>
        <v>8.791614363651675</v>
      </c>
      <c r="J636">
        <v>1.2430000000000001</v>
      </c>
      <c r="L636">
        <v>2.2410000000000001</v>
      </c>
      <c r="M636">
        <v>4.8479999999999999</v>
      </c>
      <c r="N636">
        <v>0.126</v>
      </c>
      <c r="O636">
        <v>28.849</v>
      </c>
      <c r="P636">
        <v>1.165</v>
      </c>
      <c r="Q636">
        <v>4.9279999999999999</v>
      </c>
      <c r="R636">
        <v>225.14599999999999</v>
      </c>
      <c r="S636">
        <v>1.0640000000000001</v>
      </c>
      <c r="T636">
        <v>1.5960000000000001</v>
      </c>
      <c r="U636" t="s">
        <v>59</v>
      </c>
      <c r="V636" s="1">
        <v>45468.864583333336</v>
      </c>
    </row>
    <row r="637" spans="1:22" x14ac:dyDescent="0.25">
      <c r="A637">
        <v>658</v>
      </c>
      <c r="B637" t="s">
        <v>34</v>
      </c>
      <c r="C637" t="s">
        <v>38</v>
      </c>
      <c r="D637" t="s">
        <v>36</v>
      </c>
      <c r="E637">
        <v>7131</v>
      </c>
      <c r="F637" t="s">
        <v>10</v>
      </c>
      <c r="G637">
        <v>612392720</v>
      </c>
      <c r="H637">
        <v>635670200</v>
      </c>
      <c r="I637">
        <f t="shared" si="9"/>
        <v>8.8032318523319617</v>
      </c>
      <c r="J637">
        <v>0.98099999999999998</v>
      </c>
      <c r="L637">
        <v>0.46200000000000002</v>
      </c>
      <c r="M637">
        <v>15.385999999999999</v>
      </c>
      <c r="N637">
        <v>2.8000000000000001E-2</v>
      </c>
      <c r="O637">
        <v>90.07</v>
      </c>
      <c r="P637">
        <v>0.91400000000000003</v>
      </c>
      <c r="Q637">
        <v>10.686</v>
      </c>
      <c r="R637">
        <v>16.135000000000002</v>
      </c>
      <c r="S637">
        <v>0.89500000000000002</v>
      </c>
      <c r="T637">
        <v>1.3380000000000001</v>
      </c>
      <c r="U637" t="s">
        <v>59</v>
      </c>
      <c r="V637" s="1">
        <v>45468.875</v>
      </c>
    </row>
    <row r="638" spans="1:22" x14ac:dyDescent="0.25">
      <c r="A638">
        <v>659</v>
      </c>
      <c r="B638" t="s">
        <v>34</v>
      </c>
      <c r="C638" t="s">
        <v>38</v>
      </c>
      <c r="D638" t="s">
        <v>36</v>
      </c>
      <c r="E638">
        <v>7131</v>
      </c>
      <c r="F638" t="s">
        <v>10</v>
      </c>
      <c r="G638">
        <v>615520144</v>
      </c>
      <c r="H638">
        <v>565814104</v>
      </c>
      <c r="I638">
        <f t="shared" si="9"/>
        <v>8.7526737688774752</v>
      </c>
      <c r="J638">
        <v>0.97599999999999998</v>
      </c>
      <c r="L638">
        <v>1.2849999999999999</v>
      </c>
      <c r="M638">
        <v>54.631</v>
      </c>
      <c r="N638">
        <v>3.9E-2</v>
      </c>
      <c r="O638">
        <v>501.32799999999997</v>
      </c>
      <c r="P638">
        <v>4.1459999999999999</v>
      </c>
      <c r="Q638">
        <v>147.77699999999999</v>
      </c>
      <c r="R638">
        <v>109.31699999999999</v>
      </c>
      <c r="S638">
        <v>0.998</v>
      </c>
      <c r="T638">
        <v>1.526</v>
      </c>
      <c r="U638" t="s">
        <v>59</v>
      </c>
      <c r="V638" s="1">
        <v>45468.885416666664</v>
      </c>
    </row>
    <row r="639" spans="1:22" x14ac:dyDescent="0.25">
      <c r="A639">
        <v>660</v>
      </c>
      <c r="B639" t="s">
        <v>34</v>
      </c>
      <c r="C639" t="s">
        <v>37</v>
      </c>
      <c r="D639" t="s">
        <v>36</v>
      </c>
      <c r="E639">
        <v>7167</v>
      </c>
      <c r="F639" t="s">
        <v>10</v>
      </c>
      <c r="G639">
        <v>621109320</v>
      </c>
      <c r="H639">
        <v>667315856</v>
      </c>
      <c r="I639">
        <f t="shared" si="9"/>
        <v>8.8243314441846454</v>
      </c>
      <c r="J639">
        <v>1.0329999999999999</v>
      </c>
      <c r="L639">
        <v>2.343</v>
      </c>
      <c r="M639">
        <v>35.46</v>
      </c>
      <c r="N639">
        <v>0.16700000000000001</v>
      </c>
      <c r="O639">
        <v>406.48399999999998</v>
      </c>
      <c r="P639">
        <v>0.95799999999999996</v>
      </c>
      <c r="Q639">
        <v>104.39700000000001</v>
      </c>
      <c r="R639">
        <v>202.49700000000001</v>
      </c>
      <c r="S639">
        <v>1.0129999999999999</v>
      </c>
      <c r="T639">
        <v>1.554</v>
      </c>
      <c r="U639" t="s">
        <v>59</v>
      </c>
      <c r="V639" s="1">
        <v>45468.895833333336</v>
      </c>
    </row>
    <row r="640" spans="1:22" x14ac:dyDescent="0.25">
      <c r="A640">
        <v>661</v>
      </c>
      <c r="B640" t="s">
        <v>34</v>
      </c>
      <c r="C640" t="s">
        <v>38</v>
      </c>
      <c r="D640" t="s">
        <v>36</v>
      </c>
      <c r="E640">
        <v>7131</v>
      </c>
      <c r="F640" t="s">
        <v>10</v>
      </c>
      <c r="G640">
        <v>618018216</v>
      </c>
      <c r="H640">
        <v>612181128</v>
      </c>
      <c r="I640">
        <f t="shared" si="9"/>
        <v>8.7868799372642687</v>
      </c>
      <c r="J640">
        <v>0.97699999999999998</v>
      </c>
      <c r="L640">
        <v>0.754</v>
      </c>
      <c r="M640">
        <v>5.0410000000000004</v>
      </c>
      <c r="N640">
        <v>4.7E-2</v>
      </c>
      <c r="O640">
        <v>208.2</v>
      </c>
      <c r="P640">
        <v>1.0740000000000001</v>
      </c>
      <c r="Q640">
        <v>1.5269999999999999</v>
      </c>
      <c r="R640">
        <v>17.382999999999999</v>
      </c>
      <c r="S640">
        <v>0.79600000000000004</v>
      </c>
      <c r="T640">
        <v>1.3009999999999999</v>
      </c>
      <c r="U640" t="s">
        <v>59</v>
      </c>
      <c r="V640" s="1">
        <v>45468.90625</v>
      </c>
    </row>
    <row r="641" spans="1:22" x14ac:dyDescent="0.25">
      <c r="A641">
        <v>662</v>
      </c>
      <c r="B641" t="s">
        <v>34</v>
      </c>
      <c r="C641" t="s">
        <v>38</v>
      </c>
      <c r="D641" t="s">
        <v>36</v>
      </c>
      <c r="E641">
        <v>7131</v>
      </c>
      <c r="F641" t="s">
        <v>10</v>
      </c>
      <c r="G641">
        <v>613486744</v>
      </c>
      <c r="H641">
        <v>803058808</v>
      </c>
      <c r="I641">
        <f t="shared" si="9"/>
        <v>8.904747349830016</v>
      </c>
      <c r="J641">
        <v>0.97099999999999997</v>
      </c>
      <c r="L641">
        <v>3.8279999999999998</v>
      </c>
      <c r="M641">
        <v>21.341000000000001</v>
      </c>
      <c r="N641">
        <v>3.3000000000000002E-2</v>
      </c>
      <c r="O641">
        <v>337.54500000000002</v>
      </c>
      <c r="P641">
        <v>5.2759999999999998</v>
      </c>
      <c r="Q641">
        <v>75.591999999999999</v>
      </c>
      <c r="R641">
        <v>202.708</v>
      </c>
      <c r="S641">
        <v>1.048</v>
      </c>
      <c r="T641">
        <v>1.5549999999999999</v>
      </c>
      <c r="U641" t="s">
        <v>59</v>
      </c>
      <c r="V641" s="1">
        <v>45468.916666666664</v>
      </c>
    </row>
    <row r="642" spans="1:22" x14ac:dyDescent="0.25">
      <c r="A642">
        <v>663</v>
      </c>
      <c r="B642" t="s">
        <v>34</v>
      </c>
      <c r="C642" t="s">
        <v>37</v>
      </c>
      <c r="D642" t="s">
        <v>36</v>
      </c>
      <c r="E642">
        <v>7167</v>
      </c>
      <c r="F642" t="s">
        <v>10</v>
      </c>
      <c r="G642">
        <v>623567960</v>
      </c>
      <c r="H642">
        <v>627375400</v>
      </c>
      <c r="I642">
        <f t="shared" ref="I642:I705" si="10">LOG10(H642)</f>
        <v>8.7975274855862882</v>
      </c>
      <c r="J642">
        <v>1.1379999999999999</v>
      </c>
      <c r="L642">
        <v>2.33</v>
      </c>
      <c r="M642">
        <v>27.477</v>
      </c>
      <c r="N642">
        <v>0.25700000000000001</v>
      </c>
      <c r="O642">
        <v>179.43899999999999</v>
      </c>
      <c r="P642">
        <v>1.423</v>
      </c>
      <c r="Q642">
        <v>56.521000000000001</v>
      </c>
      <c r="R642">
        <v>203.14</v>
      </c>
      <c r="S642">
        <v>1.0309999999999999</v>
      </c>
      <c r="T642">
        <v>1.58</v>
      </c>
      <c r="U642" t="s">
        <v>59</v>
      </c>
      <c r="V642" s="1">
        <v>45468.927083333336</v>
      </c>
    </row>
    <row r="643" spans="1:22" x14ac:dyDescent="0.25">
      <c r="A643">
        <v>664</v>
      </c>
      <c r="B643" t="s">
        <v>34</v>
      </c>
      <c r="C643" t="s">
        <v>38</v>
      </c>
      <c r="D643" t="s">
        <v>36</v>
      </c>
      <c r="E643">
        <v>7131</v>
      </c>
      <c r="F643" t="s">
        <v>10</v>
      </c>
      <c r="G643">
        <v>615493088</v>
      </c>
      <c r="H643">
        <v>884859592</v>
      </c>
      <c r="I643">
        <f t="shared" si="10"/>
        <v>8.9468743630624186</v>
      </c>
      <c r="J643">
        <v>0.95599999999999996</v>
      </c>
      <c r="L643">
        <v>0.66</v>
      </c>
      <c r="M643">
        <v>0.6</v>
      </c>
      <c r="N643">
        <v>8.8999999999999996E-2</v>
      </c>
      <c r="O643">
        <v>10.071</v>
      </c>
      <c r="P643">
        <v>1.0720000000000001</v>
      </c>
      <c r="Q643">
        <v>2.2970000000000002</v>
      </c>
      <c r="R643">
        <v>19.844000000000001</v>
      </c>
      <c r="S643">
        <v>0.77900000000000003</v>
      </c>
      <c r="T643">
        <v>1.198</v>
      </c>
      <c r="U643" t="s">
        <v>59</v>
      </c>
      <c r="V643" s="1">
        <v>45468.9375</v>
      </c>
    </row>
    <row r="644" spans="1:22" x14ac:dyDescent="0.25">
      <c r="A644">
        <v>665</v>
      </c>
      <c r="B644" t="s">
        <v>34</v>
      </c>
      <c r="C644" t="s">
        <v>37</v>
      </c>
      <c r="D644" t="s">
        <v>36</v>
      </c>
      <c r="E644">
        <v>7167</v>
      </c>
      <c r="F644" t="s">
        <v>10</v>
      </c>
      <c r="G644">
        <v>627570608</v>
      </c>
      <c r="H644">
        <v>683880824</v>
      </c>
      <c r="I644">
        <f t="shared" si="10"/>
        <v>8.8349804262981078</v>
      </c>
      <c r="J644">
        <v>1.1339999999999999</v>
      </c>
      <c r="L644">
        <v>5.6890000000000001</v>
      </c>
      <c r="M644">
        <v>2.6030000000000002</v>
      </c>
      <c r="N644">
        <v>0.371</v>
      </c>
      <c r="O644">
        <v>234.142</v>
      </c>
      <c r="P644">
        <v>2.2599999999999998</v>
      </c>
      <c r="Q644">
        <v>10.792</v>
      </c>
      <c r="R644">
        <v>225.84200000000001</v>
      </c>
      <c r="S644">
        <v>0.99299999999999999</v>
      </c>
      <c r="T644">
        <v>1.583</v>
      </c>
      <c r="U644" t="s">
        <v>59</v>
      </c>
      <c r="V644" s="1">
        <v>45468.947916666664</v>
      </c>
    </row>
    <row r="645" spans="1:22" x14ac:dyDescent="0.25">
      <c r="A645">
        <v>666</v>
      </c>
      <c r="B645" t="s">
        <v>34</v>
      </c>
      <c r="C645" t="s">
        <v>38</v>
      </c>
      <c r="D645" t="s">
        <v>36</v>
      </c>
      <c r="E645">
        <v>7131</v>
      </c>
      <c r="F645" t="s">
        <v>10</v>
      </c>
      <c r="G645">
        <v>615274952</v>
      </c>
      <c r="H645">
        <v>623206832</v>
      </c>
      <c r="I645">
        <f t="shared" si="10"/>
        <v>8.7946322057101387</v>
      </c>
      <c r="J645">
        <v>0.99</v>
      </c>
      <c r="L645">
        <v>0.63500000000000001</v>
      </c>
      <c r="M645">
        <v>7.1719999999999997</v>
      </c>
      <c r="N645">
        <v>0.14199999999999999</v>
      </c>
      <c r="O645">
        <v>43.506</v>
      </c>
      <c r="P645">
        <v>1.1339999999999999</v>
      </c>
      <c r="Q645">
        <v>33.341000000000001</v>
      </c>
      <c r="R645">
        <v>20.62</v>
      </c>
      <c r="S645">
        <v>0.79200000000000004</v>
      </c>
      <c r="T645">
        <v>1.3180000000000001</v>
      </c>
      <c r="U645" t="s">
        <v>59</v>
      </c>
      <c r="V645" s="1">
        <v>45468.958344907405</v>
      </c>
    </row>
    <row r="646" spans="1:22" x14ac:dyDescent="0.25">
      <c r="A646">
        <v>667</v>
      </c>
      <c r="B646" t="s">
        <v>34</v>
      </c>
      <c r="C646" t="s">
        <v>38</v>
      </c>
      <c r="D646" t="s">
        <v>36</v>
      </c>
      <c r="E646">
        <v>7131</v>
      </c>
      <c r="F646" t="s">
        <v>10</v>
      </c>
      <c r="G646">
        <v>618875744</v>
      </c>
      <c r="H646">
        <v>894175320</v>
      </c>
      <c r="I646">
        <f t="shared" si="10"/>
        <v>8.9514226788000393</v>
      </c>
      <c r="J646">
        <v>0.94699999999999995</v>
      </c>
      <c r="L646">
        <v>2.37</v>
      </c>
      <c r="M646">
        <v>2.2189999999999999</v>
      </c>
      <c r="N646">
        <v>0.13200000000000001</v>
      </c>
      <c r="O646">
        <v>16.215</v>
      </c>
      <c r="P646">
        <v>1.3819999999999999</v>
      </c>
      <c r="Q646">
        <v>5.8869999999999996</v>
      </c>
      <c r="R646">
        <v>203.20400000000001</v>
      </c>
      <c r="S646">
        <v>0.89400000000000002</v>
      </c>
      <c r="T646">
        <v>1.417</v>
      </c>
      <c r="U646" t="s">
        <v>59</v>
      </c>
      <c r="V646" s="1">
        <v>45468.96875</v>
      </c>
    </row>
    <row r="647" spans="1:22" x14ac:dyDescent="0.25">
      <c r="A647">
        <v>668</v>
      </c>
      <c r="B647" t="s">
        <v>34</v>
      </c>
      <c r="C647" t="s">
        <v>38</v>
      </c>
      <c r="D647" t="s">
        <v>36</v>
      </c>
      <c r="E647">
        <v>7131</v>
      </c>
      <c r="F647" t="s">
        <v>10</v>
      </c>
      <c r="G647">
        <v>627778208</v>
      </c>
      <c r="H647">
        <v>623453392</v>
      </c>
      <c r="I647">
        <f t="shared" si="10"/>
        <v>8.7948039921308361</v>
      </c>
      <c r="J647">
        <v>0.94599999999999995</v>
      </c>
      <c r="L647">
        <v>0.54100000000000004</v>
      </c>
      <c r="M647">
        <v>4.4420000000000002</v>
      </c>
      <c r="N647">
        <v>0.08</v>
      </c>
      <c r="O647">
        <v>53.3</v>
      </c>
      <c r="P647">
        <v>3.2229999999999999</v>
      </c>
      <c r="Q647">
        <v>35.588000000000001</v>
      </c>
      <c r="R647">
        <v>34.997999999999998</v>
      </c>
      <c r="S647">
        <v>0.80600000000000005</v>
      </c>
      <c r="T647">
        <v>1.321</v>
      </c>
      <c r="U647" t="s">
        <v>59</v>
      </c>
      <c r="V647" s="1">
        <v>45468.979166666664</v>
      </c>
    </row>
    <row r="648" spans="1:22" x14ac:dyDescent="0.25">
      <c r="A648">
        <v>669</v>
      </c>
      <c r="B648" t="s">
        <v>34</v>
      </c>
      <c r="C648" t="s">
        <v>38</v>
      </c>
      <c r="D648" t="s">
        <v>36</v>
      </c>
      <c r="E648">
        <v>7131</v>
      </c>
      <c r="F648" t="s">
        <v>10</v>
      </c>
      <c r="G648">
        <v>626864944</v>
      </c>
      <c r="H648">
        <v>889862048</v>
      </c>
      <c r="I648">
        <f t="shared" si="10"/>
        <v>8.9493226848066225</v>
      </c>
      <c r="J648">
        <v>0.94499999999999995</v>
      </c>
      <c r="L648">
        <v>0.33900000000000002</v>
      </c>
      <c r="M648">
        <v>4.3019999999999996</v>
      </c>
      <c r="N648">
        <v>3.6999999999999998E-2</v>
      </c>
      <c r="O648">
        <v>40.853000000000002</v>
      </c>
      <c r="P648">
        <v>4.484</v>
      </c>
      <c r="Q648">
        <v>25.103999999999999</v>
      </c>
      <c r="R648">
        <v>2.8109999999999999</v>
      </c>
      <c r="S648">
        <v>0.878</v>
      </c>
      <c r="T648">
        <v>1.413</v>
      </c>
      <c r="U648" t="s">
        <v>59</v>
      </c>
      <c r="V648" s="1">
        <v>45468.989594907405</v>
      </c>
    </row>
    <row r="649" spans="1:22" x14ac:dyDescent="0.25">
      <c r="A649">
        <v>670</v>
      </c>
      <c r="B649" t="s">
        <v>34</v>
      </c>
      <c r="C649" t="s">
        <v>38</v>
      </c>
      <c r="D649" t="s">
        <v>36</v>
      </c>
      <c r="E649">
        <v>7131</v>
      </c>
      <c r="F649" t="s">
        <v>10</v>
      </c>
      <c r="G649">
        <v>616142648</v>
      </c>
      <c r="H649">
        <v>864703312</v>
      </c>
      <c r="I649">
        <f t="shared" si="10"/>
        <v>8.9368671224202494</v>
      </c>
      <c r="J649">
        <v>0.97399999999999998</v>
      </c>
      <c r="L649">
        <v>4.6970000000000001</v>
      </c>
      <c r="M649">
        <v>2.88</v>
      </c>
      <c r="N649">
        <v>2.5999999999999999E-2</v>
      </c>
      <c r="O649">
        <v>19.134</v>
      </c>
      <c r="P649">
        <v>2.3359999999999999</v>
      </c>
      <c r="Q649">
        <v>11.417999999999999</v>
      </c>
      <c r="R649">
        <v>212.608</v>
      </c>
      <c r="S649">
        <v>0.77500000000000002</v>
      </c>
      <c r="T649">
        <v>5.26</v>
      </c>
      <c r="U649" t="s">
        <v>59</v>
      </c>
      <c r="V649" s="1">
        <v>45469.000011574077</v>
      </c>
    </row>
    <row r="650" spans="1:22" x14ac:dyDescent="0.25">
      <c r="A650">
        <v>671</v>
      </c>
      <c r="B650" t="s">
        <v>34</v>
      </c>
      <c r="C650" t="s">
        <v>38</v>
      </c>
      <c r="D650" t="s">
        <v>36</v>
      </c>
      <c r="E650">
        <v>7131</v>
      </c>
      <c r="F650" t="s">
        <v>10</v>
      </c>
      <c r="G650">
        <v>612911048</v>
      </c>
      <c r="H650">
        <v>888263744</v>
      </c>
      <c r="I650">
        <f t="shared" si="10"/>
        <v>8.9485419360005789</v>
      </c>
      <c r="J650">
        <v>1.153</v>
      </c>
      <c r="L650">
        <v>3.1920000000000002</v>
      </c>
      <c r="M650">
        <v>16.408999999999999</v>
      </c>
      <c r="N650">
        <v>0.20599999999999999</v>
      </c>
      <c r="O650">
        <v>156.464</v>
      </c>
      <c r="P650">
        <v>3.6349999999999998</v>
      </c>
      <c r="Q650">
        <v>68.757999999999996</v>
      </c>
      <c r="R650">
        <v>202.84</v>
      </c>
      <c r="S650">
        <v>1.004</v>
      </c>
      <c r="T650">
        <v>1.45</v>
      </c>
      <c r="U650" t="s">
        <v>59</v>
      </c>
      <c r="V650" s="1">
        <v>45469.010428240741</v>
      </c>
    </row>
    <row r="651" spans="1:22" x14ac:dyDescent="0.25">
      <c r="A651">
        <v>672</v>
      </c>
      <c r="B651" t="s">
        <v>34</v>
      </c>
      <c r="C651" t="s">
        <v>38</v>
      </c>
      <c r="D651" t="s">
        <v>36</v>
      </c>
      <c r="E651">
        <v>7131</v>
      </c>
      <c r="F651" t="s">
        <v>10</v>
      </c>
      <c r="G651">
        <v>619997056</v>
      </c>
      <c r="H651">
        <v>466738112</v>
      </c>
      <c r="I651">
        <f t="shared" si="10"/>
        <v>8.6690732651137772</v>
      </c>
      <c r="J651">
        <v>1.131</v>
      </c>
      <c r="L651">
        <v>1</v>
      </c>
      <c r="M651">
        <v>25.849</v>
      </c>
      <c r="N651">
        <v>0.17799999999999999</v>
      </c>
      <c r="O651">
        <v>529.798</v>
      </c>
      <c r="P651">
        <v>0.872</v>
      </c>
      <c r="Q651">
        <v>38.118000000000002</v>
      </c>
      <c r="R651">
        <v>85.713999999999999</v>
      </c>
      <c r="S651">
        <v>0.94499999999999995</v>
      </c>
      <c r="T651">
        <v>1.4119999999999999</v>
      </c>
      <c r="U651" t="s">
        <v>59</v>
      </c>
      <c r="V651" s="1">
        <v>45469.020844907405</v>
      </c>
    </row>
    <row r="652" spans="1:22" x14ac:dyDescent="0.25">
      <c r="A652">
        <v>673</v>
      </c>
      <c r="B652" t="s">
        <v>34</v>
      </c>
      <c r="C652" t="s">
        <v>38</v>
      </c>
      <c r="D652" t="s">
        <v>36</v>
      </c>
      <c r="E652">
        <v>7131</v>
      </c>
      <c r="F652" t="s">
        <v>10</v>
      </c>
      <c r="G652">
        <v>613025984</v>
      </c>
      <c r="H652">
        <v>611084504</v>
      </c>
      <c r="I652">
        <f t="shared" si="10"/>
        <v>8.7861012709353083</v>
      </c>
      <c r="J652">
        <v>1.4430000000000001</v>
      </c>
      <c r="L652">
        <v>0.69199999999999995</v>
      </c>
      <c r="M652">
        <v>50.633000000000003</v>
      </c>
      <c r="N652">
        <v>0.13800000000000001</v>
      </c>
      <c r="O652">
        <v>329.95299999999997</v>
      </c>
      <c r="P652">
        <v>0.80900000000000005</v>
      </c>
      <c r="Q652">
        <v>64.212000000000003</v>
      </c>
      <c r="R652">
        <v>30.498999999999999</v>
      </c>
      <c r="S652">
        <v>0.91400000000000003</v>
      </c>
      <c r="T652">
        <v>1.4379999999999999</v>
      </c>
      <c r="U652" t="s">
        <v>59</v>
      </c>
      <c r="V652" s="1">
        <v>45469.031261574077</v>
      </c>
    </row>
    <row r="653" spans="1:22" x14ac:dyDescent="0.25">
      <c r="A653">
        <v>674</v>
      </c>
      <c r="B653" t="s">
        <v>34</v>
      </c>
      <c r="C653" t="s">
        <v>38</v>
      </c>
      <c r="D653" t="s">
        <v>36</v>
      </c>
      <c r="E653">
        <v>7131</v>
      </c>
      <c r="F653" t="s">
        <v>10</v>
      </c>
      <c r="G653">
        <v>614616384</v>
      </c>
      <c r="H653">
        <v>881266208</v>
      </c>
      <c r="I653">
        <f t="shared" si="10"/>
        <v>8.9451071174947536</v>
      </c>
      <c r="J653">
        <v>0.97799999999999998</v>
      </c>
      <c r="L653">
        <v>0.69899999999999995</v>
      </c>
      <c r="M653">
        <v>2.1349999999999998</v>
      </c>
      <c r="N653">
        <v>2.1999999999999999E-2</v>
      </c>
      <c r="O653">
        <v>12.621</v>
      </c>
      <c r="P653">
        <v>1.3009999999999999</v>
      </c>
      <c r="Q653">
        <v>2.4700000000000002</v>
      </c>
      <c r="R653">
        <v>22.164999999999999</v>
      </c>
      <c r="S653">
        <v>0.98199999999999998</v>
      </c>
      <c r="T653">
        <v>1.585</v>
      </c>
      <c r="U653" t="s">
        <v>59</v>
      </c>
      <c r="V653" s="1">
        <v>45469.041678240741</v>
      </c>
    </row>
    <row r="654" spans="1:22" x14ac:dyDescent="0.25">
      <c r="A654">
        <v>675</v>
      </c>
      <c r="B654" t="s">
        <v>34</v>
      </c>
      <c r="C654" t="s">
        <v>38</v>
      </c>
      <c r="D654" t="s">
        <v>36</v>
      </c>
      <c r="E654">
        <v>7131</v>
      </c>
      <c r="F654" t="s">
        <v>10</v>
      </c>
      <c r="G654">
        <v>627969280</v>
      </c>
      <c r="H654">
        <v>744339424</v>
      </c>
      <c r="I654">
        <f t="shared" si="10"/>
        <v>8.8717710220447028</v>
      </c>
      <c r="J654">
        <v>0.98899999999999999</v>
      </c>
      <c r="L654">
        <v>5.5730000000000004</v>
      </c>
      <c r="M654">
        <v>0.63600000000000001</v>
      </c>
      <c r="N654">
        <v>5.5E-2</v>
      </c>
      <c r="O654">
        <v>7.8760000000000003</v>
      </c>
      <c r="P654">
        <v>0.91600000000000004</v>
      </c>
      <c r="Q654">
        <v>1.488</v>
      </c>
      <c r="R654">
        <v>202.76300000000001</v>
      </c>
      <c r="S654">
        <v>0.84099999999999997</v>
      </c>
      <c r="T654">
        <v>1.2949999999999999</v>
      </c>
      <c r="U654" t="s">
        <v>59</v>
      </c>
      <c r="V654" s="1">
        <v>45469.052094907405</v>
      </c>
    </row>
    <row r="655" spans="1:22" x14ac:dyDescent="0.25">
      <c r="A655">
        <v>676</v>
      </c>
      <c r="B655" t="s">
        <v>34</v>
      </c>
      <c r="C655" t="s">
        <v>38</v>
      </c>
      <c r="D655" t="s">
        <v>36</v>
      </c>
      <c r="E655">
        <v>7131</v>
      </c>
      <c r="F655" t="s">
        <v>10</v>
      </c>
      <c r="G655">
        <v>627259088</v>
      </c>
      <c r="H655">
        <v>860557376</v>
      </c>
      <c r="I655">
        <f t="shared" si="10"/>
        <v>8.934779831374204</v>
      </c>
      <c r="J655">
        <v>0.96599999999999997</v>
      </c>
      <c r="L655">
        <v>4.1440000000000001</v>
      </c>
      <c r="M655">
        <v>6.4059999999999997</v>
      </c>
      <c r="N655">
        <v>2.1999999999999999E-2</v>
      </c>
      <c r="O655">
        <v>55.539000000000001</v>
      </c>
      <c r="P655">
        <v>4.3159999999999998</v>
      </c>
      <c r="Q655">
        <v>16.535</v>
      </c>
      <c r="R655">
        <v>203.55500000000001</v>
      </c>
      <c r="S655">
        <v>1.006</v>
      </c>
      <c r="T655">
        <v>1.5429999999999999</v>
      </c>
      <c r="U655" t="s">
        <v>59</v>
      </c>
      <c r="V655" s="1">
        <v>45469.062511574077</v>
      </c>
    </row>
    <row r="656" spans="1:22" x14ac:dyDescent="0.25">
      <c r="A656">
        <v>677</v>
      </c>
      <c r="B656" t="s">
        <v>34</v>
      </c>
      <c r="C656" t="s">
        <v>38</v>
      </c>
      <c r="D656" t="s">
        <v>36</v>
      </c>
      <c r="E656">
        <v>7131</v>
      </c>
      <c r="F656" t="s">
        <v>10</v>
      </c>
      <c r="G656">
        <v>626699760</v>
      </c>
      <c r="H656">
        <v>730383704</v>
      </c>
      <c r="I656">
        <f t="shared" si="10"/>
        <v>8.8635510748468498</v>
      </c>
      <c r="J656">
        <v>1.4330000000000001</v>
      </c>
      <c r="L656">
        <v>1.9630000000000001</v>
      </c>
      <c r="M656">
        <v>6.9470000000000001</v>
      </c>
      <c r="N656">
        <v>8.5999999999999993E-2</v>
      </c>
      <c r="O656">
        <v>97.762</v>
      </c>
      <c r="P656">
        <v>1.054</v>
      </c>
      <c r="Q656">
        <v>11.14</v>
      </c>
      <c r="R656">
        <v>202.24100000000001</v>
      </c>
      <c r="S656">
        <v>0.74199999999999999</v>
      </c>
      <c r="T656">
        <v>1.2769999999999999</v>
      </c>
      <c r="U656" t="s">
        <v>59</v>
      </c>
      <c r="V656" s="1">
        <v>45469.072928240741</v>
      </c>
    </row>
    <row r="657" spans="1:22" x14ac:dyDescent="0.25">
      <c r="A657">
        <v>678</v>
      </c>
      <c r="B657" t="s">
        <v>34</v>
      </c>
      <c r="C657" t="s">
        <v>38</v>
      </c>
      <c r="D657" t="s">
        <v>36</v>
      </c>
      <c r="E657">
        <v>7131</v>
      </c>
      <c r="F657" t="s">
        <v>10</v>
      </c>
      <c r="G657">
        <v>613486424</v>
      </c>
      <c r="H657">
        <v>893450584</v>
      </c>
      <c r="I657">
        <f t="shared" si="10"/>
        <v>8.9510705370435613</v>
      </c>
      <c r="J657">
        <v>0.98199999999999998</v>
      </c>
      <c r="L657">
        <v>5.4850000000000003</v>
      </c>
      <c r="M657">
        <v>9.5570000000000004</v>
      </c>
      <c r="N657">
        <v>0.25600000000000001</v>
      </c>
      <c r="O657">
        <v>114.938</v>
      </c>
      <c r="P657">
        <v>2.919</v>
      </c>
      <c r="Q657">
        <v>62.51</v>
      </c>
      <c r="R657">
        <v>203.09399999999999</v>
      </c>
      <c r="S657">
        <v>0.83099999999999996</v>
      </c>
      <c r="T657">
        <v>1.272</v>
      </c>
      <c r="U657" t="s">
        <v>59</v>
      </c>
      <c r="V657" s="1">
        <v>45469.083344907405</v>
      </c>
    </row>
    <row r="658" spans="1:22" x14ac:dyDescent="0.25">
      <c r="A658">
        <v>679</v>
      </c>
      <c r="B658" t="s">
        <v>34</v>
      </c>
      <c r="C658" t="s">
        <v>38</v>
      </c>
      <c r="D658" t="s">
        <v>36</v>
      </c>
      <c r="E658">
        <v>7131</v>
      </c>
      <c r="F658" t="s">
        <v>10</v>
      </c>
      <c r="G658">
        <v>625389784</v>
      </c>
      <c r="H658">
        <v>628528128</v>
      </c>
      <c r="I658">
        <f t="shared" si="10"/>
        <v>8.7983247180790016</v>
      </c>
      <c r="J658">
        <v>0.96599999999999997</v>
      </c>
      <c r="L658">
        <v>0.33</v>
      </c>
      <c r="M658">
        <v>68.968999999999994</v>
      </c>
      <c r="N658">
        <v>4.2999999999999997E-2</v>
      </c>
      <c r="O658">
        <v>1030.1969999999999</v>
      </c>
      <c r="P658">
        <v>3.4790000000000001</v>
      </c>
      <c r="Q658">
        <v>215.923</v>
      </c>
      <c r="R658">
        <v>2.8959999999999999</v>
      </c>
      <c r="S658">
        <v>0.96099999999999997</v>
      </c>
      <c r="T658">
        <v>1.43</v>
      </c>
      <c r="U658" t="s">
        <v>59</v>
      </c>
      <c r="V658" s="1">
        <v>45469.093761574077</v>
      </c>
    </row>
    <row r="659" spans="1:22" x14ac:dyDescent="0.25">
      <c r="A659">
        <v>680</v>
      </c>
      <c r="B659" t="s">
        <v>34</v>
      </c>
      <c r="C659" t="s">
        <v>37</v>
      </c>
      <c r="D659" t="s">
        <v>36</v>
      </c>
      <c r="E659">
        <v>7167</v>
      </c>
      <c r="F659" t="s">
        <v>10</v>
      </c>
      <c r="G659">
        <v>613190472</v>
      </c>
      <c r="H659">
        <v>694373368</v>
      </c>
      <c r="I659">
        <f t="shared" si="10"/>
        <v>8.8415930555548936</v>
      </c>
      <c r="J659">
        <v>0.96599999999999997</v>
      </c>
      <c r="L659">
        <v>0.60299999999999998</v>
      </c>
      <c r="M659">
        <v>43.993000000000002</v>
      </c>
      <c r="N659">
        <v>1.2E-2</v>
      </c>
      <c r="O659">
        <v>553</v>
      </c>
      <c r="P659">
        <v>1.119</v>
      </c>
      <c r="Q659">
        <v>36.658000000000001</v>
      </c>
      <c r="R659">
        <v>23.92</v>
      </c>
      <c r="S659">
        <v>1.0129999999999999</v>
      </c>
      <c r="T659">
        <v>1.5189999999999999</v>
      </c>
      <c r="U659" t="s">
        <v>59</v>
      </c>
      <c r="V659" s="1">
        <v>45469.104178240741</v>
      </c>
    </row>
    <row r="660" spans="1:22" x14ac:dyDescent="0.25">
      <c r="A660">
        <v>681</v>
      </c>
      <c r="B660" t="s">
        <v>34</v>
      </c>
      <c r="C660" t="s">
        <v>38</v>
      </c>
      <c r="D660" t="s">
        <v>36</v>
      </c>
      <c r="E660">
        <v>7131</v>
      </c>
      <c r="F660" t="s">
        <v>10</v>
      </c>
      <c r="G660">
        <v>623817680</v>
      </c>
      <c r="H660">
        <v>653632696</v>
      </c>
      <c r="I660">
        <f t="shared" si="10"/>
        <v>8.8153337683365169</v>
      </c>
      <c r="J660">
        <v>0.995</v>
      </c>
      <c r="L660">
        <v>0.45</v>
      </c>
      <c r="M660">
        <v>0.84499999999999997</v>
      </c>
      <c r="N660">
        <v>5.8000000000000003E-2</v>
      </c>
      <c r="O660">
        <v>31.67</v>
      </c>
      <c r="P660">
        <v>0.93899999999999995</v>
      </c>
      <c r="Q660">
        <v>1.3480000000000001</v>
      </c>
      <c r="R660">
        <v>20.308</v>
      </c>
      <c r="S660">
        <v>0.78800000000000003</v>
      </c>
      <c r="T660">
        <v>1.2949999999999999</v>
      </c>
      <c r="U660" t="s">
        <v>59</v>
      </c>
      <c r="V660" s="1">
        <v>45469.114594907405</v>
      </c>
    </row>
    <row r="661" spans="1:22" x14ac:dyDescent="0.25">
      <c r="A661">
        <v>682</v>
      </c>
      <c r="B661" t="s">
        <v>34</v>
      </c>
      <c r="C661" t="s">
        <v>38</v>
      </c>
      <c r="D661" t="s">
        <v>36</v>
      </c>
      <c r="E661">
        <v>7131</v>
      </c>
      <c r="F661" t="s">
        <v>10</v>
      </c>
      <c r="G661">
        <v>613068760</v>
      </c>
      <c r="H661">
        <v>838897272</v>
      </c>
      <c r="I661">
        <f t="shared" si="10"/>
        <v>8.9237087821218299</v>
      </c>
      <c r="J661">
        <v>0.98099999999999998</v>
      </c>
      <c r="L661">
        <v>3.097</v>
      </c>
      <c r="M661">
        <v>1.4670000000000001</v>
      </c>
      <c r="N661">
        <v>3.7999999999999999E-2</v>
      </c>
      <c r="O661">
        <v>10.218</v>
      </c>
      <c r="P661">
        <v>1.1919999999999999</v>
      </c>
      <c r="Q661">
        <v>2.6379999999999999</v>
      </c>
      <c r="R661">
        <v>207.68700000000001</v>
      </c>
      <c r="S661">
        <v>0.76400000000000001</v>
      </c>
      <c r="T661">
        <v>1.2190000000000001</v>
      </c>
      <c r="U661" t="s">
        <v>59</v>
      </c>
      <c r="V661" s="1">
        <v>45469.125011574077</v>
      </c>
    </row>
    <row r="662" spans="1:22" x14ac:dyDescent="0.25">
      <c r="A662">
        <v>683</v>
      </c>
      <c r="B662" t="s">
        <v>34</v>
      </c>
      <c r="C662" t="s">
        <v>38</v>
      </c>
      <c r="D662" t="s">
        <v>36</v>
      </c>
      <c r="E662">
        <v>7131</v>
      </c>
      <c r="F662" t="s">
        <v>10</v>
      </c>
      <c r="G662">
        <v>613447264</v>
      </c>
      <c r="H662">
        <v>893640472</v>
      </c>
      <c r="I662">
        <f t="shared" si="10"/>
        <v>8.9511628292752441</v>
      </c>
      <c r="J662">
        <v>0.97099999999999997</v>
      </c>
      <c r="L662">
        <v>0.36899999999999999</v>
      </c>
      <c r="M662">
        <v>0.57799999999999996</v>
      </c>
      <c r="N662">
        <v>0.14599999999999999</v>
      </c>
      <c r="O662">
        <v>9.8160000000000007</v>
      </c>
      <c r="P662">
        <v>0.96699999999999997</v>
      </c>
      <c r="Q662">
        <v>1.4339999999999999</v>
      </c>
      <c r="R662">
        <v>15.135999999999999</v>
      </c>
      <c r="S662">
        <v>0.98699999999999999</v>
      </c>
      <c r="T662">
        <v>1.377</v>
      </c>
      <c r="U662" t="s">
        <v>59</v>
      </c>
      <c r="V662" s="1">
        <v>45469.135428240741</v>
      </c>
    </row>
    <row r="663" spans="1:22" x14ac:dyDescent="0.25">
      <c r="A663">
        <v>684</v>
      </c>
      <c r="B663" t="s">
        <v>34</v>
      </c>
      <c r="C663" t="s">
        <v>37</v>
      </c>
      <c r="D663" t="s">
        <v>36</v>
      </c>
      <c r="E663">
        <v>7167</v>
      </c>
      <c r="F663" t="s">
        <v>10</v>
      </c>
      <c r="G663">
        <v>613421616</v>
      </c>
      <c r="H663">
        <v>841946664</v>
      </c>
      <c r="I663">
        <f t="shared" si="10"/>
        <v>8.9252845804970864</v>
      </c>
      <c r="J663">
        <v>0.97599999999999998</v>
      </c>
      <c r="L663">
        <v>0.40799999999999997</v>
      </c>
      <c r="M663">
        <v>3.1429999999999998</v>
      </c>
      <c r="N663">
        <v>4.7E-2</v>
      </c>
      <c r="O663">
        <v>19.190999999999999</v>
      </c>
      <c r="P663">
        <v>1.075</v>
      </c>
      <c r="Q663">
        <v>3.125</v>
      </c>
      <c r="R663">
        <v>15.532</v>
      </c>
      <c r="S663">
        <v>1.0409999999999999</v>
      </c>
      <c r="T663">
        <v>1.496</v>
      </c>
      <c r="U663" t="s">
        <v>59</v>
      </c>
      <c r="V663" s="1">
        <v>45469.145844907405</v>
      </c>
    </row>
    <row r="664" spans="1:22" x14ac:dyDescent="0.25">
      <c r="A664">
        <v>685</v>
      </c>
      <c r="B664" t="s">
        <v>34</v>
      </c>
      <c r="C664" t="s">
        <v>38</v>
      </c>
      <c r="D664" t="s">
        <v>36</v>
      </c>
      <c r="E664">
        <v>7131</v>
      </c>
      <c r="F664" t="s">
        <v>10</v>
      </c>
      <c r="G664">
        <v>613813768</v>
      </c>
      <c r="H664">
        <v>711777200</v>
      </c>
      <c r="I664">
        <f t="shared" si="10"/>
        <v>8.852344072354569</v>
      </c>
      <c r="J664">
        <v>0.95699999999999996</v>
      </c>
      <c r="L664">
        <v>0.35599999999999998</v>
      </c>
      <c r="M664">
        <v>1.861</v>
      </c>
      <c r="N664">
        <v>1.9E-2</v>
      </c>
      <c r="O664">
        <v>26.239000000000001</v>
      </c>
      <c r="P664">
        <v>0.91100000000000003</v>
      </c>
      <c r="Q664">
        <v>1.667</v>
      </c>
      <c r="R664">
        <v>14.65</v>
      </c>
      <c r="S664">
        <v>0.751</v>
      </c>
      <c r="T664">
        <v>1.1830000000000001</v>
      </c>
      <c r="U664" t="s">
        <v>59</v>
      </c>
      <c r="V664" s="1">
        <v>45469.156261574077</v>
      </c>
    </row>
    <row r="665" spans="1:22" x14ac:dyDescent="0.25">
      <c r="A665">
        <v>686</v>
      </c>
      <c r="B665" t="s">
        <v>34</v>
      </c>
      <c r="C665" t="s">
        <v>38</v>
      </c>
      <c r="D665" t="s">
        <v>36</v>
      </c>
      <c r="E665">
        <v>7131</v>
      </c>
      <c r="F665" t="s">
        <v>10</v>
      </c>
      <c r="G665">
        <v>613542192</v>
      </c>
      <c r="H665">
        <v>619447872</v>
      </c>
      <c r="I665">
        <f t="shared" si="10"/>
        <v>8.7920047653443909</v>
      </c>
      <c r="J665">
        <v>0.96199999999999997</v>
      </c>
      <c r="L665">
        <v>2.4369999999999998</v>
      </c>
      <c r="M665">
        <v>22.968</v>
      </c>
      <c r="N665">
        <v>2.5000000000000001E-2</v>
      </c>
      <c r="O665">
        <v>1073.17</v>
      </c>
      <c r="P665">
        <v>0.96899999999999997</v>
      </c>
      <c r="Q665">
        <v>10.795999999999999</v>
      </c>
      <c r="R665">
        <v>201.94499999999999</v>
      </c>
      <c r="S665">
        <v>0.73799999999999999</v>
      </c>
      <c r="T665">
        <v>1.2509999999999999</v>
      </c>
      <c r="U665" t="s">
        <v>59</v>
      </c>
      <c r="V665" s="1">
        <v>45469.166678240741</v>
      </c>
    </row>
    <row r="666" spans="1:22" x14ac:dyDescent="0.25">
      <c r="A666">
        <v>687</v>
      </c>
      <c r="B666" t="s">
        <v>34</v>
      </c>
      <c r="C666" t="s">
        <v>38</v>
      </c>
      <c r="D666" t="s">
        <v>36</v>
      </c>
      <c r="E666">
        <v>7131</v>
      </c>
      <c r="F666" t="s">
        <v>10</v>
      </c>
      <c r="G666">
        <v>613783376</v>
      </c>
      <c r="H666">
        <v>568281136</v>
      </c>
      <c r="I666">
        <f t="shared" si="10"/>
        <v>8.754563239949217</v>
      </c>
      <c r="J666">
        <v>0.96899999999999997</v>
      </c>
      <c r="L666">
        <v>2.4529999999999998</v>
      </c>
      <c r="M666">
        <v>76.322000000000003</v>
      </c>
      <c r="N666">
        <v>0.03</v>
      </c>
      <c r="O666">
        <v>1913.7809999999999</v>
      </c>
      <c r="P666">
        <v>6.5780000000000003</v>
      </c>
      <c r="Q666">
        <v>362.96</v>
      </c>
      <c r="R666">
        <v>203.66</v>
      </c>
      <c r="S666">
        <v>0.92100000000000004</v>
      </c>
      <c r="T666">
        <v>1.3819999999999999</v>
      </c>
      <c r="U666" t="s">
        <v>59</v>
      </c>
      <c r="V666" s="1">
        <v>45469.177094907405</v>
      </c>
    </row>
    <row r="667" spans="1:22" x14ac:dyDescent="0.25">
      <c r="A667">
        <v>688</v>
      </c>
      <c r="B667" t="s">
        <v>34</v>
      </c>
      <c r="C667" t="s">
        <v>37</v>
      </c>
      <c r="D667" t="s">
        <v>36</v>
      </c>
      <c r="E667">
        <v>7167</v>
      </c>
      <c r="F667" t="s">
        <v>10</v>
      </c>
      <c r="G667">
        <v>613231816</v>
      </c>
      <c r="H667">
        <v>907727040</v>
      </c>
      <c r="I667">
        <f t="shared" si="10"/>
        <v>8.9579552727020744</v>
      </c>
      <c r="J667">
        <v>0.96899999999999997</v>
      </c>
      <c r="L667">
        <v>0.40100000000000002</v>
      </c>
      <c r="M667">
        <v>5.9580000000000002</v>
      </c>
      <c r="N667">
        <v>2.5000000000000001E-2</v>
      </c>
      <c r="O667">
        <v>55.884999999999998</v>
      </c>
      <c r="P667">
        <v>2.8109999999999999</v>
      </c>
      <c r="Q667">
        <v>41.427999999999997</v>
      </c>
      <c r="R667">
        <v>14.827999999999999</v>
      </c>
      <c r="S667">
        <v>0.98299999999999998</v>
      </c>
      <c r="T667">
        <v>1.518</v>
      </c>
      <c r="U667" t="s">
        <v>59</v>
      </c>
      <c r="V667" s="1">
        <v>45469.187511574077</v>
      </c>
    </row>
    <row r="668" spans="1:22" x14ac:dyDescent="0.25">
      <c r="A668">
        <v>689</v>
      </c>
      <c r="B668" t="s">
        <v>34</v>
      </c>
      <c r="C668" t="s">
        <v>38</v>
      </c>
      <c r="D668" t="s">
        <v>36</v>
      </c>
      <c r="E668">
        <v>7131</v>
      </c>
      <c r="F668" t="s">
        <v>10</v>
      </c>
      <c r="G668">
        <v>612426504</v>
      </c>
      <c r="H668">
        <v>911073512</v>
      </c>
      <c r="I668">
        <f t="shared" si="10"/>
        <v>8.9595534204064933</v>
      </c>
      <c r="J668">
        <v>0.97699999999999998</v>
      </c>
      <c r="L668">
        <v>0.33700000000000002</v>
      </c>
      <c r="M668">
        <v>3.3420000000000001</v>
      </c>
      <c r="N668">
        <v>6.0000000000000001E-3</v>
      </c>
      <c r="O668">
        <v>23.283000000000001</v>
      </c>
      <c r="P668">
        <v>2.907</v>
      </c>
      <c r="Q668">
        <v>9.5419999999999998</v>
      </c>
      <c r="R668">
        <v>14.555999999999999</v>
      </c>
      <c r="S668">
        <v>0.78</v>
      </c>
      <c r="T668">
        <v>1.2330000000000001</v>
      </c>
      <c r="U668" t="s">
        <v>59</v>
      </c>
      <c r="V668" s="1">
        <v>45469.197928240741</v>
      </c>
    </row>
    <row r="669" spans="1:22" x14ac:dyDescent="0.25">
      <c r="A669">
        <v>690</v>
      </c>
      <c r="B669" t="s">
        <v>34</v>
      </c>
      <c r="C669" t="s">
        <v>38</v>
      </c>
      <c r="D669" t="s">
        <v>36</v>
      </c>
      <c r="E669">
        <v>7131</v>
      </c>
      <c r="F669" t="s">
        <v>10</v>
      </c>
      <c r="G669">
        <v>614638120</v>
      </c>
      <c r="H669">
        <v>681002872</v>
      </c>
      <c r="I669">
        <f t="shared" si="10"/>
        <v>8.8331489434709667</v>
      </c>
      <c r="J669">
        <v>0.95399999999999996</v>
      </c>
      <c r="L669">
        <v>0.371</v>
      </c>
      <c r="M669">
        <v>64.046000000000006</v>
      </c>
      <c r="N669">
        <v>2.5000000000000001E-2</v>
      </c>
      <c r="O669">
        <v>518.95399999999995</v>
      </c>
      <c r="P669">
        <v>1.5720000000000001</v>
      </c>
      <c r="Q669">
        <v>186.501</v>
      </c>
      <c r="R669">
        <v>12.19</v>
      </c>
      <c r="S669">
        <v>0.81899999999999995</v>
      </c>
      <c r="T669">
        <v>1.2589999999999999</v>
      </c>
      <c r="U669" t="s">
        <v>59</v>
      </c>
      <c r="V669" s="1">
        <v>45469.208344907405</v>
      </c>
    </row>
    <row r="670" spans="1:22" x14ac:dyDescent="0.25">
      <c r="A670">
        <v>691</v>
      </c>
      <c r="B670" t="s">
        <v>34</v>
      </c>
      <c r="C670" t="s">
        <v>38</v>
      </c>
      <c r="D670" t="s">
        <v>36</v>
      </c>
      <c r="E670">
        <v>7131</v>
      </c>
      <c r="F670" t="s">
        <v>10</v>
      </c>
      <c r="G670">
        <v>626849200</v>
      </c>
      <c r="H670">
        <v>829146600</v>
      </c>
      <c r="I670">
        <f t="shared" si="10"/>
        <v>8.9186313242079791</v>
      </c>
      <c r="J670">
        <v>1.663</v>
      </c>
      <c r="L670">
        <v>1.9430000000000001</v>
      </c>
      <c r="M670">
        <v>1.494</v>
      </c>
      <c r="N670">
        <v>0.249</v>
      </c>
      <c r="O670">
        <v>16.774999999999999</v>
      </c>
      <c r="P670">
        <v>1.6519999999999999</v>
      </c>
      <c r="Q670">
        <v>8.8140000000000001</v>
      </c>
      <c r="R670">
        <v>202.31399999999999</v>
      </c>
      <c r="S670">
        <v>0.91100000000000003</v>
      </c>
      <c r="T670">
        <v>1.359</v>
      </c>
      <c r="U670" t="s">
        <v>59</v>
      </c>
      <c r="V670" s="1">
        <v>45469.218761574077</v>
      </c>
    </row>
    <row r="671" spans="1:22" x14ac:dyDescent="0.25">
      <c r="A671">
        <v>692</v>
      </c>
      <c r="B671" t="s">
        <v>34</v>
      </c>
      <c r="C671" t="s">
        <v>38</v>
      </c>
      <c r="D671" t="s">
        <v>36</v>
      </c>
      <c r="E671">
        <v>7131</v>
      </c>
      <c r="F671" t="s">
        <v>10</v>
      </c>
      <c r="G671">
        <v>623622384</v>
      </c>
      <c r="H671">
        <v>595954288</v>
      </c>
      <c r="I671">
        <f t="shared" si="10"/>
        <v>8.7752129489504416</v>
      </c>
      <c r="J671">
        <v>0.99299999999999999</v>
      </c>
      <c r="L671">
        <v>0.499</v>
      </c>
      <c r="M671">
        <v>62.847999999999999</v>
      </c>
      <c r="N671">
        <v>0.245</v>
      </c>
      <c r="O671">
        <v>833.18</v>
      </c>
      <c r="P671">
        <v>3.3239999999999998</v>
      </c>
      <c r="Q671">
        <v>202.65799999999999</v>
      </c>
      <c r="R671">
        <v>25.199000000000002</v>
      </c>
      <c r="S671">
        <v>0.78300000000000003</v>
      </c>
      <c r="T671">
        <v>1.21</v>
      </c>
      <c r="U671" t="s">
        <v>59</v>
      </c>
      <c r="V671" s="1">
        <v>45469.229178240741</v>
      </c>
    </row>
    <row r="672" spans="1:22" x14ac:dyDescent="0.25">
      <c r="A672">
        <v>693</v>
      </c>
      <c r="B672" t="s">
        <v>34</v>
      </c>
      <c r="C672" t="s">
        <v>37</v>
      </c>
      <c r="D672" t="s">
        <v>36</v>
      </c>
      <c r="E672">
        <v>7167</v>
      </c>
      <c r="F672" t="s">
        <v>10</v>
      </c>
      <c r="G672">
        <v>614500920</v>
      </c>
      <c r="H672">
        <v>853933296</v>
      </c>
      <c r="I672">
        <f t="shared" si="10"/>
        <v>8.9314239476087494</v>
      </c>
      <c r="J672">
        <v>1.446</v>
      </c>
      <c r="L672">
        <v>0.51400000000000001</v>
      </c>
      <c r="M672">
        <v>9.2379999999999995</v>
      </c>
      <c r="N672">
        <v>7.4999999999999997E-2</v>
      </c>
      <c r="O672">
        <v>114.88800000000001</v>
      </c>
      <c r="P672">
        <v>1.62</v>
      </c>
      <c r="Q672">
        <v>54.536000000000001</v>
      </c>
      <c r="R672">
        <v>15.933</v>
      </c>
      <c r="S672">
        <v>0.97199999999999998</v>
      </c>
      <c r="T672">
        <v>1.542</v>
      </c>
      <c r="U672" t="s">
        <v>59</v>
      </c>
      <c r="V672" s="1">
        <v>45469.239594907405</v>
      </c>
    </row>
    <row r="673" spans="1:22" x14ac:dyDescent="0.25">
      <c r="A673">
        <v>694</v>
      </c>
      <c r="B673" t="s">
        <v>34</v>
      </c>
      <c r="C673" t="s">
        <v>38</v>
      </c>
      <c r="D673" t="s">
        <v>36</v>
      </c>
      <c r="E673">
        <v>7131</v>
      </c>
      <c r="F673" t="s">
        <v>10</v>
      </c>
      <c r="G673">
        <v>628660104</v>
      </c>
      <c r="H673">
        <v>540783360</v>
      </c>
      <c r="I673">
        <f t="shared" si="10"/>
        <v>8.7330233198208571</v>
      </c>
      <c r="J673">
        <v>0.97299999999999998</v>
      </c>
      <c r="L673">
        <v>1.869</v>
      </c>
      <c r="M673">
        <v>3.8769999999999998</v>
      </c>
      <c r="N673">
        <v>0.10199999999999999</v>
      </c>
      <c r="O673">
        <v>235.35400000000001</v>
      </c>
      <c r="P673">
        <v>1.946</v>
      </c>
      <c r="Q673">
        <v>11.112</v>
      </c>
      <c r="R673">
        <v>203.91499999999999</v>
      </c>
      <c r="S673">
        <v>0.90300000000000002</v>
      </c>
      <c r="T673">
        <v>1.399</v>
      </c>
      <c r="U673" t="s">
        <v>59</v>
      </c>
      <c r="V673" s="1">
        <v>45469.250011574077</v>
      </c>
    </row>
    <row r="674" spans="1:22" x14ac:dyDescent="0.25">
      <c r="A674">
        <v>695</v>
      </c>
      <c r="B674" t="s">
        <v>34</v>
      </c>
      <c r="C674" t="s">
        <v>37</v>
      </c>
      <c r="D674" t="s">
        <v>36</v>
      </c>
      <c r="E674">
        <v>7415</v>
      </c>
      <c r="F674" t="s">
        <v>8</v>
      </c>
      <c r="G674">
        <v>613381504</v>
      </c>
      <c r="H674">
        <v>680414976</v>
      </c>
      <c r="I674">
        <f t="shared" si="10"/>
        <v>8.8327738639096438</v>
      </c>
      <c r="J674">
        <v>1.657</v>
      </c>
      <c r="K674">
        <v>0</v>
      </c>
      <c r="L674">
        <v>0.58499999999999996</v>
      </c>
      <c r="M674">
        <v>37.746000000000002</v>
      </c>
      <c r="N674">
        <v>0.39700000000000002</v>
      </c>
      <c r="O674">
        <v>327.125</v>
      </c>
      <c r="P674">
        <v>1.571</v>
      </c>
      <c r="Q674">
        <v>37.886000000000003</v>
      </c>
      <c r="R674">
        <v>12.526999999999999</v>
      </c>
      <c r="S674">
        <v>1.2490000000000001</v>
      </c>
      <c r="T674">
        <v>2.016</v>
      </c>
      <c r="U674" t="s">
        <v>59</v>
      </c>
      <c r="V674" s="1">
        <v>45469.260428240741</v>
      </c>
    </row>
    <row r="675" spans="1:22" x14ac:dyDescent="0.25">
      <c r="A675">
        <v>696</v>
      </c>
      <c r="B675" t="s">
        <v>34</v>
      </c>
      <c r="C675" t="s">
        <v>37</v>
      </c>
      <c r="D675" t="s">
        <v>36</v>
      </c>
      <c r="E675">
        <v>7415</v>
      </c>
      <c r="F675" t="s">
        <v>8</v>
      </c>
      <c r="G675">
        <v>612997632</v>
      </c>
      <c r="H675">
        <v>613545664</v>
      </c>
      <c r="I675">
        <f t="shared" si="10"/>
        <v>8.7878468912442855</v>
      </c>
      <c r="J675">
        <v>1.496</v>
      </c>
      <c r="K675">
        <v>0</v>
      </c>
      <c r="L675">
        <v>0.51600000000000001</v>
      </c>
      <c r="M675">
        <v>17.552</v>
      </c>
      <c r="N675">
        <v>0.13400000000000001</v>
      </c>
      <c r="O675">
        <v>210.95400000000001</v>
      </c>
      <c r="P675">
        <v>1.123</v>
      </c>
      <c r="Q675">
        <v>1.72</v>
      </c>
      <c r="R675">
        <v>21.036000000000001</v>
      </c>
      <c r="S675">
        <v>1.173</v>
      </c>
      <c r="T675">
        <v>1.714</v>
      </c>
      <c r="U675" t="s">
        <v>59</v>
      </c>
      <c r="V675" s="1">
        <v>45469.270844907405</v>
      </c>
    </row>
    <row r="676" spans="1:22" x14ac:dyDescent="0.25">
      <c r="A676">
        <v>697</v>
      </c>
      <c r="B676" t="s">
        <v>34</v>
      </c>
      <c r="C676" t="s">
        <v>37</v>
      </c>
      <c r="D676" t="s">
        <v>36</v>
      </c>
      <c r="E676">
        <v>7167</v>
      </c>
      <c r="F676" t="s">
        <v>10</v>
      </c>
      <c r="G676">
        <v>623956464</v>
      </c>
      <c r="H676">
        <v>904413272</v>
      </c>
      <c r="I676">
        <f t="shared" si="10"/>
        <v>8.956366926864467</v>
      </c>
      <c r="J676">
        <v>0.98</v>
      </c>
      <c r="L676">
        <v>3.641</v>
      </c>
      <c r="M676">
        <v>12.932</v>
      </c>
      <c r="N676">
        <v>0.13500000000000001</v>
      </c>
      <c r="O676">
        <v>56.267000000000003</v>
      </c>
      <c r="P676">
        <v>2.0489999999999999</v>
      </c>
      <c r="Q676">
        <v>13.305</v>
      </c>
      <c r="R676">
        <v>204.03100000000001</v>
      </c>
      <c r="S676">
        <v>0.96299999999999997</v>
      </c>
      <c r="T676">
        <v>1.581</v>
      </c>
      <c r="U676" t="s">
        <v>59</v>
      </c>
      <c r="V676" s="1">
        <v>45469.281261574077</v>
      </c>
    </row>
    <row r="677" spans="1:22" x14ac:dyDescent="0.25">
      <c r="A677">
        <v>698</v>
      </c>
      <c r="B677" t="s">
        <v>34</v>
      </c>
      <c r="C677" t="s">
        <v>38</v>
      </c>
      <c r="D677" t="s">
        <v>36</v>
      </c>
      <c r="E677">
        <v>7131</v>
      </c>
      <c r="F677" t="s">
        <v>10</v>
      </c>
      <c r="G677">
        <v>625850312</v>
      </c>
      <c r="H677">
        <v>806446800</v>
      </c>
      <c r="I677">
        <f t="shared" si="10"/>
        <v>8.9065757229605627</v>
      </c>
      <c r="J677">
        <v>0.99299999999999999</v>
      </c>
      <c r="L677">
        <v>6.0380000000000003</v>
      </c>
      <c r="M677">
        <v>11.204000000000001</v>
      </c>
      <c r="N677">
        <v>0.11600000000000001</v>
      </c>
      <c r="O677">
        <v>214.72200000000001</v>
      </c>
      <c r="P677">
        <v>1.2529999999999999</v>
      </c>
      <c r="Q677">
        <v>3.3809999999999998</v>
      </c>
      <c r="R677">
        <v>233.559</v>
      </c>
      <c r="S677">
        <v>0.90200000000000002</v>
      </c>
      <c r="T677">
        <v>1.5029999999999999</v>
      </c>
      <c r="U677" t="s">
        <v>59</v>
      </c>
      <c r="V677" s="1">
        <v>45469.291678240741</v>
      </c>
    </row>
    <row r="678" spans="1:22" x14ac:dyDescent="0.25">
      <c r="A678">
        <v>699</v>
      </c>
      <c r="B678" t="s">
        <v>34</v>
      </c>
      <c r="C678" t="s">
        <v>38</v>
      </c>
      <c r="D678" t="s">
        <v>36</v>
      </c>
      <c r="E678">
        <v>7131</v>
      </c>
      <c r="F678" t="s">
        <v>10</v>
      </c>
      <c r="G678">
        <v>628949104</v>
      </c>
      <c r="H678">
        <v>775879552</v>
      </c>
      <c r="I678">
        <f t="shared" si="10"/>
        <v>8.8897943063588887</v>
      </c>
      <c r="J678">
        <v>1.4350000000000001</v>
      </c>
      <c r="L678">
        <v>2.113</v>
      </c>
      <c r="M678">
        <v>5.9</v>
      </c>
      <c r="N678">
        <v>0.22500000000000001</v>
      </c>
      <c r="O678">
        <v>203.476</v>
      </c>
      <c r="P678">
        <v>1.1259999999999999</v>
      </c>
      <c r="Q678">
        <v>1.6619999999999999</v>
      </c>
      <c r="R678">
        <v>202.64699999999999</v>
      </c>
      <c r="S678">
        <v>0.79600000000000004</v>
      </c>
      <c r="T678">
        <v>1.3109999999999999</v>
      </c>
      <c r="U678" t="s">
        <v>59</v>
      </c>
      <c r="V678" s="1">
        <v>45469.302094907405</v>
      </c>
    </row>
    <row r="679" spans="1:22" x14ac:dyDescent="0.25">
      <c r="A679">
        <v>700</v>
      </c>
      <c r="B679" t="s">
        <v>34</v>
      </c>
      <c r="C679" t="s">
        <v>37</v>
      </c>
      <c r="D679" t="s">
        <v>36</v>
      </c>
      <c r="E679">
        <v>7167</v>
      </c>
      <c r="F679" t="s">
        <v>10</v>
      </c>
      <c r="G679">
        <v>621987600</v>
      </c>
      <c r="H679">
        <v>834160128</v>
      </c>
      <c r="I679">
        <f t="shared" si="10"/>
        <v>8.9212494271743719</v>
      </c>
      <c r="J679">
        <v>1.101</v>
      </c>
      <c r="L679">
        <v>0.54800000000000004</v>
      </c>
      <c r="M679">
        <v>6.7869999999999999</v>
      </c>
      <c r="N679">
        <v>0.314</v>
      </c>
      <c r="O679">
        <v>65.361000000000004</v>
      </c>
      <c r="P679">
        <v>1.0640000000000001</v>
      </c>
      <c r="Q679">
        <v>12.851000000000001</v>
      </c>
      <c r="R679">
        <v>35.090000000000003</v>
      </c>
      <c r="S679">
        <v>1.091</v>
      </c>
      <c r="T679">
        <v>1.5449999999999999</v>
      </c>
      <c r="U679" t="s">
        <v>59</v>
      </c>
      <c r="V679" s="1">
        <v>45469.312511574077</v>
      </c>
    </row>
    <row r="680" spans="1:22" x14ac:dyDescent="0.25">
      <c r="A680">
        <v>701</v>
      </c>
      <c r="B680" t="s">
        <v>34</v>
      </c>
      <c r="C680" t="s">
        <v>38</v>
      </c>
      <c r="D680" t="s">
        <v>36</v>
      </c>
      <c r="E680">
        <v>7131</v>
      </c>
      <c r="F680" t="s">
        <v>10</v>
      </c>
      <c r="G680">
        <v>624451200</v>
      </c>
      <c r="H680">
        <v>808035584</v>
      </c>
      <c r="I680">
        <f t="shared" si="10"/>
        <v>8.9074304865104299</v>
      </c>
      <c r="J680">
        <v>0.99099999999999999</v>
      </c>
      <c r="L680">
        <v>4.2110000000000003</v>
      </c>
      <c r="M680">
        <v>3.2490000000000001</v>
      </c>
      <c r="N680">
        <v>2.5000000000000001E-2</v>
      </c>
      <c r="O680">
        <v>22.222000000000001</v>
      </c>
      <c r="P680">
        <v>1.135</v>
      </c>
      <c r="Q680">
        <v>11.412000000000001</v>
      </c>
      <c r="R680">
        <v>233.828</v>
      </c>
      <c r="S680">
        <v>0.95699999999999996</v>
      </c>
      <c r="T680">
        <v>1.407</v>
      </c>
      <c r="U680" t="s">
        <v>59</v>
      </c>
      <c r="V680" s="1">
        <v>45469.322928240741</v>
      </c>
    </row>
    <row r="681" spans="1:22" x14ac:dyDescent="0.25">
      <c r="A681">
        <v>702</v>
      </c>
      <c r="B681" t="s">
        <v>34</v>
      </c>
      <c r="C681" t="s">
        <v>38</v>
      </c>
      <c r="D681" t="s">
        <v>36</v>
      </c>
      <c r="E681">
        <v>7131</v>
      </c>
      <c r="F681" t="s">
        <v>10</v>
      </c>
      <c r="G681">
        <v>613143264</v>
      </c>
      <c r="H681">
        <v>698718624</v>
      </c>
      <c r="I681">
        <f t="shared" si="10"/>
        <v>8.8443023193136465</v>
      </c>
      <c r="J681">
        <v>1.052</v>
      </c>
      <c r="L681">
        <v>2.36</v>
      </c>
      <c r="M681">
        <v>47.311999999999998</v>
      </c>
      <c r="N681">
        <v>0.19800000000000001</v>
      </c>
      <c r="O681">
        <v>276.51900000000001</v>
      </c>
      <c r="P681">
        <v>1.8680000000000001</v>
      </c>
      <c r="Q681">
        <v>46.991999999999997</v>
      </c>
      <c r="R681">
        <v>202.636</v>
      </c>
      <c r="S681">
        <v>0.90300000000000002</v>
      </c>
      <c r="T681">
        <v>1.379</v>
      </c>
      <c r="U681" t="s">
        <v>59</v>
      </c>
      <c r="V681" s="1">
        <v>45469.333344907405</v>
      </c>
    </row>
    <row r="682" spans="1:22" x14ac:dyDescent="0.25">
      <c r="A682">
        <v>703</v>
      </c>
      <c r="B682" t="s">
        <v>34</v>
      </c>
      <c r="C682" t="s">
        <v>37</v>
      </c>
      <c r="D682" t="s">
        <v>36</v>
      </c>
      <c r="E682">
        <v>7167</v>
      </c>
      <c r="F682" t="s">
        <v>10</v>
      </c>
      <c r="G682">
        <v>614036120</v>
      </c>
      <c r="H682">
        <v>447547512</v>
      </c>
      <c r="I682">
        <f t="shared" si="10"/>
        <v>8.650839147147158</v>
      </c>
      <c r="J682">
        <v>1.407</v>
      </c>
      <c r="L682">
        <v>0.627</v>
      </c>
      <c r="M682">
        <v>5.8</v>
      </c>
      <c r="N682">
        <v>0.216</v>
      </c>
      <c r="O682">
        <v>258.23</v>
      </c>
      <c r="P682">
        <v>0.998</v>
      </c>
      <c r="Q682">
        <v>19.353000000000002</v>
      </c>
      <c r="R682">
        <v>36.066000000000003</v>
      </c>
      <c r="S682">
        <v>0.99199999999999999</v>
      </c>
      <c r="T682">
        <v>1.5589999999999999</v>
      </c>
      <c r="U682" t="s">
        <v>59</v>
      </c>
      <c r="V682" s="1">
        <v>45469.343761574077</v>
      </c>
    </row>
    <row r="683" spans="1:22" x14ac:dyDescent="0.25">
      <c r="A683">
        <v>704</v>
      </c>
      <c r="B683" t="s">
        <v>34</v>
      </c>
      <c r="C683" t="s">
        <v>38</v>
      </c>
      <c r="D683" t="s">
        <v>36</v>
      </c>
      <c r="E683">
        <v>7131</v>
      </c>
      <c r="F683" t="s">
        <v>10</v>
      </c>
      <c r="G683">
        <v>616173560</v>
      </c>
      <c r="H683">
        <v>899432144</v>
      </c>
      <c r="I683">
        <f t="shared" si="10"/>
        <v>8.9539684043708743</v>
      </c>
      <c r="J683">
        <v>0.96899999999999997</v>
      </c>
      <c r="L683">
        <v>0.54300000000000004</v>
      </c>
      <c r="M683">
        <v>1.712</v>
      </c>
      <c r="N683">
        <v>2.4E-2</v>
      </c>
      <c r="O683">
        <v>9.5250000000000004</v>
      </c>
      <c r="P683">
        <v>1.345</v>
      </c>
      <c r="Q683">
        <v>2.9630000000000001</v>
      </c>
      <c r="R683">
        <v>18.324000000000002</v>
      </c>
      <c r="S683">
        <v>0.82699999999999996</v>
      </c>
      <c r="T683">
        <v>1.2949999999999999</v>
      </c>
      <c r="U683" t="s">
        <v>59</v>
      </c>
      <c r="V683" s="1">
        <v>45469.354178240741</v>
      </c>
    </row>
    <row r="684" spans="1:22" x14ac:dyDescent="0.25">
      <c r="A684">
        <v>705</v>
      </c>
      <c r="B684" t="s">
        <v>34</v>
      </c>
      <c r="C684" t="s">
        <v>38</v>
      </c>
      <c r="D684" t="s">
        <v>36</v>
      </c>
      <c r="E684">
        <v>7131</v>
      </c>
      <c r="F684" t="s">
        <v>10</v>
      </c>
      <c r="G684">
        <v>623161648</v>
      </c>
      <c r="H684">
        <v>905341192</v>
      </c>
      <c r="I684">
        <f t="shared" si="10"/>
        <v>8.9568122807276325</v>
      </c>
      <c r="J684">
        <v>0.98</v>
      </c>
      <c r="L684">
        <v>2.3740000000000001</v>
      </c>
      <c r="M684">
        <v>6.383</v>
      </c>
      <c r="N684">
        <v>7.9000000000000001E-2</v>
      </c>
      <c r="O684">
        <v>35.070999999999998</v>
      </c>
      <c r="P684">
        <v>1.2450000000000001</v>
      </c>
      <c r="Q684">
        <v>9.4329999999999998</v>
      </c>
      <c r="R684">
        <v>208.26599999999999</v>
      </c>
      <c r="S684">
        <v>0.82199999999999995</v>
      </c>
      <c r="T684">
        <v>1.246</v>
      </c>
      <c r="U684" t="s">
        <v>59</v>
      </c>
      <c r="V684" s="1">
        <v>45469.364594907405</v>
      </c>
    </row>
    <row r="685" spans="1:22" x14ac:dyDescent="0.25">
      <c r="A685">
        <v>706</v>
      </c>
      <c r="B685" t="s">
        <v>34</v>
      </c>
      <c r="C685" t="s">
        <v>37</v>
      </c>
      <c r="D685" t="s">
        <v>36</v>
      </c>
      <c r="E685">
        <v>7167</v>
      </c>
      <c r="F685" t="s">
        <v>10</v>
      </c>
      <c r="G685">
        <v>626772752</v>
      </c>
      <c r="H685">
        <v>834409344</v>
      </c>
      <c r="I685">
        <f t="shared" si="10"/>
        <v>8.9213791588232176</v>
      </c>
      <c r="J685">
        <v>1.1259999999999999</v>
      </c>
      <c r="L685">
        <v>0.66</v>
      </c>
      <c r="M685">
        <v>26.154</v>
      </c>
      <c r="N685">
        <v>0.32500000000000001</v>
      </c>
      <c r="O685">
        <v>190.64400000000001</v>
      </c>
      <c r="P685">
        <v>1.454</v>
      </c>
      <c r="Q685">
        <v>87.983999999999995</v>
      </c>
      <c r="R685">
        <v>36.58</v>
      </c>
      <c r="S685">
        <v>0.996</v>
      </c>
      <c r="T685">
        <v>1.5489999999999999</v>
      </c>
      <c r="U685" t="s">
        <v>59</v>
      </c>
      <c r="V685" s="1">
        <v>45469.375011574077</v>
      </c>
    </row>
    <row r="686" spans="1:22" x14ac:dyDescent="0.25">
      <c r="A686">
        <v>707</v>
      </c>
      <c r="B686" t="s">
        <v>34</v>
      </c>
      <c r="C686" t="s">
        <v>38</v>
      </c>
      <c r="D686" t="s">
        <v>36</v>
      </c>
      <c r="E686">
        <v>7131</v>
      </c>
      <c r="F686" t="s">
        <v>10</v>
      </c>
      <c r="G686">
        <v>612916904</v>
      </c>
      <c r="H686">
        <v>779963232</v>
      </c>
      <c r="I686">
        <f t="shared" si="10"/>
        <v>8.8920741302342243</v>
      </c>
      <c r="J686">
        <v>0.94499999999999995</v>
      </c>
      <c r="L686">
        <v>2.3809999999999998</v>
      </c>
      <c r="M686">
        <v>30.981999999999999</v>
      </c>
      <c r="N686">
        <v>7.8E-2</v>
      </c>
      <c r="O686">
        <v>185.19300000000001</v>
      </c>
      <c r="P686">
        <v>3.5960000000000001</v>
      </c>
      <c r="Q686">
        <v>110.36</v>
      </c>
      <c r="R686">
        <v>202.881</v>
      </c>
      <c r="S686">
        <v>0.78</v>
      </c>
      <c r="T686">
        <v>1.1990000000000001</v>
      </c>
      <c r="U686" t="s">
        <v>59</v>
      </c>
      <c r="V686" s="1">
        <v>45469.385428240741</v>
      </c>
    </row>
    <row r="687" spans="1:22" x14ac:dyDescent="0.25">
      <c r="A687">
        <v>708</v>
      </c>
      <c r="B687" t="s">
        <v>34</v>
      </c>
      <c r="C687" t="s">
        <v>38</v>
      </c>
      <c r="D687" t="s">
        <v>36</v>
      </c>
      <c r="E687">
        <v>7131</v>
      </c>
      <c r="F687" t="s">
        <v>10</v>
      </c>
      <c r="G687">
        <v>628634696</v>
      </c>
      <c r="H687">
        <v>741355752</v>
      </c>
      <c r="I687">
        <f t="shared" si="10"/>
        <v>8.8700266614943271</v>
      </c>
      <c r="J687">
        <v>0.97299999999999998</v>
      </c>
      <c r="L687">
        <v>0.23400000000000001</v>
      </c>
      <c r="M687">
        <v>47.563000000000002</v>
      </c>
      <c r="N687">
        <v>0.10100000000000001</v>
      </c>
      <c r="O687">
        <v>263.32400000000001</v>
      </c>
      <c r="P687">
        <v>1.405</v>
      </c>
      <c r="Q687">
        <v>56.834000000000003</v>
      </c>
      <c r="R687">
        <v>1.901</v>
      </c>
      <c r="S687">
        <v>0.75800000000000001</v>
      </c>
      <c r="T687">
        <v>1.1519999999999999</v>
      </c>
      <c r="U687" t="s">
        <v>59</v>
      </c>
      <c r="V687" s="1">
        <v>45469.395844907405</v>
      </c>
    </row>
    <row r="688" spans="1:22" x14ac:dyDescent="0.25">
      <c r="A688">
        <v>709</v>
      </c>
      <c r="B688" t="s">
        <v>34</v>
      </c>
      <c r="C688" t="s">
        <v>37</v>
      </c>
      <c r="D688" t="s">
        <v>36</v>
      </c>
      <c r="E688">
        <v>7167</v>
      </c>
      <c r="F688" t="s">
        <v>10</v>
      </c>
      <c r="G688">
        <v>618009832</v>
      </c>
      <c r="H688">
        <v>761425144</v>
      </c>
      <c r="I688">
        <f t="shared" si="10"/>
        <v>8.8816272141123793</v>
      </c>
      <c r="J688">
        <v>0.99299999999999999</v>
      </c>
      <c r="L688">
        <v>0.73399999999999999</v>
      </c>
      <c r="M688">
        <v>6.8079999999999998</v>
      </c>
      <c r="N688">
        <v>0.188</v>
      </c>
      <c r="O688">
        <v>43.256</v>
      </c>
      <c r="P688">
        <v>1.5249999999999999</v>
      </c>
      <c r="Q688">
        <v>16.760000000000002</v>
      </c>
      <c r="R688">
        <v>39.228999999999999</v>
      </c>
      <c r="S688">
        <v>1.0049999999999999</v>
      </c>
      <c r="T688">
        <v>1.5960000000000001</v>
      </c>
      <c r="U688" t="s">
        <v>59</v>
      </c>
      <c r="V688" s="1">
        <v>45469.406261574077</v>
      </c>
    </row>
    <row r="689" spans="1:22" x14ac:dyDescent="0.25">
      <c r="A689">
        <v>710</v>
      </c>
      <c r="B689" t="s">
        <v>34</v>
      </c>
      <c r="C689" t="s">
        <v>38</v>
      </c>
      <c r="D689" t="s">
        <v>36</v>
      </c>
      <c r="E689">
        <v>7131</v>
      </c>
      <c r="F689" t="s">
        <v>10</v>
      </c>
      <c r="G689">
        <v>624679224</v>
      </c>
      <c r="H689">
        <v>673886824</v>
      </c>
      <c r="I689">
        <f t="shared" si="10"/>
        <v>8.8285869650227866</v>
      </c>
      <c r="J689">
        <v>0.96799999999999997</v>
      </c>
      <c r="L689">
        <v>0.58699999999999997</v>
      </c>
      <c r="M689">
        <v>3.4390000000000001</v>
      </c>
      <c r="N689">
        <v>0.219</v>
      </c>
      <c r="O689">
        <v>38.441000000000003</v>
      </c>
      <c r="P689">
        <v>2.3769999999999998</v>
      </c>
      <c r="Q689">
        <v>9.4649999999999999</v>
      </c>
      <c r="R689">
        <v>34.746000000000002</v>
      </c>
      <c r="S689">
        <v>0.73599999999999999</v>
      </c>
      <c r="T689">
        <v>1.3340000000000001</v>
      </c>
      <c r="U689" t="s">
        <v>59</v>
      </c>
      <c r="V689" s="1">
        <v>45469.416666666664</v>
      </c>
    </row>
    <row r="690" spans="1:22" x14ac:dyDescent="0.25">
      <c r="A690">
        <v>711</v>
      </c>
      <c r="B690" t="s">
        <v>34</v>
      </c>
      <c r="C690" t="s">
        <v>38</v>
      </c>
      <c r="D690" t="s">
        <v>36</v>
      </c>
      <c r="E690">
        <v>7131</v>
      </c>
      <c r="F690" t="s">
        <v>10</v>
      </c>
      <c r="G690">
        <v>621810656</v>
      </c>
      <c r="H690">
        <v>653181880</v>
      </c>
      <c r="I690">
        <f t="shared" si="10"/>
        <v>8.8150341284143483</v>
      </c>
      <c r="J690">
        <v>1.702</v>
      </c>
      <c r="L690">
        <v>0.44</v>
      </c>
      <c r="M690">
        <v>54.762</v>
      </c>
      <c r="N690">
        <v>0.27500000000000002</v>
      </c>
      <c r="O690">
        <v>345.15300000000002</v>
      </c>
      <c r="P690">
        <v>3.1030000000000002</v>
      </c>
      <c r="Q690">
        <v>162.32900000000001</v>
      </c>
      <c r="R690">
        <v>16.867000000000001</v>
      </c>
      <c r="S690">
        <v>0.95599999999999996</v>
      </c>
      <c r="T690">
        <v>1.407</v>
      </c>
      <c r="U690" t="s">
        <v>59</v>
      </c>
      <c r="V690" s="1">
        <v>45469.427083333336</v>
      </c>
    </row>
    <row r="691" spans="1:22" x14ac:dyDescent="0.25">
      <c r="A691">
        <v>712</v>
      </c>
      <c r="B691" t="s">
        <v>34</v>
      </c>
      <c r="C691" t="s">
        <v>38</v>
      </c>
      <c r="D691" t="s">
        <v>36</v>
      </c>
      <c r="E691">
        <v>7131</v>
      </c>
      <c r="F691" t="s">
        <v>10</v>
      </c>
      <c r="G691">
        <v>618534592</v>
      </c>
      <c r="H691">
        <v>606490960</v>
      </c>
      <c r="I691">
        <f t="shared" si="10"/>
        <v>8.7828243319109589</v>
      </c>
      <c r="J691">
        <v>0.97199999999999998</v>
      </c>
      <c r="L691">
        <v>2.0590000000000002</v>
      </c>
      <c r="M691">
        <v>21.506</v>
      </c>
      <c r="N691">
        <v>0.08</v>
      </c>
      <c r="O691">
        <v>149.911</v>
      </c>
      <c r="P691">
        <v>0.98499999999999999</v>
      </c>
      <c r="Q691">
        <v>53.585999999999999</v>
      </c>
      <c r="R691">
        <v>202.28299999999999</v>
      </c>
      <c r="S691">
        <v>0.78200000000000003</v>
      </c>
      <c r="T691">
        <v>1.242</v>
      </c>
      <c r="U691" t="s">
        <v>59</v>
      </c>
      <c r="V691" s="1">
        <v>45469.4375</v>
      </c>
    </row>
    <row r="692" spans="1:22" x14ac:dyDescent="0.25">
      <c r="A692">
        <v>713</v>
      </c>
      <c r="B692" t="s">
        <v>34</v>
      </c>
      <c r="C692" t="s">
        <v>37</v>
      </c>
      <c r="D692" t="s">
        <v>36</v>
      </c>
      <c r="E692">
        <v>7167</v>
      </c>
      <c r="F692" t="s">
        <v>10</v>
      </c>
      <c r="G692">
        <v>625264544</v>
      </c>
      <c r="H692">
        <v>680886864</v>
      </c>
      <c r="I692">
        <f t="shared" si="10"/>
        <v>8.8330749556391375</v>
      </c>
      <c r="J692">
        <v>1.26</v>
      </c>
      <c r="L692">
        <v>0.45200000000000001</v>
      </c>
      <c r="M692">
        <v>3.7919999999999998</v>
      </c>
      <c r="N692">
        <v>0.34899999999999998</v>
      </c>
      <c r="O692">
        <v>206.98400000000001</v>
      </c>
      <c r="P692">
        <v>1.165</v>
      </c>
      <c r="Q692">
        <v>1.9810000000000001</v>
      </c>
      <c r="R692">
        <v>14.755000000000001</v>
      </c>
      <c r="S692">
        <v>0.95</v>
      </c>
      <c r="T692">
        <v>1.548</v>
      </c>
      <c r="U692" t="s">
        <v>59</v>
      </c>
      <c r="V692" s="1">
        <v>45469.447916666664</v>
      </c>
    </row>
    <row r="693" spans="1:22" x14ac:dyDescent="0.25">
      <c r="A693">
        <v>714</v>
      </c>
      <c r="B693" t="s">
        <v>34</v>
      </c>
      <c r="C693" t="s">
        <v>38</v>
      </c>
      <c r="D693" t="s">
        <v>36</v>
      </c>
      <c r="E693">
        <v>7131</v>
      </c>
      <c r="F693" t="s">
        <v>10</v>
      </c>
      <c r="G693">
        <v>623639736</v>
      </c>
      <c r="H693">
        <v>651485184</v>
      </c>
      <c r="I693">
        <f t="shared" si="10"/>
        <v>8.8139045434865011</v>
      </c>
      <c r="J693">
        <v>1.383</v>
      </c>
      <c r="L693">
        <v>5.55</v>
      </c>
      <c r="M693">
        <v>40.639000000000003</v>
      </c>
      <c r="N693">
        <v>0.13100000000000001</v>
      </c>
      <c r="O693">
        <v>340.339</v>
      </c>
      <c r="P693">
        <v>4.226</v>
      </c>
      <c r="Q693">
        <v>91.366</v>
      </c>
      <c r="R693">
        <v>203.97300000000001</v>
      </c>
      <c r="S693">
        <v>0.94</v>
      </c>
      <c r="T693">
        <v>1.448</v>
      </c>
      <c r="U693" t="s">
        <v>59</v>
      </c>
      <c r="V693" s="1">
        <v>45469.458333333336</v>
      </c>
    </row>
    <row r="694" spans="1:22" x14ac:dyDescent="0.25">
      <c r="A694">
        <v>715</v>
      </c>
      <c r="B694" t="s">
        <v>34</v>
      </c>
      <c r="C694" t="s">
        <v>38</v>
      </c>
      <c r="D694" t="s">
        <v>36</v>
      </c>
      <c r="E694">
        <v>7131</v>
      </c>
      <c r="F694" t="s">
        <v>10</v>
      </c>
      <c r="G694">
        <v>612882936</v>
      </c>
      <c r="H694">
        <v>904684088</v>
      </c>
      <c r="I694">
        <f t="shared" si="10"/>
        <v>8.9564969518126976</v>
      </c>
      <c r="J694">
        <v>0.97699999999999998</v>
      </c>
      <c r="L694">
        <v>0.49399999999999999</v>
      </c>
      <c r="M694">
        <v>4.2249999999999996</v>
      </c>
      <c r="N694">
        <v>0.17399999999999999</v>
      </c>
      <c r="O694">
        <v>105.479</v>
      </c>
      <c r="P694">
        <v>1.5069999999999999</v>
      </c>
      <c r="Q694">
        <v>4.609</v>
      </c>
      <c r="R694">
        <v>14.38</v>
      </c>
      <c r="S694">
        <v>0.86899999999999999</v>
      </c>
      <c r="T694">
        <v>1.35</v>
      </c>
      <c r="U694" t="s">
        <v>59</v>
      </c>
      <c r="V694" s="1">
        <v>45469.46875</v>
      </c>
    </row>
    <row r="695" spans="1:22" x14ac:dyDescent="0.25">
      <c r="A695">
        <v>716</v>
      </c>
      <c r="B695" t="s">
        <v>34</v>
      </c>
      <c r="C695" t="s">
        <v>38</v>
      </c>
      <c r="D695" t="s">
        <v>36</v>
      </c>
      <c r="E695">
        <v>7131</v>
      </c>
      <c r="F695" t="s">
        <v>10</v>
      </c>
      <c r="G695">
        <v>614980072</v>
      </c>
      <c r="H695">
        <v>900120864</v>
      </c>
      <c r="I695">
        <f t="shared" si="10"/>
        <v>8.9543008283771126</v>
      </c>
      <c r="J695">
        <v>0.91500000000000004</v>
      </c>
      <c r="L695">
        <v>4.5830000000000002</v>
      </c>
      <c r="M695">
        <v>8.8960000000000008</v>
      </c>
      <c r="N695">
        <v>9.4E-2</v>
      </c>
      <c r="O695">
        <v>83.602000000000004</v>
      </c>
      <c r="P695">
        <v>2.4649999999999999</v>
      </c>
      <c r="Q695">
        <v>22.132000000000001</v>
      </c>
      <c r="R695">
        <v>225.726</v>
      </c>
      <c r="S695">
        <v>0.91800000000000004</v>
      </c>
      <c r="T695">
        <v>1.6819999999999999</v>
      </c>
      <c r="U695" t="s">
        <v>59</v>
      </c>
      <c r="V695" s="1">
        <v>45469.479166666664</v>
      </c>
    </row>
    <row r="696" spans="1:22" x14ac:dyDescent="0.25">
      <c r="A696">
        <v>717</v>
      </c>
      <c r="B696" t="s">
        <v>34</v>
      </c>
      <c r="C696" t="s">
        <v>38</v>
      </c>
      <c r="D696" t="s">
        <v>36</v>
      </c>
      <c r="E696">
        <v>7131</v>
      </c>
      <c r="F696" t="s">
        <v>10</v>
      </c>
      <c r="G696">
        <v>627906920</v>
      </c>
      <c r="H696">
        <v>902896248</v>
      </c>
      <c r="I696">
        <f t="shared" si="10"/>
        <v>8.9556378483092391</v>
      </c>
      <c r="J696">
        <v>1.2549999999999999</v>
      </c>
      <c r="L696">
        <v>0.27900000000000003</v>
      </c>
      <c r="M696">
        <v>1.2350000000000001</v>
      </c>
      <c r="N696">
        <v>0.25600000000000001</v>
      </c>
      <c r="O696">
        <v>11.548999999999999</v>
      </c>
      <c r="P696">
        <v>0.89</v>
      </c>
      <c r="Q696">
        <v>2.222</v>
      </c>
      <c r="R696">
        <v>2.085</v>
      </c>
      <c r="S696">
        <v>0.79600000000000004</v>
      </c>
      <c r="T696">
        <v>1.2290000000000001</v>
      </c>
      <c r="U696" t="s">
        <v>59</v>
      </c>
      <c r="V696" s="1">
        <v>45469.489583333336</v>
      </c>
    </row>
    <row r="697" spans="1:22" x14ac:dyDescent="0.25">
      <c r="A697">
        <v>718</v>
      </c>
      <c r="B697" t="s">
        <v>34</v>
      </c>
      <c r="C697" t="s">
        <v>38</v>
      </c>
      <c r="D697" t="s">
        <v>36</v>
      </c>
      <c r="E697">
        <v>7131</v>
      </c>
      <c r="F697" t="s">
        <v>10</v>
      </c>
      <c r="G697">
        <v>626082512</v>
      </c>
      <c r="H697">
        <v>873401608</v>
      </c>
      <c r="I697">
        <f t="shared" si="10"/>
        <v>8.941213987155832</v>
      </c>
      <c r="J697">
        <v>1.149</v>
      </c>
      <c r="L697">
        <v>1.95</v>
      </c>
      <c r="M697">
        <v>27.367999999999999</v>
      </c>
      <c r="N697">
        <v>0.20399999999999999</v>
      </c>
      <c r="O697">
        <v>209.18100000000001</v>
      </c>
      <c r="P697">
        <v>4.0060000000000002</v>
      </c>
      <c r="Q697">
        <v>98.825000000000003</v>
      </c>
      <c r="R697">
        <v>205.30500000000001</v>
      </c>
      <c r="S697">
        <v>0.754</v>
      </c>
      <c r="T697">
        <v>1.244</v>
      </c>
      <c r="U697" t="s">
        <v>59</v>
      </c>
      <c r="V697" s="1">
        <v>45469.5</v>
      </c>
    </row>
    <row r="698" spans="1:22" x14ac:dyDescent="0.25">
      <c r="A698">
        <v>719</v>
      </c>
      <c r="B698" t="s">
        <v>34</v>
      </c>
      <c r="C698" t="s">
        <v>37</v>
      </c>
      <c r="D698" t="s">
        <v>36</v>
      </c>
      <c r="E698">
        <v>7167</v>
      </c>
      <c r="F698" t="s">
        <v>10</v>
      </c>
      <c r="G698">
        <v>611630120</v>
      </c>
      <c r="H698">
        <v>866265496</v>
      </c>
      <c r="I698">
        <f t="shared" si="10"/>
        <v>8.9376510164707703</v>
      </c>
      <c r="J698">
        <v>0.98099999999999998</v>
      </c>
      <c r="L698">
        <v>9.7579999999999991</v>
      </c>
      <c r="M698">
        <v>4.0119999999999996</v>
      </c>
      <c r="N698">
        <v>0.191</v>
      </c>
      <c r="O698">
        <v>39.970999999999997</v>
      </c>
      <c r="P698">
        <v>3.0430000000000001</v>
      </c>
      <c r="Q698">
        <v>32.545999999999999</v>
      </c>
      <c r="R698">
        <v>214.01300000000001</v>
      </c>
      <c r="S698">
        <v>0.98699999999999999</v>
      </c>
      <c r="T698">
        <v>1.72</v>
      </c>
      <c r="U698" t="s">
        <v>59</v>
      </c>
      <c r="V698" s="1">
        <v>45469.510416666664</v>
      </c>
    </row>
    <row r="699" spans="1:22" x14ac:dyDescent="0.25">
      <c r="A699">
        <v>720</v>
      </c>
      <c r="B699" t="s">
        <v>34</v>
      </c>
      <c r="C699" t="s">
        <v>37</v>
      </c>
      <c r="D699" t="s">
        <v>36</v>
      </c>
      <c r="E699">
        <v>7167</v>
      </c>
      <c r="F699" t="s">
        <v>10</v>
      </c>
      <c r="G699">
        <v>613011032</v>
      </c>
      <c r="H699">
        <v>740598448</v>
      </c>
      <c r="I699">
        <f t="shared" si="10"/>
        <v>8.8695827976057515</v>
      </c>
      <c r="J699">
        <v>0.94</v>
      </c>
      <c r="L699">
        <v>0.39700000000000002</v>
      </c>
      <c r="M699">
        <v>32.143999999999998</v>
      </c>
      <c r="N699">
        <v>6.2E-2</v>
      </c>
      <c r="O699">
        <v>215.94900000000001</v>
      </c>
      <c r="P699">
        <v>2.4460000000000002</v>
      </c>
      <c r="Q699">
        <v>39.737000000000002</v>
      </c>
      <c r="R699">
        <v>14.798</v>
      </c>
      <c r="S699">
        <v>0.97099999999999997</v>
      </c>
      <c r="T699">
        <v>1.411</v>
      </c>
      <c r="U699" t="s">
        <v>59</v>
      </c>
      <c r="V699" s="1">
        <v>45469.520833333336</v>
      </c>
    </row>
    <row r="700" spans="1:22" x14ac:dyDescent="0.25">
      <c r="A700">
        <v>721</v>
      </c>
      <c r="B700" t="s">
        <v>34</v>
      </c>
      <c r="C700" t="s">
        <v>37</v>
      </c>
      <c r="D700" t="s">
        <v>36</v>
      </c>
      <c r="E700">
        <v>7167</v>
      </c>
      <c r="F700" t="s">
        <v>10</v>
      </c>
      <c r="G700">
        <v>613032232</v>
      </c>
      <c r="H700">
        <v>613142680</v>
      </c>
      <c r="I700">
        <f t="shared" si="10"/>
        <v>8.787561547807794</v>
      </c>
      <c r="J700">
        <v>0.995</v>
      </c>
      <c r="L700">
        <v>4.4359999999999999</v>
      </c>
      <c r="M700">
        <v>1.2070000000000001</v>
      </c>
      <c r="N700">
        <v>0.185</v>
      </c>
      <c r="O700">
        <v>39.386000000000003</v>
      </c>
      <c r="P700">
        <v>0.97799999999999998</v>
      </c>
      <c r="Q700">
        <v>1.427</v>
      </c>
      <c r="R700">
        <v>214.001</v>
      </c>
      <c r="S700">
        <v>0.98399999999999999</v>
      </c>
      <c r="T700">
        <v>1.6080000000000001</v>
      </c>
      <c r="U700" t="s">
        <v>59</v>
      </c>
      <c r="V700" s="1">
        <v>45469.53125</v>
      </c>
    </row>
    <row r="701" spans="1:22" x14ac:dyDescent="0.25">
      <c r="A701">
        <v>722</v>
      </c>
      <c r="B701" t="s">
        <v>34</v>
      </c>
      <c r="C701" t="s">
        <v>38</v>
      </c>
      <c r="D701" t="s">
        <v>36</v>
      </c>
      <c r="E701">
        <v>7131</v>
      </c>
      <c r="F701" t="s">
        <v>10</v>
      </c>
      <c r="G701">
        <v>609261392</v>
      </c>
      <c r="H701">
        <v>809211888</v>
      </c>
      <c r="I701">
        <f t="shared" si="10"/>
        <v>8.9080622542951051</v>
      </c>
      <c r="J701">
        <v>1.431</v>
      </c>
      <c r="L701">
        <v>2.9609999999999999</v>
      </c>
      <c r="M701">
        <v>6.2530000000000001</v>
      </c>
      <c r="N701">
        <v>7.4999999999999997E-2</v>
      </c>
      <c r="O701">
        <v>248.61</v>
      </c>
      <c r="P701">
        <v>1.006</v>
      </c>
      <c r="Q701">
        <v>14.369</v>
      </c>
      <c r="R701">
        <v>202.37100000000001</v>
      </c>
      <c r="S701">
        <v>0.82199999999999995</v>
      </c>
      <c r="T701">
        <v>1.8240000000000001</v>
      </c>
      <c r="U701" t="s">
        <v>59</v>
      </c>
      <c r="V701" s="1">
        <v>45469.541666666664</v>
      </c>
    </row>
    <row r="702" spans="1:22" x14ac:dyDescent="0.25">
      <c r="A702">
        <v>723</v>
      </c>
      <c r="B702" t="s">
        <v>34</v>
      </c>
      <c r="C702" t="s">
        <v>38</v>
      </c>
      <c r="D702" t="s">
        <v>36</v>
      </c>
      <c r="E702">
        <v>7131</v>
      </c>
      <c r="F702" t="s">
        <v>10</v>
      </c>
      <c r="G702">
        <v>613453224</v>
      </c>
      <c r="H702">
        <v>781100408</v>
      </c>
      <c r="I702">
        <f t="shared" si="10"/>
        <v>8.8927068646551124</v>
      </c>
      <c r="J702">
        <v>0.92600000000000005</v>
      </c>
      <c r="L702">
        <v>0.41199999999999998</v>
      </c>
      <c r="M702">
        <v>4.4080000000000004</v>
      </c>
      <c r="N702">
        <v>0.105</v>
      </c>
      <c r="O702">
        <v>44.155999999999999</v>
      </c>
      <c r="P702">
        <v>1.8779999999999999</v>
      </c>
      <c r="Q702">
        <v>34.71</v>
      </c>
      <c r="R702">
        <v>13.904999999999999</v>
      </c>
      <c r="S702">
        <v>0.90100000000000002</v>
      </c>
      <c r="T702">
        <v>1.377</v>
      </c>
      <c r="U702" t="s">
        <v>59</v>
      </c>
      <c r="V702" s="1">
        <v>45469.552083333336</v>
      </c>
    </row>
    <row r="703" spans="1:22" x14ac:dyDescent="0.25">
      <c r="A703">
        <v>724</v>
      </c>
      <c r="B703" t="s">
        <v>34</v>
      </c>
      <c r="C703" t="s">
        <v>37</v>
      </c>
      <c r="D703" t="s">
        <v>36</v>
      </c>
      <c r="E703">
        <v>7167</v>
      </c>
      <c r="F703" t="s">
        <v>10</v>
      </c>
      <c r="G703">
        <v>613667008</v>
      </c>
      <c r="H703">
        <v>678809336</v>
      </c>
      <c r="I703">
        <f t="shared" si="10"/>
        <v>8.8317478067531816</v>
      </c>
      <c r="J703">
        <v>1.222</v>
      </c>
      <c r="L703">
        <v>0.55600000000000005</v>
      </c>
      <c r="M703">
        <v>68.070999999999998</v>
      </c>
      <c r="N703">
        <v>0.21299999999999999</v>
      </c>
      <c r="O703">
        <v>453.32400000000001</v>
      </c>
      <c r="P703">
        <v>4.8620000000000001</v>
      </c>
      <c r="Q703">
        <v>167.83699999999999</v>
      </c>
      <c r="R703">
        <v>16.431999999999999</v>
      </c>
      <c r="S703">
        <v>1</v>
      </c>
      <c r="T703">
        <v>1.506</v>
      </c>
      <c r="U703" t="s">
        <v>59</v>
      </c>
      <c r="V703" s="1">
        <v>45469.5625</v>
      </c>
    </row>
    <row r="704" spans="1:22" x14ac:dyDescent="0.25">
      <c r="A704">
        <v>725</v>
      </c>
      <c r="B704" t="s">
        <v>34</v>
      </c>
      <c r="C704" t="s">
        <v>37</v>
      </c>
      <c r="D704" t="s">
        <v>36</v>
      </c>
      <c r="E704">
        <v>7167</v>
      </c>
      <c r="F704" t="s">
        <v>10</v>
      </c>
      <c r="G704">
        <v>611386296</v>
      </c>
      <c r="H704">
        <v>613164888</v>
      </c>
      <c r="I704">
        <f t="shared" si="10"/>
        <v>8.7875772776493228</v>
      </c>
      <c r="J704">
        <v>1.488</v>
      </c>
      <c r="L704">
        <v>3.9159999999999999</v>
      </c>
      <c r="M704">
        <v>9.4770000000000003</v>
      </c>
      <c r="N704">
        <v>0.40899999999999997</v>
      </c>
      <c r="O704">
        <v>212.47</v>
      </c>
      <c r="P704">
        <v>0.91100000000000003</v>
      </c>
      <c r="Q704">
        <v>1.44</v>
      </c>
      <c r="R704">
        <v>203.262</v>
      </c>
      <c r="S704">
        <v>1.03</v>
      </c>
      <c r="T704">
        <v>1.5740000000000001</v>
      </c>
      <c r="U704" t="s">
        <v>59</v>
      </c>
      <c r="V704" s="1">
        <v>45469.572916666664</v>
      </c>
    </row>
    <row r="705" spans="1:22" x14ac:dyDescent="0.25">
      <c r="A705">
        <v>726</v>
      </c>
      <c r="B705" t="s">
        <v>34</v>
      </c>
      <c r="C705" t="s">
        <v>38</v>
      </c>
      <c r="D705" t="s">
        <v>36</v>
      </c>
      <c r="E705">
        <v>7131</v>
      </c>
      <c r="F705" t="s">
        <v>10</v>
      </c>
      <c r="G705">
        <v>604494456</v>
      </c>
      <c r="H705">
        <v>757883704</v>
      </c>
      <c r="I705">
        <f t="shared" si="10"/>
        <v>8.8796025689751215</v>
      </c>
      <c r="J705">
        <v>0.96899999999999997</v>
      </c>
      <c r="L705">
        <v>2.569</v>
      </c>
      <c r="M705">
        <v>3.3460000000000001</v>
      </c>
      <c r="N705">
        <v>9.7000000000000003E-2</v>
      </c>
      <c r="O705">
        <v>25.141999999999999</v>
      </c>
      <c r="P705">
        <v>1.0329999999999999</v>
      </c>
      <c r="Q705">
        <v>10.505000000000001</v>
      </c>
      <c r="R705">
        <v>202.49600000000001</v>
      </c>
      <c r="S705">
        <v>0.754</v>
      </c>
      <c r="T705">
        <v>1.2849999999999999</v>
      </c>
      <c r="U705" t="s">
        <v>59</v>
      </c>
      <c r="V705" s="1">
        <v>45469.583344907405</v>
      </c>
    </row>
    <row r="706" spans="1:22" x14ac:dyDescent="0.25">
      <c r="A706">
        <v>727</v>
      </c>
      <c r="B706" t="s">
        <v>34</v>
      </c>
      <c r="C706" t="s">
        <v>38</v>
      </c>
      <c r="D706" t="s">
        <v>36</v>
      </c>
      <c r="E706">
        <v>7131</v>
      </c>
      <c r="F706" t="s">
        <v>10</v>
      </c>
      <c r="G706">
        <v>616582184</v>
      </c>
      <c r="H706">
        <v>685028072</v>
      </c>
      <c r="I706">
        <f t="shared" ref="I706:I769" si="11">LOG10(H706)</f>
        <v>8.8357083689594216</v>
      </c>
      <c r="J706">
        <v>1.3740000000000001</v>
      </c>
      <c r="L706">
        <v>0.93400000000000005</v>
      </c>
      <c r="M706">
        <v>3.3820000000000001</v>
      </c>
      <c r="N706">
        <v>8.4000000000000005E-2</v>
      </c>
      <c r="O706">
        <v>39.253999999999998</v>
      </c>
      <c r="P706">
        <v>5.7679999999999998</v>
      </c>
      <c r="Q706">
        <v>14.77</v>
      </c>
      <c r="R706">
        <v>41.235999999999997</v>
      </c>
      <c r="S706">
        <v>0.90900000000000003</v>
      </c>
      <c r="T706">
        <v>1.6659999999999999</v>
      </c>
      <c r="U706" t="s">
        <v>59</v>
      </c>
      <c r="V706" s="1">
        <v>45469.593761574077</v>
      </c>
    </row>
    <row r="707" spans="1:22" x14ac:dyDescent="0.25">
      <c r="A707">
        <v>728</v>
      </c>
      <c r="B707" t="s">
        <v>34</v>
      </c>
      <c r="C707" t="s">
        <v>38</v>
      </c>
      <c r="D707" t="s">
        <v>36</v>
      </c>
      <c r="E707">
        <v>7131</v>
      </c>
      <c r="F707" t="s">
        <v>10</v>
      </c>
      <c r="G707">
        <v>615948648</v>
      </c>
      <c r="H707">
        <v>817502072</v>
      </c>
      <c r="I707">
        <f t="shared" si="11"/>
        <v>8.9124888620748628</v>
      </c>
      <c r="J707">
        <v>1.157</v>
      </c>
      <c r="L707">
        <v>0.72</v>
      </c>
      <c r="M707">
        <v>1.0289999999999999</v>
      </c>
      <c r="N707">
        <v>0.432</v>
      </c>
      <c r="O707">
        <v>13.252000000000001</v>
      </c>
      <c r="P707">
        <v>0.93400000000000005</v>
      </c>
      <c r="Q707">
        <v>2.3940000000000001</v>
      </c>
      <c r="R707">
        <v>43.176000000000002</v>
      </c>
      <c r="S707">
        <v>0.80500000000000005</v>
      </c>
      <c r="T707">
        <v>1.284</v>
      </c>
      <c r="U707" t="s">
        <v>59</v>
      </c>
      <c r="V707" s="1">
        <v>45469.604178240741</v>
      </c>
    </row>
    <row r="708" spans="1:22" x14ac:dyDescent="0.25">
      <c r="A708">
        <v>729</v>
      </c>
      <c r="B708" t="s">
        <v>34</v>
      </c>
      <c r="C708" t="s">
        <v>38</v>
      </c>
      <c r="D708" t="s">
        <v>36</v>
      </c>
      <c r="E708">
        <v>7131</v>
      </c>
      <c r="F708" t="s">
        <v>10</v>
      </c>
      <c r="G708">
        <v>623761176</v>
      </c>
      <c r="H708">
        <v>503493328</v>
      </c>
      <c r="I708">
        <f t="shared" si="11"/>
        <v>8.7019937199105275</v>
      </c>
      <c r="J708">
        <v>1.006</v>
      </c>
      <c r="L708">
        <v>0.52500000000000002</v>
      </c>
      <c r="M708">
        <v>14.916</v>
      </c>
      <c r="N708">
        <v>0.16400000000000001</v>
      </c>
      <c r="O708">
        <v>229.988</v>
      </c>
      <c r="P708">
        <v>1.4379999999999999</v>
      </c>
      <c r="Q708">
        <v>22.815000000000001</v>
      </c>
      <c r="R708">
        <v>34.825000000000003</v>
      </c>
      <c r="S708">
        <v>0.77600000000000002</v>
      </c>
      <c r="T708">
        <v>1.159</v>
      </c>
      <c r="U708" t="s">
        <v>59</v>
      </c>
      <c r="V708" s="1">
        <v>45469.614594907405</v>
      </c>
    </row>
    <row r="709" spans="1:22" x14ac:dyDescent="0.25">
      <c r="A709">
        <v>730</v>
      </c>
      <c r="B709" t="s">
        <v>34</v>
      </c>
      <c r="C709" t="s">
        <v>41</v>
      </c>
      <c r="D709" t="s">
        <v>36</v>
      </c>
      <c r="E709">
        <v>36738</v>
      </c>
      <c r="F709" t="s">
        <v>14</v>
      </c>
      <c r="G709">
        <v>610258952</v>
      </c>
      <c r="H709">
        <v>643108904</v>
      </c>
      <c r="I709">
        <f t="shared" si="11"/>
        <v>8.8082845225376687</v>
      </c>
      <c r="J709">
        <v>1.5629999999999999</v>
      </c>
      <c r="L709">
        <v>0.41899999999999998</v>
      </c>
      <c r="M709">
        <v>5.9779999999999998</v>
      </c>
      <c r="N709">
        <v>0.26200000000000001</v>
      </c>
      <c r="O709">
        <v>95.674000000000007</v>
      </c>
      <c r="P709">
        <v>3.9569999999999999</v>
      </c>
      <c r="Q709">
        <v>48.783000000000001</v>
      </c>
      <c r="R709">
        <v>15.693</v>
      </c>
      <c r="S709">
        <v>1.2609999999999999</v>
      </c>
      <c r="T709">
        <v>1.7170000000000001</v>
      </c>
      <c r="U709" t="s">
        <v>59</v>
      </c>
      <c r="V709" s="1">
        <v>45469.625011574077</v>
      </c>
    </row>
    <row r="710" spans="1:22" x14ac:dyDescent="0.25">
      <c r="A710">
        <v>731</v>
      </c>
      <c r="B710" t="s">
        <v>34</v>
      </c>
      <c r="C710" t="s">
        <v>37</v>
      </c>
      <c r="D710" t="s">
        <v>36</v>
      </c>
      <c r="E710">
        <v>7167</v>
      </c>
      <c r="F710" t="s">
        <v>10</v>
      </c>
      <c r="G710">
        <v>621146112</v>
      </c>
      <c r="H710">
        <v>864606704</v>
      </c>
      <c r="I710">
        <f t="shared" si="11"/>
        <v>8.9368185986495394</v>
      </c>
      <c r="J710">
        <v>1.429</v>
      </c>
      <c r="L710">
        <v>4.2249999999999996</v>
      </c>
      <c r="M710">
        <v>0.88600000000000001</v>
      </c>
      <c r="N710">
        <v>9.4E-2</v>
      </c>
      <c r="O710">
        <v>12.721</v>
      </c>
      <c r="P710">
        <v>0.99199999999999999</v>
      </c>
      <c r="Q710">
        <v>1.829</v>
      </c>
      <c r="R710">
        <v>216.44900000000001</v>
      </c>
      <c r="S710">
        <v>1.0640000000000001</v>
      </c>
      <c r="T710">
        <v>1.5760000000000001</v>
      </c>
      <c r="U710" t="s">
        <v>59</v>
      </c>
      <c r="V710" s="1">
        <v>45469.635428240741</v>
      </c>
    </row>
    <row r="711" spans="1:22" x14ac:dyDescent="0.25">
      <c r="A711">
        <v>732</v>
      </c>
      <c r="B711" t="s">
        <v>34</v>
      </c>
      <c r="C711" t="s">
        <v>37</v>
      </c>
      <c r="D711" t="s">
        <v>36</v>
      </c>
      <c r="E711">
        <v>7167</v>
      </c>
      <c r="F711" t="s">
        <v>10</v>
      </c>
      <c r="G711">
        <v>617640688</v>
      </c>
      <c r="H711">
        <v>856925240</v>
      </c>
      <c r="I711">
        <f t="shared" si="11"/>
        <v>8.9329429347916829</v>
      </c>
      <c r="J711">
        <v>0.97499999999999998</v>
      </c>
      <c r="L711">
        <v>8.7560000000000002</v>
      </c>
      <c r="M711">
        <v>4.8639999999999999</v>
      </c>
      <c r="N711">
        <v>0.20899999999999999</v>
      </c>
      <c r="O711">
        <v>18.867999999999999</v>
      </c>
      <c r="P711">
        <v>1.1020000000000001</v>
      </c>
      <c r="Q711">
        <v>6.2519999999999998</v>
      </c>
      <c r="R711">
        <v>203.887</v>
      </c>
      <c r="S711">
        <v>1.048</v>
      </c>
      <c r="T711">
        <v>1.7</v>
      </c>
      <c r="U711" t="s">
        <v>59</v>
      </c>
      <c r="V711" s="1">
        <v>45469.645844907405</v>
      </c>
    </row>
    <row r="712" spans="1:22" x14ac:dyDescent="0.25">
      <c r="A712">
        <v>733</v>
      </c>
      <c r="B712" t="s">
        <v>34</v>
      </c>
      <c r="C712" t="s">
        <v>38</v>
      </c>
      <c r="D712" t="s">
        <v>36</v>
      </c>
      <c r="E712">
        <v>7131</v>
      </c>
      <c r="F712" t="s">
        <v>10</v>
      </c>
      <c r="G712">
        <v>622956648</v>
      </c>
      <c r="H712">
        <v>910957168</v>
      </c>
      <c r="I712">
        <f t="shared" si="11"/>
        <v>8.9594979575014779</v>
      </c>
      <c r="J712">
        <v>1.4330000000000001</v>
      </c>
      <c r="L712">
        <v>0.75800000000000001</v>
      </c>
      <c r="M712">
        <v>1.373</v>
      </c>
      <c r="N712">
        <v>4.8000000000000001E-2</v>
      </c>
      <c r="O712">
        <v>20.907</v>
      </c>
      <c r="P712">
        <v>1.8819999999999999</v>
      </c>
      <c r="Q712">
        <v>8.92</v>
      </c>
      <c r="R712">
        <v>16.14</v>
      </c>
      <c r="S712">
        <v>0.99099999999999999</v>
      </c>
      <c r="T712">
        <v>5.0179999999999998</v>
      </c>
      <c r="U712" t="s">
        <v>59</v>
      </c>
      <c r="V712" s="1">
        <v>45469.656261574077</v>
      </c>
    </row>
    <row r="713" spans="1:22" x14ac:dyDescent="0.25">
      <c r="A713">
        <v>734</v>
      </c>
      <c r="B713" t="s">
        <v>34</v>
      </c>
      <c r="C713" t="s">
        <v>38</v>
      </c>
      <c r="D713" t="s">
        <v>36</v>
      </c>
      <c r="E713">
        <v>7131</v>
      </c>
      <c r="F713" t="s">
        <v>10</v>
      </c>
      <c r="G713">
        <v>609411000</v>
      </c>
      <c r="H713">
        <v>594870344</v>
      </c>
      <c r="I713">
        <f t="shared" si="11"/>
        <v>8.7744223186338424</v>
      </c>
      <c r="J713">
        <v>0.97499999999999998</v>
      </c>
      <c r="L713">
        <v>0.40699999999999997</v>
      </c>
      <c r="M713">
        <v>31.472999999999999</v>
      </c>
      <c r="N713">
        <v>7.5999999999999998E-2</v>
      </c>
      <c r="O713">
        <v>243.761</v>
      </c>
      <c r="P713">
        <v>0.79400000000000004</v>
      </c>
      <c r="Q713">
        <v>31.21</v>
      </c>
      <c r="R713">
        <v>15.634</v>
      </c>
      <c r="S713">
        <v>0.76100000000000001</v>
      </c>
      <c r="T713">
        <v>1.258</v>
      </c>
      <c r="U713" t="s">
        <v>59</v>
      </c>
      <c r="V713" s="1">
        <v>45469.666678240741</v>
      </c>
    </row>
    <row r="714" spans="1:22" x14ac:dyDescent="0.25">
      <c r="A714">
        <v>735</v>
      </c>
      <c r="B714" t="s">
        <v>34</v>
      </c>
      <c r="C714" t="s">
        <v>38</v>
      </c>
      <c r="D714" t="s">
        <v>36</v>
      </c>
      <c r="E714">
        <v>7131</v>
      </c>
      <c r="F714" t="s">
        <v>10</v>
      </c>
      <c r="G714">
        <v>623050848</v>
      </c>
      <c r="H714">
        <v>897219696</v>
      </c>
      <c r="I714">
        <f t="shared" si="11"/>
        <v>8.9528987987609376</v>
      </c>
      <c r="J714">
        <v>0.96299999999999997</v>
      </c>
      <c r="L714">
        <v>0.27100000000000002</v>
      </c>
      <c r="M714">
        <v>2.3969999999999998</v>
      </c>
      <c r="N714">
        <v>0.109</v>
      </c>
      <c r="O714">
        <v>12.638</v>
      </c>
      <c r="P714">
        <v>0.82299999999999995</v>
      </c>
      <c r="Q714">
        <v>3.6619999999999999</v>
      </c>
      <c r="R714">
        <v>2.3290000000000002</v>
      </c>
      <c r="S714">
        <v>0.92100000000000004</v>
      </c>
      <c r="T714">
        <v>1.401</v>
      </c>
      <c r="U714" t="s">
        <v>59</v>
      </c>
      <c r="V714" s="1">
        <v>45469.677094907405</v>
      </c>
    </row>
    <row r="715" spans="1:22" x14ac:dyDescent="0.25">
      <c r="A715">
        <v>736</v>
      </c>
      <c r="B715" t="s">
        <v>34</v>
      </c>
      <c r="C715" t="s">
        <v>38</v>
      </c>
      <c r="D715" t="s">
        <v>36</v>
      </c>
      <c r="E715">
        <v>7131</v>
      </c>
      <c r="F715" t="s">
        <v>10</v>
      </c>
      <c r="G715">
        <v>618258504</v>
      </c>
      <c r="H715">
        <v>870009536</v>
      </c>
      <c r="I715">
        <f t="shared" si="11"/>
        <v>8.9395240128594029</v>
      </c>
      <c r="J715">
        <v>1.3979999999999999</v>
      </c>
      <c r="L715">
        <v>4.1440000000000001</v>
      </c>
      <c r="M715">
        <v>11.488</v>
      </c>
      <c r="N715">
        <v>0.159</v>
      </c>
      <c r="O715">
        <v>281.61200000000002</v>
      </c>
      <c r="P715">
        <v>1.113</v>
      </c>
      <c r="Q715">
        <v>26.736000000000001</v>
      </c>
      <c r="R715">
        <v>202.678</v>
      </c>
      <c r="S715">
        <v>0.877</v>
      </c>
      <c r="T715">
        <v>1.5780000000000001</v>
      </c>
      <c r="U715" t="s">
        <v>59</v>
      </c>
      <c r="V715" s="1">
        <v>45469.687511574077</v>
      </c>
    </row>
    <row r="716" spans="1:22" x14ac:dyDescent="0.25">
      <c r="A716">
        <v>737</v>
      </c>
      <c r="B716" t="s">
        <v>34</v>
      </c>
      <c r="C716" t="s">
        <v>38</v>
      </c>
      <c r="D716" t="s">
        <v>36</v>
      </c>
      <c r="E716">
        <v>7131</v>
      </c>
      <c r="F716" t="s">
        <v>10</v>
      </c>
      <c r="G716">
        <v>618304640</v>
      </c>
      <c r="H716">
        <v>815446184</v>
      </c>
      <c r="I716">
        <f t="shared" si="11"/>
        <v>8.9113953047226495</v>
      </c>
      <c r="J716">
        <v>0.97099999999999997</v>
      </c>
      <c r="L716">
        <v>0.52</v>
      </c>
      <c r="M716">
        <v>1.3149999999999999</v>
      </c>
      <c r="N716">
        <v>0.16200000000000001</v>
      </c>
      <c r="O716">
        <v>12.249000000000001</v>
      </c>
      <c r="P716">
        <v>0.86</v>
      </c>
      <c r="Q716">
        <v>1.9259999999999999</v>
      </c>
      <c r="R716">
        <v>31.832999999999998</v>
      </c>
      <c r="S716">
        <v>0.71799999999999997</v>
      </c>
      <c r="T716">
        <v>1.163</v>
      </c>
      <c r="U716" t="s">
        <v>59</v>
      </c>
      <c r="V716" s="1">
        <v>45469.697928240741</v>
      </c>
    </row>
    <row r="717" spans="1:22" x14ac:dyDescent="0.25">
      <c r="A717">
        <v>738</v>
      </c>
      <c r="B717" t="s">
        <v>34</v>
      </c>
      <c r="C717" t="s">
        <v>38</v>
      </c>
      <c r="D717" t="s">
        <v>36</v>
      </c>
      <c r="E717">
        <v>7131</v>
      </c>
      <c r="F717" t="s">
        <v>10</v>
      </c>
      <c r="G717">
        <v>614837664</v>
      </c>
      <c r="H717">
        <v>611591096</v>
      </c>
      <c r="I717">
        <f t="shared" si="11"/>
        <v>8.786461154002847</v>
      </c>
      <c r="J717">
        <v>1.4410000000000001</v>
      </c>
      <c r="L717">
        <v>0.71</v>
      </c>
      <c r="M717">
        <v>3.5750000000000002</v>
      </c>
      <c r="N717">
        <v>0.22900000000000001</v>
      </c>
      <c r="O717">
        <v>236.44800000000001</v>
      </c>
      <c r="P717">
        <v>1.7130000000000001</v>
      </c>
      <c r="Q717">
        <v>10.917999999999999</v>
      </c>
      <c r="R717">
        <v>13.895</v>
      </c>
      <c r="S717">
        <v>0.88300000000000001</v>
      </c>
      <c r="T717">
        <v>1.218</v>
      </c>
      <c r="U717" t="s">
        <v>59</v>
      </c>
      <c r="V717" s="1">
        <v>45469.708344907405</v>
      </c>
    </row>
    <row r="718" spans="1:22" x14ac:dyDescent="0.25">
      <c r="A718">
        <v>739</v>
      </c>
      <c r="B718" t="s">
        <v>34</v>
      </c>
      <c r="C718" t="s">
        <v>38</v>
      </c>
      <c r="D718" t="s">
        <v>36</v>
      </c>
      <c r="E718">
        <v>7131</v>
      </c>
      <c r="F718" t="s">
        <v>10</v>
      </c>
      <c r="G718">
        <v>614649688</v>
      </c>
      <c r="H718">
        <v>519567952</v>
      </c>
      <c r="I718">
        <f t="shared" si="11"/>
        <v>8.7156423550668851</v>
      </c>
      <c r="J718">
        <v>1.125</v>
      </c>
      <c r="L718">
        <v>0.629</v>
      </c>
      <c r="M718">
        <v>13.821999999999999</v>
      </c>
      <c r="N718">
        <v>0.19400000000000001</v>
      </c>
      <c r="O718">
        <v>599.51300000000003</v>
      </c>
      <c r="P718">
        <v>1.3220000000000001</v>
      </c>
      <c r="Q718">
        <v>38.662999999999997</v>
      </c>
      <c r="R718">
        <v>32.134999999999998</v>
      </c>
      <c r="S718">
        <v>0.75900000000000001</v>
      </c>
      <c r="T718">
        <v>1.27</v>
      </c>
      <c r="U718" t="s">
        <v>59</v>
      </c>
      <c r="V718" s="1">
        <v>45469.718761574077</v>
      </c>
    </row>
    <row r="719" spans="1:22" x14ac:dyDescent="0.25">
      <c r="A719">
        <v>740</v>
      </c>
      <c r="B719" t="s">
        <v>34</v>
      </c>
      <c r="C719" t="s">
        <v>38</v>
      </c>
      <c r="D719" t="s">
        <v>36</v>
      </c>
      <c r="E719">
        <v>7131</v>
      </c>
      <c r="F719" t="s">
        <v>10</v>
      </c>
      <c r="G719">
        <v>625493720</v>
      </c>
      <c r="H719">
        <v>859955312</v>
      </c>
      <c r="I719">
        <f t="shared" si="11"/>
        <v>8.934475883503957</v>
      </c>
      <c r="J719">
        <v>0.98499999999999999</v>
      </c>
      <c r="L719">
        <v>0.29499999999999998</v>
      </c>
      <c r="M719">
        <v>9.8610000000000007</v>
      </c>
      <c r="N719">
        <v>3.6999999999999998E-2</v>
      </c>
      <c r="O719">
        <v>163.215</v>
      </c>
      <c r="P719">
        <v>4.8250000000000002</v>
      </c>
      <c r="Q719">
        <v>37.811</v>
      </c>
      <c r="R719">
        <v>2.343</v>
      </c>
      <c r="S719">
        <v>0.91400000000000003</v>
      </c>
      <c r="T719">
        <v>1.365</v>
      </c>
      <c r="U719" t="s">
        <v>59</v>
      </c>
      <c r="V719" s="1">
        <v>45469.729178240741</v>
      </c>
    </row>
    <row r="720" spans="1:22" x14ac:dyDescent="0.25">
      <c r="A720">
        <v>741</v>
      </c>
      <c r="B720" t="s">
        <v>34</v>
      </c>
      <c r="C720" t="s">
        <v>37</v>
      </c>
      <c r="D720" t="s">
        <v>36</v>
      </c>
      <c r="E720">
        <v>7167</v>
      </c>
      <c r="F720" t="s">
        <v>10</v>
      </c>
      <c r="G720">
        <v>608543128</v>
      </c>
      <c r="H720">
        <v>902848760</v>
      </c>
      <c r="I720">
        <f t="shared" si="11"/>
        <v>8.955615005907605</v>
      </c>
      <c r="J720">
        <v>0.98799999999999999</v>
      </c>
      <c r="L720">
        <v>6.4130000000000003</v>
      </c>
      <c r="M720">
        <v>7.415</v>
      </c>
      <c r="N720">
        <v>0.19400000000000001</v>
      </c>
      <c r="O720">
        <v>78.983999999999995</v>
      </c>
      <c r="P720">
        <v>4.0259999999999998</v>
      </c>
      <c r="Q720">
        <v>22.623000000000001</v>
      </c>
      <c r="R720">
        <v>227.76400000000001</v>
      </c>
      <c r="S720">
        <v>0.99399999999999999</v>
      </c>
      <c r="T720">
        <v>1.6990000000000001</v>
      </c>
      <c r="U720" t="s">
        <v>59</v>
      </c>
      <c r="V720" s="1">
        <v>45469.739594907405</v>
      </c>
    </row>
    <row r="721" spans="1:22" x14ac:dyDescent="0.25">
      <c r="A721">
        <v>742</v>
      </c>
      <c r="B721" t="s">
        <v>34</v>
      </c>
      <c r="C721" t="s">
        <v>38</v>
      </c>
      <c r="D721" t="s">
        <v>36</v>
      </c>
      <c r="E721">
        <v>7131</v>
      </c>
      <c r="F721" t="s">
        <v>10</v>
      </c>
      <c r="G721">
        <v>611204296</v>
      </c>
      <c r="H721">
        <v>658342360</v>
      </c>
      <c r="I721">
        <f t="shared" si="11"/>
        <v>8.8184517999840537</v>
      </c>
      <c r="J721">
        <v>0.92100000000000004</v>
      </c>
      <c r="L721">
        <v>4.4880000000000004</v>
      </c>
      <c r="M721">
        <v>39.368000000000002</v>
      </c>
      <c r="N721">
        <v>0.38800000000000001</v>
      </c>
      <c r="O721">
        <v>398.67700000000002</v>
      </c>
      <c r="P721">
        <v>5.4859999999999998</v>
      </c>
      <c r="Q721">
        <v>110.786</v>
      </c>
      <c r="R721">
        <v>202.666</v>
      </c>
      <c r="S721">
        <v>0.747</v>
      </c>
      <c r="T721">
        <v>1.2549999999999999</v>
      </c>
      <c r="U721" t="s">
        <v>59</v>
      </c>
      <c r="V721" s="1">
        <v>45469.750011574077</v>
      </c>
    </row>
    <row r="722" spans="1:22" x14ac:dyDescent="0.25">
      <c r="A722">
        <v>743</v>
      </c>
      <c r="B722" t="s">
        <v>34</v>
      </c>
      <c r="C722" t="s">
        <v>37</v>
      </c>
      <c r="D722" t="s">
        <v>36</v>
      </c>
      <c r="E722">
        <v>7167</v>
      </c>
      <c r="F722" t="s">
        <v>10</v>
      </c>
      <c r="G722">
        <v>623648056</v>
      </c>
      <c r="H722">
        <v>734924640</v>
      </c>
      <c r="I722">
        <f t="shared" si="11"/>
        <v>8.8662428083221485</v>
      </c>
      <c r="J722">
        <v>1.077</v>
      </c>
      <c r="L722">
        <v>3.9980000000000002</v>
      </c>
      <c r="M722">
        <v>54.305</v>
      </c>
      <c r="N722">
        <v>0.14399999999999999</v>
      </c>
      <c r="O722">
        <v>449.25200000000001</v>
      </c>
      <c r="P722">
        <v>2.552</v>
      </c>
      <c r="Q722">
        <v>159.90299999999999</v>
      </c>
      <c r="R722">
        <v>226.12100000000001</v>
      </c>
      <c r="S722">
        <v>1.0149999999999999</v>
      </c>
      <c r="T722">
        <v>1.542</v>
      </c>
      <c r="U722" t="s">
        <v>59</v>
      </c>
      <c r="V722" s="1">
        <v>45469.760428240741</v>
      </c>
    </row>
    <row r="723" spans="1:22" x14ac:dyDescent="0.25">
      <c r="A723">
        <v>744</v>
      </c>
      <c r="B723" t="s">
        <v>34</v>
      </c>
      <c r="C723" t="s">
        <v>38</v>
      </c>
      <c r="D723" t="s">
        <v>36</v>
      </c>
      <c r="E723">
        <v>7131</v>
      </c>
      <c r="F723" t="s">
        <v>10</v>
      </c>
      <c r="G723">
        <v>615597744</v>
      </c>
      <c r="H723">
        <v>906842752</v>
      </c>
      <c r="I723">
        <f t="shared" si="11"/>
        <v>8.9575319862229232</v>
      </c>
      <c r="J723">
        <v>0.998</v>
      </c>
      <c r="L723">
        <v>2.5179999999999998</v>
      </c>
      <c r="M723">
        <v>2.1840000000000002</v>
      </c>
      <c r="N723">
        <v>0.39600000000000002</v>
      </c>
      <c r="O723">
        <v>18.652999999999999</v>
      </c>
      <c r="P723">
        <v>1.2230000000000001</v>
      </c>
      <c r="Q723">
        <v>4.6210000000000004</v>
      </c>
      <c r="R723">
        <v>202.571</v>
      </c>
      <c r="S723">
        <v>0.874</v>
      </c>
      <c r="T723">
        <v>1.466</v>
      </c>
      <c r="U723" t="s">
        <v>59</v>
      </c>
      <c r="V723" s="1">
        <v>45469.770844907405</v>
      </c>
    </row>
    <row r="724" spans="1:22" x14ac:dyDescent="0.25">
      <c r="A724">
        <v>745</v>
      </c>
      <c r="B724" t="s">
        <v>34</v>
      </c>
      <c r="C724" t="s">
        <v>38</v>
      </c>
      <c r="D724" t="s">
        <v>36</v>
      </c>
      <c r="E724">
        <v>7131</v>
      </c>
      <c r="F724" t="s">
        <v>10</v>
      </c>
      <c r="G724">
        <v>618392128</v>
      </c>
      <c r="H724">
        <v>612732880</v>
      </c>
      <c r="I724">
        <f t="shared" si="11"/>
        <v>8.7872711857333368</v>
      </c>
      <c r="J724">
        <v>0.96899999999999997</v>
      </c>
      <c r="L724">
        <v>0.57499999999999996</v>
      </c>
      <c r="M724">
        <v>3.2090000000000001</v>
      </c>
      <c r="N724">
        <v>0.02</v>
      </c>
      <c r="O724">
        <v>203.357</v>
      </c>
      <c r="P724">
        <v>0.90200000000000002</v>
      </c>
      <c r="Q724">
        <v>1.2529999999999999</v>
      </c>
      <c r="R724">
        <v>12.356999999999999</v>
      </c>
      <c r="S724">
        <v>0.78900000000000003</v>
      </c>
      <c r="T724">
        <v>1.2869999999999999</v>
      </c>
      <c r="U724" t="s">
        <v>59</v>
      </c>
      <c r="V724" s="1">
        <v>45469.78125</v>
      </c>
    </row>
    <row r="725" spans="1:22" x14ac:dyDescent="0.25">
      <c r="A725">
        <v>746</v>
      </c>
      <c r="B725" t="s">
        <v>34</v>
      </c>
      <c r="C725" t="s">
        <v>38</v>
      </c>
      <c r="D725" t="s">
        <v>36</v>
      </c>
      <c r="E725">
        <v>7131</v>
      </c>
      <c r="F725" t="s">
        <v>10</v>
      </c>
      <c r="G725">
        <v>610877960</v>
      </c>
      <c r="H725">
        <v>705802416</v>
      </c>
      <c r="I725">
        <f t="shared" si="11"/>
        <v>8.848683140640091</v>
      </c>
      <c r="J725">
        <v>0.95499999999999996</v>
      </c>
      <c r="L725">
        <v>2.3849999999999998</v>
      </c>
      <c r="M725">
        <v>13.135</v>
      </c>
      <c r="N725">
        <v>3.5999999999999997E-2</v>
      </c>
      <c r="O725">
        <v>138.32499999999999</v>
      </c>
      <c r="P725">
        <v>3.05</v>
      </c>
      <c r="Q725">
        <v>37.682000000000002</v>
      </c>
      <c r="R725">
        <v>202.43100000000001</v>
      </c>
      <c r="S725">
        <v>0.82</v>
      </c>
      <c r="T725">
        <v>1.294</v>
      </c>
      <c r="U725" t="s">
        <v>59</v>
      </c>
      <c r="V725" s="1">
        <v>45469.791666666664</v>
      </c>
    </row>
    <row r="726" spans="1:22" x14ac:dyDescent="0.25">
      <c r="A726">
        <v>747</v>
      </c>
      <c r="B726" t="s">
        <v>34</v>
      </c>
      <c r="C726" t="s">
        <v>38</v>
      </c>
      <c r="D726" t="s">
        <v>36</v>
      </c>
      <c r="E726">
        <v>7131</v>
      </c>
      <c r="F726" t="s">
        <v>10</v>
      </c>
      <c r="G726">
        <v>618986552</v>
      </c>
      <c r="H726">
        <v>834222040</v>
      </c>
      <c r="I726">
        <f t="shared" si="11"/>
        <v>8.9212816596454356</v>
      </c>
      <c r="J726">
        <v>0.97399999999999998</v>
      </c>
      <c r="L726">
        <v>1.0940000000000001</v>
      </c>
      <c r="M726">
        <v>18.943000000000001</v>
      </c>
      <c r="N726">
        <v>0.157</v>
      </c>
      <c r="O726">
        <v>164.869</v>
      </c>
      <c r="P726">
        <v>0.73099999999999998</v>
      </c>
      <c r="Q726">
        <v>32.295000000000002</v>
      </c>
      <c r="R726">
        <v>98.718999999999994</v>
      </c>
      <c r="S726">
        <v>1.069</v>
      </c>
      <c r="T726">
        <v>1.454</v>
      </c>
      <c r="U726" t="s">
        <v>59</v>
      </c>
      <c r="V726" s="1">
        <v>45469.802083333336</v>
      </c>
    </row>
    <row r="727" spans="1:22" x14ac:dyDescent="0.25">
      <c r="A727">
        <v>748</v>
      </c>
      <c r="B727" t="s">
        <v>34</v>
      </c>
      <c r="C727" t="s">
        <v>38</v>
      </c>
      <c r="D727" t="s">
        <v>36</v>
      </c>
      <c r="E727">
        <v>7131</v>
      </c>
      <c r="F727" t="s">
        <v>10</v>
      </c>
      <c r="G727">
        <v>612321800</v>
      </c>
      <c r="H727">
        <v>860270944</v>
      </c>
      <c r="I727">
        <f t="shared" si="11"/>
        <v>8.9346352546761754</v>
      </c>
      <c r="J727">
        <v>0.99199999999999999</v>
      </c>
      <c r="L727">
        <v>2.9950000000000001</v>
      </c>
      <c r="M727">
        <v>2.9169999999999998</v>
      </c>
      <c r="N727">
        <v>0.155</v>
      </c>
      <c r="O727">
        <v>27.295999999999999</v>
      </c>
      <c r="P727">
        <v>3.0569999999999999</v>
      </c>
      <c r="Q727">
        <v>13.593999999999999</v>
      </c>
      <c r="R727">
        <v>201.28899999999999</v>
      </c>
      <c r="S727">
        <v>0.875</v>
      </c>
      <c r="T727">
        <v>1.256</v>
      </c>
      <c r="U727" t="s">
        <v>59</v>
      </c>
      <c r="V727" s="1">
        <v>45469.8125</v>
      </c>
    </row>
    <row r="728" spans="1:22" x14ac:dyDescent="0.25">
      <c r="A728">
        <v>749</v>
      </c>
      <c r="B728" t="s">
        <v>34</v>
      </c>
      <c r="C728" t="s">
        <v>38</v>
      </c>
      <c r="D728" t="s">
        <v>36</v>
      </c>
      <c r="E728">
        <v>7131</v>
      </c>
      <c r="F728" t="s">
        <v>10</v>
      </c>
      <c r="G728">
        <v>619816616</v>
      </c>
      <c r="H728">
        <v>873838064</v>
      </c>
      <c r="I728">
        <f t="shared" si="11"/>
        <v>8.9414309584613409</v>
      </c>
      <c r="J728">
        <v>0.99099999999999999</v>
      </c>
      <c r="L728">
        <v>0.41199999999999998</v>
      </c>
      <c r="M728">
        <v>4.0229999999999997</v>
      </c>
      <c r="N728">
        <v>5.8999999999999997E-2</v>
      </c>
      <c r="O728">
        <v>37.072000000000003</v>
      </c>
      <c r="P728">
        <v>1.133</v>
      </c>
      <c r="Q728">
        <v>7.8140000000000001</v>
      </c>
      <c r="R728">
        <v>9.8510000000000009</v>
      </c>
      <c r="S728">
        <v>0.93200000000000005</v>
      </c>
      <c r="T728">
        <v>1.456</v>
      </c>
      <c r="U728" t="s">
        <v>59</v>
      </c>
      <c r="V728" s="1">
        <v>45469.822916666664</v>
      </c>
    </row>
    <row r="729" spans="1:22" x14ac:dyDescent="0.25">
      <c r="A729">
        <v>750</v>
      </c>
      <c r="B729" t="s">
        <v>34</v>
      </c>
      <c r="C729" t="s">
        <v>37</v>
      </c>
      <c r="D729" t="s">
        <v>36</v>
      </c>
      <c r="E729">
        <v>7167</v>
      </c>
      <c r="F729" t="s">
        <v>10</v>
      </c>
      <c r="G729">
        <v>618301536</v>
      </c>
      <c r="H729">
        <v>851243408</v>
      </c>
      <c r="I729">
        <f t="shared" si="11"/>
        <v>8.9300537617721663</v>
      </c>
      <c r="J729">
        <v>1.1160000000000001</v>
      </c>
      <c r="L729">
        <v>4.16</v>
      </c>
      <c r="M729">
        <v>5.39</v>
      </c>
      <c r="N729">
        <v>0.17399999999999999</v>
      </c>
      <c r="O729">
        <v>37.325000000000003</v>
      </c>
      <c r="P729">
        <v>4.18</v>
      </c>
      <c r="Q729">
        <v>22.474</v>
      </c>
      <c r="R729">
        <v>205.52500000000001</v>
      </c>
      <c r="S729">
        <v>1.048</v>
      </c>
      <c r="T729">
        <v>1.611</v>
      </c>
      <c r="U729" t="s">
        <v>59</v>
      </c>
      <c r="V729" s="1">
        <v>45469.833333333336</v>
      </c>
    </row>
    <row r="730" spans="1:22" x14ac:dyDescent="0.25">
      <c r="A730">
        <v>751</v>
      </c>
      <c r="B730" t="s">
        <v>34</v>
      </c>
      <c r="C730" t="s">
        <v>38</v>
      </c>
      <c r="D730" t="s">
        <v>36</v>
      </c>
      <c r="E730">
        <v>7131</v>
      </c>
      <c r="F730" t="s">
        <v>10</v>
      </c>
      <c r="G730">
        <v>612759560</v>
      </c>
      <c r="H730">
        <v>881481600</v>
      </c>
      <c r="I730">
        <f t="shared" si="11"/>
        <v>8.9452132512900562</v>
      </c>
      <c r="J730">
        <v>0.96499999999999997</v>
      </c>
      <c r="L730">
        <v>2.444</v>
      </c>
      <c r="M730">
        <v>2.1030000000000002</v>
      </c>
      <c r="N730">
        <v>2.5999999999999999E-2</v>
      </c>
      <c r="O730">
        <v>16.448</v>
      </c>
      <c r="P730">
        <v>1.1499999999999999</v>
      </c>
      <c r="Q730">
        <v>3.3940000000000001</v>
      </c>
      <c r="R730">
        <v>204.61799999999999</v>
      </c>
      <c r="S730">
        <v>0.95599999999999996</v>
      </c>
      <c r="T730">
        <v>1.575</v>
      </c>
      <c r="U730" t="s">
        <v>59</v>
      </c>
      <c r="V730" s="1">
        <v>45469.84375</v>
      </c>
    </row>
    <row r="731" spans="1:22" x14ac:dyDescent="0.25">
      <c r="A731">
        <v>752</v>
      </c>
      <c r="B731" t="s">
        <v>34</v>
      </c>
      <c r="C731" t="s">
        <v>37</v>
      </c>
      <c r="D731" t="s">
        <v>36</v>
      </c>
      <c r="E731">
        <v>7167</v>
      </c>
      <c r="F731" t="s">
        <v>10</v>
      </c>
      <c r="G731">
        <v>619744008</v>
      </c>
      <c r="H731">
        <v>922764200</v>
      </c>
      <c r="I731">
        <f t="shared" si="11"/>
        <v>8.9650907370800414</v>
      </c>
      <c r="J731">
        <v>1.002</v>
      </c>
      <c r="L731">
        <v>3.0179999999999998</v>
      </c>
      <c r="M731">
        <v>1.05</v>
      </c>
      <c r="N731">
        <v>0.216</v>
      </c>
      <c r="O731">
        <v>10.161</v>
      </c>
      <c r="P731">
        <v>1.371</v>
      </c>
      <c r="Q731">
        <v>3.0230000000000001</v>
      </c>
      <c r="R731">
        <v>211.22399999999999</v>
      </c>
      <c r="S731">
        <v>1.0820000000000001</v>
      </c>
      <c r="T731">
        <v>1.7669999999999999</v>
      </c>
      <c r="U731" t="s">
        <v>59</v>
      </c>
      <c r="V731" s="1">
        <v>45469.854166666664</v>
      </c>
    </row>
    <row r="732" spans="1:22" x14ac:dyDescent="0.25">
      <c r="A732">
        <v>753</v>
      </c>
      <c r="B732" t="s">
        <v>34</v>
      </c>
      <c r="C732" t="s">
        <v>37</v>
      </c>
      <c r="D732" t="s">
        <v>36</v>
      </c>
      <c r="E732">
        <v>7167</v>
      </c>
      <c r="F732" t="s">
        <v>10</v>
      </c>
      <c r="G732">
        <v>617577872</v>
      </c>
      <c r="H732">
        <v>637114104</v>
      </c>
      <c r="I732">
        <f t="shared" si="11"/>
        <v>8.8042172193051993</v>
      </c>
      <c r="J732">
        <v>1.141</v>
      </c>
      <c r="L732">
        <v>6.4249999999999998</v>
      </c>
      <c r="M732">
        <v>25.395</v>
      </c>
      <c r="N732">
        <v>0.20499999999999999</v>
      </c>
      <c r="O732">
        <v>252.03399999999999</v>
      </c>
      <c r="P732">
        <v>1.3759999999999999</v>
      </c>
      <c r="Q732">
        <v>50.337000000000003</v>
      </c>
      <c r="R732">
        <v>226.541</v>
      </c>
      <c r="S732">
        <v>0.997</v>
      </c>
      <c r="T732">
        <v>1.6839999999999999</v>
      </c>
      <c r="U732" t="s">
        <v>59</v>
      </c>
      <c r="V732" s="1">
        <v>45469.864583333336</v>
      </c>
    </row>
    <row r="733" spans="1:22" x14ac:dyDescent="0.25">
      <c r="A733">
        <v>754</v>
      </c>
      <c r="B733" t="s">
        <v>34</v>
      </c>
      <c r="C733" t="s">
        <v>38</v>
      </c>
      <c r="D733" t="s">
        <v>36</v>
      </c>
      <c r="E733">
        <v>7131</v>
      </c>
      <c r="F733" t="s">
        <v>10</v>
      </c>
      <c r="G733">
        <v>616303024</v>
      </c>
      <c r="H733">
        <v>682453312</v>
      </c>
      <c r="I733">
        <f t="shared" si="11"/>
        <v>8.8340729457723857</v>
      </c>
      <c r="J733">
        <v>0.97199999999999998</v>
      </c>
      <c r="L733">
        <v>0.45600000000000002</v>
      </c>
      <c r="M733">
        <v>78.381</v>
      </c>
      <c r="N733">
        <v>3.7999999999999999E-2</v>
      </c>
      <c r="O733">
        <v>716.447</v>
      </c>
      <c r="P733">
        <v>7.2709999999999999</v>
      </c>
      <c r="Q733">
        <v>281.51900000000001</v>
      </c>
      <c r="R733">
        <v>15.361000000000001</v>
      </c>
      <c r="S733">
        <v>0.97</v>
      </c>
      <c r="T733">
        <v>1.4790000000000001</v>
      </c>
      <c r="U733" t="s">
        <v>59</v>
      </c>
      <c r="V733" s="1">
        <v>45469.875</v>
      </c>
    </row>
    <row r="734" spans="1:22" x14ac:dyDescent="0.25">
      <c r="A734">
        <v>755</v>
      </c>
      <c r="B734" t="s">
        <v>34</v>
      </c>
      <c r="C734" t="s">
        <v>38</v>
      </c>
      <c r="D734" t="s">
        <v>36</v>
      </c>
      <c r="E734">
        <v>7131</v>
      </c>
      <c r="F734" t="s">
        <v>10</v>
      </c>
      <c r="G734">
        <v>610453704</v>
      </c>
      <c r="H734">
        <v>673999152</v>
      </c>
      <c r="I734">
        <f t="shared" si="11"/>
        <v>8.828659350122928</v>
      </c>
      <c r="J734">
        <v>0.98799999999999999</v>
      </c>
      <c r="L734">
        <v>0.36</v>
      </c>
      <c r="M734">
        <v>72.326999999999998</v>
      </c>
      <c r="N734">
        <v>3.9E-2</v>
      </c>
      <c r="O734">
        <v>646.32299999999998</v>
      </c>
      <c r="P734">
        <v>7.8879999999999999</v>
      </c>
      <c r="Q734">
        <v>288.32400000000001</v>
      </c>
      <c r="R734">
        <v>12.395</v>
      </c>
      <c r="S734">
        <v>1.03</v>
      </c>
      <c r="T734">
        <v>1.48</v>
      </c>
      <c r="U734" t="s">
        <v>59</v>
      </c>
      <c r="V734" s="1">
        <v>45469.885416666664</v>
      </c>
    </row>
    <row r="735" spans="1:22" x14ac:dyDescent="0.25">
      <c r="A735">
        <v>756</v>
      </c>
      <c r="B735" t="s">
        <v>34</v>
      </c>
      <c r="C735" t="s">
        <v>38</v>
      </c>
      <c r="D735" t="s">
        <v>36</v>
      </c>
      <c r="E735">
        <v>7131</v>
      </c>
      <c r="F735" t="s">
        <v>10</v>
      </c>
      <c r="G735">
        <v>612005032</v>
      </c>
      <c r="H735">
        <v>594235560</v>
      </c>
      <c r="I735">
        <f t="shared" si="11"/>
        <v>8.7739586371170653</v>
      </c>
      <c r="J735">
        <v>0.98799999999999999</v>
      </c>
      <c r="L735">
        <v>0.871</v>
      </c>
      <c r="M735">
        <v>6.4610000000000003</v>
      </c>
      <c r="N735">
        <v>0.23599999999999999</v>
      </c>
      <c r="O735">
        <v>216.03</v>
      </c>
      <c r="P735">
        <v>0.93700000000000006</v>
      </c>
      <c r="Q735">
        <v>7.3780000000000001</v>
      </c>
      <c r="R735">
        <v>20.273</v>
      </c>
      <c r="S735">
        <v>0.97499999999999998</v>
      </c>
      <c r="T735">
        <v>1.4990000000000001</v>
      </c>
      <c r="U735" t="s">
        <v>59</v>
      </c>
      <c r="V735" s="1">
        <v>45469.895833333336</v>
      </c>
    </row>
    <row r="736" spans="1:22" x14ac:dyDescent="0.25">
      <c r="A736">
        <v>757</v>
      </c>
      <c r="B736" t="s">
        <v>34</v>
      </c>
      <c r="C736" t="s">
        <v>38</v>
      </c>
      <c r="D736" t="s">
        <v>36</v>
      </c>
      <c r="E736">
        <v>7131</v>
      </c>
      <c r="F736" t="s">
        <v>10</v>
      </c>
      <c r="G736">
        <v>620687128</v>
      </c>
      <c r="H736">
        <v>832851864</v>
      </c>
      <c r="I736">
        <f t="shared" si="11"/>
        <v>8.9205677620688473</v>
      </c>
      <c r="J736">
        <v>1.018</v>
      </c>
      <c r="L736">
        <v>0.40500000000000003</v>
      </c>
      <c r="M736">
        <v>0.76600000000000001</v>
      </c>
      <c r="N736">
        <v>0.191</v>
      </c>
      <c r="O736">
        <v>10.023999999999999</v>
      </c>
      <c r="P736">
        <v>0.97899999999999998</v>
      </c>
      <c r="Q736">
        <v>1.599</v>
      </c>
      <c r="R736">
        <v>16.913</v>
      </c>
      <c r="S736">
        <v>0.98599999999999999</v>
      </c>
      <c r="T736">
        <v>1.4490000000000001</v>
      </c>
      <c r="U736" t="s">
        <v>59</v>
      </c>
      <c r="V736" s="1">
        <v>45469.90625</v>
      </c>
    </row>
    <row r="737" spans="1:22" x14ac:dyDescent="0.25">
      <c r="A737">
        <v>758</v>
      </c>
      <c r="B737" t="s">
        <v>34</v>
      </c>
      <c r="C737" t="s">
        <v>38</v>
      </c>
      <c r="D737" t="s">
        <v>36</v>
      </c>
      <c r="E737">
        <v>7131</v>
      </c>
      <c r="F737" t="s">
        <v>10</v>
      </c>
      <c r="G737">
        <v>619675936</v>
      </c>
      <c r="H737">
        <v>609562952</v>
      </c>
      <c r="I737">
        <f t="shared" si="11"/>
        <v>8.7850185635958056</v>
      </c>
      <c r="J737">
        <v>0.98</v>
      </c>
      <c r="L737">
        <v>0.501</v>
      </c>
      <c r="M737">
        <v>4.4210000000000003</v>
      </c>
      <c r="N737">
        <v>0.10100000000000001</v>
      </c>
      <c r="O737">
        <v>236.29900000000001</v>
      </c>
      <c r="P737">
        <v>1.3859999999999999</v>
      </c>
      <c r="Q737">
        <v>10.895</v>
      </c>
      <c r="R737">
        <v>35.177999999999997</v>
      </c>
      <c r="S737">
        <v>0.745</v>
      </c>
      <c r="T737">
        <v>1.1259999999999999</v>
      </c>
      <c r="U737" t="s">
        <v>59</v>
      </c>
      <c r="V737" s="1">
        <v>45469.916666666664</v>
      </c>
    </row>
    <row r="738" spans="1:22" x14ac:dyDescent="0.25">
      <c r="A738">
        <v>759</v>
      </c>
      <c r="B738" t="s">
        <v>34</v>
      </c>
      <c r="C738" t="s">
        <v>38</v>
      </c>
      <c r="D738" t="s">
        <v>36</v>
      </c>
      <c r="E738">
        <v>7131</v>
      </c>
      <c r="F738" t="s">
        <v>10</v>
      </c>
      <c r="G738">
        <v>610974192</v>
      </c>
      <c r="H738">
        <v>857588168</v>
      </c>
      <c r="I738">
        <f t="shared" si="11"/>
        <v>8.9332787805019631</v>
      </c>
      <c r="J738">
        <v>0.98699999999999999</v>
      </c>
      <c r="L738">
        <v>0.40100000000000002</v>
      </c>
      <c r="M738">
        <v>2.0880000000000001</v>
      </c>
      <c r="N738">
        <v>0.247</v>
      </c>
      <c r="O738">
        <v>18.472999999999999</v>
      </c>
      <c r="P738">
        <v>0.75800000000000001</v>
      </c>
      <c r="Q738">
        <v>2.5329999999999999</v>
      </c>
      <c r="R738">
        <v>16.702999999999999</v>
      </c>
      <c r="S738">
        <v>0.91600000000000004</v>
      </c>
      <c r="T738">
        <v>1.3939999999999999</v>
      </c>
      <c r="U738" t="s">
        <v>59</v>
      </c>
      <c r="V738" s="1">
        <v>45469.927083333336</v>
      </c>
    </row>
    <row r="739" spans="1:22" x14ac:dyDescent="0.25">
      <c r="A739">
        <v>760</v>
      </c>
      <c r="B739" t="s">
        <v>34</v>
      </c>
      <c r="C739" t="s">
        <v>38</v>
      </c>
      <c r="D739" t="s">
        <v>36</v>
      </c>
      <c r="E739">
        <v>7131</v>
      </c>
      <c r="F739" t="s">
        <v>10</v>
      </c>
      <c r="G739">
        <v>609640216</v>
      </c>
      <c r="H739">
        <v>603438312</v>
      </c>
      <c r="I739">
        <f t="shared" si="11"/>
        <v>8.7806328798561868</v>
      </c>
      <c r="J739">
        <v>1.018</v>
      </c>
      <c r="L739">
        <v>0.441</v>
      </c>
      <c r="M739">
        <v>54.898000000000003</v>
      </c>
      <c r="N739">
        <v>0.2</v>
      </c>
      <c r="O739">
        <v>530.77099999999996</v>
      </c>
      <c r="P739">
        <v>6.7850000000000001</v>
      </c>
      <c r="Q739">
        <v>140.63399999999999</v>
      </c>
      <c r="R739">
        <v>20.834</v>
      </c>
      <c r="S739">
        <v>0.80900000000000005</v>
      </c>
      <c r="T739">
        <v>1.2649999999999999</v>
      </c>
      <c r="U739" t="s">
        <v>59</v>
      </c>
      <c r="V739" s="1">
        <v>45469.9375</v>
      </c>
    </row>
    <row r="740" spans="1:22" x14ac:dyDescent="0.25">
      <c r="A740">
        <v>761</v>
      </c>
      <c r="B740" t="s">
        <v>34</v>
      </c>
      <c r="C740" t="s">
        <v>38</v>
      </c>
      <c r="D740" t="s">
        <v>36</v>
      </c>
      <c r="E740">
        <v>7131</v>
      </c>
      <c r="F740" t="s">
        <v>10</v>
      </c>
      <c r="G740">
        <v>615552512</v>
      </c>
      <c r="H740">
        <v>634600032</v>
      </c>
      <c r="I740">
        <f t="shared" si="11"/>
        <v>8.8025000896638943</v>
      </c>
      <c r="J740">
        <v>0.96599999999999997</v>
      </c>
      <c r="L740">
        <v>0.69699999999999995</v>
      </c>
      <c r="M740">
        <v>23.893000000000001</v>
      </c>
      <c r="N740">
        <v>2.9000000000000001E-2</v>
      </c>
      <c r="O740">
        <v>328.55500000000001</v>
      </c>
      <c r="P740">
        <v>0.99</v>
      </c>
      <c r="Q740">
        <v>71.320999999999998</v>
      </c>
      <c r="R740">
        <v>50.012</v>
      </c>
      <c r="S740">
        <v>1.032</v>
      </c>
      <c r="T740">
        <v>1.462</v>
      </c>
      <c r="U740" t="s">
        <v>59</v>
      </c>
      <c r="V740" s="1">
        <v>45469.947928240741</v>
      </c>
    </row>
    <row r="741" spans="1:22" x14ac:dyDescent="0.25">
      <c r="A741">
        <v>762</v>
      </c>
      <c r="B741" t="s">
        <v>34</v>
      </c>
      <c r="C741" t="s">
        <v>38</v>
      </c>
      <c r="D741" t="s">
        <v>36</v>
      </c>
      <c r="E741">
        <v>7131</v>
      </c>
      <c r="F741" t="s">
        <v>10</v>
      </c>
      <c r="G741">
        <v>601083600</v>
      </c>
      <c r="H741">
        <v>845323096</v>
      </c>
      <c r="I741">
        <f t="shared" si="11"/>
        <v>8.9270227349739066</v>
      </c>
      <c r="J741">
        <v>0.90700000000000003</v>
      </c>
      <c r="L741">
        <v>2.2559999999999998</v>
      </c>
      <c r="M741">
        <v>19.079000000000001</v>
      </c>
      <c r="N741">
        <v>0.113</v>
      </c>
      <c r="O741">
        <v>243.71600000000001</v>
      </c>
      <c r="P741">
        <v>1.137</v>
      </c>
      <c r="Q741">
        <v>15.013</v>
      </c>
      <c r="R741">
        <v>202.37100000000001</v>
      </c>
      <c r="S741">
        <v>1.0149999999999999</v>
      </c>
      <c r="T741">
        <v>1.4490000000000001</v>
      </c>
      <c r="U741" t="s">
        <v>59</v>
      </c>
      <c r="V741" s="1">
        <v>45469.958333333336</v>
      </c>
    </row>
    <row r="742" spans="1:22" x14ac:dyDescent="0.25">
      <c r="A742">
        <v>763</v>
      </c>
      <c r="B742" t="s">
        <v>34</v>
      </c>
      <c r="C742" t="s">
        <v>38</v>
      </c>
      <c r="D742" t="s">
        <v>36</v>
      </c>
      <c r="E742">
        <v>7131</v>
      </c>
      <c r="F742" t="s">
        <v>10</v>
      </c>
      <c r="G742">
        <v>623231216</v>
      </c>
      <c r="H742">
        <v>880927600</v>
      </c>
      <c r="I742">
        <f t="shared" si="11"/>
        <v>8.9449402169108669</v>
      </c>
      <c r="J742">
        <v>1.024</v>
      </c>
      <c r="L742">
        <v>0.50800000000000001</v>
      </c>
      <c r="M742">
        <v>4.649</v>
      </c>
      <c r="N742">
        <v>0.222</v>
      </c>
      <c r="O742">
        <v>25.276</v>
      </c>
      <c r="P742">
        <v>1.2749999999999999</v>
      </c>
      <c r="Q742">
        <v>4.7590000000000003</v>
      </c>
      <c r="R742">
        <v>20.489000000000001</v>
      </c>
      <c r="S742">
        <v>0.80300000000000005</v>
      </c>
      <c r="T742">
        <v>1.331</v>
      </c>
      <c r="U742" t="s">
        <v>59</v>
      </c>
      <c r="V742" s="1">
        <v>45469.968761574077</v>
      </c>
    </row>
    <row r="743" spans="1:22" x14ac:dyDescent="0.25">
      <c r="A743">
        <v>764</v>
      </c>
      <c r="B743" t="s">
        <v>34</v>
      </c>
      <c r="C743" t="s">
        <v>37</v>
      </c>
      <c r="D743" t="s">
        <v>36</v>
      </c>
      <c r="E743">
        <v>7167</v>
      </c>
      <c r="F743" t="s">
        <v>10</v>
      </c>
      <c r="G743">
        <v>613453600</v>
      </c>
      <c r="H743">
        <v>880375568</v>
      </c>
      <c r="I743">
        <f t="shared" si="11"/>
        <v>8.9446679815982417</v>
      </c>
      <c r="J743">
        <v>1.46</v>
      </c>
      <c r="L743">
        <v>2.3879999999999999</v>
      </c>
      <c r="M743">
        <v>4.2350000000000003</v>
      </c>
      <c r="N743">
        <v>5.8000000000000003E-2</v>
      </c>
      <c r="O743">
        <v>224.91</v>
      </c>
      <c r="P743">
        <v>1.5589999999999999</v>
      </c>
      <c r="Q743">
        <v>8.1010000000000009</v>
      </c>
      <c r="R743">
        <v>203.32599999999999</v>
      </c>
      <c r="S743">
        <v>1.0569999999999999</v>
      </c>
      <c r="T743">
        <v>1.613</v>
      </c>
      <c r="U743" t="s">
        <v>59</v>
      </c>
      <c r="V743" s="1">
        <v>45469.979178240741</v>
      </c>
    </row>
    <row r="744" spans="1:22" x14ac:dyDescent="0.25">
      <c r="A744">
        <v>765</v>
      </c>
      <c r="B744" t="s">
        <v>34</v>
      </c>
      <c r="C744" t="s">
        <v>38</v>
      </c>
      <c r="D744" t="s">
        <v>36</v>
      </c>
      <c r="E744">
        <v>7131</v>
      </c>
      <c r="F744" t="s">
        <v>10</v>
      </c>
      <c r="G744">
        <v>614252552</v>
      </c>
      <c r="H744">
        <v>670076808</v>
      </c>
      <c r="I744">
        <f t="shared" si="11"/>
        <v>8.8261245868481275</v>
      </c>
      <c r="J744">
        <v>0.98499999999999999</v>
      </c>
      <c r="L744">
        <v>2.637</v>
      </c>
      <c r="M744">
        <v>13.180999999999999</v>
      </c>
      <c r="N744">
        <v>4.5999999999999999E-2</v>
      </c>
      <c r="O744">
        <v>92.188000000000002</v>
      </c>
      <c r="P744">
        <v>2.0179999999999998</v>
      </c>
      <c r="Q744">
        <v>34.99</v>
      </c>
      <c r="R744">
        <v>208.11500000000001</v>
      </c>
      <c r="S744">
        <v>0.78</v>
      </c>
      <c r="T744">
        <v>1.2649999999999999</v>
      </c>
      <c r="U744" t="s">
        <v>59</v>
      </c>
      <c r="V744" s="1">
        <v>45469.989594907405</v>
      </c>
    </row>
    <row r="745" spans="1:22" x14ac:dyDescent="0.25">
      <c r="A745">
        <v>766</v>
      </c>
      <c r="B745" t="s">
        <v>34</v>
      </c>
      <c r="C745" t="s">
        <v>38</v>
      </c>
      <c r="D745" t="s">
        <v>36</v>
      </c>
      <c r="E745">
        <v>7131</v>
      </c>
      <c r="F745" t="s">
        <v>10</v>
      </c>
      <c r="G745">
        <v>622975176</v>
      </c>
      <c r="H745">
        <v>829525296</v>
      </c>
      <c r="I745">
        <f t="shared" si="11"/>
        <v>8.9188296341767845</v>
      </c>
      <c r="J745">
        <v>0.97399999999999998</v>
      </c>
      <c r="L745">
        <v>0.55200000000000005</v>
      </c>
      <c r="M745">
        <v>13.808999999999999</v>
      </c>
      <c r="N745">
        <v>0.13700000000000001</v>
      </c>
      <c r="O745">
        <v>203.74600000000001</v>
      </c>
      <c r="P745">
        <v>1.1879999999999999</v>
      </c>
      <c r="Q745">
        <v>27.507999999999999</v>
      </c>
      <c r="R745">
        <v>26.986999999999998</v>
      </c>
      <c r="S745">
        <v>0.78300000000000003</v>
      </c>
      <c r="T745">
        <v>1.2829999999999999</v>
      </c>
      <c r="U745" t="s">
        <v>59</v>
      </c>
      <c r="V745" s="1">
        <v>45470.000011574077</v>
      </c>
    </row>
    <row r="746" spans="1:22" x14ac:dyDescent="0.25">
      <c r="A746">
        <v>767</v>
      </c>
      <c r="B746" t="s">
        <v>34</v>
      </c>
      <c r="C746" t="s">
        <v>37</v>
      </c>
      <c r="D746" t="s">
        <v>36</v>
      </c>
      <c r="E746">
        <v>7167</v>
      </c>
      <c r="F746" t="s">
        <v>10</v>
      </c>
      <c r="G746">
        <v>627884608</v>
      </c>
      <c r="H746">
        <v>752796048</v>
      </c>
      <c r="I746">
        <f t="shared" si="11"/>
        <v>8.8766773304825666</v>
      </c>
      <c r="J746">
        <v>1.4570000000000001</v>
      </c>
      <c r="L746">
        <v>9.4039999999999999</v>
      </c>
      <c r="M746">
        <v>5.077</v>
      </c>
      <c r="N746">
        <v>4.9000000000000002E-2</v>
      </c>
      <c r="O746">
        <v>39.750999999999998</v>
      </c>
      <c r="P746">
        <v>1.054</v>
      </c>
      <c r="Q746">
        <v>3.83</v>
      </c>
      <c r="R746">
        <v>214.726</v>
      </c>
      <c r="S746">
        <v>0.93600000000000005</v>
      </c>
      <c r="T746">
        <v>1.843</v>
      </c>
      <c r="U746" t="s">
        <v>59</v>
      </c>
      <c r="V746" s="1">
        <v>45470.010428240741</v>
      </c>
    </row>
    <row r="747" spans="1:22" x14ac:dyDescent="0.25">
      <c r="A747">
        <v>768</v>
      </c>
      <c r="B747" t="s">
        <v>34</v>
      </c>
      <c r="C747" t="s">
        <v>38</v>
      </c>
      <c r="D747" t="s">
        <v>36</v>
      </c>
      <c r="E747">
        <v>7131</v>
      </c>
      <c r="F747" t="s">
        <v>10</v>
      </c>
      <c r="G747">
        <v>615093504</v>
      </c>
      <c r="H747">
        <v>821873504</v>
      </c>
      <c r="I747">
        <f t="shared" si="11"/>
        <v>8.9148049796540967</v>
      </c>
      <c r="J747">
        <v>0.98099999999999998</v>
      </c>
      <c r="L747">
        <v>0.35799999999999998</v>
      </c>
      <c r="M747">
        <v>1.8129999999999999</v>
      </c>
      <c r="N747">
        <v>5.3999999999999999E-2</v>
      </c>
      <c r="O747">
        <v>12.728999999999999</v>
      </c>
      <c r="P747">
        <v>0.90600000000000003</v>
      </c>
      <c r="Q747">
        <v>3.335</v>
      </c>
      <c r="R747">
        <v>15.715999999999999</v>
      </c>
      <c r="S747">
        <v>0.93600000000000005</v>
      </c>
      <c r="T747">
        <v>1.4</v>
      </c>
      <c r="U747" t="s">
        <v>59</v>
      </c>
      <c r="V747" s="1">
        <v>45470.020844907405</v>
      </c>
    </row>
    <row r="748" spans="1:22" x14ac:dyDescent="0.25">
      <c r="A748">
        <v>769</v>
      </c>
      <c r="B748" t="s">
        <v>34</v>
      </c>
      <c r="C748" t="s">
        <v>37</v>
      </c>
      <c r="D748" t="s">
        <v>36</v>
      </c>
      <c r="E748">
        <v>7167</v>
      </c>
      <c r="F748" t="s">
        <v>10</v>
      </c>
      <c r="G748">
        <v>613473032</v>
      </c>
      <c r="H748">
        <v>637237256</v>
      </c>
      <c r="I748">
        <f t="shared" si="11"/>
        <v>8.804301158846334</v>
      </c>
      <c r="J748">
        <v>0.99</v>
      </c>
      <c r="L748">
        <v>2.4870000000000001</v>
      </c>
      <c r="M748">
        <v>42.103000000000002</v>
      </c>
      <c r="N748">
        <v>9.4E-2</v>
      </c>
      <c r="O748">
        <v>304.92099999999999</v>
      </c>
      <c r="P748">
        <v>3.6509999999999998</v>
      </c>
      <c r="Q748">
        <v>93.713999999999999</v>
      </c>
      <c r="R748">
        <v>203.41</v>
      </c>
      <c r="S748">
        <v>0.997</v>
      </c>
      <c r="T748">
        <v>1.579</v>
      </c>
      <c r="U748" t="s">
        <v>59</v>
      </c>
      <c r="V748" s="1">
        <v>45470.031261574077</v>
      </c>
    </row>
    <row r="749" spans="1:22" x14ac:dyDescent="0.25">
      <c r="A749">
        <v>770</v>
      </c>
      <c r="B749" t="s">
        <v>34</v>
      </c>
      <c r="C749" t="s">
        <v>38</v>
      </c>
      <c r="D749" t="s">
        <v>36</v>
      </c>
      <c r="E749">
        <v>7131</v>
      </c>
      <c r="F749" t="s">
        <v>10</v>
      </c>
      <c r="G749">
        <v>613081904</v>
      </c>
      <c r="H749">
        <v>603524600</v>
      </c>
      <c r="I749">
        <f t="shared" si="11"/>
        <v>8.7806949768799569</v>
      </c>
      <c r="J749">
        <v>0.96799999999999997</v>
      </c>
      <c r="L749">
        <v>2.5150000000000001</v>
      </c>
      <c r="M749">
        <v>47.843000000000004</v>
      </c>
      <c r="N749">
        <v>5.8000000000000003E-2</v>
      </c>
      <c r="O749">
        <v>357.57100000000003</v>
      </c>
      <c r="P749">
        <v>1.391</v>
      </c>
      <c r="Q749">
        <v>59.646999999999998</v>
      </c>
      <c r="R749">
        <v>216.08600000000001</v>
      </c>
      <c r="S749">
        <v>0.88300000000000001</v>
      </c>
      <c r="T749">
        <v>1.5620000000000001</v>
      </c>
      <c r="U749" t="s">
        <v>59</v>
      </c>
      <c r="V749" s="1">
        <v>45470.041678240741</v>
      </c>
    </row>
    <row r="750" spans="1:22" x14ac:dyDescent="0.25">
      <c r="A750">
        <v>771</v>
      </c>
      <c r="B750" t="s">
        <v>34</v>
      </c>
      <c r="C750" t="s">
        <v>38</v>
      </c>
      <c r="D750" t="s">
        <v>36</v>
      </c>
      <c r="E750">
        <v>7131</v>
      </c>
      <c r="F750" t="s">
        <v>10</v>
      </c>
      <c r="G750">
        <v>613554032</v>
      </c>
      <c r="H750">
        <v>832942912</v>
      </c>
      <c r="I750">
        <f t="shared" si="11"/>
        <v>8.9206152368773868</v>
      </c>
      <c r="J750">
        <v>1.002</v>
      </c>
      <c r="L750">
        <v>2.37</v>
      </c>
      <c r="M750">
        <v>7.335</v>
      </c>
      <c r="N750">
        <v>0.16800000000000001</v>
      </c>
      <c r="O750">
        <v>85.203999999999994</v>
      </c>
      <c r="P750">
        <v>1.08</v>
      </c>
      <c r="Q750">
        <v>7.9029999999999996</v>
      </c>
      <c r="R750">
        <v>202.482</v>
      </c>
      <c r="S750">
        <v>0.81200000000000006</v>
      </c>
      <c r="T750">
        <v>1.3280000000000001</v>
      </c>
      <c r="U750" t="s">
        <v>59</v>
      </c>
      <c r="V750" s="1">
        <v>45470.052094907405</v>
      </c>
    </row>
    <row r="751" spans="1:22" x14ac:dyDescent="0.25">
      <c r="A751">
        <v>772</v>
      </c>
      <c r="B751" t="s">
        <v>34</v>
      </c>
      <c r="C751" t="s">
        <v>37</v>
      </c>
      <c r="D751" t="s">
        <v>36</v>
      </c>
      <c r="E751">
        <v>7167</v>
      </c>
      <c r="F751" t="s">
        <v>10</v>
      </c>
      <c r="G751">
        <v>611893936</v>
      </c>
      <c r="H751">
        <v>888117064</v>
      </c>
      <c r="I751">
        <f t="shared" si="11"/>
        <v>8.9484702145380819</v>
      </c>
      <c r="J751">
        <v>0.95899999999999996</v>
      </c>
      <c r="L751">
        <v>0.61199999999999999</v>
      </c>
      <c r="M751">
        <v>4.8330000000000002</v>
      </c>
      <c r="N751">
        <v>4.8000000000000001E-2</v>
      </c>
      <c r="O751">
        <v>41.744999999999997</v>
      </c>
      <c r="P751">
        <v>2.6339999999999999</v>
      </c>
      <c r="Q751">
        <v>10.647</v>
      </c>
      <c r="R751">
        <v>15.083</v>
      </c>
      <c r="S751">
        <v>1.0249999999999999</v>
      </c>
      <c r="T751">
        <v>1.6240000000000001</v>
      </c>
      <c r="U751" t="s">
        <v>59</v>
      </c>
      <c r="V751" s="1">
        <v>45470.062511574077</v>
      </c>
    </row>
    <row r="752" spans="1:22" x14ac:dyDescent="0.25">
      <c r="A752">
        <v>773</v>
      </c>
      <c r="B752" t="s">
        <v>34</v>
      </c>
      <c r="C752" t="s">
        <v>38</v>
      </c>
      <c r="D752" t="s">
        <v>36</v>
      </c>
      <c r="E752">
        <v>7131</v>
      </c>
      <c r="F752" t="s">
        <v>10</v>
      </c>
      <c r="G752">
        <v>619745712</v>
      </c>
      <c r="H752">
        <v>872213520</v>
      </c>
      <c r="I752">
        <f t="shared" si="11"/>
        <v>8.9406228142978375</v>
      </c>
      <c r="J752">
        <v>0.98</v>
      </c>
      <c r="L752">
        <v>0.58699999999999997</v>
      </c>
      <c r="M752">
        <v>2.6320000000000001</v>
      </c>
      <c r="N752">
        <v>2.1000000000000001E-2</v>
      </c>
      <c r="O752">
        <v>23.988</v>
      </c>
      <c r="P752">
        <v>3.7370000000000001</v>
      </c>
      <c r="Q752">
        <v>12.352</v>
      </c>
      <c r="R752">
        <v>38.527999999999999</v>
      </c>
      <c r="S752">
        <v>0.96099999999999997</v>
      </c>
      <c r="T752">
        <v>1.3939999999999999</v>
      </c>
      <c r="U752" t="s">
        <v>59</v>
      </c>
      <c r="V752" s="1">
        <v>45470.072928240741</v>
      </c>
    </row>
    <row r="753" spans="1:22" x14ac:dyDescent="0.25">
      <c r="A753">
        <v>774</v>
      </c>
      <c r="B753" t="s">
        <v>34</v>
      </c>
      <c r="C753" t="s">
        <v>37</v>
      </c>
      <c r="D753" t="s">
        <v>36</v>
      </c>
      <c r="E753">
        <v>7167</v>
      </c>
      <c r="F753" t="s">
        <v>10</v>
      </c>
      <c r="G753">
        <v>611838848</v>
      </c>
      <c r="H753">
        <v>661884504</v>
      </c>
      <c r="I753">
        <f t="shared" si="11"/>
        <v>8.8207822135310643</v>
      </c>
      <c r="J753">
        <v>0.96199999999999997</v>
      </c>
      <c r="L753">
        <v>0.33800000000000002</v>
      </c>
      <c r="M753">
        <v>19.638999999999999</v>
      </c>
      <c r="N753">
        <v>6.9000000000000006E-2</v>
      </c>
      <c r="O753">
        <v>148.99100000000001</v>
      </c>
      <c r="P753">
        <v>3.6480000000000001</v>
      </c>
      <c r="Q753">
        <v>27.896000000000001</v>
      </c>
      <c r="R753">
        <v>13.881</v>
      </c>
      <c r="S753">
        <v>0.96799999999999997</v>
      </c>
      <c r="T753">
        <v>1.4890000000000001</v>
      </c>
      <c r="U753" t="s">
        <v>59</v>
      </c>
      <c r="V753" s="1">
        <v>45470.083344907405</v>
      </c>
    </row>
    <row r="754" spans="1:22" x14ac:dyDescent="0.25">
      <c r="A754">
        <v>775</v>
      </c>
      <c r="B754" t="s">
        <v>34</v>
      </c>
      <c r="C754" t="s">
        <v>38</v>
      </c>
      <c r="D754" t="s">
        <v>36</v>
      </c>
      <c r="E754">
        <v>7131</v>
      </c>
      <c r="F754" t="s">
        <v>10</v>
      </c>
      <c r="G754">
        <v>621002592</v>
      </c>
      <c r="H754">
        <v>809324144</v>
      </c>
      <c r="I754">
        <f t="shared" si="11"/>
        <v>8.908122496588728</v>
      </c>
      <c r="J754">
        <v>0.97399999999999998</v>
      </c>
      <c r="L754">
        <v>1.95</v>
      </c>
      <c r="M754">
        <v>11.675000000000001</v>
      </c>
      <c r="N754">
        <v>3.1E-2</v>
      </c>
      <c r="O754">
        <v>292.59699999999998</v>
      </c>
      <c r="P754">
        <v>0.93799999999999994</v>
      </c>
      <c r="Q754">
        <v>33.222999999999999</v>
      </c>
      <c r="R754">
        <v>202.755</v>
      </c>
      <c r="S754">
        <v>0.86099999999999999</v>
      </c>
      <c r="T754">
        <v>1.28</v>
      </c>
      <c r="U754" t="s">
        <v>59</v>
      </c>
      <c r="V754" s="1">
        <v>45470.093761574077</v>
      </c>
    </row>
    <row r="755" spans="1:22" x14ac:dyDescent="0.25">
      <c r="A755">
        <v>776</v>
      </c>
      <c r="B755" t="s">
        <v>34</v>
      </c>
      <c r="C755" t="s">
        <v>38</v>
      </c>
      <c r="D755" t="s">
        <v>36</v>
      </c>
      <c r="E755">
        <v>7131</v>
      </c>
      <c r="F755" t="s">
        <v>10</v>
      </c>
      <c r="G755">
        <v>613335032</v>
      </c>
      <c r="H755">
        <v>678228936</v>
      </c>
      <c r="I755">
        <f t="shared" si="11"/>
        <v>8.8313763146031565</v>
      </c>
      <c r="J755">
        <v>0.95099999999999996</v>
      </c>
      <c r="L755">
        <v>0.377</v>
      </c>
      <c r="M755">
        <v>0.68300000000000005</v>
      </c>
      <c r="N755">
        <v>4.4999999999999998E-2</v>
      </c>
      <c r="O755">
        <v>6.32</v>
      </c>
      <c r="P755">
        <v>0.96699999999999997</v>
      </c>
      <c r="Q755">
        <v>1.7150000000000001</v>
      </c>
      <c r="R755">
        <v>15.071999999999999</v>
      </c>
      <c r="S755">
        <v>0.76600000000000001</v>
      </c>
      <c r="T755">
        <v>1.2230000000000001</v>
      </c>
      <c r="U755" t="s">
        <v>59</v>
      </c>
      <c r="V755" s="1">
        <v>45470.104178240741</v>
      </c>
    </row>
    <row r="756" spans="1:22" x14ac:dyDescent="0.25">
      <c r="A756">
        <v>777</v>
      </c>
      <c r="B756" t="s">
        <v>34</v>
      </c>
      <c r="C756" t="s">
        <v>38</v>
      </c>
      <c r="D756" t="s">
        <v>36</v>
      </c>
      <c r="E756">
        <v>7131</v>
      </c>
      <c r="F756" t="s">
        <v>10</v>
      </c>
      <c r="G756">
        <v>627797696</v>
      </c>
      <c r="H756">
        <v>613119576</v>
      </c>
      <c r="I756">
        <f t="shared" si="11"/>
        <v>8.7875451827282003</v>
      </c>
      <c r="J756">
        <v>0.96499999999999997</v>
      </c>
      <c r="L756">
        <v>0.48199999999999998</v>
      </c>
      <c r="M756">
        <v>15.535</v>
      </c>
      <c r="N756">
        <v>5.5E-2</v>
      </c>
      <c r="O756">
        <v>212.49299999999999</v>
      </c>
      <c r="P756">
        <v>0.72899999999999998</v>
      </c>
      <c r="Q756">
        <v>1.3640000000000001</v>
      </c>
      <c r="R756">
        <v>20.991</v>
      </c>
      <c r="S756">
        <v>0.96699999999999997</v>
      </c>
      <c r="T756">
        <v>1.4339999999999999</v>
      </c>
      <c r="U756" t="s">
        <v>59</v>
      </c>
      <c r="V756" s="1">
        <v>45470.114594907405</v>
      </c>
    </row>
    <row r="757" spans="1:22" x14ac:dyDescent="0.25">
      <c r="A757">
        <v>778</v>
      </c>
      <c r="B757" t="s">
        <v>34</v>
      </c>
      <c r="C757" t="s">
        <v>38</v>
      </c>
      <c r="D757" t="s">
        <v>36</v>
      </c>
      <c r="E757">
        <v>7131</v>
      </c>
      <c r="F757" t="s">
        <v>10</v>
      </c>
      <c r="G757">
        <v>617322456</v>
      </c>
      <c r="H757">
        <v>853092768</v>
      </c>
      <c r="I757">
        <f t="shared" si="11"/>
        <v>8.9309962602881114</v>
      </c>
      <c r="J757">
        <v>0.96599999999999997</v>
      </c>
      <c r="L757">
        <v>4.5430000000000001</v>
      </c>
      <c r="M757">
        <v>4.4260000000000002</v>
      </c>
      <c r="N757">
        <v>6.4000000000000001E-2</v>
      </c>
      <c r="O757">
        <v>30.251000000000001</v>
      </c>
      <c r="P757">
        <v>1.1060000000000001</v>
      </c>
      <c r="Q757">
        <v>3.6019999999999999</v>
      </c>
      <c r="R757">
        <v>202.79400000000001</v>
      </c>
      <c r="S757">
        <v>0.88800000000000001</v>
      </c>
      <c r="T757">
        <v>1.34</v>
      </c>
      <c r="U757" t="s">
        <v>59</v>
      </c>
      <c r="V757" s="1">
        <v>45470.125011574077</v>
      </c>
    </row>
    <row r="758" spans="1:22" x14ac:dyDescent="0.25">
      <c r="A758">
        <v>779</v>
      </c>
      <c r="B758" t="s">
        <v>34</v>
      </c>
      <c r="C758" t="s">
        <v>38</v>
      </c>
      <c r="D758" t="s">
        <v>36</v>
      </c>
      <c r="E758">
        <v>7131</v>
      </c>
      <c r="F758" t="s">
        <v>10</v>
      </c>
      <c r="G758">
        <v>614063976</v>
      </c>
      <c r="H758">
        <v>878370480</v>
      </c>
      <c r="I758">
        <f t="shared" si="11"/>
        <v>8.9436777317183402</v>
      </c>
      <c r="J758">
        <v>0.98199999999999998</v>
      </c>
      <c r="L758">
        <v>2.931</v>
      </c>
      <c r="M758">
        <v>3.956</v>
      </c>
      <c r="N758">
        <v>1.4E-2</v>
      </c>
      <c r="O758">
        <v>57.213999999999999</v>
      </c>
      <c r="P758">
        <v>1.669</v>
      </c>
      <c r="Q758">
        <v>27.582000000000001</v>
      </c>
      <c r="R758">
        <v>211.18</v>
      </c>
      <c r="S758">
        <v>0.79900000000000004</v>
      </c>
      <c r="T758">
        <v>1.228</v>
      </c>
      <c r="U758" t="s">
        <v>59</v>
      </c>
      <c r="V758" s="1">
        <v>45470.135428240741</v>
      </c>
    </row>
    <row r="759" spans="1:22" x14ac:dyDescent="0.25">
      <c r="A759">
        <v>780</v>
      </c>
      <c r="B759" t="s">
        <v>34</v>
      </c>
      <c r="C759" t="s">
        <v>38</v>
      </c>
      <c r="D759" t="s">
        <v>36</v>
      </c>
      <c r="E759">
        <v>7131</v>
      </c>
      <c r="F759" t="s">
        <v>10</v>
      </c>
      <c r="G759">
        <v>629883960</v>
      </c>
      <c r="H759">
        <v>836165568</v>
      </c>
      <c r="I759">
        <f t="shared" si="11"/>
        <v>8.9222922800100424</v>
      </c>
      <c r="J759">
        <v>0.96899999999999997</v>
      </c>
      <c r="L759">
        <v>2.1800000000000002</v>
      </c>
      <c r="M759">
        <v>5.3250000000000002</v>
      </c>
      <c r="N759">
        <v>7.1999999999999995E-2</v>
      </c>
      <c r="O759">
        <v>34.094999999999999</v>
      </c>
      <c r="P759">
        <v>2.9950000000000001</v>
      </c>
      <c r="Q759">
        <v>18.007000000000001</v>
      </c>
      <c r="R759">
        <v>204.84200000000001</v>
      </c>
      <c r="S759">
        <v>1.044</v>
      </c>
      <c r="T759">
        <v>1.4370000000000001</v>
      </c>
      <c r="U759" t="s">
        <v>59</v>
      </c>
      <c r="V759" s="1">
        <v>45470.145844907405</v>
      </c>
    </row>
    <row r="760" spans="1:22" x14ac:dyDescent="0.25">
      <c r="A760">
        <v>781</v>
      </c>
      <c r="B760" t="s">
        <v>34</v>
      </c>
      <c r="C760" t="s">
        <v>38</v>
      </c>
      <c r="D760" t="s">
        <v>36</v>
      </c>
      <c r="E760">
        <v>7131</v>
      </c>
      <c r="F760" t="s">
        <v>10</v>
      </c>
      <c r="G760">
        <v>625095888</v>
      </c>
      <c r="H760">
        <v>879682424</v>
      </c>
      <c r="I760">
        <f t="shared" si="11"/>
        <v>8.9443259148807872</v>
      </c>
      <c r="J760">
        <v>1.421</v>
      </c>
      <c r="L760">
        <v>2.4279999999999999</v>
      </c>
      <c r="M760">
        <v>3.0470000000000002</v>
      </c>
      <c r="N760">
        <v>0.188</v>
      </c>
      <c r="O760">
        <v>35.113999999999997</v>
      </c>
      <c r="P760">
        <v>1.8959999999999999</v>
      </c>
      <c r="Q760">
        <v>12.01</v>
      </c>
      <c r="R760">
        <v>214.78</v>
      </c>
      <c r="S760">
        <v>0.753</v>
      </c>
      <c r="T760">
        <v>1.37</v>
      </c>
      <c r="U760" t="s">
        <v>59</v>
      </c>
      <c r="V760" s="1">
        <v>45470.156261574077</v>
      </c>
    </row>
    <row r="761" spans="1:22" x14ac:dyDescent="0.25">
      <c r="A761">
        <v>782</v>
      </c>
      <c r="B761" t="s">
        <v>34</v>
      </c>
      <c r="C761" t="s">
        <v>37</v>
      </c>
      <c r="D761" t="s">
        <v>36</v>
      </c>
      <c r="E761">
        <v>7167</v>
      </c>
      <c r="F761" t="s">
        <v>10</v>
      </c>
      <c r="G761">
        <v>617956280</v>
      </c>
      <c r="H761">
        <v>857322832</v>
      </c>
      <c r="I761">
        <f t="shared" si="11"/>
        <v>8.9331443898991036</v>
      </c>
      <c r="J761">
        <v>0.97899999999999998</v>
      </c>
      <c r="L761">
        <v>0.54500000000000004</v>
      </c>
      <c r="M761">
        <v>4.0780000000000003</v>
      </c>
      <c r="N761">
        <v>0.02</v>
      </c>
      <c r="O761">
        <v>27.337</v>
      </c>
      <c r="P761">
        <v>1.3169999999999999</v>
      </c>
      <c r="Q761">
        <v>8.2769999999999992</v>
      </c>
      <c r="R761">
        <v>34.411000000000001</v>
      </c>
      <c r="S761">
        <v>1.0449999999999999</v>
      </c>
      <c r="T761">
        <v>1.571</v>
      </c>
      <c r="U761" t="s">
        <v>59</v>
      </c>
      <c r="V761" s="1">
        <v>45470.166678240741</v>
      </c>
    </row>
    <row r="762" spans="1:22" x14ac:dyDescent="0.25">
      <c r="A762">
        <v>783</v>
      </c>
      <c r="B762" t="s">
        <v>34</v>
      </c>
      <c r="C762" t="s">
        <v>38</v>
      </c>
      <c r="D762" t="s">
        <v>36</v>
      </c>
      <c r="E762">
        <v>7131</v>
      </c>
      <c r="F762" t="s">
        <v>10</v>
      </c>
      <c r="G762">
        <v>613059704</v>
      </c>
      <c r="H762">
        <v>884454480</v>
      </c>
      <c r="I762">
        <f t="shared" si="11"/>
        <v>8.9466754860942075</v>
      </c>
      <c r="J762">
        <v>1.294</v>
      </c>
      <c r="L762">
        <v>3.6419999999999999</v>
      </c>
      <c r="M762">
        <v>1.841</v>
      </c>
      <c r="N762">
        <v>0.18</v>
      </c>
      <c r="O762">
        <v>11.606</v>
      </c>
      <c r="P762">
        <v>1.073</v>
      </c>
      <c r="Q762">
        <v>4.9059999999999997</v>
      </c>
      <c r="R762">
        <v>221.52099999999999</v>
      </c>
      <c r="S762">
        <v>0.752</v>
      </c>
      <c r="T762">
        <v>1.3380000000000001</v>
      </c>
      <c r="U762" t="s">
        <v>59</v>
      </c>
      <c r="V762" s="1">
        <v>45470.177094907405</v>
      </c>
    </row>
    <row r="763" spans="1:22" x14ac:dyDescent="0.25">
      <c r="A763">
        <v>784</v>
      </c>
      <c r="B763" t="s">
        <v>34</v>
      </c>
      <c r="C763" t="s">
        <v>38</v>
      </c>
      <c r="D763" t="s">
        <v>36</v>
      </c>
      <c r="E763">
        <v>7131</v>
      </c>
      <c r="F763" t="s">
        <v>10</v>
      </c>
      <c r="G763">
        <v>611417568</v>
      </c>
      <c r="H763">
        <v>807522792</v>
      </c>
      <c r="I763">
        <f t="shared" si="11"/>
        <v>8.9071547889599714</v>
      </c>
      <c r="J763">
        <v>0.98</v>
      </c>
      <c r="L763">
        <v>2.4239999999999999</v>
      </c>
      <c r="M763">
        <v>9.3680000000000003</v>
      </c>
      <c r="N763">
        <v>5.2999999999999999E-2</v>
      </c>
      <c r="O763">
        <v>56.106999999999999</v>
      </c>
      <c r="P763">
        <v>1.0009999999999999</v>
      </c>
      <c r="Q763">
        <v>22.623999999999999</v>
      </c>
      <c r="R763">
        <v>202.93</v>
      </c>
      <c r="S763">
        <v>0.96099999999999997</v>
      </c>
      <c r="T763">
        <v>1.371</v>
      </c>
      <c r="U763" t="s">
        <v>59</v>
      </c>
      <c r="V763" s="1">
        <v>45470.187511574077</v>
      </c>
    </row>
    <row r="764" spans="1:22" x14ac:dyDescent="0.25">
      <c r="A764">
        <v>785</v>
      </c>
      <c r="B764" t="s">
        <v>34</v>
      </c>
      <c r="C764" t="s">
        <v>38</v>
      </c>
      <c r="D764" t="s">
        <v>36</v>
      </c>
      <c r="E764">
        <v>7131</v>
      </c>
      <c r="F764" t="s">
        <v>10</v>
      </c>
      <c r="G764">
        <v>613073976</v>
      </c>
      <c r="H764">
        <v>933432128</v>
      </c>
      <c r="I764">
        <f t="shared" si="11"/>
        <v>8.9700827448810276</v>
      </c>
      <c r="J764">
        <v>1.0549999999999999</v>
      </c>
      <c r="L764">
        <v>2.3740000000000001</v>
      </c>
      <c r="M764">
        <v>1.391</v>
      </c>
      <c r="N764">
        <v>0.14099999999999999</v>
      </c>
      <c r="O764">
        <v>12.741</v>
      </c>
      <c r="P764">
        <v>1.1599999999999999</v>
      </c>
      <c r="Q764">
        <v>2.1459999999999999</v>
      </c>
      <c r="R764">
        <v>202.53</v>
      </c>
      <c r="S764">
        <v>0.71599999999999997</v>
      </c>
      <c r="T764">
        <v>1.202</v>
      </c>
      <c r="U764" t="s">
        <v>59</v>
      </c>
      <c r="V764" s="1">
        <v>45470.197928240741</v>
      </c>
    </row>
    <row r="765" spans="1:22" x14ac:dyDescent="0.25">
      <c r="A765">
        <v>786</v>
      </c>
      <c r="B765" t="s">
        <v>34</v>
      </c>
      <c r="C765" t="s">
        <v>38</v>
      </c>
      <c r="D765" t="s">
        <v>36</v>
      </c>
      <c r="E765">
        <v>7131</v>
      </c>
      <c r="F765" t="s">
        <v>10</v>
      </c>
      <c r="G765">
        <v>617705608</v>
      </c>
      <c r="H765">
        <v>613281536</v>
      </c>
      <c r="I765">
        <f t="shared" si="11"/>
        <v>8.7876598896279408</v>
      </c>
      <c r="J765">
        <v>0.96699999999999997</v>
      </c>
      <c r="L765">
        <v>4.9210000000000003</v>
      </c>
      <c r="M765">
        <v>8.9670000000000005</v>
      </c>
      <c r="N765">
        <v>4.5999999999999999E-2</v>
      </c>
      <c r="O765">
        <v>209.614</v>
      </c>
      <c r="P765">
        <v>0.85199999999999998</v>
      </c>
      <c r="Q765">
        <v>1.234</v>
      </c>
      <c r="R765">
        <v>202.90100000000001</v>
      </c>
      <c r="S765">
        <v>0.97499999999999998</v>
      </c>
      <c r="T765">
        <v>1.524</v>
      </c>
      <c r="U765" t="s">
        <v>59</v>
      </c>
      <c r="V765" s="1">
        <v>45470.208344907405</v>
      </c>
    </row>
    <row r="766" spans="1:22" x14ac:dyDescent="0.25">
      <c r="A766">
        <v>787</v>
      </c>
      <c r="B766" t="s">
        <v>34</v>
      </c>
      <c r="C766" t="s">
        <v>38</v>
      </c>
      <c r="D766" t="s">
        <v>36</v>
      </c>
      <c r="E766">
        <v>7131</v>
      </c>
      <c r="F766" t="s">
        <v>10</v>
      </c>
      <c r="G766">
        <v>612421320</v>
      </c>
      <c r="H766">
        <v>861397072</v>
      </c>
      <c r="I766">
        <f t="shared" si="11"/>
        <v>8.9352033912060058</v>
      </c>
      <c r="J766">
        <v>1.0129999999999999</v>
      </c>
      <c r="L766">
        <v>0.41299999999999998</v>
      </c>
      <c r="M766">
        <v>5.2050000000000001</v>
      </c>
      <c r="N766">
        <v>0.11</v>
      </c>
      <c r="O766">
        <v>44.286999999999999</v>
      </c>
      <c r="P766">
        <v>1.544</v>
      </c>
      <c r="Q766">
        <v>11.321</v>
      </c>
      <c r="R766">
        <v>16.292999999999999</v>
      </c>
      <c r="S766">
        <v>0.96199999999999997</v>
      </c>
      <c r="T766">
        <v>1.353</v>
      </c>
      <c r="U766" t="s">
        <v>59</v>
      </c>
      <c r="V766" s="1">
        <v>45470.218761574077</v>
      </c>
    </row>
    <row r="767" spans="1:22" x14ac:dyDescent="0.25">
      <c r="A767">
        <v>788</v>
      </c>
      <c r="B767" t="s">
        <v>34</v>
      </c>
      <c r="C767" t="s">
        <v>37</v>
      </c>
      <c r="D767" t="s">
        <v>36</v>
      </c>
      <c r="E767">
        <v>7167</v>
      </c>
      <c r="F767" t="s">
        <v>10</v>
      </c>
      <c r="G767">
        <v>614038216</v>
      </c>
      <c r="H767">
        <v>847629392</v>
      </c>
      <c r="I767">
        <f t="shared" si="11"/>
        <v>8.92820600769201</v>
      </c>
      <c r="J767">
        <v>0.97899999999999998</v>
      </c>
      <c r="L767">
        <v>0.24199999999999999</v>
      </c>
      <c r="M767">
        <v>7.0979999999999999</v>
      </c>
      <c r="N767">
        <v>0.03</v>
      </c>
      <c r="O767">
        <v>35.527000000000001</v>
      </c>
      <c r="P767">
        <v>1.5269999999999999</v>
      </c>
      <c r="Q767">
        <v>9.2739999999999991</v>
      </c>
      <c r="R767">
        <v>2.5110000000000001</v>
      </c>
      <c r="S767">
        <v>0.94499999999999995</v>
      </c>
      <c r="T767">
        <v>1.466</v>
      </c>
      <c r="U767" t="s">
        <v>59</v>
      </c>
      <c r="V767" s="1">
        <v>45470.229178240741</v>
      </c>
    </row>
    <row r="768" spans="1:22" x14ac:dyDescent="0.25">
      <c r="A768">
        <v>789</v>
      </c>
      <c r="B768" t="s">
        <v>34</v>
      </c>
      <c r="C768" t="s">
        <v>38</v>
      </c>
      <c r="D768" t="s">
        <v>36</v>
      </c>
      <c r="E768">
        <v>7131</v>
      </c>
      <c r="F768" t="s">
        <v>10</v>
      </c>
      <c r="G768">
        <v>614455656</v>
      </c>
      <c r="H768">
        <v>891538392</v>
      </c>
      <c r="I768">
        <f t="shared" si="11"/>
        <v>8.9501400497825383</v>
      </c>
      <c r="J768">
        <v>1.1259999999999999</v>
      </c>
      <c r="L768">
        <v>4.3470000000000004</v>
      </c>
      <c r="M768">
        <v>30.885999999999999</v>
      </c>
      <c r="N768">
        <v>0.16200000000000001</v>
      </c>
      <c r="O768">
        <v>175.19900000000001</v>
      </c>
      <c r="P768">
        <v>5.83</v>
      </c>
      <c r="Q768">
        <v>105.756</v>
      </c>
      <c r="R768">
        <v>202.97300000000001</v>
      </c>
      <c r="S768">
        <v>1.0389999999999999</v>
      </c>
      <c r="T768">
        <v>1.4430000000000001</v>
      </c>
      <c r="U768" t="s">
        <v>59</v>
      </c>
      <c r="V768" s="1">
        <v>45470.239594907405</v>
      </c>
    </row>
    <row r="769" spans="1:22" x14ac:dyDescent="0.25">
      <c r="A769">
        <v>790</v>
      </c>
      <c r="B769" t="s">
        <v>34</v>
      </c>
      <c r="C769" t="s">
        <v>38</v>
      </c>
      <c r="D769" t="s">
        <v>36</v>
      </c>
      <c r="E769">
        <v>7131</v>
      </c>
      <c r="F769" t="s">
        <v>10</v>
      </c>
      <c r="G769">
        <v>613218240</v>
      </c>
      <c r="H769">
        <v>787355368</v>
      </c>
      <c r="I769">
        <f t="shared" si="11"/>
        <v>8.8961707927494995</v>
      </c>
      <c r="J769">
        <v>0.95699999999999996</v>
      </c>
      <c r="L769">
        <v>4.4980000000000002</v>
      </c>
      <c r="M769">
        <v>1.194</v>
      </c>
      <c r="N769">
        <v>0.03</v>
      </c>
      <c r="O769">
        <v>10.544</v>
      </c>
      <c r="P769">
        <v>1.2</v>
      </c>
      <c r="Q769">
        <v>1.9259999999999999</v>
      </c>
      <c r="R769">
        <v>219.65700000000001</v>
      </c>
      <c r="S769">
        <v>0.83</v>
      </c>
      <c r="T769">
        <v>1.3120000000000001</v>
      </c>
      <c r="U769" t="s">
        <v>59</v>
      </c>
      <c r="V769" s="1">
        <v>45470.250011574077</v>
      </c>
    </row>
    <row r="770" spans="1:22" x14ac:dyDescent="0.25">
      <c r="A770">
        <v>791</v>
      </c>
      <c r="B770" t="s">
        <v>34</v>
      </c>
      <c r="C770" t="s">
        <v>38</v>
      </c>
      <c r="D770" t="s">
        <v>36</v>
      </c>
      <c r="E770">
        <v>7131</v>
      </c>
      <c r="F770" t="s">
        <v>10</v>
      </c>
      <c r="G770">
        <v>613025872</v>
      </c>
      <c r="H770">
        <v>879800752</v>
      </c>
      <c r="I770">
        <f t="shared" ref="I770:I833" si="12">LOG10(H770)</f>
        <v>8.9443843288494271</v>
      </c>
      <c r="J770">
        <v>0.98</v>
      </c>
      <c r="L770">
        <v>4.8099999999999996</v>
      </c>
      <c r="M770">
        <v>3.5289999999999999</v>
      </c>
      <c r="N770">
        <v>3.5000000000000003E-2</v>
      </c>
      <c r="O770">
        <v>25.25</v>
      </c>
      <c r="P770">
        <v>3.6120000000000001</v>
      </c>
      <c r="Q770">
        <v>12.714</v>
      </c>
      <c r="R770">
        <v>215.751</v>
      </c>
      <c r="S770">
        <v>0.91200000000000003</v>
      </c>
      <c r="T770">
        <v>1.643</v>
      </c>
      <c r="U770" t="s">
        <v>59</v>
      </c>
      <c r="V770" s="1">
        <v>45470.260428240741</v>
      </c>
    </row>
    <row r="771" spans="1:22" x14ac:dyDescent="0.25">
      <c r="A771">
        <v>792</v>
      </c>
      <c r="B771" t="s">
        <v>34</v>
      </c>
      <c r="C771" t="s">
        <v>38</v>
      </c>
      <c r="D771" t="s">
        <v>36</v>
      </c>
      <c r="E771">
        <v>7131</v>
      </c>
      <c r="F771" t="s">
        <v>10</v>
      </c>
      <c r="G771">
        <v>624672352</v>
      </c>
      <c r="H771">
        <v>819602048</v>
      </c>
      <c r="I771">
        <f t="shared" si="12"/>
        <v>8.9136030349341198</v>
      </c>
      <c r="J771">
        <v>0.98799999999999999</v>
      </c>
      <c r="L771">
        <v>6.5129999999999999</v>
      </c>
      <c r="M771">
        <v>3.1859999999999999</v>
      </c>
      <c r="N771">
        <v>2.5999999999999999E-2</v>
      </c>
      <c r="O771">
        <v>15.884</v>
      </c>
      <c r="P771">
        <v>1.286</v>
      </c>
      <c r="Q771">
        <v>6.27</v>
      </c>
      <c r="R771">
        <v>202.875</v>
      </c>
      <c r="S771">
        <v>0.78600000000000003</v>
      </c>
      <c r="T771">
        <v>1.3320000000000001</v>
      </c>
      <c r="U771" t="s">
        <v>59</v>
      </c>
      <c r="V771" s="1">
        <v>45470.270844907405</v>
      </c>
    </row>
    <row r="772" spans="1:22" x14ac:dyDescent="0.25">
      <c r="A772">
        <v>793</v>
      </c>
      <c r="B772" t="s">
        <v>34</v>
      </c>
      <c r="C772" t="s">
        <v>38</v>
      </c>
      <c r="D772" t="s">
        <v>36</v>
      </c>
      <c r="E772">
        <v>7131</v>
      </c>
      <c r="F772" t="s">
        <v>10</v>
      </c>
      <c r="G772">
        <v>626965824</v>
      </c>
      <c r="H772">
        <v>673120944</v>
      </c>
      <c r="I772">
        <f t="shared" si="12"/>
        <v>8.8280931037377286</v>
      </c>
      <c r="J772">
        <v>0.95899999999999996</v>
      </c>
      <c r="L772">
        <v>1.849</v>
      </c>
      <c r="M772">
        <v>53.344999999999999</v>
      </c>
      <c r="N772">
        <v>9.9000000000000005E-2</v>
      </c>
      <c r="O772">
        <v>408.536</v>
      </c>
      <c r="P772">
        <v>0.752</v>
      </c>
      <c r="Q772">
        <v>127.922</v>
      </c>
      <c r="R772">
        <v>202.779</v>
      </c>
      <c r="S772">
        <v>1.0249999999999999</v>
      </c>
      <c r="T772">
        <v>1.419</v>
      </c>
      <c r="U772" t="s">
        <v>59</v>
      </c>
      <c r="V772" s="1">
        <v>45470.281261574077</v>
      </c>
    </row>
    <row r="773" spans="1:22" x14ac:dyDescent="0.25">
      <c r="A773">
        <v>794</v>
      </c>
      <c r="B773" t="s">
        <v>34</v>
      </c>
      <c r="C773" t="s">
        <v>38</v>
      </c>
      <c r="D773" t="s">
        <v>36</v>
      </c>
      <c r="E773">
        <v>7131</v>
      </c>
      <c r="F773" t="s">
        <v>10</v>
      </c>
      <c r="G773">
        <v>619644192</v>
      </c>
      <c r="H773">
        <v>815449976</v>
      </c>
      <c r="I773">
        <f t="shared" si="12"/>
        <v>8.9113973242806281</v>
      </c>
      <c r="J773">
        <v>1.452</v>
      </c>
      <c r="L773">
        <v>0.65500000000000003</v>
      </c>
      <c r="M773">
        <v>38.770000000000003</v>
      </c>
      <c r="N773">
        <v>9.5000000000000001E-2</v>
      </c>
      <c r="O773">
        <v>394.10700000000003</v>
      </c>
      <c r="P773">
        <v>8.9090000000000007</v>
      </c>
      <c r="Q773">
        <v>88.010999999999996</v>
      </c>
      <c r="R773">
        <v>49.741999999999997</v>
      </c>
      <c r="S773">
        <v>0.94799999999999995</v>
      </c>
      <c r="T773">
        <v>1.429</v>
      </c>
      <c r="U773" t="s">
        <v>59</v>
      </c>
      <c r="V773" s="1">
        <v>45470.291678240741</v>
      </c>
    </row>
    <row r="774" spans="1:22" x14ac:dyDescent="0.25">
      <c r="A774">
        <v>795</v>
      </c>
      <c r="B774" t="s">
        <v>34</v>
      </c>
      <c r="C774" t="s">
        <v>38</v>
      </c>
      <c r="D774" t="s">
        <v>36</v>
      </c>
      <c r="E774">
        <v>7131</v>
      </c>
      <c r="F774" t="s">
        <v>10</v>
      </c>
      <c r="G774">
        <v>612871472</v>
      </c>
      <c r="H774">
        <v>886925664</v>
      </c>
      <c r="I774">
        <f t="shared" si="12"/>
        <v>8.9478872217849759</v>
      </c>
      <c r="J774">
        <v>0.95399999999999996</v>
      </c>
      <c r="L774">
        <v>0.59799999999999998</v>
      </c>
      <c r="M774">
        <v>2.2250000000000001</v>
      </c>
      <c r="N774">
        <v>2.1999999999999999E-2</v>
      </c>
      <c r="O774">
        <v>12.022</v>
      </c>
      <c r="P774">
        <v>0.93600000000000005</v>
      </c>
      <c r="Q774">
        <v>2.3239999999999998</v>
      </c>
      <c r="R774">
        <v>22.931000000000001</v>
      </c>
      <c r="S774">
        <v>0.754</v>
      </c>
      <c r="T774">
        <v>1.27</v>
      </c>
      <c r="U774" t="s">
        <v>59</v>
      </c>
      <c r="V774" s="1">
        <v>45470.302094907405</v>
      </c>
    </row>
    <row r="775" spans="1:22" x14ac:dyDescent="0.25">
      <c r="A775">
        <v>796</v>
      </c>
      <c r="B775" t="s">
        <v>34</v>
      </c>
      <c r="C775" t="s">
        <v>38</v>
      </c>
      <c r="D775" t="s">
        <v>36</v>
      </c>
      <c r="E775">
        <v>7131</v>
      </c>
      <c r="F775" t="s">
        <v>10</v>
      </c>
      <c r="G775">
        <v>621959912</v>
      </c>
      <c r="H775">
        <v>850555552</v>
      </c>
      <c r="I775">
        <f t="shared" si="12"/>
        <v>8.9297026837794853</v>
      </c>
      <c r="J775">
        <v>0.98</v>
      </c>
      <c r="L775">
        <v>3.0009999999999999</v>
      </c>
      <c r="M775">
        <v>14.132</v>
      </c>
      <c r="N775">
        <v>3.4000000000000002E-2</v>
      </c>
      <c r="O775">
        <v>248.31</v>
      </c>
      <c r="P775">
        <v>1.877</v>
      </c>
      <c r="Q775">
        <v>9.8970000000000002</v>
      </c>
      <c r="R775">
        <v>229.36699999999999</v>
      </c>
      <c r="S775">
        <v>0.95799999999999996</v>
      </c>
      <c r="T775">
        <v>1.464</v>
      </c>
      <c r="U775" t="s">
        <v>59</v>
      </c>
      <c r="V775" s="1">
        <v>45470.312511574077</v>
      </c>
    </row>
    <row r="776" spans="1:22" x14ac:dyDescent="0.25">
      <c r="A776">
        <v>797</v>
      </c>
      <c r="B776" t="s">
        <v>34</v>
      </c>
      <c r="C776" t="s">
        <v>38</v>
      </c>
      <c r="D776" t="s">
        <v>36</v>
      </c>
      <c r="E776">
        <v>7131</v>
      </c>
      <c r="F776" t="s">
        <v>10</v>
      </c>
      <c r="G776">
        <v>619841560</v>
      </c>
      <c r="H776">
        <v>631116760</v>
      </c>
      <c r="I776">
        <f t="shared" si="12"/>
        <v>8.8001097134957522</v>
      </c>
      <c r="J776">
        <v>0.98199999999999998</v>
      </c>
      <c r="L776">
        <v>0.55600000000000005</v>
      </c>
      <c r="M776">
        <v>1.1879999999999999</v>
      </c>
      <c r="N776">
        <v>0.01</v>
      </c>
      <c r="O776">
        <v>22.218</v>
      </c>
      <c r="P776">
        <v>3.1819999999999999</v>
      </c>
      <c r="Q776">
        <v>11.475</v>
      </c>
      <c r="R776">
        <v>36.322000000000003</v>
      </c>
      <c r="S776">
        <v>0.751</v>
      </c>
      <c r="T776">
        <v>1.268</v>
      </c>
      <c r="U776" t="s">
        <v>59</v>
      </c>
      <c r="V776" s="1">
        <v>45470.322928240741</v>
      </c>
    </row>
    <row r="777" spans="1:22" x14ac:dyDescent="0.25">
      <c r="A777">
        <v>798</v>
      </c>
      <c r="B777" t="s">
        <v>34</v>
      </c>
      <c r="C777" t="s">
        <v>37</v>
      </c>
      <c r="D777" t="s">
        <v>36</v>
      </c>
      <c r="E777">
        <v>7167</v>
      </c>
      <c r="F777" t="s">
        <v>10</v>
      </c>
      <c r="G777">
        <v>613323344</v>
      </c>
      <c r="H777">
        <v>609766616</v>
      </c>
      <c r="I777">
        <f t="shared" si="12"/>
        <v>8.78516364357173</v>
      </c>
      <c r="J777">
        <v>0.97499999999999998</v>
      </c>
      <c r="L777">
        <v>0.51400000000000001</v>
      </c>
      <c r="M777">
        <v>5.4980000000000002</v>
      </c>
      <c r="N777">
        <v>9.1999999999999998E-2</v>
      </c>
      <c r="O777">
        <v>202.596</v>
      </c>
      <c r="P777">
        <v>1.1040000000000001</v>
      </c>
      <c r="Q777">
        <v>1.5329999999999999</v>
      </c>
      <c r="R777">
        <v>16.167999999999999</v>
      </c>
      <c r="S777">
        <v>1.018</v>
      </c>
      <c r="T777">
        <v>1.5469999999999999</v>
      </c>
      <c r="U777" t="s">
        <v>59</v>
      </c>
      <c r="V777" s="1">
        <v>45470.333344907405</v>
      </c>
    </row>
    <row r="778" spans="1:22" x14ac:dyDescent="0.25">
      <c r="A778">
        <v>799</v>
      </c>
      <c r="B778" t="s">
        <v>34</v>
      </c>
      <c r="C778" t="s">
        <v>38</v>
      </c>
      <c r="D778" t="s">
        <v>36</v>
      </c>
      <c r="E778">
        <v>7131</v>
      </c>
      <c r="F778" t="s">
        <v>10</v>
      </c>
      <c r="G778">
        <v>612476408</v>
      </c>
      <c r="H778">
        <v>910576664</v>
      </c>
      <c r="I778">
        <f t="shared" si="12"/>
        <v>8.9593165161392108</v>
      </c>
      <c r="J778">
        <v>1.492</v>
      </c>
      <c r="L778">
        <v>2.5870000000000002</v>
      </c>
      <c r="M778">
        <v>1.0920000000000001</v>
      </c>
      <c r="N778">
        <v>0.50900000000000001</v>
      </c>
      <c r="O778">
        <v>10.324</v>
      </c>
      <c r="P778">
        <v>1.163</v>
      </c>
      <c r="Q778">
        <v>2.71</v>
      </c>
      <c r="R778">
        <v>202.45099999999999</v>
      </c>
      <c r="S778">
        <v>0.92900000000000005</v>
      </c>
      <c r="T778">
        <v>1.3740000000000001</v>
      </c>
      <c r="U778" t="s">
        <v>59</v>
      </c>
      <c r="V778" s="1">
        <v>45470.343761574077</v>
      </c>
    </row>
    <row r="779" spans="1:22" x14ac:dyDescent="0.25">
      <c r="A779">
        <v>800</v>
      </c>
      <c r="B779" t="s">
        <v>34</v>
      </c>
      <c r="C779" t="s">
        <v>38</v>
      </c>
      <c r="D779" t="s">
        <v>36</v>
      </c>
      <c r="E779">
        <v>7131</v>
      </c>
      <c r="F779" t="s">
        <v>10</v>
      </c>
      <c r="G779">
        <v>613230760</v>
      </c>
      <c r="H779">
        <v>843102368</v>
      </c>
      <c r="I779">
        <f t="shared" si="12"/>
        <v>8.9258803090949872</v>
      </c>
      <c r="J779">
        <v>0.98799999999999999</v>
      </c>
      <c r="L779">
        <v>2.347</v>
      </c>
      <c r="M779">
        <v>0.82</v>
      </c>
      <c r="N779">
        <v>7.3999999999999996E-2</v>
      </c>
      <c r="O779">
        <v>4.49</v>
      </c>
      <c r="P779">
        <v>0.89300000000000002</v>
      </c>
      <c r="Q779">
        <v>1.863</v>
      </c>
      <c r="R779">
        <v>203.05199999999999</v>
      </c>
      <c r="S779">
        <v>0.81299999999999994</v>
      </c>
      <c r="T779">
        <v>1.3220000000000001</v>
      </c>
      <c r="U779" t="s">
        <v>59</v>
      </c>
      <c r="V779" s="1">
        <v>45470.354178240741</v>
      </c>
    </row>
    <row r="780" spans="1:22" x14ac:dyDescent="0.25">
      <c r="A780">
        <v>801</v>
      </c>
      <c r="B780" t="s">
        <v>34</v>
      </c>
      <c r="C780" t="s">
        <v>38</v>
      </c>
      <c r="D780" t="s">
        <v>36</v>
      </c>
      <c r="E780">
        <v>7131</v>
      </c>
      <c r="F780" t="s">
        <v>10</v>
      </c>
      <c r="G780">
        <v>613061112</v>
      </c>
      <c r="H780">
        <v>746137544</v>
      </c>
      <c r="I780">
        <f t="shared" si="12"/>
        <v>8.8728188932824565</v>
      </c>
      <c r="J780">
        <v>0.98399999999999999</v>
      </c>
      <c r="L780">
        <v>0.41099999999999998</v>
      </c>
      <c r="M780">
        <v>6.2759999999999998</v>
      </c>
      <c r="N780">
        <v>0.14499999999999999</v>
      </c>
      <c r="O780">
        <v>213.55500000000001</v>
      </c>
      <c r="P780">
        <v>0.874</v>
      </c>
      <c r="Q780">
        <v>3.8279999999999998</v>
      </c>
      <c r="R780">
        <v>17.594999999999999</v>
      </c>
      <c r="S780">
        <v>0.96599999999999997</v>
      </c>
      <c r="T780">
        <v>1.393</v>
      </c>
      <c r="U780" t="s">
        <v>59</v>
      </c>
      <c r="V780" s="1">
        <v>45470.364583333336</v>
      </c>
    </row>
    <row r="781" spans="1:22" x14ac:dyDescent="0.25">
      <c r="A781">
        <v>802</v>
      </c>
      <c r="B781" t="s">
        <v>34</v>
      </c>
      <c r="C781" t="s">
        <v>38</v>
      </c>
      <c r="D781" t="s">
        <v>36</v>
      </c>
      <c r="E781">
        <v>7131</v>
      </c>
      <c r="F781" t="s">
        <v>10</v>
      </c>
      <c r="G781">
        <v>623268424</v>
      </c>
      <c r="H781">
        <v>891358096</v>
      </c>
      <c r="I781">
        <f t="shared" si="12"/>
        <v>8.9500522134345459</v>
      </c>
      <c r="J781">
        <v>0.995</v>
      </c>
      <c r="L781">
        <v>2.1989999999999998</v>
      </c>
      <c r="M781">
        <v>2.157</v>
      </c>
      <c r="N781">
        <v>0.14799999999999999</v>
      </c>
      <c r="O781">
        <v>15.951000000000001</v>
      </c>
      <c r="P781">
        <v>2.2309999999999999</v>
      </c>
      <c r="Q781">
        <v>10.042999999999999</v>
      </c>
      <c r="R781">
        <v>203.07499999999999</v>
      </c>
      <c r="S781">
        <v>0.95299999999999996</v>
      </c>
      <c r="T781">
        <v>1.403</v>
      </c>
      <c r="U781" t="s">
        <v>59</v>
      </c>
      <c r="V781" s="1">
        <v>45470.375</v>
      </c>
    </row>
    <row r="782" spans="1:22" x14ac:dyDescent="0.25">
      <c r="A782">
        <v>803</v>
      </c>
      <c r="B782" t="s">
        <v>34</v>
      </c>
      <c r="C782" t="s">
        <v>38</v>
      </c>
      <c r="D782" t="s">
        <v>36</v>
      </c>
      <c r="E782">
        <v>7131</v>
      </c>
      <c r="F782" t="s">
        <v>10</v>
      </c>
      <c r="G782">
        <v>615711416</v>
      </c>
      <c r="H782">
        <v>872306968</v>
      </c>
      <c r="I782">
        <f t="shared" si="12"/>
        <v>8.9406693416399499</v>
      </c>
      <c r="J782">
        <v>1.3919999999999999</v>
      </c>
      <c r="L782">
        <v>0.67500000000000004</v>
      </c>
      <c r="M782">
        <v>1.7849999999999999</v>
      </c>
      <c r="N782">
        <v>0.20699999999999999</v>
      </c>
      <c r="O782">
        <v>14.026999999999999</v>
      </c>
      <c r="P782">
        <v>1.018</v>
      </c>
      <c r="Q782">
        <v>4.5410000000000004</v>
      </c>
      <c r="R782">
        <v>21.027999999999999</v>
      </c>
      <c r="S782">
        <v>0.77600000000000002</v>
      </c>
      <c r="T782">
        <v>1.196</v>
      </c>
      <c r="U782" t="s">
        <v>59</v>
      </c>
      <c r="V782" s="1">
        <v>45470.385428240741</v>
      </c>
    </row>
    <row r="783" spans="1:22" x14ac:dyDescent="0.25">
      <c r="A783">
        <v>804</v>
      </c>
      <c r="B783" t="s">
        <v>34</v>
      </c>
      <c r="C783" t="s">
        <v>38</v>
      </c>
      <c r="D783" t="s">
        <v>36</v>
      </c>
      <c r="E783">
        <v>7131</v>
      </c>
      <c r="F783" t="s">
        <v>10</v>
      </c>
      <c r="G783">
        <v>612584752</v>
      </c>
      <c r="H783">
        <v>883823104</v>
      </c>
      <c r="I783">
        <f t="shared" si="12"/>
        <v>8.9463653502570057</v>
      </c>
      <c r="J783">
        <v>0.97899999999999998</v>
      </c>
      <c r="L783">
        <v>3.2370000000000001</v>
      </c>
      <c r="M783">
        <v>2.7130000000000001</v>
      </c>
      <c r="N783">
        <v>0.13700000000000001</v>
      </c>
      <c r="O783">
        <v>16.265000000000001</v>
      </c>
      <c r="P783">
        <v>1.0840000000000001</v>
      </c>
      <c r="Q783">
        <v>3.6339999999999999</v>
      </c>
      <c r="R783">
        <v>203.59299999999999</v>
      </c>
      <c r="S783">
        <v>0.95299999999999996</v>
      </c>
      <c r="T783">
        <v>1.38</v>
      </c>
      <c r="U783" t="s">
        <v>59</v>
      </c>
      <c r="V783" s="1">
        <v>45470.395833333336</v>
      </c>
    </row>
    <row r="784" spans="1:22" x14ac:dyDescent="0.25">
      <c r="A784">
        <v>805</v>
      </c>
      <c r="B784" t="s">
        <v>34</v>
      </c>
      <c r="C784" t="s">
        <v>38</v>
      </c>
      <c r="D784" t="s">
        <v>36</v>
      </c>
      <c r="E784">
        <v>7131</v>
      </c>
      <c r="F784" t="s">
        <v>10</v>
      </c>
      <c r="G784">
        <v>624359192</v>
      </c>
      <c r="H784">
        <v>839168648</v>
      </c>
      <c r="I784">
        <f t="shared" si="12"/>
        <v>8.9238492499055369</v>
      </c>
      <c r="J784">
        <v>0.95599999999999996</v>
      </c>
      <c r="L784">
        <v>0.58599999999999997</v>
      </c>
      <c r="M784">
        <v>0.96299999999999997</v>
      </c>
      <c r="N784">
        <v>0.11899999999999999</v>
      </c>
      <c r="O784">
        <v>12.621</v>
      </c>
      <c r="P784">
        <v>0.91100000000000003</v>
      </c>
      <c r="Q784">
        <v>1.986</v>
      </c>
      <c r="R784">
        <v>28.114000000000001</v>
      </c>
      <c r="S784">
        <v>0.76500000000000001</v>
      </c>
      <c r="T784">
        <v>1.214</v>
      </c>
      <c r="U784" t="s">
        <v>59</v>
      </c>
      <c r="V784" s="1">
        <v>45470.40625</v>
      </c>
    </row>
    <row r="785" spans="1:22" x14ac:dyDescent="0.25">
      <c r="A785">
        <v>806</v>
      </c>
      <c r="B785" t="s">
        <v>34</v>
      </c>
      <c r="C785" t="s">
        <v>38</v>
      </c>
      <c r="D785" t="s">
        <v>36</v>
      </c>
      <c r="E785">
        <v>7131</v>
      </c>
      <c r="F785" t="s">
        <v>10</v>
      </c>
      <c r="G785">
        <v>622414448</v>
      </c>
      <c r="H785">
        <v>861877048</v>
      </c>
      <c r="I785">
        <f t="shared" si="12"/>
        <v>8.9354453154956079</v>
      </c>
      <c r="J785">
        <v>0.95799999999999996</v>
      </c>
      <c r="L785">
        <v>1.0720000000000001</v>
      </c>
      <c r="M785">
        <v>4.5229999999999997</v>
      </c>
      <c r="N785">
        <v>7.5999999999999998E-2</v>
      </c>
      <c r="O785">
        <v>231.733</v>
      </c>
      <c r="P785">
        <v>1.0109999999999999</v>
      </c>
      <c r="Q785">
        <v>9.0350000000000001</v>
      </c>
      <c r="R785">
        <v>86.182000000000002</v>
      </c>
      <c r="S785">
        <v>0.82199999999999995</v>
      </c>
      <c r="T785">
        <v>1.3520000000000001</v>
      </c>
      <c r="U785" t="s">
        <v>59</v>
      </c>
      <c r="V785" s="1">
        <v>45470.416666666664</v>
      </c>
    </row>
    <row r="786" spans="1:22" x14ac:dyDescent="0.25">
      <c r="A786">
        <v>807</v>
      </c>
      <c r="B786" t="s">
        <v>34</v>
      </c>
      <c r="C786" t="s">
        <v>38</v>
      </c>
      <c r="D786" t="s">
        <v>36</v>
      </c>
      <c r="E786">
        <v>7131</v>
      </c>
      <c r="F786" t="s">
        <v>10</v>
      </c>
      <c r="G786">
        <v>621355976</v>
      </c>
      <c r="H786">
        <v>893882400</v>
      </c>
      <c r="I786">
        <f t="shared" si="12"/>
        <v>8.9512803863680297</v>
      </c>
      <c r="J786">
        <v>1.35</v>
      </c>
      <c r="L786">
        <v>2.5169999999999999</v>
      </c>
      <c r="M786">
        <v>1.8340000000000001</v>
      </c>
      <c r="N786">
        <v>0.27500000000000002</v>
      </c>
      <c r="O786">
        <v>17.667999999999999</v>
      </c>
      <c r="P786">
        <v>4.1760000000000002</v>
      </c>
      <c r="Q786">
        <v>9.016</v>
      </c>
      <c r="R786">
        <v>204.61799999999999</v>
      </c>
      <c r="S786">
        <v>0.92400000000000004</v>
      </c>
      <c r="T786">
        <v>1.4139999999999999</v>
      </c>
      <c r="U786" t="s">
        <v>59</v>
      </c>
      <c r="V786" s="1">
        <v>45470.427083333336</v>
      </c>
    </row>
    <row r="787" spans="1:22" x14ac:dyDescent="0.25">
      <c r="A787">
        <v>808</v>
      </c>
      <c r="B787" t="s">
        <v>34</v>
      </c>
      <c r="C787" t="s">
        <v>37</v>
      </c>
      <c r="D787" t="s">
        <v>36</v>
      </c>
      <c r="E787">
        <v>7167</v>
      </c>
      <c r="F787" t="s">
        <v>10</v>
      </c>
      <c r="G787">
        <v>624371456</v>
      </c>
      <c r="H787">
        <v>887153632</v>
      </c>
      <c r="I787">
        <f t="shared" si="12"/>
        <v>8.9479988348850412</v>
      </c>
      <c r="J787">
        <v>0.97699999999999998</v>
      </c>
      <c r="L787">
        <v>0.52400000000000002</v>
      </c>
      <c r="M787">
        <v>7.9020000000000001</v>
      </c>
      <c r="N787">
        <v>0.20799999999999999</v>
      </c>
      <c r="O787">
        <v>49.158000000000001</v>
      </c>
      <c r="P787">
        <v>1.716</v>
      </c>
      <c r="Q787">
        <v>28.117999999999999</v>
      </c>
      <c r="R787">
        <v>22.623999999999999</v>
      </c>
      <c r="S787">
        <v>0.99199999999999999</v>
      </c>
      <c r="T787">
        <v>1.5</v>
      </c>
      <c r="U787" t="s">
        <v>59</v>
      </c>
      <c r="V787" s="1">
        <v>45470.4375</v>
      </c>
    </row>
    <row r="788" spans="1:22" x14ac:dyDescent="0.25">
      <c r="A788">
        <v>809</v>
      </c>
      <c r="B788" t="s">
        <v>34</v>
      </c>
      <c r="C788" t="s">
        <v>38</v>
      </c>
      <c r="D788" t="s">
        <v>36</v>
      </c>
      <c r="E788">
        <v>7131</v>
      </c>
      <c r="F788" t="s">
        <v>10</v>
      </c>
      <c r="G788">
        <v>626813152</v>
      </c>
      <c r="H788">
        <v>869207520</v>
      </c>
      <c r="I788">
        <f t="shared" si="12"/>
        <v>8.9391234749890032</v>
      </c>
      <c r="J788">
        <v>0.94099999999999995</v>
      </c>
      <c r="L788">
        <v>2.1819999999999999</v>
      </c>
      <c r="M788">
        <v>4.4249999999999998</v>
      </c>
      <c r="N788">
        <v>8.6999999999999994E-2</v>
      </c>
      <c r="O788">
        <v>210.57599999999999</v>
      </c>
      <c r="P788">
        <v>0.94099999999999995</v>
      </c>
      <c r="Q788">
        <v>3.14</v>
      </c>
      <c r="R788">
        <v>203.11</v>
      </c>
      <c r="S788">
        <v>0.76600000000000001</v>
      </c>
      <c r="T788">
        <v>1.413</v>
      </c>
      <c r="U788" t="s">
        <v>59</v>
      </c>
      <c r="V788" s="1">
        <v>45470.447916666664</v>
      </c>
    </row>
    <row r="789" spans="1:22" x14ac:dyDescent="0.25">
      <c r="A789">
        <v>810</v>
      </c>
      <c r="B789" t="s">
        <v>34</v>
      </c>
      <c r="C789" t="s">
        <v>38</v>
      </c>
      <c r="D789" t="s">
        <v>36</v>
      </c>
      <c r="E789">
        <v>7131</v>
      </c>
      <c r="F789" t="s">
        <v>10</v>
      </c>
      <c r="G789">
        <v>611748856</v>
      </c>
      <c r="H789">
        <v>849102256</v>
      </c>
      <c r="I789">
        <f t="shared" si="12"/>
        <v>8.9289599947697109</v>
      </c>
      <c r="J789">
        <v>0.91400000000000003</v>
      </c>
      <c r="L789">
        <v>2.484</v>
      </c>
      <c r="M789">
        <v>2.4220000000000002</v>
      </c>
      <c r="N789">
        <v>0.17799999999999999</v>
      </c>
      <c r="O789">
        <v>23.259</v>
      </c>
      <c r="P789">
        <v>0.98299999999999998</v>
      </c>
      <c r="Q789">
        <v>2.5819999999999999</v>
      </c>
      <c r="R789">
        <v>202.279</v>
      </c>
      <c r="S789">
        <v>0.89700000000000002</v>
      </c>
      <c r="T789">
        <v>1.4379999999999999</v>
      </c>
      <c r="U789" t="s">
        <v>59</v>
      </c>
      <c r="V789" s="1">
        <v>45470.458333333336</v>
      </c>
    </row>
    <row r="790" spans="1:22" x14ac:dyDescent="0.25">
      <c r="A790">
        <v>811</v>
      </c>
      <c r="B790" t="s">
        <v>34</v>
      </c>
      <c r="C790" t="s">
        <v>37</v>
      </c>
      <c r="D790" t="s">
        <v>36</v>
      </c>
      <c r="E790">
        <v>7167</v>
      </c>
      <c r="F790" t="s">
        <v>10</v>
      </c>
      <c r="G790">
        <v>613314200</v>
      </c>
      <c r="H790">
        <v>843852000</v>
      </c>
      <c r="I790">
        <f t="shared" si="12"/>
        <v>8.9262662840432885</v>
      </c>
      <c r="J790">
        <v>0.94399999999999995</v>
      </c>
      <c r="L790">
        <v>4.4930000000000003</v>
      </c>
      <c r="M790">
        <v>7.4630000000000001</v>
      </c>
      <c r="N790">
        <v>0.33500000000000002</v>
      </c>
      <c r="O790">
        <v>44.795999999999999</v>
      </c>
      <c r="P790">
        <v>4.2619999999999996</v>
      </c>
      <c r="Q790">
        <v>23.084</v>
      </c>
      <c r="R790">
        <v>204.1</v>
      </c>
      <c r="S790">
        <v>0.89500000000000002</v>
      </c>
      <c r="T790">
        <v>1.552</v>
      </c>
      <c r="U790" t="s">
        <v>59</v>
      </c>
      <c r="V790" s="1">
        <v>45470.46875</v>
      </c>
    </row>
    <row r="791" spans="1:22" x14ac:dyDescent="0.25">
      <c r="A791">
        <v>812</v>
      </c>
      <c r="B791" t="s">
        <v>34</v>
      </c>
      <c r="C791" t="s">
        <v>38</v>
      </c>
      <c r="D791" t="s">
        <v>36</v>
      </c>
      <c r="E791">
        <v>7131</v>
      </c>
      <c r="F791" t="s">
        <v>10</v>
      </c>
      <c r="G791">
        <v>614888280</v>
      </c>
      <c r="H791">
        <v>897730496</v>
      </c>
      <c r="I791">
        <f t="shared" si="12"/>
        <v>8.9531459784635654</v>
      </c>
      <c r="J791">
        <v>1.8460000000000001</v>
      </c>
      <c r="L791">
        <v>0.621</v>
      </c>
      <c r="M791">
        <v>6.7380000000000004</v>
      </c>
      <c r="N791">
        <v>0.46899999999999997</v>
      </c>
      <c r="O791">
        <v>45.036000000000001</v>
      </c>
      <c r="P791">
        <v>3.1920000000000002</v>
      </c>
      <c r="Q791">
        <v>22.251000000000001</v>
      </c>
      <c r="R791">
        <v>17.699000000000002</v>
      </c>
      <c r="S791">
        <v>0.98</v>
      </c>
      <c r="T791">
        <v>1.4390000000000001</v>
      </c>
      <c r="U791" t="s">
        <v>59</v>
      </c>
      <c r="V791" s="1">
        <v>45470.479166666664</v>
      </c>
    </row>
    <row r="792" spans="1:22" x14ac:dyDescent="0.25">
      <c r="A792">
        <v>813</v>
      </c>
      <c r="B792" t="s">
        <v>34</v>
      </c>
      <c r="C792" t="s">
        <v>38</v>
      </c>
      <c r="D792" t="s">
        <v>36</v>
      </c>
      <c r="E792">
        <v>7131</v>
      </c>
      <c r="F792" t="s">
        <v>10</v>
      </c>
      <c r="G792">
        <v>616928568</v>
      </c>
      <c r="H792">
        <v>613163472</v>
      </c>
      <c r="I792">
        <f t="shared" si="12"/>
        <v>8.7875762747189388</v>
      </c>
      <c r="J792">
        <v>1.379</v>
      </c>
      <c r="L792">
        <v>0.73699999999999999</v>
      </c>
      <c r="M792">
        <v>6.9450000000000003</v>
      </c>
      <c r="N792">
        <v>9.1999999999999998E-2</v>
      </c>
      <c r="O792">
        <v>212.94300000000001</v>
      </c>
      <c r="P792">
        <v>0.78300000000000003</v>
      </c>
      <c r="Q792">
        <v>1.1759999999999999</v>
      </c>
      <c r="R792">
        <v>20.303999999999998</v>
      </c>
      <c r="S792">
        <v>0.81899999999999995</v>
      </c>
      <c r="T792">
        <v>1.2849999999999999</v>
      </c>
      <c r="U792" t="s">
        <v>59</v>
      </c>
      <c r="V792" s="1">
        <v>45470.489583333336</v>
      </c>
    </row>
    <row r="793" spans="1:22" x14ac:dyDescent="0.25">
      <c r="A793">
        <v>814</v>
      </c>
      <c r="B793" t="s">
        <v>34</v>
      </c>
      <c r="C793" t="s">
        <v>38</v>
      </c>
      <c r="D793" t="s">
        <v>36</v>
      </c>
      <c r="E793">
        <v>7131</v>
      </c>
      <c r="F793" t="s">
        <v>10</v>
      </c>
      <c r="G793">
        <v>626814632</v>
      </c>
      <c r="H793">
        <v>858433144</v>
      </c>
      <c r="I793">
        <f t="shared" si="12"/>
        <v>8.9337064773390971</v>
      </c>
      <c r="J793">
        <v>1.238</v>
      </c>
      <c r="L793">
        <v>0.32300000000000001</v>
      </c>
      <c r="M793">
        <v>6.367</v>
      </c>
      <c r="N793">
        <v>0.22600000000000001</v>
      </c>
      <c r="O793">
        <v>51.432000000000002</v>
      </c>
      <c r="P793">
        <v>1.2849999999999999</v>
      </c>
      <c r="Q793">
        <v>16.605</v>
      </c>
      <c r="R793">
        <v>3.0609999999999999</v>
      </c>
      <c r="S793">
        <v>0.83599999999999997</v>
      </c>
      <c r="T793">
        <v>1.286</v>
      </c>
      <c r="U793" t="s">
        <v>59</v>
      </c>
      <c r="V793" s="1">
        <v>45470.5</v>
      </c>
    </row>
    <row r="794" spans="1:22" x14ac:dyDescent="0.25">
      <c r="A794">
        <v>815</v>
      </c>
      <c r="B794" t="s">
        <v>34</v>
      </c>
      <c r="C794" t="s">
        <v>38</v>
      </c>
      <c r="D794" t="s">
        <v>36</v>
      </c>
      <c r="E794">
        <v>7131</v>
      </c>
      <c r="F794" t="s">
        <v>10</v>
      </c>
      <c r="G794">
        <v>620901256</v>
      </c>
      <c r="H794">
        <v>766161168</v>
      </c>
      <c r="I794">
        <f t="shared" si="12"/>
        <v>8.8843201364871867</v>
      </c>
      <c r="J794">
        <v>0.97199999999999998</v>
      </c>
      <c r="L794">
        <v>0.84399999999999997</v>
      </c>
      <c r="M794">
        <v>50.994999999999997</v>
      </c>
      <c r="N794">
        <v>0.107</v>
      </c>
      <c r="O794">
        <v>1053.0050000000001</v>
      </c>
      <c r="P794">
        <v>2.8410000000000002</v>
      </c>
      <c r="Q794">
        <v>245.01400000000001</v>
      </c>
      <c r="R794">
        <v>62.643000000000001</v>
      </c>
      <c r="S794">
        <v>0.88800000000000001</v>
      </c>
      <c r="T794">
        <v>1.423</v>
      </c>
      <c r="U794" t="s">
        <v>59</v>
      </c>
      <c r="V794" s="1">
        <v>45470.510416666664</v>
      </c>
    </row>
    <row r="795" spans="1:22" x14ac:dyDescent="0.25">
      <c r="A795">
        <v>816</v>
      </c>
      <c r="B795" t="s">
        <v>34</v>
      </c>
      <c r="C795" t="s">
        <v>38</v>
      </c>
      <c r="D795" t="s">
        <v>36</v>
      </c>
      <c r="E795">
        <v>7131</v>
      </c>
      <c r="F795" t="s">
        <v>10</v>
      </c>
      <c r="G795">
        <v>620203904</v>
      </c>
      <c r="H795">
        <v>851890304</v>
      </c>
      <c r="I795">
        <f t="shared" si="12"/>
        <v>8.9303836752424903</v>
      </c>
      <c r="J795">
        <v>1.071</v>
      </c>
      <c r="L795">
        <v>0.72499999999999998</v>
      </c>
      <c r="M795">
        <v>41.698</v>
      </c>
      <c r="N795">
        <v>0.3</v>
      </c>
      <c r="O795">
        <v>311.40199999999999</v>
      </c>
      <c r="P795">
        <v>4.7590000000000003</v>
      </c>
      <c r="Q795">
        <v>136.50700000000001</v>
      </c>
      <c r="R795">
        <v>47.072000000000003</v>
      </c>
      <c r="S795">
        <v>0.76500000000000001</v>
      </c>
      <c r="T795">
        <v>1.5369999999999999</v>
      </c>
      <c r="U795" t="s">
        <v>59</v>
      </c>
      <c r="V795" s="1">
        <v>45470.520844907405</v>
      </c>
    </row>
    <row r="796" spans="1:22" x14ac:dyDescent="0.25">
      <c r="A796">
        <v>817</v>
      </c>
      <c r="B796" t="s">
        <v>34</v>
      </c>
      <c r="C796" t="s">
        <v>38</v>
      </c>
      <c r="D796" t="s">
        <v>36</v>
      </c>
      <c r="E796">
        <v>7131</v>
      </c>
      <c r="F796" t="s">
        <v>10</v>
      </c>
      <c r="G796">
        <v>619631152</v>
      </c>
      <c r="H796">
        <v>914935760</v>
      </c>
      <c r="I796">
        <f t="shared" si="12"/>
        <v>8.9613906022009537</v>
      </c>
      <c r="J796">
        <v>0.99399999999999999</v>
      </c>
      <c r="L796">
        <v>4.6879999999999997</v>
      </c>
      <c r="M796">
        <v>14.013</v>
      </c>
      <c r="N796">
        <v>0.17899999999999999</v>
      </c>
      <c r="O796">
        <v>245.898</v>
      </c>
      <c r="P796">
        <v>3.9990000000000001</v>
      </c>
      <c r="Q796">
        <v>23.782</v>
      </c>
      <c r="R796">
        <v>204.68199999999999</v>
      </c>
      <c r="S796">
        <v>0.77400000000000002</v>
      </c>
      <c r="T796">
        <v>1.6160000000000001</v>
      </c>
      <c r="U796" t="s">
        <v>59</v>
      </c>
      <c r="V796" s="1">
        <v>45470.531261574077</v>
      </c>
    </row>
    <row r="797" spans="1:22" x14ac:dyDescent="0.25">
      <c r="A797">
        <v>818</v>
      </c>
      <c r="B797" t="s">
        <v>34</v>
      </c>
      <c r="C797" t="s">
        <v>38</v>
      </c>
      <c r="D797" t="s">
        <v>36</v>
      </c>
      <c r="E797">
        <v>7131</v>
      </c>
      <c r="F797" t="s">
        <v>10</v>
      </c>
      <c r="G797">
        <v>620232184</v>
      </c>
      <c r="H797">
        <v>889868408</v>
      </c>
      <c r="I797">
        <f t="shared" si="12"/>
        <v>8.9493257887742992</v>
      </c>
      <c r="J797">
        <v>0.93500000000000005</v>
      </c>
      <c r="L797">
        <v>4.1980000000000004</v>
      </c>
      <c r="M797">
        <v>31.977</v>
      </c>
      <c r="N797">
        <v>0.155</v>
      </c>
      <c r="O797">
        <v>298.36399999999998</v>
      </c>
      <c r="P797">
        <v>8.5009999999999994</v>
      </c>
      <c r="Q797">
        <v>58.884999999999998</v>
      </c>
      <c r="R797">
        <v>202.78899999999999</v>
      </c>
      <c r="S797">
        <v>0.88700000000000001</v>
      </c>
      <c r="T797">
        <v>1.3879999999999999</v>
      </c>
      <c r="U797" t="s">
        <v>59</v>
      </c>
      <c r="V797" s="1">
        <v>45470.541678240741</v>
      </c>
    </row>
    <row r="798" spans="1:22" x14ac:dyDescent="0.25">
      <c r="A798">
        <v>819</v>
      </c>
      <c r="B798" t="s">
        <v>34</v>
      </c>
      <c r="C798" t="s">
        <v>38</v>
      </c>
      <c r="D798" t="s">
        <v>36</v>
      </c>
      <c r="E798">
        <v>7131</v>
      </c>
      <c r="F798" t="s">
        <v>10</v>
      </c>
      <c r="G798">
        <v>623960720</v>
      </c>
      <c r="H798">
        <v>897041752</v>
      </c>
      <c r="I798">
        <f t="shared" si="12"/>
        <v>8.9528126573598303</v>
      </c>
      <c r="J798">
        <v>0.96099999999999997</v>
      </c>
      <c r="L798">
        <v>0.36599999999999999</v>
      </c>
      <c r="M798">
        <v>1.573</v>
      </c>
      <c r="N798">
        <v>7.3999999999999996E-2</v>
      </c>
      <c r="O798">
        <v>11.885</v>
      </c>
      <c r="P798">
        <v>1.1890000000000001</v>
      </c>
      <c r="Q798">
        <v>5.9089999999999998</v>
      </c>
      <c r="R798">
        <v>15.428000000000001</v>
      </c>
      <c r="S798">
        <v>0.84199999999999997</v>
      </c>
      <c r="T798">
        <v>1.256</v>
      </c>
      <c r="U798" t="s">
        <v>59</v>
      </c>
      <c r="V798" s="1">
        <v>45470.552094907405</v>
      </c>
    </row>
    <row r="799" spans="1:22" x14ac:dyDescent="0.25">
      <c r="A799">
        <v>820</v>
      </c>
      <c r="B799" t="s">
        <v>34</v>
      </c>
      <c r="C799" t="s">
        <v>38</v>
      </c>
      <c r="D799" t="s">
        <v>36</v>
      </c>
      <c r="E799">
        <v>7131</v>
      </c>
      <c r="F799" t="s">
        <v>10</v>
      </c>
      <c r="G799">
        <v>613264776</v>
      </c>
      <c r="H799">
        <v>613151456</v>
      </c>
      <c r="I799">
        <f t="shared" si="12"/>
        <v>8.7875677638831409</v>
      </c>
      <c r="J799">
        <v>1.0620000000000001</v>
      </c>
      <c r="L799">
        <v>4.6660000000000004</v>
      </c>
      <c r="M799">
        <v>1.45</v>
      </c>
      <c r="N799">
        <v>0.14499999999999999</v>
      </c>
      <c r="O799">
        <v>40.372999999999998</v>
      </c>
      <c r="P799">
        <v>0.90800000000000003</v>
      </c>
      <c r="Q799">
        <v>1.3260000000000001</v>
      </c>
      <c r="R799">
        <v>202.99199999999999</v>
      </c>
      <c r="S799">
        <v>0.74299999999999999</v>
      </c>
      <c r="T799">
        <v>1.298</v>
      </c>
      <c r="U799" t="s">
        <v>59</v>
      </c>
      <c r="V799" s="1">
        <v>45470.562511574077</v>
      </c>
    </row>
    <row r="800" spans="1:22" x14ac:dyDescent="0.25">
      <c r="A800">
        <v>821</v>
      </c>
      <c r="B800" t="s">
        <v>34</v>
      </c>
      <c r="C800" t="s">
        <v>38</v>
      </c>
      <c r="D800" t="s">
        <v>36</v>
      </c>
      <c r="E800">
        <v>7131</v>
      </c>
      <c r="F800" t="s">
        <v>10</v>
      </c>
      <c r="G800">
        <v>610774672</v>
      </c>
      <c r="H800">
        <v>613199736</v>
      </c>
      <c r="I800">
        <f t="shared" si="12"/>
        <v>8.7876019592061994</v>
      </c>
      <c r="J800">
        <v>1.341</v>
      </c>
      <c r="L800">
        <v>0.58199999999999996</v>
      </c>
      <c r="M800">
        <v>0.39800000000000002</v>
      </c>
      <c r="N800">
        <v>0.184</v>
      </c>
      <c r="O800">
        <v>5.8049999999999997</v>
      </c>
      <c r="P800">
        <v>0.80300000000000005</v>
      </c>
      <c r="Q800">
        <v>1.1020000000000001</v>
      </c>
      <c r="R800">
        <v>14.087999999999999</v>
      </c>
      <c r="S800">
        <v>0.74199999999999999</v>
      </c>
      <c r="T800">
        <v>1.24</v>
      </c>
      <c r="U800" t="s">
        <v>59</v>
      </c>
      <c r="V800" s="1">
        <v>45470.572928240741</v>
      </c>
    </row>
    <row r="801" spans="1:22" x14ac:dyDescent="0.25">
      <c r="A801">
        <v>822</v>
      </c>
      <c r="B801" t="s">
        <v>34</v>
      </c>
      <c r="C801" t="s">
        <v>38</v>
      </c>
      <c r="D801" t="s">
        <v>36</v>
      </c>
      <c r="E801">
        <v>7131</v>
      </c>
      <c r="F801" t="s">
        <v>10</v>
      </c>
      <c r="G801">
        <v>608555936</v>
      </c>
      <c r="H801">
        <v>613119192</v>
      </c>
      <c r="I801">
        <f t="shared" si="12"/>
        <v>8.7875449107272079</v>
      </c>
      <c r="J801">
        <v>0.98099999999999998</v>
      </c>
      <c r="L801">
        <v>3.2160000000000002</v>
      </c>
      <c r="M801">
        <v>7.7510000000000003</v>
      </c>
      <c r="N801">
        <v>0.14499999999999999</v>
      </c>
      <c r="O801">
        <v>210.178</v>
      </c>
      <c r="P801">
        <v>0.75800000000000001</v>
      </c>
      <c r="Q801">
        <v>1.329</v>
      </c>
      <c r="R801">
        <v>201.71700000000001</v>
      </c>
      <c r="S801">
        <v>0.85499999999999998</v>
      </c>
      <c r="T801">
        <v>1.33</v>
      </c>
      <c r="U801" t="s">
        <v>59</v>
      </c>
      <c r="V801" s="1">
        <v>45470.583344907405</v>
      </c>
    </row>
    <row r="802" spans="1:22" x14ac:dyDescent="0.25">
      <c r="A802">
        <v>823</v>
      </c>
      <c r="B802" t="s">
        <v>34</v>
      </c>
      <c r="C802" t="s">
        <v>38</v>
      </c>
      <c r="D802" t="s">
        <v>36</v>
      </c>
      <c r="E802">
        <v>7131</v>
      </c>
      <c r="F802" t="s">
        <v>10</v>
      </c>
      <c r="G802">
        <v>622097912</v>
      </c>
      <c r="H802">
        <v>891460344</v>
      </c>
      <c r="I802">
        <f t="shared" si="12"/>
        <v>8.9501020286498694</v>
      </c>
      <c r="J802">
        <v>0.98099999999999998</v>
      </c>
      <c r="L802">
        <v>2.3439999999999999</v>
      </c>
      <c r="M802">
        <v>4.7080000000000002</v>
      </c>
      <c r="N802">
        <v>0.14799999999999999</v>
      </c>
      <c r="O802">
        <v>21.916</v>
      </c>
      <c r="P802">
        <v>0.86</v>
      </c>
      <c r="Q802">
        <v>4.7839999999999998</v>
      </c>
      <c r="R802">
        <v>201.53200000000001</v>
      </c>
      <c r="S802">
        <v>0.90900000000000003</v>
      </c>
      <c r="T802">
        <v>1.399</v>
      </c>
      <c r="U802" t="s">
        <v>59</v>
      </c>
      <c r="V802" s="1">
        <v>45470.593761574077</v>
      </c>
    </row>
    <row r="803" spans="1:22" x14ac:dyDescent="0.25">
      <c r="A803">
        <v>824</v>
      </c>
      <c r="B803" t="s">
        <v>34</v>
      </c>
      <c r="C803" t="s">
        <v>37</v>
      </c>
      <c r="D803" t="s">
        <v>36</v>
      </c>
      <c r="E803">
        <v>7167</v>
      </c>
      <c r="F803" t="s">
        <v>10</v>
      </c>
      <c r="G803">
        <v>611297072</v>
      </c>
      <c r="H803">
        <v>613034824</v>
      </c>
      <c r="I803">
        <f t="shared" si="12"/>
        <v>8.7874851457116723</v>
      </c>
      <c r="J803">
        <v>1.367</v>
      </c>
      <c r="L803">
        <v>6.0250000000000004</v>
      </c>
      <c r="M803">
        <v>0.747</v>
      </c>
      <c r="N803">
        <v>0.23699999999999999</v>
      </c>
      <c r="O803">
        <v>24.062000000000001</v>
      </c>
      <c r="P803">
        <v>0.93799999999999994</v>
      </c>
      <c r="Q803">
        <v>1.4690000000000001</v>
      </c>
      <c r="R803">
        <v>203.262</v>
      </c>
      <c r="S803">
        <v>0.93799999999999994</v>
      </c>
      <c r="T803">
        <v>1.4710000000000001</v>
      </c>
      <c r="U803" t="s">
        <v>59</v>
      </c>
      <c r="V803" s="1">
        <v>45470.604178240741</v>
      </c>
    </row>
    <row r="804" spans="1:22" x14ac:dyDescent="0.25">
      <c r="A804">
        <v>825</v>
      </c>
      <c r="B804" t="s">
        <v>34</v>
      </c>
      <c r="C804" t="s">
        <v>38</v>
      </c>
      <c r="D804" t="s">
        <v>36</v>
      </c>
      <c r="E804">
        <v>7131</v>
      </c>
      <c r="F804" t="s">
        <v>10</v>
      </c>
      <c r="G804">
        <v>621285864</v>
      </c>
      <c r="H804">
        <v>890958224</v>
      </c>
      <c r="I804">
        <f t="shared" si="12"/>
        <v>8.9498573409486326</v>
      </c>
      <c r="J804">
        <v>0.96099999999999997</v>
      </c>
      <c r="L804">
        <v>2.347</v>
      </c>
      <c r="M804">
        <v>3.38</v>
      </c>
      <c r="N804">
        <v>0.14199999999999999</v>
      </c>
      <c r="O804">
        <v>35.384</v>
      </c>
      <c r="P804">
        <v>2.6120000000000001</v>
      </c>
      <c r="Q804">
        <v>11.84</v>
      </c>
      <c r="R804">
        <v>228.05699999999999</v>
      </c>
      <c r="S804">
        <v>0.95299999999999996</v>
      </c>
      <c r="T804">
        <v>1.417</v>
      </c>
      <c r="U804" t="s">
        <v>59</v>
      </c>
      <c r="V804" s="1">
        <v>45470.614594907405</v>
      </c>
    </row>
    <row r="805" spans="1:22" x14ac:dyDescent="0.25">
      <c r="A805">
        <v>826</v>
      </c>
      <c r="B805" t="s">
        <v>34</v>
      </c>
      <c r="C805" t="s">
        <v>37</v>
      </c>
      <c r="D805" t="s">
        <v>36</v>
      </c>
      <c r="E805">
        <v>7167</v>
      </c>
      <c r="F805" t="s">
        <v>10</v>
      </c>
      <c r="G805">
        <v>614035800</v>
      </c>
      <c r="H805">
        <v>876885072</v>
      </c>
      <c r="I805">
        <f t="shared" si="12"/>
        <v>8.9429426767560702</v>
      </c>
      <c r="J805">
        <v>0.98599999999999999</v>
      </c>
      <c r="L805">
        <v>2.4409999999999998</v>
      </c>
      <c r="M805">
        <v>1.762</v>
      </c>
      <c r="N805">
        <v>0.155</v>
      </c>
      <c r="O805">
        <v>13.291</v>
      </c>
      <c r="P805">
        <v>1.1830000000000001</v>
      </c>
      <c r="Q805">
        <v>3.2730000000000001</v>
      </c>
      <c r="R805">
        <v>203.26300000000001</v>
      </c>
      <c r="S805">
        <v>0.995</v>
      </c>
      <c r="T805">
        <v>1.5229999999999999</v>
      </c>
      <c r="U805" t="s">
        <v>59</v>
      </c>
      <c r="V805" s="1">
        <v>45470.625011574077</v>
      </c>
    </row>
    <row r="806" spans="1:22" x14ac:dyDescent="0.25">
      <c r="A806">
        <v>827</v>
      </c>
      <c r="B806" t="s">
        <v>34</v>
      </c>
      <c r="C806" t="s">
        <v>38</v>
      </c>
      <c r="D806" t="s">
        <v>36</v>
      </c>
      <c r="E806">
        <v>7131</v>
      </c>
      <c r="F806" t="s">
        <v>10</v>
      </c>
      <c r="G806">
        <v>611691000</v>
      </c>
      <c r="H806">
        <v>819278824</v>
      </c>
      <c r="I806">
        <f t="shared" si="12"/>
        <v>8.9134317297418555</v>
      </c>
      <c r="J806">
        <v>0.98199999999999998</v>
      </c>
      <c r="L806">
        <v>0.63700000000000001</v>
      </c>
      <c r="M806">
        <v>13.773</v>
      </c>
      <c r="N806">
        <v>0.19700000000000001</v>
      </c>
      <c r="O806">
        <v>213.232</v>
      </c>
      <c r="P806">
        <v>0.90200000000000002</v>
      </c>
      <c r="Q806">
        <v>2.6819999999999999</v>
      </c>
      <c r="R806">
        <v>21.216000000000001</v>
      </c>
      <c r="S806">
        <v>0.76900000000000002</v>
      </c>
      <c r="T806">
        <v>1.369</v>
      </c>
      <c r="U806" t="s">
        <v>59</v>
      </c>
      <c r="V806" s="1">
        <v>45470.635428240741</v>
      </c>
    </row>
    <row r="807" spans="1:22" x14ac:dyDescent="0.25">
      <c r="A807">
        <v>828</v>
      </c>
      <c r="B807" t="s">
        <v>34</v>
      </c>
      <c r="C807" t="s">
        <v>38</v>
      </c>
      <c r="D807" t="s">
        <v>36</v>
      </c>
      <c r="E807">
        <v>7131</v>
      </c>
      <c r="F807" t="s">
        <v>10</v>
      </c>
      <c r="G807">
        <v>622927424</v>
      </c>
      <c r="H807">
        <v>495974568</v>
      </c>
      <c r="I807">
        <f t="shared" si="12"/>
        <v>8.6954594078199658</v>
      </c>
      <c r="J807">
        <v>0.95699999999999996</v>
      </c>
      <c r="L807">
        <v>0.252</v>
      </c>
      <c r="M807">
        <v>71.72</v>
      </c>
      <c r="N807">
        <v>5.8000000000000003E-2</v>
      </c>
      <c r="O807">
        <v>1616.7</v>
      </c>
      <c r="P807">
        <v>5.8280000000000003</v>
      </c>
      <c r="Q807">
        <v>525.92600000000004</v>
      </c>
      <c r="R807">
        <v>3.4319999999999999</v>
      </c>
      <c r="S807">
        <v>0.751</v>
      </c>
      <c r="T807">
        <v>1.155</v>
      </c>
      <c r="U807" t="s">
        <v>59</v>
      </c>
      <c r="V807" s="1">
        <v>45470.645844907405</v>
      </c>
    </row>
    <row r="808" spans="1:22" x14ac:dyDescent="0.25">
      <c r="A808">
        <v>829</v>
      </c>
      <c r="B808" t="s">
        <v>34</v>
      </c>
      <c r="C808" t="s">
        <v>38</v>
      </c>
      <c r="D808" t="s">
        <v>36</v>
      </c>
      <c r="E808">
        <v>7131</v>
      </c>
      <c r="F808" t="s">
        <v>10</v>
      </c>
      <c r="G808">
        <v>622023056</v>
      </c>
      <c r="H808">
        <v>662556720</v>
      </c>
      <c r="I808">
        <f t="shared" si="12"/>
        <v>8.8212230631802981</v>
      </c>
      <c r="J808">
        <v>1.407</v>
      </c>
      <c r="L808">
        <v>2.3340000000000001</v>
      </c>
      <c r="M808">
        <v>9.6329999999999991</v>
      </c>
      <c r="N808">
        <v>0.27700000000000002</v>
      </c>
      <c r="O808">
        <v>66.561000000000007</v>
      </c>
      <c r="P808">
        <v>1.1679999999999999</v>
      </c>
      <c r="Q808">
        <v>9.4440000000000008</v>
      </c>
      <c r="R808">
        <v>201.03</v>
      </c>
      <c r="S808">
        <v>0.77</v>
      </c>
      <c r="T808">
        <v>1.266</v>
      </c>
      <c r="U808" t="s">
        <v>59</v>
      </c>
      <c r="V808" s="1">
        <v>45470.656261574077</v>
      </c>
    </row>
    <row r="809" spans="1:22" x14ac:dyDescent="0.25">
      <c r="A809">
        <v>830</v>
      </c>
      <c r="B809" t="s">
        <v>34</v>
      </c>
      <c r="C809" t="s">
        <v>38</v>
      </c>
      <c r="D809" t="s">
        <v>36</v>
      </c>
      <c r="E809">
        <v>7131</v>
      </c>
      <c r="F809" t="s">
        <v>10</v>
      </c>
      <c r="G809">
        <v>624058032</v>
      </c>
      <c r="H809">
        <v>913873816</v>
      </c>
      <c r="I809">
        <f t="shared" si="12"/>
        <v>8.9608862342479654</v>
      </c>
      <c r="J809">
        <v>0.98</v>
      </c>
      <c r="L809">
        <v>5.3419999999999996</v>
      </c>
      <c r="M809">
        <v>1.089</v>
      </c>
      <c r="N809">
        <v>0.17100000000000001</v>
      </c>
      <c r="O809">
        <v>7.9480000000000004</v>
      </c>
      <c r="P809">
        <v>1.2390000000000001</v>
      </c>
      <c r="Q809">
        <v>3.39</v>
      </c>
      <c r="R809">
        <v>206.22399999999999</v>
      </c>
      <c r="S809">
        <v>0.76700000000000002</v>
      </c>
      <c r="T809">
        <v>1.2410000000000001</v>
      </c>
      <c r="U809" t="s">
        <v>59</v>
      </c>
      <c r="V809" s="1">
        <v>45470.666678240741</v>
      </c>
    </row>
    <row r="810" spans="1:22" x14ac:dyDescent="0.25">
      <c r="A810">
        <v>831</v>
      </c>
      <c r="B810" t="s">
        <v>34</v>
      </c>
      <c r="C810" t="s">
        <v>38</v>
      </c>
      <c r="D810" t="s">
        <v>36</v>
      </c>
      <c r="E810">
        <v>7131</v>
      </c>
      <c r="F810" t="s">
        <v>10</v>
      </c>
      <c r="G810">
        <v>617822352</v>
      </c>
      <c r="H810">
        <v>617104496</v>
      </c>
      <c r="I810">
        <f t="shared" si="12"/>
        <v>8.7903587105383174</v>
      </c>
      <c r="J810">
        <v>1.1419999999999999</v>
      </c>
      <c r="L810">
        <v>0.61699999999999999</v>
      </c>
      <c r="M810">
        <v>1.125</v>
      </c>
      <c r="N810">
        <v>0.19600000000000001</v>
      </c>
      <c r="O810">
        <v>27.375</v>
      </c>
      <c r="P810">
        <v>4.9470000000000001</v>
      </c>
      <c r="Q810">
        <v>19.869</v>
      </c>
      <c r="R810">
        <v>16.245999999999999</v>
      </c>
      <c r="S810">
        <v>0.93</v>
      </c>
      <c r="T810">
        <v>1.464</v>
      </c>
      <c r="U810" t="s">
        <v>59</v>
      </c>
      <c r="V810" s="1">
        <v>45470.677094907405</v>
      </c>
    </row>
    <row r="811" spans="1:22" x14ac:dyDescent="0.25">
      <c r="A811">
        <v>832</v>
      </c>
      <c r="B811" t="s">
        <v>34</v>
      </c>
      <c r="C811" t="s">
        <v>37</v>
      </c>
      <c r="D811" t="s">
        <v>36</v>
      </c>
      <c r="E811">
        <v>7167</v>
      </c>
      <c r="F811" t="s">
        <v>10</v>
      </c>
      <c r="G811">
        <v>619593720</v>
      </c>
      <c r="H811">
        <v>850774800</v>
      </c>
      <c r="I811">
        <f t="shared" si="12"/>
        <v>8.929814617592907</v>
      </c>
      <c r="J811">
        <v>1.044</v>
      </c>
      <c r="L811">
        <v>5.8979999999999997</v>
      </c>
      <c r="M811">
        <v>1.778</v>
      </c>
      <c r="N811">
        <v>0.12</v>
      </c>
      <c r="O811">
        <v>13.231</v>
      </c>
      <c r="P811">
        <v>1.133</v>
      </c>
      <c r="Q811">
        <v>2.919</v>
      </c>
      <c r="R811">
        <v>252.34800000000001</v>
      </c>
      <c r="S811">
        <v>0.97199999999999998</v>
      </c>
      <c r="T811">
        <v>1.621</v>
      </c>
      <c r="U811" t="s">
        <v>59</v>
      </c>
      <c r="V811" s="1">
        <v>45470.687511574077</v>
      </c>
    </row>
    <row r="812" spans="1:22" x14ac:dyDescent="0.25">
      <c r="A812">
        <v>833</v>
      </c>
      <c r="B812" t="s">
        <v>34</v>
      </c>
      <c r="C812" t="s">
        <v>38</v>
      </c>
      <c r="D812" t="s">
        <v>36</v>
      </c>
      <c r="E812">
        <v>7131</v>
      </c>
      <c r="F812" t="s">
        <v>10</v>
      </c>
      <c r="G812">
        <v>610876760</v>
      </c>
      <c r="H812">
        <v>748142616</v>
      </c>
      <c r="I812">
        <f t="shared" si="12"/>
        <v>8.8739843939045659</v>
      </c>
      <c r="J812">
        <v>1.4470000000000001</v>
      </c>
      <c r="L812">
        <v>3.77</v>
      </c>
      <c r="M812">
        <v>12.148999999999999</v>
      </c>
      <c r="N812">
        <v>0.161</v>
      </c>
      <c r="O812">
        <v>139.64699999999999</v>
      </c>
      <c r="P812">
        <v>2.254</v>
      </c>
      <c r="Q812">
        <v>43.866</v>
      </c>
      <c r="R812">
        <v>262.06</v>
      </c>
      <c r="S812">
        <v>0.95399999999999996</v>
      </c>
      <c r="T812">
        <v>1.4390000000000001</v>
      </c>
      <c r="U812" t="s">
        <v>59</v>
      </c>
      <c r="V812" s="1">
        <v>45470.697928240741</v>
      </c>
    </row>
    <row r="813" spans="1:22" x14ac:dyDescent="0.25">
      <c r="A813">
        <v>834</v>
      </c>
      <c r="B813" t="s">
        <v>34</v>
      </c>
      <c r="C813" t="s">
        <v>37</v>
      </c>
      <c r="D813" t="s">
        <v>36</v>
      </c>
      <c r="E813">
        <v>7167</v>
      </c>
      <c r="F813" t="s">
        <v>10</v>
      </c>
      <c r="G813">
        <v>615165376</v>
      </c>
      <c r="H813">
        <v>923779048</v>
      </c>
      <c r="I813">
        <f t="shared" si="12"/>
        <v>8.9655681078984326</v>
      </c>
      <c r="J813">
        <v>0.98099999999999998</v>
      </c>
      <c r="L813">
        <v>2.468</v>
      </c>
      <c r="M813">
        <v>3.4980000000000002</v>
      </c>
      <c r="N813">
        <v>0.159</v>
      </c>
      <c r="O813">
        <v>29.146000000000001</v>
      </c>
      <c r="P813">
        <v>2.4359999999999999</v>
      </c>
      <c r="Q813">
        <v>16.033999999999999</v>
      </c>
      <c r="R813">
        <v>202.92099999999999</v>
      </c>
      <c r="S813">
        <v>0.95799999999999996</v>
      </c>
      <c r="T813">
        <v>1.496</v>
      </c>
      <c r="U813" t="s">
        <v>59</v>
      </c>
      <c r="V813" s="1">
        <v>45470.708344907405</v>
      </c>
    </row>
    <row r="814" spans="1:22" x14ac:dyDescent="0.25">
      <c r="A814">
        <v>835</v>
      </c>
      <c r="B814" t="s">
        <v>34</v>
      </c>
      <c r="C814" t="s">
        <v>37</v>
      </c>
      <c r="D814" t="s">
        <v>36</v>
      </c>
      <c r="E814">
        <v>7167</v>
      </c>
      <c r="F814" t="s">
        <v>10</v>
      </c>
      <c r="G814">
        <v>610393896</v>
      </c>
      <c r="H814">
        <v>896124360</v>
      </c>
      <c r="I814">
        <f t="shared" si="12"/>
        <v>8.9523682832269085</v>
      </c>
      <c r="J814">
        <v>1.038</v>
      </c>
      <c r="L814">
        <v>4.5439999999999996</v>
      </c>
      <c r="M814">
        <v>3.36</v>
      </c>
      <c r="N814">
        <v>0.11899999999999999</v>
      </c>
      <c r="O814">
        <v>30.084</v>
      </c>
      <c r="P814">
        <v>2.8740000000000001</v>
      </c>
      <c r="Q814">
        <v>11.629</v>
      </c>
      <c r="R814">
        <v>203.25700000000001</v>
      </c>
      <c r="S814">
        <v>0.995</v>
      </c>
      <c r="T814">
        <v>1.48</v>
      </c>
      <c r="U814" t="s">
        <v>59</v>
      </c>
      <c r="V814" s="1">
        <v>45470.718761574077</v>
      </c>
    </row>
    <row r="815" spans="1:22" x14ac:dyDescent="0.25">
      <c r="A815">
        <v>836</v>
      </c>
      <c r="B815" t="s">
        <v>34</v>
      </c>
      <c r="C815" t="s">
        <v>37</v>
      </c>
      <c r="D815" t="s">
        <v>36</v>
      </c>
      <c r="E815">
        <v>7167</v>
      </c>
      <c r="F815" t="s">
        <v>10</v>
      </c>
      <c r="G815">
        <v>619179512</v>
      </c>
      <c r="H815">
        <v>854987128</v>
      </c>
      <c r="I815">
        <f t="shared" si="12"/>
        <v>8.9319595763882287</v>
      </c>
      <c r="J815">
        <v>1.5680000000000001</v>
      </c>
      <c r="L815">
        <v>3.1120000000000001</v>
      </c>
      <c r="M815">
        <v>2.0179999999999998</v>
      </c>
      <c r="N815">
        <v>0.57199999999999995</v>
      </c>
      <c r="O815">
        <v>14.983000000000001</v>
      </c>
      <c r="P815">
        <v>0.98799999999999999</v>
      </c>
      <c r="Q815">
        <v>8.5250000000000004</v>
      </c>
      <c r="R815">
        <v>204.49299999999999</v>
      </c>
      <c r="S815">
        <v>0.92</v>
      </c>
      <c r="T815">
        <v>1.61</v>
      </c>
      <c r="U815" t="s">
        <v>59</v>
      </c>
      <c r="V815" s="1">
        <v>45470.729178240741</v>
      </c>
    </row>
    <row r="816" spans="1:22" x14ac:dyDescent="0.25">
      <c r="A816">
        <v>837</v>
      </c>
      <c r="B816" t="s">
        <v>34</v>
      </c>
      <c r="C816" t="s">
        <v>37</v>
      </c>
      <c r="D816" t="s">
        <v>36</v>
      </c>
      <c r="E816">
        <v>7415</v>
      </c>
      <c r="F816" t="s">
        <v>8</v>
      </c>
      <c r="G816">
        <v>621068584</v>
      </c>
      <c r="H816">
        <v>632302352</v>
      </c>
      <c r="I816">
        <f t="shared" si="12"/>
        <v>8.8009247972785385</v>
      </c>
      <c r="J816">
        <v>1.861</v>
      </c>
      <c r="K816">
        <v>0</v>
      </c>
      <c r="L816">
        <v>2.835</v>
      </c>
      <c r="M816">
        <v>36.667999999999999</v>
      </c>
      <c r="N816">
        <v>0.497</v>
      </c>
      <c r="O816">
        <v>378.77100000000002</v>
      </c>
      <c r="P816">
        <v>3.2280000000000002</v>
      </c>
      <c r="Q816">
        <v>63.345999999999997</v>
      </c>
      <c r="R816">
        <v>262.05700000000002</v>
      </c>
      <c r="S816">
        <v>1.3640000000000001</v>
      </c>
      <c r="T816">
        <v>1.9630000000000001</v>
      </c>
      <c r="U816" t="s">
        <v>59</v>
      </c>
      <c r="V816" s="1">
        <v>45470.739594907405</v>
      </c>
    </row>
    <row r="817" spans="1:22" x14ac:dyDescent="0.25">
      <c r="A817">
        <v>838</v>
      </c>
      <c r="B817" t="s">
        <v>34</v>
      </c>
      <c r="C817" t="s">
        <v>38</v>
      </c>
      <c r="D817" t="s">
        <v>36</v>
      </c>
      <c r="E817">
        <v>7131</v>
      </c>
      <c r="F817" t="s">
        <v>10</v>
      </c>
      <c r="G817">
        <v>614714256</v>
      </c>
      <c r="H817">
        <v>863312176</v>
      </c>
      <c r="I817">
        <f t="shared" si="12"/>
        <v>8.9361678661657873</v>
      </c>
      <c r="J817">
        <v>0.93899999999999995</v>
      </c>
      <c r="L817">
        <v>0.42499999999999999</v>
      </c>
      <c r="M817">
        <v>4.4779999999999998</v>
      </c>
      <c r="N817">
        <v>0.27200000000000002</v>
      </c>
      <c r="O817">
        <v>58.94</v>
      </c>
      <c r="P817">
        <v>1.8069999999999999</v>
      </c>
      <c r="Q817">
        <v>9.6319999999999997</v>
      </c>
      <c r="R817">
        <v>15.19</v>
      </c>
      <c r="S817">
        <v>0.77800000000000002</v>
      </c>
      <c r="T817">
        <v>1.2210000000000001</v>
      </c>
      <c r="U817" t="s">
        <v>59</v>
      </c>
      <c r="V817" s="1">
        <v>45470.750011574077</v>
      </c>
    </row>
    <row r="818" spans="1:22" x14ac:dyDescent="0.25">
      <c r="A818">
        <v>839</v>
      </c>
      <c r="B818" t="s">
        <v>34</v>
      </c>
      <c r="C818" t="s">
        <v>38</v>
      </c>
      <c r="D818" t="s">
        <v>36</v>
      </c>
      <c r="E818">
        <v>7131</v>
      </c>
      <c r="F818" t="s">
        <v>10</v>
      </c>
      <c r="G818">
        <v>611622784</v>
      </c>
      <c r="H818">
        <v>820790512</v>
      </c>
      <c r="I818">
        <f t="shared" si="12"/>
        <v>8.9142323275315558</v>
      </c>
      <c r="J818">
        <v>1.2170000000000001</v>
      </c>
      <c r="L818">
        <v>0.63100000000000001</v>
      </c>
      <c r="M818">
        <v>2.306</v>
      </c>
      <c r="N818">
        <v>0.27100000000000002</v>
      </c>
      <c r="O818">
        <v>20.696000000000002</v>
      </c>
      <c r="P818">
        <v>1.2709999999999999</v>
      </c>
      <c r="Q818">
        <v>10.734</v>
      </c>
      <c r="R818">
        <v>18.199000000000002</v>
      </c>
      <c r="S818">
        <v>0.98499999999999999</v>
      </c>
      <c r="T818">
        <v>1.4350000000000001</v>
      </c>
      <c r="U818" t="s">
        <v>59</v>
      </c>
      <c r="V818" s="1">
        <v>45470.760428240741</v>
      </c>
    </row>
    <row r="819" spans="1:22" x14ac:dyDescent="0.25">
      <c r="A819">
        <v>840</v>
      </c>
      <c r="B819" t="s">
        <v>34</v>
      </c>
      <c r="C819" t="s">
        <v>38</v>
      </c>
      <c r="D819" t="s">
        <v>36</v>
      </c>
      <c r="E819">
        <v>7131</v>
      </c>
      <c r="F819" t="s">
        <v>10</v>
      </c>
      <c r="G819">
        <v>621810440</v>
      </c>
      <c r="H819">
        <v>613193464</v>
      </c>
      <c r="I819">
        <f t="shared" si="12"/>
        <v>8.7875975170827587</v>
      </c>
      <c r="J819">
        <v>1.1000000000000001</v>
      </c>
      <c r="L819">
        <v>10.811999999999999</v>
      </c>
      <c r="M819">
        <v>0.52200000000000002</v>
      </c>
      <c r="N819">
        <v>0.13200000000000001</v>
      </c>
      <c r="O819">
        <v>11.49</v>
      </c>
      <c r="P819">
        <v>0.89300000000000002</v>
      </c>
      <c r="Q819">
        <v>1.28</v>
      </c>
      <c r="R819">
        <v>210.81899999999999</v>
      </c>
      <c r="S819">
        <v>0.88300000000000001</v>
      </c>
      <c r="T819">
        <v>1.4039999999999999</v>
      </c>
      <c r="U819" t="s">
        <v>59</v>
      </c>
      <c r="V819" s="1">
        <v>45470.770844907405</v>
      </c>
    </row>
    <row r="820" spans="1:22" x14ac:dyDescent="0.25">
      <c r="A820">
        <v>841</v>
      </c>
      <c r="B820" t="s">
        <v>34</v>
      </c>
      <c r="C820" t="s">
        <v>38</v>
      </c>
      <c r="D820" t="s">
        <v>36</v>
      </c>
      <c r="E820">
        <v>7131</v>
      </c>
      <c r="F820" t="s">
        <v>10</v>
      </c>
      <c r="G820">
        <v>609932328</v>
      </c>
      <c r="H820">
        <v>819353680</v>
      </c>
      <c r="I820">
        <f t="shared" si="12"/>
        <v>8.9134714086176015</v>
      </c>
      <c r="J820">
        <v>0.97</v>
      </c>
      <c r="L820">
        <v>3.8410000000000002</v>
      </c>
      <c r="M820">
        <v>5.04</v>
      </c>
      <c r="N820">
        <v>0.42699999999999999</v>
      </c>
      <c r="O820">
        <v>233.11099999999999</v>
      </c>
      <c r="P820">
        <v>2.226</v>
      </c>
      <c r="Q820">
        <v>9.423</v>
      </c>
      <c r="R820">
        <v>203.48699999999999</v>
      </c>
      <c r="S820">
        <v>1.0109999999999999</v>
      </c>
      <c r="T820">
        <v>1.708</v>
      </c>
      <c r="U820" t="s">
        <v>59</v>
      </c>
      <c r="V820" s="1">
        <v>45470.781261574077</v>
      </c>
    </row>
    <row r="821" spans="1:22" x14ac:dyDescent="0.25">
      <c r="A821">
        <v>842</v>
      </c>
      <c r="B821" t="s">
        <v>34</v>
      </c>
      <c r="C821" t="s">
        <v>38</v>
      </c>
      <c r="D821" t="s">
        <v>36</v>
      </c>
      <c r="E821">
        <v>7131</v>
      </c>
      <c r="F821" t="s">
        <v>10</v>
      </c>
      <c r="G821">
        <v>630291752</v>
      </c>
      <c r="H821">
        <v>832367624</v>
      </c>
      <c r="I821">
        <f t="shared" si="12"/>
        <v>8.92031517943051</v>
      </c>
      <c r="J821">
        <v>0.96699999999999997</v>
      </c>
      <c r="L821">
        <v>0.42799999999999999</v>
      </c>
      <c r="M821">
        <v>3.5659999999999998</v>
      </c>
      <c r="N821">
        <v>0.249</v>
      </c>
      <c r="O821">
        <v>34.905999999999999</v>
      </c>
      <c r="P821">
        <v>4.6859999999999999</v>
      </c>
      <c r="Q821">
        <v>11.12</v>
      </c>
      <c r="R821">
        <v>4.859</v>
      </c>
      <c r="S821">
        <v>0.95199999999999996</v>
      </c>
      <c r="T821">
        <v>1.4710000000000001</v>
      </c>
      <c r="U821" t="s">
        <v>59</v>
      </c>
      <c r="V821" s="1">
        <v>45470.791678240741</v>
      </c>
    </row>
    <row r="822" spans="1:22" x14ac:dyDescent="0.25">
      <c r="A822">
        <v>843</v>
      </c>
      <c r="B822" t="s">
        <v>34</v>
      </c>
      <c r="C822" t="s">
        <v>38</v>
      </c>
      <c r="D822" t="s">
        <v>36</v>
      </c>
      <c r="E822">
        <v>7131</v>
      </c>
      <c r="F822" t="s">
        <v>10</v>
      </c>
      <c r="G822">
        <v>626928728</v>
      </c>
      <c r="H822">
        <v>850755176</v>
      </c>
      <c r="I822">
        <f t="shared" si="12"/>
        <v>8.9298046000263245</v>
      </c>
      <c r="J822">
        <v>1.2869999999999999</v>
      </c>
      <c r="L822">
        <v>0.33600000000000002</v>
      </c>
      <c r="M822">
        <v>2.3769999999999998</v>
      </c>
      <c r="N822">
        <v>0.54500000000000004</v>
      </c>
      <c r="O822">
        <v>15.047000000000001</v>
      </c>
      <c r="P822">
        <v>1.585</v>
      </c>
      <c r="Q822">
        <v>7.6749999999999998</v>
      </c>
      <c r="R822">
        <v>3.0859999999999999</v>
      </c>
      <c r="S822">
        <v>0.77100000000000002</v>
      </c>
      <c r="T822">
        <v>1.264</v>
      </c>
      <c r="U822" t="s">
        <v>59</v>
      </c>
      <c r="V822" s="1">
        <v>45470.802094907405</v>
      </c>
    </row>
    <row r="823" spans="1:22" x14ac:dyDescent="0.25">
      <c r="A823">
        <v>844</v>
      </c>
      <c r="B823" t="s">
        <v>34</v>
      </c>
      <c r="C823" t="s">
        <v>38</v>
      </c>
      <c r="D823" t="s">
        <v>36</v>
      </c>
      <c r="E823">
        <v>7131</v>
      </c>
      <c r="F823" t="s">
        <v>10</v>
      </c>
      <c r="G823">
        <v>618065664</v>
      </c>
      <c r="H823">
        <v>865938512</v>
      </c>
      <c r="I823">
        <f t="shared" si="12"/>
        <v>8.9374870550113794</v>
      </c>
      <c r="J823">
        <v>1.08</v>
      </c>
      <c r="L823">
        <v>8.2159999999999993</v>
      </c>
      <c r="M823">
        <v>4.4820000000000002</v>
      </c>
      <c r="N823">
        <v>0.31900000000000001</v>
      </c>
      <c r="O823">
        <v>232.69800000000001</v>
      </c>
      <c r="P823">
        <v>2.6320000000000001</v>
      </c>
      <c r="Q823">
        <v>9.1780000000000008</v>
      </c>
      <c r="R823">
        <v>234.01900000000001</v>
      </c>
      <c r="S823">
        <v>0.84899999999999998</v>
      </c>
      <c r="T823">
        <v>7.2149999999999999</v>
      </c>
      <c r="U823" t="s">
        <v>59</v>
      </c>
      <c r="V823" s="1">
        <v>45470.812511574077</v>
      </c>
    </row>
    <row r="824" spans="1:22" x14ac:dyDescent="0.25">
      <c r="A824">
        <v>845</v>
      </c>
      <c r="B824" t="s">
        <v>34</v>
      </c>
      <c r="C824" t="s">
        <v>38</v>
      </c>
      <c r="D824" t="s">
        <v>36</v>
      </c>
      <c r="E824">
        <v>7131</v>
      </c>
      <c r="F824" t="s">
        <v>10</v>
      </c>
      <c r="G824">
        <v>613436208</v>
      </c>
      <c r="H824">
        <v>876658168</v>
      </c>
      <c r="I824">
        <f t="shared" si="12"/>
        <v>8.9428302835701778</v>
      </c>
      <c r="J824">
        <v>1.0609999999999999</v>
      </c>
      <c r="L824">
        <v>2.4980000000000002</v>
      </c>
      <c r="M824">
        <v>2.802</v>
      </c>
      <c r="N824">
        <v>0.65900000000000003</v>
      </c>
      <c r="O824">
        <v>38</v>
      </c>
      <c r="P824">
        <v>4.6909999999999998</v>
      </c>
      <c r="Q824">
        <v>11.202</v>
      </c>
      <c r="R824">
        <v>211.27600000000001</v>
      </c>
      <c r="S824">
        <v>0.78400000000000003</v>
      </c>
      <c r="T824">
        <v>1.2450000000000001</v>
      </c>
      <c r="U824" t="s">
        <v>59</v>
      </c>
      <c r="V824" s="1">
        <v>45470.822928240741</v>
      </c>
    </row>
    <row r="825" spans="1:22" x14ac:dyDescent="0.25">
      <c r="A825">
        <v>846</v>
      </c>
      <c r="B825" t="s">
        <v>34</v>
      </c>
      <c r="C825" t="s">
        <v>37</v>
      </c>
      <c r="D825" t="s">
        <v>36</v>
      </c>
      <c r="E825">
        <v>7167</v>
      </c>
      <c r="F825" t="s">
        <v>10</v>
      </c>
      <c r="G825">
        <v>612249312</v>
      </c>
      <c r="H825">
        <v>884612704</v>
      </c>
      <c r="I825">
        <f t="shared" si="12"/>
        <v>8.9467531720192071</v>
      </c>
      <c r="J825">
        <v>0.92700000000000005</v>
      </c>
      <c r="L825">
        <v>4.7530000000000001</v>
      </c>
      <c r="M825">
        <v>5.2530000000000001</v>
      </c>
      <c r="N825">
        <v>9.8000000000000004E-2</v>
      </c>
      <c r="O825">
        <v>228.77500000000001</v>
      </c>
      <c r="P825">
        <v>1.3149999999999999</v>
      </c>
      <c r="Q825">
        <v>7.742</v>
      </c>
      <c r="R825">
        <v>204.30199999999999</v>
      </c>
      <c r="S825">
        <v>1.107</v>
      </c>
      <c r="T825">
        <v>1.6180000000000001</v>
      </c>
      <c r="U825" t="s">
        <v>59</v>
      </c>
      <c r="V825" s="1">
        <v>45470.833344907405</v>
      </c>
    </row>
    <row r="826" spans="1:22" x14ac:dyDescent="0.25">
      <c r="A826">
        <v>847</v>
      </c>
      <c r="B826" t="s">
        <v>34</v>
      </c>
      <c r="C826" t="s">
        <v>38</v>
      </c>
      <c r="D826" t="s">
        <v>36</v>
      </c>
      <c r="E826">
        <v>7131</v>
      </c>
      <c r="F826" t="s">
        <v>10</v>
      </c>
      <c r="G826">
        <v>621972864</v>
      </c>
      <c r="H826">
        <v>666309856</v>
      </c>
      <c r="I826">
        <f t="shared" si="12"/>
        <v>8.8236762373635234</v>
      </c>
      <c r="J826">
        <v>0.92600000000000005</v>
      </c>
      <c r="L826">
        <v>0.60299999999999998</v>
      </c>
      <c r="M826">
        <v>0.81499999999999995</v>
      </c>
      <c r="N826">
        <v>9.2999999999999999E-2</v>
      </c>
      <c r="O826">
        <v>7.5780000000000003</v>
      </c>
      <c r="P826">
        <v>0.95599999999999996</v>
      </c>
      <c r="Q826">
        <v>1.7689999999999999</v>
      </c>
      <c r="R826">
        <v>14.116</v>
      </c>
      <c r="S826">
        <v>1.0429999999999999</v>
      </c>
      <c r="T826">
        <v>3.2370000000000001</v>
      </c>
      <c r="U826" t="s">
        <v>59</v>
      </c>
      <c r="V826" s="1">
        <v>45470.843761574077</v>
      </c>
    </row>
    <row r="827" spans="1:22" x14ac:dyDescent="0.25">
      <c r="A827">
        <v>848</v>
      </c>
      <c r="B827" t="s">
        <v>34</v>
      </c>
      <c r="C827" t="s">
        <v>38</v>
      </c>
      <c r="D827" t="s">
        <v>36</v>
      </c>
      <c r="E827">
        <v>7131</v>
      </c>
      <c r="F827" t="s">
        <v>10</v>
      </c>
      <c r="G827">
        <v>613132424</v>
      </c>
      <c r="H827">
        <v>868791656</v>
      </c>
      <c r="I827">
        <f t="shared" si="12"/>
        <v>8.9389156412381432</v>
      </c>
      <c r="J827">
        <v>0.94899999999999995</v>
      </c>
      <c r="L827">
        <v>0.435</v>
      </c>
      <c r="M827">
        <v>4.5979999999999999</v>
      </c>
      <c r="N827">
        <v>0.182</v>
      </c>
      <c r="O827">
        <v>25.721</v>
      </c>
      <c r="P827">
        <v>1.254</v>
      </c>
      <c r="Q827">
        <v>10.161</v>
      </c>
      <c r="R827">
        <v>13.965</v>
      </c>
      <c r="S827">
        <v>0.98199999999999998</v>
      </c>
      <c r="T827">
        <v>1.421</v>
      </c>
      <c r="U827" t="s">
        <v>59</v>
      </c>
      <c r="V827" s="1">
        <v>45470.854178240741</v>
      </c>
    </row>
    <row r="828" spans="1:22" x14ac:dyDescent="0.25">
      <c r="A828">
        <v>849</v>
      </c>
      <c r="B828" t="s">
        <v>34</v>
      </c>
      <c r="C828" t="s">
        <v>38</v>
      </c>
      <c r="D828" t="s">
        <v>36</v>
      </c>
      <c r="E828">
        <v>7131</v>
      </c>
      <c r="F828" t="s">
        <v>10</v>
      </c>
      <c r="G828">
        <v>603209008</v>
      </c>
      <c r="H828">
        <v>870022880</v>
      </c>
      <c r="I828">
        <f t="shared" si="12"/>
        <v>8.9395306739141205</v>
      </c>
      <c r="J828">
        <v>0.96099999999999997</v>
      </c>
      <c r="L828">
        <v>5.29</v>
      </c>
      <c r="M828">
        <v>1.8740000000000001</v>
      </c>
      <c r="N828">
        <v>0.48399999999999999</v>
      </c>
      <c r="O828">
        <v>15.324999999999999</v>
      </c>
      <c r="P828">
        <v>2.0720000000000001</v>
      </c>
      <c r="Q828">
        <v>9.2870000000000008</v>
      </c>
      <c r="R828">
        <v>208.99100000000001</v>
      </c>
      <c r="S828">
        <v>0.79500000000000004</v>
      </c>
      <c r="T828">
        <v>1.262</v>
      </c>
      <c r="U828" t="s">
        <v>59</v>
      </c>
      <c r="V828" s="1">
        <v>45470.864594907405</v>
      </c>
    </row>
    <row r="829" spans="1:22" x14ac:dyDescent="0.25">
      <c r="A829">
        <v>850</v>
      </c>
      <c r="B829" t="s">
        <v>34</v>
      </c>
      <c r="C829" t="s">
        <v>37</v>
      </c>
      <c r="D829" t="s">
        <v>36</v>
      </c>
      <c r="E829">
        <v>7167</v>
      </c>
      <c r="F829" t="s">
        <v>10</v>
      </c>
      <c r="G829">
        <v>617470432</v>
      </c>
      <c r="H829">
        <v>899143160</v>
      </c>
      <c r="I829">
        <f t="shared" si="12"/>
        <v>8.953828844845777</v>
      </c>
      <c r="J829">
        <v>1.2629999999999999</v>
      </c>
      <c r="L829">
        <v>2.2120000000000002</v>
      </c>
      <c r="M829">
        <v>9.234</v>
      </c>
      <c r="N829">
        <v>0.28799999999999998</v>
      </c>
      <c r="O829">
        <v>70.641000000000005</v>
      </c>
      <c r="P829">
        <v>4.423</v>
      </c>
      <c r="Q829">
        <v>22.062000000000001</v>
      </c>
      <c r="R829">
        <v>203.27799999999999</v>
      </c>
      <c r="S829">
        <v>1.0189999999999999</v>
      </c>
      <c r="T829">
        <v>1.528</v>
      </c>
      <c r="U829" t="s">
        <v>59</v>
      </c>
      <c r="V829" s="1">
        <v>45470.875011574077</v>
      </c>
    </row>
    <row r="830" spans="1:22" x14ac:dyDescent="0.25">
      <c r="A830">
        <v>851</v>
      </c>
      <c r="B830" t="s">
        <v>34</v>
      </c>
      <c r="C830" t="s">
        <v>37</v>
      </c>
      <c r="D830" t="s">
        <v>36</v>
      </c>
      <c r="E830">
        <v>7167</v>
      </c>
      <c r="F830" t="s">
        <v>10</v>
      </c>
      <c r="G830">
        <v>621181152</v>
      </c>
      <c r="H830">
        <v>849027032</v>
      </c>
      <c r="I830">
        <f t="shared" si="12"/>
        <v>8.9289215178782779</v>
      </c>
      <c r="J830">
        <v>1.2370000000000001</v>
      </c>
      <c r="L830">
        <v>0.70099999999999996</v>
      </c>
      <c r="M830">
        <v>1.355</v>
      </c>
      <c r="N830">
        <v>0.35399999999999998</v>
      </c>
      <c r="O830">
        <v>15.76</v>
      </c>
      <c r="P830">
        <v>1.127</v>
      </c>
      <c r="Q830">
        <v>2.9159999999999999</v>
      </c>
      <c r="R830">
        <v>39.100999999999999</v>
      </c>
      <c r="S830">
        <v>1.0249999999999999</v>
      </c>
      <c r="T830">
        <v>1.6539999999999999</v>
      </c>
      <c r="U830" t="s">
        <v>59</v>
      </c>
      <c r="V830" s="1">
        <v>45470.885428240741</v>
      </c>
    </row>
    <row r="831" spans="1:22" x14ac:dyDescent="0.25">
      <c r="A831">
        <v>852</v>
      </c>
      <c r="B831" t="s">
        <v>34</v>
      </c>
      <c r="C831" t="s">
        <v>38</v>
      </c>
      <c r="D831" t="s">
        <v>36</v>
      </c>
      <c r="E831">
        <v>7131</v>
      </c>
      <c r="F831" t="s">
        <v>10</v>
      </c>
      <c r="G831">
        <v>612293392</v>
      </c>
      <c r="H831">
        <v>887994600</v>
      </c>
      <c r="I831">
        <f t="shared" si="12"/>
        <v>8.948410324790613</v>
      </c>
      <c r="J831">
        <v>0.94699999999999995</v>
      </c>
      <c r="L831">
        <v>0.41</v>
      </c>
      <c r="M831">
        <v>6.3730000000000002</v>
      </c>
      <c r="N831">
        <v>0.23699999999999999</v>
      </c>
      <c r="O831">
        <v>36.954000000000001</v>
      </c>
      <c r="P831">
        <v>1.0449999999999999</v>
      </c>
      <c r="Q831">
        <v>5.452</v>
      </c>
      <c r="R831">
        <v>14.617000000000001</v>
      </c>
      <c r="S831">
        <v>0.77500000000000002</v>
      </c>
      <c r="T831">
        <v>1.234</v>
      </c>
      <c r="U831" t="s">
        <v>59</v>
      </c>
      <c r="V831" s="1">
        <v>45470.895844907405</v>
      </c>
    </row>
    <row r="832" spans="1:22" x14ac:dyDescent="0.25">
      <c r="A832">
        <v>853</v>
      </c>
      <c r="B832" t="s">
        <v>34</v>
      </c>
      <c r="C832" t="s">
        <v>38</v>
      </c>
      <c r="D832" t="s">
        <v>36</v>
      </c>
      <c r="E832">
        <v>7131</v>
      </c>
      <c r="F832" t="s">
        <v>10</v>
      </c>
      <c r="G832">
        <v>613714336</v>
      </c>
      <c r="H832">
        <v>663172656</v>
      </c>
      <c r="I832">
        <f t="shared" si="12"/>
        <v>8.8216266110387007</v>
      </c>
      <c r="J832">
        <v>0.93799999999999994</v>
      </c>
      <c r="L832">
        <v>2.411</v>
      </c>
      <c r="M832">
        <v>9.3949999999999996</v>
      </c>
      <c r="N832">
        <v>0.08</v>
      </c>
      <c r="O832">
        <v>253.072</v>
      </c>
      <c r="P832">
        <v>1.36</v>
      </c>
      <c r="Q832">
        <v>17.704999999999998</v>
      </c>
      <c r="R832">
        <v>202.20099999999999</v>
      </c>
      <c r="S832">
        <v>0.85499999999999998</v>
      </c>
      <c r="T832">
        <v>1.3540000000000001</v>
      </c>
      <c r="U832" t="s">
        <v>59</v>
      </c>
      <c r="V832" s="1">
        <v>45470.906261574077</v>
      </c>
    </row>
    <row r="833" spans="1:22" x14ac:dyDescent="0.25">
      <c r="A833">
        <v>854</v>
      </c>
      <c r="B833" t="s">
        <v>34</v>
      </c>
      <c r="C833" t="s">
        <v>38</v>
      </c>
      <c r="D833" t="s">
        <v>36</v>
      </c>
      <c r="E833">
        <v>7131</v>
      </c>
      <c r="F833" t="s">
        <v>10</v>
      </c>
      <c r="G833">
        <v>625372480</v>
      </c>
      <c r="H833">
        <v>622307840</v>
      </c>
      <c r="I833">
        <f t="shared" si="12"/>
        <v>8.7940052723765483</v>
      </c>
      <c r="J833">
        <v>3.4809999999999999</v>
      </c>
      <c r="L833">
        <v>5.8280000000000003</v>
      </c>
      <c r="M833">
        <v>1.3819999999999999</v>
      </c>
      <c r="N833">
        <v>1.292</v>
      </c>
      <c r="O833">
        <v>14.768000000000001</v>
      </c>
      <c r="P833">
        <v>1.8069999999999999</v>
      </c>
      <c r="Q833">
        <v>10.521000000000001</v>
      </c>
      <c r="R833">
        <v>206.11199999999999</v>
      </c>
      <c r="S833">
        <v>0.93500000000000005</v>
      </c>
      <c r="T833">
        <v>1.4810000000000001</v>
      </c>
      <c r="U833" t="s">
        <v>59</v>
      </c>
      <c r="V833" s="1">
        <v>45470.916666666664</v>
      </c>
    </row>
    <row r="834" spans="1:22" x14ac:dyDescent="0.25">
      <c r="A834">
        <v>855</v>
      </c>
      <c r="B834" t="s">
        <v>34</v>
      </c>
      <c r="C834" t="s">
        <v>38</v>
      </c>
      <c r="D834" t="s">
        <v>36</v>
      </c>
      <c r="E834">
        <v>7131</v>
      </c>
      <c r="F834" t="s">
        <v>10</v>
      </c>
      <c r="G834">
        <v>626833464</v>
      </c>
      <c r="H834">
        <v>828647760</v>
      </c>
      <c r="I834">
        <f t="shared" ref="I834:I897" si="13">LOG10(H834)</f>
        <v>8.918369960710649</v>
      </c>
      <c r="J834">
        <v>1.748</v>
      </c>
      <c r="L834">
        <v>0.871</v>
      </c>
      <c r="M834">
        <v>0.94499999999999995</v>
      </c>
      <c r="N834">
        <v>0.158</v>
      </c>
      <c r="O834">
        <v>9.4350000000000005</v>
      </c>
      <c r="P834">
        <v>0.999</v>
      </c>
      <c r="Q834">
        <v>1.9370000000000001</v>
      </c>
      <c r="R834">
        <v>34.158000000000001</v>
      </c>
      <c r="S834">
        <v>0.9</v>
      </c>
      <c r="T834">
        <v>2.2200000000000002</v>
      </c>
      <c r="U834" t="s">
        <v>59</v>
      </c>
      <c r="V834" s="1">
        <v>45470.927083333336</v>
      </c>
    </row>
    <row r="835" spans="1:22" x14ac:dyDescent="0.25">
      <c r="A835">
        <v>856</v>
      </c>
      <c r="B835" t="s">
        <v>34</v>
      </c>
      <c r="C835" t="s">
        <v>37</v>
      </c>
      <c r="D835" t="s">
        <v>36</v>
      </c>
      <c r="E835">
        <v>7167</v>
      </c>
      <c r="F835" t="s">
        <v>10</v>
      </c>
      <c r="G835">
        <v>611892640</v>
      </c>
      <c r="H835">
        <v>833272584</v>
      </c>
      <c r="I835">
        <f t="shared" si="13"/>
        <v>8.9207870930780402</v>
      </c>
      <c r="J835">
        <v>1.0309999999999999</v>
      </c>
      <c r="L835">
        <v>0.748</v>
      </c>
      <c r="M835">
        <v>1.0740000000000001</v>
      </c>
      <c r="N835">
        <v>8.6999999999999994E-2</v>
      </c>
      <c r="O835">
        <v>8.2739999999999991</v>
      </c>
      <c r="P835">
        <v>1.4710000000000001</v>
      </c>
      <c r="Q835">
        <v>5.0350000000000001</v>
      </c>
      <c r="R835">
        <v>16.617000000000001</v>
      </c>
      <c r="S835">
        <v>1.137</v>
      </c>
      <c r="T835">
        <v>1.76</v>
      </c>
      <c r="U835" t="s">
        <v>59</v>
      </c>
      <c r="V835" s="1">
        <v>45470.9375</v>
      </c>
    </row>
    <row r="836" spans="1:22" x14ac:dyDescent="0.25">
      <c r="A836">
        <v>857</v>
      </c>
      <c r="B836" t="s">
        <v>34</v>
      </c>
      <c r="C836" t="s">
        <v>37</v>
      </c>
      <c r="D836" t="s">
        <v>36</v>
      </c>
      <c r="E836">
        <v>7167</v>
      </c>
      <c r="F836" t="s">
        <v>10</v>
      </c>
      <c r="G836">
        <v>613379192</v>
      </c>
      <c r="H836">
        <v>919914520</v>
      </c>
      <c r="I836">
        <f t="shared" si="13"/>
        <v>8.9637474738487644</v>
      </c>
      <c r="J836">
        <v>0.95799999999999996</v>
      </c>
      <c r="L836">
        <v>2.5489999999999999</v>
      </c>
      <c r="M836">
        <v>17.899000000000001</v>
      </c>
      <c r="N836">
        <v>0.245</v>
      </c>
      <c r="O836">
        <v>83.563000000000002</v>
      </c>
      <c r="P836">
        <v>6.4569999999999999</v>
      </c>
      <c r="Q836">
        <v>30.321000000000002</v>
      </c>
      <c r="R836">
        <v>203.113</v>
      </c>
      <c r="S836">
        <v>1.0489999999999999</v>
      </c>
      <c r="T836">
        <v>1.6379999999999999</v>
      </c>
      <c r="U836" t="s">
        <v>59</v>
      </c>
      <c r="V836" s="1">
        <v>45470.947916666664</v>
      </c>
    </row>
    <row r="837" spans="1:22" x14ac:dyDescent="0.25">
      <c r="A837">
        <v>858</v>
      </c>
      <c r="B837" t="s">
        <v>34</v>
      </c>
      <c r="C837" t="s">
        <v>38</v>
      </c>
      <c r="D837" t="s">
        <v>36</v>
      </c>
      <c r="E837">
        <v>7131</v>
      </c>
      <c r="F837" t="s">
        <v>10</v>
      </c>
      <c r="G837">
        <v>622032912</v>
      </c>
      <c r="H837">
        <v>915824264</v>
      </c>
      <c r="I837">
        <f t="shared" si="13"/>
        <v>8.9618121456141662</v>
      </c>
      <c r="J837">
        <v>0.93899999999999995</v>
      </c>
      <c r="L837">
        <v>3.069</v>
      </c>
      <c r="M837">
        <v>2.3210000000000002</v>
      </c>
      <c r="N837">
        <v>7.4999999999999997E-2</v>
      </c>
      <c r="O837">
        <v>23.109000000000002</v>
      </c>
      <c r="P837">
        <v>1.288</v>
      </c>
      <c r="Q837">
        <v>5.7759999999999998</v>
      </c>
      <c r="R837">
        <v>211.73500000000001</v>
      </c>
      <c r="S837">
        <v>0.69299999999999995</v>
      </c>
      <c r="T837">
        <v>1.484</v>
      </c>
      <c r="U837" t="s">
        <v>59</v>
      </c>
      <c r="V837" s="1">
        <v>45470.958333333336</v>
      </c>
    </row>
    <row r="838" spans="1:22" x14ac:dyDescent="0.25">
      <c r="A838">
        <v>859</v>
      </c>
      <c r="B838" t="s">
        <v>34</v>
      </c>
      <c r="C838" t="s">
        <v>38</v>
      </c>
      <c r="D838" t="s">
        <v>36</v>
      </c>
      <c r="E838">
        <v>7131</v>
      </c>
      <c r="F838" t="s">
        <v>10</v>
      </c>
      <c r="G838">
        <v>613403200</v>
      </c>
      <c r="H838">
        <v>613964280</v>
      </c>
      <c r="I838">
        <f t="shared" si="13"/>
        <v>8.7881431049357079</v>
      </c>
      <c r="J838">
        <v>0.97199999999999998</v>
      </c>
      <c r="L838">
        <v>3.907</v>
      </c>
      <c r="M838">
        <v>0.79800000000000004</v>
      </c>
      <c r="N838">
        <v>0.192</v>
      </c>
      <c r="O838">
        <v>16.896999999999998</v>
      </c>
      <c r="P838">
        <v>0.77900000000000003</v>
      </c>
      <c r="Q838">
        <v>1.25</v>
      </c>
      <c r="R838">
        <v>217.881</v>
      </c>
      <c r="S838">
        <v>0.76800000000000002</v>
      </c>
      <c r="T838">
        <v>1.2490000000000001</v>
      </c>
      <c r="U838" t="s">
        <v>59</v>
      </c>
      <c r="V838" s="1">
        <v>45470.96875</v>
      </c>
    </row>
    <row r="839" spans="1:22" x14ac:dyDescent="0.25">
      <c r="A839">
        <v>860</v>
      </c>
      <c r="B839" t="s">
        <v>34</v>
      </c>
      <c r="C839" t="s">
        <v>38</v>
      </c>
      <c r="D839" t="s">
        <v>36</v>
      </c>
      <c r="E839">
        <v>7131</v>
      </c>
      <c r="F839" t="s">
        <v>10</v>
      </c>
      <c r="G839">
        <v>618043416</v>
      </c>
      <c r="H839">
        <v>650224720</v>
      </c>
      <c r="I839">
        <f t="shared" si="13"/>
        <v>8.813063476319007</v>
      </c>
      <c r="J839">
        <v>0.94299999999999995</v>
      </c>
      <c r="L839">
        <v>0.441</v>
      </c>
      <c r="M839">
        <v>8.7379999999999995</v>
      </c>
      <c r="N839">
        <v>3.6999999999999998E-2</v>
      </c>
      <c r="O839">
        <v>274.839</v>
      </c>
      <c r="P839">
        <v>0.95599999999999996</v>
      </c>
      <c r="Q839">
        <v>21.79</v>
      </c>
      <c r="R839">
        <v>4.008</v>
      </c>
      <c r="S839">
        <v>0.80500000000000005</v>
      </c>
      <c r="T839">
        <v>1.2569999999999999</v>
      </c>
      <c r="U839" t="s">
        <v>59</v>
      </c>
      <c r="V839" s="1">
        <v>45470.979166666664</v>
      </c>
    </row>
    <row r="840" spans="1:22" x14ac:dyDescent="0.25">
      <c r="A840">
        <v>861</v>
      </c>
      <c r="B840" t="s">
        <v>34</v>
      </c>
      <c r="C840" t="s">
        <v>38</v>
      </c>
      <c r="D840" t="s">
        <v>36</v>
      </c>
      <c r="E840">
        <v>7131</v>
      </c>
      <c r="F840" t="s">
        <v>10</v>
      </c>
      <c r="G840">
        <v>609570280</v>
      </c>
      <c r="H840">
        <v>871175640</v>
      </c>
      <c r="I840">
        <f t="shared" si="13"/>
        <v>8.9401057230820964</v>
      </c>
      <c r="J840">
        <v>1.2410000000000001</v>
      </c>
      <c r="L840">
        <v>0.505</v>
      </c>
      <c r="M840">
        <v>5.093</v>
      </c>
      <c r="N840">
        <v>0.54100000000000004</v>
      </c>
      <c r="O840">
        <v>228.34100000000001</v>
      </c>
      <c r="P840">
        <v>1.1830000000000001</v>
      </c>
      <c r="Q840">
        <v>8.6180000000000003</v>
      </c>
      <c r="R840">
        <v>17.638999999999999</v>
      </c>
      <c r="S840">
        <v>0.99</v>
      </c>
      <c r="T840">
        <v>1.4910000000000001</v>
      </c>
      <c r="U840" t="s">
        <v>59</v>
      </c>
      <c r="V840" s="1">
        <v>45470.989583333336</v>
      </c>
    </row>
    <row r="841" spans="1:22" x14ac:dyDescent="0.25">
      <c r="A841">
        <v>862</v>
      </c>
      <c r="B841" t="s">
        <v>34</v>
      </c>
      <c r="C841" t="s">
        <v>37</v>
      </c>
      <c r="D841" t="s">
        <v>36</v>
      </c>
      <c r="E841">
        <v>7167</v>
      </c>
      <c r="F841" t="s">
        <v>10</v>
      </c>
      <c r="G841">
        <v>590867728</v>
      </c>
      <c r="H841">
        <v>876033304</v>
      </c>
      <c r="I841">
        <f t="shared" si="13"/>
        <v>8.942520616976859</v>
      </c>
      <c r="J841">
        <v>1.3839999999999999</v>
      </c>
      <c r="L841">
        <v>0.53600000000000003</v>
      </c>
      <c r="M841">
        <v>1.43</v>
      </c>
      <c r="N841">
        <v>0.185</v>
      </c>
      <c r="O841">
        <v>13.978</v>
      </c>
      <c r="P841">
        <v>1.911</v>
      </c>
      <c r="Q841">
        <v>7.5970000000000004</v>
      </c>
      <c r="R841">
        <v>15.644</v>
      </c>
      <c r="S841">
        <v>1.038</v>
      </c>
      <c r="T841">
        <v>1.6240000000000001</v>
      </c>
      <c r="U841" t="s">
        <v>59</v>
      </c>
      <c r="V841" s="1">
        <v>45471.000011574077</v>
      </c>
    </row>
    <row r="842" spans="1:22" x14ac:dyDescent="0.25">
      <c r="A842">
        <v>863</v>
      </c>
      <c r="B842" t="s">
        <v>34</v>
      </c>
      <c r="C842" t="s">
        <v>38</v>
      </c>
      <c r="D842" t="s">
        <v>36</v>
      </c>
      <c r="E842">
        <v>7131</v>
      </c>
      <c r="F842" t="s">
        <v>10</v>
      </c>
      <c r="G842">
        <v>622202760</v>
      </c>
      <c r="H842">
        <v>469317936</v>
      </c>
      <c r="I842">
        <f t="shared" si="13"/>
        <v>8.6714671520326085</v>
      </c>
      <c r="J842">
        <v>0.96599999999999997</v>
      </c>
      <c r="L842">
        <v>2.613</v>
      </c>
      <c r="M842">
        <v>74.802000000000007</v>
      </c>
      <c r="N842">
        <v>5.6000000000000001E-2</v>
      </c>
      <c r="O842">
        <v>1019.325</v>
      </c>
      <c r="P842">
        <v>5.3250000000000002</v>
      </c>
      <c r="Q842">
        <v>387.82799999999997</v>
      </c>
      <c r="R842">
        <v>222.64599999999999</v>
      </c>
      <c r="S842">
        <v>0.92800000000000005</v>
      </c>
      <c r="T842">
        <v>3.7669999999999999</v>
      </c>
      <c r="U842" t="s">
        <v>59</v>
      </c>
      <c r="V842" s="1">
        <v>45471.010416666664</v>
      </c>
    </row>
    <row r="843" spans="1:22" x14ac:dyDescent="0.25">
      <c r="A843">
        <v>864</v>
      </c>
      <c r="B843" t="s">
        <v>34</v>
      </c>
      <c r="C843" t="s">
        <v>38</v>
      </c>
      <c r="D843" t="s">
        <v>36</v>
      </c>
      <c r="E843">
        <v>7131</v>
      </c>
      <c r="F843" t="s">
        <v>10</v>
      </c>
      <c r="G843">
        <v>615246504</v>
      </c>
      <c r="H843">
        <v>917326224</v>
      </c>
      <c r="I843">
        <f t="shared" si="13"/>
        <v>8.962523809048534</v>
      </c>
      <c r="J843">
        <v>1.099</v>
      </c>
      <c r="L843">
        <v>0.64500000000000002</v>
      </c>
      <c r="M843">
        <v>0.95799999999999996</v>
      </c>
      <c r="N843">
        <v>0.3</v>
      </c>
      <c r="O843">
        <v>9.1389999999999993</v>
      </c>
      <c r="P843">
        <v>0.94199999999999995</v>
      </c>
      <c r="Q843">
        <v>2.1520000000000001</v>
      </c>
      <c r="R843">
        <v>24.736000000000001</v>
      </c>
      <c r="S843">
        <v>0.81100000000000005</v>
      </c>
      <c r="T843">
        <v>1.3069999999999999</v>
      </c>
      <c r="U843" t="s">
        <v>59</v>
      </c>
      <c r="V843" s="1">
        <v>45471.020833333336</v>
      </c>
    </row>
    <row r="844" spans="1:22" x14ac:dyDescent="0.25">
      <c r="A844">
        <v>865</v>
      </c>
      <c r="B844" t="s">
        <v>34</v>
      </c>
      <c r="C844" t="s">
        <v>38</v>
      </c>
      <c r="D844" t="s">
        <v>36</v>
      </c>
      <c r="E844">
        <v>7131</v>
      </c>
      <c r="F844" t="s">
        <v>10</v>
      </c>
      <c r="G844">
        <v>612914968</v>
      </c>
      <c r="H844">
        <v>613057576</v>
      </c>
      <c r="I844">
        <f t="shared" si="13"/>
        <v>8.7875012636943843</v>
      </c>
      <c r="J844">
        <v>1.161</v>
      </c>
      <c r="L844">
        <v>0.47</v>
      </c>
      <c r="M844">
        <v>0.82799999999999996</v>
      </c>
      <c r="N844">
        <v>0.34100000000000003</v>
      </c>
      <c r="O844">
        <v>10.721</v>
      </c>
      <c r="P844">
        <v>0.86399999999999999</v>
      </c>
      <c r="Q844">
        <v>1.3149999999999999</v>
      </c>
      <c r="R844">
        <v>11.827</v>
      </c>
      <c r="S844">
        <v>0.92400000000000004</v>
      </c>
      <c r="T844">
        <v>1.484</v>
      </c>
      <c r="U844" t="s">
        <v>59</v>
      </c>
      <c r="V844" s="1">
        <v>45471.03125</v>
      </c>
    </row>
    <row r="845" spans="1:22" x14ac:dyDescent="0.25">
      <c r="A845">
        <v>866</v>
      </c>
      <c r="B845" t="s">
        <v>34</v>
      </c>
      <c r="C845" t="s">
        <v>38</v>
      </c>
      <c r="D845" t="s">
        <v>36</v>
      </c>
      <c r="E845">
        <v>7131</v>
      </c>
      <c r="F845" t="s">
        <v>10</v>
      </c>
      <c r="G845">
        <v>615592832</v>
      </c>
      <c r="H845">
        <v>676924128</v>
      </c>
      <c r="I845">
        <f t="shared" si="13"/>
        <v>8.8305399941836953</v>
      </c>
      <c r="J845">
        <v>1.081</v>
      </c>
      <c r="L845">
        <v>0.78200000000000003</v>
      </c>
      <c r="M845">
        <v>3.7930000000000001</v>
      </c>
      <c r="N845">
        <v>0.192</v>
      </c>
      <c r="O845">
        <v>85.132999999999996</v>
      </c>
      <c r="P845">
        <v>1.9710000000000001</v>
      </c>
      <c r="Q845">
        <v>11.483000000000001</v>
      </c>
      <c r="R845">
        <v>22.774999999999999</v>
      </c>
      <c r="S845">
        <v>0.89900000000000002</v>
      </c>
      <c r="T845">
        <v>1.575</v>
      </c>
      <c r="U845" t="s">
        <v>59</v>
      </c>
      <c r="V845" s="1">
        <v>45471.041666666664</v>
      </c>
    </row>
    <row r="846" spans="1:22" x14ac:dyDescent="0.25">
      <c r="A846">
        <v>867</v>
      </c>
      <c r="B846" t="s">
        <v>34</v>
      </c>
      <c r="C846" t="s">
        <v>38</v>
      </c>
      <c r="D846" t="s">
        <v>36</v>
      </c>
      <c r="E846">
        <v>7131</v>
      </c>
      <c r="F846" t="s">
        <v>10</v>
      </c>
      <c r="G846">
        <v>613872608</v>
      </c>
      <c r="H846">
        <v>613193960</v>
      </c>
      <c r="I846">
        <f t="shared" si="13"/>
        <v>8.7875978683747871</v>
      </c>
      <c r="J846">
        <v>0.97299999999999998</v>
      </c>
      <c r="L846">
        <v>2.492</v>
      </c>
      <c r="M846">
        <v>7.0730000000000004</v>
      </c>
      <c r="N846">
        <v>0.22700000000000001</v>
      </c>
      <c r="O846">
        <v>209.10300000000001</v>
      </c>
      <c r="P846">
        <v>0.80100000000000005</v>
      </c>
      <c r="Q846">
        <v>1.2110000000000001</v>
      </c>
      <c r="R846">
        <v>203.76</v>
      </c>
      <c r="S846">
        <v>0.95599999999999996</v>
      </c>
      <c r="T846">
        <v>1.375</v>
      </c>
      <c r="U846" t="s">
        <v>59</v>
      </c>
      <c r="V846" s="1">
        <v>45471.052094907405</v>
      </c>
    </row>
    <row r="847" spans="1:22" x14ac:dyDescent="0.25">
      <c r="A847">
        <v>868</v>
      </c>
      <c r="B847" t="s">
        <v>34</v>
      </c>
      <c r="C847" t="s">
        <v>38</v>
      </c>
      <c r="D847" t="s">
        <v>36</v>
      </c>
      <c r="E847">
        <v>7131</v>
      </c>
      <c r="F847" t="s">
        <v>10</v>
      </c>
      <c r="G847">
        <v>613315736</v>
      </c>
      <c r="H847">
        <v>694061176</v>
      </c>
      <c r="I847">
        <f t="shared" si="13"/>
        <v>8.8413977517636351</v>
      </c>
      <c r="J847">
        <v>0.98099999999999998</v>
      </c>
      <c r="L847">
        <v>0.73099999999999998</v>
      </c>
      <c r="M847">
        <v>0.87</v>
      </c>
      <c r="N847">
        <v>0.218</v>
      </c>
      <c r="O847">
        <v>13.887</v>
      </c>
      <c r="P847">
        <v>0.78500000000000003</v>
      </c>
      <c r="Q847">
        <v>1.641</v>
      </c>
      <c r="R847">
        <v>22.818999999999999</v>
      </c>
      <c r="S847">
        <v>0.97799999999999998</v>
      </c>
      <c r="T847">
        <v>1.4590000000000001</v>
      </c>
      <c r="U847" t="s">
        <v>59</v>
      </c>
      <c r="V847" s="1">
        <v>45471.0625</v>
      </c>
    </row>
    <row r="848" spans="1:22" x14ac:dyDescent="0.25">
      <c r="A848">
        <v>869</v>
      </c>
      <c r="B848" t="s">
        <v>34</v>
      </c>
      <c r="C848" t="s">
        <v>37</v>
      </c>
      <c r="D848" t="s">
        <v>36</v>
      </c>
      <c r="E848">
        <v>7167</v>
      </c>
      <c r="F848" t="s">
        <v>10</v>
      </c>
      <c r="G848">
        <v>613173320</v>
      </c>
      <c r="H848">
        <v>855758176</v>
      </c>
      <c r="I848">
        <f t="shared" si="13"/>
        <v>8.9323510571230571</v>
      </c>
      <c r="J848">
        <v>1.452</v>
      </c>
      <c r="L848">
        <v>5.4130000000000003</v>
      </c>
      <c r="M848">
        <v>8.6839999999999993</v>
      </c>
      <c r="N848">
        <v>0.216</v>
      </c>
      <c r="O848">
        <v>222.197</v>
      </c>
      <c r="P848">
        <v>1.133</v>
      </c>
      <c r="Q848">
        <v>8.9740000000000002</v>
      </c>
      <c r="R848">
        <v>202.90899999999999</v>
      </c>
      <c r="S848">
        <v>1.0309999999999999</v>
      </c>
      <c r="T848">
        <v>1.4410000000000001</v>
      </c>
      <c r="U848" t="s">
        <v>59</v>
      </c>
      <c r="V848" s="1">
        <v>45471.072916666664</v>
      </c>
    </row>
    <row r="849" spans="1:22" x14ac:dyDescent="0.25">
      <c r="A849">
        <v>870</v>
      </c>
      <c r="B849" t="s">
        <v>34</v>
      </c>
      <c r="C849" t="s">
        <v>37</v>
      </c>
      <c r="D849" t="s">
        <v>36</v>
      </c>
      <c r="E849">
        <v>7167</v>
      </c>
      <c r="F849" t="s">
        <v>10</v>
      </c>
      <c r="G849">
        <v>619747864</v>
      </c>
      <c r="H849">
        <v>614991064</v>
      </c>
      <c r="I849">
        <f t="shared" si="13"/>
        <v>8.7888688053954418</v>
      </c>
      <c r="J849">
        <v>1.1120000000000001</v>
      </c>
      <c r="L849">
        <v>7.6959999999999997</v>
      </c>
      <c r="M849">
        <v>6.8940000000000001</v>
      </c>
      <c r="N849">
        <v>0.17199999999999999</v>
      </c>
      <c r="O849">
        <v>209.149</v>
      </c>
      <c r="P849">
        <v>0.94099999999999995</v>
      </c>
      <c r="Q849">
        <v>1.5209999999999999</v>
      </c>
      <c r="R849">
        <v>220.26</v>
      </c>
      <c r="S849">
        <v>0.92900000000000005</v>
      </c>
      <c r="T849">
        <v>4.0810000000000004</v>
      </c>
      <c r="U849" t="s">
        <v>59</v>
      </c>
      <c r="V849" s="1">
        <v>45471.083344907405</v>
      </c>
    </row>
    <row r="850" spans="1:22" x14ac:dyDescent="0.25">
      <c r="A850">
        <v>871</v>
      </c>
      <c r="B850" t="s">
        <v>34</v>
      </c>
      <c r="C850" t="s">
        <v>38</v>
      </c>
      <c r="D850" t="s">
        <v>36</v>
      </c>
      <c r="E850">
        <v>7131</v>
      </c>
      <c r="F850" t="s">
        <v>10</v>
      </c>
      <c r="G850">
        <v>621715536</v>
      </c>
      <c r="H850">
        <v>677981024</v>
      </c>
      <c r="I850">
        <f t="shared" si="13"/>
        <v>8.8312175385758849</v>
      </c>
      <c r="J850">
        <v>1.4910000000000001</v>
      </c>
      <c r="L850">
        <v>0.28100000000000003</v>
      </c>
      <c r="M850">
        <v>38.546999999999997</v>
      </c>
      <c r="N850">
        <v>0.45200000000000001</v>
      </c>
      <c r="O850">
        <v>351.24299999999999</v>
      </c>
      <c r="P850">
        <v>4.2039999999999997</v>
      </c>
      <c r="Q850">
        <v>124.03</v>
      </c>
      <c r="R850">
        <v>3.4580000000000002</v>
      </c>
      <c r="S850">
        <v>0.90600000000000003</v>
      </c>
      <c r="T850">
        <v>1.349</v>
      </c>
      <c r="U850" t="s">
        <v>59</v>
      </c>
      <c r="V850" s="1">
        <v>45471.09375</v>
      </c>
    </row>
    <row r="851" spans="1:22" x14ac:dyDescent="0.25">
      <c r="A851">
        <v>872</v>
      </c>
      <c r="B851" t="s">
        <v>34</v>
      </c>
      <c r="C851" t="s">
        <v>38</v>
      </c>
      <c r="D851" t="s">
        <v>36</v>
      </c>
      <c r="E851">
        <v>7131</v>
      </c>
      <c r="F851" t="s">
        <v>10</v>
      </c>
      <c r="G851">
        <v>619692064</v>
      </c>
      <c r="H851">
        <v>888324720</v>
      </c>
      <c r="I851">
        <f t="shared" si="13"/>
        <v>8.9485717476771427</v>
      </c>
      <c r="J851">
        <v>0.95399999999999996</v>
      </c>
      <c r="L851">
        <v>0.85199999999999998</v>
      </c>
      <c r="M851">
        <v>1.998</v>
      </c>
      <c r="N851">
        <v>4.5999999999999999E-2</v>
      </c>
      <c r="O851">
        <v>15.196</v>
      </c>
      <c r="P851">
        <v>1.893</v>
      </c>
      <c r="Q851">
        <v>6.569</v>
      </c>
      <c r="R851">
        <v>54.112000000000002</v>
      </c>
      <c r="S851">
        <v>0.79600000000000004</v>
      </c>
      <c r="T851">
        <v>1.375</v>
      </c>
      <c r="U851" t="s">
        <v>59</v>
      </c>
      <c r="V851" s="1">
        <v>45471.104178240741</v>
      </c>
    </row>
    <row r="852" spans="1:22" x14ac:dyDescent="0.25">
      <c r="A852">
        <v>873</v>
      </c>
      <c r="B852" t="s">
        <v>34</v>
      </c>
      <c r="C852" t="s">
        <v>38</v>
      </c>
      <c r="D852" t="s">
        <v>36</v>
      </c>
      <c r="E852">
        <v>7131</v>
      </c>
      <c r="F852" t="s">
        <v>10</v>
      </c>
      <c r="G852">
        <v>614414128</v>
      </c>
      <c r="H852">
        <v>583308592</v>
      </c>
      <c r="I852">
        <f t="shared" si="13"/>
        <v>8.7658983735339184</v>
      </c>
      <c r="J852">
        <v>0.97099999999999997</v>
      </c>
      <c r="L852">
        <v>0.37</v>
      </c>
      <c r="M852">
        <v>1.831</v>
      </c>
      <c r="N852">
        <v>0.109</v>
      </c>
      <c r="O852">
        <v>20.690999999999999</v>
      </c>
      <c r="P852">
        <v>2.2629999999999999</v>
      </c>
      <c r="Q852">
        <v>10.794</v>
      </c>
      <c r="R852">
        <v>8.6340000000000003</v>
      </c>
      <c r="S852">
        <v>0.89300000000000002</v>
      </c>
      <c r="T852">
        <v>1.379</v>
      </c>
      <c r="U852" t="s">
        <v>59</v>
      </c>
      <c r="V852" s="1">
        <v>45471.114594907405</v>
      </c>
    </row>
    <row r="853" spans="1:22" x14ac:dyDescent="0.25">
      <c r="A853">
        <v>874</v>
      </c>
      <c r="B853" t="s">
        <v>34</v>
      </c>
      <c r="C853" t="s">
        <v>37</v>
      </c>
      <c r="D853" t="s">
        <v>36</v>
      </c>
      <c r="E853">
        <v>7167</v>
      </c>
      <c r="F853" t="s">
        <v>10</v>
      </c>
      <c r="G853">
        <v>612712840</v>
      </c>
      <c r="H853">
        <v>673857872</v>
      </c>
      <c r="I853">
        <f t="shared" si="13"/>
        <v>8.8285683061567859</v>
      </c>
      <c r="J853">
        <v>0.97899999999999998</v>
      </c>
      <c r="L853">
        <v>0.311</v>
      </c>
      <c r="M853">
        <v>14.736000000000001</v>
      </c>
      <c r="N853">
        <v>0.21099999999999999</v>
      </c>
      <c r="O853">
        <v>124.352</v>
      </c>
      <c r="P853">
        <v>1.831</v>
      </c>
      <c r="Q853">
        <v>44.442</v>
      </c>
      <c r="R853">
        <v>4.2119999999999997</v>
      </c>
      <c r="S853">
        <v>0.997</v>
      </c>
      <c r="T853">
        <v>1.496</v>
      </c>
      <c r="U853" t="s">
        <v>59</v>
      </c>
      <c r="V853" s="1">
        <v>45471.125011574077</v>
      </c>
    </row>
    <row r="854" spans="1:22" x14ac:dyDescent="0.25">
      <c r="A854">
        <v>875</v>
      </c>
      <c r="B854" t="s">
        <v>34</v>
      </c>
      <c r="C854" t="s">
        <v>38</v>
      </c>
      <c r="D854" t="s">
        <v>36</v>
      </c>
      <c r="E854">
        <v>7131</v>
      </c>
      <c r="F854" t="s">
        <v>10</v>
      </c>
      <c r="G854">
        <v>621378440</v>
      </c>
      <c r="H854">
        <v>836811000</v>
      </c>
      <c r="I854">
        <f t="shared" si="13"/>
        <v>8.9226273804236556</v>
      </c>
      <c r="J854">
        <v>0.95099999999999996</v>
      </c>
      <c r="L854">
        <v>5.8019999999999996</v>
      </c>
      <c r="M854">
        <v>1.056</v>
      </c>
      <c r="N854">
        <v>0.13200000000000001</v>
      </c>
      <c r="O854">
        <v>9.4280000000000008</v>
      </c>
      <c r="P854">
        <v>0.85099999999999998</v>
      </c>
      <c r="Q854">
        <v>1.869</v>
      </c>
      <c r="R854">
        <v>227.029</v>
      </c>
      <c r="S854">
        <v>0.96899999999999997</v>
      </c>
      <c r="T854">
        <v>1.5469999999999999</v>
      </c>
      <c r="U854" t="s">
        <v>59</v>
      </c>
      <c r="V854" s="1">
        <v>45471.135428240741</v>
      </c>
    </row>
    <row r="855" spans="1:22" x14ac:dyDescent="0.25">
      <c r="A855">
        <v>876</v>
      </c>
      <c r="B855" t="s">
        <v>34</v>
      </c>
      <c r="C855" t="s">
        <v>38</v>
      </c>
      <c r="D855" t="s">
        <v>36</v>
      </c>
      <c r="E855">
        <v>7131</v>
      </c>
      <c r="F855" t="s">
        <v>10</v>
      </c>
      <c r="G855">
        <v>624206368</v>
      </c>
      <c r="H855">
        <v>841976240</v>
      </c>
      <c r="I855">
        <f t="shared" si="13"/>
        <v>8.9252998361760341</v>
      </c>
      <c r="J855">
        <v>0.98799999999999999</v>
      </c>
      <c r="L855">
        <v>7.6230000000000002</v>
      </c>
      <c r="M855">
        <v>0.42299999999999999</v>
      </c>
      <c r="N855">
        <v>9.9000000000000005E-2</v>
      </c>
      <c r="O855">
        <v>12.471</v>
      </c>
      <c r="P855">
        <v>1.0189999999999999</v>
      </c>
      <c r="Q855">
        <v>1.4239999999999999</v>
      </c>
      <c r="R855">
        <v>203.08199999999999</v>
      </c>
      <c r="S855">
        <v>0.95</v>
      </c>
      <c r="T855">
        <v>1.4430000000000001</v>
      </c>
      <c r="U855" t="s">
        <v>59</v>
      </c>
      <c r="V855" s="1">
        <v>45471.145844907405</v>
      </c>
    </row>
    <row r="856" spans="1:22" x14ac:dyDescent="0.25">
      <c r="A856">
        <v>877</v>
      </c>
      <c r="B856" t="s">
        <v>34</v>
      </c>
      <c r="C856" t="s">
        <v>38</v>
      </c>
      <c r="D856" t="s">
        <v>36</v>
      </c>
      <c r="E856">
        <v>7131</v>
      </c>
      <c r="F856" t="s">
        <v>10</v>
      </c>
      <c r="G856">
        <v>609947512</v>
      </c>
      <c r="H856">
        <v>528509488</v>
      </c>
      <c r="I856">
        <f t="shared" si="13"/>
        <v>8.7230527883304028</v>
      </c>
      <c r="J856">
        <v>1.4370000000000001</v>
      </c>
      <c r="L856">
        <v>0.80800000000000005</v>
      </c>
      <c r="M856">
        <v>4.4290000000000003</v>
      </c>
      <c r="N856">
        <v>0.13300000000000001</v>
      </c>
      <c r="O856">
        <v>208.49100000000001</v>
      </c>
      <c r="P856">
        <v>1.117</v>
      </c>
      <c r="Q856">
        <v>8.5350000000000001</v>
      </c>
      <c r="R856">
        <v>28.846</v>
      </c>
      <c r="S856">
        <v>0.877</v>
      </c>
      <c r="T856">
        <v>1.3120000000000001</v>
      </c>
      <c r="U856" t="s">
        <v>59</v>
      </c>
      <c r="V856" s="1">
        <v>45471.156261574077</v>
      </c>
    </row>
    <row r="857" spans="1:22" x14ac:dyDescent="0.25">
      <c r="A857">
        <v>878</v>
      </c>
      <c r="B857" t="s">
        <v>34</v>
      </c>
      <c r="C857" t="s">
        <v>38</v>
      </c>
      <c r="D857" t="s">
        <v>36</v>
      </c>
      <c r="E857">
        <v>7131</v>
      </c>
      <c r="F857" t="s">
        <v>10</v>
      </c>
      <c r="G857">
        <v>627171712</v>
      </c>
      <c r="H857">
        <v>834323888</v>
      </c>
      <c r="I857">
        <f t="shared" si="13"/>
        <v>8.9213346782932366</v>
      </c>
      <c r="J857">
        <v>0.97899999999999998</v>
      </c>
      <c r="L857">
        <v>3.6019999999999999</v>
      </c>
      <c r="M857">
        <v>7.8</v>
      </c>
      <c r="N857">
        <v>0.182</v>
      </c>
      <c r="O857">
        <v>210.08799999999999</v>
      </c>
      <c r="P857">
        <v>1.0229999999999999</v>
      </c>
      <c r="Q857">
        <v>2.681</v>
      </c>
      <c r="R857">
        <v>203.61699999999999</v>
      </c>
      <c r="S857">
        <v>0.89600000000000002</v>
      </c>
      <c r="T857">
        <v>1.3839999999999999</v>
      </c>
      <c r="U857" t="s">
        <v>59</v>
      </c>
      <c r="V857" s="1">
        <v>45471.166678240741</v>
      </c>
    </row>
    <row r="858" spans="1:22" x14ac:dyDescent="0.25">
      <c r="A858">
        <v>879</v>
      </c>
      <c r="B858" t="s">
        <v>34</v>
      </c>
      <c r="C858" t="s">
        <v>37</v>
      </c>
      <c r="D858" t="s">
        <v>36</v>
      </c>
      <c r="E858">
        <v>7415</v>
      </c>
      <c r="F858" t="s">
        <v>8</v>
      </c>
      <c r="G858">
        <v>615743504</v>
      </c>
      <c r="H858">
        <v>917393368</v>
      </c>
      <c r="I858">
        <f t="shared" si="13"/>
        <v>8.9625555962151751</v>
      </c>
      <c r="J858">
        <v>1.427</v>
      </c>
      <c r="K858">
        <v>0</v>
      </c>
      <c r="L858">
        <v>0.92</v>
      </c>
      <c r="M858">
        <v>5.7610000000000001</v>
      </c>
      <c r="N858">
        <v>0.24399999999999999</v>
      </c>
      <c r="O858">
        <v>62.134999999999998</v>
      </c>
      <c r="P858">
        <v>2.0449999999999999</v>
      </c>
      <c r="Q858">
        <v>21.968</v>
      </c>
      <c r="R858">
        <v>17.742999999999999</v>
      </c>
      <c r="S858">
        <v>1.407</v>
      </c>
      <c r="T858">
        <v>1.863</v>
      </c>
      <c r="U858" t="s">
        <v>59</v>
      </c>
      <c r="V858" s="1">
        <v>45471.177094907405</v>
      </c>
    </row>
    <row r="859" spans="1:22" x14ac:dyDescent="0.25">
      <c r="A859">
        <v>880</v>
      </c>
      <c r="B859" t="s">
        <v>34</v>
      </c>
      <c r="C859" t="s">
        <v>38</v>
      </c>
      <c r="D859" t="s">
        <v>36</v>
      </c>
      <c r="E859">
        <v>7131</v>
      </c>
      <c r="F859" t="s">
        <v>10</v>
      </c>
      <c r="G859">
        <v>619433120</v>
      </c>
      <c r="H859">
        <v>860834320</v>
      </c>
      <c r="I859">
        <f t="shared" si="13"/>
        <v>8.9349195732497027</v>
      </c>
      <c r="J859">
        <v>0.96899999999999997</v>
      </c>
      <c r="L859">
        <v>5.5209999999999999</v>
      </c>
      <c r="M859">
        <v>3.6480000000000001</v>
      </c>
      <c r="N859">
        <v>3.5000000000000003E-2</v>
      </c>
      <c r="O859">
        <v>30.83</v>
      </c>
      <c r="P859">
        <v>4.7</v>
      </c>
      <c r="Q859">
        <v>19.132999999999999</v>
      </c>
      <c r="R859">
        <v>220.56299999999999</v>
      </c>
      <c r="S859">
        <v>0.79100000000000004</v>
      </c>
      <c r="T859">
        <v>1.339</v>
      </c>
      <c r="U859" t="s">
        <v>59</v>
      </c>
      <c r="V859" s="1">
        <v>45471.187511574077</v>
      </c>
    </row>
    <row r="860" spans="1:22" x14ac:dyDescent="0.25">
      <c r="A860">
        <v>881</v>
      </c>
      <c r="B860" t="s">
        <v>34</v>
      </c>
      <c r="C860" t="s">
        <v>38</v>
      </c>
      <c r="D860" t="s">
        <v>36</v>
      </c>
      <c r="E860">
        <v>7131</v>
      </c>
      <c r="F860" t="s">
        <v>10</v>
      </c>
      <c r="G860">
        <v>624674048</v>
      </c>
      <c r="H860">
        <v>847199976</v>
      </c>
      <c r="I860">
        <f t="shared" si="13"/>
        <v>8.9279859347964692</v>
      </c>
      <c r="J860">
        <v>1.2350000000000001</v>
      </c>
      <c r="L860">
        <v>0.59599999999999997</v>
      </c>
      <c r="M860">
        <v>10.675000000000001</v>
      </c>
      <c r="N860">
        <v>0.2</v>
      </c>
      <c r="O860">
        <v>230.54300000000001</v>
      </c>
      <c r="P860">
        <v>0.95899999999999996</v>
      </c>
      <c r="Q860">
        <v>8.8420000000000005</v>
      </c>
      <c r="R860">
        <v>33.616</v>
      </c>
      <c r="S860">
        <v>0.73</v>
      </c>
      <c r="T860">
        <v>1.383</v>
      </c>
      <c r="U860" t="s">
        <v>59</v>
      </c>
      <c r="V860" s="1">
        <v>45471.197928240741</v>
      </c>
    </row>
    <row r="861" spans="1:22" x14ac:dyDescent="0.25">
      <c r="A861">
        <v>882</v>
      </c>
      <c r="B861" t="s">
        <v>34</v>
      </c>
      <c r="C861" t="s">
        <v>37</v>
      </c>
      <c r="D861" t="s">
        <v>36</v>
      </c>
      <c r="E861">
        <v>7167</v>
      </c>
      <c r="F861" t="s">
        <v>10</v>
      </c>
      <c r="G861">
        <v>625336320</v>
      </c>
      <c r="H861">
        <v>590101264</v>
      </c>
      <c r="I861">
        <f t="shared" si="13"/>
        <v>8.7709265449010516</v>
      </c>
      <c r="J861">
        <v>1.32</v>
      </c>
      <c r="L861">
        <v>4.1020000000000003</v>
      </c>
      <c r="M861">
        <v>5.5129999999999999</v>
      </c>
      <c r="N861">
        <v>0.20100000000000001</v>
      </c>
      <c r="O861">
        <v>205.53299999999999</v>
      </c>
      <c r="P861">
        <v>1.1930000000000001</v>
      </c>
      <c r="Q861">
        <v>2.6459999999999999</v>
      </c>
      <c r="R861">
        <v>220.601</v>
      </c>
      <c r="S861">
        <v>0.96899999999999997</v>
      </c>
      <c r="T861">
        <v>1.5289999999999999</v>
      </c>
      <c r="U861" t="s">
        <v>59</v>
      </c>
      <c r="V861" s="1">
        <v>45471.208344907405</v>
      </c>
    </row>
    <row r="862" spans="1:22" x14ac:dyDescent="0.25">
      <c r="A862">
        <v>883</v>
      </c>
      <c r="B862" t="s">
        <v>34</v>
      </c>
      <c r="C862" t="s">
        <v>37</v>
      </c>
      <c r="D862" t="s">
        <v>36</v>
      </c>
      <c r="E862">
        <v>7167</v>
      </c>
      <c r="F862" t="s">
        <v>10</v>
      </c>
      <c r="G862">
        <v>616540432</v>
      </c>
      <c r="H862">
        <v>864551464</v>
      </c>
      <c r="I862">
        <f t="shared" si="13"/>
        <v>8.9367908505491851</v>
      </c>
      <c r="J862">
        <v>1.0529999999999999</v>
      </c>
      <c r="L862">
        <v>5.0970000000000004</v>
      </c>
      <c r="M862">
        <v>11.132999999999999</v>
      </c>
      <c r="N862">
        <v>0.32900000000000001</v>
      </c>
      <c r="O862">
        <v>48.457999999999998</v>
      </c>
      <c r="P862">
        <v>3.9119999999999999</v>
      </c>
      <c r="Q862">
        <v>17.085999999999999</v>
      </c>
      <c r="R862">
        <v>216.69</v>
      </c>
      <c r="S862">
        <v>1.0249999999999999</v>
      </c>
      <c r="T862">
        <v>1.5269999999999999</v>
      </c>
      <c r="U862" t="s">
        <v>59</v>
      </c>
      <c r="V862" s="1">
        <v>45471.218761574077</v>
      </c>
    </row>
    <row r="863" spans="1:22" x14ac:dyDescent="0.25">
      <c r="A863">
        <v>884</v>
      </c>
      <c r="B863" t="s">
        <v>34</v>
      </c>
      <c r="C863" t="s">
        <v>37</v>
      </c>
      <c r="D863" t="s">
        <v>36</v>
      </c>
      <c r="E863">
        <v>7167</v>
      </c>
      <c r="F863" t="s">
        <v>10</v>
      </c>
      <c r="G863">
        <v>494061736</v>
      </c>
      <c r="H863">
        <v>836242688</v>
      </c>
      <c r="I863">
        <f t="shared" si="13"/>
        <v>8.9223323333766142</v>
      </c>
      <c r="J863">
        <v>1.421</v>
      </c>
      <c r="L863">
        <v>0.45200000000000001</v>
      </c>
      <c r="M863">
        <v>4.18</v>
      </c>
      <c r="N863">
        <v>9.8000000000000004E-2</v>
      </c>
      <c r="O863">
        <v>17.689</v>
      </c>
      <c r="P863">
        <v>1.131</v>
      </c>
      <c r="Q863">
        <v>4.4459999999999997</v>
      </c>
      <c r="R863">
        <v>12.651999999999999</v>
      </c>
      <c r="S863">
        <v>1.014</v>
      </c>
      <c r="T863">
        <v>1.4810000000000001</v>
      </c>
      <c r="U863" t="s">
        <v>59</v>
      </c>
      <c r="V863" s="1">
        <v>45471.229178240741</v>
      </c>
    </row>
    <row r="864" spans="1:22" x14ac:dyDescent="0.25">
      <c r="A864">
        <v>885</v>
      </c>
      <c r="B864" t="s">
        <v>34</v>
      </c>
      <c r="C864" t="s">
        <v>37</v>
      </c>
      <c r="D864" t="s">
        <v>36</v>
      </c>
      <c r="E864">
        <v>7167</v>
      </c>
      <c r="F864" t="s">
        <v>10</v>
      </c>
      <c r="G864">
        <v>612967368</v>
      </c>
      <c r="H864">
        <v>919807280</v>
      </c>
      <c r="I864">
        <f t="shared" si="13"/>
        <v>8.963696842562781</v>
      </c>
      <c r="J864">
        <v>1.101</v>
      </c>
      <c r="L864">
        <v>3.1549999999999998</v>
      </c>
      <c r="M864">
        <v>4.1740000000000004</v>
      </c>
      <c r="N864">
        <v>0.33</v>
      </c>
      <c r="O864">
        <v>30.614999999999998</v>
      </c>
      <c r="P864">
        <v>2.5350000000000001</v>
      </c>
      <c r="Q864">
        <v>14.403</v>
      </c>
      <c r="R864">
        <v>204.238</v>
      </c>
      <c r="S864">
        <v>1.04</v>
      </c>
      <c r="T864">
        <v>1.595</v>
      </c>
      <c r="U864" t="s">
        <v>59</v>
      </c>
      <c r="V864" s="1">
        <v>45471.239594907405</v>
      </c>
    </row>
    <row r="865" spans="1:22" x14ac:dyDescent="0.25">
      <c r="A865">
        <v>886</v>
      </c>
      <c r="B865" t="s">
        <v>34</v>
      </c>
      <c r="C865" t="s">
        <v>38</v>
      </c>
      <c r="D865" t="s">
        <v>36</v>
      </c>
      <c r="E865">
        <v>7131</v>
      </c>
      <c r="F865" t="s">
        <v>10</v>
      </c>
      <c r="G865">
        <v>626374056</v>
      </c>
      <c r="H865">
        <v>613415296</v>
      </c>
      <c r="I865">
        <f t="shared" si="13"/>
        <v>8.7877546012610264</v>
      </c>
      <c r="J865">
        <v>1.0660000000000001</v>
      </c>
      <c r="L865">
        <v>0.34899999999999998</v>
      </c>
      <c r="M865">
        <v>0.52600000000000002</v>
      </c>
      <c r="N865">
        <v>0.32100000000000001</v>
      </c>
      <c r="O865">
        <v>11.009</v>
      </c>
      <c r="P865">
        <v>0.90500000000000003</v>
      </c>
      <c r="Q865">
        <v>1.2509999999999999</v>
      </c>
      <c r="R865">
        <v>2.4670000000000001</v>
      </c>
      <c r="S865">
        <v>0.71399999999999997</v>
      </c>
      <c r="T865">
        <v>1.2310000000000001</v>
      </c>
      <c r="U865" t="s">
        <v>59</v>
      </c>
      <c r="V865" s="1">
        <v>45471.250011574077</v>
      </c>
    </row>
    <row r="866" spans="1:22" x14ac:dyDescent="0.25">
      <c r="A866">
        <v>887</v>
      </c>
      <c r="B866" t="s">
        <v>34</v>
      </c>
      <c r="C866" t="s">
        <v>38</v>
      </c>
      <c r="D866" t="s">
        <v>36</v>
      </c>
      <c r="E866">
        <v>7131</v>
      </c>
      <c r="F866" t="s">
        <v>10</v>
      </c>
      <c r="G866">
        <v>618126536</v>
      </c>
      <c r="H866">
        <v>807100240</v>
      </c>
      <c r="I866">
        <f t="shared" si="13"/>
        <v>8.9069274764511448</v>
      </c>
      <c r="J866">
        <v>1.0740000000000001</v>
      </c>
      <c r="L866">
        <v>2.351</v>
      </c>
      <c r="M866">
        <v>1.585</v>
      </c>
      <c r="N866">
        <v>0.27900000000000003</v>
      </c>
      <c r="O866">
        <v>12.677</v>
      </c>
      <c r="P866">
        <v>1.1080000000000001</v>
      </c>
      <c r="Q866">
        <v>9.5779999999999994</v>
      </c>
      <c r="R866">
        <v>202.666</v>
      </c>
      <c r="S866">
        <v>0.998</v>
      </c>
      <c r="T866">
        <v>1.5</v>
      </c>
      <c r="U866" t="s">
        <v>59</v>
      </c>
      <c r="V866" s="1">
        <v>45471.260428240741</v>
      </c>
    </row>
    <row r="867" spans="1:22" x14ac:dyDescent="0.25">
      <c r="A867">
        <v>888</v>
      </c>
      <c r="B867" t="s">
        <v>34</v>
      </c>
      <c r="C867" t="s">
        <v>38</v>
      </c>
      <c r="D867" t="s">
        <v>36</v>
      </c>
      <c r="E867">
        <v>7131</v>
      </c>
      <c r="F867" t="s">
        <v>10</v>
      </c>
      <c r="G867">
        <v>625487544</v>
      </c>
      <c r="H867">
        <v>791956240</v>
      </c>
      <c r="I867">
        <f t="shared" si="13"/>
        <v>8.8987011850597248</v>
      </c>
      <c r="J867">
        <v>1.0529999999999999</v>
      </c>
      <c r="L867">
        <v>2.5179999999999998</v>
      </c>
      <c r="M867">
        <v>3.9929999999999999</v>
      </c>
      <c r="N867">
        <v>0.28599999999999998</v>
      </c>
      <c r="O867">
        <v>22.870999999999999</v>
      </c>
      <c r="P867">
        <v>1.103</v>
      </c>
      <c r="Q867">
        <v>4.5819999999999999</v>
      </c>
      <c r="R867">
        <v>202.65799999999999</v>
      </c>
      <c r="S867">
        <v>0.77500000000000002</v>
      </c>
      <c r="T867">
        <v>1.2989999999999999</v>
      </c>
      <c r="U867" t="s">
        <v>59</v>
      </c>
      <c r="V867" s="1">
        <v>45471.270844907405</v>
      </c>
    </row>
    <row r="868" spans="1:22" x14ac:dyDescent="0.25">
      <c r="A868">
        <v>889</v>
      </c>
      <c r="B868" t="s">
        <v>34</v>
      </c>
      <c r="C868" t="s">
        <v>37</v>
      </c>
      <c r="D868" t="s">
        <v>36</v>
      </c>
      <c r="E868">
        <v>7167</v>
      </c>
      <c r="F868" t="s">
        <v>10</v>
      </c>
      <c r="G868">
        <v>623090360</v>
      </c>
      <c r="H868">
        <v>905091496</v>
      </c>
      <c r="I868">
        <f t="shared" si="13"/>
        <v>8.9566924843978839</v>
      </c>
      <c r="J868">
        <v>1.448</v>
      </c>
      <c r="L868">
        <v>0.54200000000000004</v>
      </c>
      <c r="M868">
        <v>3.2890000000000001</v>
      </c>
      <c r="N868">
        <v>0.27800000000000002</v>
      </c>
      <c r="O868">
        <v>37.774999999999999</v>
      </c>
      <c r="P868">
        <v>2.992</v>
      </c>
      <c r="Q868">
        <v>15.055999999999999</v>
      </c>
      <c r="R868">
        <v>19.100000000000001</v>
      </c>
      <c r="S868">
        <v>0.94099999999999995</v>
      </c>
      <c r="T868">
        <v>1.49</v>
      </c>
      <c r="U868" t="s">
        <v>59</v>
      </c>
      <c r="V868" s="1">
        <v>45471.281261574077</v>
      </c>
    </row>
    <row r="869" spans="1:22" x14ac:dyDescent="0.25">
      <c r="A869">
        <v>890</v>
      </c>
      <c r="B869" t="s">
        <v>34</v>
      </c>
      <c r="C869" t="s">
        <v>38</v>
      </c>
      <c r="D869" t="s">
        <v>36</v>
      </c>
      <c r="E869">
        <v>7131</v>
      </c>
      <c r="F869" t="s">
        <v>10</v>
      </c>
      <c r="G869">
        <v>611003752</v>
      </c>
      <c r="H869">
        <v>640852048</v>
      </c>
      <c r="I869">
        <f t="shared" si="13"/>
        <v>8.8067577765487925</v>
      </c>
      <c r="J869">
        <v>0.96</v>
      </c>
      <c r="L869">
        <v>4.5869999999999997</v>
      </c>
      <c r="M869">
        <v>1.0189999999999999</v>
      </c>
      <c r="N869">
        <v>7.1999999999999995E-2</v>
      </c>
      <c r="O869">
        <v>15.5</v>
      </c>
      <c r="P869">
        <v>0.90200000000000002</v>
      </c>
      <c r="Q869">
        <v>1.66</v>
      </c>
      <c r="R869">
        <v>212.458</v>
      </c>
      <c r="S869">
        <v>0.96299999999999997</v>
      </c>
      <c r="T869">
        <v>1.4159999999999999</v>
      </c>
      <c r="U869" t="s">
        <v>59</v>
      </c>
      <c r="V869" s="1">
        <v>45471.291678240741</v>
      </c>
    </row>
    <row r="870" spans="1:22" x14ac:dyDescent="0.25">
      <c r="A870">
        <v>891</v>
      </c>
      <c r="B870" t="s">
        <v>34</v>
      </c>
      <c r="C870" t="s">
        <v>38</v>
      </c>
      <c r="D870" t="s">
        <v>36</v>
      </c>
      <c r="E870">
        <v>7131</v>
      </c>
      <c r="F870" t="s">
        <v>10</v>
      </c>
      <c r="G870">
        <v>612931576</v>
      </c>
      <c r="H870">
        <v>918492976</v>
      </c>
      <c r="I870">
        <f t="shared" si="13"/>
        <v>8.9630758394702372</v>
      </c>
      <c r="J870">
        <v>1.2010000000000001</v>
      </c>
      <c r="L870">
        <v>0.45600000000000002</v>
      </c>
      <c r="M870">
        <v>8.3140000000000001</v>
      </c>
      <c r="N870">
        <v>0.35599999999999998</v>
      </c>
      <c r="O870">
        <v>37.241999999999997</v>
      </c>
      <c r="P870">
        <v>2.0529999999999999</v>
      </c>
      <c r="Q870">
        <v>10.894</v>
      </c>
      <c r="R870">
        <v>17.448</v>
      </c>
      <c r="S870">
        <v>0.91400000000000003</v>
      </c>
      <c r="T870">
        <v>1.3979999999999999</v>
      </c>
      <c r="U870" t="s">
        <v>59</v>
      </c>
      <c r="V870" s="1">
        <v>45471.302094907405</v>
      </c>
    </row>
    <row r="871" spans="1:22" x14ac:dyDescent="0.25">
      <c r="A871">
        <v>892</v>
      </c>
      <c r="B871" t="s">
        <v>34</v>
      </c>
      <c r="C871" t="s">
        <v>38</v>
      </c>
      <c r="D871" t="s">
        <v>36</v>
      </c>
      <c r="E871">
        <v>7131</v>
      </c>
      <c r="F871" t="s">
        <v>10</v>
      </c>
      <c r="G871">
        <v>612217640</v>
      </c>
      <c r="H871">
        <v>906014096</v>
      </c>
      <c r="I871">
        <f t="shared" si="13"/>
        <v>8.9571349545944674</v>
      </c>
      <c r="J871">
        <v>0.95799999999999996</v>
      </c>
      <c r="L871">
        <v>5.91</v>
      </c>
      <c r="M871">
        <v>5.4880000000000004</v>
      </c>
      <c r="N871">
        <v>6.7000000000000004E-2</v>
      </c>
      <c r="O871">
        <v>322.416</v>
      </c>
      <c r="P871">
        <v>4.0510000000000002</v>
      </c>
      <c r="Q871">
        <v>18.584</v>
      </c>
      <c r="R871">
        <v>233.07599999999999</v>
      </c>
      <c r="S871">
        <v>0.72299999999999998</v>
      </c>
      <c r="T871">
        <v>1.206</v>
      </c>
      <c r="U871" t="s">
        <v>59</v>
      </c>
      <c r="V871" s="1">
        <v>45471.312511574077</v>
      </c>
    </row>
    <row r="872" spans="1:22" x14ac:dyDescent="0.25">
      <c r="A872">
        <v>893</v>
      </c>
      <c r="B872" t="s">
        <v>34</v>
      </c>
      <c r="C872" t="s">
        <v>38</v>
      </c>
      <c r="D872" t="s">
        <v>36</v>
      </c>
      <c r="E872">
        <v>7131</v>
      </c>
      <c r="F872" t="s">
        <v>10</v>
      </c>
      <c r="G872">
        <v>613831816</v>
      </c>
      <c r="H872">
        <v>913039688</v>
      </c>
      <c r="I872">
        <f t="shared" si="13"/>
        <v>8.9604896558527862</v>
      </c>
      <c r="J872">
        <v>1.0109999999999999</v>
      </c>
      <c r="L872">
        <v>3.97</v>
      </c>
      <c r="M872">
        <v>1.7569999999999999</v>
      </c>
      <c r="N872">
        <v>0.121</v>
      </c>
      <c r="O872">
        <v>11.433999999999999</v>
      </c>
      <c r="P872">
        <v>1.08</v>
      </c>
      <c r="Q872">
        <v>2.9990000000000001</v>
      </c>
      <c r="R872">
        <v>202.74299999999999</v>
      </c>
      <c r="S872">
        <v>0.79500000000000004</v>
      </c>
      <c r="T872">
        <v>1.3640000000000001</v>
      </c>
      <c r="U872" t="s">
        <v>59</v>
      </c>
      <c r="V872" s="1">
        <v>45471.322928240741</v>
      </c>
    </row>
    <row r="873" spans="1:22" x14ac:dyDescent="0.25">
      <c r="A873">
        <v>894</v>
      </c>
      <c r="B873" t="s">
        <v>34</v>
      </c>
      <c r="C873" t="s">
        <v>38</v>
      </c>
      <c r="D873" t="s">
        <v>36</v>
      </c>
      <c r="E873">
        <v>7131</v>
      </c>
      <c r="F873" t="s">
        <v>10</v>
      </c>
      <c r="G873">
        <v>611403184</v>
      </c>
      <c r="H873">
        <v>649153960</v>
      </c>
      <c r="I873">
        <f t="shared" si="13"/>
        <v>8.812347710742948</v>
      </c>
      <c r="J873">
        <v>0.99</v>
      </c>
      <c r="L873">
        <v>0.47299999999999998</v>
      </c>
      <c r="M873">
        <v>61.344999999999999</v>
      </c>
      <c r="N873">
        <v>0.14000000000000001</v>
      </c>
      <c r="O873">
        <v>377.15499999999997</v>
      </c>
      <c r="P873">
        <v>3.6280000000000001</v>
      </c>
      <c r="Q873">
        <v>200.70500000000001</v>
      </c>
      <c r="R873">
        <v>15.254</v>
      </c>
      <c r="S873">
        <v>0.95599999999999996</v>
      </c>
      <c r="T873">
        <v>1.4239999999999999</v>
      </c>
      <c r="U873" t="s">
        <v>59</v>
      </c>
      <c r="V873" s="1">
        <v>45471.333344907405</v>
      </c>
    </row>
    <row r="874" spans="1:22" x14ac:dyDescent="0.25">
      <c r="A874">
        <v>895</v>
      </c>
      <c r="B874" t="s">
        <v>34</v>
      </c>
      <c r="C874" t="s">
        <v>38</v>
      </c>
      <c r="D874" t="s">
        <v>36</v>
      </c>
      <c r="E874">
        <v>7131</v>
      </c>
      <c r="F874" t="s">
        <v>10</v>
      </c>
      <c r="G874">
        <v>613853208</v>
      </c>
      <c r="H874">
        <v>780743248</v>
      </c>
      <c r="I874">
        <f t="shared" si="13"/>
        <v>8.8925082370661528</v>
      </c>
      <c r="J874">
        <v>0.92700000000000005</v>
      </c>
      <c r="L874">
        <v>2.5129999999999999</v>
      </c>
      <c r="M874">
        <v>5.7510000000000003</v>
      </c>
      <c r="N874">
        <v>9.8000000000000004E-2</v>
      </c>
      <c r="O874">
        <v>238.517</v>
      </c>
      <c r="P874">
        <v>0.875</v>
      </c>
      <c r="Q874">
        <v>6.0919999999999996</v>
      </c>
      <c r="R874">
        <v>213.90899999999999</v>
      </c>
      <c r="S874">
        <v>0.90400000000000003</v>
      </c>
      <c r="T874">
        <v>1.3919999999999999</v>
      </c>
      <c r="U874" t="s">
        <v>59</v>
      </c>
      <c r="V874" s="1">
        <v>45471.343761574077</v>
      </c>
    </row>
    <row r="875" spans="1:22" x14ac:dyDescent="0.25">
      <c r="A875">
        <v>896</v>
      </c>
      <c r="B875" t="s">
        <v>34</v>
      </c>
      <c r="C875" t="s">
        <v>37</v>
      </c>
      <c r="D875" t="s">
        <v>36</v>
      </c>
      <c r="E875">
        <v>7167</v>
      </c>
      <c r="F875" t="s">
        <v>10</v>
      </c>
      <c r="G875">
        <v>619743728</v>
      </c>
      <c r="H875">
        <v>617220376</v>
      </c>
      <c r="I875">
        <f t="shared" si="13"/>
        <v>8.790440254783034</v>
      </c>
      <c r="J875">
        <v>1.4390000000000001</v>
      </c>
      <c r="L875">
        <v>0.61899999999999999</v>
      </c>
      <c r="M875">
        <v>0.498</v>
      </c>
      <c r="N875">
        <v>9.2999999999999999E-2</v>
      </c>
      <c r="O875">
        <v>13.031000000000001</v>
      </c>
      <c r="P875">
        <v>1.0820000000000001</v>
      </c>
      <c r="Q875">
        <v>1.7310000000000001</v>
      </c>
      <c r="R875">
        <v>30.484999999999999</v>
      </c>
      <c r="S875">
        <v>1.0309999999999999</v>
      </c>
      <c r="T875">
        <v>1.585</v>
      </c>
      <c r="U875" t="s">
        <v>59</v>
      </c>
      <c r="V875" s="1">
        <v>45471.354178240741</v>
      </c>
    </row>
    <row r="876" spans="1:22" x14ac:dyDescent="0.25">
      <c r="A876">
        <v>897</v>
      </c>
      <c r="B876" t="s">
        <v>34</v>
      </c>
      <c r="C876" t="s">
        <v>38</v>
      </c>
      <c r="D876" t="s">
        <v>36</v>
      </c>
      <c r="E876">
        <v>7131</v>
      </c>
      <c r="F876" t="s">
        <v>10</v>
      </c>
      <c r="G876">
        <v>627009656</v>
      </c>
      <c r="H876">
        <v>861326384</v>
      </c>
      <c r="I876">
        <f t="shared" si="13"/>
        <v>8.9351677506529654</v>
      </c>
      <c r="J876">
        <v>0.96099999999999997</v>
      </c>
      <c r="L876">
        <v>0.58299999999999996</v>
      </c>
      <c r="M876">
        <v>2.6880000000000002</v>
      </c>
      <c r="N876">
        <v>7.4999999999999997E-2</v>
      </c>
      <c r="O876">
        <v>21.064</v>
      </c>
      <c r="P876">
        <v>0.98</v>
      </c>
      <c r="Q876">
        <v>3.4540000000000002</v>
      </c>
      <c r="R876">
        <v>31.931999999999999</v>
      </c>
      <c r="S876">
        <v>0.80200000000000005</v>
      </c>
      <c r="T876">
        <v>1.353</v>
      </c>
      <c r="U876" t="s">
        <v>59</v>
      </c>
      <c r="V876" s="1">
        <v>45471.364594907405</v>
      </c>
    </row>
    <row r="877" spans="1:22" x14ac:dyDescent="0.25">
      <c r="A877">
        <v>898</v>
      </c>
      <c r="B877" t="s">
        <v>34</v>
      </c>
      <c r="C877" t="s">
        <v>38</v>
      </c>
      <c r="D877" t="s">
        <v>36</v>
      </c>
      <c r="E877">
        <v>7131</v>
      </c>
      <c r="F877" t="s">
        <v>10</v>
      </c>
      <c r="G877">
        <v>627595464</v>
      </c>
      <c r="H877">
        <v>923489864</v>
      </c>
      <c r="I877">
        <f t="shared" si="13"/>
        <v>8.9654321330918787</v>
      </c>
      <c r="J877">
        <v>1.4359999999999999</v>
      </c>
      <c r="L877">
        <v>2.2839999999999998</v>
      </c>
      <c r="M877">
        <v>0.94699999999999995</v>
      </c>
      <c r="N877">
        <v>5.3999999999999999E-2</v>
      </c>
      <c r="O877">
        <v>10.417999999999999</v>
      </c>
      <c r="P877">
        <v>1.0009999999999999</v>
      </c>
      <c r="Q877">
        <v>1.911</v>
      </c>
      <c r="R877">
        <v>222.56700000000001</v>
      </c>
      <c r="S877">
        <v>0.86</v>
      </c>
      <c r="T877">
        <v>1.38</v>
      </c>
      <c r="U877" t="s">
        <v>59</v>
      </c>
      <c r="V877" s="1">
        <v>45471.375011574077</v>
      </c>
    </row>
    <row r="878" spans="1:22" x14ac:dyDescent="0.25">
      <c r="A878">
        <v>899</v>
      </c>
      <c r="B878" t="s">
        <v>34</v>
      </c>
      <c r="C878" t="s">
        <v>38</v>
      </c>
      <c r="D878" t="s">
        <v>36</v>
      </c>
      <c r="E878">
        <v>7131</v>
      </c>
      <c r="F878" t="s">
        <v>10</v>
      </c>
      <c r="G878">
        <v>614799752</v>
      </c>
      <c r="H878">
        <v>861015776</v>
      </c>
      <c r="I878">
        <f t="shared" si="13"/>
        <v>8.9350111089065916</v>
      </c>
      <c r="J878">
        <v>1.0509999999999999</v>
      </c>
      <c r="L878">
        <v>0.61</v>
      </c>
      <c r="M878">
        <v>1.2909999999999999</v>
      </c>
      <c r="N878">
        <v>0.127</v>
      </c>
      <c r="O878">
        <v>7.9729999999999999</v>
      </c>
      <c r="P878">
        <v>0.85099999999999998</v>
      </c>
      <c r="Q878">
        <v>1.8360000000000001</v>
      </c>
      <c r="R878">
        <v>17.841000000000001</v>
      </c>
      <c r="S878">
        <v>0.74299999999999999</v>
      </c>
      <c r="T878">
        <v>1.49</v>
      </c>
      <c r="U878" t="s">
        <v>59</v>
      </c>
      <c r="V878" s="1">
        <v>45471.385428240741</v>
      </c>
    </row>
    <row r="879" spans="1:22" x14ac:dyDescent="0.25">
      <c r="A879">
        <v>900</v>
      </c>
      <c r="B879" t="s">
        <v>34</v>
      </c>
      <c r="C879" t="s">
        <v>37</v>
      </c>
      <c r="D879" t="s">
        <v>36</v>
      </c>
      <c r="E879">
        <v>7167</v>
      </c>
      <c r="F879" t="s">
        <v>10</v>
      </c>
      <c r="G879">
        <v>612007200</v>
      </c>
      <c r="H879">
        <v>898135408</v>
      </c>
      <c r="I879">
        <f t="shared" si="13"/>
        <v>8.9533418183086724</v>
      </c>
      <c r="J879">
        <v>0.97799999999999998</v>
      </c>
      <c r="L879">
        <v>4.46</v>
      </c>
      <c r="M879">
        <v>3.7050000000000001</v>
      </c>
      <c r="N879">
        <v>0.13500000000000001</v>
      </c>
      <c r="O879">
        <v>87.718999999999994</v>
      </c>
      <c r="P879">
        <v>1.329</v>
      </c>
      <c r="Q879">
        <v>5.3840000000000003</v>
      </c>
      <c r="R879">
        <v>206.398</v>
      </c>
      <c r="S879">
        <v>1.0189999999999999</v>
      </c>
      <c r="T879">
        <v>1.474</v>
      </c>
      <c r="U879" t="s">
        <v>59</v>
      </c>
      <c r="V879" s="1">
        <v>45471.395844907405</v>
      </c>
    </row>
    <row r="880" spans="1:22" x14ac:dyDescent="0.25">
      <c r="A880">
        <v>901</v>
      </c>
      <c r="B880" t="s">
        <v>34</v>
      </c>
      <c r="C880" t="s">
        <v>38</v>
      </c>
      <c r="D880" t="s">
        <v>36</v>
      </c>
      <c r="E880">
        <v>7131</v>
      </c>
      <c r="F880" t="s">
        <v>10</v>
      </c>
      <c r="G880">
        <v>611354704</v>
      </c>
      <c r="H880">
        <v>611549280</v>
      </c>
      <c r="I880">
        <f t="shared" si="13"/>
        <v>8.7864314591968888</v>
      </c>
      <c r="J880">
        <v>1.087</v>
      </c>
      <c r="L880">
        <v>6.51</v>
      </c>
      <c r="M880">
        <v>10.055</v>
      </c>
      <c r="N880">
        <v>0.22900000000000001</v>
      </c>
      <c r="O880">
        <v>307.63600000000002</v>
      </c>
      <c r="P880">
        <v>4.5970000000000004</v>
      </c>
      <c r="Q880">
        <v>36.201999999999998</v>
      </c>
      <c r="R880">
        <v>202.93799999999999</v>
      </c>
      <c r="S880">
        <v>0.82499999999999996</v>
      </c>
      <c r="T880">
        <v>1.3149999999999999</v>
      </c>
      <c r="U880" t="s">
        <v>59</v>
      </c>
      <c r="V880" s="1">
        <v>45471.406261574077</v>
      </c>
    </row>
    <row r="881" spans="1:22" x14ac:dyDescent="0.25">
      <c r="A881">
        <v>902</v>
      </c>
      <c r="B881" t="s">
        <v>34</v>
      </c>
      <c r="C881" t="s">
        <v>38</v>
      </c>
      <c r="D881" t="s">
        <v>36</v>
      </c>
      <c r="E881">
        <v>7131</v>
      </c>
      <c r="F881" t="s">
        <v>10</v>
      </c>
      <c r="G881">
        <v>621272224</v>
      </c>
      <c r="H881">
        <v>613050488</v>
      </c>
      <c r="I881">
        <f t="shared" si="13"/>
        <v>8.7874962424741874</v>
      </c>
      <c r="J881">
        <v>0.99099999999999999</v>
      </c>
      <c r="L881">
        <v>8.42</v>
      </c>
      <c r="M881">
        <v>6.9589999999999996</v>
      </c>
      <c r="N881">
        <v>0.17299999999999999</v>
      </c>
      <c r="O881">
        <v>210.21700000000001</v>
      </c>
      <c r="P881">
        <v>0.83199999999999996</v>
      </c>
      <c r="Q881">
        <v>1.1120000000000001</v>
      </c>
      <c r="R881">
        <v>225.81299999999999</v>
      </c>
      <c r="S881">
        <v>0.79</v>
      </c>
      <c r="T881">
        <v>1.4610000000000001</v>
      </c>
      <c r="U881" t="s">
        <v>59</v>
      </c>
      <c r="V881" s="1">
        <v>45471.416678240741</v>
      </c>
    </row>
    <row r="882" spans="1:22" x14ac:dyDescent="0.25">
      <c r="A882">
        <v>903</v>
      </c>
      <c r="B882" t="s">
        <v>34</v>
      </c>
      <c r="C882" t="s">
        <v>38</v>
      </c>
      <c r="D882" t="s">
        <v>36</v>
      </c>
      <c r="E882">
        <v>7131</v>
      </c>
      <c r="F882" t="s">
        <v>10</v>
      </c>
      <c r="G882">
        <v>623847576</v>
      </c>
      <c r="H882">
        <v>812662120</v>
      </c>
      <c r="I882">
        <f t="shared" si="13"/>
        <v>8.9099100167869398</v>
      </c>
      <c r="J882">
        <v>1.024</v>
      </c>
      <c r="L882">
        <v>0.32400000000000001</v>
      </c>
      <c r="M882">
        <v>1.923</v>
      </c>
      <c r="N882">
        <v>0.30599999999999999</v>
      </c>
      <c r="O882">
        <v>16.84</v>
      </c>
      <c r="P882">
        <v>1.48</v>
      </c>
      <c r="Q882">
        <v>9.6460000000000008</v>
      </c>
      <c r="R882">
        <v>3.976</v>
      </c>
      <c r="S882">
        <v>0.96399999999999997</v>
      </c>
      <c r="T882">
        <v>1.377</v>
      </c>
      <c r="U882" t="s">
        <v>59</v>
      </c>
      <c r="V882" s="1">
        <v>45471.427094907405</v>
      </c>
    </row>
    <row r="883" spans="1:22" x14ac:dyDescent="0.25">
      <c r="A883">
        <v>904</v>
      </c>
      <c r="B883" t="s">
        <v>34</v>
      </c>
      <c r="C883" t="s">
        <v>37</v>
      </c>
      <c r="D883" t="s">
        <v>36</v>
      </c>
      <c r="E883">
        <v>7167</v>
      </c>
      <c r="F883" t="s">
        <v>10</v>
      </c>
      <c r="G883">
        <v>627880040</v>
      </c>
      <c r="H883">
        <v>614693680</v>
      </c>
      <c r="I883">
        <f t="shared" si="13"/>
        <v>8.7886587479260712</v>
      </c>
      <c r="J883">
        <v>1.421</v>
      </c>
      <c r="L883">
        <v>0.93899999999999995</v>
      </c>
      <c r="M883">
        <v>0.42099999999999999</v>
      </c>
      <c r="N883">
        <v>0.11899999999999999</v>
      </c>
      <c r="O883">
        <v>13.058</v>
      </c>
      <c r="P883">
        <v>0.94199999999999995</v>
      </c>
      <c r="Q883">
        <v>10.432</v>
      </c>
      <c r="R883">
        <v>85.296999999999997</v>
      </c>
      <c r="S883">
        <v>1.012</v>
      </c>
      <c r="T883">
        <v>1.6679999999999999</v>
      </c>
      <c r="U883" t="s">
        <v>59</v>
      </c>
      <c r="V883" s="1">
        <v>45471.437511574077</v>
      </c>
    </row>
    <row r="884" spans="1:22" x14ac:dyDescent="0.25">
      <c r="A884">
        <v>905</v>
      </c>
      <c r="B884" t="s">
        <v>34</v>
      </c>
      <c r="C884" t="s">
        <v>37</v>
      </c>
      <c r="D884" t="s">
        <v>36</v>
      </c>
      <c r="E884">
        <v>7167</v>
      </c>
      <c r="F884" t="s">
        <v>10</v>
      </c>
      <c r="G884">
        <v>615848880</v>
      </c>
      <c r="H884">
        <v>740872720</v>
      </c>
      <c r="I884">
        <f t="shared" si="13"/>
        <v>8.8697436037288462</v>
      </c>
      <c r="J884">
        <v>1.4530000000000001</v>
      </c>
      <c r="L884">
        <v>0.99199999999999999</v>
      </c>
      <c r="M884">
        <v>0.68500000000000005</v>
      </c>
      <c r="N884">
        <v>0.16600000000000001</v>
      </c>
      <c r="O884">
        <v>7.1760000000000002</v>
      </c>
      <c r="P884">
        <v>0.98399999999999999</v>
      </c>
      <c r="Q884">
        <v>1.542</v>
      </c>
      <c r="R884">
        <v>31.161999999999999</v>
      </c>
      <c r="S884">
        <v>0.91600000000000004</v>
      </c>
      <c r="T884">
        <v>1.6379999999999999</v>
      </c>
      <c r="U884" t="s">
        <v>59</v>
      </c>
      <c r="V884" s="1">
        <v>45471.447928240741</v>
      </c>
    </row>
    <row r="885" spans="1:22" x14ac:dyDescent="0.25">
      <c r="A885">
        <v>906</v>
      </c>
      <c r="B885" t="s">
        <v>34</v>
      </c>
      <c r="C885" t="s">
        <v>38</v>
      </c>
      <c r="D885" t="s">
        <v>36</v>
      </c>
      <c r="E885">
        <v>7131</v>
      </c>
      <c r="F885" t="s">
        <v>10</v>
      </c>
      <c r="G885">
        <v>612476832</v>
      </c>
      <c r="H885">
        <v>885816608</v>
      </c>
      <c r="I885">
        <f t="shared" si="13"/>
        <v>8.9473438185262282</v>
      </c>
      <c r="J885">
        <v>1.2430000000000001</v>
      </c>
      <c r="L885">
        <v>2.4929999999999999</v>
      </c>
      <c r="M885">
        <v>5.5659999999999998</v>
      </c>
      <c r="N885">
        <v>0.22</v>
      </c>
      <c r="O885">
        <v>36.143000000000001</v>
      </c>
      <c r="P885">
        <v>1.4079999999999999</v>
      </c>
      <c r="Q885">
        <v>20.337</v>
      </c>
      <c r="R885">
        <v>202.37700000000001</v>
      </c>
      <c r="S885">
        <v>0.90500000000000003</v>
      </c>
      <c r="T885">
        <v>1.359</v>
      </c>
      <c r="U885" t="s">
        <v>59</v>
      </c>
      <c r="V885" s="1">
        <v>45471.458344907405</v>
      </c>
    </row>
    <row r="886" spans="1:22" x14ac:dyDescent="0.25">
      <c r="A886">
        <v>907</v>
      </c>
      <c r="B886" t="s">
        <v>34</v>
      </c>
      <c r="C886" t="s">
        <v>38</v>
      </c>
      <c r="D886" t="s">
        <v>36</v>
      </c>
      <c r="E886">
        <v>7131</v>
      </c>
      <c r="F886" t="s">
        <v>10</v>
      </c>
      <c r="G886">
        <v>626709024</v>
      </c>
      <c r="H886">
        <v>882159600</v>
      </c>
      <c r="I886">
        <f t="shared" si="13"/>
        <v>8.9455471646429938</v>
      </c>
      <c r="J886">
        <v>0.99</v>
      </c>
      <c r="L886">
        <v>2.1440000000000001</v>
      </c>
      <c r="M886">
        <v>29.914999999999999</v>
      </c>
      <c r="N886">
        <v>0.13700000000000001</v>
      </c>
      <c r="O886">
        <v>265.661</v>
      </c>
      <c r="P886">
        <v>6.33</v>
      </c>
      <c r="Q886">
        <v>94.054000000000002</v>
      </c>
      <c r="R886">
        <v>203.15</v>
      </c>
      <c r="S886">
        <v>0.86199999999999999</v>
      </c>
      <c r="T886">
        <v>1.274</v>
      </c>
      <c r="U886" t="s">
        <v>59</v>
      </c>
      <c r="V886" s="1">
        <v>45471.468761574077</v>
      </c>
    </row>
    <row r="887" spans="1:22" x14ac:dyDescent="0.25">
      <c r="A887">
        <v>908</v>
      </c>
      <c r="B887" t="s">
        <v>34</v>
      </c>
      <c r="C887" t="s">
        <v>37</v>
      </c>
      <c r="D887" t="s">
        <v>36</v>
      </c>
      <c r="E887">
        <v>7415</v>
      </c>
      <c r="F887" t="s">
        <v>8</v>
      </c>
      <c r="G887">
        <v>612476768</v>
      </c>
      <c r="H887">
        <v>624708336</v>
      </c>
      <c r="I887">
        <f t="shared" si="13"/>
        <v>8.7956773011351483</v>
      </c>
      <c r="J887">
        <v>1.452</v>
      </c>
      <c r="K887">
        <v>0</v>
      </c>
      <c r="L887">
        <v>2.4990000000000001</v>
      </c>
      <c r="M887">
        <v>7.9320000000000004</v>
      </c>
      <c r="N887">
        <v>0.107</v>
      </c>
      <c r="O887">
        <v>209.13499999999999</v>
      </c>
      <c r="P887">
        <v>1.3720000000000001</v>
      </c>
      <c r="Q887">
        <v>2.302</v>
      </c>
      <c r="R887">
        <v>209.30099999999999</v>
      </c>
      <c r="S887">
        <v>1.3640000000000001</v>
      </c>
      <c r="T887">
        <v>1.849</v>
      </c>
      <c r="U887" t="s">
        <v>59</v>
      </c>
      <c r="V887" s="1">
        <v>45471.479178240741</v>
      </c>
    </row>
    <row r="888" spans="1:22" x14ac:dyDescent="0.25">
      <c r="A888">
        <v>909</v>
      </c>
      <c r="B888" t="s">
        <v>34</v>
      </c>
      <c r="C888" t="s">
        <v>38</v>
      </c>
      <c r="D888" t="s">
        <v>36</v>
      </c>
      <c r="E888">
        <v>7131</v>
      </c>
      <c r="F888" t="s">
        <v>10</v>
      </c>
      <c r="G888">
        <v>616434104</v>
      </c>
      <c r="H888">
        <v>909101256</v>
      </c>
      <c r="I888">
        <f t="shared" si="13"/>
        <v>8.9586122577797216</v>
      </c>
      <c r="J888">
        <v>1.054</v>
      </c>
      <c r="L888">
        <v>0.58399999999999996</v>
      </c>
      <c r="M888">
        <v>3.5009999999999999</v>
      </c>
      <c r="N888">
        <v>0.10100000000000001</v>
      </c>
      <c r="O888">
        <v>43.99</v>
      </c>
      <c r="P888">
        <v>0.77100000000000002</v>
      </c>
      <c r="Q888">
        <v>6.2240000000000002</v>
      </c>
      <c r="R888">
        <v>30.390999999999998</v>
      </c>
      <c r="S888">
        <v>0.76500000000000001</v>
      </c>
      <c r="T888">
        <v>1.2509999999999999</v>
      </c>
      <c r="U888" t="s">
        <v>59</v>
      </c>
      <c r="V888" s="1">
        <v>45471.489583333336</v>
      </c>
    </row>
    <row r="889" spans="1:22" x14ac:dyDescent="0.25">
      <c r="A889">
        <v>910</v>
      </c>
      <c r="B889" t="s">
        <v>34</v>
      </c>
      <c r="C889" t="s">
        <v>38</v>
      </c>
      <c r="D889" t="s">
        <v>36</v>
      </c>
      <c r="E889">
        <v>7131</v>
      </c>
      <c r="F889" t="s">
        <v>10</v>
      </c>
      <c r="G889">
        <v>612932504</v>
      </c>
      <c r="H889">
        <v>853928688</v>
      </c>
      <c r="I889">
        <f t="shared" si="13"/>
        <v>8.9314216040599241</v>
      </c>
      <c r="J889">
        <v>0.93</v>
      </c>
      <c r="L889">
        <v>0.41099999999999998</v>
      </c>
      <c r="M889">
        <v>3.3149999999999999</v>
      </c>
      <c r="N889">
        <v>0.25900000000000001</v>
      </c>
      <c r="O889">
        <v>23.766999999999999</v>
      </c>
      <c r="P889">
        <v>1.284</v>
      </c>
      <c r="Q889">
        <v>7.3479999999999999</v>
      </c>
      <c r="R889">
        <v>15.429</v>
      </c>
      <c r="S889">
        <v>0.93799999999999994</v>
      </c>
      <c r="T889">
        <v>1.403</v>
      </c>
      <c r="U889" t="s">
        <v>59</v>
      </c>
      <c r="V889" s="1">
        <v>45471.5</v>
      </c>
    </row>
    <row r="890" spans="1:22" x14ac:dyDescent="0.25">
      <c r="A890">
        <v>911</v>
      </c>
      <c r="B890" t="s">
        <v>34</v>
      </c>
      <c r="C890" t="s">
        <v>38</v>
      </c>
      <c r="D890" t="s">
        <v>36</v>
      </c>
      <c r="E890">
        <v>7131</v>
      </c>
      <c r="F890" t="s">
        <v>10</v>
      </c>
      <c r="G890">
        <v>614651384</v>
      </c>
      <c r="H890">
        <v>458755624</v>
      </c>
      <c r="I890">
        <f t="shared" si="13"/>
        <v>8.6615814014175179</v>
      </c>
      <c r="J890">
        <v>0.996</v>
      </c>
      <c r="L890">
        <v>3.073</v>
      </c>
      <c r="M890">
        <v>74.539000000000001</v>
      </c>
      <c r="N890">
        <v>0.13100000000000001</v>
      </c>
      <c r="O890">
        <v>827.67700000000002</v>
      </c>
      <c r="P890">
        <v>3.4860000000000002</v>
      </c>
      <c r="Q890">
        <v>385.16199999999998</v>
      </c>
      <c r="R890">
        <v>25.175000000000001</v>
      </c>
      <c r="S890">
        <v>0.88200000000000001</v>
      </c>
      <c r="T890">
        <v>3.633</v>
      </c>
      <c r="U890" t="s">
        <v>59</v>
      </c>
      <c r="V890" s="1">
        <v>45471.510416666664</v>
      </c>
    </row>
    <row r="891" spans="1:22" x14ac:dyDescent="0.25">
      <c r="A891">
        <v>912</v>
      </c>
      <c r="B891" t="s">
        <v>34</v>
      </c>
      <c r="C891" t="s">
        <v>38</v>
      </c>
      <c r="D891" t="s">
        <v>36</v>
      </c>
      <c r="E891">
        <v>7131</v>
      </c>
      <c r="F891" t="s">
        <v>10</v>
      </c>
      <c r="G891">
        <v>619680112</v>
      </c>
      <c r="H891">
        <v>830303096</v>
      </c>
      <c r="I891">
        <f t="shared" si="13"/>
        <v>8.9192366573056532</v>
      </c>
      <c r="J891">
        <v>1.4319999999999999</v>
      </c>
      <c r="L891">
        <v>4.4470000000000001</v>
      </c>
      <c r="M891">
        <v>10.478999999999999</v>
      </c>
      <c r="N891">
        <v>0.23499999999999999</v>
      </c>
      <c r="O891">
        <v>212.852</v>
      </c>
      <c r="P891">
        <v>0.93400000000000005</v>
      </c>
      <c r="Q891">
        <v>3.9769999999999999</v>
      </c>
      <c r="R891">
        <v>213.67699999999999</v>
      </c>
      <c r="S891">
        <v>0.92</v>
      </c>
      <c r="T891">
        <v>1.476</v>
      </c>
      <c r="U891" t="s">
        <v>59</v>
      </c>
      <c r="V891" s="1">
        <v>45471.520833333336</v>
      </c>
    </row>
    <row r="892" spans="1:22" x14ac:dyDescent="0.25">
      <c r="A892">
        <v>913</v>
      </c>
      <c r="B892" t="s">
        <v>34</v>
      </c>
      <c r="C892" t="s">
        <v>37</v>
      </c>
      <c r="D892" t="s">
        <v>36</v>
      </c>
      <c r="E892">
        <v>7167</v>
      </c>
      <c r="F892" t="s">
        <v>10</v>
      </c>
      <c r="G892">
        <v>618297432</v>
      </c>
      <c r="H892">
        <v>846908976</v>
      </c>
      <c r="I892">
        <f t="shared" si="13"/>
        <v>8.9278367357791009</v>
      </c>
      <c r="J892">
        <v>1.0529999999999999</v>
      </c>
      <c r="L892">
        <v>0.60899999999999999</v>
      </c>
      <c r="M892">
        <v>11.06</v>
      </c>
      <c r="N892">
        <v>0.249</v>
      </c>
      <c r="O892">
        <v>542.09699999999998</v>
      </c>
      <c r="P892">
        <v>0.91800000000000004</v>
      </c>
      <c r="Q892">
        <v>4.5490000000000004</v>
      </c>
      <c r="R892">
        <v>34.561999999999998</v>
      </c>
      <c r="S892">
        <v>1.0569999999999999</v>
      </c>
      <c r="T892">
        <v>1.56</v>
      </c>
      <c r="U892" t="s">
        <v>59</v>
      </c>
      <c r="V892" s="1">
        <v>45471.53125</v>
      </c>
    </row>
    <row r="893" spans="1:22" x14ac:dyDescent="0.25">
      <c r="A893">
        <v>914</v>
      </c>
      <c r="B893" t="s">
        <v>34</v>
      </c>
      <c r="C893" t="s">
        <v>37</v>
      </c>
      <c r="D893" t="s">
        <v>36</v>
      </c>
      <c r="E893">
        <v>7167</v>
      </c>
      <c r="F893" t="s">
        <v>10</v>
      </c>
      <c r="G893">
        <v>613063952</v>
      </c>
      <c r="H893">
        <v>851067608</v>
      </c>
      <c r="I893">
        <f t="shared" si="13"/>
        <v>8.9299640613948892</v>
      </c>
      <c r="J893">
        <v>1.004</v>
      </c>
      <c r="L893">
        <v>0.41099999999999998</v>
      </c>
      <c r="M893">
        <v>9.7859999999999996</v>
      </c>
      <c r="N893">
        <v>8.1000000000000003E-2</v>
      </c>
      <c r="O893">
        <v>55.887</v>
      </c>
      <c r="P893">
        <v>4.9530000000000003</v>
      </c>
      <c r="Q893">
        <v>20.206</v>
      </c>
      <c r="R893">
        <v>13.592000000000001</v>
      </c>
      <c r="S893">
        <v>1.077</v>
      </c>
      <c r="T893">
        <v>1.5469999999999999</v>
      </c>
      <c r="U893" t="s">
        <v>59</v>
      </c>
      <c r="V893" s="1">
        <v>45471.541666666664</v>
      </c>
    </row>
    <row r="894" spans="1:22" x14ac:dyDescent="0.25">
      <c r="A894">
        <v>915</v>
      </c>
      <c r="B894" t="s">
        <v>34</v>
      </c>
      <c r="C894" t="s">
        <v>38</v>
      </c>
      <c r="D894" t="s">
        <v>36</v>
      </c>
      <c r="E894">
        <v>7131</v>
      </c>
      <c r="F894" t="s">
        <v>10</v>
      </c>
      <c r="G894">
        <v>611889640</v>
      </c>
      <c r="H894">
        <v>658890440</v>
      </c>
      <c r="I894">
        <f t="shared" si="13"/>
        <v>8.8188132063100699</v>
      </c>
      <c r="J894">
        <v>1.1879999999999999</v>
      </c>
      <c r="L894">
        <v>0.37</v>
      </c>
      <c r="M894">
        <v>57.643000000000001</v>
      </c>
      <c r="N894">
        <v>0.43</v>
      </c>
      <c r="O894">
        <v>441.00700000000001</v>
      </c>
      <c r="P894">
        <v>3.4209999999999998</v>
      </c>
      <c r="Q894">
        <v>179.89599999999999</v>
      </c>
      <c r="R894">
        <v>17.72</v>
      </c>
      <c r="S894">
        <v>0.79800000000000004</v>
      </c>
      <c r="T894">
        <v>1.175</v>
      </c>
      <c r="U894" t="s">
        <v>59</v>
      </c>
      <c r="V894" s="1">
        <v>45471.552083333336</v>
      </c>
    </row>
    <row r="895" spans="1:22" x14ac:dyDescent="0.25">
      <c r="A895">
        <v>916</v>
      </c>
      <c r="B895" t="s">
        <v>34</v>
      </c>
      <c r="C895" t="s">
        <v>38</v>
      </c>
      <c r="D895" t="s">
        <v>36</v>
      </c>
      <c r="E895">
        <v>7131</v>
      </c>
      <c r="F895" t="s">
        <v>10</v>
      </c>
      <c r="G895">
        <v>626854872</v>
      </c>
      <c r="H895">
        <v>917805624</v>
      </c>
      <c r="I895">
        <f t="shared" si="13"/>
        <v>8.9627507145753356</v>
      </c>
      <c r="J895">
        <v>0.98099999999999998</v>
      </c>
      <c r="L895">
        <v>4.0990000000000002</v>
      </c>
      <c r="M895">
        <v>5.2009999999999996</v>
      </c>
      <c r="N895">
        <v>0.14199999999999999</v>
      </c>
      <c r="O895">
        <v>31.26</v>
      </c>
      <c r="P895">
        <v>4.0359999999999996</v>
      </c>
      <c r="Q895">
        <v>16.68</v>
      </c>
      <c r="R895">
        <v>204.35900000000001</v>
      </c>
      <c r="S895">
        <v>0.89700000000000002</v>
      </c>
      <c r="T895">
        <v>1.425</v>
      </c>
      <c r="U895" t="s">
        <v>59</v>
      </c>
      <c r="V895" s="1">
        <v>45471.562511574077</v>
      </c>
    </row>
    <row r="896" spans="1:22" x14ac:dyDescent="0.25">
      <c r="A896">
        <v>917</v>
      </c>
      <c r="B896" t="s">
        <v>34</v>
      </c>
      <c r="C896" t="s">
        <v>38</v>
      </c>
      <c r="D896" t="s">
        <v>36</v>
      </c>
      <c r="E896">
        <v>7131</v>
      </c>
      <c r="F896" t="s">
        <v>10</v>
      </c>
      <c r="G896">
        <v>609809392</v>
      </c>
      <c r="H896">
        <v>613208744</v>
      </c>
      <c r="I896">
        <f t="shared" si="13"/>
        <v>8.7876083390131843</v>
      </c>
      <c r="J896">
        <v>1.0569999999999999</v>
      </c>
      <c r="L896">
        <v>3.1640000000000001</v>
      </c>
      <c r="M896">
        <v>0.46400000000000002</v>
      </c>
      <c r="N896">
        <v>0.15</v>
      </c>
      <c r="O896">
        <v>6.8049999999999997</v>
      </c>
      <c r="P896">
        <v>0.75</v>
      </c>
      <c r="Q896">
        <v>1.1040000000000001</v>
      </c>
      <c r="R896">
        <v>202.28899999999999</v>
      </c>
      <c r="S896">
        <v>0.81899999999999995</v>
      </c>
      <c r="T896">
        <v>1.2310000000000001</v>
      </c>
      <c r="U896" t="s">
        <v>59</v>
      </c>
      <c r="V896" s="1">
        <v>45471.572916666664</v>
      </c>
    </row>
    <row r="897" spans="1:22" x14ac:dyDescent="0.25">
      <c r="A897">
        <v>918</v>
      </c>
      <c r="B897" t="s">
        <v>34</v>
      </c>
      <c r="C897" t="s">
        <v>38</v>
      </c>
      <c r="D897" t="s">
        <v>36</v>
      </c>
      <c r="E897">
        <v>7131</v>
      </c>
      <c r="F897" t="s">
        <v>10</v>
      </c>
      <c r="G897">
        <v>620659808</v>
      </c>
      <c r="H897">
        <v>892830912</v>
      </c>
      <c r="I897">
        <f t="shared" si="13"/>
        <v>8.9507692181959015</v>
      </c>
      <c r="J897">
        <v>1.0509999999999999</v>
      </c>
      <c r="L897">
        <v>0.53100000000000003</v>
      </c>
      <c r="M897">
        <v>1.5940000000000001</v>
      </c>
      <c r="N897">
        <v>0.184</v>
      </c>
      <c r="O897">
        <v>13.000999999999999</v>
      </c>
      <c r="P897">
        <v>1.492</v>
      </c>
      <c r="Q897">
        <v>8.8680000000000003</v>
      </c>
      <c r="R897">
        <v>33.101999999999997</v>
      </c>
      <c r="S897">
        <v>0.77800000000000002</v>
      </c>
      <c r="T897">
        <v>1.2869999999999999</v>
      </c>
      <c r="U897" t="s">
        <v>59</v>
      </c>
      <c r="V897" s="1">
        <v>45471.583333333336</v>
      </c>
    </row>
    <row r="898" spans="1:22" x14ac:dyDescent="0.25">
      <c r="A898">
        <v>919</v>
      </c>
      <c r="B898" t="s">
        <v>34</v>
      </c>
      <c r="C898" t="s">
        <v>38</v>
      </c>
      <c r="D898" t="s">
        <v>36</v>
      </c>
      <c r="E898">
        <v>7131</v>
      </c>
      <c r="F898" t="s">
        <v>10</v>
      </c>
      <c r="G898">
        <v>608260024</v>
      </c>
      <c r="H898">
        <v>899553240</v>
      </c>
      <c r="I898">
        <f t="shared" ref="I898:I961" si="14">LOG10(H898)</f>
        <v>8.9540268721328999</v>
      </c>
      <c r="J898">
        <v>0.95799999999999996</v>
      </c>
      <c r="L898">
        <v>0.35099999999999998</v>
      </c>
      <c r="M898">
        <v>9.4149999999999991</v>
      </c>
      <c r="N898">
        <v>0.13</v>
      </c>
      <c r="O898">
        <v>47.097999999999999</v>
      </c>
      <c r="P898">
        <v>1.7669999999999999</v>
      </c>
      <c r="Q898">
        <v>11.435</v>
      </c>
      <c r="R898">
        <v>9.3870000000000005</v>
      </c>
      <c r="S898">
        <v>0.79900000000000004</v>
      </c>
      <c r="T898">
        <v>1.2470000000000001</v>
      </c>
      <c r="U898" t="s">
        <v>59</v>
      </c>
      <c r="V898" s="1">
        <v>45471.59375</v>
      </c>
    </row>
    <row r="899" spans="1:22" x14ac:dyDescent="0.25">
      <c r="A899">
        <v>920</v>
      </c>
      <c r="B899" t="s">
        <v>34</v>
      </c>
      <c r="C899" t="s">
        <v>38</v>
      </c>
      <c r="D899" t="s">
        <v>36</v>
      </c>
      <c r="E899">
        <v>7131</v>
      </c>
      <c r="F899" t="s">
        <v>10</v>
      </c>
      <c r="G899">
        <v>620227016</v>
      </c>
      <c r="H899">
        <v>904072464</v>
      </c>
      <c r="I899">
        <f t="shared" si="14"/>
        <v>8.9562032418183595</v>
      </c>
      <c r="J899">
        <v>1.155</v>
      </c>
      <c r="L899">
        <v>2.86</v>
      </c>
      <c r="M899">
        <v>2.2730000000000001</v>
      </c>
      <c r="N899">
        <v>0.47199999999999998</v>
      </c>
      <c r="O899">
        <v>16.103999999999999</v>
      </c>
      <c r="P899">
        <v>1.111</v>
      </c>
      <c r="Q899">
        <v>6.8049999999999997</v>
      </c>
      <c r="R899">
        <v>202.577</v>
      </c>
      <c r="S899">
        <v>0.96</v>
      </c>
      <c r="T899">
        <v>1.5409999999999999</v>
      </c>
      <c r="U899" t="s">
        <v>59</v>
      </c>
      <c r="V899" s="1">
        <v>45471.604166666664</v>
      </c>
    </row>
    <row r="900" spans="1:22" x14ac:dyDescent="0.25">
      <c r="A900">
        <v>921</v>
      </c>
      <c r="B900" t="s">
        <v>34</v>
      </c>
      <c r="C900" t="s">
        <v>38</v>
      </c>
      <c r="D900" t="s">
        <v>36</v>
      </c>
      <c r="E900">
        <v>7131</v>
      </c>
      <c r="F900" t="s">
        <v>10</v>
      </c>
      <c r="G900">
        <v>618633064</v>
      </c>
      <c r="H900">
        <v>655481336</v>
      </c>
      <c r="I900">
        <f t="shared" si="14"/>
        <v>8.8165603302173938</v>
      </c>
      <c r="J900">
        <v>1.22</v>
      </c>
      <c r="L900">
        <v>2.3250000000000002</v>
      </c>
      <c r="M900">
        <v>11.131</v>
      </c>
      <c r="N900">
        <v>0.13700000000000001</v>
      </c>
      <c r="O900">
        <v>208.10900000000001</v>
      </c>
      <c r="P900">
        <v>1.0580000000000001</v>
      </c>
      <c r="Q900">
        <v>3.0659999999999998</v>
      </c>
      <c r="R900">
        <v>202.68899999999999</v>
      </c>
      <c r="S900">
        <v>0.98399999999999999</v>
      </c>
      <c r="T900">
        <v>1.425</v>
      </c>
      <c r="U900" t="s">
        <v>59</v>
      </c>
      <c r="V900" s="1">
        <v>45471.614583333336</v>
      </c>
    </row>
    <row r="901" spans="1:22" x14ac:dyDescent="0.25">
      <c r="A901">
        <v>922</v>
      </c>
      <c r="B901" t="s">
        <v>34</v>
      </c>
      <c r="C901" t="s">
        <v>37</v>
      </c>
      <c r="D901" t="s">
        <v>36</v>
      </c>
      <c r="E901">
        <v>7167</v>
      </c>
      <c r="F901" t="s">
        <v>10</v>
      </c>
      <c r="G901">
        <v>613707680</v>
      </c>
      <c r="H901">
        <v>613075520</v>
      </c>
      <c r="I901">
        <f t="shared" si="14"/>
        <v>8.7875139751695244</v>
      </c>
      <c r="J901">
        <v>1.17</v>
      </c>
      <c r="L901">
        <v>0.61699999999999999</v>
      </c>
      <c r="M901">
        <v>0.86899999999999999</v>
      </c>
      <c r="N901">
        <v>0.33900000000000002</v>
      </c>
      <c r="O901">
        <v>28.937000000000001</v>
      </c>
      <c r="P901">
        <v>0.96099999999999997</v>
      </c>
      <c r="Q901">
        <v>1.3620000000000001</v>
      </c>
      <c r="R901">
        <v>15.627000000000001</v>
      </c>
      <c r="S901">
        <v>0.98399999999999999</v>
      </c>
      <c r="T901">
        <v>1.6040000000000001</v>
      </c>
      <c r="U901" t="s">
        <v>59</v>
      </c>
      <c r="V901" s="1">
        <v>45471.625</v>
      </c>
    </row>
    <row r="902" spans="1:22" x14ac:dyDescent="0.25">
      <c r="A902">
        <v>923</v>
      </c>
      <c r="B902" t="s">
        <v>34</v>
      </c>
      <c r="C902" t="s">
        <v>38</v>
      </c>
      <c r="D902" t="s">
        <v>36</v>
      </c>
      <c r="E902">
        <v>7131</v>
      </c>
      <c r="F902" t="s">
        <v>10</v>
      </c>
      <c r="G902">
        <v>615558016</v>
      </c>
      <c r="H902">
        <v>879466504</v>
      </c>
      <c r="I902">
        <f t="shared" si="14"/>
        <v>8.9442193032534139</v>
      </c>
      <c r="J902">
        <v>1.133</v>
      </c>
      <c r="L902">
        <v>5.3710000000000004</v>
      </c>
      <c r="M902">
        <v>4.6070000000000002</v>
      </c>
      <c r="N902">
        <v>0.2</v>
      </c>
      <c r="O902">
        <v>39.975999999999999</v>
      </c>
      <c r="P902">
        <v>3.1890000000000001</v>
      </c>
      <c r="Q902">
        <v>11.441000000000001</v>
      </c>
      <c r="R902">
        <v>218.577</v>
      </c>
      <c r="S902">
        <v>0.79800000000000004</v>
      </c>
      <c r="T902">
        <v>1.401</v>
      </c>
      <c r="U902" t="s">
        <v>59</v>
      </c>
      <c r="V902" s="1">
        <v>45471.635416666664</v>
      </c>
    </row>
    <row r="903" spans="1:22" x14ac:dyDescent="0.25">
      <c r="A903">
        <v>924</v>
      </c>
      <c r="B903" t="s">
        <v>34</v>
      </c>
      <c r="C903" t="s">
        <v>38</v>
      </c>
      <c r="D903" t="s">
        <v>36</v>
      </c>
      <c r="E903">
        <v>7131</v>
      </c>
      <c r="F903" t="s">
        <v>10</v>
      </c>
      <c r="G903">
        <v>619505400</v>
      </c>
      <c r="H903">
        <v>884364840</v>
      </c>
      <c r="I903">
        <f t="shared" si="14"/>
        <v>8.9466314678533934</v>
      </c>
      <c r="J903">
        <v>1.06</v>
      </c>
      <c r="L903">
        <v>0.3</v>
      </c>
      <c r="M903">
        <v>2.76</v>
      </c>
      <c r="N903">
        <v>0.19900000000000001</v>
      </c>
      <c r="O903">
        <v>22.236000000000001</v>
      </c>
      <c r="P903">
        <v>2.4390000000000001</v>
      </c>
      <c r="Q903">
        <v>10.554</v>
      </c>
      <c r="R903">
        <v>2.6320000000000001</v>
      </c>
      <c r="S903">
        <v>0.74299999999999999</v>
      </c>
      <c r="T903">
        <v>1.254</v>
      </c>
      <c r="U903" t="s">
        <v>59</v>
      </c>
      <c r="V903" s="1">
        <v>45471.645844907405</v>
      </c>
    </row>
    <row r="904" spans="1:22" x14ac:dyDescent="0.25">
      <c r="A904">
        <v>925</v>
      </c>
      <c r="B904" t="s">
        <v>34</v>
      </c>
      <c r="C904" t="s">
        <v>38</v>
      </c>
      <c r="D904" t="s">
        <v>36</v>
      </c>
      <c r="E904">
        <v>7131</v>
      </c>
      <c r="F904" t="s">
        <v>10</v>
      </c>
      <c r="G904">
        <v>626102736</v>
      </c>
      <c r="H904">
        <v>877901680</v>
      </c>
      <c r="I904">
        <f t="shared" si="14"/>
        <v>8.9434458801151671</v>
      </c>
      <c r="J904">
        <v>0.94899999999999995</v>
      </c>
      <c r="L904">
        <v>2.2320000000000002</v>
      </c>
      <c r="M904">
        <v>17.701000000000001</v>
      </c>
      <c r="N904">
        <v>0.27200000000000002</v>
      </c>
      <c r="O904">
        <v>201.87</v>
      </c>
      <c r="P904">
        <v>5.0119999999999996</v>
      </c>
      <c r="Q904">
        <v>50.817999999999998</v>
      </c>
      <c r="R904">
        <v>202.529</v>
      </c>
      <c r="S904">
        <v>0.76700000000000002</v>
      </c>
      <c r="T904">
        <v>1.274</v>
      </c>
      <c r="U904" t="s">
        <v>59</v>
      </c>
      <c r="V904" s="1">
        <v>45471.656261574077</v>
      </c>
    </row>
    <row r="905" spans="1:22" x14ac:dyDescent="0.25">
      <c r="A905">
        <v>926</v>
      </c>
      <c r="B905" t="s">
        <v>34</v>
      </c>
      <c r="C905" t="s">
        <v>41</v>
      </c>
      <c r="D905" t="s">
        <v>36</v>
      </c>
      <c r="E905">
        <v>36738</v>
      </c>
      <c r="F905" t="s">
        <v>14</v>
      </c>
      <c r="G905">
        <v>623346064</v>
      </c>
      <c r="H905">
        <v>551731232</v>
      </c>
      <c r="I905">
        <f t="shared" si="14"/>
        <v>8.7417275688795169</v>
      </c>
      <c r="J905">
        <v>1.3859999999999999</v>
      </c>
      <c r="L905">
        <v>0.69899999999999995</v>
      </c>
      <c r="M905">
        <v>89.475999999999999</v>
      </c>
      <c r="N905">
        <v>0.19600000000000001</v>
      </c>
      <c r="O905">
        <v>2908.4110000000001</v>
      </c>
      <c r="P905">
        <v>1.2370000000000001</v>
      </c>
      <c r="Q905">
        <v>1379.6690000000001</v>
      </c>
      <c r="R905">
        <v>52.825000000000003</v>
      </c>
      <c r="S905">
        <v>1.2170000000000001</v>
      </c>
      <c r="T905">
        <v>1.758</v>
      </c>
      <c r="U905" t="s">
        <v>59</v>
      </c>
      <c r="V905" s="1">
        <v>45471.666678240741</v>
      </c>
    </row>
    <row r="906" spans="1:22" x14ac:dyDescent="0.25">
      <c r="A906">
        <v>927</v>
      </c>
      <c r="B906" t="s">
        <v>34</v>
      </c>
      <c r="C906" t="s">
        <v>41</v>
      </c>
      <c r="D906" t="s">
        <v>36</v>
      </c>
      <c r="E906">
        <v>36738</v>
      </c>
      <c r="F906" t="s">
        <v>14</v>
      </c>
      <c r="G906">
        <v>612474472</v>
      </c>
      <c r="H906">
        <v>900225400</v>
      </c>
      <c r="I906">
        <f t="shared" si="14"/>
        <v>8.9543512624618433</v>
      </c>
      <c r="J906">
        <v>1.423</v>
      </c>
      <c r="L906">
        <v>0.52200000000000002</v>
      </c>
      <c r="M906">
        <v>2.2629999999999999</v>
      </c>
      <c r="N906">
        <v>0.23499999999999999</v>
      </c>
      <c r="O906">
        <v>18.663</v>
      </c>
      <c r="P906">
        <v>2.7519999999999998</v>
      </c>
      <c r="Q906">
        <v>10.36</v>
      </c>
      <c r="R906">
        <v>18.7</v>
      </c>
      <c r="S906">
        <v>1.272</v>
      </c>
      <c r="T906">
        <v>1.7829999999999999</v>
      </c>
      <c r="U906" t="s">
        <v>59</v>
      </c>
      <c r="V906" s="1">
        <v>45471.677094907405</v>
      </c>
    </row>
    <row r="907" spans="1:22" x14ac:dyDescent="0.25">
      <c r="A907">
        <v>928</v>
      </c>
      <c r="B907" t="s">
        <v>34</v>
      </c>
      <c r="C907" t="s">
        <v>38</v>
      </c>
      <c r="D907" t="s">
        <v>36</v>
      </c>
      <c r="E907">
        <v>7131</v>
      </c>
      <c r="F907" t="s">
        <v>10</v>
      </c>
      <c r="G907">
        <v>612778048</v>
      </c>
      <c r="H907">
        <v>656252536</v>
      </c>
      <c r="I907">
        <f t="shared" si="14"/>
        <v>8.8170709946900949</v>
      </c>
      <c r="J907">
        <v>1.0429999999999999</v>
      </c>
      <c r="L907">
        <v>0.39100000000000001</v>
      </c>
      <c r="M907">
        <v>6.4809999999999999</v>
      </c>
      <c r="N907">
        <v>0.26600000000000001</v>
      </c>
      <c r="O907">
        <v>251.37299999999999</v>
      </c>
      <c r="P907">
        <v>2.2229999999999999</v>
      </c>
      <c r="Q907">
        <v>11.135999999999999</v>
      </c>
      <c r="R907">
        <v>15.568</v>
      </c>
      <c r="S907">
        <v>0.90900000000000003</v>
      </c>
      <c r="T907">
        <v>1.343</v>
      </c>
      <c r="U907" t="s">
        <v>59</v>
      </c>
      <c r="V907" s="1">
        <v>45471.687511574077</v>
      </c>
    </row>
    <row r="908" spans="1:22" x14ac:dyDescent="0.25">
      <c r="A908">
        <v>929</v>
      </c>
      <c r="B908" t="s">
        <v>34</v>
      </c>
      <c r="C908" t="s">
        <v>38</v>
      </c>
      <c r="D908" t="s">
        <v>36</v>
      </c>
      <c r="E908">
        <v>7131</v>
      </c>
      <c r="F908" t="s">
        <v>10</v>
      </c>
      <c r="G908">
        <v>546772936</v>
      </c>
      <c r="H908">
        <v>572698552</v>
      </c>
      <c r="I908">
        <f t="shared" si="14"/>
        <v>8.7579260850529046</v>
      </c>
      <c r="J908">
        <v>1.04</v>
      </c>
      <c r="L908">
        <v>0.56699999999999995</v>
      </c>
      <c r="M908">
        <v>14.205</v>
      </c>
      <c r="N908">
        <v>0.121</v>
      </c>
      <c r="O908">
        <v>262.16699999999997</v>
      </c>
      <c r="P908">
        <v>5.32</v>
      </c>
      <c r="Q908">
        <v>12.670999999999999</v>
      </c>
      <c r="R908">
        <v>16.265000000000001</v>
      </c>
      <c r="S908">
        <v>0.75900000000000001</v>
      </c>
      <c r="T908">
        <v>1.28</v>
      </c>
      <c r="U908" t="s">
        <v>59</v>
      </c>
      <c r="V908" s="1">
        <v>45471.71875</v>
      </c>
    </row>
    <row r="909" spans="1:22" x14ac:dyDescent="0.25">
      <c r="A909">
        <v>930</v>
      </c>
      <c r="B909" t="s">
        <v>34</v>
      </c>
      <c r="C909" t="s">
        <v>38</v>
      </c>
      <c r="D909" t="s">
        <v>36</v>
      </c>
      <c r="E909">
        <v>7131</v>
      </c>
      <c r="F909" t="s">
        <v>10</v>
      </c>
      <c r="G909">
        <v>607669520</v>
      </c>
      <c r="H909">
        <v>699350688</v>
      </c>
      <c r="I909">
        <f t="shared" si="14"/>
        <v>8.84469500646264</v>
      </c>
      <c r="J909">
        <v>0.99299999999999999</v>
      </c>
      <c r="L909">
        <v>0.57499999999999996</v>
      </c>
      <c r="M909">
        <v>11.734999999999999</v>
      </c>
      <c r="N909">
        <v>0.13</v>
      </c>
      <c r="O909">
        <v>237.89500000000001</v>
      </c>
      <c r="P909">
        <v>1.893</v>
      </c>
      <c r="Q909">
        <v>10.839</v>
      </c>
      <c r="R909">
        <v>25.43</v>
      </c>
      <c r="S909">
        <v>0.94199999999999995</v>
      </c>
      <c r="T909">
        <v>1.35</v>
      </c>
      <c r="U909" t="s">
        <v>59</v>
      </c>
      <c r="V909" s="1">
        <v>45471.729166666664</v>
      </c>
    </row>
    <row r="910" spans="1:22" x14ac:dyDescent="0.25">
      <c r="A910">
        <v>931</v>
      </c>
      <c r="B910" t="s">
        <v>34</v>
      </c>
      <c r="C910" t="s">
        <v>38</v>
      </c>
      <c r="D910" t="s">
        <v>36</v>
      </c>
      <c r="E910">
        <v>7131</v>
      </c>
      <c r="F910" t="s">
        <v>10</v>
      </c>
      <c r="G910">
        <v>621790432</v>
      </c>
      <c r="H910">
        <v>584330048</v>
      </c>
      <c r="I910">
        <f t="shared" si="14"/>
        <v>8.7666582196066223</v>
      </c>
      <c r="J910">
        <v>0.98899999999999999</v>
      </c>
      <c r="L910">
        <v>2.6190000000000002</v>
      </c>
      <c r="M910">
        <v>29.878</v>
      </c>
      <c r="N910">
        <v>0.156</v>
      </c>
      <c r="O910">
        <v>338.18599999999998</v>
      </c>
      <c r="P910">
        <v>0.95299999999999996</v>
      </c>
      <c r="Q910">
        <v>36.149000000000001</v>
      </c>
      <c r="R910">
        <v>201.40600000000001</v>
      </c>
      <c r="S910">
        <v>0.72099999999999997</v>
      </c>
      <c r="T910">
        <v>1.151</v>
      </c>
      <c r="U910" t="s">
        <v>59</v>
      </c>
      <c r="V910" s="1">
        <v>45471.739583333336</v>
      </c>
    </row>
    <row r="911" spans="1:22" x14ac:dyDescent="0.25">
      <c r="A911">
        <v>932</v>
      </c>
      <c r="B911" t="s">
        <v>34</v>
      </c>
      <c r="C911" t="s">
        <v>37</v>
      </c>
      <c r="D911" t="s">
        <v>36</v>
      </c>
      <c r="E911">
        <v>7167</v>
      </c>
      <c r="F911" t="s">
        <v>10</v>
      </c>
      <c r="G911">
        <v>614288040</v>
      </c>
      <c r="H911">
        <v>785442576</v>
      </c>
      <c r="I911">
        <f t="shared" si="14"/>
        <v>8.8951144391048871</v>
      </c>
      <c r="J911">
        <v>0.999</v>
      </c>
      <c r="L911">
        <v>0.52700000000000002</v>
      </c>
      <c r="M911">
        <v>61.722999999999999</v>
      </c>
      <c r="N911">
        <v>0.127</v>
      </c>
      <c r="O911">
        <v>605.91999999999996</v>
      </c>
      <c r="P911">
        <v>2.74</v>
      </c>
      <c r="Q911">
        <v>217.88800000000001</v>
      </c>
      <c r="R911">
        <v>18.587</v>
      </c>
      <c r="S911">
        <v>1.0409999999999999</v>
      </c>
      <c r="T911">
        <v>1.6559999999999999</v>
      </c>
      <c r="U911" t="s">
        <v>59</v>
      </c>
      <c r="V911" s="1">
        <v>45471.75</v>
      </c>
    </row>
    <row r="912" spans="1:22" x14ac:dyDescent="0.25">
      <c r="A912">
        <v>933</v>
      </c>
      <c r="B912" t="s">
        <v>34</v>
      </c>
      <c r="C912" t="s">
        <v>37</v>
      </c>
      <c r="D912" t="s">
        <v>36</v>
      </c>
      <c r="E912">
        <v>7167</v>
      </c>
      <c r="F912" t="s">
        <v>10</v>
      </c>
      <c r="G912">
        <v>624459112</v>
      </c>
      <c r="H912">
        <v>613044296</v>
      </c>
      <c r="I912">
        <f t="shared" si="14"/>
        <v>8.7874918559431183</v>
      </c>
      <c r="J912">
        <v>1.2749999999999999</v>
      </c>
      <c r="L912">
        <v>0.43099999999999999</v>
      </c>
      <c r="M912">
        <v>10.297000000000001</v>
      </c>
      <c r="N912">
        <v>0.28499999999999998</v>
      </c>
      <c r="O912">
        <v>230.05799999999999</v>
      </c>
      <c r="P912">
        <v>0.94599999999999995</v>
      </c>
      <c r="Q912">
        <v>1.4279999999999999</v>
      </c>
      <c r="R912">
        <v>15.836</v>
      </c>
      <c r="S912">
        <v>1.0389999999999999</v>
      </c>
      <c r="T912">
        <v>1.522</v>
      </c>
      <c r="U912" t="s">
        <v>59</v>
      </c>
      <c r="V912" s="1">
        <v>45471.760416666664</v>
      </c>
    </row>
    <row r="913" spans="1:22" x14ac:dyDescent="0.25">
      <c r="A913">
        <v>934</v>
      </c>
      <c r="B913" t="s">
        <v>34</v>
      </c>
      <c r="C913" t="s">
        <v>38</v>
      </c>
      <c r="D913" t="s">
        <v>36</v>
      </c>
      <c r="E913">
        <v>7131</v>
      </c>
      <c r="F913" t="s">
        <v>10</v>
      </c>
      <c r="G913">
        <v>627138104</v>
      </c>
      <c r="H913">
        <v>887748496</v>
      </c>
      <c r="I913">
        <f t="shared" si="14"/>
        <v>8.9482899452040616</v>
      </c>
      <c r="J913">
        <v>1.845</v>
      </c>
      <c r="L913">
        <v>0.47599999999999998</v>
      </c>
      <c r="M913">
        <v>1.147</v>
      </c>
      <c r="N913">
        <v>0.45200000000000001</v>
      </c>
      <c r="O913">
        <v>12.291</v>
      </c>
      <c r="P913">
        <v>2.1</v>
      </c>
      <c r="Q913">
        <v>8.4570000000000007</v>
      </c>
      <c r="R913">
        <v>19.998999999999999</v>
      </c>
      <c r="S913">
        <v>0.72199999999999998</v>
      </c>
      <c r="T913">
        <v>1.1539999999999999</v>
      </c>
      <c r="U913" t="s">
        <v>59</v>
      </c>
      <c r="V913" s="1">
        <v>45471.770833333336</v>
      </c>
    </row>
    <row r="914" spans="1:22" x14ac:dyDescent="0.25">
      <c r="A914">
        <v>935</v>
      </c>
      <c r="B914" t="s">
        <v>34</v>
      </c>
      <c r="C914" t="s">
        <v>38</v>
      </c>
      <c r="D914" t="s">
        <v>36</v>
      </c>
      <c r="E914">
        <v>7131</v>
      </c>
      <c r="F914" t="s">
        <v>10</v>
      </c>
      <c r="G914">
        <v>613128864</v>
      </c>
      <c r="H914">
        <v>868034272</v>
      </c>
      <c r="I914">
        <f t="shared" si="14"/>
        <v>8.9385368724652583</v>
      </c>
      <c r="J914">
        <v>1.101</v>
      </c>
      <c r="L914">
        <v>0.51100000000000001</v>
      </c>
      <c r="M914">
        <v>23.998999999999999</v>
      </c>
      <c r="N914">
        <v>0.219</v>
      </c>
      <c r="O914">
        <v>1254.5219999999999</v>
      </c>
      <c r="P914">
        <v>1.373</v>
      </c>
      <c r="Q914">
        <v>13.351000000000001</v>
      </c>
      <c r="R914">
        <v>23.669</v>
      </c>
      <c r="S914">
        <v>0.81299999999999994</v>
      </c>
      <c r="T914">
        <v>1.2809999999999999</v>
      </c>
      <c r="U914" t="s">
        <v>59</v>
      </c>
      <c r="V914" s="1">
        <v>45471.78125</v>
      </c>
    </row>
    <row r="915" spans="1:22" x14ac:dyDescent="0.25">
      <c r="A915">
        <v>936</v>
      </c>
      <c r="B915" t="s">
        <v>34</v>
      </c>
      <c r="C915" t="s">
        <v>38</v>
      </c>
      <c r="D915" t="s">
        <v>36</v>
      </c>
      <c r="E915">
        <v>7131</v>
      </c>
      <c r="F915" t="s">
        <v>10</v>
      </c>
      <c r="G915">
        <v>622415224</v>
      </c>
      <c r="H915">
        <v>612958776</v>
      </c>
      <c r="I915">
        <f t="shared" si="14"/>
        <v>8.7874312674095307</v>
      </c>
      <c r="J915">
        <v>4.5410000000000004</v>
      </c>
      <c r="L915">
        <v>2.2610000000000001</v>
      </c>
      <c r="M915">
        <v>6.806</v>
      </c>
      <c r="N915">
        <v>2.5350000000000001</v>
      </c>
      <c r="O915">
        <v>212.26900000000001</v>
      </c>
      <c r="P915">
        <v>0.92</v>
      </c>
      <c r="Q915">
        <v>1.2669999999999999</v>
      </c>
      <c r="R915">
        <v>217.56899999999999</v>
      </c>
      <c r="S915">
        <v>0.92800000000000005</v>
      </c>
      <c r="T915">
        <v>1.3779999999999999</v>
      </c>
      <c r="U915" t="s">
        <v>59</v>
      </c>
      <c r="V915" s="1">
        <v>45471.791666666664</v>
      </c>
    </row>
    <row r="916" spans="1:22" x14ac:dyDescent="0.25">
      <c r="A916">
        <v>937</v>
      </c>
      <c r="B916" t="s">
        <v>34</v>
      </c>
      <c r="C916" t="s">
        <v>38</v>
      </c>
      <c r="D916" t="s">
        <v>36</v>
      </c>
      <c r="E916">
        <v>7131</v>
      </c>
      <c r="F916" t="s">
        <v>10</v>
      </c>
      <c r="G916">
        <v>612298456</v>
      </c>
      <c r="H916">
        <v>613021416</v>
      </c>
      <c r="I916">
        <f t="shared" si="14"/>
        <v>8.7874756469297672</v>
      </c>
      <c r="J916">
        <v>1.359</v>
      </c>
      <c r="L916">
        <v>6.0380000000000003</v>
      </c>
      <c r="M916">
        <v>6.7</v>
      </c>
      <c r="N916">
        <v>0.13500000000000001</v>
      </c>
      <c r="O916">
        <v>209.607</v>
      </c>
      <c r="P916">
        <v>0.92800000000000005</v>
      </c>
      <c r="Q916">
        <v>1.242</v>
      </c>
      <c r="R916">
        <v>216.00200000000001</v>
      </c>
      <c r="S916">
        <v>0.78700000000000003</v>
      </c>
      <c r="T916">
        <v>1.395</v>
      </c>
      <c r="U916" t="s">
        <v>59</v>
      </c>
      <c r="V916" s="1">
        <v>45471.802083333336</v>
      </c>
    </row>
    <row r="917" spans="1:22" x14ac:dyDescent="0.25">
      <c r="A917">
        <v>938</v>
      </c>
      <c r="B917" t="s">
        <v>34</v>
      </c>
      <c r="C917" t="s">
        <v>38</v>
      </c>
      <c r="D917" t="s">
        <v>36</v>
      </c>
      <c r="E917">
        <v>7131</v>
      </c>
      <c r="F917" t="s">
        <v>10</v>
      </c>
      <c r="G917">
        <v>613092800</v>
      </c>
      <c r="H917">
        <v>648964912</v>
      </c>
      <c r="I917">
        <f t="shared" si="14"/>
        <v>8.8122212161582603</v>
      </c>
      <c r="J917">
        <v>0.93700000000000006</v>
      </c>
      <c r="L917">
        <v>0.43</v>
      </c>
      <c r="M917">
        <v>19.648</v>
      </c>
      <c r="N917">
        <v>0.13700000000000001</v>
      </c>
      <c r="O917">
        <v>138.054</v>
      </c>
      <c r="P917">
        <v>1.3080000000000001</v>
      </c>
      <c r="Q917">
        <v>28.652999999999999</v>
      </c>
      <c r="R917">
        <v>14.923</v>
      </c>
      <c r="S917">
        <v>0.86299999999999999</v>
      </c>
      <c r="T917">
        <v>1.292</v>
      </c>
      <c r="U917" t="s">
        <v>59</v>
      </c>
      <c r="V917" s="1">
        <v>45471.8125</v>
      </c>
    </row>
    <row r="918" spans="1:22" x14ac:dyDescent="0.25">
      <c r="A918">
        <v>939</v>
      </c>
      <c r="B918" t="s">
        <v>34</v>
      </c>
      <c r="C918" t="s">
        <v>37</v>
      </c>
      <c r="D918" t="s">
        <v>36</v>
      </c>
      <c r="E918">
        <v>7167</v>
      </c>
      <c r="F918" t="s">
        <v>10</v>
      </c>
      <c r="G918">
        <v>611726104</v>
      </c>
      <c r="H918">
        <v>657079688</v>
      </c>
      <c r="I918">
        <f t="shared" si="14"/>
        <v>8.8176180422538835</v>
      </c>
      <c r="J918">
        <v>1.1000000000000001</v>
      </c>
      <c r="L918">
        <v>0.62</v>
      </c>
      <c r="M918">
        <v>65.179000000000002</v>
      </c>
      <c r="N918">
        <v>0.19600000000000001</v>
      </c>
      <c r="O918">
        <v>408.33800000000002</v>
      </c>
      <c r="P918">
        <v>1.8069999999999999</v>
      </c>
      <c r="Q918">
        <v>122.42400000000001</v>
      </c>
      <c r="R918">
        <v>14.25</v>
      </c>
      <c r="S918">
        <v>1.038</v>
      </c>
      <c r="T918">
        <v>1.51</v>
      </c>
      <c r="U918" t="s">
        <v>59</v>
      </c>
      <c r="V918" s="1">
        <v>45471.822928240741</v>
      </c>
    </row>
    <row r="919" spans="1:22" x14ac:dyDescent="0.25">
      <c r="A919">
        <v>940</v>
      </c>
      <c r="B919" t="s">
        <v>34</v>
      </c>
      <c r="C919" t="s">
        <v>38</v>
      </c>
      <c r="D919" t="s">
        <v>36</v>
      </c>
      <c r="E919">
        <v>7131</v>
      </c>
      <c r="F919" t="s">
        <v>10</v>
      </c>
      <c r="G919">
        <v>603008416</v>
      </c>
      <c r="H919">
        <v>897355632</v>
      </c>
      <c r="I919">
        <f t="shared" si="14"/>
        <v>8.9529645928837969</v>
      </c>
      <c r="J919">
        <v>1.0980000000000001</v>
      </c>
      <c r="L919">
        <v>0.71299999999999997</v>
      </c>
      <c r="M919">
        <v>13.515000000000001</v>
      </c>
      <c r="N919">
        <v>0.151</v>
      </c>
      <c r="O919">
        <v>525.40899999999999</v>
      </c>
      <c r="P919">
        <v>3.8050000000000002</v>
      </c>
      <c r="Q919">
        <v>23.73</v>
      </c>
      <c r="R919">
        <v>18.55</v>
      </c>
      <c r="S919">
        <v>0.78500000000000003</v>
      </c>
      <c r="T919">
        <v>1.296</v>
      </c>
      <c r="U919" t="s">
        <v>59</v>
      </c>
      <c r="V919" s="1">
        <v>45471.833344907405</v>
      </c>
    </row>
    <row r="920" spans="1:22" x14ac:dyDescent="0.25">
      <c r="A920">
        <v>941</v>
      </c>
      <c r="B920" t="s">
        <v>34</v>
      </c>
      <c r="C920" t="s">
        <v>38</v>
      </c>
      <c r="D920" t="s">
        <v>36</v>
      </c>
      <c r="E920">
        <v>7131</v>
      </c>
      <c r="F920" t="s">
        <v>10</v>
      </c>
      <c r="G920">
        <v>612366304</v>
      </c>
      <c r="H920">
        <v>702831128</v>
      </c>
      <c r="I920">
        <f t="shared" si="14"/>
        <v>8.8468509879104236</v>
      </c>
      <c r="J920">
        <v>0.90200000000000002</v>
      </c>
      <c r="L920">
        <v>0.74299999999999999</v>
      </c>
      <c r="M920">
        <v>14.015000000000001</v>
      </c>
      <c r="N920">
        <v>9.4E-2</v>
      </c>
      <c r="O920">
        <v>225.733</v>
      </c>
      <c r="P920">
        <v>0.90600000000000003</v>
      </c>
      <c r="Q920">
        <v>11.074</v>
      </c>
      <c r="R920">
        <v>29.89</v>
      </c>
      <c r="S920">
        <v>0.88300000000000001</v>
      </c>
      <c r="T920">
        <v>1.4339999999999999</v>
      </c>
      <c r="U920" t="s">
        <v>59</v>
      </c>
      <c r="V920" s="1">
        <v>45471.843761574077</v>
      </c>
    </row>
    <row r="921" spans="1:22" x14ac:dyDescent="0.25">
      <c r="A921">
        <v>942</v>
      </c>
      <c r="B921" t="s">
        <v>34</v>
      </c>
      <c r="C921" t="s">
        <v>38</v>
      </c>
      <c r="D921" t="s">
        <v>36</v>
      </c>
      <c r="E921">
        <v>7131</v>
      </c>
      <c r="F921" t="s">
        <v>10</v>
      </c>
      <c r="G921">
        <v>618481184</v>
      </c>
      <c r="H921">
        <v>900106184</v>
      </c>
      <c r="I921">
        <f t="shared" si="14"/>
        <v>8.9542937454449891</v>
      </c>
      <c r="J921">
        <v>1.4259999999999999</v>
      </c>
      <c r="L921">
        <v>0.68100000000000005</v>
      </c>
      <c r="M921">
        <v>8.1539999999999999</v>
      </c>
      <c r="N921">
        <v>8.8999999999999996E-2</v>
      </c>
      <c r="O921">
        <v>62.807000000000002</v>
      </c>
      <c r="P921">
        <v>2.4380000000000002</v>
      </c>
      <c r="Q921">
        <v>12.145</v>
      </c>
      <c r="R921">
        <v>35.360999999999997</v>
      </c>
      <c r="S921">
        <v>0.96599999999999997</v>
      </c>
      <c r="T921">
        <v>1.488</v>
      </c>
      <c r="U921" t="s">
        <v>59</v>
      </c>
      <c r="V921" s="1">
        <v>45471.864594907405</v>
      </c>
    </row>
    <row r="922" spans="1:22" x14ac:dyDescent="0.25">
      <c r="A922">
        <v>943</v>
      </c>
      <c r="B922" t="s">
        <v>34</v>
      </c>
      <c r="C922" t="s">
        <v>38</v>
      </c>
      <c r="D922" t="s">
        <v>36</v>
      </c>
      <c r="E922">
        <v>7131</v>
      </c>
      <c r="F922" t="s">
        <v>10</v>
      </c>
      <c r="G922">
        <v>624505520</v>
      </c>
      <c r="H922">
        <v>831885968</v>
      </c>
      <c r="I922">
        <f t="shared" si="14"/>
        <v>8.9200637988118103</v>
      </c>
      <c r="J922">
        <v>1.2030000000000001</v>
      </c>
      <c r="L922">
        <v>3.8170000000000002</v>
      </c>
      <c r="M922">
        <v>3.7330000000000001</v>
      </c>
      <c r="N922">
        <v>0.30199999999999999</v>
      </c>
      <c r="O922">
        <v>55.597000000000001</v>
      </c>
      <c r="P922">
        <v>2.4289999999999998</v>
      </c>
      <c r="Q922">
        <v>23.349</v>
      </c>
      <c r="R922">
        <v>222.70500000000001</v>
      </c>
      <c r="S922">
        <v>1.014</v>
      </c>
      <c r="T922">
        <v>1.677</v>
      </c>
      <c r="U922" t="s">
        <v>59</v>
      </c>
      <c r="V922" s="1">
        <v>45471.875011574077</v>
      </c>
    </row>
    <row r="923" spans="1:22" x14ac:dyDescent="0.25">
      <c r="A923">
        <v>944</v>
      </c>
      <c r="B923" t="s">
        <v>34</v>
      </c>
      <c r="C923" t="s">
        <v>38</v>
      </c>
      <c r="D923" t="s">
        <v>36</v>
      </c>
      <c r="E923">
        <v>7131</v>
      </c>
      <c r="F923" t="s">
        <v>10</v>
      </c>
      <c r="G923">
        <v>619448800</v>
      </c>
      <c r="H923">
        <v>589850000</v>
      </c>
      <c r="I923">
        <f t="shared" si="14"/>
        <v>8.7707415837527751</v>
      </c>
      <c r="J923">
        <v>0.93</v>
      </c>
      <c r="L923">
        <v>2.4820000000000002</v>
      </c>
      <c r="M923">
        <v>11.105</v>
      </c>
      <c r="N923">
        <v>0.14799999999999999</v>
      </c>
      <c r="O923">
        <v>205.35900000000001</v>
      </c>
      <c r="P923">
        <v>1.1020000000000001</v>
      </c>
      <c r="Q923">
        <v>1.7949999999999999</v>
      </c>
      <c r="R923">
        <v>201.60499999999999</v>
      </c>
      <c r="S923">
        <v>0.77300000000000002</v>
      </c>
      <c r="T923">
        <v>1.3380000000000001</v>
      </c>
      <c r="U923" t="s">
        <v>59</v>
      </c>
      <c r="V923" s="1">
        <v>45471.885428240741</v>
      </c>
    </row>
    <row r="924" spans="1:22" x14ac:dyDescent="0.25">
      <c r="A924">
        <v>945</v>
      </c>
      <c r="B924" t="s">
        <v>34</v>
      </c>
      <c r="C924" t="s">
        <v>37</v>
      </c>
      <c r="D924" t="s">
        <v>36</v>
      </c>
      <c r="E924">
        <v>7167</v>
      </c>
      <c r="F924" t="s">
        <v>10</v>
      </c>
      <c r="G924">
        <v>614786072</v>
      </c>
      <c r="H924">
        <v>885129536</v>
      </c>
      <c r="I924">
        <f t="shared" si="14"/>
        <v>8.9470068330179426</v>
      </c>
      <c r="J924">
        <v>1.4510000000000001</v>
      </c>
      <c r="L924">
        <v>0.50800000000000001</v>
      </c>
      <c r="M924">
        <v>13.903</v>
      </c>
      <c r="N924">
        <v>0.121</v>
      </c>
      <c r="O924">
        <v>76.81</v>
      </c>
      <c r="P924">
        <v>2.4750000000000001</v>
      </c>
      <c r="Q924">
        <v>29.850999999999999</v>
      </c>
      <c r="R924">
        <v>15.218</v>
      </c>
      <c r="S924">
        <v>0.93400000000000005</v>
      </c>
      <c r="T924">
        <v>1.5660000000000001</v>
      </c>
      <c r="U924" t="s">
        <v>59</v>
      </c>
      <c r="V924" s="1">
        <v>45471.895844907405</v>
      </c>
    </row>
    <row r="925" spans="1:22" x14ac:dyDescent="0.25">
      <c r="A925">
        <v>946</v>
      </c>
      <c r="B925" t="s">
        <v>34</v>
      </c>
      <c r="C925" t="s">
        <v>38</v>
      </c>
      <c r="D925" t="s">
        <v>36</v>
      </c>
      <c r="E925">
        <v>7131</v>
      </c>
      <c r="F925" t="s">
        <v>10</v>
      </c>
      <c r="G925">
        <v>623931864</v>
      </c>
      <c r="H925">
        <v>592298544</v>
      </c>
      <c r="I925">
        <f t="shared" si="14"/>
        <v>8.7725406650509665</v>
      </c>
      <c r="J925">
        <v>1.4530000000000001</v>
      </c>
      <c r="L925">
        <v>1.978</v>
      </c>
      <c r="M925">
        <v>12.276</v>
      </c>
      <c r="N925">
        <v>0.42099999999999999</v>
      </c>
      <c r="O925">
        <v>500.23500000000001</v>
      </c>
      <c r="P925">
        <v>3.0680000000000001</v>
      </c>
      <c r="Q925">
        <v>11.939</v>
      </c>
      <c r="R925">
        <v>93.32</v>
      </c>
      <c r="S925">
        <v>0.85799999999999998</v>
      </c>
      <c r="T925">
        <v>2.129</v>
      </c>
      <c r="U925" t="s">
        <v>59</v>
      </c>
      <c r="V925" s="1">
        <v>45471.906261574077</v>
      </c>
    </row>
    <row r="926" spans="1:22" x14ac:dyDescent="0.25">
      <c r="A926">
        <v>947</v>
      </c>
      <c r="B926" t="s">
        <v>34</v>
      </c>
      <c r="C926" t="s">
        <v>38</v>
      </c>
      <c r="D926" t="s">
        <v>36</v>
      </c>
      <c r="E926">
        <v>7131</v>
      </c>
      <c r="F926" t="s">
        <v>10</v>
      </c>
      <c r="G926">
        <v>625590920</v>
      </c>
      <c r="H926">
        <v>641833848</v>
      </c>
      <c r="I926">
        <f t="shared" si="14"/>
        <v>8.8074226164865088</v>
      </c>
      <c r="J926">
        <v>1.9119999999999999</v>
      </c>
      <c r="L926">
        <v>2.33</v>
      </c>
      <c r="M926">
        <v>40.966000000000001</v>
      </c>
      <c r="N926">
        <v>0.28899999999999998</v>
      </c>
      <c r="O926">
        <v>244.608</v>
      </c>
      <c r="P926">
        <v>3.173</v>
      </c>
      <c r="Q926">
        <v>107.66</v>
      </c>
      <c r="R926">
        <v>222.31700000000001</v>
      </c>
      <c r="S926">
        <v>0.81599999999999995</v>
      </c>
      <c r="T926">
        <v>1.238</v>
      </c>
      <c r="U926" t="s">
        <v>59</v>
      </c>
      <c r="V926" s="1">
        <v>45471.916678240741</v>
      </c>
    </row>
    <row r="927" spans="1:22" x14ac:dyDescent="0.25">
      <c r="A927">
        <v>948</v>
      </c>
      <c r="B927" t="s">
        <v>34</v>
      </c>
      <c r="C927" t="s">
        <v>38</v>
      </c>
      <c r="D927" t="s">
        <v>36</v>
      </c>
      <c r="E927">
        <v>7131</v>
      </c>
      <c r="F927" t="s">
        <v>10</v>
      </c>
      <c r="G927">
        <v>622441856</v>
      </c>
      <c r="H927">
        <v>873070936</v>
      </c>
      <c r="I927">
        <f t="shared" si="14"/>
        <v>8.9410495310615978</v>
      </c>
      <c r="J927">
        <v>1.5620000000000001</v>
      </c>
      <c r="L927">
        <v>0.35399999999999998</v>
      </c>
      <c r="M927">
        <v>2.6080000000000001</v>
      </c>
      <c r="N927">
        <v>0.72899999999999998</v>
      </c>
      <c r="O927">
        <v>28.283999999999999</v>
      </c>
      <c r="P927">
        <v>6.266</v>
      </c>
      <c r="Q927">
        <v>21.228000000000002</v>
      </c>
      <c r="R927">
        <v>6.8470000000000004</v>
      </c>
      <c r="S927">
        <v>0.96899999999999997</v>
      </c>
      <c r="T927">
        <v>1.4810000000000001</v>
      </c>
      <c r="U927" t="s">
        <v>59</v>
      </c>
      <c r="V927" s="1">
        <v>45471.927094907405</v>
      </c>
    </row>
    <row r="928" spans="1:22" x14ac:dyDescent="0.25">
      <c r="A928">
        <v>949</v>
      </c>
      <c r="B928" t="s">
        <v>34</v>
      </c>
      <c r="C928" t="s">
        <v>38</v>
      </c>
      <c r="D928" t="s">
        <v>36</v>
      </c>
      <c r="E928">
        <v>7131</v>
      </c>
      <c r="F928" t="s">
        <v>10</v>
      </c>
      <c r="G928">
        <v>625171224</v>
      </c>
      <c r="H928">
        <v>870335792</v>
      </c>
      <c r="I928">
        <f t="shared" si="14"/>
        <v>8.9396868439709856</v>
      </c>
      <c r="J928">
        <v>1.3340000000000001</v>
      </c>
      <c r="L928">
        <v>2.2789999999999999</v>
      </c>
      <c r="M928">
        <v>4.5979999999999999</v>
      </c>
      <c r="N928">
        <v>0.20200000000000001</v>
      </c>
      <c r="O928">
        <v>25.219000000000001</v>
      </c>
      <c r="P928">
        <v>1.1659999999999999</v>
      </c>
      <c r="Q928">
        <v>7.1779999999999999</v>
      </c>
      <c r="R928">
        <v>202.001</v>
      </c>
      <c r="S928">
        <v>0.90200000000000002</v>
      </c>
      <c r="T928">
        <v>1.504</v>
      </c>
      <c r="U928" t="s">
        <v>59</v>
      </c>
      <c r="V928" s="1">
        <v>45471.937511574077</v>
      </c>
    </row>
    <row r="929" spans="1:22" x14ac:dyDescent="0.25">
      <c r="A929">
        <v>950</v>
      </c>
      <c r="B929" t="s">
        <v>34</v>
      </c>
      <c r="C929" t="s">
        <v>38</v>
      </c>
      <c r="D929" t="s">
        <v>36</v>
      </c>
      <c r="E929">
        <v>7131</v>
      </c>
      <c r="F929" t="s">
        <v>10</v>
      </c>
      <c r="G929">
        <v>610316440</v>
      </c>
      <c r="H929">
        <v>878892848</v>
      </c>
      <c r="I929">
        <f t="shared" si="14"/>
        <v>8.9439359304105803</v>
      </c>
      <c r="J929">
        <v>0.879</v>
      </c>
      <c r="L929">
        <v>0.36099999999999999</v>
      </c>
      <c r="M929">
        <v>2.0649999999999999</v>
      </c>
      <c r="N929">
        <v>0.20100000000000001</v>
      </c>
      <c r="O929">
        <v>28.335000000000001</v>
      </c>
      <c r="P929">
        <v>1.669</v>
      </c>
      <c r="Q929">
        <v>9.3559999999999999</v>
      </c>
      <c r="R929">
        <v>5.1020000000000003</v>
      </c>
      <c r="S929">
        <v>0.85199999999999998</v>
      </c>
      <c r="T929">
        <v>1.31</v>
      </c>
      <c r="U929" t="s">
        <v>59</v>
      </c>
      <c r="V929" s="1">
        <v>45471.947928240741</v>
      </c>
    </row>
    <row r="930" spans="1:22" x14ac:dyDescent="0.25">
      <c r="A930">
        <v>951</v>
      </c>
      <c r="B930" t="s">
        <v>34</v>
      </c>
      <c r="C930" t="s">
        <v>38</v>
      </c>
      <c r="D930" t="s">
        <v>36</v>
      </c>
      <c r="E930">
        <v>7131</v>
      </c>
      <c r="F930" t="s">
        <v>10</v>
      </c>
      <c r="G930">
        <v>624379096</v>
      </c>
      <c r="H930">
        <v>860588504</v>
      </c>
      <c r="I930">
        <f t="shared" si="14"/>
        <v>8.9347955403490111</v>
      </c>
      <c r="J930">
        <v>1.204</v>
      </c>
      <c r="L930">
        <v>0.42299999999999999</v>
      </c>
      <c r="M930">
        <v>1.2729999999999999</v>
      </c>
      <c r="N930">
        <v>0.26600000000000001</v>
      </c>
      <c r="O930">
        <v>12.589</v>
      </c>
      <c r="P930">
        <v>2.2480000000000002</v>
      </c>
      <c r="Q930">
        <v>6.0469999999999997</v>
      </c>
      <c r="R930">
        <v>14.795999999999999</v>
      </c>
      <c r="S930">
        <v>0.95799999999999996</v>
      </c>
      <c r="T930">
        <v>1.4159999999999999</v>
      </c>
      <c r="U930" t="s">
        <v>59</v>
      </c>
      <c r="V930" s="1">
        <v>45471.958344907405</v>
      </c>
    </row>
    <row r="931" spans="1:22" x14ac:dyDescent="0.25">
      <c r="A931">
        <v>952</v>
      </c>
      <c r="B931" t="s">
        <v>34</v>
      </c>
      <c r="C931" t="s">
        <v>37</v>
      </c>
      <c r="D931" t="s">
        <v>36</v>
      </c>
      <c r="E931">
        <v>7167</v>
      </c>
      <c r="F931" t="s">
        <v>10</v>
      </c>
      <c r="G931">
        <v>624073920</v>
      </c>
      <c r="H931">
        <v>531195480</v>
      </c>
      <c r="I931">
        <f t="shared" si="14"/>
        <v>8.7252543709167956</v>
      </c>
      <c r="J931">
        <v>1.6919999999999999</v>
      </c>
      <c r="L931">
        <v>3.9020000000000001</v>
      </c>
      <c r="M931">
        <v>0.47299999999999998</v>
      </c>
      <c r="N931">
        <v>0.40200000000000002</v>
      </c>
      <c r="O931">
        <v>6.5069999999999997</v>
      </c>
      <c r="P931">
        <v>0.94099999999999995</v>
      </c>
      <c r="Q931">
        <v>1.427</v>
      </c>
      <c r="R931">
        <v>203.625</v>
      </c>
      <c r="S931">
        <v>1.0029999999999999</v>
      </c>
      <c r="T931">
        <v>1.6679999999999999</v>
      </c>
      <c r="U931" t="s">
        <v>59</v>
      </c>
      <c r="V931" s="1">
        <v>45471.968761574077</v>
      </c>
    </row>
    <row r="932" spans="1:22" x14ac:dyDescent="0.25">
      <c r="A932">
        <v>953</v>
      </c>
      <c r="B932" t="s">
        <v>34</v>
      </c>
      <c r="C932" t="s">
        <v>38</v>
      </c>
      <c r="D932" t="s">
        <v>36</v>
      </c>
      <c r="E932">
        <v>7131</v>
      </c>
      <c r="F932" t="s">
        <v>10</v>
      </c>
      <c r="G932">
        <v>629529752</v>
      </c>
      <c r="H932">
        <v>856517680</v>
      </c>
      <c r="I932">
        <f t="shared" si="14"/>
        <v>8.932736331980097</v>
      </c>
      <c r="J932">
        <v>1.2170000000000001</v>
      </c>
      <c r="L932">
        <v>6.9530000000000003</v>
      </c>
      <c r="M932">
        <v>5.3129999999999997</v>
      </c>
      <c r="N932">
        <v>0.42199999999999999</v>
      </c>
      <c r="O932">
        <v>62.625</v>
      </c>
      <c r="P932">
        <v>3.2970000000000002</v>
      </c>
      <c r="Q932">
        <v>22.088000000000001</v>
      </c>
      <c r="R932">
        <v>222.53800000000001</v>
      </c>
      <c r="S932">
        <v>0.80400000000000005</v>
      </c>
      <c r="T932">
        <v>1.4490000000000001</v>
      </c>
      <c r="U932" t="s">
        <v>59</v>
      </c>
      <c r="V932" s="1">
        <v>45471.979178240741</v>
      </c>
    </row>
    <row r="933" spans="1:22" x14ac:dyDescent="0.25">
      <c r="A933">
        <v>954</v>
      </c>
      <c r="B933" t="s">
        <v>34</v>
      </c>
      <c r="C933" t="s">
        <v>38</v>
      </c>
      <c r="D933" t="s">
        <v>36</v>
      </c>
      <c r="E933">
        <v>7131</v>
      </c>
      <c r="F933" t="s">
        <v>10</v>
      </c>
      <c r="G933">
        <v>619578360</v>
      </c>
      <c r="H933">
        <v>812193224</v>
      </c>
      <c r="I933">
        <f t="shared" si="14"/>
        <v>8.9096593619187505</v>
      </c>
      <c r="J933">
        <v>0.91900000000000004</v>
      </c>
      <c r="L933">
        <v>0.63800000000000001</v>
      </c>
      <c r="M933">
        <v>2.3620000000000001</v>
      </c>
      <c r="N933">
        <v>0.124</v>
      </c>
      <c r="O933">
        <v>30.221</v>
      </c>
      <c r="P933">
        <v>4.9109999999999996</v>
      </c>
      <c r="Q933">
        <v>12.613</v>
      </c>
      <c r="R933">
        <v>34.119999999999997</v>
      </c>
      <c r="S933">
        <v>0.94299999999999995</v>
      </c>
      <c r="T933">
        <v>1.4990000000000001</v>
      </c>
      <c r="U933" t="s">
        <v>59</v>
      </c>
      <c r="V933" s="1">
        <v>45471.989594907405</v>
      </c>
    </row>
    <row r="934" spans="1:22" x14ac:dyDescent="0.25">
      <c r="A934">
        <v>955</v>
      </c>
      <c r="B934" t="s">
        <v>34</v>
      </c>
      <c r="C934" t="s">
        <v>37</v>
      </c>
      <c r="D934" t="s">
        <v>36</v>
      </c>
      <c r="E934">
        <v>7167</v>
      </c>
      <c r="F934" t="s">
        <v>10</v>
      </c>
      <c r="G934">
        <v>626382896</v>
      </c>
      <c r="H934">
        <v>453215128</v>
      </c>
      <c r="I934">
        <f t="shared" si="14"/>
        <v>8.6563043978755392</v>
      </c>
      <c r="J934">
        <v>1.2310000000000001</v>
      </c>
      <c r="L934">
        <v>3.8039999999999998</v>
      </c>
      <c r="M934">
        <v>1.6739999999999999</v>
      </c>
      <c r="N934">
        <v>0.33500000000000002</v>
      </c>
      <c r="O934">
        <v>12.212999999999999</v>
      </c>
      <c r="P934">
        <v>1.0149999999999999</v>
      </c>
      <c r="Q934">
        <v>2.5510000000000002</v>
      </c>
      <c r="R934">
        <v>205.54599999999999</v>
      </c>
      <c r="S934">
        <v>0.98399999999999999</v>
      </c>
      <c r="T934">
        <v>1.708</v>
      </c>
      <c r="U934" t="s">
        <v>59</v>
      </c>
      <c r="V934" s="1">
        <v>45472.000011574077</v>
      </c>
    </row>
    <row r="935" spans="1:22" x14ac:dyDescent="0.25">
      <c r="A935">
        <v>956</v>
      </c>
      <c r="B935" t="s">
        <v>34</v>
      </c>
      <c r="C935" t="s">
        <v>38</v>
      </c>
      <c r="D935" t="s">
        <v>36</v>
      </c>
      <c r="E935">
        <v>7131</v>
      </c>
      <c r="F935" t="s">
        <v>10</v>
      </c>
      <c r="G935">
        <v>620447456</v>
      </c>
      <c r="H935">
        <v>855218088</v>
      </c>
      <c r="I935">
        <f t="shared" si="14"/>
        <v>8.9320768776959447</v>
      </c>
      <c r="J935">
        <v>1.514</v>
      </c>
      <c r="L935">
        <v>0.55500000000000005</v>
      </c>
      <c r="M935">
        <v>2.8519999999999999</v>
      </c>
      <c r="N935">
        <v>0.85</v>
      </c>
      <c r="O935">
        <v>32.667000000000002</v>
      </c>
      <c r="P935">
        <v>3.3479999999999999</v>
      </c>
      <c r="Q935">
        <v>10.817</v>
      </c>
      <c r="R935">
        <v>31.95</v>
      </c>
      <c r="S935">
        <v>0.94399999999999995</v>
      </c>
      <c r="T935">
        <v>1.417</v>
      </c>
      <c r="U935" t="s">
        <v>59</v>
      </c>
      <c r="V935" s="1">
        <v>45472.010428240741</v>
      </c>
    </row>
    <row r="936" spans="1:22" x14ac:dyDescent="0.25">
      <c r="A936">
        <v>957</v>
      </c>
      <c r="B936" t="s">
        <v>34</v>
      </c>
      <c r="C936" t="s">
        <v>38</v>
      </c>
      <c r="D936" t="s">
        <v>36</v>
      </c>
      <c r="E936">
        <v>7131</v>
      </c>
      <c r="F936" t="s">
        <v>10</v>
      </c>
      <c r="G936">
        <v>613281712</v>
      </c>
      <c r="H936">
        <v>864494488</v>
      </c>
      <c r="I936">
        <f t="shared" si="14"/>
        <v>8.9367622285656196</v>
      </c>
      <c r="J936">
        <v>0.995</v>
      </c>
      <c r="L936">
        <v>0.47299999999999998</v>
      </c>
      <c r="M936">
        <v>1.76</v>
      </c>
      <c r="N936">
        <v>0.44</v>
      </c>
      <c r="O936">
        <v>13.534000000000001</v>
      </c>
      <c r="P936">
        <v>1.02</v>
      </c>
      <c r="Q936">
        <v>4.2510000000000003</v>
      </c>
      <c r="R936">
        <v>14.371</v>
      </c>
      <c r="S936">
        <v>0.76200000000000001</v>
      </c>
      <c r="T936">
        <v>1.2250000000000001</v>
      </c>
      <c r="U936" t="s">
        <v>59</v>
      </c>
      <c r="V936" s="1">
        <v>45472.020844907405</v>
      </c>
    </row>
    <row r="937" spans="1:22" x14ac:dyDescent="0.25">
      <c r="A937">
        <v>958</v>
      </c>
      <c r="B937" t="s">
        <v>34</v>
      </c>
      <c r="C937" t="s">
        <v>38</v>
      </c>
      <c r="D937" t="s">
        <v>36</v>
      </c>
      <c r="E937">
        <v>7131</v>
      </c>
      <c r="F937" t="s">
        <v>10</v>
      </c>
      <c r="G937">
        <v>616239560</v>
      </c>
      <c r="H937">
        <v>890457288</v>
      </c>
      <c r="I937">
        <f t="shared" si="14"/>
        <v>8.9496130927708712</v>
      </c>
      <c r="J937">
        <v>0.96099999999999997</v>
      </c>
      <c r="L937">
        <v>0.45400000000000001</v>
      </c>
      <c r="M937">
        <v>5.1440000000000001</v>
      </c>
      <c r="N937">
        <v>8.4000000000000005E-2</v>
      </c>
      <c r="O937">
        <v>34.944000000000003</v>
      </c>
      <c r="P937">
        <v>1.2410000000000001</v>
      </c>
      <c r="Q937">
        <v>12.218999999999999</v>
      </c>
      <c r="R937">
        <v>15.297000000000001</v>
      </c>
      <c r="S937">
        <v>0.97499999999999998</v>
      </c>
      <c r="T937">
        <v>1.421</v>
      </c>
      <c r="U937" t="s">
        <v>59</v>
      </c>
      <c r="V937" s="1">
        <v>45472.031261574077</v>
      </c>
    </row>
    <row r="938" spans="1:22" x14ac:dyDescent="0.25">
      <c r="A938">
        <v>959</v>
      </c>
      <c r="B938" t="s">
        <v>34</v>
      </c>
      <c r="C938" t="s">
        <v>38</v>
      </c>
      <c r="D938" t="s">
        <v>36</v>
      </c>
      <c r="E938">
        <v>7131</v>
      </c>
      <c r="F938" t="s">
        <v>10</v>
      </c>
      <c r="G938">
        <v>619250992</v>
      </c>
      <c r="H938">
        <v>852336912</v>
      </c>
      <c r="I938">
        <f t="shared" si="14"/>
        <v>8.9306112967621942</v>
      </c>
      <c r="J938">
        <v>1.359</v>
      </c>
      <c r="L938">
        <v>0.33100000000000002</v>
      </c>
      <c r="M938">
        <v>0.70699999999999996</v>
      </c>
      <c r="N938">
        <v>0.106</v>
      </c>
      <c r="O938">
        <v>12.872</v>
      </c>
      <c r="P938">
        <v>1.0509999999999999</v>
      </c>
      <c r="Q938">
        <v>1.7609999999999999</v>
      </c>
      <c r="R938">
        <v>8.4120000000000008</v>
      </c>
      <c r="S938">
        <v>0.95</v>
      </c>
      <c r="T938">
        <v>1.389</v>
      </c>
      <c r="U938" t="s">
        <v>59</v>
      </c>
      <c r="V938" s="1">
        <v>45472.041678240741</v>
      </c>
    </row>
    <row r="939" spans="1:22" x14ac:dyDescent="0.25">
      <c r="A939">
        <v>960</v>
      </c>
      <c r="B939" t="s">
        <v>34</v>
      </c>
      <c r="C939" t="s">
        <v>41</v>
      </c>
      <c r="D939" t="s">
        <v>36</v>
      </c>
      <c r="E939">
        <v>36738</v>
      </c>
      <c r="F939" t="s">
        <v>14</v>
      </c>
      <c r="G939">
        <v>626653856</v>
      </c>
      <c r="H939">
        <v>936040392</v>
      </c>
      <c r="I939">
        <f t="shared" si="14"/>
        <v>8.9712945898109915</v>
      </c>
      <c r="J939">
        <v>1.4810000000000001</v>
      </c>
      <c r="L939">
        <v>0.42299999999999999</v>
      </c>
      <c r="M939">
        <v>1.2689999999999999</v>
      </c>
      <c r="N939">
        <v>0.23699999999999999</v>
      </c>
      <c r="O939">
        <v>38.682000000000002</v>
      </c>
      <c r="P939">
        <v>1.4610000000000001</v>
      </c>
      <c r="Q939">
        <v>3.1349999999999998</v>
      </c>
      <c r="R939">
        <v>16.832000000000001</v>
      </c>
      <c r="S939">
        <v>1.3029999999999999</v>
      </c>
      <c r="T939">
        <v>1.7490000000000001</v>
      </c>
      <c r="U939" t="s">
        <v>59</v>
      </c>
      <c r="V939" s="1">
        <v>45472.052094907405</v>
      </c>
    </row>
    <row r="940" spans="1:22" x14ac:dyDescent="0.25">
      <c r="A940">
        <v>961</v>
      </c>
      <c r="B940" t="s">
        <v>34</v>
      </c>
      <c r="C940" t="s">
        <v>37</v>
      </c>
      <c r="D940" t="s">
        <v>36</v>
      </c>
      <c r="E940">
        <v>7167</v>
      </c>
      <c r="F940" t="s">
        <v>10</v>
      </c>
      <c r="G940">
        <v>615316672</v>
      </c>
      <c r="H940">
        <v>915715264</v>
      </c>
      <c r="I940">
        <f t="shared" si="14"/>
        <v>8.9617604534744544</v>
      </c>
      <c r="J940">
        <v>1.56</v>
      </c>
      <c r="L940">
        <v>3.3940000000000001</v>
      </c>
      <c r="M940">
        <v>3.0859999999999999</v>
      </c>
      <c r="N940">
        <v>0.56200000000000006</v>
      </c>
      <c r="O940">
        <v>18.7</v>
      </c>
      <c r="P940">
        <v>1.8660000000000001</v>
      </c>
      <c r="Q940">
        <v>6.9050000000000002</v>
      </c>
      <c r="R940">
        <v>202.75899999999999</v>
      </c>
      <c r="S940">
        <v>1.0309999999999999</v>
      </c>
      <c r="T940">
        <v>1.653</v>
      </c>
      <c r="U940" t="s">
        <v>59</v>
      </c>
      <c r="V940" s="1">
        <v>45472.062511574077</v>
      </c>
    </row>
    <row r="941" spans="1:22" x14ac:dyDescent="0.25">
      <c r="A941">
        <v>962</v>
      </c>
      <c r="B941" t="s">
        <v>34</v>
      </c>
      <c r="C941" t="s">
        <v>38</v>
      </c>
      <c r="D941" t="s">
        <v>36</v>
      </c>
      <c r="E941">
        <v>7131</v>
      </c>
      <c r="F941" t="s">
        <v>10</v>
      </c>
      <c r="G941">
        <v>622307952</v>
      </c>
      <c r="H941">
        <v>831980128</v>
      </c>
      <c r="I941">
        <f t="shared" si="14"/>
        <v>8.9201129532101806</v>
      </c>
      <c r="J941">
        <v>1.024</v>
      </c>
      <c r="L941">
        <v>0.625</v>
      </c>
      <c r="M941">
        <v>0.64400000000000002</v>
      </c>
      <c r="N941">
        <v>0.185</v>
      </c>
      <c r="O941">
        <v>12.506</v>
      </c>
      <c r="P941">
        <v>1.0229999999999999</v>
      </c>
      <c r="Q941">
        <v>1.6379999999999999</v>
      </c>
      <c r="R941">
        <v>31.495000000000001</v>
      </c>
      <c r="S941">
        <v>0.77100000000000002</v>
      </c>
      <c r="T941">
        <v>1.2210000000000001</v>
      </c>
      <c r="U941" t="s">
        <v>59</v>
      </c>
      <c r="V941" s="1">
        <v>45472.072928240741</v>
      </c>
    </row>
    <row r="942" spans="1:22" x14ac:dyDescent="0.25">
      <c r="A942">
        <v>963</v>
      </c>
      <c r="B942" t="s">
        <v>34</v>
      </c>
      <c r="C942" t="s">
        <v>37</v>
      </c>
      <c r="D942" t="s">
        <v>36</v>
      </c>
      <c r="E942">
        <v>7167</v>
      </c>
      <c r="F942" t="s">
        <v>10</v>
      </c>
      <c r="G942">
        <v>625822488</v>
      </c>
      <c r="H942">
        <v>819527776</v>
      </c>
      <c r="I942">
        <f t="shared" si="14"/>
        <v>8.9135636775637526</v>
      </c>
      <c r="J942">
        <v>1.0840000000000001</v>
      </c>
      <c r="L942">
        <v>5.3079999999999998</v>
      </c>
      <c r="M942">
        <v>36.451000000000001</v>
      </c>
      <c r="N942">
        <v>0.317</v>
      </c>
      <c r="O942">
        <v>399.36799999999999</v>
      </c>
      <c r="P942">
        <v>1.2769999999999999</v>
      </c>
      <c r="Q942">
        <v>34.267000000000003</v>
      </c>
      <c r="R942">
        <v>216.52099999999999</v>
      </c>
      <c r="S942">
        <v>0.98099999999999998</v>
      </c>
      <c r="T942">
        <v>1.5309999999999999</v>
      </c>
      <c r="U942" t="s">
        <v>59</v>
      </c>
      <c r="V942" s="1">
        <v>45472.083344907405</v>
      </c>
    </row>
    <row r="943" spans="1:22" x14ac:dyDescent="0.25">
      <c r="A943">
        <v>964</v>
      </c>
      <c r="B943" t="s">
        <v>34</v>
      </c>
      <c r="C943" t="s">
        <v>38</v>
      </c>
      <c r="D943" t="s">
        <v>36</v>
      </c>
      <c r="E943">
        <v>7131</v>
      </c>
      <c r="F943" t="s">
        <v>10</v>
      </c>
      <c r="G943">
        <v>618992976</v>
      </c>
      <c r="H943">
        <v>908861400</v>
      </c>
      <c r="I943">
        <f t="shared" si="14"/>
        <v>8.9584976590144354</v>
      </c>
      <c r="J943">
        <v>0.97199999999999998</v>
      </c>
      <c r="L943">
        <v>0.55600000000000005</v>
      </c>
      <c r="M943">
        <v>4.2930000000000001</v>
      </c>
      <c r="N943">
        <v>6.9000000000000006E-2</v>
      </c>
      <c r="O943">
        <v>25.294</v>
      </c>
      <c r="P943">
        <v>1.9670000000000001</v>
      </c>
      <c r="Q943">
        <v>8.8849999999999998</v>
      </c>
      <c r="R943">
        <v>34.198</v>
      </c>
      <c r="S943">
        <v>0.76900000000000002</v>
      </c>
      <c r="T943">
        <v>1.3049999999999999</v>
      </c>
      <c r="U943" t="s">
        <v>59</v>
      </c>
      <c r="V943" s="1">
        <v>45472.093761574077</v>
      </c>
    </row>
    <row r="944" spans="1:22" x14ac:dyDescent="0.25">
      <c r="A944">
        <v>965</v>
      </c>
      <c r="B944" t="s">
        <v>34</v>
      </c>
      <c r="C944" t="s">
        <v>37</v>
      </c>
      <c r="D944" t="s">
        <v>36</v>
      </c>
      <c r="E944">
        <v>7167</v>
      </c>
      <c r="F944" t="s">
        <v>10</v>
      </c>
      <c r="G944">
        <v>625228224</v>
      </c>
      <c r="H944">
        <v>674040832</v>
      </c>
      <c r="I944">
        <f t="shared" si="14"/>
        <v>8.8286862059940088</v>
      </c>
      <c r="J944">
        <v>1.444</v>
      </c>
      <c r="L944">
        <v>5.7539999999999996</v>
      </c>
      <c r="M944">
        <v>60.383000000000003</v>
      </c>
      <c r="N944">
        <v>0.128</v>
      </c>
      <c r="O944">
        <v>367.61099999999999</v>
      </c>
      <c r="P944">
        <v>4.8310000000000004</v>
      </c>
      <c r="Q944">
        <v>167.08199999999999</v>
      </c>
      <c r="R944">
        <v>211.96</v>
      </c>
      <c r="S944">
        <v>0.97299999999999998</v>
      </c>
      <c r="T944">
        <v>1.52</v>
      </c>
      <c r="U944" t="s">
        <v>59</v>
      </c>
      <c r="V944" s="1">
        <v>45472.104166666664</v>
      </c>
    </row>
    <row r="945" spans="1:22" x14ac:dyDescent="0.25">
      <c r="A945">
        <v>966</v>
      </c>
      <c r="B945" t="s">
        <v>34</v>
      </c>
      <c r="C945" t="s">
        <v>38</v>
      </c>
      <c r="D945" t="s">
        <v>36</v>
      </c>
      <c r="E945">
        <v>7131</v>
      </c>
      <c r="F945" t="s">
        <v>10</v>
      </c>
      <c r="G945">
        <v>621775648</v>
      </c>
      <c r="H945">
        <v>613092136</v>
      </c>
      <c r="I945">
        <f t="shared" si="14"/>
        <v>8.7875257455617319</v>
      </c>
      <c r="J945">
        <v>1.415</v>
      </c>
      <c r="L945">
        <v>0.68700000000000006</v>
      </c>
      <c r="M945">
        <v>0.42399999999999999</v>
      </c>
      <c r="N945">
        <v>0.10199999999999999</v>
      </c>
      <c r="O945">
        <v>11.757</v>
      </c>
      <c r="P945">
        <v>0.93</v>
      </c>
      <c r="Q945">
        <v>1.222</v>
      </c>
      <c r="R945">
        <v>36.030999999999999</v>
      </c>
      <c r="S945">
        <v>0.83099999999999996</v>
      </c>
      <c r="T945">
        <v>1.262</v>
      </c>
      <c r="U945" t="s">
        <v>59</v>
      </c>
      <c r="V945" s="1">
        <v>45472.114583333336</v>
      </c>
    </row>
    <row r="946" spans="1:22" x14ac:dyDescent="0.25">
      <c r="A946">
        <v>967</v>
      </c>
      <c r="B946" t="s">
        <v>34</v>
      </c>
      <c r="C946" t="s">
        <v>37</v>
      </c>
      <c r="D946" t="s">
        <v>36</v>
      </c>
      <c r="E946">
        <v>7167</v>
      </c>
      <c r="F946" t="s">
        <v>10</v>
      </c>
      <c r="G946">
        <v>616336488</v>
      </c>
      <c r="H946">
        <v>855942024</v>
      </c>
      <c r="I946">
        <f t="shared" si="14"/>
        <v>8.9324443493622194</v>
      </c>
      <c r="J946">
        <v>1.385</v>
      </c>
      <c r="L946">
        <v>2.9950000000000001</v>
      </c>
      <c r="M946">
        <v>2.512</v>
      </c>
      <c r="N946">
        <v>0.157</v>
      </c>
      <c r="O946">
        <v>12.259</v>
      </c>
      <c r="P946">
        <v>1.45</v>
      </c>
      <c r="Q946">
        <v>4.9969999999999999</v>
      </c>
      <c r="R946">
        <v>208.79499999999999</v>
      </c>
      <c r="S946">
        <v>0.96699999999999997</v>
      </c>
      <c r="T946">
        <v>1.5620000000000001</v>
      </c>
      <c r="U946" t="s">
        <v>59</v>
      </c>
      <c r="V946" s="1">
        <v>45472.125</v>
      </c>
    </row>
    <row r="947" spans="1:22" x14ac:dyDescent="0.25">
      <c r="A947">
        <v>968</v>
      </c>
      <c r="B947" t="s">
        <v>34</v>
      </c>
      <c r="C947" t="s">
        <v>38</v>
      </c>
      <c r="D947" t="s">
        <v>36</v>
      </c>
      <c r="E947">
        <v>7131</v>
      </c>
      <c r="F947" t="s">
        <v>10</v>
      </c>
      <c r="G947">
        <v>610978360</v>
      </c>
      <c r="H947">
        <v>525265736</v>
      </c>
      <c r="I947">
        <f t="shared" si="14"/>
        <v>8.7203790719406236</v>
      </c>
      <c r="J947">
        <v>1.258</v>
      </c>
      <c r="L947">
        <v>3.2360000000000002</v>
      </c>
      <c r="M947">
        <v>81.647999999999996</v>
      </c>
      <c r="N947">
        <v>0.122</v>
      </c>
      <c r="O947">
        <v>857.745</v>
      </c>
      <c r="P947">
        <v>3.6509999999999998</v>
      </c>
      <c r="Q947">
        <v>359.51</v>
      </c>
      <c r="R947">
        <v>216.82</v>
      </c>
      <c r="S947">
        <v>0.755</v>
      </c>
      <c r="T947">
        <v>1.3029999999999999</v>
      </c>
      <c r="U947" t="s">
        <v>59</v>
      </c>
      <c r="V947" s="1">
        <v>45472.135416666664</v>
      </c>
    </row>
    <row r="948" spans="1:22" x14ac:dyDescent="0.25">
      <c r="A948">
        <v>969</v>
      </c>
      <c r="B948" t="s">
        <v>34</v>
      </c>
      <c r="C948" t="s">
        <v>37</v>
      </c>
      <c r="D948" t="s">
        <v>36</v>
      </c>
      <c r="E948">
        <v>7415</v>
      </c>
      <c r="F948" t="s">
        <v>8</v>
      </c>
      <c r="G948">
        <v>621277152</v>
      </c>
      <c r="H948">
        <v>649687808</v>
      </c>
      <c r="I948">
        <f t="shared" si="14"/>
        <v>8.8127047168992689</v>
      </c>
      <c r="J948">
        <v>1.5169999999999999</v>
      </c>
      <c r="K948">
        <v>0</v>
      </c>
      <c r="L948">
        <v>0.84399999999999997</v>
      </c>
      <c r="M948">
        <v>0.56100000000000005</v>
      </c>
      <c r="N948">
        <v>0.25800000000000001</v>
      </c>
      <c r="O948">
        <v>13.042</v>
      </c>
      <c r="P948">
        <v>1.3979999999999999</v>
      </c>
      <c r="Q948">
        <v>1.7549999999999999</v>
      </c>
      <c r="R948">
        <v>48.033999999999999</v>
      </c>
      <c r="S948">
        <v>1.375</v>
      </c>
      <c r="T948">
        <v>1.879</v>
      </c>
      <c r="U948" t="s">
        <v>59</v>
      </c>
      <c r="V948" s="1">
        <v>45472.145833333336</v>
      </c>
    </row>
    <row r="949" spans="1:22" x14ac:dyDescent="0.25">
      <c r="A949">
        <v>970</v>
      </c>
      <c r="B949" t="s">
        <v>34</v>
      </c>
      <c r="C949" t="s">
        <v>38</v>
      </c>
      <c r="D949" t="s">
        <v>36</v>
      </c>
      <c r="E949">
        <v>7131</v>
      </c>
      <c r="F949" t="s">
        <v>10</v>
      </c>
      <c r="G949">
        <v>612775128</v>
      </c>
      <c r="H949">
        <v>468912216</v>
      </c>
      <c r="I949">
        <f t="shared" si="14"/>
        <v>8.6710915470324803</v>
      </c>
      <c r="J949">
        <v>0.95499999999999996</v>
      </c>
      <c r="L949">
        <v>0.39600000000000002</v>
      </c>
      <c r="M949">
        <v>67.328000000000003</v>
      </c>
      <c r="N949">
        <v>9.9000000000000005E-2</v>
      </c>
      <c r="O949">
        <v>616.95000000000005</v>
      </c>
      <c r="P949">
        <v>1.075</v>
      </c>
      <c r="Q949">
        <v>146.91999999999999</v>
      </c>
      <c r="R949">
        <v>14.193</v>
      </c>
      <c r="S949">
        <v>0.91800000000000004</v>
      </c>
      <c r="T949">
        <v>1.3460000000000001</v>
      </c>
      <c r="U949" t="s">
        <v>59</v>
      </c>
      <c r="V949" s="1">
        <v>45472.15625</v>
      </c>
    </row>
    <row r="950" spans="1:22" x14ac:dyDescent="0.25">
      <c r="A950">
        <v>971</v>
      </c>
      <c r="B950" t="s">
        <v>34</v>
      </c>
      <c r="C950" t="s">
        <v>38</v>
      </c>
      <c r="D950" t="s">
        <v>36</v>
      </c>
      <c r="E950">
        <v>7131</v>
      </c>
      <c r="F950" t="s">
        <v>10</v>
      </c>
      <c r="G950">
        <v>598636160</v>
      </c>
      <c r="H950">
        <v>869653616</v>
      </c>
      <c r="I950">
        <f t="shared" si="14"/>
        <v>8.9393463070846071</v>
      </c>
      <c r="J950">
        <v>0.96499999999999997</v>
      </c>
      <c r="L950">
        <v>0.67500000000000004</v>
      </c>
      <c r="M950">
        <v>3.5859999999999999</v>
      </c>
      <c r="N950">
        <v>9.6000000000000002E-2</v>
      </c>
      <c r="O950">
        <v>30.823</v>
      </c>
      <c r="P950">
        <v>1.2549999999999999</v>
      </c>
      <c r="Q950">
        <v>8.42</v>
      </c>
      <c r="R950">
        <v>15.451000000000001</v>
      </c>
      <c r="S950">
        <v>0.83099999999999996</v>
      </c>
      <c r="T950">
        <v>1.5329999999999999</v>
      </c>
      <c r="U950" t="s">
        <v>59</v>
      </c>
      <c r="V950" s="1">
        <v>45472.166666666664</v>
      </c>
    </row>
    <row r="951" spans="1:22" x14ac:dyDescent="0.25">
      <c r="A951">
        <v>972</v>
      </c>
      <c r="B951" t="s">
        <v>34</v>
      </c>
      <c r="C951" t="s">
        <v>38</v>
      </c>
      <c r="D951" t="s">
        <v>36</v>
      </c>
      <c r="E951">
        <v>7131</v>
      </c>
      <c r="F951" t="s">
        <v>10</v>
      </c>
      <c r="G951">
        <v>610633192</v>
      </c>
      <c r="H951">
        <v>636505784</v>
      </c>
      <c r="I951">
        <f t="shared" si="14"/>
        <v>8.8038023544906476</v>
      </c>
      <c r="J951">
        <v>0.96799999999999997</v>
      </c>
      <c r="L951">
        <v>3.7770000000000001</v>
      </c>
      <c r="M951">
        <v>74.656000000000006</v>
      </c>
      <c r="N951">
        <v>7.0999999999999994E-2</v>
      </c>
      <c r="O951">
        <v>667.53499999999997</v>
      </c>
      <c r="P951">
        <v>1.208</v>
      </c>
      <c r="Q951">
        <v>236.11799999999999</v>
      </c>
      <c r="R951">
        <v>202.92099999999999</v>
      </c>
      <c r="S951">
        <v>0.98399999999999999</v>
      </c>
      <c r="T951">
        <v>1.472</v>
      </c>
      <c r="U951" t="s">
        <v>59</v>
      </c>
      <c r="V951" s="1">
        <v>45472.177083333336</v>
      </c>
    </row>
    <row r="952" spans="1:22" x14ac:dyDescent="0.25">
      <c r="A952">
        <v>973</v>
      </c>
      <c r="B952" t="s">
        <v>34</v>
      </c>
      <c r="C952" t="s">
        <v>38</v>
      </c>
      <c r="D952" t="s">
        <v>36</v>
      </c>
      <c r="E952">
        <v>7131</v>
      </c>
      <c r="F952" t="s">
        <v>10</v>
      </c>
      <c r="G952">
        <v>612789184</v>
      </c>
      <c r="H952">
        <v>634066048</v>
      </c>
      <c r="I952">
        <f t="shared" si="14"/>
        <v>8.8021344988721566</v>
      </c>
      <c r="J952">
        <v>0.96099999999999997</v>
      </c>
      <c r="L952">
        <v>3.4710000000000001</v>
      </c>
      <c r="M952">
        <v>44.127000000000002</v>
      </c>
      <c r="N952">
        <v>0.115</v>
      </c>
      <c r="O952">
        <v>235.33099999999999</v>
      </c>
      <c r="P952">
        <v>2.2400000000000002</v>
      </c>
      <c r="Q952">
        <v>102.804</v>
      </c>
      <c r="R952">
        <v>202.62</v>
      </c>
      <c r="S952">
        <v>0.89</v>
      </c>
      <c r="T952">
        <v>1.44</v>
      </c>
      <c r="U952" t="s">
        <v>59</v>
      </c>
      <c r="V952" s="1">
        <v>45472.1875</v>
      </c>
    </row>
    <row r="953" spans="1:22" x14ac:dyDescent="0.25">
      <c r="A953">
        <v>974</v>
      </c>
      <c r="B953" t="s">
        <v>34</v>
      </c>
      <c r="C953" t="s">
        <v>38</v>
      </c>
      <c r="D953" t="s">
        <v>36</v>
      </c>
      <c r="E953">
        <v>7131</v>
      </c>
      <c r="F953" t="s">
        <v>10</v>
      </c>
      <c r="G953">
        <v>618697416</v>
      </c>
      <c r="H953">
        <v>882659784</v>
      </c>
      <c r="I953">
        <f t="shared" si="14"/>
        <v>8.9457933395874925</v>
      </c>
      <c r="J953">
        <v>0.97399999999999998</v>
      </c>
      <c r="L953">
        <v>1.0629999999999999</v>
      </c>
      <c r="M953">
        <v>5.7519999999999998</v>
      </c>
      <c r="N953">
        <v>3.2000000000000001E-2</v>
      </c>
      <c r="O953">
        <v>44.843000000000004</v>
      </c>
      <c r="P953">
        <v>1.639</v>
      </c>
      <c r="Q953">
        <v>19.05</v>
      </c>
      <c r="R953">
        <v>27.303000000000001</v>
      </c>
      <c r="S953">
        <v>0.76300000000000001</v>
      </c>
      <c r="T953">
        <v>1.5629999999999999</v>
      </c>
      <c r="U953" t="s">
        <v>59</v>
      </c>
      <c r="V953" s="1">
        <v>45472.197916666664</v>
      </c>
    </row>
    <row r="954" spans="1:22" x14ac:dyDescent="0.25">
      <c r="A954">
        <v>975</v>
      </c>
      <c r="B954" t="s">
        <v>34</v>
      </c>
      <c r="C954" t="s">
        <v>38</v>
      </c>
      <c r="D954" t="s">
        <v>36</v>
      </c>
      <c r="E954">
        <v>7131</v>
      </c>
      <c r="F954" t="s">
        <v>10</v>
      </c>
      <c r="G954">
        <v>624874312</v>
      </c>
      <c r="H954">
        <v>886339720</v>
      </c>
      <c r="I954">
        <f t="shared" si="14"/>
        <v>8.9476002120035165</v>
      </c>
      <c r="J954">
        <v>1.349</v>
      </c>
      <c r="L954">
        <v>0.74199999999999999</v>
      </c>
      <c r="M954">
        <v>1.726</v>
      </c>
      <c r="N954">
        <v>0.29799999999999999</v>
      </c>
      <c r="O954">
        <v>12.031000000000001</v>
      </c>
      <c r="P954">
        <v>0.96499999999999997</v>
      </c>
      <c r="Q954">
        <v>2.5760000000000001</v>
      </c>
      <c r="R954">
        <v>38.502000000000002</v>
      </c>
      <c r="S954">
        <v>0.93899999999999995</v>
      </c>
      <c r="T954">
        <v>1.4950000000000001</v>
      </c>
      <c r="U954" t="s">
        <v>59</v>
      </c>
      <c r="V954" s="1">
        <v>45472.208333333336</v>
      </c>
    </row>
    <row r="955" spans="1:22" x14ac:dyDescent="0.25">
      <c r="A955">
        <v>976</v>
      </c>
      <c r="B955" t="s">
        <v>34</v>
      </c>
      <c r="C955" t="s">
        <v>38</v>
      </c>
      <c r="D955" t="s">
        <v>36</v>
      </c>
      <c r="E955">
        <v>7131</v>
      </c>
      <c r="F955" t="s">
        <v>10</v>
      </c>
      <c r="G955">
        <v>614570504</v>
      </c>
      <c r="H955">
        <v>874263704</v>
      </c>
      <c r="I955">
        <f t="shared" si="14"/>
        <v>8.941642448559131</v>
      </c>
      <c r="J955">
        <v>0.96599999999999997</v>
      </c>
      <c r="L955">
        <v>0.46500000000000002</v>
      </c>
      <c r="M955">
        <v>6.96</v>
      </c>
      <c r="N955">
        <v>8.8999999999999996E-2</v>
      </c>
      <c r="O955">
        <v>77.691000000000003</v>
      </c>
      <c r="P955">
        <v>3.7970000000000002</v>
      </c>
      <c r="Q955">
        <v>31.632000000000001</v>
      </c>
      <c r="R955">
        <v>13.122</v>
      </c>
      <c r="S955">
        <v>0.79500000000000004</v>
      </c>
      <c r="T955">
        <v>1.1930000000000001</v>
      </c>
      <c r="U955" t="s">
        <v>59</v>
      </c>
      <c r="V955" s="1">
        <v>45472.21875</v>
      </c>
    </row>
    <row r="956" spans="1:22" x14ac:dyDescent="0.25">
      <c r="A956">
        <v>977</v>
      </c>
      <c r="B956" t="s">
        <v>34</v>
      </c>
      <c r="C956" t="s">
        <v>38</v>
      </c>
      <c r="D956" t="s">
        <v>36</v>
      </c>
      <c r="E956">
        <v>7131</v>
      </c>
      <c r="F956" t="s">
        <v>10</v>
      </c>
      <c r="G956">
        <v>622003656</v>
      </c>
      <c r="H956">
        <v>847718472</v>
      </c>
      <c r="I956">
        <f t="shared" si="14"/>
        <v>8.9282516466470643</v>
      </c>
      <c r="J956">
        <v>0.97799999999999998</v>
      </c>
      <c r="L956">
        <v>1.0309999999999999</v>
      </c>
      <c r="M956">
        <v>1.3859999999999999</v>
      </c>
      <c r="N956">
        <v>0.23699999999999999</v>
      </c>
      <c r="O956">
        <v>14.238</v>
      </c>
      <c r="P956">
        <v>0.93100000000000005</v>
      </c>
      <c r="Q956">
        <v>3.6030000000000002</v>
      </c>
      <c r="R956">
        <v>86.475999999999999</v>
      </c>
      <c r="S956">
        <v>0.78800000000000003</v>
      </c>
      <c r="T956">
        <v>1.254</v>
      </c>
      <c r="U956" t="s">
        <v>59</v>
      </c>
      <c r="V956" s="1">
        <v>45472.229166666664</v>
      </c>
    </row>
    <row r="957" spans="1:22" x14ac:dyDescent="0.25">
      <c r="A957">
        <v>978</v>
      </c>
      <c r="B957" t="s">
        <v>34</v>
      </c>
      <c r="C957" t="s">
        <v>38</v>
      </c>
      <c r="D957" t="s">
        <v>36</v>
      </c>
      <c r="E957">
        <v>7131</v>
      </c>
      <c r="F957" t="s">
        <v>10</v>
      </c>
      <c r="G957">
        <v>612453848</v>
      </c>
      <c r="H957">
        <v>546804392</v>
      </c>
      <c r="I957">
        <f t="shared" si="14"/>
        <v>8.7378319942163856</v>
      </c>
      <c r="J957">
        <v>1.0960000000000001</v>
      </c>
      <c r="L957">
        <v>0.67</v>
      </c>
      <c r="M957">
        <v>61.088999999999999</v>
      </c>
      <c r="N957">
        <v>0.2</v>
      </c>
      <c r="O957">
        <v>542.53599999999994</v>
      </c>
      <c r="P957">
        <v>2.9550000000000001</v>
      </c>
      <c r="Q957">
        <v>166.58799999999999</v>
      </c>
      <c r="R957">
        <v>27.231000000000002</v>
      </c>
      <c r="S957">
        <v>0.74099999999999999</v>
      </c>
      <c r="T957">
        <v>1.1970000000000001</v>
      </c>
      <c r="U957" t="s">
        <v>59</v>
      </c>
      <c r="V957" s="1">
        <v>45472.239583333336</v>
      </c>
    </row>
    <row r="958" spans="1:22" x14ac:dyDescent="0.25">
      <c r="A958">
        <v>979</v>
      </c>
      <c r="B958" t="s">
        <v>34</v>
      </c>
      <c r="C958" t="s">
        <v>38</v>
      </c>
      <c r="D958" t="s">
        <v>36</v>
      </c>
      <c r="E958">
        <v>7131</v>
      </c>
      <c r="F958" t="s">
        <v>10</v>
      </c>
      <c r="G958">
        <v>611522568</v>
      </c>
      <c r="H958">
        <v>882460232</v>
      </c>
      <c r="I958">
        <f t="shared" si="14"/>
        <v>8.9456951430546372</v>
      </c>
      <c r="J958">
        <v>0.94399999999999995</v>
      </c>
      <c r="L958">
        <v>0.52200000000000002</v>
      </c>
      <c r="M958">
        <v>6.1109999999999998</v>
      </c>
      <c r="N958">
        <v>6.8000000000000005E-2</v>
      </c>
      <c r="O958">
        <v>29.353999999999999</v>
      </c>
      <c r="P958">
        <v>1.6319999999999999</v>
      </c>
      <c r="Q958">
        <v>8.9380000000000006</v>
      </c>
      <c r="R958">
        <v>16.957999999999998</v>
      </c>
      <c r="S958">
        <v>0.745</v>
      </c>
      <c r="T958">
        <v>1.1859999999999999</v>
      </c>
      <c r="U958" t="s">
        <v>59</v>
      </c>
      <c r="V958" s="1">
        <v>45472.25</v>
      </c>
    </row>
    <row r="959" spans="1:22" x14ac:dyDescent="0.25">
      <c r="A959">
        <v>980</v>
      </c>
      <c r="B959" t="s">
        <v>34</v>
      </c>
      <c r="C959" t="s">
        <v>38</v>
      </c>
      <c r="D959" t="s">
        <v>36</v>
      </c>
      <c r="E959">
        <v>7131</v>
      </c>
      <c r="F959" t="s">
        <v>10</v>
      </c>
      <c r="G959">
        <v>613217272</v>
      </c>
      <c r="H959">
        <v>853483840</v>
      </c>
      <c r="I959">
        <f t="shared" si="14"/>
        <v>8.9311953025271809</v>
      </c>
      <c r="J959">
        <v>1.423</v>
      </c>
      <c r="L959">
        <v>3.161</v>
      </c>
      <c r="M959">
        <v>2.101</v>
      </c>
      <c r="N959">
        <v>0.124</v>
      </c>
      <c r="O959">
        <v>21.245999999999999</v>
      </c>
      <c r="P959">
        <v>0.876</v>
      </c>
      <c r="Q959">
        <v>2.4300000000000002</v>
      </c>
      <c r="R959">
        <v>202.43</v>
      </c>
      <c r="S959">
        <v>0.96599999999999997</v>
      </c>
      <c r="T959">
        <v>1.371</v>
      </c>
      <c r="U959" t="s">
        <v>59</v>
      </c>
      <c r="V959" s="1">
        <v>45472.260416666664</v>
      </c>
    </row>
    <row r="960" spans="1:22" x14ac:dyDescent="0.25">
      <c r="A960">
        <v>981</v>
      </c>
      <c r="B960" t="s">
        <v>34</v>
      </c>
      <c r="C960" t="s">
        <v>37</v>
      </c>
      <c r="D960" t="s">
        <v>36</v>
      </c>
      <c r="E960">
        <v>7167</v>
      </c>
      <c r="F960" t="s">
        <v>10</v>
      </c>
      <c r="G960">
        <v>622690176</v>
      </c>
      <c r="H960">
        <v>846498320</v>
      </c>
      <c r="I960">
        <f t="shared" si="14"/>
        <v>8.9276261005247495</v>
      </c>
      <c r="J960">
        <v>1.375</v>
      </c>
      <c r="L960">
        <v>0.40300000000000002</v>
      </c>
      <c r="M960">
        <v>1.8460000000000001</v>
      </c>
      <c r="N960">
        <v>0.122</v>
      </c>
      <c r="O960">
        <v>28.34</v>
      </c>
      <c r="P960">
        <v>1.3049999999999999</v>
      </c>
      <c r="Q960">
        <v>2.738</v>
      </c>
      <c r="R960">
        <v>15.029</v>
      </c>
      <c r="S960">
        <v>1.0189999999999999</v>
      </c>
      <c r="T960">
        <v>1.4870000000000001</v>
      </c>
      <c r="U960" t="s">
        <v>59</v>
      </c>
      <c r="V960" s="1">
        <v>45472.270833333336</v>
      </c>
    </row>
    <row r="961" spans="1:22" x14ac:dyDescent="0.25">
      <c r="A961">
        <v>982</v>
      </c>
      <c r="B961" t="s">
        <v>34</v>
      </c>
      <c r="C961" t="s">
        <v>38</v>
      </c>
      <c r="D961" t="s">
        <v>36</v>
      </c>
      <c r="E961">
        <v>7131</v>
      </c>
      <c r="F961" t="s">
        <v>10</v>
      </c>
      <c r="G961">
        <v>618053512</v>
      </c>
      <c r="H961">
        <v>821658016</v>
      </c>
      <c r="I961">
        <f t="shared" si="14"/>
        <v>8.9146910965326427</v>
      </c>
      <c r="J961">
        <v>0.97</v>
      </c>
      <c r="L961">
        <v>0.34200000000000003</v>
      </c>
      <c r="M961">
        <v>2.0710000000000002</v>
      </c>
      <c r="N961">
        <v>9.2999999999999999E-2</v>
      </c>
      <c r="O961">
        <v>29.082999999999998</v>
      </c>
      <c r="P961">
        <v>1.0049999999999999</v>
      </c>
      <c r="Q961">
        <v>7.88</v>
      </c>
      <c r="R961">
        <v>8.0050000000000008</v>
      </c>
      <c r="S961">
        <v>0.93400000000000005</v>
      </c>
      <c r="T961">
        <v>1.323</v>
      </c>
      <c r="U961" t="s">
        <v>59</v>
      </c>
      <c r="V961" s="1">
        <v>45472.281261574077</v>
      </c>
    </row>
    <row r="962" spans="1:22" x14ac:dyDescent="0.25">
      <c r="A962">
        <v>983</v>
      </c>
      <c r="B962" t="s">
        <v>34</v>
      </c>
      <c r="C962" t="s">
        <v>38</v>
      </c>
      <c r="D962" t="s">
        <v>36</v>
      </c>
      <c r="E962">
        <v>7131</v>
      </c>
      <c r="F962" t="s">
        <v>10</v>
      </c>
      <c r="G962">
        <v>614034520</v>
      </c>
      <c r="H962">
        <v>920485552</v>
      </c>
      <c r="I962">
        <f t="shared" ref="I962:I1025" si="15">LOG10(H962)</f>
        <v>8.9640169761796109</v>
      </c>
      <c r="J962">
        <v>1.0820000000000001</v>
      </c>
      <c r="L962">
        <v>0.78400000000000003</v>
      </c>
      <c r="M962">
        <v>2.3849999999999998</v>
      </c>
      <c r="N962">
        <v>0.26900000000000002</v>
      </c>
      <c r="O962">
        <v>14.91</v>
      </c>
      <c r="P962">
        <v>1.4910000000000001</v>
      </c>
      <c r="Q962">
        <v>5.609</v>
      </c>
      <c r="R962">
        <v>32.213999999999999</v>
      </c>
      <c r="S962">
        <v>0.82199999999999995</v>
      </c>
      <c r="T962">
        <v>1.2909999999999999</v>
      </c>
      <c r="U962" t="s">
        <v>59</v>
      </c>
      <c r="V962" s="1">
        <v>45472.291678240741</v>
      </c>
    </row>
    <row r="963" spans="1:22" x14ac:dyDescent="0.25">
      <c r="A963">
        <v>984</v>
      </c>
      <c r="B963" t="s">
        <v>34</v>
      </c>
      <c r="C963" t="s">
        <v>37</v>
      </c>
      <c r="D963" t="s">
        <v>36</v>
      </c>
      <c r="E963">
        <v>7167</v>
      </c>
      <c r="F963" t="s">
        <v>10</v>
      </c>
      <c r="G963">
        <v>618581200</v>
      </c>
      <c r="H963">
        <v>873858264</v>
      </c>
      <c r="I963">
        <f t="shared" si="15"/>
        <v>8.9414409976751283</v>
      </c>
      <c r="J963">
        <v>1.4710000000000001</v>
      </c>
      <c r="L963">
        <v>0.81899999999999995</v>
      </c>
      <c r="M963">
        <v>1.1220000000000001</v>
      </c>
      <c r="N963">
        <v>0.35499999999999998</v>
      </c>
      <c r="O963">
        <v>15.507</v>
      </c>
      <c r="P963">
        <v>1.3149999999999999</v>
      </c>
      <c r="Q963">
        <v>2.488</v>
      </c>
      <c r="R963">
        <v>22.399000000000001</v>
      </c>
      <c r="S963">
        <v>0.997</v>
      </c>
      <c r="T963">
        <v>1.5980000000000001</v>
      </c>
      <c r="U963" t="s">
        <v>59</v>
      </c>
      <c r="V963" s="1">
        <v>45472.302094907405</v>
      </c>
    </row>
    <row r="964" spans="1:22" x14ac:dyDescent="0.25">
      <c r="A964">
        <v>985</v>
      </c>
      <c r="B964" t="s">
        <v>34</v>
      </c>
      <c r="C964" t="s">
        <v>38</v>
      </c>
      <c r="D964" t="s">
        <v>36</v>
      </c>
      <c r="E964">
        <v>7131</v>
      </c>
      <c r="F964" t="s">
        <v>10</v>
      </c>
      <c r="G964">
        <v>627155304</v>
      </c>
      <c r="H964">
        <v>862041936</v>
      </c>
      <c r="I964">
        <f t="shared" si="15"/>
        <v>8.9355283935861856</v>
      </c>
      <c r="J964">
        <v>1.202</v>
      </c>
      <c r="L964">
        <v>0.312</v>
      </c>
      <c r="M964">
        <v>0.65300000000000002</v>
      </c>
      <c r="N964">
        <v>0.219</v>
      </c>
      <c r="O964">
        <v>12.37</v>
      </c>
      <c r="P964">
        <v>0.97899999999999998</v>
      </c>
      <c r="Q964">
        <v>1.5409999999999999</v>
      </c>
      <c r="R964">
        <v>3.077</v>
      </c>
      <c r="S964">
        <v>0.7</v>
      </c>
      <c r="T964">
        <v>1.1679999999999999</v>
      </c>
      <c r="U964" t="s">
        <v>59</v>
      </c>
      <c r="V964" s="1">
        <v>45472.312511574077</v>
      </c>
    </row>
    <row r="965" spans="1:22" x14ac:dyDescent="0.25">
      <c r="A965">
        <v>986</v>
      </c>
      <c r="B965" t="s">
        <v>34</v>
      </c>
      <c r="C965" t="s">
        <v>38</v>
      </c>
      <c r="D965" t="s">
        <v>36</v>
      </c>
      <c r="E965">
        <v>7131</v>
      </c>
      <c r="F965" t="s">
        <v>10</v>
      </c>
      <c r="G965">
        <v>624121064</v>
      </c>
      <c r="H965">
        <v>675257136</v>
      </c>
      <c r="I965">
        <f t="shared" si="15"/>
        <v>8.8294691824323088</v>
      </c>
      <c r="J965">
        <v>0.96099999999999997</v>
      </c>
      <c r="L965">
        <v>2.0169999999999999</v>
      </c>
      <c r="M965">
        <v>3.18</v>
      </c>
      <c r="N965">
        <v>5.3999999999999999E-2</v>
      </c>
      <c r="O965">
        <v>211.00800000000001</v>
      </c>
      <c r="P965">
        <v>1.127</v>
      </c>
      <c r="Q965">
        <v>3.14</v>
      </c>
      <c r="R965">
        <v>200.852</v>
      </c>
      <c r="S965">
        <v>0.77500000000000002</v>
      </c>
      <c r="T965">
        <v>1.1399999999999999</v>
      </c>
      <c r="U965" t="s">
        <v>59</v>
      </c>
      <c r="V965" s="1">
        <v>45472.322928240741</v>
      </c>
    </row>
    <row r="966" spans="1:22" x14ac:dyDescent="0.25">
      <c r="A966">
        <v>987</v>
      </c>
      <c r="B966" t="s">
        <v>34</v>
      </c>
      <c r="C966" t="s">
        <v>38</v>
      </c>
      <c r="D966" t="s">
        <v>36</v>
      </c>
      <c r="E966">
        <v>7131</v>
      </c>
      <c r="F966" t="s">
        <v>10</v>
      </c>
      <c r="G966">
        <v>613401976</v>
      </c>
      <c r="H966">
        <v>842738120</v>
      </c>
      <c r="I966">
        <f t="shared" si="15"/>
        <v>8.9256926390277052</v>
      </c>
      <c r="J966">
        <v>1.3129999999999999</v>
      </c>
      <c r="L966">
        <v>4.7569999999999997</v>
      </c>
      <c r="M966">
        <v>9.9420000000000002</v>
      </c>
      <c r="N966">
        <v>0.27600000000000002</v>
      </c>
      <c r="O966">
        <v>55.335999999999999</v>
      </c>
      <c r="P966">
        <v>1.9139999999999999</v>
      </c>
      <c r="Q966">
        <v>20.552</v>
      </c>
      <c r="R966">
        <v>202.797</v>
      </c>
      <c r="S966">
        <v>0.91500000000000004</v>
      </c>
      <c r="T966">
        <v>1.345</v>
      </c>
      <c r="U966" t="s">
        <v>59</v>
      </c>
      <c r="V966" s="1">
        <v>45472.333344907405</v>
      </c>
    </row>
    <row r="967" spans="1:22" x14ac:dyDescent="0.25">
      <c r="A967">
        <v>988</v>
      </c>
      <c r="B967" t="s">
        <v>34</v>
      </c>
      <c r="C967" t="s">
        <v>38</v>
      </c>
      <c r="D967" t="s">
        <v>36</v>
      </c>
      <c r="E967">
        <v>7131</v>
      </c>
      <c r="F967" t="s">
        <v>10</v>
      </c>
      <c r="G967">
        <v>617664208</v>
      </c>
      <c r="H967">
        <v>827402416</v>
      </c>
      <c r="I967">
        <f t="shared" si="15"/>
        <v>8.9177167846933294</v>
      </c>
      <c r="J967">
        <v>1.087</v>
      </c>
      <c r="L967">
        <v>2.3210000000000002</v>
      </c>
      <c r="M967">
        <v>4.077</v>
      </c>
      <c r="N967">
        <v>0.33400000000000002</v>
      </c>
      <c r="O967">
        <v>207.36199999999999</v>
      </c>
      <c r="P967">
        <v>1.05</v>
      </c>
      <c r="Q967">
        <v>1.9730000000000001</v>
      </c>
      <c r="R967">
        <v>203.28</v>
      </c>
      <c r="S967">
        <v>0.70799999999999996</v>
      </c>
      <c r="T967">
        <v>1.2350000000000001</v>
      </c>
      <c r="U967" t="s">
        <v>59</v>
      </c>
      <c r="V967" s="1">
        <v>45472.343761574077</v>
      </c>
    </row>
    <row r="968" spans="1:22" x14ac:dyDescent="0.25">
      <c r="A968">
        <v>989</v>
      </c>
      <c r="B968" t="s">
        <v>34</v>
      </c>
      <c r="C968" t="s">
        <v>37</v>
      </c>
      <c r="D968" t="s">
        <v>36</v>
      </c>
      <c r="E968">
        <v>7167</v>
      </c>
      <c r="F968" t="s">
        <v>10</v>
      </c>
      <c r="G968">
        <v>604722432</v>
      </c>
      <c r="H968">
        <v>596155584</v>
      </c>
      <c r="I968">
        <f t="shared" si="15"/>
        <v>8.7753596162080711</v>
      </c>
      <c r="J968">
        <v>0.998</v>
      </c>
      <c r="L968">
        <v>0.441</v>
      </c>
      <c r="M968">
        <v>66.698999999999998</v>
      </c>
      <c r="N968">
        <v>0.17799999999999999</v>
      </c>
      <c r="O968">
        <v>452.85399999999998</v>
      </c>
      <c r="P968">
        <v>1.0660000000000001</v>
      </c>
      <c r="Q968">
        <v>130.19800000000001</v>
      </c>
      <c r="R968">
        <v>14.486000000000001</v>
      </c>
      <c r="S968">
        <v>1.038</v>
      </c>
      <c r="T968">
        <v>1.48</v>
      </c>
      <c r="U968" t="s">
        <v>59</v>
      </c>
      <c r="V968" s="1">
        <v>45472.354178240741</v>
      </c>
    </row>
    <row r="969" spans="1:22" x14ac:dyDescent="0.25">
      <c r="A969">
        <v>990</v>
      </c>
      <c r="B969" t="s">
        <v>34</v>
      </c>
      <c r="C969" t="s">
        <v>38</v>
      </c>
      <c r="D969" t="s">
        <v>36</v>
      </c>
      <c r="E969">
        <v>7131</v>
      </c>
      <c r="F969" t="s">
        <v>10</v>
      </c>
      <c r="G969">
        <v>602201640</v>
      </c>
      <c r="H969">
        <v>730495176</v>
      </c>
      <c r="I969">
        <f t="shared" si="15"/>
        <v>8.8636173523120707</v>
      </c>
      <c r="J969">
        <v>0.94499999999999995</v>
      </c>
      <c r="L969">
        <v>2.7839999999999998</v>
      </c>
      <c r="M969">
        <v>19.756</v>
      </c>
      <c r="N969">
        <v>0.159</v>
      </c>
      <c r="O969">
        <v>576.63499999999999</v>
      </c>
      <c r="P969">
        <v>2.73</v>
      </c>
      <c r="Q969">
        <v>17.449000000000002</v>
      </c>
      <c r="R969">
        <v>202.476</v>
      </c>
      <c r="S969">
        <v>0.93</v>
      </c>
      <c r="T969">
        <v>1.5149999999999999</v>
      </c>
      <c r="U969" t="s">
        <v>59</v>
      </c>
      <c r="V969" s="1">
        <v>45472.364594907405</v>
      </c>
    </row>
    <row r="970" spans="1:22" x14ac:dyDescent="0.25">
      <c r="A970">
        <v>991</v>
      </c>
      <c r="B970" t="s">
        <v>34</v>
      </c>
      <c r="C970" t="s">
        <v>37</v>
      </c>
      <c r="D970" t="s">
        <v>36</v>
      </c>
      <c r="E970">
        <v>7167</v>
      </c>
      <c r="F970" t="s">
        <v>10</v>
      </c>
      <c r="G970">
        <v>610930840</v>
      </c>
      <c r="H970">
        <v>810918304</v>
      </c>
      <c r="I970">
        <f t="shared" si="15"/>
        <v>8.9089771033983851</v>
      </c>
      <c r="J970">
        <v>0.97199999999999998</v>
      </c>
      <c r="L970">
        <v>0.438</v>
      </c>
      <c r="M970">
        <v>6.79</v>
      </c>
      <c r="N970">
        <v>0.19400000000000001</v>
      </c>
      <c r="O970">
        <v>212.28700000000001</v>
      </c>
      <c r="P970">
        <v>1.1779999999999999</v>
      </c>
      <c r="Q970">
        <v>3.714</v>
      </c>
      <c r="R970">
        <v>15.579000000000001</v>
      </c>
      <c r="S970">
        <v>1.0609999999999999</v>
      </c>
      <c r="T970">
        <v>1.5109999999999999</v>
      </c>
      <c r="U970" t="s">
        <v>59</v>
      </c>
      <c r="V970" s="1">
        <v>45472.375011574077</v>
      </c>
    </row>
    <row r="971" spans="1:22" x14ac:dyDescent="0.25">
      <c r="A971">
        <v>992</v>
      </c>
      <c r="B971" t="s">
        <v>34</v>
      </c>
      <c r="C971" t="s">
        <v>38</v>
      </c>
      <c r="D971" t="s">
        <v>36</v>
      </c>
      <c r="E971">
        <v>7131</v>
      </c>
      <c r="F971" t="s">
        <v>10</v>
      </c>
      <c r="G971">
        <v>617171816</v>
      </c>
      <c r="H971">
        <v>774294592</v>
      </c>
      <c r="I971">
        <f t="shared" si="15"/>
        <v>8.8889062259782925</v>
      </c>
      <c r="J971">
        <v>1.7070000000000001</v>
      </c>
      <c r="L971">
        <v>2.105</v>
      </c>
      <c r="M971">
        <v>27.067</v>
      </c>
      <c r="N971">
        <v>0.36399999999999999</v>
      </c>
      <c r="O971">
        <v>393.71100000000001</v>
      </c>
      <c r="P971">
        <v>0.94199999999999995</v>
      </c>
      <c r="Q971">
        <v>26.434999999999999</v>
      </c>
      <c r="R971">
        <v>203.21700000000001</v>
      </c>
      <c r="S971">
        <v>0.92700000000000005</v>
      </c>
      <c r="T971">
        <v>1.39</v>
      </c>
      <c r="U971" t="s">
        <v>59</v>
      </c>
      <c r="V971" s="1">
        <v>45472.385428240741</v>
      </c>
    </row>
    <row r="972" spans="1:22" x14ac:dyDescent="0.25">
      <c r="A972">
        <v>993</v>
      </c>
      <c r="B972" t="s">
        <v>34</v>
      </c>
      <c r="C972" t="s">
        <v>38</v>
      </c>
      <c r="D972" t="s">
        <v>36</v>
      </c>
      <c r="E972">
        <v>7131</v>
      </c>
      <c r="F972" t="s">
        <v>10</v>
      </c>
      <c r="G972">
        <v>618574808</v>
      </c>
      <c r="H972">
        <v>819127992</v>
      </c>
      <c r="I972">
        <f t="shared" si="15"/>
        <v>8.9133517672992681</v>
      </c>
      <c r="J972">
        <v>1.347</v>
      </c>
      <c r="L972">
        <v>10.624000000000001</v>
      </c>
      <c r="M972">
        <v>18.911999999999999</v>
      </c>
      <c r="N972">
        <v>0.153</v>
      </c>
      <c r="O972">
        <v>180.15299999999999</v>
      </c>
      <c r="P972">
        <v>4.9349999999999996</v>
      </c>
      <c r="Q972">
        <v>81.322000000000003</v>
      </c>
      <c r="R972">
        <v>214.23400000000001</v>
      </c>
      <c r="S972">
        <v>0.90700000000000003</v>
      </c>
      <c r="T972">
        <v>1.538</v>
      </c>
      <c r="U972" t="s">
        <v>59</v>
      </c>
      <c r="V972" s="1">
        <v>45472.395844907405</v>
      </c>
    </row>
    <row r="973" spans="1:22" x14ac:dyDescent="0.25">
      <c r="A973">
        <v>994</v>
      </c>
      <c r="B973" t="s">
        <v>34</v>
      </c>
      <c r="C973" t="s">
        <v>37</v>
      </c>
      <c r="D973" t="s">
        <v>36</v>
      </c>
      <c r="E973">
        <v>7167</v>
      </c>
      <c r="F973" t="s">
        <v>10</v>
      </c>
      <c r="G973">
        <v>605490432</v>
      </c>
      <c r="H973">
        <v>614890144</v>
      </c>
      <c r="I973">
        <f t="shared" si="15"/>
        <v>8.7887975318465372</v>
      </c>
      <c r="J973">
        <v>1.012</v>
      </c>
      <c r="L973">
        <v>2.4940000000000002</v>
      </c>
      <c r="M973">
        <v>55.073999999999998</v>
      </c>
      <c r="N973">
        <v>0.109</v>
      </c>
      <c r="O973">
        <v>426.70400000000001</v>
      </c>
      <c r="P973">
        <v>1.948</v>
      </c>
      <c r="Q973">
        <v>99.403000000000006</v>
      </c>
      <c r="R973">
        <v>203.053</v>
      </c>
      <c r="S973">
        <v>1.038</v>
      </c>
      <c r="T973">
        <v>1.629</v>
      </c>
      <c r="U973" t="s">
        <v>59</v>
      </c>
      <c r="V973" s="1">
        <v>45472.406261574077</v>
      </c>
    </row>
    <row r="974" spans="1:22" x14ac:dyDescent="0.25">
      <c r="A974">
        <v>995</v>
      </c>
      <c r="B974" t="s">
        <v>34</v>
      </c>
      <c r="C974" t="s">
        <v>38</v>
      </c>
      <c r="D974" t="s">
        <v>36</v>
      </c>
      <c r="E974">
        <v>7131</v>
      </c>
      <c r="F974" t="s">
        <v>10</v>
      </c>
      <c r="G974">
        <v>601922448</v>
      </c>
      <c r="H974">
        <v>621054976</v>
      </c>
      <c r="I974">
        <f t="shared" si="15"/>
        <v>8.793130045775067</v>
      </c>
      <c r="J974">
        <v>0.97099999999999997</v>
      </c>
      <c r="L974">
        <v>0.89</v>
      </c>
      <c r="M974">
        <v>0.58899999999999997</v>
      </c>
      <c r="N974">
        <v>0.13600000000000001</v>
      </c>
      <c r="O974">
        <v>10.130000000000001</v>
      </c>
      <c r="P974">
        <v>0.752</v>
      </c>
      <c r="Q974">
        <v>1.3340000000000001</v>
      </c>
      <c r="R974">
        <v>26.052</v>
      </c>
      <c r="S974">
        <v>0.79800000000000004</v>
      </c>
      <c r="T974">
        <v>1.2969999999999999</v>
      </c>
      <c r="U974" t="s">
        <v>59</v>
      </c>
      <c r="V974" s="1">
        <v>45472.416678240741</v>
      </c>
    </row>
    <row r="975" spans="1:22" x14ac:dyDescent="0.25">
      <c r="A975">
        <v>996</v>
      </c>
      <c r="B975" t="s">
        <v>34</v>
      </c>
      <c r="C975" t="s">
        <v>37</v>
      </c>
      <c r="D975" t="s">
        <v>36</v>
      </c>
      <c r="E975">
        <v>7167</v>
      </c>
      <c r="F975" t="s">
        <v>10</v>
      </c>
      <c r="G975">
        <v>613092056</v>
      </c>
      <c r="H975">
        <v>595998728</v>
      </c>
      <c r="I975">
        <f t="shared" si="15"/>
        <v>8.7752453328557216</v>
      </c>
      <c r="J975">
        <v>1.0309999999999999</v>
      </c>
      <c r="L975">
        <v>0.371</v>
      </c>
      <c r="M975">
        <v>23.605</v>
      </c>
      <c r="N975">
        <v>0.124</v>
      </c>
      <c r="O975">
        <v>440.16899999999998</v>
      </c>
      <c r="P975">
        <v>1.4410000000000001</v>
      </c>
      <c r="Q975">
        <v>8.61</v>
      </c>
      <c r="R975">
        <v>4.7030000000000003</v>
      </c>
      <c r="S975">
        <v>0.94599999999999995</v>
      </c>
      <c r="T975">
        <v>1.5</v>
      </c>
      <c r="U975" t="s">
        <v>59</v>
      </c>
      <c r="V975" s="1">
        <v>45472.427094907405</v>
      </c>
    </row>
    <row r="976" spans="1:22" x14ac:dyDescent="0.25">
      <c r="A976">
        <v>997</v>
      </c>
      <c r="B976" t="s">
        <v>34</v>
      </c>
      <c r="C976" t="s">
        <v>38</v>
      </c>
      <c r="D976" t="s">
        <v>36</v>
      </c>
      <c r="E976">
        <v>7131</v>
      </c>
      <c r="F976" t="s">
        <v>10</v>
      </c>
      <c r="G976">
        <v>607384304</v>
      </c>
      <c r="H976">
        <v>622850224</v>
      </c>
      <c r="I976">
        <f t="shared" si="15"/>
        <v>8.794383624972868</v>
      </c>
      <c r="J976">
        <v>0.998</v>
      </c>
      <c r="L976">
        <v>0.49299999999999999</v>
      </c>
      <c r="M976">
        <v>10.371</v>
      </c>
      <c r="N976">
        <v>0.14299999999999999</v>
      </c>
      <c r="O976">
        <v>205.78800000000001</v>
      </c>
      <c r="P976">
        <v>1.359</v>
      </c>
      <c r="Q976">
        <v>6.5019999999999998</v>
      </c>
      <c r="R976">
        <v>15.026999999999999</v>
      </c>
      <c r="S976">
        <v>0.90100000000000002</v>
      </c>
      <c r="T976">
        <v>1.3859999999999999</v>
      </c>
      <c r="U976" t="s">
        <v>59</v>
      </c>
      <c r="V976" s="1">
        <v>45472.437511574077</v>
      </c>
    </row>
    <row r="977" spans="1:22" x14ac:dyDescent="0.25">
      <c r="A977">
        <v>998</v>
      </c>
      <c r="B977" t="s">
        <v>34</v>
      </c>
      <c r="C977" t="s">
        <v>37</v>
      </c>
      <c r="D977" t="s">
        <v>36</v>
      </c>
      <c r="E977">
        <v>7167</v>
      </c>
      <c r="F977" t="s">
        <v>10</v>
      </c>
      <c r="G977">
        <v>610389552</v>
      </c>
      <c r="H977">
        <v>879427312</v>
      </c>
      <c r="I977">
        <f t="shared" si="15"/>
        <v>8.9441999491921482</v>
      </c>
      <c r="J977">
        <v>1.2789999999999999</v>
      </c>
      <c r="L977">
        <v>0.39</v>
      </c>
      <c r="M977">
        <v>2.2610000000000001</v>
      </c>
      <c r="N977">
        <v>0.26400000000000001</v>
      </c>
      <c r="O977">
        <v>12.706</v>
      </c>
      <c r="P977">
        <v>1.08</v>
      </c>
      <c r="Q977">
        <v>4.0659999999999998</v>
      </c>
      <c r="R977">
        <v>14.196</v>
      </c>
      <c r="S977">
        <v>0.89500000000000002</v>
      </c>
      <c r="T977">
        <v>1.4950000000000001</v>
      </c>
      <c r="U977" t="s">
        <v>59</v>
      </c>
      <c r="V977" s="1">
        <v>45472.447928240741</v>
      </c>
    </row>
    <row r="978" spans="1:22" x14ac:dyDescent="0.25">
      <c r="A978">
        <v>999</v>
      </c>
      <c r="B978" t="s">
        <v>34</v>
      </c>
      <c r="C978" t="s">
        <v>38</v>
      </c>
      <c r="D978" t="s">
        <v>36</v>
      </c>
      <c r="E978">
        <v>7131</v>
      </c>
      <c r="F978" t="s">
        <v>10</v>
      </c>
      <c r="G978">
        <v>615090512</v>
      </c>
      <c r="H978">
        <v>778491680</v>
      </c>
      <c r="I978">
        <f t="shared" si="15"/>
        <v>8.8912539754790938</v>
      </c>
      <c r="J978">
        <v>1.488</v>
      </c>
      <c r="L978">
        <v>0.624</v>
      </c>
      <c r="M978">
        <v>1.133</v>
      </c>
      <c r="N978">
        <v>0.28899999999999998</v>
      </c>
      <c r="O978">
        <v>15.382</v>
      </c>
      <c r="P978">
        <v>4.8010000000000002</v>
      </c>
      <c r="Q978">
        <v>10.59</v>
      </c>
      <c r="R978">
        <v>24.789000000000001</v>
      </c>
      <c r="S978">
        <v>0.89200000000000002</v>
      </c>
      <c r="T978">
        <v>1.4670000000000001</v>
      </c>
      <c r="U978" t="s">
        <v>59</v>
      </c>
      <c r="V978" s="1">
        <v>45472.458344907405</v>
      </c>
    </row>
    <row r="979" spans="1:22" x14ac:dyDescent="0.25">
      <c r="A979">
        <v>1000</v>
      </c>
      <c r="B979" t="s">
        <v>34</v>
      </c>
      <c r="C979" t="s">
        <v>38</v>
      </c>
      <c r="D979" t="s">
        <v>36</v>
      </c>
      <c r="E979">
        <v>7131</v>
      </c>
      <c r="F979" t="s">
        <v>10</v>
      </c>
      <c r="G979">
        <v>613328192</v>
      </c>
      <c r="H979">
        <v>911761136</v>
      </c>
      <c r="I979">
        <f t="shared" si="15"/>
        <v>8.959881076371687</v>
      </c>
      <c r="J979">
        <v>1.01</v>
      </c>
      <c r="L979">
        <v>0.41499999999999998</v>
      </c>
      <c r="M979">
        <v>3.2570000000000001</v>
      </c>
      <c r="N979">
        <v>0.154</v>
      </c>
      <c r="O979">
        <v>33.485999999999997</v>
      </c>
      <c r="P979">
        <v>0.86099999999999999</v>
      </c>
      <c r="Q979">
        <v>2.6429999999999998</v>
      </c>
      <c r="R979">
        <v>16.021000000000001</v>
      </c>
      <c r="S979">
        <v>1.0029999999999999</v>
      </c>
      <c r="T979">
        <v>1.427</v>
      </c>
      <c r="U979" t="s">
        <v>59</v>
      </c>
      <c r="V979" s="1">
        <v>45472.468761574077</v>
      </c>
    </row>
    <row r="980" spans="1:22" x14ac:dyDescent="0.25">
      <c r="A980">
        <v>1001</v>
      </c>
      <c r="B980" t="s">
        <v>34</v>
      </c>
      <c r="C980" t="s">
        <v>38</v>
      </c>
      <c r="D980" t="s">
        <v>36</v>
      </c>
      <c r="E980">
        <v>7131</v>
      </c>
      <c r="F980" t="s">
        <v>10</v>
      </c>
      <c r="G980">
        <v>626225816</v>
      </c>
      <c r="H980">
        <v>893323736</v>
      </c>
      <c r="I980">
        <f t="shared" si="15"/>
        <v>8.9510088735352866</v>
      </c>
      <c r="J980">
        <v>0.98299999999999998</v>
      </c>
      <c r="L980">
        <v>0.40600000000000003</v>
      </c>
      <c r="M980">
        <v>2.6419999999999999</v>
      </c>
      <c r="N980">
        <v>0.114</v>
      </c>
      <c r="O980">
        <v>13.821</v>
      </c>
      <c r="P980">
        <v>1.63</v>
      </c>
      <c r="Q980">
        <v>7.0540000000000003</v>
      </c>
      <c r="R980">
        <v>16.512</v>
      </c>
      <c r="S980">
        <v>0.79</v>
      </c>
      <c r="T980">
        <v>1.179</v>
      </c>
      <c r="U980" t="s">
        <v>59</v>
      </c>
      <c r="V980" s="1">
        <v>45472.479178240741</v>
      </c>
    </row>
    <row r="981" spans="1:22" x14ac:dyDescent="0.25">
      <c r="A981">
        <v>1002</v>
      </c>
      <c r="B981" t="s">
        <v>34</v>
      </c>
      <c r="C981" t="s">
        <v>38</v>
      </c>
      <c r="D981" t="s">
        <v>36</v>
      </c>
      <c r="E981">
        <v>7131</v>
      </c>
      <c r="F981" t="s">
        <v>10</v>
      </c>
      <c r="G981">
        <v>614489616</v>
      </c>
      <c r="H981">
        <v>878608176</v>
      </c>
      <c r="I981">
        <f t="shared" si="15"/>
        <v>8.94379524033058</v>
      </c>
      <c r="J981">
        <v>0.99399999999999999</v>
      </c>
      <c r="L981">
        <v>0.40500000000000003</v>
      </c>
      <c r="M981">
        <v>1.6140000000000001</v>
      </c>
      <c r="N981">
        <v>0.13700000000000001</v>
      </c>
      <c r="O981">
        <v>14.91</v>
      </c>
      <c r="P981">
        <v>1.004</v>
      </c>
      <c r="Q981">
        <v>5.4530000000000003</v>
      </c>
      <c r="R981">
        <v>15.135</v>
      </c>
      <c r="S981">
        <v>0.95</v>
      </c>
      <c r="T981">
        <v>1.44</v>
      </c>
      <c r="U981" t="s">
        <v>59</v>
      </c>
      <c r="V981" s="1">
        <v>45472.489594907405</v>
      </c>
    </row>
    <row r="982" spans="1:22" x14ac:dyDescent="0.25">
      <c r="A982">
        <v>1003</v>
      </c>
      <c r="B982" t="s">
        <v>34</v>
      </c>
      <c r="C982" t="s">
        <v>38</v>
      </c>
      <c r="D982" t="s">
        <v>36</v>
      </c>
      <c r="E982">
        <v>7131</v>
      </c>
      <c r="F982" t="s">
        <v>10</v>
      </c>
      <c r="G982">
        <v>620641608</v>
      </c>
      <c r="H982">
        <v>613254960</v>
      </c>
      <c r="I982">
        <f t="shared" si="15"/>
        <v>8.787641069462067</v>
      </c>
      <c r="J982">
        <v>1.1819999999999999</v>
      </c>
      <c r="L982">
        <v>0.48299999999999998</v>
      </c>
      <c r="M982">
        <v>1.137</v>
      </c>
      <c r="N982">
        <v>0.17599999999999999</v>
      </c>
      <c r="O982">
        <v>43.497999999999998</v>
      </c>
      <c r="P982">
        <v>0.94</v>
      </c>
      <c r="Q982">
        <v>1.409</v>
      </c>
      <c r="R982">
        <v>21.52</v>
      </c>
      <c r="S982">
        <v>0.96299999999999997</v>
      </c>
      <c r="T982">
        <v>1.413</v>
      </c>
      <c r="U982" t="s">
        <v>59</v>
      </c>
      <c r="V982" s="1">
        <v>45472.500011574077</v>
      </c>
    </row>
    <row r="983" spans="1:22" x14ac:dyDescent="0.25">
      <c r="A983">
        <v>1004</v>
      </c>
      <c r="B983" t="s">
        <v>34</v>
      </c>
      <c r="C983" t="s">
        <v>38</v>
      </c>
      <c r="D983" t="s">
        <v>36</v>
      </c>
      <c r="E983">
        <v>7131</v>
      </c>
      <c r="F983" t="s">
        <v>10</v>
      </c>
      <c r="G983">
        <v>620344056</v>
      </c>
      <c r="H983">
        <v>668760464</v>
      </c>
      <c r="I983">
        <f t="shared" si="15"/>
        <v>8.825270590426527</v>
      </c>
      <c r="J983">
        <v>1.3520000000000001</v>
      </c>
      <c r="L983">
        <v>1.9339999999999999</v>
      </c>
      <c r="M983">
        <v>6.9850000000000003</v>
      </c>
      <c r="N983">
        <v>0.46300000000000002</v>
      </c>
      <c r="O983">
        <v>259.149</v>
      </c>
      <c r="P983">
        <v>1.5669999999999999</v>
      </c>
      <c r="Q983">
        <v>15.925000000000001</v>
      </c>
      <c r="R983">
        <v>33.83</v>
      </c>
      <c r="S983">
        <v>1.016</v>
      </c>
      <c r="T983">
        <v>2.3079999999999998</v>
      </c>
      <c r="U983" t="s">
        <v>59</v>
      </c>
      <c r="V983" s="1">
        <v>45472.510439814818</v>
      </c>
    </row>
    <row r="984" spans="1:22" x14ac:dyDescent="0.25">
      <c r="A984">
        <v>1005</v>
      </c>
      <c r="B984" t="s">
        <v>34</v>
      </c>
      <c r="C984" t="s">
        <v>37</v>
      </c>
      <c r="D984" t="s">
        <v>36</v>
      </c>
      <c r="E984">
        <v>7167</v>
      </c>
      <c r="F984" t="s">
        <v>10</v>
      </c>
      <c r="G984">
        <v>615238960</v>
      </c>
      <c r="H984">
        <v>670722736</v>
      </c>
      <c r="I984">
        <f t="shared" si="15"/>
        <v>8.8265430282013693</v>
      </c>
      <c r="J984">
        <v>1.139</v>
      </c>
      <c r="L984">
        <v>4.133</v>
      </c>
      <c r="M984">
        <v>2.4449999999999998</v>
      </c>
      <c r="N984">
        <v>0.30099999999999999</v>
      </c>
      <c r="O984">
        <v>26.722999999999999</v>
      </c>
      <c r="P984">
        <v>2.4950000000000001</v>
      </c>
      <c r="Q984">
        <v>14.28</v>
      </c>
      <c r="R984">
        <v>203.10900000000001</v>
      </c>
      <c r="S984">
        <v>0.98499999999999999</v>
      </c>
      <c r="T984">
        <v>1.5860000000000001</v>
      </c>
      <c r="U984" t="s">
        <v>59</v>
      </c>
      <c r="V984" s="1">
        <v>45472.520844907405</v>
      </c>
    </row>
    <row r="985" spans="1:22" x14ac:dyDescent="0.25">
      <c r="A985">
        <v>1006</v>
      </c>
      <c r="B985" t="s">
        <v>34</v>
      </c>
      <c r="C985" t="s">
        <v>41</v>
      </c>
      <c r="D985" t="s">
        <v>36</v>
      </c>
      <c r="E985">
        <v>36738</v>
      </c>
      <c r="F985" t="s">
        <v>14</v>
      </c>
      <c r="G985">
        <v>611509752</v>
      </c>
      <c r="H985">
        <v>706593104</v>
      </c>
      <c r="I985">
        <f t="shared" si="15"/>
        <v>8.8491693946196843</v>
      </c>
      <c r="J985">
        <v>1.393</v>
      </c>
      <c r="L985">
        <v>2.8769999999999998</v>
      </c>
      <c r="M985">
        <v>60.465000000000003</v>
      </c>
      <c r="N985">
        <v>0.35299999999999998</v>
      </c>
      <c r="O985">
        <v>504.65899999999999</v>
      </c>
      <c r="P985">
        <v>1.8620000000000001</v>
      </c>
      <c r="Q985">
        <v>200.37899999999999</v>
      </c>
      <c r="R985">
        <v>214.11500000000001</v>
      </c>
      <c r="S985">
        <v>1.2709999999999999</v>
      </c>
      <c r="T985">
        <v>2.1080000000000001</v>
      </c>
      <c r="U985" t="s">
        <v>59</v>
      </c>
      <c r="V985" s="1">
        <v>45472.531261574077</v>
      </c>
    </row>
    <row r="986" spans="1:22" x14ac:dyDescent="0.25">
      <c r="A986">
        <v>1007</v>
      </c>
      <c r="B986" t="s">
        <v>34</v>
      </c>
      <c r="C986" t="s">
        <v>38</v>
      </c>
      <c r="D986" t="s">
        <v>36</v>
      </c>
      <c r="E986">
        <v>7131</v>
      </c>
      <c r="F986" t="s">
        <v>10</v>
      </c>
      <c r="G986">
        <v>601170608</v>
      </c>
      <c r="H986">
        <v>613340328</v>
      </c>
      <c r="I986">
        <f t="shared" si="15"/>
        <v>8.7877015211069622</v>
      </c>
      <c r="J986">
        <v>0.97699999999999998</v>
      </c>
      <c r="L986">
        <v>0.45700000000000002</v>
      </c>
      <c r="M986">
        <v>11.631</v>
      </c>
      <c r="N986">
        <v>0.155</v>
      </c>
      <c r="O986">
        <v>209.279</v>
      </c>
      <c r="P986">
        <v>0.79300000000000004</v>
      </c>
      <c r="Q986">
        <v>1.448</v>
      </c>
      <c r="R986">
        <v>16.824999999999999</v>
      </c>
      <c r="S986">
        <v>0.93500000000000005</v>
      </c>
      <c r="T986">
        <v>1.4970000000000001</v>
      </c>
      <c r="U986" t="s">
        <v>59</v>
      </c>
      <c r="V986" s="1">
        <v>45472.541678240741</v>
      </c>
    </row>
    <row r="987" spans="1:22" x14ac:dyDescent="0.25">
      <c r="A987">
        <v>1008</v>
      </c>
      <c r="B987" t="s">
        <v>34</v>
      </c>
      <c r="C987" t="s">
        <v>38</v>
      </c>
      <c r="D987" t="s">
        <v>36</v>
      </c>
      <c r="E987">
        <v>7131</v>
      </c>
      <c r="F987" t="s">
        <v>10</v>
      </c>
      <c r="G987">
        <v>622712176</v>
      </c>
      <c r="H987">
        <v>651338672</v>
      </c>
      <c r="I987">
        <f t="shared" si="15"/>
        <v>8.8138068643518928</v>
      </c>
      <c r="J987">
        <v>1.0009999999999999</v>
      </c>
      <c r="L987">
        <v>5.798</v>
      </c>
      <c r="M987">
        <v>56.703000000000003</v>
      </c>
      <c r="N987">
        <v>0.158</v>
      </c>
      <c r="O987">
        <v>604.00199999999995</v>
      </c>
      <c r="P987">
        <v>4.8140000000000001</v>
      </c>
      <c r="Q987">
        <v>208.89599999999999</v>
      </c>
      <c r="R987">
        <v>203.614</v>
      </c>
      <c r="S987">
        <v>0.98499999999999999</v>
      </c>
      <c r="T987">
        <v>1.5289999999999999</v>
      </c>
      <c r="U987" t="s">
        <v>59</v>
      </c>
      <c r="V987" s="1">
        <v>45472.552094907405</v>
      </c>
    </row>
    <row r="988" spans="1:22" x14ac:dyDescent="0.25">
      <c r="A988">
        <v>1009</v>
      </c>
      <c r="B988" t="s">
        <v>34</v>
      </c>
      <c r="C988" t="s">
        <v>38</v>
      </c>
      <c r="D988" t="s">
        <v>36</v>
      </c>
      <c r="E988">
        <v>7131</v>
      </c>
      <c r="F988" t="s">
        <v>10</v>
      </c>
      <c r="G988">
        <v>603639160</v>
      </c>
      <c r="H988">
        <v>613214816</v>
      </c>
      <c r="I988">
        <f t="shared" si="15"/>
        <v>8.7876126393808214</v>
      </c>
      <c r="J988">
        <v>1.0720000000000001</v>
      </c>
      <c r="L988">
        <v>1.633</v>
      </c>
      <c r="M988">
        <v>1.5329999999999999</v>
      </c>
      <c r="N988">
        <v>0.247</v>
      </c>
      <c r="O988">
        <v>21.204000000000001</v>
      </c>
      <c r="P988">
        <v>0.95899999999999996</v>
      </c>
      <c r="Q988">
        <v>2.3159999999999998</v>
      </c>
      <c r="R988">
        <v>22.667000000000002</v>
      </c>
      <c r="S988">
        <v>1.0029999999999999</v>
      </c>
      <c r="T988">
        <v>2.0070000000000001</v>
      </c>
      <c r="U988" t="s">
        <v>59</v>
      </c>
      <c r="V988" s="1">
        <v>45472.562511574077</v>
      </c>
    </row>
    <row r="989" spans="1:22" x14ac:dyDescent="0.25">
      <c r="A989">
        <v>1010</v>
      </c>
      <c r="B989" t="s">
        <v>34</v>
      </c>
      <c r="C989" t="s">
        <v>37</v>
      </c>
      <c r="D989" t="s">
        <v>36</v>
      </c>
      <c r="E989">
        <v>7167</v>
      </c>
      <c r="F989" t="s">
        <v>10</v>
      </c>
      <c r="G989">
        <v>613276960</v>
      </c>
      <c r="H989">
        <v>903211264</v>
      </c>
      <c r="I989">
        <f t="shared" si="15"/>
        <v>8.9557893450623283</v>
      </c>
      <c r="J989">
        <v>1.4650000000000001</v>
      </c>
      <c r="L989">
        <v>3.5030000000000001</v>
      </c>
      <c r="M989">
        <v>7.6929999999999996</v>
      </c>
      <c r="N989">
        <v>0.125</v>
      </c>
      <c r="O989">
        <v>235.88</v>
      </c>
      <c r="P989">
        <v>1.742</v>
      </c>
      <c r="Q989">
        <v>16.369</v>
      </c>
      <c r="R989">
        <v>203.04400000000001</v>
      </c>
      <c r="S989">
        <v>1.095</v>
      </c>
      <c r="T989">
        <v>1.615</v>
      </c>
      <c r="U989" t="s">
        <v>59</v>
      </c>
      <c r="V989" s="1">
        <v>45472.572928240741</v>
      </c>
    </row>
    <row r="990" spans="1:22" x14ac:dyDescent="0.25">
      <c r="A990">
        <v>1011</v>
      </c>
      <c r="B990" t="s">
        <v>34</v>
      </c>
      <c r="C990" t="s">
        <v>38</v>
      </c>
      <c r="D990" t="s">
        <v>36</v>
      </c>
      <c r="E990">
        <v>7131</v>
      </c>
      <c r="F990" t="s">
        <v>10</v>
      </c>
      <c r="G990">
        <v>611253840</v>
      </c>
      <c r="H990">
        <v>833741360</v>
      </c>
      <c r="I990">
        <f t="shared" si="15"/>
        <v>8.9210313463863553</v>
      </c>
      <c r="J990">
        <v>0.88500000000000001</v>
      </c>
      <c r="L990">
        <v>0.41799999999999998</v>
      </c>
      <c r="M990">
        <v>2.96</v>
      </c>
      <c r="N990">
        <v>0.112</v>
      </c>
      <c r="O990">
        <v>24.206</v>
      </c>
      <c r="P990">
        <v>2.0459999999999998</v>
      </c>
      <c r="Q990">
        <v>10.145</v>
      </c>
      <c r="R990">
        <v>14.073</v>
      </c>
      <c r="S990">
        <v>0.86499999999999999</v>
      </c>
      <c r="T990">
        <v>1.2929999999999999</v>
      </c>
      <c r="U990" t="s">
        <v>59</v>
      </c>
      <c r="V990" s="1">
        <v>45472.583344907405</v>
      </c>
    </row>
    <row r="991" spans="1:22" x14ac:dyDescent="0.25">
      <c r="A991">
        <v>1012</v>
      </c>
      <c r="B991" t="s">
        <v>34</v>
      </c>
      <c r="C991" t="s">
        <v>37</v>
      </c>
      <c r="D991" t="s">
        <v>36</v>
      </c>
      <c r="E991">
        <v>7167</v>
      </c>
      <c r="F991" t="s">
        <v>10</v>
      </c>
      <c r="G991">
        <v>570529424</v>
      </c>
      <c r="H991">
        <v>503152272</v>
      </c>
      <c r="I991">
        <f t="shared" si="15"/>
        <v>8.7016994381007464</v>
      </c>
      <c r="J991">
        <v>1.4770000000000001</v>
      </c>
      <c r="L991">
        <v>1.2929999999999999</v>
      </c>
      <c r="M991">
        <v>5.2160000000000002</v>
      </c>
      <c r="N991">
        <v>0.91300000000000003</v>
      </c>
      <c r="O991">
        <v>53.667000000000002</v>
      </c>
      <c r="P991">
        <v>4.34</v>
      </c>
      <c r="Q991">
        <v>18.373000000000001</v>
      </c>
      <c r="R991">
        <v>10.718999999999999</v>
      </c>
      <c r="S991">
        <v>1.17</v>
      </c>
      <c r="T991">
        <v>2.133</v>
      </c>
      <c r="U991" t="s">
        <v>59</v>
      </c>
      <c r="V991" s="1">
        <v>45472.593773148146</v>
      </c>
    </row>
    <row r="992" spans="1:22" x14ac:dyDescent="0.25">
      <c r="A992">
        <v>1013</v>
      </c>
      <c r="B992" t="s">
        <v>34</v>
      </c>
      <c r="C992" t="s">
        <v>38</v>
      </c>
      <c r="D992" t="s">
        <v>36</v>
      </c>
      <c r="E992">
        <v>7131</v>
      </c>
      <c r="F992" t="s">
        <v>10</v>
      </c>
      <c r="G992">
        <v>554820712</v>
      </c>
      <c r="H992">
        <v>542201160</v>
      </c>
      <c r="I992">
        <f t="shared" si="15"/>
        <v>8.7341604423869601</v>
      </c>
      <c r="J992">
        <v>2.9169999999999998</v>
      </c>
      <c r="L992">
        <v>4.157</v>
      </c>
      <c r="M992">
        <v>10.962</v>
      </c>
      <c r="N992">
        <v>1.1970000000000001</v>
      </c>
      <c r="O992">
        <v>110.715</v>
      </c>
      <c r="P992">
        <v>4.3289999999999997</v>
      </c>
      <c r="Q992">
        <v>34.683</v>
      </c>
      <c r="R992">
        <v>202.92500000000001</v>
      </c>
      <c r="S992">
        <v>0.97399999999999998</v>
      </c>
      <c r="T992">
        <v>1.8080000000000001</v>
      </c>
      <c r="U992" t="s">
        <v>59</v>
      </c>
      <c r="V992" s="1">
        <v>45472.604178240741</v>
      </c>
    </row>
    <row r="993" spans="1:22" x14ac:dyDescent="0.25">
      <c r="A993">
        <v>1014</v>
      </c>
      <c r="B993" t="s">
        <v>34</v>
      </c>
      <c r="C993" t="s">
        <v>38</v>
      </c>
      <c r="D993" t="s">
        <v>36</v>
      </c>
      <c r="E993">
        <v>7131</v>
      </c>
      <c r="F993" t="s">
        <v>10</v>
      </c>
      <c r="G993">
        <v>618941888</v>
      </c>
      <c r="H993">
        <v>625837216</v>
      </c>
      <c r="I993">
        <f t="shared" si="15"/>
        <v>8.796461385308838</v>
      </c>
      <c r="J993">
        <v>1.82</v>
      </c>
      <c r="L993">
        <v>9.6790000000000003</v>
      </c>
      <c r="M993">
        <v>22.042000000000002</v>
      </c>
      <c r="N993">
        <v>0.23400000000000001</v>
      </c>
      <c r="O993">
        <v>305.36099999999999</v>
      </c>
      <c r="P993">
        <v>1.8680000000000001</v>
      </c>
      <c r="Q993">
        <v>59.212000000000003</v>
      </c>
      <c r="R993">
        <v>207.006</v>
      </c>
      <c r="S993">
        <v>1.1499999999999999</v>
      </c>
      <c r="T993">
        <v>2.4209999999999998</v>
      </c>
      <c r="U993" t="s">
        <v>59</v>
      </c>
      <c r="V993" s="1">
        <v>45472.614594907405</v>
      </c>
    </row>
    <row r="994" spans="1:22" x14ac:dyDescent="0.25">
      <c r="A994">
        <v>1015</v>
      </c>
      <c r="B994" t="s">
        <v>34</v>
      </c>
      <c r="C994" t="s">
        <v>37</v>
      </c>
      <c r="D994" t="s">
        <v>36</v>
      </c>
      <c r="E994">
        <v>7167</v>
      </c>
      <c r="F994" t="s">
        <v>10</v>
      </c>
      <c r="G994">
        <v>552574456</v>
      </c>
      <c r="H994">
        <v>551503016</v>
      </c>
      <c r="I994">
        <f t="shared" si="15"/>
        <v>8.7415478918053591</v>
      </c>
      <c r="J994">
        <v>1.679</v>
      </c>
      <c r="L994">
        <v>3.0489999999999999</v>
      </c>
      <c r="M994">
        <v>7.0919999999999996</v>
      </c>
      <c r="N994">
        <v>0.746</v>
      </c>
      <c r="O994">
        <v>51.832000000000001</v>
      </c>
      <c r="P994">
        <v>5.6420000000000003</v>
      </c>
      <c r="Q994">
        <v>23.12</v>
      </c>
      <c r="R994">
        <v>209.58799999999999</v>
      </c>
      <c r="S994">
        <v>1.121</v>
      </c>
      <c r="T994">
        <v>2.113</v>
      </c>
      <c r="U994" t="s">
        <v>59</v>
      </c>
      <c r="V994" s="1">
        <v>45472.625011574077</v>
      </c>
    </row>
    <row r="995" spans="1:22" x14ac:dyDescent="0.25">
      <c r="A995">
        <v>1016</v>
      </c>
      <c r="B995" t="s">
        <v>34</v>
      </c>
      <c r="C995" t="s">
        <v>37</v>
      </c>
      <c r="D995" t="s">
        <v>36</v>
      </c>
      <c r="E995">
        <v>7167</v>
      </c>
      <c r="F995" t="s">
        <v>10</v>
      </c>
      <c r="G995">
        <v>542150024</v>
      </c>
      <c r="H995">
        <v>569940216</v>
      </c>
      <c r="I995">
        <f t="shared" si="15"/>
        <v>8.7558293026496834</v>
      </c>
      <c r="J995">
        <v>1.5980000000000001</v>
      </c>
      <c r="L995">
        <v>7.1</v>
      </c>
      <c r="M995">
        <v>3.3260000000000001</v>
      </c>
      <c r="N995">
        <v>0.23</v>
      </c>
      <c r="O995">
        <v>32.835999999999999</v>
      </c>
      <c r="P995">
        <v>1.2250000000000001</v>
      </c>
      <c r="Q995">
        <v>3.0379999999999998</v>
      </c>
      <c r="R995">
        <v>209.28700000000001</v>
      </c>
      <c r="S995">
        <v>1.099</v>
      </c>
      <c r="T995">
        <v>2.516</v>
      </c>
      <c r="U995" t="s">
        <v>59</v>
      </c>
      <c r="V995" s="1">
        <v>45472.635439814818</v>
      </c>
    </row>
    <row r="996" spans="1:22" x14ac:dyDescent="0.25">
      <c r="A996">
        <v>1017</v>
      </c>
      <c r="B996" t="s">
        <v>34</v>
      </c>
      <c r="C996" t="s">
        <v>38</v>
      </c>
      <c r="D996" t="s">
        <v>36</v>
      </c>
      <c r="E996">
        <v>7131</v>
      </c>
      <c r="F996" t="s">
        <v>10</v>
      </c>
      <c r="G996">
        <v>555999832</v>
      </c>
      <c r="H996">
        <v>543329824</v>
      </c>
      <c r="I996">
        <f t="shared" si="15"/>
        <v>8.7350635446124727</v>
      </c>
      <c r="J996">
        <v>1.5649999999999999</v>
      </c>
      <c r="L996">
        <v>3.9910000000000001</v>
      </c>
      <c r="M996">
        <v>10.385999999999999</v>
      </c>
      <c r="N996">
        <v>0.27100000000000002</v>
      </c>
      <c r="O996">
        <v>115.578</v>
      </c>
      <c r="P996">
        <v>2.1030000000000002</v>
      </c>
      <c r="Q996">
        <v>63.988</v>
      </c>
      <c r="R996">
        <v>203.26900000000001</v>
      </c>
      <c r="S996">
        <v>1.0940000000000001</v>
      </c>
      <c r="T996">
        <v>2.0150000000000001</v>
      </c>
      <c r="U996" t="s">
        <v>59</v>
      </c>
      <c r="V996" s="1">
        <v>45472.645844907405</v>
      </c>
    </row>
    <row r="997" spans="1:22" x14ac:dyDescent="0.25">
      <c r="A997">
        <v>1018</v>
      </c>
      <c r="B997" t="s">
        <v>34</v>
      </c>
      <c r="C997" t="s">
        <v>38</v>
      </c>
      <c r="D997" t="s">
        <v>36</v>
      </c>
      <c r="E997">
        <v>7131</v>
      </c>
      <c r="F997" t="s">
        <v>10</v>
      </c>
      <c r="G997">
        <v>626435952</v>
      </c>
      <c r="H997">
        <v>642077176</v>
      </c>
      <c r="I997">
        <f t="shared" si="15"/>
        <v>8.8075872322690394</v>
      </c>
      <c r="J997">
        <v>1.5269999999999999</v>
      </c>
      <c r="L997">
        <v>5.0430000000000001</v>
      </c>
      <c r="M997">
        <v>64.13</v>
      </c>
      <c r="N997">
        <v>0.71299999999999997</v>
      </c>
      <c r="O997">
        <v>444.88099999999997</v>
      </c>
      <c r="P997">
        <v>9.0809999999999995</v>
      </c>
      <c r="Q997">
        <v>229.80500000000001</v>
      </c>
      <c r="R997">
        <v>223.06100000000001</v>
      </c>
      <c r="S997">
        <v>0.93100000000000005</v>
      </c>
      <c r="T997">
        <v>1.99</v>
      </c>
      <c r="U997" t="s">
        <v>59</v>
      </c>
      <c r="V997" s="1">
        <v>45472.656273148146</v>
      </c>
    </row>
    <row r="998" spans="1:22" x14ac:dyDescent="0.25">
      <c r="A998">
        <v>1019</v>
      </c>
      <c r="B998" t="s">
        <v>34</v>
      </c>
      <c r="C998" t="s">
        <v>38</v>
      </c>
      <c r="D998" t="s">
        <v>36</v>
      </c>
      <c r="E998">
        <v>7131</v>
      </c>
      <c r="F998" t="s">
        <v>10</v>
      </c>
      <c r="G998">
        <v>611351264</v>
      </c>
      <c r="H998">
        <v>556939688</v>
      </c>
      <c r="I998">
        <f t="shared" si="15"/>
        <v>8.7458081671898977</v>
      </c>
      <c r="J998">
        <v>1.518</v>
      </c>
      <c r="L998">
        <v>3.4620000000000002</v>
      </c>
      <c r="M998">
        <v>11.516999999999999</v>
      </c>
      <c r="N998">
        <v>1.1850000000000001</v>
      </c>
      <c r="O998">
        <v>176.476</v>
      </c>
      <c r="P998">
        <v>9.4320000000000004</v>
      </c>
      <c r="Q998">
        <v>45.372</v>
      </c>
      <c r="R998">
        <v>202.99100000000001</v>
      </c>
      <c r="S998">
        <v>1.016</v>
      </c>
      <c r="T998">
        <v>1.804</v>
      </c>
      <c r="U998" t="s">
        <v>59</v>
      </c>
      <c r="V998" s="1">
        <v>45472.666678240741</v>
      </c>
    </row>
    <row r="999" spans="1:22" x14ac:dyDescent="0.25">
      <c r="A999">
        <v>1020</v>
      </c>
      <c r="B999" t="s">
        <v>34</v>
      </c>
      <c r="C999" t="s">
        <v>38</v>
      </c>
      <c r="D999" t="s">
        <v>36</v>
      </c>
      <c r="E999">
        <v>7131</v>
      </c>
      <c r="F999" t="s">
        <v>10</v>
      </c>
      <c r="G999">
        <v>613041840</v>
      </c>
      <c r="H999">
        <v>569144816</v>
      </c>
      <c r="I999">
        <f t="shared" si="15"/>
        <v>8.7552227844752775</v>
      </c>
      <c r="J999">
        <v>1.5109999999999999</v>
      </c>
      <c r="L999">
        <v>1.411</v>
      </c>
      <c r="M999">
        <v>5.6619999999999999</v>
      </c>
      <c r="N999">
        <v>0.252</v>
      </c>
      <c r="O999">
        <v>61.316000000000003</v>
      </c>
      <c r="P999">
        <v>2.0339999999999998</v>
      </c>
      <c r="Q999">
        <v>42.811999999999998</v>
      </c>
      <c r="R999">
        <v>16.347999999999999</v>
      </c>
      <c r="S999">
        <v>1.0940000000000001</v>
      </c>
      <c r="T999">
        <v>2.1080000000000001</v>
      </c>
      <c r="U999" t="s">
        <v>59</v>
      </c>
      <c r="V999" s="1">
        <v>45472.677106481482</v>
      </c>
    </row>
    <row r="1000" spans="1:22" x14ac:dyDescent="0.25">
      <c r="A1000">
        <v>1021</v>
      </c>
      <c r="B1000" t="s">
        <v>34</v>
      </c>
      <c r="C1000" t="s">
        <v>37</v>
      </c>
      <c r="D1000" t="s">
        <v>36</v>
      </c>
      <c r="E1000">
        <v>7167</v>
      </c>
      <c r="F1000" t="s">
        <v>10</v>
      </c>
      <c r="G1000">
        <v>612685224</v>
      </c>
      <c r="H1000">
        <v>577704872</v>
      </c>
      <c r="I1000">
        <f t="shared" si="15"/>
        <v>8.7617060301237117</v>
      </c>
      <c r="J1000">
        <v>2.0750000000000002</v>
      </c>
      <c r="L1000">
        <v>3.488</v>
      </c>
      <c r="M1000">
        <v>8.609</v>
      </c>
      <c r="N1000">
        <v>1.367</v>
      </c>
      <c r="O1000">
        <v>59.106999999999999</v>
      </c>
      <c r="P1000">
        <v>2.8130000000000002</v>
      </c>
      <c r="Q1000">
        <v>36.433999999999997</v>
      </c>
      <c r="R1000">
        <v>211.065</v>
      </c>
      <c r="S1000">
        <v>1.175</v>
      </c>
      <c r="T1000">
        <v>2.0739999999999998</v>
      </c>
      <c r="U1000" t="s">
        <v>59</v>
      </c>
      <c r="V1000" s="1">
        <v>45472.687523148146</v>
      </c>
    </row>
    <row r="1001" spans="1:22" x14ac:dyDescent="0.25">
      <c r="A1001">
        <v>1022</v>
      </c>
      <c r="B1001" t="s">
        <v>34</v>
      </c>
      <c r="C1001" t="s">
        <v>38</v>
      </c>
      <c r="D1001" t="s">
        <v>36</v>
      </c>
      <c r="E1001">
        <v>7131</v>
      </c>
      <c r="F1001" t="s">
        <v>10</v>
      </c>
      <c r="G1001">
        <v>614920256</v>
      </c>
      <c r="H1001">
        <v>710109704</v>
      </c>
      <c r="I1001">
        <f t="shared" si="15"/>
        <v>8.8513254475379952</v>
      </c>
      <c r="J1001">
        <v>1.667</v>
      </c>
      <c r="L1001">
        <v>1.6759999999999999</v>
      </c>
      <c r="M1001">
        <v>2.8759999999999999</v>
      </c>
      <c r="N1001">
        <v>0.29399999999999998</v>
      </c>
      <c r="O1001">
        <v>59.215000000000003</v>
      </c>
      <c r="P1001">
        <v>1.4379999999999999</v>
      </c>
      <c r="Q1001">
        <v>3.3969999999999998</v>
      </c>
      <c r="R1001">
        <v>12.285</v>
      </c>
      <c r="S1001">
        <v>0.99399999999999999</v>
      </c>
      <c r="T1001">
        <v>1.7989999999999999</v>
      </c>
      <c r="U1001" t="s">
        <v>59</v>
      </c>
      <c r="V1001" s="1">
        <v>45472.697939814818</v>
      </c>
    </row>
    <row r="1002" spans="1:22" x14ac:dyDescent="0.25">
      <c r="A1002">
        <v>1023</v>
      </c>
      <c r="B1002" t="s">
        <v>34</v>
      </c>
      <c r="C1002" t="s">
        <v>38</v>
      </c>
      <c r="D1002" t="s">
        <v>36</v>
      </c>
      <c r="E1002">
        <v>7131</v>
      </c>
      <c r="F1002" t="s">
        <v>10</v>
      </c>
      <c r="G1002">
        <v>625537144</v>
      </c>
      <c r="H1002">
        <v>558645368</v>
      </c>
      <c r="I1002">
        <f t="shared" si="15"/>
        <v>8.747136202170541</v>
      </c>
      <c r="J1002">
        <v>1.552</v>
      </c>
      <c r="L1002">
        <v>1.623</v>
      </c>
      <c r="M1002">
        <v>2.96</v>
      </c>
      <c r="N1002">
        <v>0.318</v>
      </c>
      <c r="O1002">
        <v>23.103000000000002</v>
      </c>
      <c r="P1002">
        <v>1.9870000000000001</v>
      </c>
      <c r="Q1002">
        <v>14.117000000000001</v>
      </c>
      <c r="R1002">
        <v>28.123000000000001</v>
      </c>
      <c r="S1002">
        <v>1.0409999999999999</v>
      </c>
      <c r="T1002">
        <v>2.71</v>
      </c>
      <c r="U1002" t="s">
        <v>59</v>
      </c>
      <c r="V1002" s="1">
        <v>45472.708356481482</v>
      </c>
    </row>
    <row r="1003" spans="1:22" x14ac:dyDescent="0.25">
      <c r="A1003">
        <v>1024</v>
      </c>
      <c r="B1003" t="s">
        <v>34</v>
      </c>
      <c r="C1003" t="s">
        <v>37</v>
      </c>
      <c r="D1003" t="s">
        <v>36</v>
      </c>
      <c r="E1003">
        <v>7167</v>
      </c>
      <c r="F1003" t="s">
        <v>10</v>
      </c>
      <c r="G1003">
        <v>621175200</v>
      </c>
      <c r="H1003">
        <v>660207896</v>
      </c>
      <c r="I1003">
        <f t="shared" si="15"/>
        <v>8.8196807141304987</v>
      </c>
      <c r="J1003">
        <v>1.8740000000000001</v>
      </c>
      <c r="L1003">
        <v>1.613</v>
      </c>
      <c r="M1003">
        <v>43.112000000000002</v>
      </c>
      <c r="N1003">
        <v>1.341</v>
      </c>
      <c r="O1003">
        <v>234.82400000000001</v>
      </c>
      <c r="P1003">
        <v>10.433999999999999</v>
      </c>
      <c r="Q1003">
        <v>143.51300000000001</v>
      </c>
      <c r="R1003">
        <v>27.068999999999999</v>
      </c>
      <c r="S1003">
        <v>1.149</v>
      </c>
      <c r="T1003">
        <v>2.5720000000000001</v>
      </c>
      <c r="U1003" t="s">
        <v>59</v>
      </c>
      <c r="V1003" s="1">
        <v>45472.718773148146</v>
      </c>
    </row>
    <row r="1004" spans="1:22" x14ac:dyDescent="0.25">
      <c r="A1004">
        <v>1025</v>
      </c>
      <c r="B1004" t="s">
        <v>34</v>
      </c>
      <c r="C1004" t="s">
        <v>38</v>
      </c>
      <c r="D1004" t="s">
        <v>36</v>
      </c>
      <c r="E1004">
        <v>7131</v>
      </c>
      <c r="F1004" t="s">
        <v>10</v>
      </c>
      <c r="G1004">
        <v>617806272</v>
      </c>
      <c r="H1004">
        <v>595111432</v>
      </c>
      <c r="I1004">
        <f t="shared" si="15"/>
        <v>8.7745982930758011</v>
      </c>
      <c r="J1004">
        <v>1.861</v>
      </c>
      <c r="L1004">
        <v>4.1870000000000003</v>
      </c>
      <c r="M1004">
        <v>7.4390000000000001</v>
      </c>
      <c r="N1004">
        <v>1.135</v>
      </c>
      <c r="O1004">
        <v>72.992000000000004</v>
      </c>
      <c r="P1004">
        <v>2.5529999999999999</v>
      </c>
      <c r="Q1004">
        <v>40.912999999999997</v>
      </c>
      <c r="R1004">
        <v>206.874</v>
      </c>
      <c r="S1004">
        <v>1.0780000000000001</v>
      </c>
      <c r="T1004">
        <v>2.4860000000000002</v>
      </c>
      <c r="U1004" t="s">
        <v>59</v>
      </c>
      <c r="V1004" s="1">
        <v>45472.729178240741</v>
      </c>
    </row>
    <row r="1005" spans="1:22" x14ac:dyDescent="0.25">
      <c r="A1005">
        <v>1026</v>
      </c>
      <c r="B1005" t="s">
        <v>34</v>
      </c>
      <c r="C1005" t="s">
        <v>37</v>
      </c>
      <c r="D1005" t="s">
        <v>36</v>
      </c>
      <c r="E1005">
        <v>7167</v>
      </c>
      <c r="F1005" t="s">
        <v>10</v>
      </c>
      <c r="G1005">
        <v>618905144</v>
      </c>
      <c r="H1005">
        <v>608412920</v>
      </c>
      <c r="I1005">
        <f t="shared" si="15"/>
        <v>8.7841984279732159</v>
      </c>
      <c r="J1005">
        <v>1.4339999999999999</v>
      </c>
      <c r="L1005">
        <v>1.4319999999999999</v>
      </c>
      <c r="M1005">
        <v>5.3140000000000001</v>
      </c>
      <c r="N1005">
        <v>0.13800000000000001</v>
      </c>
      <c r="O1005">
        <v>47.545999999999999</v>
      </c>
      <c r="P1005">
        <v>1.5569999999999999</v>
      </c>
      <c r="Q1005">
        <v>19.439</v>
      </c>
      <c r="R1005">
        <v>41.929000000000002</v>
      </c>
      <c r="S1005">
        <v>1.1930000000000001</v>
      </c>
      <c r="T1005">
        <v>2.1349999999999998</v>
      </c>
      <c r="U1005" t="s">
        <v>59</v>
      </c>
      <c r="V1005" s="1">
        <v>45472.739594907405</v>
      </c>
    </row>
    <row r="1006" spans="1:22" x14ac:dyDescent="0.25">
      <c r="A1006">
        <v>1027</v>
      </c>
      <c r="B1006" t="s">
        <v>34</v>
      </c>
      <c r="C1006" t="s">
        <v>38</v>
      </c>
      <c r="D1006" t="s">
        <v>36</v>
      </c>
      <c r="E1006">
        <v>7131</v>
      </c>
      <c r="F1006" t="s">
        <v>10</v>
      </c>
      <c r="G1006">
        <v>614997760</v>
      </c>
      <c r="H1006">
        <v>746764264</v>
      </c>
      <c r="I1006">
        <f t="shared" si="15"/>
        <v>8.8731835268467396</v>
      </c>
      <c r="J1006">
        <v>1.232</v>
      </c>
      <c r="L1006">
        <v>0.97199999999999998</v>
      </c>
      <c r="M1006">
        <v>50.232999999999997</v>
      </c>
      <c r="N1006">
        <v>0.42099999999999999</v>
      </c>
      <c r="O1006">
        <v>308.161</v>
      </c>
      <c r="P1006">
        <v>2.2549999999999999</v>
      </c>
      <c r="Q1006">
        <v>163.53299999999999</v>
      </c>
      <c r="R1006">
        <v>15.336</v>
      </c>
      <c r="S1006">
        <v>1.0740000000000001</v>
      </c>
      <c r="T1006">
        <v>2.0270000000000001</v>
      </c>
      <c r="U1006" t="s">
        <v>59</v>
      </c>
      <c r="V1006" s="1">
        <v>45472.750011574077</v>
      </c>
    </row>
    <row r="1007" spans="1:22" x14ac:dyDescent="0.25">
      <c r="A1007">
        <v>1028</v>
      </c>
      <c r="B1007" t="s">
        <v>34</v>
      </c>
      <c r="C1007" t="s">
        <v>38</v>
      </c>
      <c r="D1007" t="s">
        <v>36</v>
      </c>
      <c r="E1007">
        <v>7131</v>
      </c>
      <c r="F1007" t="s">
        <v>10</v>
      </c>
      <c r="G1007">
        <v>616524776</v>
      </c>
      <c r="H1007">
        <v>605999056</v>
      </c>
      <c r="I1007">
        <f t="shared" si="15"/>
        <v>8.7824719476410209</v>
      </c>
      <c r="J1007">
        <v>1.39</v>
      </c>
      <c r="L1007">
        <v>1.9370000000000001</v>
      </c>
      <c r="M1007">
        <v>5.48</v>
      </c>
      <c r="N1007">
        <v>0.11899999999999999</v>
      </c>
      <c r="O1007">
        <v>55.594999999999999</v>
      </c>
      <c r="P1007">
        <v>3.1970000000000001</v>
      </c>
      <c r="Q1007">
        <v>25.443999999999999</v>
      </c>
      <c r="R1007">
        <v>21.515000000000001</v>
      </c>
      <c r="S1007">
        <v>1.238</v>
      </c>
      <c r="T1007">
        <v>2.2040000000000002</v>
      </c>
      <c r="U1007" t="s">
        <v>59</v>
      </c>
      <c r="V1007" s="1">
        <v>45472.760428240741</v>
      </c>
    </row>
    <row r="1008" spans="1:22" x14ac:dyDescent="0.25">
      <c r="A1008">
        <v>1029</v>
      </c>
      <c r="B1008" t="s">
        <v>34</v>
      </c>
      <c r="C1008" t="s">
        <v>37</v>
      </c>
      <c r="D1008" t="s">
        <v>36</v>
      </c>
      <c r="E1008">
        <v>7167</v>
      </c>
      <c r="F1008" t="s">
        <v>10</v>
      </c>
      <c r="G1008">
        <v>615156120</v>
      </c>
      <c r="H1008">
        <v>705011104</v>
      </c>
      <c r="I1008">
        <f t="shared" si="15"/>
        <v>8.8481959572296258</v>
      </c>
      <c r="J1008">
        <v>2.0950000000000002</v>
      </c>
      <c r="L1008">
        <v>5.0140000000000002</v>
      </c>
      <c r="M1008">
        <v>16.277000000000001</v>
      </c>
      <c r="N1008">
        <v>1.246</v>
      </c>
      <c r="O1008">
        <v>259.96100000000001</v>
      </c>
      <c r="P1008">
        <v>1.2749999999999999</v>
      </c>
      <c r="Q1008">
        <v>32.610999999999997</v>
      </c>
      <c r="R1008">
        <v>205.209</v>
      </c>
      <c r="S1008">
        <v>1.135</v>
      </c>
      <c r="T1008">
        <v>2.254</v>
      </c>
      <c r="U1008" t="s">
        <v>59</v>
      </c>
      <c r="V1008" s="1">
        <v>45472.770844907405</v>
      </c>
    </row>
    <row r="1009" spans="1:22" x14ac:dyDescent="0.25">
      <c r="A1009">
        <v>1030</v>
      </c>
      <c r="B1009" t="s">
        <v>34</v>
      </c>
      <c r="C1009" t="s">
        <v>38</v>
      </c>
      <c r="D1009" t="s">
        <v>36</v>
      </c>
      <c r="E1009">
        <v>7131</v>
      </c>
      <c r="F1009" t="s">
        <v>10</v>
      </c>
      <c r="G1009">
        <v>622283840</v>
      </c>
      <c r="H1009">
        <v>885667672</v>
      </c>
      <c r="I1009">
        <f t="shared" si="15"/>
        <v>8.9472707926644262</v>
      </c>
      <c r="J1009">
        <v>0.98399999999999999</v>
      </c>
      <c r="L1009">
        <v>0.73799999999999999</v>
      </c>
      <c r="M1009">
        <v>0.877</v>
      </c>
      <c r="N1009">
        <v>0.128</v>
      </c>
      <c r="O1009">
        <v>10.025</v>
      </c>
      <c r="P1009">
        <v>0.85</v>
      </c>
      <c r="Q1009">
        <v>2.0790000000000002</v>
      </c>
      <c r="R1009">
        <v>46.457000000000001</v>
      </c>
      <c r="S1009">
        <v>0.80700000000000005</v>
      </c>
      <c r="T1009">
        <v>1.29</v>
      </c>
      <c r="U1009" t="s">
        <v>59</v>
      </c>
      <c r="V1009" s="1">
        <v>45472.781261574077</v>
      </c>
    </row>
    <row r="1010" spans="1:22" x14ac:dyDescent="0.25">
      <c r="A1010">
        <v>1031</v>
      </c>
      <c r="B1010" t="s">
        <v>34</v>
      </c>
      <c r="C1010" t="s">
        <v>38</v>
      </c>
      <c r="D1010" t="s">
        <v>36</v>
      </c>
      <c r="E1010">
        <v>7131</v>
      </c>
      <c r="F1010" t="s">
        <v>10</v>
      </c>
      <c r="G1010">
        <v>626738064</v>
      </c>
      <c r="H1010">
        <v>640774648</v>
      </c>
      <c r="I1010">
        <f t="shared" si="15"/>
        <v>8.806705320723637</v>
      </c>
      <c r="J1010">
        <v>1.06</v>
      </c>
      <c r="L1010">
        <v>0.45400000000000001</v>
      </c>
      <c r="M1010">
        <v>2.2029999999999998</v>
      </c>
      <c r="N1010">
        <v>0.122</v>
      </c>
      <c r="O1010">
        <v>23.853000000000002</v>
      </c>
      <c r="P1010">
        <v>1.4830000000000001</v>
      </c>
      <c r="Q1010">
        <v>16.88</v>
      </c>
      <c r="R1010">
        <v>18.526</v>
      </c>
      <c r="S1010">
        <v>0.97099999999999997</v>
      </c>
      <c r="T1010">
        <v>1.4350000000000001</v>
      </c>
      <c r="U1010" t="s">
        <v>59</v>
      </c>
      <c r="V1010" s="1">
        <v>45472.791678240741</v>
      </c>
    </row>
    <row r="1011" spans="1:22" x14ac:dyDescent="0.25">
      <c r="A1011">
        <v>1032</v>
      </c>
      <c r="B1011" t="s">
        <v>34</v>
      </c>
      <c r="C1011" t="s">
        <v>37</v>
      </c>
      <c r="D1011" t="s">
        <v>36</v>
      </c>
      <c r="E1011">
        <v>7167</v>
      </c>
      <c r="F1011" t="s">
        <v>10</v>
      </c>
      <c r="G1011">
        <v>622616448</v>
      </c>
      <c r="H1011">
        <v>658238680</v>
      </c>
      <c r="I1011">
        <f t="shared" si="15"/>
        <v>8.8183833991023626</v>
      </c>
      <c r="J1011">
        <v>1.43</v>
      </c>
      <c r="L1011">
        <v>3.8820000000000001</v>
      </c>
      <c r="M1011">
        <v>20.038</v>
      </c>
      <c r="N1011">
        <v>0.114</v>
      </c>
      <c r="O1011">
        <v>216.6</v>
      </c>
      <c r="P1011">
        <v>1.29</v>
      </c>
      <c r="Q1011">
        <v>12.683</v>
      </c>
      <c r="R1011">
        <v>203.22300000000001</v>
      </c>
      <c r="S1011">
        <v>0.96499999999999997</v>
      </c>
      <c r="T1011">
        <v>1.528</v>
      </c>
      <c r="U1011" t="s">
        <v>59</v>
      </c>
      <c r="V1011" s="1">
        <v>45472.802094907405</v>
      </c>
    </row>
    <row r="1012" spans="1:22" x14ac:dyDescent="0.25">
      <c r="A1012">
        <v>1033</v>
      </c>
      <c r="B1012" t="s">
        <v>34</v>
      </c>
      <c r="C1012" t="s">
        <v>38</v>
      </c>
      <c r="D1012" t="s">
        <v>36</v>
      </c>
      <c r="E1012">
        <v>7131</v>
      </c>
      <c r="F1012" t="s">
        <v>10</v>
      </c>
      <c r="G1012">
        <v>613250848</v>
      </c>
      <c r="H1012">
        <v>868938728</v>
      </c>
      <c r="I1012">
        <f t="shared" si="15"/>
        <v>8.9389891538598754</v>
      </c>
      <c r="J1012">
        <v>0.98699999999999999</v>
      </c>
      <c r="L1012">
        <v>0.65200000000000002</v>
      </c>
      <c r="M1012">
        <v>3.6869999999999998</v>
      </c>
      <c r="N1012">
        <v>0.16500000000000001</v>
      </c>
      <c r="O1012">
        <v>21.053000000000001</v>
      </c>
      <c r="P1012">
        <v>1.1659999999999999</v>
      </c>
      <c r="Q1012">
        <v>5.0069999999999997</v>
      </c>
      <c r="R1012">
        <v>20.713000000000001</v>
      </c>
      <c r="S1012">
        <v>0.97899999999999998</v>
      </c>
      <c r="T1012">
        <v>1.5029999999999999</v>
      </c>
      <c r="U1012" t="s">
        <v>59</v>
      </c>
      <c r="V1012" s="1">
        <v>45472.812511574077</v>
      </c>
    </row>
    <row r="1013" spans="1:22" x14ac:dyDescent="0.25">
      <c r="A1013">
        <v>1034</v>
      </c>
      <c r="B1013" t="s">
        <v>34</v>
      </c>
      <c r="C1013" t="s">
        <v>38</v>
      </c>
      <c r="D1013" t="s">
        <v>36</v>
      </c>
      <c r="E1013">
        <v>7131</v>
      </c>
      <c r="F1013" t="s">
        <v>10</v>
      </c>
      <c r="G1013">
        <v>611587320</v>
      </c>
      <c r="H1013">
        <v>900594400</v>
      </c>
      <c r="I1013">
        <f t="shared" si="15"/>
        <v>8.9545292421420601</v>
      </c>
      <c r="J1013">
        <v>1.1839999999999999</v>
      </c>
      <c r="L1013">
        <v>0.93899999999999995</v>
      </c>
      <c r="M1013">
        <v>11.718999999999999</v>
      </c>
      <c r="N1013">
        <v>0.26400000000000001</v>
      </c>
      <c r="O1013">
        <v>53.780999999999999</v>
      </c>
      <c r="P1013">
        <v>1.3320000000000001</v>
      </c>
      <c r="Q1013">
        <v>19.552</v>
      </c>
      <c r="R1013">
        <v>37.725999999999999</v>
      </c>
      <c r="S1013">
        <v>0.93500000000000005</v>
      </c>
      <c r="T1013">
        <v>1.6040000000000001</v>
      </c>
      <c r="U1013" t="s">
        <v>59</v>
      </c>
      <c r="V1013" s="1">
        <v>45472.822928240741</v>
      </c>
    </row>
    <row r="1014" spans="1:22" x14ac:dyDescent="0.25">
      <c r="A1014">
        <v>1035</v>
      </c>
      <c r="B1014" t="s">
        <v>34</v>
      </c>
      <c r="C1014" t="s">
        <v>38</v>
      </c>
      <c r="D1014" t="s">
        <v>36</v>
      </c>
      <c r="E1014">
        <v>7131</v>
      </c>
      <c r="F1014" t="s">
        <v>10</v>
      </c>
      <c r="G1014">
        <v>614119720</v>
      </c>
      <c r="H1014">
        <v>630591424</v>
      </c>
      <c r="I1014">
        <f t="shared" si="15"/>
        <v>8.7997480600769613</v>
      </c>
      <c r="J1014">
        <v>1.044</v>
      </c>
      <c r="L1014">
        <v>3.2170000000000001</v>
      </c>
      <c r="M1014">
        <v>18.315000000000001</v>
      </c>
      <c r="N1014">
        <v>0.1</v>
      </c>
      <c r="O1014">
        <v>311.37</v>
      </c>
      <c r="P1014">
        <v>4.42</v>
      </c>
      <c r="Q1014">
        <v>29.797000000000001</v>
      </c>
      <c r="R1014">
        <v>207.476</v>
      </c>
      <c r="S1014">
        <v>0.753</v>
      </c>
      <c r="T1014">
        <v>1.6539999999999999</v>
      </c>
      <c r="U1014" t="s">
        <v>59</v>
      </c>
      <c r="V1014" s="1">
        <v>45472.833344907405</v>
      </c>
    </row>
    <row r="1015" spans="1:22" x14ac:dyDescent="0.25">
      <c r="A1015">
        <v>1036</v>
      </c>
      <c r="B1015" t="s">
        <v>34</v>
      </c>
      <c r="C1015" t="s">
        <v>38</v>
      </c>
      <c r="D1015" t="s">
        <v>36</v>
      </c>
      <c r="E1015">
        <v>7131</v>
      </c>
      <c r="F1015" t="s">
        <v>10</v>
      </c>
      <c r="G1015">
        <v>610960744</v>
      </c>
      <c r="H1015">
        <v>844556496</v>
      </c>
      <c r="I1015">
        <f t="shared" si="15"/>
        <v>8.9266287066961052</v>
      </c>
      <c r="J1015">
        <v>1.173</v>
      </c>
      <c r="L1015">
        <v>4.476</v>
      </c>
      <c r="M1015">
        <v>1.224</v>
      </c>
      <c r="N1015">
        <v>0.25</v>
      </c>
      <c r="O1015">
        <v>11.175000000000001</v>
      </c>
      <c r="P1015">
        <v>0.871</v>
      </c>
      <c r="Q1015">
        <v>2.2280000000000002</v>
      </c>
      <c r="R1015">
        <v>202.952</v>
      </c>
      <c r="S1015">
        <v>0.93</v>
      </c>
      <c r="T1015">
        <v>1.5660000000000001</v>
      </c>
      <c r="U1015" t="s">
        <v>59</v>
      </c>
      <c r="V1015" s="1">
        <v>45472.843761574077</v>
      </c>
    </row>
    <row r="1016" spans="1:22" x14ac:dyDescent="0.25">
      <c r="A1016">
        <v>1037</v>
      </c>
      <c r="B1016" t="s">
        <v>34</v>
      </c>
      <c r="C1016" t="s">
        <v>38</v>
      </c>
      <c r="D1016" t="s">
        <v>36</v>
      </c>
      <c r="E1016">
        <v>7131</v>
      </c>
      <c r="F1016" t="s">
        <v>10</v>
      </c>
      <c r="G1016">
        <v>597706368</v>
      </c>
      <c r="H1016">
        <v>694269656</v>
      </c>
      <c r="I1016">
        <f t="shared" si="15"/>
        <v>8.8415281842400741</v>
      </c>
      <c r="J1016">
        <v>0.85899999999999999</v>
      </c>
      <c r="L1016">
        <v>0.57499999999999996</v>
      </c>
      <c r="M1016">
        <v>16.157</v>
      </c>
      <c r="N1016">
        <v>0.19400000000000001</v>
      </c>
      <c r="O1016">
        <v>307.85700000000003</v>
      </c>
      <c r="P1016">
        <v>4.2610000000000001</v>
      </c>
      <c r="Q1016">
        <v>36.030999999999999</v>
      </c>
      <c r="R1016">
        <v>17.867000000000001</v>
      </c>
      <c r="S1016">
        <v>0.78200000000000003</v>
      </c>
      <c r="T1016">
        <v>1.1459999999999999</v>
      </c>
      <c r="U1016" t="s">
        <v>59</v>
      </c>
      <c r="V1016" s="1">
        <v>45472.854178240741</v>
      </c>
    </row>
    <row r="1017" spans="1:22" x14ac:dyDescent="0.25">
      <c r="A1017">
        <v>1038</v>
      </c>
      <c r="B1017" t="s">
        <v>34</v>
      </c>
      <c r="C1017" t="s">
        <v>38</v>
      </c>
      <c r="D1017" t="s">
        <v>36</v>
      </c>
      <c r="E1017">
        <v>7131</v>
      </c>
      <c r="F1017" t="s">
        <v>10</v>
      </c>
      <c r="G1017">
        <v>576584344</v>
      </c>
      <c r="H1017">
        <v>633362016</v>
      </c>
      <c r="I1017">
        <f t="shared" si="15"/>
        <v>8.8016520142991599</v>
      </c>
      <c r="J1017">
        <v>0.91600000000000004</v>
      </c>
      <c r="L1017">
        <v>1.1890000000000001</v>
      </c>
      <c r="M1017">
        <v>9.0120000000000005</v>
      </c>
      <c r="N1017">
        <v>0.16500000000000001</v>
      </c>
      <c r="O1017">
        <v>263.46300000000002</v>
      </c>
      <c r="P1017">
        <v>1.1100000000000001</v>
      </c>
      <c r="Q1017">
        <v>15.503</v>
      </c>
      <c r="R1017">
        <v>20.047000000000001</v>
      </c>
      <c r="S1017">
        <v>0.94299999999999995</v>
      </c>
      <c r="T1017">
        <v>1.5009999999999999</v>
      </c>
      <c r="U1017" t="s">
        <v>59</v>
      </c>
      <c r="V1017" s="1">
        <v>45472.864594907405</v>
      </c>
    </row>
    <row r="1018" spans="1:22" x14ac:dyDescent="0.25">
      <c r="A1018">
        <v>1039</v>
      </c>
      <c r="B1018" t="s">
        <v>34</v>
      </c>
      <c r="C1018" t="s">
        <v>38</v>
      </c>
      <c r="D1018" t="s">
        <v>36</v>
      </c>
      <c r="E1018">
        <v>7131</v>
      </c>
      <c r="F1018" t="s">
        <v>10</v>
      </c>
      <c r="G1018">
        <v>563625896</v>
      </c>
      <c r="H1018">
        <v>703383408</v>
      </c>
      <c r="I1018">
        <f t="shared" si="15"/>
        <v>8.8471921195978815</v>
      </c>
      <c r="J1018">
        <v>0.96099999999999997</v>
      </c>
      <c r="L1018">
        <v>7.2389999999999999</v>
      </c>
      <c r="M1018">
        <v>7.3940000000000001</v>
      </c>
      <c r="N1018">
        <v>0.14599999999999999</v>
      </c>
      <c r="O1018">
        <v>244.25</v>
      </c>
      <c r="P1018">
        <v>4.0860000000000003</v>
      </c>
      <c r="Q1018">
        <v>13.404</v>
      </c>
      <c r="R1018">
        <v>211.53100000000001</v>
      </c>
      <c r="S1018">
        <v>0.86899999999999999</v>
      </c>
      <c r="T1018">
        <v>1.5369999999999999</v>
      </c>
      <c r="U1018" t="s">
        <v>59</v>
      </c>
      <c r="V1018" s="1">
        <v>45472.875011574077</v>
      </c>
    </row>
    <row r="1019" spans="1:22" x14ac:dyDescent="0.25">
      <c r="A1019">
        <v>1040</v>
      </c>
      <c r="B1019" t="s">
        <v>34</v>
      </c>
      <c r="C1019" t="s">
        <v>37</v>
      </c>
      <c r="D1019" t="s">
        <v>36</v>
      </c>
      <c r="E1019">
        <v>7167</v>
      </c>
      <c r="F1019" t="s">
        <v>10</v>
      </c>
      <c r="G1019">
        <v>613727112</v>
      </c>
      <c r="H1019">
        <v>665273040</v>
      </c>
      <c r="I1019">
        <f t="shared" si="15"/>
        <v>8.8229999241427688</v>
      </c>
      <c r="J1019">
        <v>2.0750000000000002</v>
      </c>
      <c r="L1019">
        <v>9.9079999999999995</v>
      </c>
      <c r="M1019">
        <v>5.2649999999999997</v>
      </c>
      <c r="N1019">
        <v>1.421</v>
      </c>
      <c r="O1019">
        <v>235.339</v>
      </c>
      <c r="P1019">
        <v>1.7569999999999999</v>
      </c>
      <c r="Q1019">
        <v>9.7910000000000004</v>
      </c>
      <c r="R1019">
        <v>214.286</v>
      </c>
      <c r="S1019">
        <v>1.175</v>
      </c>
      <c r="T1019">
        <v>4.5940000000000003</v>
      </c>
      <c r="U1019" t="s">
        <v>59</v>
      </c>
      <c r="V1019" s="1">
        <v>45472.885439814818</v>
      </c>
    </row>
    <row r="1020" spans="1:22" x14ac:dyDescent="0.25">
      <c r="A1020">
        <v>1041</v>
      </c>
      <c r="B1020" t="s">
        <v>34</v>
      </c>
      <c r="C1020" t="s">
        <v>38</v>
      </c>
      <c r="D1020" t="s">
        <v>36</v>
      </c>
      <c r="E1020">
        <v>7131</v>
      </c>
      <c r="F1020" t="s">
        <v>10</v>
      </c>
      <c r="G1020">
        <v>613261336</v>
      </c>
      <c r="H1020">
        <v>643374888</v>
      </c>
      <c r="I1020">
        <f t="shared" si="15"/>
        <v>8.8084641056553714</v>
      </c>
      <c r="J1020">
        <v>1.2390000000000001</v>
      </c>
      <c r="L1020">
        <v>3.4239999999999999</v>
      </c>
      <c r="M1020">
        <v>2.133</v>
      </c>
      <c r="N1020">
        <v>0.21099999999999999</v>
      </c>
      <c r="O1020">
        <v>16.600999999999999</v>
      </c>
      <c r="P1020">
        <v>2.2570000000000001</v>
      </c>
      <c r="Q1020">
        <v>9.4779999999999998</v>
      </c>
      <c r="R1020">
        <v>203.34100000000001</v>
      </c>
      <c r="S1020">
        <v>1.075</v>
      </c>
      <c r="T1020">
        <v>2.0779999999999998</v>
      </c>
      <c r="U1020" t="s">
        <v>59</v>
      </c>
      <c r="V1020" s="1">
        <v>45472.895856481482</v>
      </c>
    </row>
    <row r="1021" spans="1:22" x14ac:dyDescent="0.25">
      <c r="A1021">
        <v>1042</v>
      </c>
      <c r="B1021" t="s">
        <v>34</v>
      </c>
      <c r="C1021" t="s">
        <v>38</v>
      </c>
      <c r="D1021" t="s">
        <v>36</v>
      </c>
      <c r="E1021">
        <v>7131</v>
      </c>
      <c r="F1021" t="s">
        <v>10</v>
      </c>
      <c r="G1021">
        <v>605809800</v>
      </c>
      <c r="H1021">
        <v>730198112</v>
      </c>
      <c r="I1021">
        <f t="shared" si="15"/>
        <v>8.8634407057034892</v>
      </c>
      <c r="J1021">
        <v>1.0189999999999999</v>
      </c>
      <c r="L1021">
        <v>1.379</v>
      </c>
      <c r="M1021">
        <v>11.98</v>
      </c>
      <c r="N1021">
        <v>0.13400000000000001</v>
      </c>
      <c r="O1021">
        <v>125.616</v>
      </c>
      <c r="P1021">
        <v>9.3780000000000001</v>
      </c>
      <c r="Q1021">
        <v>70.040999999999997</v>
      </c>
      <c r="R1021">
        <v>31.861000000000001</v>
      </c>
      <c r="S1021">
        <v>0.91800000000000004</v>
      </c>
      <c r="T1021">
        <v>1.85</v>
      </c>
      <c r="U1021" t="s">
        <v>59</v>
      </c>
      <c r="V1021" s="1">
        <v>45472.906273148146</v>
      </c>
    </row>
    <row r="1022" spans="1:22" x14ac:dyDescent="0.25">
      <c r="A1022">
        <v>1043</v>
      </c>
      <c r="B1022" t="s">
        <v>34</v>
      </c>
      <c r="C1022" t="s">
        <v>38</v>
      </c>
      <c r="D1022" t="s">
        <v>36</v>
      </c>
      <c r="E1022">
        <v>7131</v>
      </c>
      <c r="F1022" t="s">
        <v>10</v>
      </c>
      <c r="G1022">
        <v>612355864</v>
      </c>
      <c r="H1022">
        <v>707566496</v>
      </c>
      <c r="I1022">
        <f t="shared" si="15"/>
        <v>8.8497672604349589</v>
      </c>
      <c r="J1022">
        <v>1.4810000000000001</v>
      </c>
      <c r="L1022">
        <v>3.8340000000000001</v>
      </c>
      <c r="M1022">
        <v>44.651000000000003</v>
      </c>
      <c r="N1022">
        <v>0.46400000000000002</v>
      </c>
      <c r="O1022">
        <v>482.904</v>
      </c>
      <c r="P1022">
        <v>6.88</v>
      </c>
      <c r="Q1022">
        <v>135.767</v>
      </c>
      <c r="R1022">
        <v>223.35300000000001</v>
      </c>
      <c r="S1022">
        <v>1.012</v>
      </c>
      <c r="T1022">
        <v>1.754</v>
      </c>
      <c r="U1022" t="s">
        <v>59</v>
      </c>
      <c r="V1022" s="1">
        <v>45472.916689814818</v>
      </c>
    </row>
    <row r="1023" spans="1:22" x14ac:dyDescent="0.25">
      <c r="A1023">
        <v>1044</v>
      </c>
      <c r="B1023" t="s">
        <v>34</v>
      </c>
      <c r="C1023" t="s">
        <v>38</v>
      </c>
      <c r="D1023" t="s">
        <v>36</v>
      </c>
      <c r="E1023">
        <v>7131</v>
      </c>
      <c r="F1023" t="s">
        <v>10</v>
      </c>
      <c r="G1023">
        <v>613862800</v>
      </c>
      <c r="H1023">
        <v>457134208</v>
      </c>
      <c r="I1023">
        <f t="shared" si="15"/>
        <v>8.6600437213763186</v>
      </c>
      <c r="J1023">
        <v>1.042</v>
      </c>
      <c r="L1023">
        <v>2.9129999999999998</v>
      </c>
      <c r="M1023">
        <v>6.0049999999999999</v>
      </c>
      <c r="N1023">
        <v>0.2</v>
      </c>
      <c r="O1023">
        <v>296.28300000000002</v>
      </c>
      <c r="P1023">
        <v>2.089</v>
      </c>
      <c r="Q1023">
        <v>30.765000000000001</v>
      </c>
      <c r="R1023">
        <v>209.67</v>
      </c>
      <c r="S1023">
        <v>0.748</v>
      </c>
      <c r="T1023">
        <v>1.4219999999999999</v>
      </c>
      <c r="U1023" t="s">
        <v>59</v>
      </c>
      <c r="V1023" s="1">
        <v>45472.927094907405</v>
      </c>
    </row>
    <row r="1024" spans="1:22" x14ac:dyDescent="0.25">
      <c r="A1024">
        <v>1045</v>
      </c>
      <c r="B1024" t="s">
        <v>34</v>
      </c>
      <c r="C1024" t="s">
        <v>37</v>
      </c>
      <c r="D1024" t="s">
        <v>36</v>
      </c>
      <c r="E1024">
        <v>7167</v>
      </c>
      <c r="F1024" t="s">
        <v>10</v>
      </c>
      <c r="G1024">
        <v>601603192</v>
      </c>
      <c r="H1024">
        <v>507859976</v>
      </c>
      <c r="I1024">
        <f t="shared" si="15"/>
        <v>8.7057439878093739</v>
      </c>
      <c r="J1024">
        <v>1.788</v>
      </c>
      <c r="L1024">
        <v>6.0220000000000002</v>
      </c>
      <c r="M1024">
        <v>3.056</v>
      </c>
      <c r="N1024">
        <v>0.45500000000000002</v>
      </c>
      <c r="O1024">
        <v>46.168999999999997</v>
      </c>
      <c r="P1024">
        <v>1.397</v>
      </c>
      <c r="Q1024">
        <v>3.2029999999999998</v>
      </c>
      <c r="R1024">
        <v>205.11699999999999</v>
      </c>
      <c r="S1024">
        <v>1.23</v>
      </c>
      <c r="T1024">
        <v>2.6160000000000001</v>
      </c>
      <c r="U1024" t="s">
        <v>59</v>
      </c>
      <c r="V1024" s="1">
        <v>45472.937523148146</v>
      </c>
    </row>
    <row r="1025" spans="1:22" x14ac:dyDescent="0.25">
      <c r="A1025">
        <v>1046</v>
      </c>
      <c r="B1025" t="s">
        <v>34</v>
      </c>
      <c r="C1025" t="s">
        <v>38</v>
      </c>
      <c r="D1025" t="s">
        <v>36</v>
      </c>
      <c r="E1025">
        <v>7131</v>
      </c>
      <c r="F1025" t="s">
        <v>10</v>
      </c>
      <c r="G1025">
        <v>604072048</v>
      </c>
      <c r="H1025">
        <v>680392832</v>
      </c>
      <c r="I1025">
        <f t="shared" si="15"/>
        <v>8.8327597296330005</v>
      </c>
      <c r="J1025">
        <v>1.488</v>
      </c>
      <c r="L1025">
        <v>1.54</v>
      </c>
      <c r="M1025">
        <v>4.9009999999999998</v>
      </c>
      <c r="N1025">
        <v>0.20799999999999999</v>
      </c>
      <c r="O1025">
        <v>73.39</v>
      </c>
      <c r="P1025">
        <v>1.3660000000000001</v>
      </c>
      <c r="Q1025">
        <v>19.669</v>
      </c>
      <c r="R1025">
        <v>16.143000000000001</v>
      </c>
      <c r="S1025">
        <v>1.0469999999999999</v>
      </c>
      <c r="T1025">
        <v>2.6949999999999998</v>
      </c>
      <c r="U1025" t="s">
        <v>59</v>
      </c>
      <c r="V1025" s="1">
        <v>45472.947939814818</v>
      </c>
    </row>
    <row r="1026" spans="1:22" x14ac:dyDescent="0.25">
      <c r="A1026">
        <v>1047</v>
      </c>
      <c r="B1026" t="s">
        <v>34</v>
      </c>
      <c r="C1026" t="s">
        <v>38</v>
      </c>
      <c r="D1026" t="s">
        <v>36</v>
      </c>
      <c r="E1026">
        <v>7131</v>
      </c>
      <c r="F1026" t="s">
        <v>10</v>
      </c>
      <c r="G1026">
        <v>593845288</v>
      </c>
      <c r="H1026">
        <v>612381696</v>
      </c>
      <c r="I1026">
        <f t="shared" ref="I1026:I1089" si="16">LOG10(H1026)</f>
        <v>8.7870222012211983</v>
      </c>
      <c r="J1026">
        <v>1.014</v>
      </c>
      <c r="L1026">
        <v>4.4039999999999999</v>
      </c>
      <c r="M1026">
        <v>43.76</v>
      </c>
      <c r="N1026">
        <v>0.21099999999999999</v>
      </c>
      <c r="O1026">
        <v>217.09100000000001</v>
      </c>
      <c r="P1026">
        <v>8.234</v>
      </c>
      <c r="Q1026">
        <v>134.79</v>
      </c>
      <c r="R1026">
        <v>208.41399999999999</v>
      </c>
      <c r="S1026">
        <v>1.097</v>
      </c>
      <c r="T1026">
        <v>2.8050000000000002</v>
      </c>
      <c r="U1026" t="s">
        <v>59</v>
      </c>
      <c r="V1026" s="1">
        <v>45472.958356481482</v>
      </c>
    </row>
    <row r="1027" spans="1:22" x14ac:dyDescent="0.25">
      <c r="A1027">
        <v>1048</v>
      </c>
      <c r="B1027" t="s">
        <v>34</v>
      </c>
      <c r="C1027" t="s">
        <v>37</v>
      </c>
      <c r="D1027" t="s">
        <v>36</v>
      </c>
      <c r="E1027">
        <v>7167</v>
      </c>
      <c r="F1027" t="s">
        <v>10</v>
      </c>
      <c r="G1027">
        <v>615400920</v>
      </c>
      <c r="H1027">
        <v>677231768</v>
      </c>
      <c r="I1027">
        <f t="shared" si="16"/>
        <v>8.8307373220646372</v>
      </c>
      <c r="J1027">
        <v>1.52</v>
      </c>
      <c r="L1027">
        <v>1.734</v>
      </c>
      <c r="M1027">
        <v>4.9989999999999997</v>
      </c>
      <c r="N1027">
        <v>0.17599999999999999</v>
      </c>
      <c r="O1027">
        <v>58.509</v>
      </c>
      <c r="P1027">
        <v>9.4209999999999994</v>
      </c>
      <c r="Q1027">
        <v>40.545000000000002</v>
      </c>
      <c r="R1027">
        <v>19.655999999999999</v>
      </c>
      <c r="S1027">
        <v>1.3080000000000001</v>
      </c>
      <c r="T1027">
        <v>2.677</v>
      </c>
      <c r="U1027" t="s">
        <v>59</v>
      </c>
      <c r="V1027" s="1">
        <v>45472.968761574077</v>
      </c>
    </row>
    <row r="1028" spans="1:22" x14ac:dyDescent="0.25">
      <c r="A1028">
        <v>1049</v>
      </c>
      <c r="B1028" t="s">
        <v>34</v>
      </c>
      <c r="C1028" t="s">
        <v>38</v>
      </c>
      <c r="D1028" t="s">
        <v>36</v>
      </c>
      <c r="E1028">
        <v>7131</v>
      </c>
      <c r="F1028" t="s">
        <v>10</v>
      </c>
      <c r="G1028">
        <v>618178304</v>
      </c>
      <c r="H1028">
        <v>577110560</v>
      </c>
      <c r="I1028">
        <f t="shared" si="16"/>
        <v>8.761259021125106</v>
      </c>
      <c r="J1028">
        <v>1.4019999999999999</v>
      </c>
      <c r="L1028">
        <v>1.2789999999999999</v>
      </c>
      <c r="M1028">
        <v>1.873</v>
      </c>
      <c r="N1028">
        <v>0.16300000000000001</v>
      </c>
      <c r="O1028">
        <v>19.439</v>
      </c>
      <c r="P1028">
        <v>0.97499999999999998</v>
      </c>
      <c r="Q1028">
        <v>2.0859999999999999</v>
      </c>
      <c r="R1028">
        <v>15.291</v>
      </c>
      <c r="S1028">
        <v>1.1060000000000001</v>
      </c>
      <c r="T1028">
        <v>1.8620000000000001</v>
      </c>
      <c r="U1028" t="s">
        <v>59</v>
      </c>
      <c r="V1028" s="1">
        <v>45472.979178240741</v>
      </c>
    </row>
    <row r="1029" spans="1:22" x14ac:dyDescent="0.25">
      <c r="A1029">
        <v>1050</v>
      </c>
      <c r="B1029" t="s">
        <v>34</v>
      </c>
      <c r="C1029" t="s">
        <v>38</v>
      </c>
      <c r="D1029" t="s">
        <v>36</v>
      </c>
      <c r="E1029">
        <v>7131</v>
      </c>
      <c r="F1029" t="s">
        <v>10</v>
      </c>
      <c r="G1029">
        <v>616914384</v>
      </c>
      <c r="H1029">
        <v>714022624</v>
      </c>
      <c r="I1029">
        <f t="shared" si="16"/>
        <v>8.8537119727323308</v>
      </c>
      <c r="J1029">
        <v>1.647</v>
      </c>
      <c r="L1029">
        <v>4.6360000000000001</v>
      </c>
      <c r="M1029">
        <v>2.2360000000000002</v>
      </c>
      <c r="N1029">
        <v>0.19500000000000001</v>
      </c>
      <c r="O1029">
        <v>20.05</v>
      </c>
      <c r="P1029">
        <v>1.994</v>
      </c>
      <c r="Q1029">
        <v>4.3760000000000003</v>
      </c>
      <c r="R1029">
        <v>207.45699999999999</v>
      </c>
      <c r="S1029">
        <v>1</v>
      </c>
      <c r="T1029">
        <v>4.9749999999999996</v>
      </c>
      <c r="U1029" t="s">
        <v>59</v>
      </c>
      <c r="V1029" s="1">
        <v>45472.989594907405</v>
      </c>
    </row>
    <row r="1030" spans="1:22" x14ac:dyDescent="0.25">
      <c r="A1030">
        <v>1051</v>
      </c>
      <c r="B1030" t="s">
        <v>34</v>
      </c>
      <c r="C1030" t="s">
        <v>37</v>
      </c>
      <c r="D1030" t="s">
        <v>36</v>
      </c>
      <c r="E1030">
        <v>7415</v>
      </c>
      <c r="F1030" t="s">
        <v>8</v>
      </c>
      <c r="G1030">
        <v>615733776</v>
      </c>
      <c r="H1030">
        <v>695607792</v>
      </c>
      <c r="I1030">
        <f t="shared" si="16"/>
        <v>8.8423644382007858</v>
      </c>
      <c r="J1030">
        <v>1.762</v>
      </c>
      <c r="K1030">
        <v>0</v>
      </c>
      <c r="L1030">
        <v>0.93</v>
      </c>
      <c r="M1030">
        <v>4.79</v>
      </c>
      <c r="N1030">
        <v>0.63600000000000001</v>
      </c>
      <c r="O1030">
        <v>51.570999999999998</v>
      </c>
      <c r="P1030">
        <v>3.4209999999999998</v>
      </c>
      <c r="Q1030">
        <v>34.198</v>
      </c>
      <c r="R1030">
        <v>8.0749999999999993</v>
      </c>
      <c r="S1030">
        <v>1.266</v>
      </c>
      <c r="T1030">
        <v>2.222</v>
      </c>
      <c r="U1030" t="s">
        <v>59</v>
      </c>
      <c r="V1030" s="1">
        <v>45473.000011574077</v>
      </c>
    </row>
    <row r="1031" spans="1:22" x14ac:dyDescent="0.25">
      <c r="A1031">
        <v>1052</v>
      </c>
      <c r="B1031" t="s">
        <v>34</v>
      </c>
      <c r="C1031" t="s">
        <v>38</v>
      </c>
      <c r="D1031" t="s">
        <v>36</v>
      </c>
      <c r="E1031">
        <v>7131</v>
      </c>
      <c r="F1031" t="s">
        <v>10</v>
      </c>
      <c r="G1031">
        <v>614135272</v>
      </c>
      <c r="H1031">
        <v>555625032</v>
      </c>
      <c r="I1031">
        <f t="shared" si="16"/>
        <v>8.7447818033265232</v>
      </c>
      <c r="J1031">
        <v>1.157</v>
      </c>
      <c r="L1031">
        <v>1.383</v>
      </c>
      <c r="M1031">
        <v>23.431999999999999</v>
      </c>
      <c r="N1031">
        <v>0.20399999999999999</v>
      </c>
      <c r="O1031">
        <v>154.56399999999999</v>
      </c>
      <c r="P1031">
        <v>1.6279999999999999</v>
      </c>
      <c r="Q1031">
        <v>92.152000000000001</v>
      </c>
      <c r="R1031">
        <v>14.971</v>
      </c>
      <c r="S1031">
        <v>0.94099999999999995</v>
      </c>
      <c r="T1031">
        <v>1.7290000000000001</v>
      </c>
      <c r="U1031" t="s">
        <v>59</v>
      </c>
      <c r="V1031" s="1">
        <v>45473.010428240741</v>
      </c>
    </row>
    <row r="1032" spans="1:22" x14ac:dyDescent="0.25">
      <c r="A1032">
        <v>1053</v>
      </c>
      <c r="B1032" t="s">
        <v>34</v>
      </c>
      <c r="C1032" t="s">
        <v>37</v>
      </c>
      <c r="D1032" t="s">
        <v>36</v>
      </c>
      <c r="E1032">
        <v>7167</v>
      </c>
      <c r="F1032" t="s">
        <v>10</v>
      </c>
      <c r="G1032">
        <v>623424752</v>
      </c>
      <c r="H1032">
        <v>624932272</v>
      </c>
      <c r="I1032">
        <f t="shared" si="16"/>
        <v>8.7958329525592731</v>
      </c>
      <c r="J1032">
        <v>1.4039999999999999</v>
      </c>
      <c r="L1032">
        <v>3.3069999999999999</v>
      </c>
      <c r="M1032">
        <v>1.4430000000000001</v>
      </c>
      <c r="N1032">
        <v>0.21299999999999999</v>
      </c>
      <c r="O1032">
        <v>9.6549999999999994</v>
      </c>
      <c r="P1032">
        <v>1.5589999999999999</v>
      </c>
      <c r="Q1032">
        <v>3.3530000000000002</v>
      </c>
      <c r="R1032">
        <v>202.797</v>
      </c>
      <c r="S1032">
        <v>1.137</v>
      </c>
      <c r="T1032">
        <v>2.387</v>
      </c>
      <c r="U1032" t="s">
        <v>59</v>
      </c>
      <c r="V1032" s="1">
        <v>45473.020844907405</v>
      </c>
    </row>
    <row r="1033" spans="1:22" x14ac:dyDescent="0.25">
      <c r="A1033">
        <v>1054</v>
      </c>
      <c r="B1033" t="s">
        <v>34</v>
      </c>
      <c r="C1033" t="s">
        <v>38</v>
      </c>
      <c r="D1033" t="s">
        <v>36</v>
      </c>
      <c r="E1033">
        <v>7131</v>
      </c>
      <c r="F1033" t="s">
        <v>10</v>
      </c>
      <c r="G1033">
        <v>613350688</v>
      </c>
      <c r="H1033">
        <v>654181496</v>
      </c>
      <c r="I1033">
        <f t="shared" si="16"/>
        <v>8.815698255627014</v>
      </c>
      <c r="J1033">
        <v>1.129</v>
      </c>
      <c r="L1033">
        <v>6.2510000000000003</v>
      </c>
      <c r="M1033">
        <v>9.1989999999999998</v>
      </c>
      <c r="N1033">
        <v>0.20499999999999999</v>
      </c>
      <c r="O1033">
        <v>83.244</v>
      </c>
      <c r="P1033">
        <v>5.1189999999999998</v>
      </c>
      <c r="Q1033">
        <v>23.507999999999999</v>
      </c>
      <c r="R1033">
        <v>207.46100000000001</v>
      </c>
      <c r="S1033">
        <v>0.95799999999999996</v>
      </c>
      <c r="T1033">
        <v>1.8720000000000001</v>
      </c>
      <c r="U1033" t="s">
        <v>59</v>
      </c>
      <c r="V1033" s="1">
        <v>45473.031261574077</v>
      </c>
    </row>
    <row r="1034" spans="1:22" x14ac:dyDescent="0.25">
      <c r="A1034">
        <v>1055</v>
      </c>
      <c r="B1034" t="s">
        <v>34</v>
      </c>
      <c r="C1034" t="s">
        <v>41</v>
      </c>
      <c r="D1034" t="s">
        <v>36</v>
      </c>
      <c r="E1034">
        <v>36738</v>
      </c>
      <c r="F1034" t="s">
        <v>14</v>
      </c>
      <c r="G1034">
        <v>625851576</v>
      </c>
      <c r="H1034">
        <v>791282168</v>
      </c>
      <c r="I1034">
        <f t="shared" si="16"/>
        <v>8.8983313787611724</v>
      </c>
      <c r="J1034">
        <v>1.5489999999999999</v>
      </c>
      <c r="L1034">
        <v>5.3840000000000003</v>
      </c>
      <c r="M1034">
        <v>3.032</v>
      </c>
      <c r="N1034">
        <v>0.314</v>
      </c>
      <c r="O1034">
        <v>45.093000000000004</v>
      </c>
      <c r="P1034">
        <v>1.4830000000000001</v>
      </c>
      <c r="Q1034">
        <v>2.9409999999999998</v>
      </c>
      <c r="R1034">
        <v>215.14099999999999</v>
      </c>
      <c r="S1034">
        <v>1.4510000000000001</v>
      </c>
      <c r="T1034">
        <v>2.5099999999999998</v>
      </c>
      <c r="U1034" t="s">
        <v>59</v>
      </c>
      <c r="V1034" s="1">
        <v>45473.041689814818</v>
      </c>
    </row>
    <row r="1035" spans="1:22" x14ac:dyDescent="0.25">
      <c r="A1035">
        <v>1056</v>
      </c>
      <c r="B1035" t="s">
        <v>34</v>
      </c>
      <c r="C1035" t="s">
        <v>38</v>
      </c>
      <c r="D1035" t="s">
        <v>36</v>
      </c>
      <c r="E1035">
        <v>7131</v>
      </c>
      <c r="F1035" t="s">
        <v>10</v>
      </c>
      <c r="G1035">
        <v>625399232</v>
      </c>
      <c r="H1035">
        <v>710055240</v>
      </c>
      <c r="I1035">
        <f t="shared" si="16"/>
        <v>8.8512921367387474</v>
      </c>
      <c r="J1035">
        <v>1.538</v>
      </c>
      <c r="L1035">
        <v>3.117</v>
      </c>
      <c r="M1035">
        <v>3.032</v>
      </c>
      <c r="N1035">
        <v>2.5990000000000002</v>
      </c>
      <c r="O1035">
        <v>37.847000000000001</v>
      </c>
      <c r="P1035">
        <v>3.298</v>
      </c>
      <c r="Q1035">
        <v>17.079000000000001</v>
      </c>
      <c r="R1035">
        <v>204.40199999999999</v>
      </c>
      <c r="S1035">
        <v>1.042</v>
      </c>
      <c r="T1035">
        <v>2.024</v>
      </c>
      <c r="U1035" t="s">
        <v>59</v>
      </c>
      <c r="V1035" s="1">
        <v>45473.052106481482</v>
      </c>
    </row>
    <row r="1036" spans="1:22" x14ac:dyDescent="0.25">
      <c r="A1036">
        <v>1057</v>
      </c>
      <c r="B1036" t="s">
        <v>34</v>
      </c>
      <c r="C1036" t="s">
        <v>38</v>
      </c>
      <c r="D1036" t="s">
        <v>36</v>
      </c>
      <c r="E1036">
        <v>7131</v>
      </c>
      <c r="F1036" t="s">
        <v>10</v>
      </c>
      <c r="G1036">
        <v>628228448</v>
      </c>
      <c r="H1036">
        <v>614818280</v>
      </c>
      <c r="I1036">
        <f t="shared" si="16"/>
        <v>8.7887467716206586</v>
      </c>
      <c r="J1036">
        <v>1.6830000000000001</v>
      </c>
      <c r="L1036">
        <v>4.5659999999999998</v>
      </c>
      <c r="M1036">
        <v>2.6379999999999999</v>
      </c>
      <c r="N1036">
        <v>1.621</v>
      </c>
      <c r="O1036">
        <v>28.361000000000001</v>
      </c>
      <c r="P1036">
        <v>1.123</v>
      </c>
      <c r="Q1036">
        <v>2.302</v>
      </c>
      <c r="R1036">
        <v>206.58099999999999</v>
      </c>
      <c r="S1036">
        <v>0.80200000000000005</v>
      </c>
      <c r="T1036">
        <v>1.9139999999999999</v>
      </c>
      <c r="U1036" t="s">
        <v>59</v>
      </c>
      <c r="V1036" s="1">
        <v>45473.062523148146</v>
      </c>
    </row>
    <row r="1037" spans="1:22" x14ac:dyDescent="0.25">
      <c r="A1037">
        <v>1058</v>
      </c>
      <c r="B1037" t="s">
        <v>34</v>
      </c>
      <c r="C1037" t="s">
        <v>37</v>
      </c>
      <c r="D1037" t="s">
        <v>36</v>
      </c>
      <c r="E1037">
        <v>7415</v>
      </c>
      <c r="F1037" t="s">
        <v>8</v>
      </c>
      <c r="G1037">
        <v>624621144</v>
      </c>
      <c r="H1037">
        <v>708641408</v>
      </c>
      <c r="I1037">
        <f t="shared" si="16"/>
        <v>8.8504265258414829</v>
      </c>
      <c r="J1037">
        <v>1.6220000000000001</v>
      </c>
      <c r="K1037">
        <v>0</v>
      </c>
      <c r="L1037">
        <v>1.2030000000000001</v>
      </c>
      <c r="M1037">
        <v>8.4440000000000008</v>
      </c>
      <c r="N1037">
        <v>0.317</v>
      </c>
      <c r="O1037">
        <v>124.568</v>
      </c>
      <c r="P1037">
        <v>8.8379999999999992</v>
      </c>
      <c r="Q1037">
        <v>46.265000000000001</v>
      </c>
      <c r="R1037">
        <v>21.974</v>
      </c>
      <c r="S1037">
        <v>1.3009999999999999</v>
      </c>
      <c r="T1037">
        <v>2.427</v>
      </c>
      <c r="U1037" t="s">
        <v>59</v>
      </c>
      <c r="V1037" s="1">
        <v>45473.072939814818</v>
      </c>
    </row>
    <row r="1038" spans="1:22" x14ac:dyDescent="0.25">
      <c r="A1038">
        <v>1059</v>
      </c>
      <c r="B1038" t="s">
        <v>34</v>
      </c>
      <c r="C1038" t="s">
        <v>38</v>
      </c>
      <c r="D1038" t="s">
        <v>36</v>
      </c>
      <c r="E1038">
        <v>7131</v>
      </c>
      <c r="F1038" t="s">
        <v>10</v>
      </c>
      <c r="G1038">
        <v>626346104</v>
      </c>
      <c r="H1038">
        <v>681055448</v>
      </c>
      <c r="I1038">
        <f t="shared" si="16"/>
        <v>8.8331824713549896</v>
      </c>
      <c r="J1038">
        <v>1.3420000000000001</v>
      </c>
      <c r="L1038">
        <v>5.83</v>
      </c>
      <c r="M1038">
        <v>2.8559999999999999</v>
      </c>
      <c r="N1038">
        <v>0.27</v>
      </c>
      <c r="O1038">
        <v>20.058</v>
      </c>
      <c r="P1038">
        <v>2.2679999999999998</v>
      </c>
      <c r="Q1038">
        <v>6.1459999999999999</v>
      </c>
      <c r="R1038">
        <v>209.667</v>
      </c>
      <c r="S1038">
        <v>0.91</v>
      </c>
      <c r="T1038">
        <v>2.5510000000000002</v>
      </c>
      <c r="U1038" t="s">
        <v>59</v>
      </c>
      <c r="V1038" s="1">
        <v>45473.083356481482</v>
      </c>
    </row>
    <row r="1039" spans="1:22" x14ac:dyDescent="0.25">
      <c r="A1039">
        <v>1060</v>
      </c>
      <c r="B1039" t="s">
        <v>34</v>
      </c>
      <c r="C1039" t="s">
        <v>38</v>
      </c>
      <c r="D1039" t="s">
        <v>36</v>
      </c>
      <c r="E1039">
        <v>7131</v>
      </c>
      <c r="F1039" t="s">
        <v>10</v>
      </c>
      <c r="G1039">
        <v>612985504</v>
      </c>
      <c r="H1039">
        <v>591916984</v>
      </c>
      <c r="I1039">
        <f t="shared" si="16"/>
        <v>8.7722608014546353</v>
      </c>
      <c r="J1039">
        <v>1.7729999999999999</v>
      </c>
      <c r="L1039">
        <v>2.073</v>
      </c>
      <c r="M1039">
        <v>3.2850000000000001</v>
      </c>
      <c r="N1039">
        <v>0.48199999999999998</v>
      </c>
      <c r="O1039">
        <v>49.106000000000002</v>
      </c>
      <c r="P1039">
        <v>1.107</v>
      </c>
      <c r="Q1039">
        <v>2.6920000000000002</v>
      </c>
      <c r="R1039">
        <v>27.641999999999999</v>
      </c>
      <c r="S1039">
        <v>1.155</v>
      </c>
      <c r="T1039">
        <v>2.343</v>
      </c>
      <c r="U1039" t="s">
        <v>59</v>
      </c>
      <c r="V1039" s="1">
        <v>45473.093773148146</v>
      </c>
    </row>
    <row r="1040" spans="1:22" x14ac:dyDescent="0.25">
      <c r="A1040">
        <v>1061</v>
      </c>
      <c r="B1040" t="s">
        <v>34</v>
      </c>
      <c r="C1040" t="s">
        <v>37</v>
      </c>
      <c r="D1040" t="s">
        <v>36</v>
      </c>
      <c r="E1040">
        <v>7167</v>
      </c>
      <c r="F1040" t="s">
        <v>10</v>
      </c>
      <c r="G1040">
        <v>619489840</v>
      </c>
      <c r="H1040">
        <v>607028608</v>
      </c>
      <c r="I1040">
        <f t="shared" si="16"/>
        <v>8.7832091589562591</v>
      </c>
      <c r="J1040">
        <v>1.5169999999999999</v>
      </c>
      <c r="L1040">
        <v>5.4379999999999997</v>
      </c>
      <c r="M1040">
        <v>4.9340000000000002</v>
      </c>
      <c r="N1040">
        <v>0.88700000000000001</v>
      </c>
      <c r="O1040">
        <v>70.504000000000005</v>
      </c>
      <c r="P1040">
        <v>1.474</v>
      </c>
      <c r="Q1040">
        <v>28.571999999999999</v>
      </c>
      <c r="R1040">
        <v>208.357</v>
      </c>
      <c r="S1040">
        <v>1.2070000000000001</v>
      </c>
      <c r="T1040">
        <v>3.0950000000000002</v>
      </c>
      <c r="U1040" t="s">
        <v>59</v>
      </c>
      <c r="V1040" s="1">
        <v>45473.104189814818</v>
      </c>
    </row>
    <row r="1041" spans="1:22" x14ac:dyDescent="0.25">
      <c r="A1041">
        <v>1062</v>
      </c>
      <c r="B1041" t="s">
        <v>34</v>
      </c>
      <c r="C1041" t="s">
        <v>37</v>
      </c>
      <c r="D1041" t="s">
        <v>36</v>
      </c>
      <c r="E1041">
        <v>7167</v>
      </c>
      <c r="F1041" t="s">
        <v>10</v>
      </c>
      <c r="G1041">
        <v>612909968</v>
      </c>
      <c r="H1041">
        <v>533745792</v>
      </c>
      <c r="I1041">
        <f t="shared" si="16"/>
        <v>8.7273344641110491</v>
      </c>
      <c r="J1041">
        <v>1.552</v>
      </c>
      <c r="L1041">
        <v>3.7010000000000001</v>
      </c>
      <c r="M1041">
        <v>7.6280000000000001</v>
      </c>
      <c r="N1041">
        <v>1.6719999999999999</v>
      </c>
      <c r="O1041">
        <v>41.838999999999999</v>
      </c>
      <c r="P1041">
        <v>1.274</v>
      </c>
      <c r="Q1041">
        <v>7.7750000000000004</v>
      </c>
      <c r="R1041">
        <v>203.304</v>
      </c>
      <c r="S1041">
        <v>1.1000000000000001</v>
      </c>
      <c r="T1041">
        <v>2.0579999999999998</v>
      </c>
      <c r="U1041" t="s">
        <v>59</v>
      </c>
      <c r="V1041" s="1">
        <v>45473.114594907405</v>
      </c>
    </row>
    <row r="1042" spans="1:22" x14ac:dyDescent="0.25">
      <c r="A1042">
        <v>1063</v>
      </c>
      <c r="B1042" t="s">
        <v>34</v>
      </c>
      <c r="C1042" t="s">
        <v>38</v>
      </c>
      <c r="D1042" t="s">
        <v>36</v>
      </c>
      <c r="E1042">
        <v>7131</v>
      </c>
      <c r="F1042" t="s">
        <v>10</v>
      </c>
      <c r="G1042">
        <v>612647704</v>
      </c>
      <c r="H1042">
        <v>583417680</v>
      </c>
      <c r="I1042">
        <f t="shared" si="16"/>
        <v>8.7659795859274627</v>
      </c>
      <c r="J1042">
        <v>1.5289999999999999</v>
      </c>
      <c r="L1042">
        <v>0.61099999999999999</v>
      </c>
      <c r="M1042">
        <v>2.8660000000000001</v>
      </c>
      <c r="N1042">
        <v>0.38500000000000001</v>
      </c>
      <c r="O1042">
        <v>33.298999999999999</v>
      </c>
      <c r="P1042">
        <v>1.23</v>
      </c>
      <c r="Q1042">
        <v>2.653</v>
      </c>
      <c r="R1042">
        <v>11.43</v>
      </c>
      <c r="S1042">
        <v>0.92800000000000005</v>
      </c>
      <c r="T1042">
        <v>1.61</v>
      </c>
      <c r="U1042" t="s">
        <v>59</v>
      </c>
      <c r="V1042" s="1">
        <v>45473.125011574077</v>
      </c>
    </row>
    <row r="1043" spans="1:22" x14ac:dyDescent="0.25">
      <c r="A1043">
        <v>1064</v>
      </c>
      <c r="B1043" t="s">
        <v>34</v>
      </c>
      <c r="C1043" t="s">
        <v>38</v>
      </c>
      <c r="D1043" t="s">
        <v>36</v>
      </c>
      <c r="E1043">
        <v>7131</v>
      </c>
      <c r="F1043" t="s">
        <v>10</v>
      </c>
      <c r="G1043">
        <v>618026704</v>
      </c>
      <c r="H1043">
        <v>613294384</v>
      </c>
      <c r="I1043">
        <f t="shared" si="16"/>
        <v>8.7876689878262866</v>
      </c>
      <c r="J1043">
        <v>1.2190000000000001</v>
      </c>
      <c r="L1043">
        <v>9.5169999999999995</v>
      </c>
      <c r="M1043">
        <v>0.64200000000000002</v>
      </c>
      <c r="N1043">
        <v>0.315</v>
      </c>
      <c r="O1043">
        <v>11.042999999999999</v>
      </c>
      <c r="P1043">
        <v>0.90200000000000002</v>
      </c>
      <c r="Q1043">
        <v>1.3049999999999999</v>
      </c>
      <c r="R1043">
        <v>211.53200000000001</v>
      </c>
      <c r="S1043">
        <v>0.79300000000000004</v>
      </c>
      <c r="T1043">
        <v>2.1589999999999998</v>
      </c>
      <c r="U1043" t="s">
        <v>59</v>
      </c>
      <c r="V1043" s="1">
        <v>45473.135416666664</v>
      </c>
    </row>
    <row r="1044" spans="1:22" x14ac:dyDescent="0.25">
      <c r="A1044">
        <v>1065</v>
      </c>
      <c r="B1044" t="s">
        <v>34</v>
      </c>
      <c r="C1044" t="s">
        <v>38</v>
      </c>
      <c r="D1044" t="s">
        <v>36</v>
      </c>
      <c r="E1044">
        <v>7131</v>
      </c>
      <c r="F1044" t="s">
        <v>10</v>
      </c>
      <c r="G1044">
        <v>620331200</v>
      </c>
      <c r="H1044">
        <v>824562984</v>
      </c>
      <c r="I1044">
        <f t="shared" si="16"/>
        <v>8.916223834703306</v>
      </c>
      <c r="J1044">
        <v>0.98499999999999999</v>
      </c>
      <c r="L1044">
        <v>2.4319999999999999</v>
      </c>
      <c r="M1044">
        <v>5.2460000000000004</v>
      </c>
      <c r="N1044">
        <v>0.106</v>
      </c>
      <c r="O1044">
        <v>31.488</v>
      </c>
      <c r="P1044">
        <v>1.3620000000000001</v>
      </c>
      <c r="Q1044">
        <v>5.4809999999999999</v>
      </c>
      <c r="R1044">
        <v>202.791</v>
      </c>
      <c r="S1044">
        <v>1.008</v>
      </c>
      <c r="T1044">
        <v>1.4950000000000001</v>
      </c>
      <c r="U1044" t="s">
        <v>59</v>
      </c>
      <c r="V1044" s="1">
        <v>45473.145833333336</v>
      </c>
    </row>
    <row r="1045" spans="1:22" x14ac:dyDescent="0.25">
      <c r="A1045">
        <v>1066</v>
      </c>
      <c r="B1045" t="s">
        <v>34</v>
      </c>
      <c r="C1045" t="s">
        <v>38</v>
      </c>
      <c r="D1045" t="s">
        <v>36</v>
      </c>
      <c r="E1045">
        <v>7131</v>
      </c>
      <c r="F1045" t="s">
        <v>10</v>
      </c>
      <c r="G1045">
        <v>622558008</v>
      </c>
      <c r="H1045">
        <v>864174168</v>
      </c>
      <c r="I1045">
        <f t="shared" si="16"/>
        <v>8.9366012801854282</v>
      </c>
      <c r="J1045">
        <v>0.95399999999999996</v>
      </c>
      <c r="L1045">
        <v>4.0410000000000004</v>
      </c>
      <c r="M1045">
        <v>16.681000000000001</v>
      </c>
      <c r="N1045">
        <v>0.14799999999999999</v>
      </c>
      <c r="O1045">
        <v>150.07499999999999</v>
      </c>
      <c r="P1045">
        <v>4.7460000000000004</v>
      </c>
      <c r="Q1045">
        <v>73.706000000000003</v>
      </c>
      <c r="R1045">
        <v>238.816</v>
      </c>
      <c r="S1045">
        <v>0.81</v>
      </c>
      <c r="T1045">
        <v>1.3120000000000001</v>
      </c>
      <c r="U1045" t="s">
        <v>59</v>
      </c>
      <c r="V1045" s="1">
        <v>45473.15625</v>
      </c>
    </row>
    <row r="1046" spans="1:22" x14ac:dyDescent="0.25">
      <c r="A1046">
        <v>1067</v>
      </c>
      <c r="B1046" t="s">
        <v>34</v>
      </c>
      <c r="C1046" t="s">
        <v>38</v>
      </c>
      <c r="D1046" t="s">
        <v>36</v>
      </c>
      <c r="E1046">
        <v>7131</v>
      </c>
      <c r="F1046" t="s">
        <v>10</v>
      </c>
      <c r="G1046">
        <v>621387032</v>
      </c>
      <c r="H1046">
        <v>795388264</v>
      </c>
      <c r="I1046">
        <f t="shared" si="16"/>
        <v>8.9005791786569493</v>
      </c>
      <c r="J1046">
        <v>1.073</v>
      </c>
      <c r="L1046">
        <v>0.68500000000000005</v>
      </c>
      <c r="M1046">
        <v>1.6060000000000001</v>
      </c>
      <c r="N1046">
        <v>0.17299999999999999</v>
      </c>
      <c r="O1046">
        <v>9.2249999999999996</v>
      </c>
      <c r="P1046">
        <v>0.81200000000000006</v>
      </c>
      <c r="Q1046">
        <v>1.714</v>
      </c>
      <c r="R1046">
        <v>47.762999999999998</v>
      </c>
      <c r="S1046">
        <v>0.73699999999999999</v>
      </c>
      <c r="T1046">
        <v>1.268</v>
      </c>
      <c r="U1046" t="s">
        <v>59</v>
      </c>
      <c r="V1046" s="1">
        <v>45473.166678240741</v>
      </c>
    </row>
    <row r="1047" spans="1:22" x14ac:dyDescent="0.25">
      <c r="A1047">
        <v>1068</v>
      </c>
      <c r="B1047" t="s">
        <v>34</v>
      </c>
      <c r="C1047" t="s">
        <v>38</v>
      </c>
      <c r="D1047" t="s">
        <v>36</v>
      </c>
      <c r="E1047">
        <v>7131</v>
      </c>
      <c r="F1047" t="s">
        <v>10</v>
      </c>
      <c r="G1047">
        <v>627602896</v>
      </c>
      <c r="H1047">
        <v>808669416</v>
      </c>
      <c r="I1047">
        <f t="shared" si="16"/>
        <v>8.9077710183380141</v>
      </c>
      <c r="J1047">
        <v>1.3169999999999999</v>
      </c>
      <c r="L1047">
        <v>4.423</v>
      </c>
      <c r="M1047">
        <v>1.734</v>
      </c>
      <c r="N1047">
        <v>0.27600000000000002</v>
      </c>
      <c r="O1047">
        <v>14.773999999999999</v>
      </c>
      <c r="P1047">
        <v>1.079</v>
      </c>
      <c r="Q1047">
        <v>2.5369999999999999</v>
      </c>
      <c r="R1047">
        <v>211.26599999999999</v>
      </c>
      <c r="S1047">
        <v>0.91</v>
      </c>
      <c r="T1047">
        <v>1.5029999999999999</v>
      </c>
      <c r="U1047" t="s">
        <v>59</v>
      </c>
      <c r="V1047" s="1">
        <v>45473.177083333336</v>
      </c>
    </row>
    <row r="1048" spans="1:22" x14ac:dyDescent="0.25">
      <c r="A1048">
        <v>1069</v>
      </c>
      <c r="B1048" t="s">
        <v>34</v>
      </c>
      <c r="C1048" t="s">
        <v>38</v>
      </c>
      <c r="D1048" t="s">
        <v>36</v>
      </c>
      <c r="E1048">
        <v>7131</v>
      </c>
      <c r="F1048" t="s">
        <v>10</v>
      </c>
      <c r="G1048">
        <v>624848568</v>
      </c>
      <c r="H1048">
        <v>713570536</v>
      </c>
      <c r="I1048">
        <f t="shared" si="16"/>
        <v>8.8534369093097816</v>
      </c>
      <c r="J1048">
        <v>0.97199999999999998</v>
      </c>
      <c r="L1048">
        <v>2.4470000000000001</v>
      </c>
      <c r="M1048">
        <v>22.2</v>
      </c>
      <c r="N1048">
        <v>0.19900000000000001</v>
      </c>
      <c r="O1048">
        <v>188.77099999999999</v>
      </c>
      <c r="P1048">
        <v>0.81200000000000006</v>
      </c>
      <c r="Q1048">
        <v>18.260999999999999</v>
      </c>
      <c r="R1048">
        <v>204.15899999999999</v>
      </c>
      <c r="S1048">
        <v>0.94699999999999995</v>
      </c>
      <c r="T1048">
        <v>1.4490000000000001</v>
      </c>
      <c r="U1048" t="s">
        <v>59</v>
      </c>
      <c r="V1048" s="1">
        <v>45473.1875</v>
      </c>
    </row>
    <row r="1049" spans="1:22" x14ac:dyDescent="0.25">
      <c r="A1049">
        <v>1070</v>
      </c>
      <c r="B1049" t="s">
        <v>34</v>
      </c>
      <c r="C1049" t="s">
        <v>38</v>
      </c>
      <c r="D1049" t="s">
        <v>36</v>
      </c>
      <c r="E1049">
        <v>7131</v>
      </c>
      <c r="F1049" t="s">
        <v>10</v>
      </c>
      <c r="G1049">
        <v>613816544</v>
      </c>
      <c r="H1049">
        <v>555518552</v>
      </c>
      <c r="I1049">
        <f t="shared" si="16"/>
        <v>8.7446985671413167</v>
      </c>
      <c r="J1049">
        <v>1.5549999999999999</v>
      </c>
      <c r="L1049">
        <v>1.6879999999999999</v>
      </c>
      <c r="M1049">
        <v>2.0550000000000002</v>
      </c>
      <c r="N1049">
        <v>1.306</v>
      </c>
      <c r="O1049">
        <v>20.893000000000001</v>
      </c>
      <c r="P1049">
        <v>1.169</v>
      </c>
      <c r="Q1049">
        <v>2.802</v>
      </c>
      <c r="R1049">
        <v>26.559000000000001</v>
      </c>
      <c r="S1049">
        <v>1.121</v>
      </c>
      <c r="T1049">
        <v>2.008</v>
      </c>
      <c r="U1049" t="s">
        <v>59</v>
      </c>
      <c r="V1049" s="1">
        <v>45473.218773148146</v>
      </c>
    </row>
    <row r="1050" spans="1:22" x14ac:dyDescent="0.25">
      <c r="A1050">
        <v>1071</v>
      </c>
      <c r="B1050" t="s">
        <v>34</v>
      </c>
      <c r="C1050" t="s">
        <v>38</v>
      </c>
      <c r="D1050" t="s">
        <v>36</v>
      </c>
      <c r="E1050">
        <v>7131</v>
      </c>
      <c r="F1050" t="s">
        <v>10</v>
      </c>
      <c r="G1050">
        <v>607638344</v>
      </c>
      <c r="H1050">
        <v>638961696</v>
      </c>
      <c r="I1050">
        <f t="shared" si="16"/>
        <v>8.8054748241764873</v>
      </c>
      <c r="J1050">
        <v>1.464</v>
      </c>
      <c r="L1050">
        <v>1.2949999999999999</v>
      </c>
      <c r="M1050">
        <v>6.7930000000000001</v>
      </c>
      <c r="N1050">
        <v>1.6830000000000001</v>
      </c>
      <c r="O1050">
        <v>206.87700000000001</v>
      </c>
      <c r="P1050">
        <v>1.3779999999999999</v>
      </c>
      <c r="Q1050">
        <v>3.1360000000000001</v>
      </c>
      <c r="R1050">
        <v>25.524999999999999</v>
      </c>
      <c r="S1050">
        <v>0.97699999999999998</v>
      </c>
      <c r="T1050">
        <v>1.911</v>
      </c>
      <c r="U1050" t="s">
        <v>59</v>
      </c>
      <c r="V1050" s="1">
        <v>45473.229178240741</v>
      </c>
    </row>
    <row r="1051" spans="1:22" x14ac:dyDescent="0.25">
      <c r="A1051">
        <v>1072</v>
      </c>
      <c r="B1051" t="s">
        <v>34</v>
      </c>
      <c r="C1051" t="s">
        <v>38</v>
      </c>
      <c r="D1051" t="s">
        <v>36</v>
      </c>
      <c r="E1051">
        <v>7131</v>
      </c>
      <c r="F1051" t="s">
        <v>10</v>
      </c>
      <c r="G1051">
        <v>606462304</v>
      </c>
      <c r="H1051">
        <v>487195880</v>
      </c>
      <c r="I1051">
        <f t="shared" si="16"/>
        <v>8.6877036070040656</v>
      </c>
      <c r="J1051">
        <v>1.4830000000000001</v>
      </c>
      <c r="L1051">
        <v>3.496</v>
      </c>
      <c r="M1051">
        <v>45.078000000000003</v>
      </c>
      <c r="N1051">
        <v>0.83</v>
      </c>
      <c r="O1051">
        <v>682.63499999999999</v>
      </c>
      <c r="P1051">
        <v>2.7330000000000001</v>
      </c>
      <c r="Q1051">
        <v>77.180000000000007</v>
      </c>
      <c r="R1051">
        <v>202.80799999999999</v>
      </c>
      <c r="S1051">
        <v>0.94299999999999995</v>
      </c>
      <c r="T1051">
        <v>1.986</v>
      </c>
      <c r="U1051" t="s">
        <v>59</v>
      </c>
      <c r="V1051" s="1">
        <v>45473.239594907405</v>
      </c>
    </row>
    <row r="1052" spans="1:22" x14ac:dyDescent="0.25">
      <c r="A1052">
        <v>1073</v>
      </c>
      <c r="B1052" t="s">
        <v>34</v>
      </c>
      <c r="C1052" t="s">
        <v>38</v>
      </c>
      <c r="D1052" t="s">
        <v>36</v>
      </c>
      <c r="E1052">
        <v>7131</v>
      </c>
      <c r="F1052" t="s">
        <v>10</v>
      </c>
      <c r="G1052">
        <v>619521960</v>
      </c>
      <c r="H1052">
        <v>736180440</v>
      </c>
      <c r="I1052">
        <f t="shared" si="16"/>
        <v>8.8669842742449632</v>
      </c>
      <c r="J1052">
        <v>1.44</v>
      </c>
      <c r="L1052">
        <v>6.0439999999999996</v>
      </c>
      <c r="M1052">
        <v>30.085000000000001</v>
      </c>
      <c r="N1052">
        <v>0.27300000000000002</v>
      </c>
      <c r="O1052">
        <v>190.82300000000001</v>
      </c>
      <c r="P1052">
        <v>5.4550000000000001</v>
      </c>
      <c r="Q1052">
        <v>104.298</v>
      </c>
      <c r="R1052">
        <v>230.4</v>
      </c>
      <c r="S1052">
        <v>0.91</v>
      </c>
      <c r="T1052">
        <v>3.5259999999999998</v>
      </c>
      <c r="U1052" t="s">
        <v>59</v>
      </c>
      <c r="V1052" s="1">
        <v>45473.250011574077</v>
      </c>
    </row>
    <row r="1053" spans="1:22" x14ac:dyDescent="0.25">
      <c r="A1053">
        <v>1074</v>
      </c>
      <c r="B1053" t="s">
        <v>34</v>
      </c>
      <c r="C1053" t="s">
        <v>37</v>
      </c>
      <c r="D1053" t="s">
        <v>36</v>
      </c>
      <c r="E1053">
        <v>7167</v>
      </c>
      <c r="F1053" t="s">
        <v>10</v>
      </c>
      <c r="G1053">
        <v>628312568</v>
      </c>
      <c r="H1053">
        <v>628774760</v>
      </c>
      <c r="I1053">
        <f t="shared" si="16"/>
        <v>8.7984951001230698</v>
      </c>
      <c r="J1053">
        <v>1.4410000000000001</v>
      </c>
      <c r="L1053">
        <v>6.9649999999999999</v>
      </c>
      <c r="M1053">
        <v>2.2490000000000001</v>
      </c>
      <c r="N1053">
        <v>0.13300000000000001</v>
      </c>
      <c r="O1053">
        <v>47.241999999999997</v>
      </c>
      <c r="P1053">
        <v>1.381</v>
      </c>
      <c r="Q1053">
        <v>3.4369999999999998</v>
      </c>
      <c r="R1053">
        <v>225.18100000000001</v>
      </c>
      <c r="S1053">
        <v>1.0289999999999999</v>
      </c>
      <c r="T1053">
        <v>2.8490000000000002</v>
      </c>
      <c r="U1053" t="s">
        <v>59</v>
      </c>
      <c r="V1053" s="1">
        <v>45473.260428240741</v>
      </c>
    </row>
    <row r="1054" spans="1:22" x14ac:dyDescent="0.25">
      <c r="A1054">
        <v>1075</v>
      </c>
      <c r="B1054" t="s">
        <v>34</v>
      </c>
      <c r="C1054" t="s">
        <v>37</v>
      </c>
      <c r="D1054" t="s">
        <v>36</v>
      </c>
      <c r="E1054">
        <v>7167</v>
      </c>
      <c r="F1054" t="s">
        <v>10</v>
      </c>
      <c r="G1054">
        <v>627468720</v>
      </c>
      <c r="H1054">
        <v>611313480</v>
      </c>
      <c r="I1054">
        <f t="shared" si="16"/>
        <v>8.7862639724707385</v>
      </c>
      <c r="J1054">
        <v>1.522</v>
      </c>
      <c r="L1054">
        <v>8.4849999999999994</v>
      </c>
      <c r="M1054">
        <v>10.31</v>
      </c>
      <c r="N1054">
        <v>0.34300000000000003</v>
      </c>
      <c r="O1054">
        <v>142.64599999999999</v>
      </c>
      <c r="P1054">
        <v>1.76</v>
      </c>
      <c r="Q1054">
        <v>18.998999999999999</v>
      </c>
      <c r="R1054">
        <v>228.09</v>
      </c>
      <c r="S1054">
        <v>1.016</v>
      </c>
      <c r="T1054">
        <v>2.464</v>
      </c>
      <c r="U1054" t="s">
        <v>59</v>
      </c>
      <c r="V1054" s="1">
        <v>45473.270844907405</v>
      </c>
    </row>
    <row r="1055" spans="1:22" x14ac:dyDescent="0.25">
      <c r="A1055">
        <v>1076</v>
      </c>
      <c r="B1055" t="s">
        <v>34</v>
      </c>
      <c r="C1055" t="s">
        <v>37</v>
      </c>
      <c r="D1055" t="s">
        <v>36</v>
      </c>
      <c r="E1055">
        <v>7167</v>
      </c>
      <c r="F1055" t="s">
        <v>10</v>
      </c>
      <c r="G1055">
        <v>620363016</v>
      </c>
      <c r="H1055">
        <v>712253112</v>
      </c>
      <c r="I1055">
        <f t="shared" si="16"/>
        <v>8.8526343554495632</v>
      </c>
      <c r="J1055">
        <v>1.409</v>
      </c>
      <c r="L1055">
        <v>5.165</v>
      </c>
      <c r="M1055">
        <v>3.0630000000000002</v>
      </c>
      <c r="N1055">
        <v>0.185</v>
      </c>
      <c r="O1055">
        <v>49.389000000000003</v>
      </c>
      <c r="P1055">
        <v>1.847</v>
      </c>
      <c r="Q1055">
        <v>5.86</v>
      </c>
      <c r="R1055">
        <v>220.61500000000001</v>
      </c>
      <c r="S1055">
        <v>1.232</v>
      </c>
      <c r="T1055">
        <v>2.9710000000000001</v>
      </c>
      <c r="U1055" t="s">
        <v>59</v>
      </c>
      <c r="V1055" s="1">
        <v>45473.281261574077</v>
      </c>
    </row>
    <row r="1056" spans="1:22" x14ac:dyDescent="0.25">
      <c r="A1056">
        <v>1077</v>
      </c>
      <c r="B1056" t="s">
        <v>34</v>
      </c>
      <c r="C1056" t="s">
        <v>37</v>
      </c>
      <c r="D1056" t="s">
        <v>36</v>
      </c>
      <c r="E1056">
        <v>7167</v>
      </c>
      <c r="F1056" t="s">
        <v>10</v>
      </c>
      <c r="G1056">
        <v>623157592</v>
      </c>
      <c r="H1056">
        <v>688297504</v>
      </c>
      <c r="I1056">
        <f t="shared" si="16"/>
        <v>8.8377761946576232</v>
      </c>
      <c r="J1056">
        <v>1.91</v>
      </c>
      <c r="L1056">
        <v>1.8180000000000001</v>
      </c>
      <c r="M1056">
        <v>5.4210000000000003</v>
      </c>
      <c r="N1056">
        <v>2.5459999999999998</v>
      </c>
      <c r="O1056">
        <v>241.262</v>
      </c>
      <c r="P1056">
        <v>1.6930000000000001</v>
      </c>
      <c r="Q1056">
        <v>7.3339999999999996</v>
      </c>
      <c r="R1056">
        <v>42.417999999999999</v>
      </c>
      <c r="S1056">
        <v>1.04</v>
      </c>
      <c r="T1056">
        <v>2.4670000000000001</v>
      </c>
      <c r="U1056" t="s">
        <v>59</v>
      </c>
      <c r="V1056" s="1">
        <v>45473.291678240741</v>
      </c>
    </row>
    <row r="1057" spans="1:22" x14ac:dyDescent="0.25">
      <c r="A1057">
        <v>1078</v>
      </c>
      <c r="B1057" t="s">
        <v>34</v>
      </c>
      <c r="C1057" t="s">
        <v>38</v>
      </c>
      <c r="D1057" t="s">
        <v>36</v>
      </c>
      <c r="E1057">
        <v>7131</v>
      </c>
      <c r="F1057" t="s">
        <v>10</v>
      </c>
      <c r="G1057">
        <v>628343048</v>
      </c>
      <c r="H1057">
        <v>625623272</v>
      </c>
      <c r="I1057">
        <f t="shared" si="16"/>
        <v>8.7963128952838918</v>
      </c>
      <c r="J1057">
        <v>1.9059999999999999</v>
      </c>
      <c r="L1057">
        <v>1.2270000000000001</v>
      </c>
      <c r="M1057">
        <v>10.992000000000001</v>
      </c>
      <c r="N1057">
        <v>0.28499999999999998</v>
      </c>
      <c r="O1057">
        <v>139.46700000000001</v>
      </c>
      <c r="P1057">
        <v>2.1930000000000001</v>
      </c>
      <c r="Q1057">
        <v>25.760999999999999</v>
      </c>
      <c r="R1057">
        <v>24.51</v>
      </c>
      <c r="S1057">
        <v>0.99199999999999999</v>
      </c>
      <c r="T1057">
        <v>2.202</v>
      </c>
      <c r="U1057" t="s">
        <v>59</v>
      </c>
      <c r="V1057" s="1">
        <v>45473.302106481482</v>
      </c>
    </row>
    <row r="1058" spans="1:22" x14ac:dyDescent="0.25">
      <c r="A1058">
        <v>1079</v>
      </c>
      <c r="B1058" t="s">
        <v>34</v>
      </c>
      <c r="C1058" t="s">
        <v>38</v>
      </c>
      <c r="D1058" t="s">
        <v>36</v>
      </c>
      <c r="E1058">
        <v>7131</v>
      </c>
      <c r="F1058" t="s">
        <v>10</v>
      </c>
      <c r="G1058">
        <v>614138464</v>
      </c>
      <c r="H1058">
        <v>663811736</v>
      </c>
      <c r="I1058">
        <f t="shared" si="16"/>
        <v>8.8220449263416167</v>
      </c>
      <c r="J1058">
        <v>1.343</v>
      </c>
      <c r="L1058">
        <v>3.4580000000000002</v>
      </c>
      <c r="M1058">
        <v>2.3719999999999999</v>
      </c>
      <c r="N1058">
        <v>7.9000000000000001E-2</v>
      </c>
      <c r="O1058">
        <v>18.494</v>
      </c>
      <c r="P1058">
        <v>1.4590000000000001</v>
      </c>
      <c r="Q1058">
        <v>4.2729999999999997</v>
      </c>
      <c r="R1058">
        <v>203.065</v>
      </c>
      <c r="S1058">
        <v>0.90800000000000003</v>
      </c>
      <c r="T1058">
        <v>1.925</v>
      </c>
      <c r="U1058" t="s">
        <v>59</v>
      </c>
      <c r="V1058" s="1">
        <v>45473.312523148146</v>
      </c>
    </row>
    <row r="1059" spans="1:22" x14ac:dyDescent="0.25">
      <c r="A1059">
        <v>1080</v>
      </c>
      <c r="B1059" t="s">
        <v>34</v>
      </c>
      <c r="C1059" t="s">
        <v>38</v>
      </c>
      <c r="D1059" t="s">
        <v>36</v>
      </c>
      <c r="E1059">
        <v>7131</v>
      </c>
      <c r="F1059" t="s">
        <v>10</v>
      </c>
      <c r="G1059">
        <v>617152408</v>
      </c>
      <c r="H1059">
        <v>536949728</v>
      </c>
      <c r="I1059">
        <f t="shared" si="16"/>
        <v>8.7299336267159156</v>
      </c>
      <c r="J1059">
        <v>1.59</v>
      </c>
      <c r="L1059">
        <v>1.903</v>
      </c>
      <c r="M1059">
        <v>7.1689999999999996</v>
      </c>
      <c r="N1059">
        <v>0.40200000000000002</v>
      </c>
      <c r="O1059">
        <v>96.981999999999999</v>
      </c>
      <c r="P1059">
        <v>6.13</v>
      </c>
      <c r="Q1059">
        <v>21.588000000000001</v>
      </c>
      <c r="R1059">
        <v>21.594999999999999</v>
      </c>
      <c r="S1059">
        <v>1.0049999999999999</v>
      </c>
      <c r="T1059">
        <v>1.96</v>
      </c>
      <c r="U1059" t="s">
        <v>59</v>
      </c>
      <c r="V1059" s="1">
        <v>45473.322939814818</v>
      </c>
    </row>
    <row r="1060" spans="1:22" x14ac:dyDescent="0.25">
      <c r="A1060">
        <v>1082</v>
      </c>
      <c r="B1060" t="s">
        <v>34</v>
      </c>
      <c r="C1060" t="s">
        <v>38</v>
      </c>
      <c r="D1060" t="s">
        <v>36</v>
      </c>
      <c r="E1060">
        <v>7131</v>
      </c>
      <c r="F1060" t="s">
        <v>10</v>
      </c>
      <c r="G1060">
        <v>617344744</v>
      </c>
      <c r="H1060">
        <v>585566568</v>
      </c>
      <c r="I1060">
        <f t="shared" si="16"/>
        <v>8.7675762733993956</v>
      </c>
      <c r="J1060">
        <v>0.95799999999999996</v>
      </c>
      <c r="L1060">
        <v>3.5419999999999998</v>
      </c>
      <c r="M1060">
        <v>2.4239999999999999</v>
      </c>
      <c r="N1060">
        <v>0.20899999999999999</v>
      </c>
      <c r="O1060">
        <v>30.995000000000001</v>
      </c>
      <c r="P1060">
        <v>5.718</v>
      </c>
      <c r="Q1060">
        <v>17.722999999999999</v>
      </c>
      <c r="R1060">
        <v>202.92500000000001</v>
      </c>
      <c r="S1060">
        <v>1.006</v>
      </c>
      <c r="T1060">
        <v>1.669</v>
      </c>
      <c r="U1060" t="s">
        <v>59</v>
      </c>
      <c r="V1060" s="1">
        <v>45473.343773148146</v>
      </c>
    </row>
    <row r="1061" spans="1:22" x14ac:dyDescent="0.25">
      <c r="A1061">
        <v>1083</v>
      </c>
      <c r="B1061" t="s">
        <v>34</v>
      </c>
      <c r="C1061" t="s">
        <v>37</v>
      </c>
      <c r="D1061" t="s">
        <v>36</v>
      </c>
      <c r="E1061">
        <v>7167</v>
      </c>
      <c r="F1061" t="s">
        <v>10</v>
      </c>
      <c r="G1061">
        <v>621197408</v>
      </c>
      <c r="H1061">
        <v>698658944</v>
      </c>
      <c r="I1061">
        <f t="shared" si="16"/>
        <v>8.8442652231196188</v>
      </c>
      <c r="J1061">
        <v>1.63</v>
      </c>
      <c r="L1061">
        <v>6.2279999999999998</v>
      </c>
      <c r="M1061">
        <v>4.5110000000000001</v>
      </c>
      <c r="N1061">
        <v>0.30499999999999999</v>
      </c>
      <c r="O1061">
        <v>40.877000000000002</v>
      </c>
      <c r="P1061">
        <v>4.5679999999999996</v>
      </c>
      <c r="Q1061">
        <v>24.279</v>
      </c>
      <c r="R1061">
        <v>206.44300000000001</v>
      </c>
      <c r="S1061">
        <v>1.2010000000000001</v>
      </c>
      <c r="T1061">
        <v>2.08</v>
      </c>
      <c r="U1061" t="s">
        <v>59</v>
      </c>
      <c r="V1061" s="1">
        <v>45473.354189814818</v>
      </c>
    </row>
    <row r="1062" spans="1:22" x14ac:dyDescent="0.25">
      <c r="A1062">
        <v>1084</v>
      </c>
      <c r="B1062" t="s">
        <v>34</v>
      </c>
      <c r="C1062" t="s">
        <v>38</v>
      </c>
      <c r="D1062" t="s">
        <v>36</v>
      </c>
      <c r="E1062">
        <v>7131</v>
      </c>
      <c r="F1062" t="s">
        <v>10</v>
      </c>
      <c r="G1062">
        <v>627142032</v>
      </c>
      <c r="H1062">
        <v>648972320</v>
      </c>
      <c r="I1062">
        <f t="shared" si="16"/>
        <v>8.8122261736453282</v>
      </c>
      <c r="J1062">
        <v>1.6519999999999999</v>
      </c>
      <c r="L1062">
        <v>6.99</v>
      </c>
      <c r="M1062">
        <v>10.307</v>
      </c>
      <c r="N1062">
        <v>0.20899999999999999</v>
      </c>
      <c r="O1062">
        <v>140.952</v>
      </c>
      <c r="P1062">
        <v>8.3350000000000009</v>
      </c>
      <c r="Q1062">
        <v>46.795999999999999</v>
      </c>
      <c r="R1062">
        <v>223.85499999999999</v>
      </c>
      <c r="S1062">
        <v>1.103</v>
      </c>
      <c r="T1062">
        <v>2.5390000000000001</v>
      </c>
      <c r="U1062" t="s">
        <v>59</v>
      </c>
      <c r="V1062" s="1">
        <v>45473.364594907405</v>
      </c>
    </row>
    <row r="1063" spans="1:22" x14ac:dyDescent="0.25">
      <c r="A1063">
        <v>1085</v>
      </c>
      <c r="B1063" t="s">
        <v>34</v>
      </c>
      <c r="C1063" t="s">
        <v>38</v>
      </c>
      <c r="D1063" t="s">
        <v>36</v>
      </c>
      <c r="E1063">
        <v>7131</v>
      </c>
      <c r="F1063" t="s">
        <v>10</v>
      </c>
      <c r="G1063">
        <v>620024080</v>
      </c>
      <c r="H1063">
        <v>548111432</v>
      </c>
      <c r="I1063">
        <f t="shared" si="16"/>
        <v>8.7388688602782594</v>
      </c>
      <c r="J1063">
        <v>1.444</v>
      </c>
      <c r="L1063">
        <v>4.6340000000000003</v>
      </c>
      <c r="M1063">
        <v>35.456000000000003</v>
      </c>
      <c r="N1063">
        <v>0.63500000000000001</v>
      </c>
      <c r="O1063">
        <v>202.536</v>
      </c>
      <c r="P1063">
        <v>9.2219999999999995</v>
      </c>
      <c r="Q1063">
        <v>120.59399999999999</v>
      </c>
      <c r="R1063">
        <v>203.69499999999999</v>
      </c>
      <c r="S1063">
        <v>1.07</v>
      </c>
      <c r="T1063">
        <v>1.9510000000000001</v>
      </c>
      <c r="U1063" t="s">
        <v>59</v>
      </c>
      <c r="V1063" s="1">
        <v>45473.375011574077</v>
      </c>
    </row>
    <row r="1064" spans="1:22" x14ac:dyDescent="0.25">
      <c r="A1064">
        <v>1086</v>
      </c>
      <c r="B1064" t="s">
        <v>34</v>
      </c>
      <c r="C1064" t="s">
        <v>38</v>
      </c>
      <c r="D1064" t="s">
        <v>36</v>
      </c>
      <c r="E1064">
        <v>7131</v>
      </c>
      <c r="F1064" t="s">
        <v>10</v>
      </c>
      <c r="G1064">
        <v>627888080</v>
      </c>
      <c r="H1064">
        <v>689333792</v>
      </c>
      <c r="I1064">
        <f t="shared" si="16"/>
        <v>8.8384295686717831</v>
      </c>
      <c r="J1064">
        <v>1.444</v>
      </c>
      <c r="L1064">
        <v>4.9829999999999997</v>
      </c>
      <c r="M1064">
        <v>5.1639999999999997</v>
      </c>
      <c r="N1064">
        <v>0.14799999999999999</v>
      </c>
      <c r="O1064">
        <v>70.989999999999995</v>
      </c>
      <c r="P1064">
        <v>4.5620000000000003</v>
      </c>
      <c r="Q1064">
        <v>36.859000000000002</v>
      </c>
      <c r="R1064">
        <v>203.28700000000001</v>
      </c>
      <c r="S1064">
        <v>0.91700000000000004</v>
      </c>
      <c r="T1064">
        <v>1.61</v>
      </c>
      <c r="U1064" t="s">
        <v>59</v>
      </c>
      <c r="V1064" s="1">
        <v>45473.385428240741</v>
      </c>
    </row>
    <row r="1065" spans="1:22" x14ac:dyDescent="0.25">
      <c r="A1065">
        <v>1087</v>
      </c>
      <c r="B1065" t="s">
        <v>34</v>
      </c>
      <c r="C1065" t="s">
        <v>37</v>
      </c>
      <c r="D1065" t="s">
        <v>36</v>
      </c>
      <c r="E1065">
        <v>7167</v>
      </c>
      <c r="F1065" t="s">
        <v>10</v>
      </c>
      <c r="G1065">
        <v>607477184</v>
      </c>
      <c r="H1065">
        <v>651897504</v>
      </c>
      <c r="I1065">
        <f t="shared" si="16"/>
        <v>8.814179318206774</v>
      </c>
      <c r="J1065">
        <v>1.506</v>
      </c>
      <c r="L1065">
        <v>2.0950000000000002</v>
      </c>
      <c r="M1065">
        <v>2.5329999999999999</v>
      </c>
      <c r="N1065">
        <v>0.42399999999999999</v>
      </c>
      <c r="O1065">
        <v>20.806000000000001</v>
      </c>
      <c r="P1065">
        <v>1.2050000000000001</v>
      </c>
      <c r="Q1065">
        <v>4.0650000000000004</v>
      </c>
      <c r="R1065">
        <v>19.335999999999999</v>
      </c>
      <c r="S1065">
        <v>1.1319999999999999</v>
      </c>
      <c r="T1065">
        <v>2.984</v>
      </c>
      <c r="U1065" t="s">
        <v>59</v>
      </c>
      <c r="V1065" s="1">
        <v>45473.395844907405</v>
      </c>
    </row>
    <row r="1066" spans="1:22" x14ac:dyDescent="0.25">
      <c r="A1066">
        <v>1088</v>
      </c>
      <c r="B1066" t="s">
        <v>34</v>
      </c>
      <c r="C1066" t="s">
        <v>37</v>
      </c>
      <c r="D1066" t="s">
        <v>36</v>
      </c>
      <c r="E1066">
        <v>7167</v>
      </c>
      <c r="F1066" t="s">
        <v>10</v>
      </c>
      <c r="G1066">
        <v>620311896</v>
      </c>
      <c r="H1066">
        <v>487806272</v>
      </c>
      <c r="I1066">
        <f t="shared" si="16"/>
        <v>8.6882473799823838</v>
      </c>
      <c r="J1066">
        <v>1.696</v>
      </c>
      <c r="L1066">
        <v>5.62</v>
      </c>
      <c r="M1066">
        <v>9.9120000000000008</v>
      </c>
      <c r="N1066">
        <v>0.16900000000000001</v>
      </c>
      <c r="O1066">
        <v>55.978999999999999</v>
      </c>
      <c r="P1066">
        <v>3.9159999999999999</v>
      </c>
      <c r="Q1066">
        <v>38.741999999999997</v>
      </c>
      <c r="R1066">
        <v>207.535</v>
      </c>
      <c r="S1066">
        <v>1.1639999999999999</v>
      </c>
      <c r="T1066">
        <v>2.573</v>
      </c>
      <c r="U1066" t="s">
        <v>59</v>
      </c>
      <c r="V1066" s="1">
        <v>45473.406261574077</v>
      </c>
    </row>
    <row r="1067" spans="1:22" x14ac:dyDescent="0.25">
      <c r="A1067">
        <v>1089</v>
      </c>
      <c r="B1067" t="s">
        <v>34</v>
      </c>
      <c r="C1067" t="s">
        <v>37</v>
      </c>
      <c r="D1067" t="s">
        <v>36</v>
      </c>
      <c r="E1067">
        <v>7415</v>
      </c>
      <c r="F1067" t="s">
        <v>8</v>
      </c>
      <c r="G1067">
        <v>610414208</v>
      </c>
      <c r="H1067">
        <v>688167560</v>
      </c>
      <c r="I1067">
        <f t="shared" si="16"/>
        <v>8.8376941962636213</v>
      </c>
      <c r="J1067">
        <v>2.0459999999999998</v>
      </c>
      <c r="K1067">
        <v>0</v>
      </c>
      <c r="L1067">
        <v>1.0980000000000001</v>
      </c>
      <c r="M1067">
        <v>6.6550000000000002</v>
      </c>
      <c r="N1067">
        <v>1.8320000000000001</v>
      </c>
      <c r="O1067">
        <v>63.953000000000003</v>
      </c>
      <c r="P1067">
        <v>4.4390000000000001</v>
      </c>
      <c r="Q1067">
        <v>36.350999999999999</v>
      </c>
      <c r="R1067">
        <v>24.661999999999999</v>
      </c>
      <c r="S1067">
        <v>1.377</v>
      </c>
      <c r="T1067">
        <v>2.3250000000000002</v>
      </c>
      <c r="U1067" t="s">
        <v>59</v>
      </c>
      <c r="V1067" s="1">
        <v>45473.416689814818</v>
      </c>
    </row>
    <row r="1068" spans="1:22" x14ac:dyDescent="0.25">
      <c r="A1068">
        <v>1090</v>
      </c>
      <c r="B1068" t="s">
        <v>34</v>
      </c>
      <c r="C1068" t="s">
        <v>38</v>
      </c>
      <c r="D1068" t="s">
        <v>36</v>
      </c>
      <c r="E1068">
        <v>7131</v>
      </c>
      <c r="F1068" t="s">
        <v>10</v>
      </c>
      <c r="G1068">
        <v>627885760</v>
      </c>
      <c r="H1068">
        <v>486776640</v>
      </c>
      <c r="I1068">
        <f t="shared" si="16"/>
        <v>8.6873297286325517</v>
      </c>
      <c r="J1068">
        <v>1.7569999999999999</v>
      </c>
      <c r="L1068">
        <v>6.1319999999999997</v>
      </c>
      <c r="M1068">
        <v>45.899000000000001</v>
      </c>
      <c r="N1068">
        <v>1.458</v>
      </c>
      <c r="O1068">
        <v>289.97699999999998</v>
      </c>
      <c r="P1068">
        <v>6.2779999999999996</v>
      </c>
      <c r="Q1068">
        <v>150.666</v>
      </c>
      <c r="R1068">
        <v>204.27500000000001</v>
      </c>
      <c r="S1068">
        <v>1.0920000000000001</v>
      </c>
      <c r="T1068">
        <v>2.8340000000000001</v>
      </c>
      <c r="U1068" t="s">
        <v>59</v>
      </c>
      <c r="V1068" s="1">
        <v>45473.427094907405</v>
      </c>
    </row>
    <row r="1069" spans="1:22" x14ac:dyDescent="0.25">
      <c r="A1069">
        <v>1091</v>
      </c>
      <c r="B1069" t="s">
        <v>34</v>
      </c>
      <c r="C1069" t="s">
        <v>38</v>
      </c>
      <c r="D1069" t="s">
        <v>36</v>
      </c>
      <c r="E1069">
        <v>7131</v>
      </c>
      <c r="F1069" t="s">
        <v>10</v>
      </c>
      <c r="G1069">
        <v>588190912</v>
      </c>
      <c r="H1069">
        <v>555711336</v>
      </c>
      <c r="I1069">
        <f t="shared" si="16"/>
        <v>8.7448492560836204</v>
      </c>
      <c r="J1069">
        <v>2.056</v>
      </c>
      <c r="L1069">
        <v>4.7030000000000003</v>
      </c>
      <c r="M1069">
        <v>8.0950000000000006</v>
      </c>
      <c r="N1069">
        <v>1.585</v>
      </c>
      <c r="O1069">
        <v>101.771</v>
      </c>
      <c r="P1069">
        <v>6.3959999999999999</v>
      </c>
      <c r="Q1069">
        <v>40.587000000000003</v>
      </c>
      <c r="R1069">
        <v>202.58</v>
      </c>
      <c r="S1069">
        <v>0.81799999999999995</v>
      </c>
      <c r="T1069">
        <v>2.1549999999999998</v>
      </c>
      <c r="U1069" t="s">
        <v>59</v>
      </c>
      <c r="V1069" s="1">
        <v>45473.437523148146</v>
      </c>
    </row>
    <row r="1070" spans="1:22" x14ac:dyDescent="0.25">
      <c r="A1070">
        <v>1092</v>
      </c>
      <c r="B1070" t="s">
        <v>34</v>
      </c>
      <c r="C1070" t="s">
        <v>38</v>
      </c>
      <c r="D1070" t="s">
        <v>36</v>
      </c>
      <c r="E1070">
        <v>7131</v>
      </c>
      <c r="F1070" t="s">
        <v>10</v>
      </c>
      <c r="G1070">
        <v>614314056</v>
      </c>
      <c r="H1070">
        <v>626568712</v>
      </c>
      <c r="I1070">
        <f t="shared" si="16"/>
        <v>8.7969687043902276</v>
      </c>
      <c r="J1070">
        <v>2.024</v>
      </c>
      <c r="L1070">
        <v>5.4560000000000004</v>
      </c>
      <c r="M1070">
        <v>15.507</v>
      </c>
      <c r="N1070">
        <v>0.876</v>
      </c>
      <c r="O1070">
        <v>339.19799999999998</v>
      </c>
      <c r="P1070">
        <v>1.4279999999999999</v>
      </c>
      <c r="Q1070">
        <v>46.640999999999998</v>
      </c>
      <c r="R1070">
        <v>207.71600000000001</v>
      </c>
      <c r="S1070">
        <v>0.99</v>
      </c>
      <c r="T1070">
        <v>1.9530000000000001</v>
      </c>
      <c r="U1070" t="s">
        <v>59</v>
      </c>
      <c r="V1070" s="1">
        <v>45473.447939814818</v>
      </c>
    </row>
    <row r="1071" spans="1:22" x14ac:dyDescent="0.25">
      <c r="A1071">
        <v>1093</v>
      </c>
      <c r="B1071" t="s">
        <v>34</v>
      </c>
      <c r="C1071" t="s">
        <v>37</v>
      </c>
      <c r="D1071" t="s">
        <v>36</v>
      </c>
      <c r="E1071">
        <v>7167</v>
      </c>
      <c r="F1071" t="s">
        <v>10</v>
      </c>
      <c r="G1071">
        <v>613429568</v>
      </c>
      <c r="H1071">
        <v>632365928</v>
      </c>
      <c r="I1071">
        <f t="shared" si="16"/>
        <v>8.8009684620188366</v>
      </c>
      <c r="J1071">
        <v>1.585</v>
      </c>
      <c r="L1071">
        <v>6.0640000000000001</v>
      </c>
      <c r="M1071">
        <v>8.266</v>
      </c>
      <c r="N1071">
        <v>0.123</v>
      </c>
      <c r="O1071">
        <v>212.881</v>
      </c>
      <c r="P1071">
        <v>1.391</v>
      </c>
      <c r="Q1071">
        <v>3.528</v>
      </c>
      <c r="R1071">
        <v>208.97200000000001</v>
      </c>
      <c r="S1071">
        <v>1.2849999999999999</v>
      </c>
      <c r="T1071">
        <v>2.3559999999999999</v>
      </c>
      <c r="U1071" t="s">
        <v>59</v>
      </c>
      <c r="V1071" s="1">
        <v>45473.458356481482</v>
      </c>
    </row>
    <row r="1072" spans="1:22" x14ac:dyDescent="0.25">
      <c r="A1072">
        <v>1094</v>
      </c>
      <c r="B1072" t="s">
        <v>34</v>
      </c>
      <c r="C1072" t="s">
        <v>38</v>
      </c>
      <c r="D1072" t="s">
        <v>36</v>
      </c>
      <c r="E1072">
        <v>7131</v>
      </c>
      <c r="F1072" t="s">
        <v>10</v>
      </c>
      <c r="G1072">
        <v>614404440</v>
      </c>
      <c r="H1072">
        <v>558564192</v>
      </c>
      <c r="I1072">
        <f t="shared" si="16"/>
        <v>8.747073090843557</v>
      </c>
      <c r="J1072">
        <v>1.4470000000000001</v>
      </c>
      <c r="L1072">
        <v>6.0010000000000003</v>
      </c>
      <c r="M1072">
        <v>4.6459999999999999</v>
      </c>
      <c r="N1072">
        <v>0.20399999999999999</v>
      </c>
      <c r="O1072">
        <v>55.003</v>
      </c>
      <c r="P1072">
        <v>1.2629999999999999</v>
      </c>
      <c r="Q1072">
        <v>3.016</v>
      </c>
      <c r="R1072">
        <v>217.13</v>
      </c>
      <c r="S1072">
        <v>0.86199999999999999</v>
      </c>
      <c r="T1072">
        <v>2.0230000000000001</v>
      </c>
      <c r="U1072" t="s">
        <v>59</v>
      </c>
      <c r="V1072" s="1">
        <v>45473.468773148146</v>
      </c>
    </row>
    <row r="1073" spans="1:22" x14ac:dyDescent="0.25">
      <c r="A1073">
        <v>1095</v>
      </c>
      <c r="B1073" t="s">
        <v>34</v>
      </c>
      <c r="C1073" t="s">
        <v>38</v>
      </c>
      <c r="D1073" t="s">
        <v>36</v>
      </c>
      <c r="E1073">
        <v>7131</v>
      </c>
      <c r="F1073" t="s">
        <v>10</v>
      </c>
      <c r="G1073">
        <v>601672776</v>
      </c>
      <c r="H1073">
        <v>561686672</v>
      </c>
      <c r="I1073">
        <f t="shared" si="16"/>
        <v>8.7494941188280251</v>
      </c>
      <c r="J1073">
        <v>1.498</v>
      </c>
      <c r="L1073">
        <v>6.8529999999999998</v>
      </c>
      <c r="M1073">
        <v>60.219000000000001</v>
      </c>
      <c r="N1073">
        <v>0.221</v>
      </c>
      <c r="O1073">
        <v>326.05399999999997</v>
      </c>
      <c r="P1073">
        <v>9.5570000000000004</v>
      </c>
      <c r="Q1073">
        <v>210.05500000000001</v>
      </c>
      <c r="R1073">
        <v>214.59899999999999</v>
      </c>
      <c r="S1073">
        <v>0.92600000000000005</v>
      </c>
      <c r="T1073">
        <v>1.9319999999999999</v>
      </c>
      <c r="U1073" t="s">
        <v>59</v>
      </c>
      <c r="V1073" s="1">
        <v>45473.479189814818</v>
      </c>
    </row>
    <row r="1074" spans="1:22" x14ac:dyDescent="0.25">
      <c r="A1074">
        <v>1096</v>
      </c>
      <c r="B1074" t="s">
        <v>34</v>
      </c>
      <c r="C1074" t="s">
        <v>37</v>
      </c>
      <c r="D1074" t="s">
        <v>36</v>
      </c>
      <c r="E1074">
        <v>7167</v>
      </c>
      <c r="F1074" t="s">
        <v>10</v>
      </c>
      <c r="G1074">
        <v>615703856</v>
      </c>
      <c r="H1074">
        <v>627836288</v>
      </c>
      <c r="I1074">
        <f t="shared" si="16"/>
        <v>8.7978464136620609</v>
      </c>
      <c r="J1074">
        <v>1.5329999999999999</v>
      </c>
      <c r="L1074">
        <v>6.649</v>
      </c>
      <c r="M1074">
        <v>7.7770000000000001</v>
      </c>
      <c r="N1074">
        <v>0.26800000000000002</v>
      </c>
      <c r="O1074">
        <v>51.692999999999998</v>
      </c>
      <c r="P1074">
        <v>1.4470000000000001</v>
      </c>
      <c r="Q1074">
        <v>17.456</v>
      </c>
      <c r="R1074">
        <v>228.624</v>
      </c>
      <c r="S1074">
        <v>1.0409999999999999</v>
      </c>
      <c r="T1074">
        <v>2.04</v>
      </c>
      <c r="U1074" t="s">
        <v>59</v>
      </c>
      <c r="V1074" s="1">
        <v>45473.489594907405</v>
      </c>
    </row>
    <row r="1075" spans="1:22" x14ac:dyDescent="0.25">
      <c r="A1075">
        <v>1097</v>
      </c>
      <c r="B1075" t="s">
        <v>34</v>
      </c>
      <c r="C1075" t="s">
        <v>37</v>
      </c>
      <c r="D1075" t="s">
        <v>36</v>
      </c>
      <c r="E1075">
        <v>7167</v>
      </c>
      <c r="F1075" t="s">
        <v>10</v>
      </c>
      <c r="G1075">
        <v>607870616</v>
      </c>
      <c r="H1075">
        <v>655717816</v>
      </c>
      <c r="I1075">
        <f t="shared" si="16"/>
        <v>8.8167169837052146</v>
      </c>
      <c r="J1075">
        <v>1.518</v>
      </c>
      <c r="L1075">
        <v>1.74</v>
      </c>
      <c r="M1075">
        <v>34.622999999999998</v>
      </c>
      <c r="N1075">
        <v>0.17100000000000001</v>
      </c>
      <c r="O1075">
        <v>335.90499999999997</v>
      </c>
      <c r="P1075">
        <v>1.47</v>
      </c>
      <c r="Q1075">
        <v>107.129</v>
      </c>
      <c r="R1075">
        <v>25.178000000000001</v>
      </c>
      <c r="S1075">
        <v>1.175</v>
      </c>
      <c r="T1075">
        <v>2.5760000000000001</v>
      </c>
      <c r="U1075" t="s">
        <v>59</v>
      </c>
      <c r="V1075" s="1">
        <v>45473.500011574077</v>
      </c>
    </row>
    <row r="1076" spans="1:22" x14ac:dyDescent="0.25">
      <c r="A1076">
        <v>1098</v>
      </c>
      <c r="B1076" t="s">
        <v>34</v>
      </c>
      <c r="C1076" t="s">
        <v>37</v>
      </c>
      <c r="D1076" t="s">
        <v>36</v>
      </c>
      <c r="E1076">
        <v>7167</v>
      </c>
      <c r="F1076" t="s">
        <v>10</v>
      </c>
      <c r="G1076">
        <v>612468544</v>
      </c>
      <c r="H1076">
        <v>683983976</v>
      </c>
      <c r="I1076">
        <f t="shared" si="16"/>
        <v>8.8350459274272879</v>
      </c>
      <c r="J1076">
        <v>1.4</v>
      </c>
      <c r="L1076">
        <v>3.9660000000000002</v>
      </c>
      <c r="M1076">
        <v>10.35</v>
      </c>
      <c r="N1076">
        <v>0.10299999999999999</v>
      </c>
      <c r="O1076">
        <v>137.75800000000001</v>
      </c>
      <c r="P1076">
        <v>2.2549999999999999</v>
      </c>
      <c r="Q1076">
        <v>53.228999999999999</v>
      </c>
      <c r="R1076">
        <v>209.07</v>
      </c>
      <c r="S1076">
        <v>1.163</v>
      </c>
      <c r="T1076">
        <v>1.7649999999999999</v>
      </c>
      <c r="U1076" t="s">
        <v>59</v>
      </c>
      <c r="V1076" s="1">
        <v>45473.510428240741</v>
      </c>
    </row>
    <row r="1077" spans="1:22" x14ac:dyDescent="0.25">
      <c r="A1077">
        <v>1099</v>
      </c>
      <c r="B1077" t="s">
        <v>34</v>
      </c>
      <c r="C1077" t="s">
        <v>38</v>
      </c>
      <c r="D1077" t="s">
        <v>36</v>
      </c>
      <c r="E1077">
        <v>7131</v>
      </c>
      <c r="F1077" t="s">
        <v>10</v>
      </c>
      <c r="G1077">
        <v>604581360</v>
      </c>
      <c r="H1077">
        <v>815612768</v>
      </c>
      <c r="I1077">
        <f t="shared" si="16"/>
        <v>8.9114840158169191</v>
      </c>
      <c r="J1077">
        <v>1.2569999999999999</v>
      </c>
      <c r="L1077">
        <v>2.8919999999999999</v>
      </c>
      <c r="M1077">
        <v>4.62</v>
      </c>
      <c r="N1077">
        <v>0.27100000000000002</v>
      </c>
      <c r="O1077">
        <v>24.257000000000001</v>
      </c>
      <c r="P1077">
        <v>1.2250000000000001</v>
      </c>
      <c r="Q1077">
        <v>4.1429999999999998</v>
      </c>
      <c r="R1077">
        <v>208.08199999999999</v>
      </c>
      <c r="S1077">
        <v>0.82899999999999996</v>
      </c>
      <c r="T1077">
        <v>1.4750000000000001</v>
      </c>
      <c r="U1077" t="s">
        <v>59</v>
      </c>
      <c r="V1077" s="1">
        <v>45473.520844907405</v>
      </c>
    </row>
    <row r="1078" spans="1:22" x14ac:dyDescent="0.25">
      <c r="A1078">
        <v>1100</v>
      </c>
      <c r="B1078" t="s">
        <v>34</v>
      </c>
      <c r="C1078" t="s">
        <v>38</v>
      </c>
      <c r="D1078" t="s">
        <v>36</v>
      </c>
      <c r="E1078">
        <v>7131</v>
      </c>
      <c r="F1078" t="s">
        <v>10</v>
      </c>
      <c r="G1078">
        <v>613453544</v>
      </c>
      <c r="H1078">
        <v>544497784</v>
      </c>
      <c r="I1078">
        <f t="shared" si="16"/>
        <v>8.7359961166013793</v>
      </c>
      <c r="J1078">
        <v>1.665</v>
      </c>
      <c r="L1078">
        <v>1.181</v>
      </c>
      <c r="M1078">
        <v>6.133</v>
      </c>
      <c r="N1078">
        <v>1.0780000000000001</v>
      </c>
      <c r="O1078">
        <v>57.972999999999999</v>
      </c>
      <c r="P1078">
        <v>3.028</v>
      </c>
      <c r="Q1078">
        <v>17.077000000000002</v>
      </c>
      <c r="R1078">
        <v>14.89</v>
      </c>
      <c r="S1078">
        <v>1.103</v>
      </c>
      <c r="T1078">
        <v>1.946</v>
      </c>
      <c r="U1078" t="s">
        <v>59</v>
      </c>
      <c r="V1078" s="1">
        <v>45473.531261574077</v>
      </c>
    </row>
    <row r="1079" spans="1:22" x14ac:dyDescent="0.25">
      <c r="A1079">
        <v>1101</v>
      </c>
      <c r="B1079" t="s">
        <v>34</v>
      </c>
      <c r="C1079" t="s">
        <v>38</v>
      </c>
      <c r="D1079" t="s">
        <v>36</v>
      </c>
      <c r="E1079">
        <v>7131</v>
      </c>
      <c r="F1079" t="s">
        <v>10</v>
      </c>
      <c r="G1079">
        <v>623949240</v>
      </c>
      <c r="H1079">
        <v>713985304</v>
      </c>
      <c r="I1079">
        <f t="shared" si="16"/>
        <v>8.8536892727602226</v>
      </c>
      <c r="J1079">
        <v>1.504</v>
      </c>
      <c r="L1079">
        <v>4.2450000000000001</v>
      </c>
      <c r="M1079">
        <v>1.159</v>
      </c>
      <c r="N1079">
        <v>0.184</v>
      </c>
      <c r="O1079">
        <v>13.705</v>
      </c>
      <c r="P1079">
        <v>1.4850000000000001</v>
      </c>
      <c r="Q1079">
        <v>2.665</v>
      </c>
      <c r="R1079">
        <v>205.142</v>
      </c>
      <c r="S1079">
        <v>1.131</v>
      </c>
      <c r="T1079">
        <v>2.3740000000000001</v>
      </c>
      <c r="U1079" t="s">
        <v>59</v>
      </c>
      <c r="V1079" s="1">
        <v>45473.541678240741</v>
      </c>
    </row>
    <row r="1080" spans="1:22" x14ac:dyDescent="0.25">
      <c r="A1080">
        <v>1102</v>
      </c>
      <c r="B1080" t="s">
        <v>34</v>
      </c>
      <c r="C1080" t="s">
        <v>38</v>
      </c>
      <c r="D1080" t="s">
        <v>36</v>
      </c>
      <c r="E1080">
        <v>7131</v>
      </c>
      <c r="F1080" t="s">
        <v>10</v>
      </c>
      <c r="G1080">
        <v>607367488</v>
      </c>
      <c r="H1080">
        <v>498270480</v>
      </c>
      <c r="I1080">
        <f t="shared" si="16"/>
        <v>8.6974651581867715</v>
      </c>
      <c r="J1080">
        <v>1.7130000000000001</v>
      </c>
      <c r="L1080">
        <v>1.1519999999999999</v>
      </c>
      <c r="M1080">
        <v>1.546</v>
      </c>
      <c r="N1080">
        <v>2.2810000000000001</v>
      </c>
      <c r="O1080">
        <v>18.899999999999999</v>
      </c>
      <c r="P1080">
        <v>1.0149999999999999</v>
      </c>
      <c r="Q1080">
        <v>2.3149999999999999</v>
      </c>
      <c r="R1080">
        <v>21.834</v>
      </c>
      <c r="S1080">
        <v>1.0669999999999999</v>
      </c>
      <c r="T1080">
        <v>1.744</v>
      </c>
      <c r="U1080" t="s">
        <v>59</v>
      </c>
      <c r="V1080" s="1">
        <v>45473.552106481482</v>
      </c>
    </row>
    <row r="1081" spans="1:22" x14ac:dyDescent="0.25">
      <c r="A1081">
        <v>1103</v>
      </c>
      <c r="B1081" t="s">
        <v>34</v>
      </c>
      <c r="C1081" t="s">
        <v>38</v>
      </c>
      <c r="D1081" t="s">
        <v>36</v>
      </c>
      <c r="E1081">
        <v>7131</v>
      </c>
      <c r="F1081" t="s">
        <v>10</v>
      </c>
      <c r="G1081">
        <v>604738088</v>
      </c>
      <c r="H1081">
        <v>743239088</v>
      </c>
      <c r="I1081">
        <f t="shared" si="16"/>
        <v>8.8711285417502683</v>
      </c>
      <c r="J1081">
        <v>1.8720000000000001</v>
      </c>
      <c r="L1081">
        <v>5.4119999999999999</v>
      </c>
      <c r="M1081">
        <v>1.704</v>
      </c>
      <c r="N1081">
        <v>0.32600000000000001</v>
      </c>
      <c r="O1081">
        <v>28.122</v>
      </c>
      <c r="P1081">
        <v>1.3879999999999999</v>
      </c>
      <c r="Q1081">
        <v>2.548</v>
      </c>
      <c r="R1081">
        <v>206.90299999999999</v>
      </c>
      <c r="S1081">
        <v>0.91300000000000003</v>
      </c>
      <c r="T1081">
        <v>1.627</v>
      </c>
      <c r="U1081" t="s">
        <v>59</v>
      </c>
      <c r="V1081" s="1">
        <v>45473.562511574077</v>
      </c>
    </row>
    <row r="1082" spans="1:22" x14ac:dyDescent="0.25">
      <c r="A1082">
        <v>1104</v>
      </c>
      <c r="B1082" t="s">
        <v>34</v>
      </c>
      <c r="C1082" t="s">
        <v>38</v>
      </c>
      <c r="D1082" t="s">
        <v>36</v>
      </c>
      <c r="E1082">
        <v>7131</v>
      </c>
      <c r="F1082" t="s">
        <v>10</v>
      </c>
      <c r="G1082">
        <v>619472416</v>
      </c>
      <c r="H1082">
        <v>652548328</v>
      </c>
      <c r="I1082">
        <f t="shared" si="16"/>
        <v>8.8146126812309937</v>
      </c>
      <c r="J1082">
        <v>1.61</v>
      </c>
      <c r="L1082">
        <v>3.2629999999999999</v>
      </c>
      <c r="M1082">
        <v>6.258</v>
      </c>
      <c r="N1082">
        <v>0.20499999999999999</v>
      </c>
      <c r="O1082">
        <v>66.236000000000004</v>
      </c>
      <c r="P1082">
        <v>9.2680000000000007</v>
      </c>
      <c r="Q1082">
        <v>41.042999999999999</v>
      </c>
      <c r="R1082">
        <v>206.804</v>
      </c>
      <c r="S1082">
        <v>0.91600000000000004</v>
      </c>
      <c r="T1082">
        <v>1.863</v>
      </c>
      <c r="U1082" t="s">
        <v>59</v>
      </c>
      <c r="V1082" s="1">
        <v>45473.572939814818</v>
      </c>
    </row>
    <row r="1083" spans="1:22" x14ac:dyDescent="0.25">
      <c r="A1083">
        <v>1105</v>
      </c>
      <c r="B1083" t="s">
        <v>34</v>
      </c>
      <c r="C1083" t="s">
        <v>37</v>
      </c>
      <c r="D1083" t="s">
        <v>36</v>
      </c>
      <c r="E1083">
        <v>7167</v>
      </c>
      <c r="F1083" t="s">
        <v>10</v>
      </c>
      <c r="G1083">
        <v>624606920</v>
      </c>
      <c r="H1083">
        <v>562147808</v>
      </c>
      <c r="I1083">
        <f t="shared" si="16"/>
        <v>8.749850521545703</v>
      </c>
      <c r="J1083">
        <v>1.667</v>
      </c>
      <c r="L1083">
        <v>4.319</v>
      </c>
      <c r="M1083">
        <v>5.6070000000000002</v>
      </c>
      <c r="N1083">
        <v>0.41399999999999998</v>
      </c>
      <c r="O1083">
        <v>30.314</v>
      </c>
      <c r="P1083">
        <v>1.155</v>
      </c>
      <c r="Q1083">
        <v>10.227</v>
      </c>
      <c r="R1083">
        <v>206.92099999999999</v>
      </c>
      <c r="S1083">
        <v>1.0669999999999999</v>
      </c>
      <c r="T1083">
        <v>1.9490000000000001</v>
      </c>
      <c r="U1083" t="s">
        <v>59</v>
      </c>
      <c r="V1083" s="1">
        <v>45473.583356481482</v>
      </c>
    </row>
    <row r="1084" spans="1:22" x14ac:dyDescent="0.25">
      <c r="A1084">
        <v>1106</v>
      </c>
      <c r="B1084" t="s">
        <v>34</v>
      </c>
      <c r="C1084" t="s">
        <v>38</v>
      </c>
      <c r="D1084" t="s">
        <v>36</v>
      </c>
      <c r="E1084">
        <v>7131</v>
      </c>
      <c r="F1084" t="s">
        <v>10</v>
      </c>
      <c r="G1084">
        <v>623829752</v>
      </c>
      <c r="H1084">
        <v>574202400</v>
      </c>
      <c r="I1084">
        <f t="shared" si="16"/>
        <v>8.7590650033896384</v>
      </c>
      <c r="J1084">
        <v>1.885</v>
      </c>
      <c r="L1084">
        <v>1.2549999999999999</v>
      </c>
      <c r="M1084">
        <v>11.772</v>
      </c>
      <c r="N1084">
        <v>1.1060000000000001</v>
      </c>
      <c r="O1084">
        <v>226.136</v>
      </c>
      <c r="P1084">
        <v>5.8769999999999998</v>
      </c>
      <c r="Q1084">
        <v>55.813000000000002</v>
      </c>
      <c r="R1084">
        <v>19.452000000000002</v>
      </c>
      <c r="S1084">
        <v>1.2749999999999999</v>
      </c>
      <c r="T1084">
        <v>2.2770000000000001</v>
      </c>
      <c r="U1084" t="s">
        <v>59</v>
      </c>
      <c r="V1084" s="1">
        <v>45473.593773148146</v>
      </c>
    </row>
    <row r="1085" spans="1:22" x14ac:dyDescent="0.25">
      <c r="A1085">
        <v>1107</v>
      </c>
      <c r="B1085" t="s">
        <v>34</v>
      </c>
      <c r="C1085" t="s">
        <v>38</v>
      </c>
      <c r="D1085" t="s">
        <v>36</v>
      </c>
      <c r="E1085">
        <v>7131</v>
      </c>
      <c r="F1085" t="s">
        <v>10</v>
      </c>
      <c r="G1085">
        <v>612811784</v>
      </c>
      <c r="H1085">
        <v>533375136</v>
      </c>
      <c r="I1085">
        <f t="shared" si="16"/>
        <v>8.7270327666037968</v>
      </c>
      <c r="J1085">
        <v>1.5629999999999999</v>
      </c>
      <c r="L1085">
        <v>13.141999999999999</v>
      </c>
      <c r="M1085">
        <v>5.3520000000000003</v>
      </c>
      <c r="N1085">
        <v>0.1</v>
      </c>
      <c r="O1085">
        <v>54.465000000000003</v>
      </c>
      <c r="P1085">
        <v>1.5369999999999999</v>
      </c>
      <c r="Q1085">
        <v>19.495000000000001</v>
      </c>
      <c r="R1085">
        <v>211.59800000000001</v>
      </c>
      <c r="S1085">
        <v>1.0569999999999999</v>
      </c>
      <c r="T1085">
        <v>2.4359999999999999</v>
      </c>
      <c r="U1085" t="s">
        <v>59</v>
      </c>
      <c r="V1085" s="1">
        <v>45473.604178240741</v>
      </c>
    </row>
    <row r="1086" spans="1:22" x14ac:dyDescent="0.25">
      <c r="A1086">
        <v>1108</v>
      </c>
      <c r="B1086" t="s">
        <v>34</v>
      </c>
      <c r="C1086" t="s">
        <v>38</v>
      </c>
      <c r="D1086" t="s">
        <v>36</v>
      </c>
      <c r="E1086">
        <v>7131</v>
      </c>
      <c r="F1086" t="s">
        <v>10</v>
      </c>
      <c r="G1086">
        <v>611376840</v>
      </c>
      <c r="H1086">
        <v>637921240</v>
      </c>
      <c r="I1086">
        <f t="shared" si="16"/>
        <v>8.8047670625066718</v>
      </c>
      <c r="J1086">
        <v>2.5379999999999998</v>
      </c>
      <c r="L1086">
        <v>1.0069999999999999</v>
      </c>
      <c r="M1086">
        <v>2.105</v>
      </c>
      <c r="N1086">
        <v>0.90800000000000003</v>
      </c>
      <c r="O1086">
        <v>21.559000000000001</v>
      </c>
      <c r="P1086">
        <v>1.157</v>
      </c>
      <c r="Q1086">
        <v>3.2029999999999998</v>
      </c>
      <c r="R1086">
        <v>17.689</v>
      </c>
      <c r="S1086">
        <v>1.087</v>
      </c>
      <c r="T1086">
        <v>1.9219999999999999</v>
      </c>
      <c r="U1086" t="s">
        <v>59</v>
      </c>
      <c r="V1086" s="1">
        <v>45473.614594907405</v>
      </c>
    </row>
    <row r="1087" spans="1:22" x14ac:dyDescent="0.25">
      <c r="A1087">
        <v>1109</v>
      </c>
      <c r="B1087" t="s">
        <v>34</v>
      </c>
      <c r="C1087" t="s">
        <v>37</v>
      </c>
      <c r="D1087" t="s">
        <v>36</v>
      </c>
      <c r="E1087">
        <v>7167</v>
      </c>
      <c r="F1087" t="s">
        <v>10</v>
      </c>
      <c r="G1087">
        <v>627563464</v>
      </c>
      <c r="H1087">
        <v>592605640</v>
      </c>
      <c r="I1087">
        <f t="shared" si="16"/>
        <v>8.7727657804704275</v>
      </c>
      <c r="J1087">
        <v>3.1269999999999998</v>
      </c>
      <c r="L1087">
        <v>2.9359999999999999</v>
      </c>
      <c r="M1087">
        <v>2.246</v>
      </c>
      <c r="N1087">
        <v>1.1279999999999999</v>
      </c>
      <c r="O1087">
        <v>24.506</v>
      </c>
      <c r="P1087">
        <v>1.1240000000000001</v>
      </c>
      <c r="Q1087">
        <v>2.4300000000000002</v>
      </c>
      <c r="R1087">
        <v>204.68700000000001</v>
      </c>
      <c r="S1087">
        <v>1.1279999999999999</v>
      </c>
      <c r="T1087">
        <v>1.883</v>
      </c>
      <c r="U1087" t="s">
        <v>59</v>
      </c>
      <c r="V1087" s="1">
        <v>45473.625011574077</v>
      </c>
    </row>
    <row r="1088" spans="1:22" x14ac:dyDescent="0.25">
      <c r="A1088">
        <v>1110</v>
      </c>
      <c r="B1088" t="s">
        <v>34</v>
      </c>
      <c r="C1088" t="s">
        <v>41</v>
      </c>
      <c r="D1088" t="s">
        <v>36</v>
      </c>
      <c r="E1088">
        <v>36738</v>
      </c>
      <c r="F1088" t="s">
        <v>14</v>
      </c>
      <c r="G1088">
        <v>612713384</v>
      </c>
      <c r="H1088">
        <v>677737696</v>
      </c>
      <c r="I1088">
        <f t="shared" si="16"/>
        <v>8.8310616419178718</v>
      </c>
      <c r="J1088">
        <v>2.0150000000000001</v>
      </c>
      <c r="L1088">
        <v>4.5709999999999997</v>
      </c>
      <c r="M1088">
        <v>5.0839999999999996</v>
      </c>
      <c r="N1088">
        <v>0.372</v>
      </c>
      <c r="O1088">
        <v>64.602999999999994</v>
      </c>
      <c r="P1088">
        <v>1.411</v>
      </c>
      <c r="Q1088">
        <v>15.801</v>
      </c>
      <c r="R1088">
        <v>217.10900000000001</v>
      </c>
      <c r="S1088">
        <v>1.54</v>
      </c>
      <c r="T1088">
        <v>2.665</v>
      </c>
      <c r="U1088" t="s">
        <v>59</v>
      </c>
      <c r="V1088" s="1">
        <v>45473.635428240741</v>
      </c>
    </row>
    <row r="1089" spans="1:22" x14ac:dyDescent="0.25">
      <c r="A1089">
        <v>1111</v>
      </c>
      <c r="B1089" t="s">
        <v>34</v>
      </c>
      <c r="C1089" t="s">
        <v>38</v>
      </c>
      <c r="D1089" t="s">
        <v>36</v>
      </c>
      <c r="E1089">
        <v>7131</v>
      </c>
      <c r="F1089" t="s">
        <v>10</v>
      </c>
      <c r="G1089">
        <v>621095648</v>
      </c>
      <c r="H1089">
        <v>703394936</v>
      </c>
      <c r="I1089">
        <f t="shared" si="16"/>
        <v>8.8471992373457624</v>
      </c>
      <c r="J1089">
        <v>1.5740000000000001</v>
      </c>
      <c r="L1089">
        <v>3.2559999999999998</v>
      </c>
      <c r="M1089">
        <v>4.0940000000000003</v>
      </c>
      <c r="N1089">
        <v>0.69099999999999995</v>
      </c>
      <c r="O1089">
        <v>45.835000000000001</v>
      </c>
      <c r="P1089">
        <v>4.0430000000000001</v>
      </c>
      <c r="Q1089">
        <v>26.687000000000001</v>
      </c>
      <c r="R1089">
        <v>222.21</v>
      </c>
      <c r="S1089">
        <v>1.0860000000000001</v>
      </c>
      <c r="T1089">
        <v>1.948</v>
      </c>
      <c r="U1089" t="s">
        <v>59</v>
      </c>
      <c r="V1089" s="1">
        <v>45473.645844907405</v>
      </c>
    </row>
    <row r="1090" spans="1:22" x14ac:dyDescent="0.25">
      <c r="A1090">
        <v>1112</v>
      </c>
      <c r="B1090" t="s">
        <v>34</v>
      </c>
      <c r="C1090" t="s">
        <v>38</v>
      </c>
      <c r="D1090" t="s">
        <v>36</v>
      </c>
      <c r="E1090">
        <v>7131</v>
      </c>
      <c r="F1090" t="s">
        <v>10</v>
      </c>
      <c r="G1090">
        <v>619760392</v>
      </c>
      <c r="H1090">
        <v>609816976</v>
      </c>
      <c r="I1090">
        <f t="shared" ref="I1090:I1153" si="17">LOG10(H1090)</f>
        <v>8.78519951002691</v>
      </c>
      <c r="J1090">
        <v>1.405</v>
      </c>
      <c r="L1090">
        <v>4.2060000000000004</v>
      </c>
      <c r="M1090">
        <v>3.1379999999999999</v>
      </c>
      <c r="N1090">
        <v>0.17299999999999999</v>
      </c>
      <c r="O1090">
        <v>38.447000000000003</v>
      </c>
      <c r="P1090">
        <v>1.069</v>
      </c>
      <c r="Q1090">
        <v>2.194</v>
      </c>
      <c r="R1090">
        <v>202.93100000000001</v>
      </c>
      <c r="S1090">
        <v>0.88200000000000001</v>
      </c>
      <c r="T1090">
        <v>1.833</v>
      </c>
      <c r="U1090" t="s">
        <v>59</v>
      </c>
      <c r="V1090" s="1">
        <v>45473.656261574077</v>
      </c>
    </row>
    <row r="1091" spans="1:22" x14ac:dyDescent="0.25">
      <c r="A1091">
        <v>1113</v>
      </c>
      <c r="B1091" t="s">
        <v>34</v>
      </c>
      <c r="C1091" t="s">
        <v>38</v>
      </c>
      <c r="D1091" t="s">
        <v>36</v>
      </c>
      <c r="E1091">
        <v>7131</v>
      </c>
      <c r="F1091" t="s">
        <v>10</v>
      </c>
      <c r="G1091">
        <v>620703640</v>
      </c>
      <c r="H1091">
        <v>688020288</v>
      </c>
      <c r="I1091">
        <f t="shared" si="17"/>
        <v>8.837601244683972</v>
      </c>
      <c r="J1091">
        <v>1.462</v>
      </c>
      <c r="L1091">
        <v>6.1219999999999999</v>
      </c>
      <c r="M1091">
        <v>1.7250000000000001</v>
      </c>
      <c r="N1091">
        <v>0.17100000000000001</v>
      </c>
      <c r="O1091">
        <v>45.555</v>
      </c>
      <c r="P1091">
        <v>1.6479999999999999</v>
      </c>
      <c r="Q1091">
        <v>3.2639999999999998</v>
      </c>
      <c r="R1091">
        <v>219.923</v>
      </c>
      <c r="S1091">
        <v>1.0049999999999999</v>
      </c>
      <c r="T1091">
        <v>1.893</v>
      </c>
      <c r="U1091" t="s">
        <v>59</v>
      </c>
      <c r="V1091" s="1">
        <v>45473.666689814818</v>
      </c>
    </row>
    <row r="1092" spans="1:22" x14ac:dyDescent="0.25">
      <c r="A1092">
        <v>1114</v>
      </c>
      <c r="B1092" t="s">
        <v>34</v>
      </c>
      <c r="C1092" t="s">
        <v>38</v>
      </c>
      <c r="D1092" t="s">
        <v>36</v>
      </c>
      <c r="E1092">
        <v>7131</v>
      </c>
      <c r="F1092" t="s">
        <v>10</v>
      </c>
      <c r="G1092">
        <v>628021712</v>
      </c>
      <c r="H1092">
        <v>662208472</v>
      </c>
      <c r="I1092">
        <f t="shared" si="17"/>
        <v>8.8209947326215996</v>
      </c>
      <c r="J1092">
        <v>1.3839999999999999</v>
      </c>
      <c r="L1092">
        <v>2.3849999999999998</v>
      </c>
      <c r="M1092">
        <v>18.539000000000001</v>
      </c>
      <c r="N1092">
        <v>0.251</v>
      </c>
      <c r="O1092">
        <v>155.43899999999999</v>
      </c>
      <c r="P1092">
        <v>5.3330000000000002</v>
      </c>
      <c r="Q1092">
        <v>87.492000000000004</v>
      </c>
      <c r="R1092">
        <v>34.274000000000001</v>
      </c>
      <c r="S1092">
        <v>1.6120000000000001</v>
      </c>
      <c r="T1092">
        <v>5.5860000000000003</v>
      </c>
      <c r="U1092" t="s">
        <v>59</v>
      </c>
      <c r="V1092" s="1">
        <v>45473.677094907405</v>
      </c>
    </row>
    <row r="1093" spans="1:22" x14ac:dyDescent="0.25">
      <c r="A1093">
        <v>1115</v>
      </c>
      <c r="B1093" t="s">
        <v>34</v>
      </c>
      <c r="C1093" t="s">
        <v>37</v>
      </c>
      <c r="D1093" t="s">
        <v>36</v>
      </c>
      <c r="E1093">
        <v>7167</v>
      </c>
      <c r="F1093" t="s">
        <v>10</v>
      </c>
      <c r="G1093">
        <v>625083256</v>
      </c>
      <c r="H1093">
        <v>629233824</v>
      </c>
      <c r="I1093">
        <f t="shared" si="17"/>
        <v>8.7988120597582036</v>
      </c>
      <c r="J1093">
        <v>1.5269999999999999</v>
      </c>
      <c r="L1093">
        <v>3.6030000000000002</v>
      </c>
      <c r="M1093">
        <v>2.2480000000000002</v>
      </c>
      <c r="N1093">
        <v>0.125</v>
      </c>
      <c r="O1093">
        <v>18.550999999999998</v>
      </c>
      <c r="P1093">
        <v>1.6830000000000001</v>
      </c>
      <c r="Q1093">
        <v>7.367</v>
      </c>
      <c r="R1093">
        <v>231.614</v>
      </c>
      <c r="S1093">
        <v>1.169</v>
      </c>
      <c r="T1093">
        <v>2.58</v>
      </c>
      <c r="U1093" t="s">
        <v>59</v>
      </c>
      <c r="V1093" s="1">
        <v>45473.687511574077</v>
      </c>
    </row>
    <row r="1094" spans="1:22" x14ac:dyDescent="0.25">
      <c r="A1094">
        <v>1116</v>
      </c>
      <c r="B1094" t="s">
        <v>34</v>
      </c>
      <c r="C1094" t="s">
        <v>38</v>
      </c>
      <c r="D1094" t="s">
        <v>36</v>
      </c>
      <c r="E1094">
        <v>7131</v>
      </c>
      <c r="F1094" t="s">
        <v>10</v>
      </c>
      <c r="G1094">
        <v>612759160</v>
      </c>
      <c r="H1094">
        <v>582695320</v>
      </c>
      <c r="I1094">
        <f t="shared" si="17"/>
        <v>8.7654415300065089</v>
      </c>
      <c r="J1094">
        <v>1.3779999999999999</v>
      </c>
      <c r="L1094">
        <v>3.198</v>
      </c>
      <c r="M1094">
        <v>1.56</v>
      </c>
      <c r="N1094">
        <v>2.1110000000000002</v>
      </c>
      <c r="O1094">
        <v>17.824000000000002</v>
      </c>
      <c r="P1094">
        <v>1.276</v>
      </c>
      <c r="Q1094">
        <v>3.25</v>
      </c>
      <c r="R1094">
        <v>207.61600000000001</v>
      </c>
      <c r="S1094">
        <v>1.085</v>
      </c>
      <c r="T1094">
        <v>2.056</v>
      </c>
      <c r="U1094" t="s">
        <v>59</v>
      </c>
      <c r="V1094" s="1">
        <v>45473.697939814818</v>
      </c>
    </row>
    <row r="1095" spans="1:22" x14ac:dyDescent="0.25">
      <c r="A1095">
        <v>1117</v>
      </c>
      <c r="B1095" t="s">
        <v>34</v>
      </c>
      <c r="C1095" t="s">
        <v>38</v>
      </c>
      <c r="D1095" t="s">
        <v>36</v>
      </c>
      <c r="E1095">
        <v>7131</v>
      </c>
      <c r="F1095" t="s">
        <v>10</v>
      </c>
      <c r="G1095">
        <v>613170856</v>
      </c>
      <c r="H1095">
        <v>684576144</v>
      </c>
      <c r="I1095">
        <f t="shared" si="17"/>
        <v>8.8354217608408891</v>
      </c>
      <c r="J1095">
        <v>1.536</v>
      </c>
      <c r="L1095">
        <v>0.73</v>
      </c>
      <c r="M1095">
        <v>9.8849999999999998</v>
      </c>
      <c r="N1095">
        <v>0.32800000000000001</v>
      </c>
      <c r="O1095">
        <v>147.77699999999999</v>
      </c>
      <c r="P1095">
        <v>1.7689999999999999</v>
      </c>
      <c r="Q1095">
        <v>39.100999999999999</v>
      </c>
      <c r="R1095">
        <v>15.608000000000001</v>
      </c>
      <c r="S1095">
        <v>1.071</v>
      </c>
      <c r="T1095">
        <v>1.659</v>
      </c>
      <c r="U1095" t="s">
        <v>59</v>
      </c>
      <c r="V1095" s="1">
        <v>45473.708368055559</v>
      </c>
    </row>
    <row r="1096" spans="1:22" x14ac:dyDescent="0.25">
      <c r="A1096">
        <v>1118</v>
      </c>
      <c r="B1096" t="s">
        <v>34</v>
      </c>
      <c r="C1096" t="s">
        <v>37</v>
      </c>
      <c r="D1096" t="s">
        <v>36</v>
      </c>
      <c r="E1096">
        <v>7167</v>
      </c>
      <c r="F1096" t="s">
        <v>10</v>
      </c>
      <c r="G1096">
        <v>617874072</v>
      </c>
      <c r="H1096">
        <v>692658816</v>
      </c>
      <c r="I1096">
        <f t="shared" si="17"/>
        <v>8.8405193661908115</v>
      </c>
      <c r="J1096">
        <v>1.375</v>
      </c>
      <c r="L1096">
        <v>8.3659999999999997</v>
      </c>
      <c r="M1096">
        <v>4.8929999999999998</v>
      </c>
      <c r="N1096">
        <v>0.56599999999999995</v>
      </c>
      <c r="O1096">
        <v>41.195</v>
      </c>
      <c r="P1096">
        <v>3.8050000000000002</v>
      </c>
      <c r="Q1096">
        <v>18.466000000000001</v>
      </c>
      <c r="R1096">
        <v>214.88499999999999</v>
      </c>
      <c r="S1096">
        <v>1.147</v>
      </c>
      <c r="T1096">
        <v>5.7309999999999999</v>
      </c>
      <c r="U1096" t="s">
        <v>59</v>
      </c>
      <c r="V1096" s="1">
        <v>45473.718784722223</v>
      </c>
    </row>
    <row r="1097" spans="1:22" x14ac:dyDescent="0.25">
      <c r="A1097">
        <v>1119</v>
      </c>
      <c r="B1097" t="s">
        <v>34</v>
      </c>
      <c r="C1097" t="s">
        <v>38</v>
      </c>
      <c r="D1097" t="s">
        <v>36</v>
      </c>
      <c r="E1097">
        <v>7131</v>
      </c>
      <c r="F1097" t="s">
        <v>10</v>
      </c>
      <c r="G1097">
        <v>624180832</v>
      </c>
      <c r="H1097">
        <v>468966928</v>
      </c>
      <c r="I1097">
        <f t="shared" si="17"/>
        <v>8.6711422169292849</v>
      </c>
      <c r="J1097">
        <v>1.2310000000000001</v>
      </c>
      <c r="L1097">
        <v>1.86</v>
      </c>
      <c r="M1097">
        <v>32.305</v>
      </c>
      <c r="N1097">
        <v>0.156</v>
      </c>
      <c r="O1097">
        <v>524.69000000000005</v>
      </c>
      <c r="P1097">
        <v>1.643</v>
      </c>
      <c r="Q1097">
        <v>71.141999999999996</v>
      </c>
      <c r="R1097">
        <v>34.011000000000003</v>
      </c>
      <c r="S1097">
        <v>0.97099999999999997</v>
      </c>
      <c r="T1097">
        <v>2.569</v>
      </c>
      <c r="U1097" t="s">
        <v>59</v>
      </c>
      <c r="V1097" s="1">
        <v>45473.729189814818</v>
      </c>
    </row>
    <row r="1098" spans="1:22" x14ac:dyDescent="0.25">
      <c r="A1098">
        <v>1120</v>
      </c>
      <c r="B1098" t="s">
        <v>34</v>
      </c>
      <c r="C1098" t="s">
        <v>37</v>
      </c>
      <c r="D1098" t="s">
        <v>36</v>
      </c>
      <c r="E1098">
        <v>7167</v>
      </c>
      <c r="F1098" t="s">
        <v>10</v>
      </c>
      <c r="G1098">
        <v>582056944</v>
      </c>
      <c r="H1098">
        <v>645481560</v>
      </c>
      <c r="I1098">
        <f t="shared" si="17"/>
        <v>8.8098838399337538</v>
      </c>
      <c r="J1098">
        <v>1.4039999999999999</v>
      </c>
      <c r="L1098">
        <v>6.4630000000000001</v>
      </c>
      <c r="M1098">
        <v>50.402999999999999</v>
      </c>
      <c r="N1098">
        <v>8.6999999999999994E-2</v>
      </c>
      <c r="O1098">
        <v>455.92700000000002</v>
      </c>
      <c r="P1098">
        <v>3.7440000000000002</v>
      </c>
      <c r="Q1098">
        <v>168.244</v>
      </c>
      <c r="R1098">
        <v>213.54900000000001</v>
      </c>
      <c r="S1098">
        <v>1.143</v>
      </c>
      <c r="T1098">
        <v>2.198</v>
      </c>
      <c r="U1098" t="s">
        <v>59</v>
      </c>
      <c r="V1098" s="1">
        <v>45473.739606481482</v>
      </c>
    </row>
    <row r="1099" spans="1:22" x14ac:dyDescent="0.25">
      <c r="A1099">
        <v>1121</v>
      </c>
      <c r="B1099" t="s">
        <v>34</v>
      </c>
      <c r="C1099" t="s">
        <v>38</v>
      </c>
      <c r="D1099" t="s">
        <v>36</v>
      </c>
      <c r="E1099">
        <v>7131</v>
      </c>
      <c r="F1099" t="s">
        <v>10</v>
      </c>
      <c r="G1099">
        <v>572988336</v>
      </c>
      <c r="H1099">
        <v>595044656</v>
      </c>
      <c r="I1099">
        <f t="shared" si="17"/>
        <v>8.7745495592187108</v>
      </c>
      <c r="J1099">
        <v>1.37</v>
      </c>
      <c r="L1099">
        <v>5.548</v>
      </c>
      <c r="M1099">
        <v>13.638</v>
      </c>
      <c r="N1099">
        <v>0.216</v>
      </c>
      <c r="O1099">
        <v>250.18899999999999</v>
      </c>
      <c r="P1099">
        <v>2.3250000000000002</v>
      </c>
      <c r="Q1099">
        <v>11.959</v>
      </c>
      <c r="R1099">
        <v>208.876</v>
      </c>
      <c r="S1099">
        <v>0.98</v>
      </c>
      <c r="T1099">
        <v>1.833</v>
      </c>
      <c r="U1099" t="s">
        <v>59</v>
      </c>
      <c r="V1099" s="1">
        <v>45473.750023148146</v>
      </c>
    </row>
    <row r="1100" spans="1:22" x14ac:dyDescent="0.25">
      <c r="A1100">
        <v>1122</v>
      </c>
      <c r="B1100" t="s">
        <v>34</v>
      </c>
      <c r="C1100" t="s">
        <v>37</v>
      </c>
      <c r="D1100" t="s">
        <v>36</v>
      </c>
      <c r="E1100">
        <v>7167</v>
      </c>
      <c r="F1100" t="s">
        <v>10</v>
      </c>
      <c r="G1100">
        <v>605102440</v>
      </c>
      <c r="H1100">
        <v>647416656</v>
      </c>
      <c r="I1100">
        <f t="shared" si="17"/>
        <v>8.8111838682451769</v>
      </c>
      <c r="J1100">
        <v>1.325</v>
      </c>
      <c r="L1100">
        <v>2.9660000000000002</v>
      </c>
      <c r="M1100">
        <v>4.0640000000000001</v>
      </c>
      <c r="N1100">
        <v>0.189</v>
      </c>
      <c r="O1100">
        <v>48.706000000000003</v>
      </c>
      <c r="P1100">
        <v>1.153</v>
      </c>
      <c r="Q1100">
        <v>14.65</v>
      </c>
      <c r="R1100">
        <v>30.672000000000001</v>
      </c>
      <c r="S1100">
        <v>1.246</v>
      </c>
      <c r="T1100">
        <v>3.347</v>
      </c>
      <c r="U1100" t="s">
        <v>59</v>
      </c>
      <c r="V1100" s="1">
        <v>45473.760428240741</v>
      </c>
    </row>
    <row r="1101" spans="1:22" x14ac:dyDescent="0.25">
      <c r="A1101">
        <v>1123</v>
      </c>
      <c r="B1101" t="s">
        <v>34</v>
      </c>
      <c r="C1101" t="s">
        <v>38</v>
      </c>
      <c r="D1101" t="s">
        <v>36</v>
      </c>
      <c r="E1101">
        <v>7131</v>
      </c>
      <c r="F1101" t="s">
        <v>10</v>
      </c>
      <c r="G1101">
        <v>601761800</v>
      </c>
      <c r="H1101">
        <v>694973528</v>
      </c>
      <c r="I1101">
        <f t="shared" si="17"/>
        <v>8.8419682623419416</v>
      </c>
      <c r="J1101">
        <v>1.4039999999999999</v>
      </c>
      <c r="L1101">
        <v>2.9249999999999998</v>
      </c>
      <c r="M1101">
        <v>1.099</v>
      </c>
      <c r="N1101">
        <v>0.253</v>
      </c>
      <c r="O1101">
        <v>13.955</v>
      </c>
      <c r="P1101">
        <v>1.2549999999999999</v>
      </c>
      <c r="Q1101">
        <v>2.4289999999999998</v>
      </c>
      <c r="R1101">
        <v>214.559</v>
      </c>
      <c r="S1101">
        <v>0.878</v>
      </c>
      <c r="T1101">
        <v>1.52</v>
      </c>
      <c r="U1101" t="s">
        <v>59</v>
      </c>
      <c r="V1101" s="1">
        <v>45473.770844907405</v>
      </c>
    </row>
    <row r="1102" spans="1:22" x14ac:dyDescent="0.25">
      <c r="A1102">
        <v>1124</v>
      </c>
      <c r="B1102" t="s">
        <v>34</v>
      </c>
      <c r="C1102" t="s">
        <v>37</v>
      </c>
      <c r="D1102" t="s">
        <v>36</v>
      </c>
      <c r="E1102">
        <v>7167</v>
      </c>
      <c r="F1102" t="s">
        <v>10</v>
      </c>
      <c r="G1102">
        <v>627409688</v>
      </c>
      <c r="H1102">
        <v>625833344</v>
      </c>
      <c r="I1102">
        <f t="shared" si="17"/>
        <v>8.7964586983586326</v>
      </c>
      <c r="J1102">
        <v>1.6639999999999999</v>
      </c>
      <c r="L1102">
        <v>2.8239999999999998</v>
      </c>
      <c r="M1102">
        <v>60.231000000000002</v>
      </c>
      <c r="N1102">
        <v>0.41099999999999998</v>
      </c>
      <c r="O1102">
        <v>474.68799999999999</v>
      </c>
      <c r="P1102">
        <v>4.2939999999999996</v>
      </c>
      <c r="Q1102">
        <v>228.886</v>
      </c>
      <c r="R1102">
        <v>203.99700000000001</v>
      </c>
      <c r="S1102">
        <v>1.1040000000000001</v>
      </c>
      <c r="T1102">
        <v>1.8120000000000001</v>
      </c>
      <c r="U1102" t="s">
        <v>59</v>
      </c>
      <c r="V1102" s="1">
        <v>45473.781261574077</v>
      </c>
    </row>
    <row r="1103" spans="1:22" x14ac:dyDescent="0.25">
      <c r="A1103">
        <v>1125</v>
      </c>
      <c r="B1103" t="s">
        <v>34</v>
      </c>
      <c r="C1103" t="s">
        <v>37</v>
      </c>
      <c r="D1103" t="s">
        <v>36</v>
      </c>
      <c r="E1103">
        <v>7167</v>
      </c>
      <c r="F1103" t="s">
        <v>10</v>
      </c>
      <c r="G1103">
        <v>616498960</v>
      </c>
      <c r="H1103">
        <v>632056008</v>
      </c>
      <c r="I1103">
        <f t="shared" si="17"/>
        <v>8.800755563864044</v>
      </c>
      <c r="J1103">
        <v>1.7350000000000001</v>
      </c>
      <c r="L1103">
        <v>3.0979999999999999</v>
      </c>
      <c r="M1103">
        <v>20.087</v>
      </c>
      <c r="N1103">
        <v>1.2989999999999999</v>
      </c>
      <c r="O1103">
        <v>179.29599999999999</v>
      </c>
      <c r="P1103">
        <v>1.4890000000000001</v>
      </c>
      <c r="Q1103">
        <v>56.113999999999997</v>
      </c>
      <c r="R1103">
        <v>202.667</v>
      </c>
      <c r="S1103">
        <v>1.175</v>
      </c>
      <c r="T1103">
        <v>2.04</v>
      </c>
      <c r="U1103" t="s">
        <v>59</v>
      </c>
      <c r="V1103" s="1">
        <v>45473.791678240741</v>
      </c>
    </row>
    <row r="1104" spans="1:22" x14ac:dyDescent="0.25">
      <c r="A1104">
        <v>1126</v>
      </c>
      <c r="B1104" t="s">
        <v>34</v>
      </c>
      <c r="C1104" t="s">
        <v>38</v>
      </c>
      <c r="D1104" t="s">
        <v>36</v>
      </c>
      <c r="E1104">
        <v>7131</v>
      </c>
      <c r="F1104" t="s">
        <v>10</v>
      </c>
      <c r="G1104">
        <v>596527624</v>
      </c>
      <c r="H1104">
        <v>629660944</v>
      </c>
      <c r="I1104">
        <f t="shared" si="17"/>
        <v>8.7991067561394143</v>
      </c>
      <c r="J1104">
        <v>1.2150000000000001</v>
      </c>
      <c r="L1104">
        <v>6.7309999999999999</v>
      </c>
      <c r="M1104">
        <v>3.887</v>
      </c>
      <c r="N1104">
        <v>1.6459999999999999</v>
      </c>
      <c r="O1104">
        <v>62.204000000000001</v>
      </c>
      <c r="P1104">
        <v>7.3040000000000003</v>
      </c>
      <c r="Q1104">
        <v>37.75</v>
      </c>
      <c r="R1104">
        <v>205.21799999999999</v>
      </c>
      <c r="S1104">
        <v>1.0860000000000001</v>
      </c>
      <c r="T1104">
        <v>2.1429999999999998</v>
      </c>
      <c r="U1104" t="s">
        <v>59</v>
      </c>
      <c r="V1104" s="1">
        <v>45473.802094907405</v>
      </c>
    </row>
    <row r="1105" spans="1:22" x14ac:dyDescent="0.25">
      <c r="A1105">
        <v>1127</v>
      </c>
      <c r="B1105" t="s">
        <v>34</v>
      </c>
      <c r="C1105" t="s">
        <v>38</v>
      </c>
      <c r="D1105" t="s">
        <v>36</v>
      </c>
      <c r="E1105">
        <v>7131</v>
      </c>
      <c r="F1105" t="s">
        <v>10</v>
      </c>
      <c r="G1105">
        <v>610148576</v>
      </c>
      <c r="H1105">
        <v>552129824</v>
      </c>
      <c r="I1105">
        <f t="shared" si="17"/>
        <v>8.7420412067467339</v>
      </c>
      <c r="J1105">
        <v>1.679</v>
      </c>
      <c r="L1105">
        <v>3.8029999999999999</v>
      </c>
      <c r="M1105">
        <v>1.96</v>
      </c>
      <c r="N1105">
        <v>0.47199999999999998</v>
      </c>
      <c r="O1105">
        <v>14.586</v>
      </c>
      <c r="P1105">
        <v>1.8779999999999999</v>
      </c>
      <c r="Q1105">
        <v>3.7130000000000001</v>
      </c>
      <c r="R1105">
        <v>216.79900000000001</v>
      </c>
      <c r="S1105">
        <v>1.18</v>
      </c>
      <c r="T1105">
        <v>2.2440000000000002</v>
      </c>
      <c r="U1105" t="s">
        <v>59</v>
      </c>
      <c r="V1105" s="1">
        <v>45473.812523148146</v>
      </c>
    </row>
    <row r="1106" spans="1:22" x14ac:dyDescent="0.25">
      <c r="A1106">
        <v>1128</v>
      </c>
      <c r="B1106" t="s">
        <v>34</v>
      </c>
      <c r="C1106" t="s">
        <v>37</v>
      </c>
      <c r="D1106" t="s">
        <v>36</v>
      </c>
      <c r="E1106">
        <v>7167</v>
      </c>
      <c r="F1106" t="s">
        <v>10</v>
      </c>
      <c r="G1106">
        <v>620868776</v>
      </c>
      <c r="H1106">
        <v>637437768</v>
      </c>
      <c r="I1106">
        <f t="shared" si="17"/>
        <v>8.8044377917201793</v>
      </c>
      <c r="J1106">
        <v>1.4</v>
      </c>
      <c r="L1106">
        <v>6.8140000000000001</v>
      </c>
      <c r="M1106">
        <v>2.4609999999999999</v>
      </c>
      <c r="N1106">
        <v>0.20699999999999999</v>
      </c>
      <c r="O1106">
        <v>35.213000000000001</v>
      </c>
      <c r="P1106">
        <v>1.355</v>
      </c>
      <c r="Q1106">
        <v>3.2709999999999999</v>
      </c>
      <c r="R1106">
        <v>210.68100000000001</v>
      </c>
      <c r="S1106">
        <v>1.169</v>
      </c>
      <c r="T1106">
        <v>2.2309999999999999</v>
      </c>
      <c r="U1106" t="s">
        <v>59</v>
      </c>
      <c r="V1106" s="1">
        <v>45473.822928240741</v>
      </c>
    </row>
    <row r="1107" spans="1:22" x14ac:dyDescent="0.25">
      <c r="A1107">
        <v>1129</v>
      </c>
      <c r="B1107" t="s">
        <v>34</v>
      </c>
      <c r="C1107" t="s">
        <v>37</v>
      </c>
      <c r="D1107" t="s">
        <v>36</v>
      </c>
      <c r="E1107">
        <v>7167</v>
      </c>
      <c r="F1107" t="s">
        <v>10</v>
      </c>
      <c r="G1107">
        <v>623895288</v>
      </c>
      <c r="H1107">
        <v>515835696</v>
      </c>
      <c r="I1107">
        <f t="shared" si="17"/>
        <v>8.7125113921629538</v>
      </c>
      <c r="J1107">
        <v>1.581</v>
      </c>
      <c r="L1107">
        <v>5.4740000000000002</v>
      </c>
      <c r="M1107">
        <v>3.3929999999999998</v>
      </c>
      <c r="N1107">
        <v>0.16400000000000001</v>
      </c>
      <c r="O1107">
        <v>52.948999999999998</v>
      </c>
      <c r="P1107">
        <v>1.2370000000000001</v>
      </c>
      <c r="Q1107">
        <v>3.1560000000000001</v>
      </c>
      <c r="R1107">
        <v>205.672</v>
      </c>
      <c r="S1107">
        <v>1.1779999999999999</v>
      </c>
      <c r="T1107">
        <v>2.5529999999999999</v>
      </c>
      <c r="U1107" t="s">
        <v>59</v>
      </c>
      <c r="V1107" s="1">
        <v>45473.833356481482</v>
      </c>
    </row>
    <row r="1108" spans="1:22" x14ac:dyDescent="0.25">
      <c r="A1108">
        <v>1130</v>
      </c>
      <c r="B1108" t="s">
        <v>34</v>
      </c>
      <c r="C1108" t="s">
        <v>38</v>
      </c>
      <c r="D1108" t="s">
        <v>36</v>
      </c>
      <c r="E1108">
        <v>7131</v>
      </c>
      <c r="F1108" t="s">
        <v>10</v>
      </c>
      <c r="G1108">
        <v>617866312</v>
      </c>
      <c r="H1108">
        <v>417643928</v>
      </c>
      <c r="I1108">
        <f t="shared" si="17"/>
        <v>8.6208061717103579</v>
      </c>
      <c r="J1108">
        <v>2.0990000000000002</v>
      </c>
      <c r="L1108">
        <v>4.5030000000000001</v>
      </c>
      <c r="M1108">
        <v>19.891999999999999</v>
      </c>
      <c r="N1108">
        <v>0.26900000000000002</v>
      </c>
      <c r="O1108">
        <v>292.68599999999998</v>
      </c>
      <c r="P1108">
        <v>1.153</v>
      </c>
      <c r="Q1108">
        <v>4.78</v>
      </c>
      <c r="R1108">
        <v>207.36699999999999</v>
      </c>
      <c r="S1108">
        <v>1.171</v>
      </c>
      <c r="T1108">
        <v>2.0219999999999998</v>
      </c>
      <c r="U1108" t="s">
        <v>59</v>
      </c>
      <c r="V1108" s="1">
        <v>45473.843761574077</v>
      </c>
    </row>
    <row r="1109" spans="1:22" x14ac:dyDescent="0.25">
      <c r="A1109">
        <v>1131</v>
      </c>
      <c r="B1109" t="s">
        <v>34</v>
      </c>
      <c r="C1109" t="s">
        <v>37</v>
      </c>
      <c r="D1109" t="s">
        <v>36</v>
      </c>
      <c r="E1109">
        <v>7167</v>
      </c>
      <c r="F1109" t="s">
        <v>10</v>
      </c>
      <c r="G1109">
        <v>614616352</v>
      </c>
      <c r="H1109">
        <v>713314608</v>
      </c>
      <c r="I1109">
        <f t="shared" si="17"/>
        <v>8.8532811180468016</v>
      </c>
      <c r="J1109">
        <v>1.583</v>
      </c>
      <c r="L1109">
        <v>3.871</v>
      </c>
      <c r="M1109">
        <v>3.1339999999999999</v>
      </c>
      <c r="N1109">
        <v>0.161</v>
      </c>
      <c r="O1109">
        <v>23.931999999999999</v>
      </c>
      <c r="P1109">
        <v>2.6930000000000001</v>
      </c>
      <c r="Q1109">
        <v>10.734999999999999</v>
      </c>
      <c r="R1109">
        <v>204.08</v>
      </c>
      <c r="S1109">
        <v>1.1839999999999999</v>
      </c>
      <c r="T1109">
        <v>2.2149999999999999</v>
      </c>
      <c r="U1109" t="s">
        <v>59</v>
      </c>
      <c r="V1109" s="1">
        <v>45473.854189814818</v>
      </c>
    </row>
    <row r="1110" spans="1:22" x14ac:dyDescent="0.25">
      <c r="A1110">
        <v>1132</v>
      </c>
      <c r="B1110" t="s">
        <v>34</v>
      </c>
      <c r="C1110" t="s">
        <v>37</v>
      </c>
      <c r="D1110" t="s">
        <v>36</v>
      </c>
      <c r="E1110">
        <v>7167</v>
      </c>
      <c r="F1110" t="s">
        <v>10</v>
      </c>
      <c r="G1110">
        <v>600506808</v>
      </c>
      <c r="H1110">
        <v>642693272</v>
      </c>
      <c r="I1110">
        <f t="shared" si="17"/>
        <v>8.8080037535457372</v>
      </c>
      <c r="J1110">
        <v>1.496</v>
      </c>
      <c r="L1110">
        <v>12.678000000000001</v>
      </c>
      <c r="M1110">
        <v>3.2450000000000001</v>
      </c>
      <c r="N1110">
        <v>0.182</v>
      </c>
      <c r="O1110">
        <v>27.713999999999999</v>
      </c>
      <c r="P1110">
        <v>1.218</v>
      </c>
      <c r="Q1110">
        <v>2.726</v>
      </c>
      <c r="R1110">
        <v>239.626</v>
      </c>
      <c r="S1110">
        <v>1.1870000000000001</v>
      </c>
      <c r="T1110">
        <v>5</v>
      </c>
      <c r="U1110" t="s">
        <v>59</v>
      </c>
      <c r="V1110" s="1">
        <v>45473.864606481482</v>
      </c>
    </row>
    <row r="1111" spans="1:22" x14ac:dyDescent="0.25">
      <c r="A1111">
        <v>1133</v>
      </c>
      <c r="B1111" t="s">
        <v>34</v>
      </c>
      <c r="C1111" t="s">
        <v>37</v>
      </c>
      <c r="D1111" t="s">
        <v>36</v>
      </c>
      <c r="E1111">
        <v>7167</v>
      </c>
      <c r="F1111" t="s">
        <v>10</v>
      </c>
      <c r="G1111">
        <v>618675440</v>
      </c>
      <c r="H1111">
        <v>633739208</v>
      </c>
      <c r="I1111">
        <f t="shared" si="17"/>
        <v>8.8019105767659198</v>
      </c>
      <c r="J1111">
        <v>1.377</v>
      </c>
      <c r="L1111">
        <v>2.5950000000000002</v>
      </c>
      <c r="M1111">
        <v>4.4870000000000001</v>
      </c>
      <c r="N1111">
        <v>0.105</v>
      </c>
      <c r="O1111">
        <v>227.72</v>
      </c>
      <c r="P1111">
        <v>1.165</v>
      </c>
      <c r="Q1111">
        <v>3.911</v>
      </c>
      <c r="R1111">
        <v>203.059</v>
      </c>
      <c r="S1111">
        <v>1.107</v>
      </c>
      <c r="T1111">
        <v>1.895</v>
      </c>
      <c r="U1111" t="s">
        <v>59</v>
      </c>
      <c r="V1111" s="1">
        <v>45473.875011574077</v>
      </c>
    </row>
    <row r="1112" spans="1:22" x14ac:dyDescent="0.25">
      <c r="A1112">
        <v>1134</v>
      </c>
      <c r="B1112" t="s">
        <v>34</v>
      </c>
      <c r="C1112" t="s">
        <v>38</v>
      </c>
      <c r="D1112" t="s">
        <v>36</v>
      </c>
      <c r="E1112">
        <v>7131</v>
      </c>
      <c r="F1112" t="s">
        <v>10</v>
      </c>
      <c r="G1112">
        <v>613259672</v>
      </c>
      <c r="H1112">
        <v>810640352</v>
      </c>
      <c r="I1112">
        <f t="shared" si="17"/>
        <v>8.908828218224766</v>
      </c>
      <c r="J1112">
        <v>0.97199999999999998</v>
      </c>
      <c r="L1112">
        <v>0.52900000000000003</v>
      </c>
      <c r="M1112">
        <v>8.5129999999999999</v>
      </c>
      <c r="N1112">
        <v>2.4E-2</v>
      </c>
      <c r="O1112">
        <v>107.254</v>
      </c>
      <c r="P1112">
        <v>5.8280000000000003</v>
      </c>
      <c r="Q1112">
        <v>36.393999999999998</v>
      </c>
      <c r="R1112">
        <v>6.7119999999999997</v>
      </c>
      <c r="S1112">
        <v>0.92100000000000004</v>
      </c>
      <c r="T1112">
        <v>1.4930000000000001</v>
      </c>
      <c r="U1112" t="s">
        <v>59</v>
      </c>
      <c r="V1112" s="1">
        <v>45473.885428240741</v>
      </c>
    </row>
    <row r="1113" spans="1:22" x14ac:dyDescent="0.25">
      <c r="A1113">
        <v>1135</v>
      </c>
      <c r="B1113" t="s">
        <v>34</v>
      </c>
      <c r="C1113" t="s">
        <v>38</v>
      </c>
      <c r="D1113" t="s">
        <v>36</v>
      </c>
      <c r="E1113">
        <v>7131</v>
      </c>
      <c r="F1113" t="s">
        <v>10</v>
      </c>
      <c r="G1113">
        <v>610430408</v>
      </c>
      <c r="H1113">
        <v>881457392</v>
      </c>
      <c r="I1113">
        <f t="shared" si="17"/>
        <v>8.9452013241605677</v>
      </c>
      <c r="J1113">
        <v>0.98599999999999999</v>
      </c>
      <c r="L1113">
        <v>0.84599999999999997</v>
      </c>
      <c r="M1113">
        <v>2.2599999999999998</v>
      </c>
      <c r="N1113">
        <v>0.121</v>
      </c>
      <c r="O1113">
        <v>13.49</v>
      </c>
      <c r="P1113">
        <v>0.995</v>
      </c>
      <c r="Q1113">
        <v>6.0060000000000002</v>
      </c>
      <c r="R1113">
        <v>14.972</v>
      </c>
      <c r="S1113">
        <v>0.93400000000000005</v>
      </c>
      <c r="T1113">
        <v>1.5620000000000001</v>
      </c>
      <c r="U1113" t="s">
        <v>59</v>
      </c>
      <c r="V1113" s="1">
        <v>45473.895844907405</v>
      </c>
    </row>
    <row r="1114" spans="1:22" x14ac:dyDescent="0.25">
      <c r="A1114">
        <v>1136</v>
      </c>
      <c r="B1114" t="s">
        <v>34</v>
      </c>
      <c r="C1114" t="s">
        <v>38</v>
      </c>
      <c r="D1114" t="s">
        <v>36</v>
      </c>
      <c r="E1114">
        <v>7131</v>
      </c>
      <c r="F1114" t="s">
        <v>10</v>
      </c>
      <c r="G1114">
        <v>465581712</v>
      </c>
      <c r="H1114">
        <v>848014424</v>
      </c>
      <c r="I1114">
        <f t="shared" si="17"/>
        <v>8.9284032392972001</v>
      </c>
      <c r="J1114">
        <v>0.98699999999999999</v>
      </c>
      <c r="L1114">
        <v>2.734</v>
      </c>
      <c r="M1114">
        <v>15.898999999999999</v>
      </c>
      <c r="N1114">
        <v>0.24399999999999999</v>
      </c>
      <c r="O1114">
        <v>255.62700000000001</v>
      </c>
      <c r="P1114">
        <v>2.1539999999999999</v>
      </c>
      <c r="Q1114">
        <v>12.43</v>
      </c>
      <c r="R1114">
        <v>203.12100000000001</v>
      </c>
      <c r="S1114">
        <v>0.92900000000000005</v>
      </c>
      <c r="T1114">
        <v>1.415</v>
      </c>
      <c r="U1114" t="s">
        <v>59</v>
      </c>
      <c r="V1114" s="1">
        <v>45473.90625</v>
      </c>
    </row>
    <row r="1115" spans="1:22" x14ac:dyDescent="0.25">
      <c r="A1115">
        <v>1137</v>
      </c>
      <c r="B1115" t="s">
        <v>34</v>
      </c>
      <c r="C1115" t="s">
        <v>38</v>
      </c>
      <c r="D1115" t="s">
        <v>36</v>
      </c>
      <c r="E1115">
        <v>7131</v>
      </c>
      <c r="F1115" t="s">
        <v>10</v>
      </c>
      <c r="G1115">
        <v>606959888</v>
      </c>
      <c r="H1115">
        <v>889473712</v>
      </c>
      <c r="I1115">
        <f t="shared" si="17"/>
        <v>8.9491331172293354</v>
      </c>
      <c r="J1115">
        <v>1.0349999999999999</v>
      </c>
      <c r="L1115">
        <v>3.2050000000000001</v>
      </c>
      <c r="M1115">
        <v>3.5329999999999999</v>
      </c>
      <c r="N1115">
        <v>0.189</v>
      </c>
      <c r="O1115">
        <v>26.568000000000001</v>
      </c>
      <c r="P1115">
        <v>1.4630000000000001</v>
      </c>
      <c r="Q1115">
        <v>6.2720000000000002</v>
      </c>
      <c r="R1115">
        <v>217.82599999999999</v>
      </c>
      <c r="S1115">
        <v>0.97399999999999998</v>
      </c>
      <c r="T1115">
        <v>1.4339999999999999</v>
      </c>
      <c r="U1115" t="s">
        <v>59</v>
      </c>
      <c r="V1115" s="1">
        <v>45473.916666666664</v>
      </c>
    </row>
    <row r="1116" spans="1:22" x14ac:dyDescent="0.25">
      <c r="A1116">
        <v>1138</v>
      </c>
      <c r="B1116" t="s">
        <v>34</v>
      </c>
      <c r="C1116" t="s">
        <v>41</v>
      </c>
      <c r="D1116" t="s">
        <v>36</v>
      </c>
      <c r="E1116">
        <v>36738</v>
      </c>
      <c r="F1116" t="s">
        <v>14</v>
      </c>
      <c r="G1116">
        <v>617512520</v>
      </c>
      <c r="H1116">
        <v>653533680</v>
      </c>
      <c r="I1116">
        <f t="shared" si="17"/>
        <v>8.8152679739536559</v>
      </c>
      <c r="J1116">
        <v>1.4790000000000001</v>
      </c>
      <c r="L1116">
        <v>2.1850000000000001</v>
      </c>
      <c r="M1116">
        <v>79.691000000000003</v>
      </c>
      <c r="N1116">
        <v>0.379</v>
      </c>
      <c r="O1116">
        <v>625.846</v>
      </c>
      <c r="P1116">
        <v>3.83</v>
      </c>
      <c r="Q1116">
        <v>301.89</v>
      </c>
      <c r="R1116">
        <v>208.066</v>
      </c>
      <c r="S1116">
        <v>1.226</v>
      </c>
      <c r="T1116">
        <v>1.7370000000000001</v>
      </c>
      <c r="U1116" t="s">
        <v>59</v>
      </c>
      <c r="V1116" s="1">
        <v>45473.927083333336</v>
      </c>
    </row>
    <row r="1117" spans="1:22" x14ac:dyDescent="0.25">
      <c r="A1117">
        <v>1139</v>
      </c>
      <c r="B1117" t="s">
        <v>34</v>
      </c>
      <c r="C1117" t="s">
        <v>37</v>
      </c>
      <c r="D1117" t="s">
        <v>36</v>
      </c>
      <c r="E1117">
        <v>7167</v>
      </c>
      <c r="F1117" t="s">
        <v>10</v>
      </c>
      <c r="G1117">
        <v>609072824</v>
      </c>
      <c r="H1117">
        <v>695361616</v>
      </c>
      <c r="I1117">
        <f t="shared" si="17"/>
        <v>8.8422107139292407</v>
      </c>
      <c r="J1117">
        <v>1.4419999999999999</v>
      </c>
      <c r="L1117">
        <v>9.1039999999999992</v>
      </c>
      <c r="M1117">
        <v>8.5380000000000003</v>
      </c>
      <c r="N1117">
        <v>5.0999999999999997E-2</v>
      </c>
      <c r="O1117">
        <v>297.56700000000001</v>
      </c>
      <c r="P1117">
        <v>1.645</v>
      </c>
      <c r="Q1117">
        <v>30.773</v>
      </c>
      <c r="R1117">
        <v>204.73</v>
      </c>
      <c r="S1117">
        <v>1.042</v>
      </c>
      <c r="T1117">
        <v>1.663</v>
      </c>
      <c r="U1117" t="s">
        <v>59</v>
      </c>
      <c r="V1117" s="1">
        <v>45473.9375</v>
      </c>
    </row>
    <row r="1118" spans="1:22" x14ac:dyDescent="0.25">
      <c r="A1118">
        <v>1140</v>
      </c>
      <c r="B1118" t="s">
        <v>34</v>
      </c>
      <c r="C1118" t="s">
        <v>38</v>
      </c>
      <c r="D1118" t="s">
        <v>36</v>
      </c>
      <c r="E1118">
        <v>7131</v>
      </c>
      <c r="F1118" t="s">
        <v>10</v>
      </c>
      <c r="G1118">
        <v>624575576</v>
      </c>
      <c r="H1118">
        <v>468935688</v>
      </c>
      <c r="I1118">
        <f t="shared" si="17"/>
        <v>8.6711132856535045</v>
      </c>
      <c r="J1118">
        <v>1.454</v>
      </c>
      <c r="L1118">
        <v>2.2930000000000001</v>
      </c>
      <c r="M1118">
        <v>70.512</v>
      </c>
      <c r="N1118">
        <v>0.26400000000000001</v>
      </c>
      <c r="O1118">
        <v>537.37599999999998</v>
      </c>
      <c r="P1118">
        <v>1.8149999999999999</v>
      </c>
      <c r="Q1118">
        <v>235.00800000000001</v>
      </c>
      <c r="R1118">
        <v>202.65299999999999</v>
      </c>
      <c r="S1118">
        <v>0.96099999999999997</v>
      </c>
      <c r="T1118">
        <v>1.516</v>
      </c>
      <c r="U1118" t="s">
        <v>59</v>
      </c>
      <c r="V1118" s="1">
        <v>45473.947916666664</v>
      </c>
    </row>
    <row r="1119" spans="1:22" x14ac:dyDescent="0.25">
      <c r="A1119">
        <v>1141</v>
      </c>
      <c r="B1119" t="s">
        <v>34</v>
      </c>
      <c r="C1119" t="s">
        <v>38</v>
      </c>
      <c r="D1119" t="s">
        <v>36</v>
      </c>
      <c r="E1119">
        <v>7131</v>
      </c>
      <c r="F1119" t="s">
        <v>10</v>
      </c>
      <c r="G1119">
        <v>621560392</v>
      </c>
      <c r="H1119">
        <v>878739040</v>
      </c>
      <c r="I1119">
        <f t="shared" si="17"/>
        <v>8.9438599213596532</v>
      </c>
      <c r="J1119">
        <v>0.97599999999999998</v>
      </c>
      <c r="L1119">
        <v>0.29499999999999998</v>
      </c>
      <c r="M1119">
        <v>1.605</v>
      </c>
      <c r="N1119">
        <v>0.08</v>
      </c>
      <c r="O1119">
        <v>9.06</v>
      </c>
      <c r="P1119">
        <v>1.2509999999999999</v>
      </c>
      <c r="Q1119">
        <v>3.0150000000000001</v>
      </c>
      <c r="R1119">
        <v>13.59</v>
      </c>
      <c r="S1119">
        <v>0.75600000000000001</v>
      </c>
      <c r="T1119">
        <v>1.1599999999999999</v>
      </c>
      <c r="U1119" t="s">
        <v>59</v>
      </c>
      <c r="V1119" s="1">
        <v>45473.958333333336</v>
      </c>
    </row>
    <row r="1120" spans="1:22" x14ac:dyDescent="0.25">
      <c r="A1120">
        <v>1142</v>
      </c>
      <c r="B1120" t="s">
        <v>34</v>
      </c>
      <c r="C1120" t="s">
        <v>38</v>
      </c>
      <c r="D1120" t="s">
        <v>36</v>
      </c>
      <c r="E1120">
        <v>7131</v>
      </c>
      <c r="F1120" t="s">
        <v>10</v>
      </c>
      <c r="G1120">
        <v>613614000</v>
      </c>
      <c r="H1120">
        <v>857673392</v>
      </c>
      <c r="I1120">
        <f t="shared" si="17"/>
        <v>8.9333219369672143</v>
      </c>
      <c r="J1120">
        <v>1.095</v>
      </c>
      <c r="L1120">
        <v>4.2519999999999998</v>
      </c>
      <c r="M1120">
        <v>1.252</v>
      </c>
      <c r="N1120">
        <v>0.39100000000000001</v>
      </c>
      <c r="O1120">
        <v>15.103</v>
      </c>
      <c r="P1120">
        <v>1.794</v>
      </c>
      <c r="Q1120">
        <v>9.0850000000000009</v>
      </c>
      <c r="R1120">
        <v>223.6</v>
      </c>
      <c r="S1120">
        <v>0.82699999999999996</v>
      </c>
      <c r="T1120">
        <v>1.292</v>
      </c>
      <c r="U1120" t="s">
        <v>59</v>
      </c>
      <c r="V1120" s="1">
        <v>45473.96875</v>
      </c>
    </row>
    <row r="1121" spans="1:22" x14ac:dyDescent="0.25">
      <c r="A1121">
        <v>1143</v>
      </c>
      <c r="B1121" t="s">
        <v>34</v>
      </c>
      <c r="C1121" t="s">
        <v>38</v>
      </c>
      <c r="D1121" t="s">
        <v>36</v>
      </c>
      <c r="E1121">
        <v>7131</v>
      </c>
      <c r="F1121" t="s">
        <v>10</v>
      </c>
      <c r="G1121">
        <v>611324720</v>
      </c>
      <c r="H1121">
        <v>870451488</v>
      </c>
      <c r="I1121">
        <f t="shared" si="17"/>
        <v>8.9397445720288928</v>
      </c>
      <c r="J1121">
        <v>1.2929999999999999</v>
      </c>
      <c r="L1121">
        <v>3.2189999999999999</v>
      </c>
      <c r="M1121">
        <v>8.9130000000000003</v>
      </c>
      <c r="N1121">
        <v>0.13800000000000001</v>
      </c>
      <c r="O1121">
        <v>59.654000000000003</v>
      </c>
      <c r="P1121">
        <v>3.2109999999999999</v>
      </c>
      <c r="Q1121">
        <v>25.786000000000001</v>
      </c>
      <c r="R1121">
        <v>201.642</v>
      </c>
      <c r="S1121">
        <v>0.77900000000000003</v>
      </c>
      <c r="T1121">
        <v>1.1919999999999999</v>
      </c>
      <c r="U1121" t="s">
        <v>59</v>
      </c>
      <c r="V1121" s="1">
        <v>45473.979178240741</v>
      </c>
    </row>
    <row r="1122" spans="1:22" x14ac:dyDescent="0.25">
      <c r="A1122">
        <v>1144</v>
      </c>
      <c r="B1122" t="s">
        <v>34</v>
      </c>
      <c r="C1122" t="s">
        <v>38</v>
      </c>
      <c r="D1122" t="s">
        <v>36</v>
      </c>
      <c r="E1122">
        <v>7131</v>
      </c>
      <c r="F1122" t="s">
        <v>10</v>
      </c>
      <c r="G1122">
        <v>614009768</v>
      </c>
      <c r="H1122">
        <v>546509336</v>
      </c>
      <c r="I1122">
        <f t="shared" si="17"/>
        <v>8.7375975853866379</v>
      </c>
      <c r="J1122">
        <v>0.96899999999999997</v>
      </c>
      <c r="L1122">
        <v>2.782</v>
      </c>
      <c r="M1122">
        <v>3.0670000000000002</v>
      </c>
      <c r="N1122">
        <v>2.9000000000000001E-2</v>
      </c>
      <c r="O1122">
        <v>237.048</v>
      </c>
      <c r="P1122">
        <v>1.1639999999999999</v>
      </c>
      <c r="Q1122">
        <v>11.791</v>
      </c>
      <c r="R1122">
        <v>202.38300000000001</v>
      </c>
      <c r="S1122">
        <v>0.996</v>
      </c>
      <c r="T1122">
        <v>1.46</v>
      </c>
      <c r="U1122" t="s">
        <v>59</v>
      </c>
      <c r="V1122" s="1">
        <v>45473.989583333336</v>
      </c>
    </row>
    <row r="1123" spans="1:22" x14ac:dyDescent="0.25">
      <c r="A1123">
        <v>1145</v>
      </c>
      <c r="B1123" t="s">
        <v>34</v>
      </c>
      <c r="C1123" t="s">
        <v>38</v>
      </c>
      <c r="D1123" t="s">
        <v>36</v>
      </c>
      <c r="E1123">
        <v>7131</v>
      </c>
      <c r="F1123" t="s">
        <v>10</v>
      </c>
      <c r="G1123">
        <v>615223648</v>
      </c>
      <c r="H1123">
        <v>785293888</v>
      </c>
      <c r="I1123">
        <f t="shared" si="17"/>
        <v>8.8950322173196312</v>
      </c>
      <c r="J1123">
        <v>0.95399999999999996</v>
      </c>
      <c r="L1123">
        <v>0.52500000000000002</v>
      </c>
      <c r="M1123">
        <v>37.131999999999998</v>
      </c>
      <c r="N1123">
        <v>4.9000000000000002E-2</v>
      </c>
      <c r="O1123">
        <v>320.089</v>
      </c>
      <c r="P1123">
        <v>6.258</v>
      </c>
      <c r="Q1123">
        <v>114.959</v>
      </c>
      <c r="R1123">
        <v>14.936999999999999</v>
      </c>
      <c r="S1123">
        <v>0.97799999999999998</v>
      </c>
      <c r="T1123">
        <v>1.702</v>
      </c>
      <c r="U1123" t="s">
        <v>59</v>
      </c>
      <c r="V1123" s="1">
        <v>45474.000011574077</v>
      </c>
    </row>
    <row r="1124" spans="1:22" x14ac:dyDescent="0.25">
      <c r="A1124">
        <v>1146</v>
      </c>
      <c r="B1124" t="s">
        <v>34</v>
      </c>
      <c r="C1124" t="s">
        <v>38</v>
      </c>
      <c r="D1124" t="s">
        <v>36</v>
      </c>
      <c r="E1124">
        <v>7131</v>
      </c>
      <c r="F1124" t="s">
        <v>10</v>
      </c>
      <c r="G1124">
        <v>619959608</v>
      </c>
      <c r="H1124">
        <v>894040840</v>
      </c>
      <c r="I1124">
        <f t="shared" si="17"/>
        <v>8.9513573579251453</v>
      </c>
      <c r="J1124">
        <v>1.419</v>
      </c>
      <c r="L1124">
        <v>3.9420000000000002</v>
      </c>
      <c r="M1124">
        <v>3.2770000000000001</v>
      </c>
      <c r="N1124">
        <v>6.8000000000000005E-2</v>
      </c>
      <c r="O1124">
        <v>15.435</v>
      </c>
      <c r="P1124">
        <v>1.732</v>
      </c>
      <c r="Q1124">
        <v>8.5210000000000008</v>
      </c>
      <c r="R1124">
        <v>204.80500000000001</v>
      </c>
      <c r="S1124">
        <v>0.79900000000000004</v>
      </c>
      <c r="T1124">
        <v>1.2410000000000001</v>
      </c>
      <c r="U1124" t="s">
        <v>59</v>
      </c>
      <c r="V1124" s="1">
        <v>45474.010416666664</v>
      </c>
    </row>
    <row r="1125" spans="1:22" x14ac:dyDescent="0.25">
      <c r="A1125">
        <v>1147</v>
      </c>
      <c r="B1125" t="s">
        <v>34</v>
      </c>
      <c r="C1125" t="s">
        <v>38</v>
      </c>
      <c r="D1125" t="s">
        <v>36</v>
      </c>
      <c r="E1125">
        <v>7131</v>
      </c>
      <c r="F1125" t="s">
        <v>10</v>
      </c>
      <c r="G1125">
        <v>615357192</v>
      </c>
      <c r="H1125">
        <v>888664128</v>
      </c>
      <c r="I1125">
        <f t="shared" si="17"/>
        <v>8.9487376497012026</v>
      </c>
      <c r="J1125">
        <v>1.417</v>
      </c>
      <c r="L1125">
        <v>3.2490000000000001</v>
      </c>
      <c r="M1125">
        <v>4.5650000000000004</v>
      </c>
      <c r="N1125">
        <v>0.15</v>
      </c>
      <c r="O1125">
        <v>218.946</v>
      </c>
      <c r="P1125">
        <v>1.339</v>
      </c>
      <c r="Q1125">
        <v>7.8879999999999999</v>
      </c>
      <c r="R1125">
        <v>202.749</v>
      </c>
      <c r="S1125">
        <v>0.94099999999999995</v>
      </c>
      <c r="T1125">
        <v>1.4039999999999999</v>
      </c>
      <c r="U1125" t="s">
        <v>59</v>
      </c>
      <c r="V1125" s="1">
        <v>45474.020833333336</v>
      </c>
    </row>
    <row r="1126" spans="1:22" x14ac:dyDescent="0.25">
      <c r="A1126">
        <v>1148</v>
      </c>
      <c r="B1126" t="s">
        <v>34</v>
      </c>
      <c r="C1126" t="s">
        <v>38</v>
      </c>
      <c r="D1126" t="s">
        <v>36</v>
      </c>
      <c r="E1126">
        <v>7131</v>
      </c>
      <c r="F1126" t="s">
        <v>10</v>
      </c>
      <c r="G1126">
        <v>624061376</v>
      </c>
      <c r="H1126">
        <v>870993560</v>
      </c>
      <c r="I1126">
        <f t="shared" si="17"/>
        <v>8.9400149439091514</v>
      </c>
      <c r="J1126">
        <v>1.954</v>
      </c>
      <c r="L1126">
        <v>3.7509999999999999</v>
      </c>
      <c r="M1126">
        <v>3.24</v>
      </c>
      <c r="N1126">
        <v>7.2999999999999995E-2</v>
      </c>
      <c r="O1126">
        <v>35.067</v>
      </c>
      <c r="P1126">
        <v>1.24</v>
      </c>
      <c r="Q1126">
        <v>10.552</v>
      </c>
      <c r="R1126">
        <v>202.40199999999999</v>
      </c>
      <c r="S1126">
        <v>0.80100000000000005</v>
      </c>
      <c r="T1126">
        <v>1.345</v>
      </c>
      <c r="U1126" t="s">
        <v>59</v>
      </c>
      <c r="V1126" s="1">
        <v>45474.03125</v>
      </c>
    </row>
    <row r="1127" spans="1:22" x14ac:dyDescent="0.25">
      <c r="A1127">
        <v>1149</v>
      </c>
      <c r="B1127" t="s">
        <v>34</v>
      </c>
      <c r="C1127" t="s">
        <v>37</v>
      </c>
      <c r="D1127" t="s">
        <v>36</v>
      </c>
      <c r="E1127">
        <v>7167</v>
      </c>
      <c r="F1127" t="s">
        <v>10</v>
      </c>
      <c r="G1127">
        <v>617134376</v>
      </c>
      <c r="H1127">
        <v>889868344</v>
      </c>
      <c r="I1127">
        <f t="shared" si="17"/>
        <v>8.9493257575395155</v>
      </c>
      <c r="J1127">
        <v>1.0149999999999999</v>
      </c>
      <c r="L1127">
        <v>1.0069999999999999</v>
      </c>
      <c r="M1127">
        <v>6.7080000000000002</v>
      </c>
      <c r="N1127">
        <v>0.11700000000000001</v>
      </c>
      <c r="O1127">
        <v>232.12</v>
      </c>
      <c r="P1127">
        <v>1.5620000000000001</v>
      </c>
      <c r="Q1127">
        <v>3.9489999999999998</v>
      </c>
      <c r="R1127">
        <v>26.52</v>
      </c>
      <c r="S1127">
        <v>1.0169999999999999</v>
      </c>
      <c r="T1127">
        <v>1.5369999999999999</v>
      </c>
      <c r="U1127" t="s">
        <v>59</v>
      </c>
      <c r="V1127" s="1">
        <v>45474.041678240741</v>
      </c>
    </row>
    <row r="1128" spans="1:22" x14ac:dyDescent="0.25">
      <c r="A1128">
        <v>1150</v>
      </c>
      <c r="B1128" t="s">
        <v>34</v>
      </c>
      <c r="C1128" t="s">
        <v>38</v>
      </c>
      <c r="D1128" t="s">
        <v>36</v>
      </c>
      <c r="E1128">
        <v>7131</v>
      </c>
      <c r="F1128" t="s">
        <v>10</v>
      </c>
      <c r="G1128">
        <v>612880856</v>
      </c>
      <c r="H1128">
        <v>846629304</v>
      </c>
      <c r="I1128">
        <f t="shared" si="17"/>
        <v>8.9276932964380684</v>
      </c>
      <c r="J1128">
        <v>0.997</v>
      </c>
      <c r="L1128">
        <v>9.3919999999999995</v>
      </c>
      <c r="M1128">
        <v>11.686</v>
      </c>
      <c r="N1128">
        <v>0.28899999999999998</v>
      </c>
      <c r="O1128">
        <v>237.41</v>
      </c>
      <c r="P1128">
        <v>1.706</v>
      </c>
      <c r="Q1128">
        <v>12.103999999999999</v>
      </c>
      <c r="R1128">
        <v>207.42</v>
      </c>
      <c r="S1128">
        <v>1.07</v>
      </c>
      <c r="T1128">
        <v>2.4180000000000001</v>
      </c>
      <c r="U1128" t="s">
        <v>59</v>
      </c>
      <c r="V1128" s="1">
        <v>45474.052083333336</v>
      </c>
    </row>
    <row r="1129" spans="1:22" x14ac:dyDescent="0.25">
      <c r="A1129">
        <v>1151</v>
      </c>
      <c r="B1129" t="s">
        <v>34</v>
      </c>
      <c r="C1129" t="s">
        <v>38</v>
      </c>
      <c r="D1129" t="s">
        <v>36</v>
      </c>
      <c r="E1129">
        <v>7131</v>
      </c>
      <c r="F1129" t="s">
        <v>10</v>
      </c>
      <c r="G1129">
        <v>621152544</v>
      </c>
      <c r="H1129">
        <v>613371808</v>
      </c>
      <c r="I1129">
        <f t="shared" si="17"/>
        <v>8.7877238109170861</v>
      </c>
      <c r="J1129">
        <v>0.97399999999999998</v>
      </c>
      <c r="L1129">
        <v>0.504</v>
      </c>
      <c r="M1129">
        <v>0.47099999999999997</v>
      </c>
      <c r="N1129">
        <v>4.3999999999999997E-2</v>
      </c>
      <c r="O1129">
        <v>7.3879999999999999</v>
      </c>
      <c r="P1129">
        <v>0.89500000000000002</v>
      </c>
      <c r="Q1129">
        <v>1.1990000000000001</v>
      </c>
      <c r="R1129">
        <v>34.715000000000003</v>
      </c>
      <c r="S1129">
        <v>0.89900000000000002</v>
      </c>
      <c r="T1129">
        <v>1.3129999999999999</v>
      </c>
      <c r="U1129" t="s">
        <v>59</v>
      </c>
      <c r="V1129" s="1">
        <v>45474.0625</v>
      </c>
    </row>
    <row r="1130" spans="1:22" x14ac:dyDescent="0.25">
      <c r="A1130">
        <v>1152</v>
      </c>
      <c r="B1130" t="s">
        <v>34</v>
      </c>
      <c r="C1130" t="s">
        <v>38</v>
      </c>
      <c r="D1130" t="s">
        <v>36</v>
      </c>
      <c r="E1130">
        <v>7131</v>
      </c>
      <c r="F1130" t="s">
        <v>10</v>
      </c>
      <c r="G1130">
        <v>621872584</v>
      </c>
      <c r="H1130">
        <v>921889416</v>
      </c>
      <c r="I1130">
        <f t="shared" si="17"/>
        <v>8.9646788289697685</v>
      </c>
      <c r="J1130">
        <v>0.94699999999999995</v>
      </c>
      <c r="L1130">
        <v>0.64200000000000002</v>
      </c>
      <c r="M1130">
        <v>0.50700000000000001</v>
      </c>
      <c r="N1130">
        <v>0.14399999999999999</v>
      </c>
      <c r="O1130">
        <v>9.3140000000000001</v>
      </c>
      <c r="P1130">
        <v>0.85699999999999998</v>
      </c>
      <c r="Q1130">
        <v>1.26</v>
      </c>
      <c r="R1130">
        <v>38.408999999999999</v>
      </c>
      <c r="S1130">
        <v>0.76500000000000001</v>
      </c>
      <c r="T1130">
        <v>1.2609999999999999</v>
      </c>
      <c r="U1130" t="s">
        <v>59</v>
      </c>
      <c r="V1130" s="1">
        <v>45474.072928240741</v>
      </c>
    </row>
    <row r="1131" spans="1:22" x14ac:dyDescent="0.25">
      <c r="A1131">
        <v>1153</v>
      </c>
      <c r="B1131" t="s">
        <v>34</v>
      </c>
      <c r="C1131" t="s">
        <v>38</v>
      </c>
      <c r="D1131" t="s">
        <v>36</v>
      </c>
      <c r="E1131">
        <v>7131</v>
      </c>
      <c r="F1131" t="s">
        <v>10</v>
      </c>
      <c r="G1131">
        <v>620019680</v>
      </c>
      <c r="H1131">
        <v>908153432</v>
      </c>
      <c r="I1131">
        <f t="shared" si="17"/>
        <v>8.9581592285229412</v>
      </c>
      <c r="J1131">
        <v>0.97899999999999998</v>
      </c>
      <c r="L1131">
        <v>0.54500000000000004</v>
      </c>
      <c r="M1131">
        <v>0.61199999999999999</v>
      </c>
      <c r="N1131">
        <v>2.9000000000000001E-2</v>
      </c>
      <c r="O1131">
        <v>5.8120000000000003</v>
      </c>
      <c r="P1131">
        <v>0.83699999999999997</v>
      </c>
      <c r="Q1131">
        <v>1.651</v>
      </c>
      <c r="R1131">
        <v>33.536000000000001</v>
      </c>
      <c r="S1131">
        <v>0.997</v>
      </c>
      <c r="T1131">
        <v>1.482</v>
      </c>
      <c r="U1131" t="s">
        <v>59</v>
      </c>
      <c r="V1131" s="1">
        <v>45474.083344907405</v>
      </c>
    </row>
    <row r="1132" spans="1:22" x14ac:dyDescent="0.25">
      <c r="A1132">
        <v>1154</v>
      </c>
      <c r="B1132" t="s">
        <v>34</v>
      </c>
      <c r="C1132" t="s">
        <v>37</v>
      </c>
      <c r="D1132" t="s">
        <v>36</v>
      </c>
      <c r="E1132">
        <v>7415</v>
      </c>
      <c r="F1132" t="s">
        <v>8</v>
      </c>
      <c r="G1132">
        <v>619054024</v>
      </c>
      <c r="H1132">
        <v>847972352</v>
      </c>
      <c r="I1132">
        <f t="shared" si="17"/>
        <v>8.9283816923869228</v>
      </c>
      <c r="J1132">
        <v>1.804</v>
      </c>
      <c r="K1132">
        <v>0</v>
      </c>
      <c r="L1132">
        <v>0.375</v>
      </c>
      <c r="M1132">
        <v>3.895</v>
      </c>
      <c r="N1132">
        <v>0.27700000000000002</v>
      </c>
      <c r="O1132">
        <v>18.004999999999999</v>
      </c>
      <c r="P1132">
        <v>1.454</v>
      </c>
      <c r="Q1132">
        <v>4.335</v>
      </c>
      <c r="R1132">
        <v>14.795999999999999</v>
      </c>
      <c r="S1132">
        <v>1.1459999999999999</v>
      </c>
      <c r="T1132">
        <v>1.5960000000000001</v>
      </c>
      <c r="U1132" t="s">
        <v>59</v>
      </c>
      <c r="V1132" s="1">
        <v>45474.093761574077</v>
      </c>
    </row>
    <row r="1133" spans="1:22" x14ac:dyDescent="0.25">
      <c r="A1133">
        <v>1155</v>
      </c>
      <c r="B1133" t="s">
        <v>34</v>
      </c>
      <c r="C1133" t="s">
        <v>38</v>
      </c>
      <c r="D1133" t="s">
        <v>36</v>
      </c>
      <c r="E1133">
        <v>7131</v>
      </c>
      <c r="F1133" t="s">
        <v>10</v>
      </c>
      <c r="G1133">
        <v>614276600</v>
      </c>
      <c r="H1133">
        <v>834914648</v>
      </c>
      <c r="I1133">
        <f t="shared" si="17"/>
        <v>8.9216420805168344</v>
      </c>
      <c r="J1133">
        <v>0.95399999999999996</v>
      </c>
      <c r="L1133">
        <v>0.80400000000000005</v>
      </c>
      <c r="M1133">
        <v>1.415</v>
      </c>
      <c r="N1133">
        <v>5.8000000000000003E-2</v>
      </c>
      <c r="O1133">
        <v>26.478999999999999</v>
      </c>
      <c r="P1133">
        <v>0.99299999999999999</v>
      </c>
      <c r="Q1133">
        <v>1.917</v>
      </c>
      <c r="R1133">
        <v>43.048000000000002</v>
      </c>
      <c r="S1133">
        <v>0.69799999999999995</v>
      </c>
      <c r="T1133">
        <v>1.165</v>
      </c>
      <c r="U1133" t="s">
        <v>59</v>
      </c>
      <c r="V1133" s="1">
        <v>45474.104178240741</v>
      </c>
    </row>
    <row r="1134" spans="1:22" x14ac:dyDescent="0.25">
      <c r="A1134">
        <v>1156</v>
      </c>
      <c r="B1134" t="s">
        <v>34</v>
      </c>
      <c r="C1134" t="s">
        <v>38</v>
      </c>
      <c r="D1134" t="s">
        <v>36</v>
      </c>
      <c r="E1134">
        <v>7131</v>
      </c>
      <c r="F1134" t="s">
        <v>10</v>
      </c>
      <c r="G1134">
        <v>624151904</v>
      </c>
      <c r="H1134">
        <v>873477104</v>
      </c>
      <c r="I1134">
        <f t="shared" si="17"/>
        <v>8.9412515255332838</v>
      </c>
      <c r="J1134">
        <v>0.95899999999999996</v>
      </c>
      <c r="L1134">
        <v>2.8010000000000002</v>
      </c>
      <c r="M1134">
        <v>3.0169999999999999</v>
      </c>
      <c r="N1134">
        <v>0.04</v>
      </c>
      <c r="O1134">
        <v>12.599</v>
      </c>
      <c r="P1134">
        <v>0.80400000000000005</v>
      </c>
      <c r="Q1134">
        <v>4.8769999999999998</v>
      </c>
      <c r="R1134">
        <v>206.18299999999999</v>
      </c>
      <c r="S1134">
        <v>0.75600000000000001</v>
      </c>
      <c r="T1134">
        <v>1.272</v>
      </c>
      <c r="U1134" t="s">
        <v>59</v>
      </c>
      <c r="V1134" s="1">
        <v>45474.114594907405</v>
      </c>
    </row>
    <row r="1135" spans="1:22" x14ac:dyDescent="0.25">
      <c r="A1135">
        <v>1157</v>
      </c>
      <c r="B1135" t="s">
        <v>34</v>
      </c>
      <c r="C1135" t="s">
        <v>38</v>
      </c>
      <c r="D1135" t="s">
        <v>36</v>
      </c>
      <c r="E1135">
        <v>7131</v>
      </c>
      <c r="F1135" t="s">
        <v>10</v>
      </c>
      <c r="G1135">
        <v>625416648</v>
      </c>
      <c r="H1135">
        <v>879300912</v>
      </c>
      <c r="I1135">
        <f t="shared" si="17"/>
        <v>8.9441375236031817</v>
      </c>
      <c r="J1135">
        <v>0.97799999999999998</v>
      </c>
      <c r="L1135">
        <v>1.964</v>
      </c>
      <c r="M1135">
        <v>13.374000000000001</v>
      </c>
      <c r="N1135">
        <v>2.1000000000000001E-2</v>
      </c>
      <c r="O1135">
        <v>125.56100000000001</v>
      </c>
      <c r="P1135">
        <v>2.5230000000000001</v>
      </c>
      <c r="Q1135">
        <v>30.920999999999999</v>
      </c>
      <c r="R1135">
        <v>203.572</v>
      </c>
      <c r="S1135">
        <v>0.71699999999999997</v>
      </c>
      <c r="T1135">
        <v>1.298</v>
      </c>
      <c r="U1135" t="s">
        <v>59</v>
      </c>
      <c r="V1135" s="1">
        <v>45474.125011574077</v>
      </c>
    </row>
    <row r="1136" spans="1:22" x14ac:dyDescent="0.25">
      <c r="A1136">
        <v>1158</v>
      </c>
      <c r="B1136" t="s">
        <v>34</v>
      </c>
      <c r="C1136" t="s">
        <v>37</v>
      </c>
      <c r="D1136" t="s">
        <v>36</v>
      </c>
      <c r="E1136">
        <v>7415</v>
      </c>
      <c r="F1136" t="s">
        <v>8</v>
      </c>
      <c r="G1136">
        <v>620453720</v>
      </c>
      <c r="H1136">
        <v>865368688</v>
      </c>
      <c r="I1136">
        <f t="shared" si="17"/>
        <v>8.9372011768866972</v>
      </c>
      <c r="J1136">
        <v>1.4690000000000001</v>
      </c>
      <c r="K1136">
        <v>0</v>
      </c>
      <c r="L1136">
        <v>0.51900000000000002</v>
      </c>
      <c r="M1136">
        <v>3.5230000000000001</v>
      </c>
      <c r="N1136">
        <v>0.23599999999999999</v>
      </c>
      <c r="O1136">
        <v>16.963999999999999</v>
      </c>
      <c r="P1136">
        <v>1.2929999999999999</v>
      </c>
      <c r="Q1136">
        <v>4.7229999999999999</v>
      </c>
      <c r="R1136">
        <v>33.148000000000003</v>
      </c>
      <c r="S1136">
        <v>1.1879999999999999</v>
      </c>
      <c r="T1136">
        <v>1.748</v>
      </c>
      <c r="U1136" t="s">
        <v>59</v>
      </c>
      <c r="V1136" s="1">
        <v>45474.135428240741</v>
      </c>
    </row>
    <row r="1137" spans="1:22" x14ac:dyDescent="0.25">
      <c r="A1137">
        <v>1159</v>
      </c>
      <c r="B1137" t="s">
        <v>34</v>
      </c>
      <c r="C1137" t="s">
        <v>38</v>
      </c>
      <c r="D1137" t="s">
        <v>36</v>
      </c>
      <c r="E1137">
        <v>7131</v>
      </c>
      <c r="F1137" t="s">
        <v>10</v>
      </c>
      <c r="G1137">
        <v>613488104</v>
      </c>
      <c r="H1137">
        <v>515302584</v>
      </c>
      <c r="I1137">
        <f t="shared" si="17"/>
        <v>8.7120623202490179</v>
      </c>
      <c r="J1137">
        <v>0.98099999999999998</v>
      </c>
      <c r="L1137">
        <v>0.42599999999999999</v>
      </c>
      <c r="M1137">
        <v>1.0189999999999999</v>
      </c>
      <c r="N1137">
        <v>2.1000000000000001E-2</v>
      </c>
      <c r="O1137">
        <v>16.114000000000001</v>
      </c>
      <c r="P1137">
        <v>2.9159999999999999</v>
      </c>
      <c r="Q1137">
        <v>11.010999999999999</v>
      </c>
      <c r="R1137">
        <v>16.672000000000001</v>
      </c>
      <c r="S1137">
        <v>0.754</v>
      </c>
      <c r="T1137">
        <v>1.194</v>
      </c>
      <c r="U1137" t="s">
        <v>59</v>
      </c>
      <c r="V1137" s="1">
        <v>45474.145833333336</v>
      </c>
    </row>
    <row r="1138" spans="1:22" x14ac:dyDescent="0.25">
      <c r="A1138">
        <v>1160</v>
      </c>
      <c r="B1138" t="s">
        <v>34</v>
      </c>
      <c r="C1138" t="s">
        <v>38</v>
      </c>
      <c r="D1138" t="s">
        <v>36</v>
      </c>
      <c r="E1138">
        <v>7131</v>
      </c>
      <c r="F1138" t="s">
        <v>10</v>
      </c>
      <c r="G1138">
        <v>617155360</v>
      </c>
      <c r="H1138">
        <v>642542232</v>
      </c>
      <c r="I1138">
        <f t="shared" si="17"/>
        <v>8.8079016775625512</v>
      </c>
      <c r="J1138">
        <v>0.97499999999999998</v>
      </c>
      <c r="L1138">
        <v>7.1630000000000003</v>
      </c>
      <c r="M1138">
        <v>20.773</v>
      </c>
      <c r="N1138">
        <v>1.6E-2</v>
      </c>
      <c r="O1138">
        <v>120.857</v>
      </c>
      <c r="P1138">
        <v>1.3919999999999999</v>
      </c>
      <c r="Q1138">
        <v>16.995000000000001</v>
      </c>
      <c r="R1138">
        <v>218.02199999999999</v>
      </c>
      <c r="S1138">
        <v>0.90500000000000003</v>
      </c>
      <c r="T1138">
        <v>6.8929999999999998</v>
      </c>
      <c r="U1138" t="s">
        <v>59</v>
      </c>
      <c r="V1138" s="1">
        <v>45474.15625</v>
      </c>
    </row>
    <row r="1139" spans="1:22" x14ac:dyDescent="0.25">
      <c r="A1139">
        <v>1161</v>
      </c>
      <c r="B1139" t="s">
        <v>34</v>
      </c>
      <c r="C1139" t="s">
        <v>38</v>
      </c>
      <c r="D1139" t="s">
        <v>36</v>
      </c>
      <c r="E1139">
        <v>7131</v>
      </c>
      <c r="F1139" t="s">
        <v>10</v>
      </c>
      <c r="G1139">
        <v>610490720</v>
      </c>
      <c r="H1139">
        <v>856571824</v>
      </c>
      <c r="I1139">
        <f t="shared" si="17"/>
        <v>8.9327637846501187</v>
      </c>
      <c r="J1139">
        <v>0.96199999999999997</v>
      </c>
      <c r="L1139">
        <v>11.835000000000001</v>
      </c>
      <c r="M1139">
        <v>2.2400000000000002</v>
      </c>
      <c r="N1139">
        <v>8.8999999999999996E-2</v>
      </c>
      <c r="O1139">
        <v>14.811</v>
      </c>
      <c r="P1139">
        <v>0.97499999999999998</v>
      </c>
      <c r="Q1139">
        <v>7.0129999999999999</v>
      </c>
      <c r="R1139">
        <v>210.346</v>
      </c>
      <c r="S1139">
        <v>0.72699999999999998</v>
      </c>
      <c r="T1139">
        <v>2.13</v>
      </c>
      <c r="U1139" t="s">
        <v>59</v>
      </c>
      <c r="V1139" s="1">
        <v>45474.166666666664</v>
      </c>
    </row>
    <row r="1140" spans="1:22" x14ac:dyDescent="0.25">
      <c r="A1140">
        <v>1162</v>
      </c>
      <c r="B1140" t="s">
        <v>34</v>
      </c>
      <c r="C1140" t="s">
        <v>38</v>
      </c>
      <c r="D1140" t="s">
        <v>36</v>
      </c>
      <c r="E1140">
        <v>7131</v>
      </c>
      <c r="F1140" t="s">
        <v>10</v>
      </c>
      <c r="G1140">
        <v>617956296</v>
      </c>
      <c r="H1140">
        <v>658545304</v>
      </c>
      <c r="I1140">
        <f t="shared" si="17"/>
        <v>8.818585657202771</v>
      </c>
      <c r="J1140">
        <v>0.97699999999999998</v>
      </c>
      <c r="L1140">
        <v>4.1920000000000002</v>
      </c>
      <c r="M1140">
        <v>31.998000000000001</v>
      </c>
      <c r="N1140">
        <v>4.9000000000000002E-2</v>
      </c>
      <c r="O1140">
        <v>400.935</v>
      </c>
      <c r="P1140">
        <v>1.048</v>
      </c>
      <c r="Q1140">
        <v>34.066000000000003</v>
      </c>
      <c r="R1140">
        <v>205.06399999999999</v>
      </c>
      <c r="S1140">
        <v>0.94799999999999995</v>
      </c>
      <c r="T1140">
        <v>1.9119999999999999</v>
      </c>
      <c r="U1140" t="s">
        <v>59</v>
      </c>
      <c r="V1140" s="1">
        <v>45474.177083333336</v>
      </c>
    </row>
    <row r="1141" spans="1:22" x14ac:dyDescent="0.25">
      <c r="A1141">
        <v>1163</v>
      </c>
      <c r="B1141" t="s">
        <v>34</v>
      </c>
      <c r="C1141" t="s">
        <v>38</v>
      </c>
      <c r="D1141" t="s">
        <v>36</v>
      </c>
      <c r="E1141">
        <v>7131</v>
      </c>
      <c r="F1141" t="s">
        <v>10</v>
      </c>
      <c r="G1141">
        <v>617759840</v>
      </c>
      <c r="H1141">
        <v>841181216</v>
      </c>
      <c r="I1141">
        <f t="shared" si="17"/>
        <v>8.9248895661081598</v>
      </c>
      <c r="J1141">
        <v>1.446</v>
      </c>
      <c r="L1141">
        <v>4.9050000000000002</v>
      </c>
      <c r="M1141">
        <v>0.58299999999999996</v>
      </c>
      <c r="N1141">
        <v>3.5000000000000003E-2</v>
      </c>
      <c r="O1141">
        <v>8.6820000000000004</v>
      </c>
      <c r="P1141">
        <v>1.0269999999999999</v>
      </c>
      <c r="Q1141">
        <v>1.6779999999999999</v>
      </c>
      <c r="R1141">
        <v>215.34399999999999</v>
      </c>
      <c r="S1141">
        <v>0.88900000000000001</v>
      </c>
      <c r="T1141">
        <v>1.3160000000000001</v>
      </c>
      <c r="U1141" t="s">
        <v>59</v>
      </c>
      <c r="V1141" s="1">
        <v>45474.1875</v>
      </c>
    </row>
    <row r="1142" spans="1:22" x14ac:dyDescent="0.25">
      <c r="A1142">
        <v>1164</v>
      </c>
      <c r="B1142" t="s">
        <v>34</v>
      </c>
      <c r="C1142" t="s">
        <v>38</v>
      </c>
      <c r="D1142" t="s">
        <v>36</v>
      </c>
      <c r="E1142">
        <v>7131</v>
      </c>
      <c r="F1142" t="s">
        <v>10</v>
      </c>
      <c r="G1142">
        <v>613670800</v>
      </c>
      <c r="H1142">
        <v>886646024</v>
      </c>
      <c r="I1142">
        <f t="shared" si="17"/>
        <v>8.9477502708957068</v>
      </c>
      <c r="J1142">
        <v>0.97199999999999998</v>
      </c>
      <c r="L1142">
        <v>2.3530000000000002</v>
      </c>
      <c r="M1142">
        <v>6.73</v>
      </c>
      <c r="N1142">
        <v>0.13500000000000001</v>
      </c>
      <c r="O1142">
        <v>58.100999999999999</v>
      </c>
      <c r="P1142">
        <v>1.282</v>
      </c>
      <c r="Q1142">
        <v>36.347999999999999</v>
      </c>
      <c r="R1142">
        <v>202.58699999999999</v>
      </c>
      <c r="S1142">
        <v>0.745</v>
      </c>
      <c r="T1142">
        <v>1.278</v>
      </c>
      <c r="U1142" t="s">
        <v>59</v>
      </c>
      <c r="V1142" s="1">
        <v>45474.197916666664</v>
      </c>
    </row>
    <row r="1143" spans="1:22" x14ac:dyDescent="0.25">
      <c r="A1143">
        <v>1165</v>
      </c>
      <c r="B1143" t="s">
        <v>34</v>
      </c>
      <c r="C1143" t="s">
        <v>37</v>
      </c>
      <c r="D1143" t="s">
        <v>36</v>
      </c>
      <c r="E1143">
        <v>7167</v>
      </c>
      <c r="F1143" t="s">
        <v>10</v>
      </c>
      <c r="G1143">
        <v>612743600</v>
      </c>
      <c r="H1143">
        <v>613281000</v>
      </c>
      <c r="I1143">
        <f t="shared" si="17"/>
        <v>8.7876595100601076</v>
      </c>
      <c r="J1143">
        <v>0.97699999999999998</v>
      </c>
      <c r="L1143">
        <v>0.34899999999999998</v>
      </c>
      <c r="M1143">
        <v>11.938000000000001</v>
      </c>
      <c r="N1143">
        <v>3.1E-2</v>
      </c>
      <c r="O1143">
        <v>243.011</v>
      </c>
      <c r="P1143">
        <v>0.89</v>
      </c>
      <c r="Q1143">
        <v>1.526</v>
      </c>
      <c r="R1143">
        <v>14.836</v>
      </c>
      <c r="S1143">
        <v>0.98399999999999999</v>
      </c>
      <c r="T1143">
        <v>1.5229999999999999</v>
      </c>
      <c r="U1143" t="s">
        <v>59</v>
      </c>
      <c r="V1143" s="1">
        <v>45474.208333333336</v>
      </c>
    </row>
    <row r="1144" spans="1:22" x14ac:dyDescent="0.25">
      <c r="A1144">
        <v>1166</v>
      </c>
      <c r="B1144" t="s">
        <v>34</v>
      </c>
      <c r="C1144" t="s">
        <v>38</v>
      </c>
      <c r="D1144" t="s">
        <v>36</v>
      </c>
      <c r="E1144">
        <v>7131</v>
      </c>
      <c r="F1144" t="s">
        <v>10</v>
      </c>
      <c r="G1144">
        <v>608918048</v>
      </c>
      <c r="H1144">
        <v>915220328</v>
      </c>
      <c r="I1144">
        <f t="shared" si="17"/>
        <v>8.9615256576904088</v>
      </c>
      <c r="J1144">
        <v>0.96</v>
      </c>
      <c r="L1144">
        <v>3.5350000000000001</v>
      </c>
      <c r="M1144">
        <v>5.56</v>
      </c>
      <c r="N1144">
        <v>0.129</v>
      </c>
      <c r="O1144">
        <v>55.241</v>
      </c>
      <c r="P1144">
        <v>2.415</v>
      </c>
      <c r="Q1144">
        <v>13.641999999999999</v>
      </c>
      <c r="R1144">
        <v>213.946</v>
      </c>
      <c r="S1144">
        <v>0.77200000000000002</v>
      </c>
      <c r="T1144">
        <v>1.587</v>
      </c>
      <c r="U1144" t="s">
        <v>59</v>
      </c>
      <c r="V1144" s="1">
        <v>45474.21875</v>
      </c>
    </row>
    <row r="1145" spans="1:22" x14ac:dyDescent="0.25">
      <c r="A1145">
        <v>1167</v>
      </c>
      <c r="B1145" t="s">
        <v>34</v>
      </c>
      <c r="C1145" t="s">
        <v>37</v>
      </c>
      <c r="D1145" t="s">
        <v>36</v>
      </c>
      <c r="E1145">
        <v>7167</v>
      </c>
      <c r="F1145" t="s">
        <v>10</v>
      </c>
      <c r="G1145">
        <v>627225944</v>
      </c>
      <c r="H1145">
        <v>698734816</v>
      </c>
      <c r="I1145">
        <f t="shared" si="17"/>
        <v>8.8443123834718502</v>
      </c>
      <c r="J1145">
        <v>0.97599999999999998</v>
      </c>
      <c r="L1145">
        <v>2.9340000000000002</v>
      </c>
      <c r="M1145">
        <v>26.856999999999999</v>
      </c>
      <c r="N1145">
        <v>2.1999999999999999E-2</v>
      </c>
      <c r="O1145">
        <v>184.79</v>
      </c>
      <c r="P1145">
        <v>1.0569999999999999</v>
      </c>
      <c r="Q1145">
        <v>50.857999999999997</v>
      </c>
      <c r="R1145">
        <v>202.24799999999999</v>
      </c>
      <c r="S1145">
        <v>0.879</v>
      </c>
      <c r="T1145">
        <v>1.53</v>
      </c>
      <c r="U1145" t="s">
        <v>59</v>
      </c>
      <c r="V1145" s="1">
        <v>45474.229178240741</v>
      </c>
    </row>
    <row r="1146" spans="1:22" x14ac:dyDescent="0.25">
      <c r="A1146">
        <v>1168</v>
      </c>
      <c r="B1146" t="s">
        <v>34</v>
      </c>
      <c r="C1146" t="s">
        <v>38</v>
      </c>
      <c r="D1146" t="s">
        <v>36</v>
      </c>
      <c r="E1146">
        <v>7131</v>
      </c>
      <c r="F1146" t="s">
        <v>10</v>
      </c>
      <c r="G1146">
        <v>613013984</v>
      </c>
      <c r="H1146">
        <v>717817912</v>
      </c>
      <c r="I1146">
        <f t="shared" si="17"/>
        <v>8.8560142912578819</v>
      </c>
      <c r="J1146">
        <v>0.97499999999999998</v>
      </c>
      <c r="L1146">
        <v>4.4950000000000001</v>
      </c>
      <c r="M1146">
        <v>1.5580000000000001</v>
      </c>
      <c r="N1146">
        <v>2.1000000000000001E-2</v>
      </c>
      <c r="O1146">
        <v>83.122</v>
      </c>
      <c r="P1146">
        <v>0.84499999999999997</v>
      </c>
      <c r="Q1146">
        <v>1.3240000000000001</v>
      </c>
      <c r="R1146">
        <v>215.52600000000001</v>
      </c>
      <c r="S1146">
        <v>0.76300000000000001</v>
      </c>
      <c r="T1146">
        <v>1.2350000000000001</v>
      </c>
      <c r="U1146" t="s">
        <v>59</v>
      </c>
      <c r="V1146" s="1">
        <v>45474.239594907405</v>
      </c>
    </row>
    <row r="1147" spans="1:22" x14ac:dyDescent="0.25">
      <c r="A1147">
        <v>1169</v>
      </c>
      <c r="B1147" t="s">
        <v>34</v>
      </c>
      <c r="C1147" t="s">
        <v>38</v>
      </c>
      <c r="D1147" t="s">
        <v>36</v>
      </c>
      <c r="E1147">
        <v>7131</v>
      </c>
      <c r="F1147" t="s">
        <v>10</v>
      </c>
      <c r="G1147">
        <v>596979360</v>
      </c>
      <c r="H1147">
        <v>617955616</v>
      </c>
      <c r="I1147">
        <f t="shared" si="17"/>
        <v>8.7909572834731247</v>
      </c>
      <c r="J1147">
        <v>0.97799999999999998</v>
      </c>
      <c r="L1147">
        <v>3.7679999999999998</v>
      </c>
      <c r="M1147">
        <v>3.3519999999999999</v>
      </c>
      <c r="N1147">
        <v>3.7999999999999999E-2</v>
      </c>
      <c r="O1147">
        <v>205.53200000000001</v>
      </c>
      <c r="P1147">
        <v>0.96699999999999997</v>
      </c>
      <c r="Q1147">
        <v>1.619</v>
      </c>
      <c r="R1147">
        <v>215.375</v>
      </c>
      <c r="S1147">
        <v>0.90800000000000003</v>
      </c>
      <c r="T1147">
        <v>1.486</v>
      </c>
      <c r="U1147" t="s">
        <v>59</v>
      </c>
      <c r="V1147" s="1">
        <v>45474.250011574077</v>
      </c>
    </row>
    <row r="1148" spans="1:22" x14ac:dyDescent="0.25">
      <c r="A1148">
        <v>1170</v>
      </c>
      <c r="B1148" t="s">
        <v>34</v>
      </c>
      <c r="C1148" t="s">
        <v>37</v>
      </c>
      <c r="D1148" t="s">
        <v>36</v>
      </c>
      <c r="E1148">
        <v>7167</v>
      </c>
      <c r="F1148" t="s">
        <v>10</v>
      </c>
      <c r="G1148">
        <v>626185880</v>
      </c>
      <c r="H1148">
        <v>468842144</v>
      </c>
      <c r="I1148">
        <f t="shared" si="17"/>
        <v>8.6710266432916061</v>
      </c>
      <c r="J1148">
        <v>0.97099999999999997</v>
      </c>
      <c r="L1148">
        <v>4.2549999999999999</v>
      </c>
      <c r="M1148">
        <v>3.1349999999999998</v>
      </c>
      <c r="N1148">
        <v>3.5000000000000003E-2</v>
      </c>
      <c r="O1148">
        <v>212.48400000000001</v>
      </c>
      <c r="P1148">
        <v>1.2050000000000001</v>
      </c>
      <c r="Q1148">
        <v>4.3940000000000001</v>
      </c>
      <c r="R1148">
        <v>222.91900000000001</v>
      </c>
      <c r="S1148">
        <v>1.0580000000000001</v>
      </c>
      <c r="T1148">
        <v>1.734</v>
      </c>
      <c r="U1148" t="s">
        <v>59</v>
      </c>
      <c r="V1148" s="1">
        <v>45474.260428240741</v>
      </c>
    </row>
    <row r="1149" spans="1:22" x14ac:dyDescent="0.25">
      <c r="A1149">
        <v>1171</v>
      </c>
      <c r="B1149" t="s">
        <v>34</v>
      </c>
      <c r="C1149" t="s">
        <v>38</v>
      </c>
      <c r="D1149" t="s">
        <v>36</v>
      </c>
      <c r="E1149">
        <v>7131</v>
      </c>
      <c r="F1149" t="s">
        <v>10</v>
      </c>
      <c r="G1149">
        <v>616006312</v>
      </c>
      <c r="H1149">
        <v>823915664</v>
      </c>
      <c r="I1149">
        <f t="shared" si="17"/>
        <v>8.9158827595928507</v>
      </c>
      <c r="J1149">
        <v>1.484</v>
      </c>
      <c r="L1149">
        <v>8.6530000000000005</v>
      </c>
      <c r="M1149">
        <v>1.498</v>
      </c>
      <c r="N1149">
        <v>0.39800000000000002</v>
      </c>
      <c r="O1149">
        <v>13.62</v>
      </c>
      <c r="P1149">
        <v>0.82</v>
      </c>
      <c r="Q1149">
        <v>2.1059999999999999</v>
      </c>
      <c r="R1149">
        <v>204.02</v>
      </c>
      <c r="S1149">
        <v>0.88</v>
      </c>
      <c r="T1149">
        <v>1.429</v>
      </c>
      <c r="U1149" t="s">
        <v>59</v>
      </c>
      <c r="V1149" s="1">
        <v>45474.270844907405</v>
      </c>
    </row>
    <row r="1150" spans="1:22" x14ac:dyDescent="0.25">
      <c r="A1150">
        <v>1172</v>
      </c>
      <c r="B1150" t="s">
        <v>34</v>
      </c>
      <c r="C1150" t="s">
        <v>37</v>
      </c>
      <c r="D1150" t="s">
        <v>36</v>
      </c>
      <c r="E1150">
        <v>7167</v>
      </c>
      <c r="F1150" t="s">
        <v>10</v>
      </c>
      <c r="G1150">
        <v>603176648</v>
      </c>
      <c r="H1150">
        <v>883772704</v>
      </c>
      <c r="I1150">
        <f t="shared" si="17"/>
        <v>8.9463405839141625</v>
      </c>
      <c r="J1150">
        <v>1.4159999999999999</v>
      </c>
      <c r="L1150">
        <v>5.5090000000000003</v>
      </c>
      <c r="M1150">
        <v>1.6950000000000001</v>
      </c>
      <c r="N1150">
        <v>0.41199999999999998</v>
      </c>
      <c r="O1150">
        <v>25.477</v>
      </c>
      <c r="P1150">
        <v>2.59</v>
      </c>
      <c r="Q1150">
        <v>7.9710000000000001</v>
      </c>
      <c r="R1150">
        <v>222.63499999999999</v>
      </c>
      <c r="S1150">
        <v>1.0760000000000001</v>
      </c>
      <c r="T1150">
        <v>1.6439999999999999</v>
      </c>
      <c r="U1150" t="s">
        <v>59</v>
      </c>
      <c r="V1150" s="1">
        <v>45474.281261574077</v>
      </c>
    </row>
    <row r="1151" spans="1:22" x14ac:dyDescent="0.25">
      <c r="A1151">
        <v>1173</v>
      </c>
      <c r="B1151" t="s">
        <v>34</v>
      </c>
      <c r="C1151" t="s">
        <v>38</v>
      </c>
      <c r="D1151" t="s">
        <v>36</v>
      </c>
      <c r="E1151">
        <v>7131</v>
      </c>
      <c r="F1151" t="s">
        <v>10</v>
      </c>
      <c r="G1151">
        <v>620602184</v>
      </c>
      <c r="H1151">
        <v>737569600</v>
      </c>
      <c r="I1151">
        <f t="shared" si="17"/>
        <v>8.8678030083379706</v>
      </c>
      <c r="J1151">
        <v>0.98399999999999999</v>
      </c>
      <c r="L1151">
        <v>4.0309999999999997</v>
      </c>
      <c r="M1151">
        <v>15.805</v>
      </c>
      <c r="N1151">
        <v>2.5999999999999999E-2</v>
      </c>
      <c r="O1151">
        <v>223.84200000000001</v>
      </c>
      <c r="P1151">
        <v>0.97199999999999998</v>
      </c>
      <c r="Q1151">
        <v>9.4120000000000008</v>
      </c>
      <c r="R1151">
        <v>224.58</v>
      </c>
      <c r="S1151">
        <v>0.84599999999999997</v>
      </c>
      <c r="T1151">
        <v>1.33</v>
      </c>
      <c r="U1151" t="s">
        <v>59</v>
      </c>
      <c r="V1151" s="1">
        <v>45474.291678240741</v>
      </c>
    </row>
    <row r="1152" spans="1:22" x14ac:dyDescent="0.25">
      <c r="A1152">
        <v>1174</v>
      </c>
      <c r="B1152" t="s">
        <v>34</v>
      </c>
      <c r="C1152" t="s">
        <v>38</v>
      </c>
      <c r="D1152" t="s">
        <v>36</v>
      </c>
      <c r="E1152">
        <v>7131</v>
      </c>
      <c r="F1152" t="s">
        <v>10</v>
      </c>
      <c r="G1152">
        <v>614015104</v>
      </c>
      <c r="H1152">
        <v>857147552</v>
      </c>
      <c r="I1152">
        <f t="shared" si="17"/>
        <v>8.9330555891385135</v>
      </c>
      <c r="J1152">
        <v>0.96399999999999997</v>
      </c>
      <c r="L1152">
        <v>2.4710000000000001</v>
      </c>
      <c r="M1152">
        <v>5.3470000000000004</v>
      </c>
      <c r="N1152">
        <v>5.8999999999999997E-2</v>
      </c>
      <c r="O1152">
        <v>53.365000000000002</v>
      </c>
      <c r="P1152">
        <v>1.089</v>
      </c>
      <c r="Q1152">
        <v>8.5109999999999992</v>
      </c>
      <c r="R1152">
        <v>209.91</v>
      </c>
      <c r="S1152">
        <v>0.99199999999999999</v>
      </c>
      <c r="T1152">
        <v>1.411</v>
      </c>
      <c r="U1152" t="s">
        <v>59</v>
      </c>
      <c r="V1152" s="1">
        <v>45474.302094907405</v>
      </c>
    </row>
    <row r="1153" spans="1:22" x14ac:dyDescent="0.25">
      <c r="A1153">
        <v>1175</v>
      </c>
      <c r="B1153" t="s">
        <v>34</v>
      </c>
      <c r="C1153" t="s">
        <v>38</v>
      </c>
      <c r="D1153" t="s">
        <v>36</v>
      </c>
      <c r="E1153">
        <v>7131</v>
      </c>
      <c r="F1153" t="s">
        <v>10</v>
      </c>
      <c r="G1153">
        <v>614231968</v>
      </c>
      <c r="H1153">
        <v>673355208</v>
      </c>
      <c r="I1153">
        <f t="shared" si="17"/>
        <v>8.828244223478519</v>
      </c>
      <c r="J1153">
        <v>0.96299999999999997</v>
      </c>
      <c r="L1153">
        <v>0.32600000000000001</v>
      </c>
      <c r="M1153">
        <v>47.774000000000001</v>
      </c>
      <c r="N1153">
        <v>8.6999999999999994E-2</v>
      </c>
      <c r="O1153">
        <v>326.47800000000001</v>
      </c>
      <c r="P1153">
        <v>2.9710000000000001</v>
      </c>
      <c r="Q1153">
        <v>109.565</v>
      </c>
      <c r="R1153">
        <v>14.472</v>
      </c>
      <c r="S1153">
        <v>0.84399999999999997</v>
      </c>
      <c r="T1153">
        <v>1.181</v>
      </c>
      <c r="U1153" t="s">
        <v>59</v>
      </c>
      <c r="V1153" s="1">
        <v>45474.312511574077</v>
      </c>
    </row>
    <row r="1154" spans="1:22" x14ac:dyDescent="0.25">
      <c r="A1154">
        <v>1176</v>
      </c>
      <c r="B1154" t="s">
        <v>34</v>
      </c>
      <c r="C1154" t="s">
        <v>38</v>
      </c>
      <c r="D1154" t="s">
        <v>36</v>
      </c>
      <c r="E1154">
        <v>7131</v>
      </c>
      <c r="F1154" t="s">
        <v>10</v>
      </c>
      <c r="G1154">
        <v>612925176</v>
      </c>
      <c r="H1154">
        <v>834495136</v>
      </c>
      <c r="I1154">
        <f t="shared" ref="I1154:I1217" si="18">LOG10(H1154)</f>
        <v>8.9214238096617411</v>
      </c>
      <c r="J1154">
        <v>0.97599999999999998</v>
      </c>
      <c r="L1154">
        <v>2.9849999999999999</v>
      </c>
      <c r="M1154">
        <v>1.4259999999999999</v>
      </c>
      <c r="N1154">
        <v>3.3000000000000002E-2</v>
      </c>
      <c r="O1154">
        <v>22.632000000000001</v>
      </c>
      <c r="P1154">
        <v>0.89200000000000002</v>
      </c>
      <c r="Q1154">
        <v>1.99</v>
      </c>
      <c r="R1154">
        <v>203.726</v>
      </c>
      <c r="S1154">
        <v>1.0009999999999999</v>
      </c>
      <c r="T1154">
        <v>1.46</v>
      </c>
      <c r="U1154" t="s">
        <v>59</v>
      </c>
      <c r="V1154" s="1">
        <v>45474.322928240741</v>
      </c>
    </row>
    <row r="1155" spans="1:22" x14ac:dyDescent="0.25">
      <c r="A1155">
        <v>1177</v>
      </c>
      <c r="B1155" t="s">
        <v>34</v>
      </c>
      <c r="C1155" t="s">
        <v>38</v>
      </c>
      <c r="D1155" t="s">
        <v>36</v>
      </c>
      <c r="E1155">
        <v>7131</v>
      </c>
      <c r="F1155" t="s">
        <v>10</v>
      </c>
      <c r="G1155">
        <v>619641096</v>
      </c>
      <c r="H1155">
        <v>780735800</v>
      </c>
      <c r="I1155">
        <f t="shared" si="18"/>
        <v>8.8925040940386761</v>
      </c>
      <c r="J1155">
        <v>0.96099999999999997</v>
      </c>
      <c r="L1155">
        <v>0.42199999999999999</v>
      </c>
      <c r="M1155">
        <v>5.8789999999999996</v>
      </c>
      <c r="N1155">
        <v>1.4E-2</v>
      </c>
      <c r="O1155">
        <v>246.08699999999999</v>
      </c>
      <c r="P1155">
        <v>4.2629999999999999</v>
      </c>
      <c r="Q1155">
        <v>12.177</v>
      </c>
      <c r="R1155">
        <v>2.472</v>
      </c>
      <c r="S1155">
        <v>0.78300000000000003</v>
      </c>
      <c r="T1155">
        <v>1.327</v>
      </c>
      <c r="U1155" t="s">
        <v>59</v>
      </c>
      <c r="V1155" s="1">
        <v>45474.333344907405</v>
      </c>
    </row>
    <row r="1156" spans="1:22" x14ac:dyDescent="0.25">
      <c r="A1156">
        <v>1178</v>
      </c>
      <c r="B1156" t="s">
        <v>34</v>
      </c>
      <c r="C1156" t="s">
        <v>38</v>
      </c>
      <c r="D1156" t="s">
        <v>36</v>
      </c>
      <c r="E1156">
        <v>7131</v>
      </c>
      <c r="F1156" t="s">
        <v>10</v>
      </c>
      <c r="G1156">
        <v>625591160</v>
      </c>
      <c r="H1156">
        <v>670039760</v>
      </c>
      <c r="I1156">
        <f t="shared" si="18"/>
        <v>8.8261005743967438</v>
      </c>
      <c r="J1156">
        <v>0.96499999999999997</v>
      </c>
      <c r="L1156">
        <v>0.65800000000000003</v>
      </c>
      <c r="M1156">
        <v>46.228999999999999</v>
      </c>
      <c r="N1156">
        <v>3.9E-2</v>
      </c>
      <c r="O1156">
        <v>457.86599999999999</v>
      </c>
      <c r="P1156">
        <v>3.024</v>
      </c>
      <c r="Q1156">
        <v>60.811</v>
      </c>
      <c r="R1156">
        <v>17.449000000000002</v>
      </c>
      <c r="S1156">
        <v>1.069</v>
      </c>
      <c r="T1156">
        <v>1.448</v>
      </c>
      <c r="U1156" t="s">
        <v>59</v>
      </c>
      <c r="V1156" s="1">
        <v>45474.343761574077</v>
      </c>
    </row>
    <row r="1157" spans="1:22" x14ac:dyDescent="0.25">
      <c r="A1157">
        <v>1179</v>
      </c>
      <c r="B1157" t="s">
        <v>34</v>
      </c>
      <c r="C1157" t="s">
        <v>38</v>
      </c>
      <c r="D1157" t="s">
        <v>36</v>
      </c>
      <c r="E1157">
        <v>7131</v>
      </c>
      <c r="F1157" t="s">
        <v>10</v>
      </c>
      <c r="G1157">
        <v>613452656</v>
      </c>
      <c r="H1157">
        <v>817115296</v>
      </c>
      <c r="I1157">
        <f t="shared" si="18"/>
        <v>8.9122833403558896</v>
      </c>
      <c r="J1157">
        <v>0.99299999999999999</v>
      </c>
      <c r="L1157">
        <v>3.4220000000000002</v>
      </c>
      <c r="M1157">
        <v>0.74399999999999999</v>
      </c>
      <c r="N1157">
        <v>6.0999999999999999E-2</v>
      </c>
      <c r="O1157">
        <v>8.0570000000000004</v>
      </c>
      <c r="P1157">
        <v>0.81799999999999995</v>
      </c>
      <c r="Q1157">
        <v>1.7689999999999999</v>
      </c>
      <c r="R1157">
        <v>201.47300000000001</v>
      </c>
      <c r="S1157">
        <v>0.73099999999999998</v>
      </c>
      <c r="T1157">
        <v>1.383</v>
      </c>
      <c r="U1157" t="s">
        <v>59</v>
      </c>
      <c r="V1157" s="1">
        <v>45474.354178240741</v>
      </c>
    </row>
    <row r="1158" spans="1:22" x14ac:dyDescent="0.25">
      <c r="A1158">
        <v>1180</v>
      </c>
      <c r="B1158" t="s">
        <v>34</v>
      </c>
      <c r="C1158" t="s">
        <v>38</v>
      </c>
      <c r="D1158" t="s">
        <v>36</v>
      </c>
      <c r="E1158">
        <v>7131</v>
      </c>
      <c r="F1158" t="s">
        <v>10</v>
      </c>
      <c r="G1158">
        <v>612666696</v>
      </c>
      <c r="H1158">
        <v>905394848</v>
      </c>
      <c r="I1158">
        <f t="shared" si="18"/>
        <v>8.9568380188851702</v>
      </c>
      <c r="J1158">
        <v>1.472</v>
      </c>
      <c r="L1158">
        <v>0.49299999999999999</v>
      </c>
      <c r="M1158">
        <v>2.7160000000000002</v>
      </c>
      <c r="N1158">
        <v>0.29599999999999999</v>
      </c>
      <c r="O1158">
        <v>47.71</v>
      </c>
      <c r="P1158">
        <v>2.4689999999999999</v>
      </c>
      <c r="Q1158">
        <v>8.8260000000000005</v>
      </c>
      <c r="R1158">
        <v>14.728</v>
      </c>
      <c r="S1158">
        <v>0.80800000000000005</v>
      </c>
      <c r="T1158">
        <v>1.284</v>
      </c>
      <c r="U1158" t="s">
        <v>59</v>
      </c>
      <c r="V1158" s="1">
        <v>45474.364594907405</v>
      </c>
    </row>
    <row r="1159" spans="1:22" x14ac:dyDescent="0.25">
      <c r="A1159">
        <v>1181</v>
      </c>
      <c r="B1159" t="s">
        <v>34</v>
      </c>
      <c r="C1159" t="s">
        <v>37</v>
      </c>
      <c r="D1159" t="s">
        <v>36</v>
      </c>
      <c r="E1159">
        <v>7167</v>
      </c>
      <c r="F1159" t="s">
        <v>10</v>
      </c>
      <c r="G1159">
        <v>616594272</v>
      </c>
      <c r="H1159">
        <v>620642304</v>
      </c>
      <c r="I1159">
        <f t="shared" si="18"/>
        <v>8.7928413744830838</v>
      </c>
      <c r="J1159">
        <v>1.431</v>
      </c>
      <c r="L1159">
        <v>4.82</v>
      </c>
      <c r="M1159">
        <v>21.79</v>
      </c>
      <c r="N1159">
        <v>0.27800000000000002</v>
      </c>
      <c r="O1159">
        <v>270.16699999999997</v>
      </c>
      <c r="P1159">
        <v>2.5870000000000002</v>
      </c>
      <c r="Q1159">
        <v>26.498999999999999</v>
      </c>
      <c r="R1159">
        <v>228.327</v>
      </c>
      <c r="S1159">
        <v>1.18</v>
      </c>
      <c r="T1159">
        <v>1.726</v>
      </c>
      <c r="U1159" t="s">
        <v>59</v>
      </c>
      <c r="V1159" s="1">
        <v>45474.375011574077</v>
      </c>
    </row>
    <row r="1160" spans="1:22" x14ac:dyDescent="0.25">
      <c r="A1160">
        <v>1182</v>
      </c>
      <c r="B1160" t="s">
        <v>34</v>
      </c>
      <c r="C1160" t="s">
        <v>37</v>
      </c>
      <c r="D1160" t="s">
        <v>36</v>
      </c>
      <c r="E1160">
        <v>7167</v>
      </c>
      <c r="F1160" t="s">
        <v>10</v>
      </c>
      <c r="G1160">
        <v>621574712</v>
      </c>
      <c r="H1160">
        <v>860526656</v>
      </c>
      <c r="I1160">
        <f t="shared" si="18"/>
        <v>8.9347643277424957</v>
      </c>
      <c r="J1160">
        <v>1.2749999999999999</v>
      </c>
      <c r="L1160">
        <v>0.47799999999999998</v>
      </c>
      <c r="M1160">
        <v>3.8130000000000002</v>
      </c>
      <c r="N1160">
        <v>0.38700000000000001</v>
      </c>
      <c r="O1160">
        <v>21.306000000000001</v>
      </c>
      <c r="P1160">
        <v>3.2480000000000002</v>
      </c>
      <c r="Q1160">
        <v>15.153</v>
      </c>
      <c r="R1160">
        <v>18.265999999999998</v>
      </c>
      <c r="S1160">
        <v>1.093</v>
      </c>
      <c r="T1160">
        <v>1.63</v>
      </c>
      <c r="U1160" t="s">
        <v>59</v>
      </c>
      <c r="V1160" s="1">
        <v>45474.385428240741</v>
      </c>
    </row>
    <row r="1161" spans="1:22" x14ac:dyDescent="0.25">
      <c r="A1161">
        <v>1183</v>
      </c>
      <c r="B1161" t="s">
        <v>34</v>
      </c>
      <c r="C1161" t="s">
        <v>38</v>
      </c>
      <c r="D1161" t="s">
        <v>36</v>
      </c>
      <c r="E1161">
        <v>7131</v>
      </c>
      <c r="F1161" t="s">
        <v>10</v>
      </c>
      <c r="G1161">
        <v>618852576</v>
      </c>
      <c r="H1161">
        <v>878745400</v>
      </c>
      <c r="I1161">
        <f t="shared" si="18"/>
        <v>8.943863064616961</v>
      </c>
      <c r="J1161">
        <v>1.232</v>
      </c>
      <c r="L1161">
        <v>1.591</v>
      </c>
      <c r="M1161">
        <v>1.2549999999999999</v>
      </c>
      <c r="N1161">
        <v>0.36</v>
      </c>
      <c r="O1161">
        <v>9.4789999999999992</v>
      </c>
      <c r="P1161">
        <v>0.90400000000000003</v>
      </c>
      <c r="Q1161">
        <v>2.1190000000000002</v>
      </c>
      <c r="R1161">
        <v>30.391999999999999</v>
      </c>
      <c r="S1161">
        <v>0.94399999999999995</v>
      </c>
      <c r="T1161">
        <v>1.9810000000000001</v>
      </c>
      <c r="U1161" t="s">
        <v>59</v>
      </c>
      <c r="V1161" s="1">
        <v>45474.395844907405</v>
      </c>
    </row>
    <row r="1162" spans="1:22" x14ac:dyDescent="0.25">
      <c r="A1162">
        <v>1184</v>
      </c>
      <c r="B1162" t="s">
        <v>34</v>
      </c>
      <c r="C1162" t="s">
        <v>38</v>
      </c>
      <c r="D1162" t="s">
        <v>36</v>
      </c>
      <c r="E1162">
        <v>7131</v>
      </c>
      <c r="F1162" t="s">
        <v>10</v>
      </c>
      <c r="G1162">
        <v>621722840</v>
      </c>
      <c r="H1162">
        <v>913501552</v>
      </c>
      <c r="I1162">
        <f t="shared" si="18"/>
        <v>8.9607092895369025</v>
      </c>
      <c r="J1162">
        <v>0.94299999999999995</v>
      </c>
      <c r="L1162">
        <v>2.0609999999999999</v>
      </c>
      <c r="M1162">
        <v>1.804</v>
      </c>
      <c r="N1162">
        <v>0.255</v>
      </c>
      <c r="O1162">
        <v>12.079000000000001</v>
      </c>
      <c r="P1162">
        <v>1.194</v>
      </c>
      <c r="Q1162">
        <v>3.87</v>
      </c>
      <c r="R1162">
        <v>202.55500000000001</v>
      </c>
      <c r="S1162">
        <v>0.90500000000000003</v>
      </c>
      <c r="T1162">
        <v>1.341</v>
      </c>
      <c r="U1162" t="s">
        <v>59</v>
      </c>
      <c r="V1162" s="1">
        <v>45474.406261574077</v>
      </c>
    </row>
    <row r="1163" spans="1:22" x14ac:dyDescent="0.25">
      <c r="A1163">
        <v>1185</v>
      </c>
      <c r="B1163" t="s">
        <v>34</v>
      </c>
      <c r="C1163" t="s">
        <v>38</v>
      </c>
      <c r="D1163" t="s">
        <v>36</v>
      </c>
      <c r="E1163">
        <v>7131</v>
      </c>
      <c r="F1163" t="s">
        <v>10</v>
      </c>
      <c r="G1163">
        <v>612980120</v>
      </c>
      <c r="H1163">
        <v>445121624</v>
      </c>
      <c r="I1163">
        <f t="shared" si="18"/>
        <v>8.6484786928126525</v>
      </c>
      <c r="J1163">
        <v>1.24</v>
      </c>
      <c r="L1163">
        <v>4.5330000000000004</v>
      </c>
      <c r="M1163">
        <v>81.533000000000001</v>
      </c>
      <c r="N1163">
        <v>0.14799999999999999</v>
      </c>
      <c r="O1163">
        <v>1674.9760000000001</v>
      </c>
      <c r="P1163">
        <v>3.34</v>
      </c>
      <c r="Q1163">
        <v>856.02800000000002</v>
      </c>
      <c r="R1163">
        <v>212.58</v>
      </c>
      <c r="S1163">
        <v>0.76300000000000001</v>
      </c>
      <c r="T1163">
        <v>1.254</v>
      </c>
      <c r="U1163" t="s">
        <v>59</v>
      </c>
      <c r="V1163" s="1">
        <v>45474.416678240741</v>
      </c>
    </row>
    <row r="1164" spans="1:22" x14ac:dyDescent="0.25">
      <c r="A1164">
        <v>1186</v>
      </c>
      <c r="B1164" t="s">
        <v>34</v>
      </c>
      <c r="C1164" t="s">
        <v>38</v>
      </c>
      <c r="D1164" t="s">
        <v>36</v>
      </c>
      <c r="E1164">
        <v>7131</v>
      </c>
      <c r="F1164" t="s">
        <v>10</v>
      </c>
      <c r="G1164">
        <v>625968792</v>
      </c>
      <c r="H1164">
        <v>868139592</v>
      </c>
      <c r="I1164">
        <f t="shared" si="18"/>
        <v>8.9385895629196401</v>
      </c>
      <c r="J1164">
        <v>0.95799999999999996</v>
      </c>
      <c r="L1164">
        <v>0.40300000000000002</v>
      </c>
      <c r="M1164">
        <v>2.1389999999999998</v>
      </c>
      <c r="N1164">
        <v>6.8000000000000005E-2</v>
      </c>
      <c r="O1164">
        <v>39.220999999999997</v>
      </c>
      <c r="P1164">
        <v>3.8079999999999998</v>
      </c>
      <c r="Q1164">
        <v>31.201000000000001</v>
      </c>
      <c r="R1164">
        <v>15.513</v>
      </c>
      <c r="S1164">
        <v>0.74099999999999999</v>
      </c>
      <c r="T1164">
        <v>1.163</v>
      </c>
      <c r="U1164" t="s">
        <v>59</v>
      </c>
      <c r="V1164" s="1">
        <v>45474.427094907405</v>
      </c>
    </row>
    <row r="1165" spans="1:22" x14ac:dyDescent="0.25">
      <c r="A1165">
        <v>1187</v>
      </c>
      <c r="B1165" t="s">
        <v>34</v>
      </c>
      <c r="C1165" t="s">
        <v>38</v>
      </c>
      <c r="D1165" t="s">
        <v>36</v>
      </c>
      <c r="E1165">
        <v>7131</v>
      </c>
      <c r="F1165" t="s">
        <v>10</v>
      </c>
      <c r="G1165">
        <v>618444672</v>
      </c>
      <c r="H1165">
        <v>613427576</v>
      </c>
      <c r="I1165">
        <f t="shared" si="18"/>
        <v>8.7877632953429821</v>
      </c>
      <c r="J1165">
        <v>0.96599999999999997</v>
      </c>
      <c r="L1165">
        <v>0.42199999999999999</v>
      </c>
      <c r="M1165">
        <v>5.1260000000000003</v>
      </c>
      <c r="N1165">
        <v>0.12</v>
      </c>
      <c r="O1165">
        <v>211.28299999999999</v>
      </c>
      <c r="P1165">
        <v>0.78400000000000003</v>
      </c>
      <c r="Q1165">
        <v>1.3089999999999999</v>
      </c>
      <c r="R1165">
        <v>10.891</v>
      </c>
      <c r="S1165">
        <v>0.93</v>
      </c>
      <c r="T1165">
        <v>1.4630000000000001</v>
      </c>
      <c r="U1165" t="s">
        <v>59</v>
      </c>
      <c r="V1165" s="1">
        <v>45474.437511574077</v>
      </c>
    </row>
    <row r="1166" spans="1:22" x14ac:dyDescent="0.25">
      <c r="A1166">
        <v>1188</v>
      </c>
      <c r="B1166" t="s">
        <v>34</v>
      </c>
      <c r="C1166" t="s">
        <v>38</v>
      </c>
      <c r="D1166" t="s">
        <v>36</v>
      </c>
      <c r="E1166">
        <v>7131</v>
      </c>
      <c r="F1166" t="s">
        <v>10</v>
      </c>
      <c r="G1166">
        <v>617691704</v>
      </c>
      <c r="H1166">
        <v>446597672</v>
      </c>
      <c r="I1166">
        <f t="shared" si="18"/>
        <v>8.6499164548747185</v>
      </c>
      <c r="J1166">
        <v>0.96799999999999997</v>
      </c>
      <c r="L1166">
        <v>0.59899999999999998</v>
      </c>
      <c r="M1166">
        <v>25.597999999999999</v>
      </c>
      <c r="N1166">
        <v>2.5000000000000001E-2</v>
      </c>
      <c r="O1166">
        <v>839.34400000000005</v>
      </c>
      <c r="P1166">
        <v>4.093</v>
      </c>
      <c r="Q1166">
        <v>42.762999999999998</v>
      </c>
      <c r="R1166">
        <v>24.658999999999999</v>
      </c>
      <c r="S1166">
        <v>0.92400000000000004</v>
      </c>
      <c r="T1166">
        <v>1.4490000000000001</v>
      </c>
      <c r="U1166" t="s">
        <v>59</v>
      </c>
      <c r="V1166" s="1">
        <v>45474.447928240741</v>
      </c>
    </row>
    <row r="1167" spans="1:22" x14ac:dyDescent="0.25">
      <c r="A1167">
        <v>1189</v>
      </c>
      <c r="B1167" t="s">
        <v>34</v>
      </c>
      <c r="C1167" t="s">
        <v>38</v>
      </c>
      <c r="D1167" t="s">
        <v>36</v>
      </c>
      <c r="E1167">
        <v>7131</v>
      </c>
      <c r="F1167" t="s">
        <v>10</v>
      </c>
      <c r="G1167">
        <v>611302736</v>
      </c>
      <c r="H1167">
        <v>796300520</v>
      </c>
      <c r="I1167">
        <f t="shared" si="18"/>
        <v>8.9010769993292396</v>
      </c>
      <c r="J1167">
        <v>0.94199999999999995</v>
      </c>
      <c r="L1167">
        <v>2.867</v>
      </c>
      <c r="M1167">
        <v>6.2560000000000002</v>
      </c>
      <c r="N1167">
        <v>0.11799999999999999</v>
      </c>
      <c r="O1167">
        <v>214.285</v>
      </c>
      <c r="P1167">
        <v>1.1120000000000001</v>
      </c>
      <c r="Q1167">
        <v>1.9790000000000001</v>
      </c>
      <c r="R1167">
        <v>202.732</v>
      </c>
      <c r="S1167">
        <v>0.97099999999999997</v>
      </c>
      <c r="T1167">
        <v>1.4</v>
      </c>
      <c r="U1167" t="s">
        <v>59</v>
      </c>
      <c r="V1167" s="1">
        <v>45474.458344907405</v>
      </c>
    </row>
    <row r="1168" spans="1:22" x14ac:dyDescent="0.25">
      <c r="A1168">
        <v>1190</v>
      </c>
      <c r="B1168" t="s">
        <v>34</v>
      </c>
      <c r="C1168" t="s">
        <v>38</v>
      </c>
      <c r="D1168" t="s">
        <v>36</v>
      </c>
      <c r="E1168">
        <v>7131</v>
      </c>
      <c r="F1168" t="s">
        <v>10</v>
      </c>
      <c r="G1168">
        <v>616517352</v>
      </c>
      <c r="H1168">
        <v>599099272</v>
      </c>
      <c r="I1168">
        <f t="shared" si="18"/>
        <v>8.7774987918544696</v>
      </c>
      <c r="J1168">
        <v>0.95699999999999996</v>
      </c>
      <c r="L1168">
        <v>4.1260000000000003</v>
      </c>
      <c r="M1168">
        <v>5.9550000000000001</v>
      </c>
      <c r="N1168">
        <v>8.2000000000000003E-2</v>
      </c>
      <c r="O1168">
        <v>208.245</v>
      </c>
      <c r="P1168">
        <v>1.1879999999999999</v>
      </c>
      <c r="Q1168">
        <v>1.946</v>
      </c>
      <c r="R1168">
        <v>203.98400000000001</v>
      </c>
      <c r="S1168">
        <v>0.72899999999999998</v>
      </c>
      <c r="T1168">
        <v>1.347</v>
      </c>
      <c r="U1168" t="s">
        <v>59</v>
      </c>
      <c r="V1168" s="1">
        <v>45474.468761574077</v>
      </c>
    </row>
    <row r="1169" spans="1:22" x14ac:dyDescent="0.25">
      <c r="A1169">
        <v>1191</v>
      </c>
      <c r="B1169" t="s">
        <v>34</v>
      </c>
      <c r="C1169" t="s">
        <v>38</v>
      </c>
      <c r="D1169" t="s">
        <v>36</v>
      </c>
      <c r="E1169">
        <v>7131</v>
      </c>
      <c r="F1169" t="s">
        <v>10</v>
      </c>
      <c r="G1169">
        <v>614284600</v>
      </c>
      <c r="H1169">
        <v>787984480</v>
      </c>
      <c r="I1169">
        <f t="shared" si="18"/>
        <v>8.8965176637881136</v>
      </c>
      <c r="J1169">
        <v>1.4</v>
      </c>
      <c r="L1169">
        <v>0.53700000000000003</v>
      </c>
      <c r="M1169">
        <v>22.254999999999999</v>
      </c>
      <c r="N1169">
        <v>0.14399999999999999</v>
      </c>
      <c r="O1169">
        <v>352.09300000000002</v>
      </c>
      <c r="P1169">
        <v>4.8410000000000002</v>
      </c>
      <c r="Q1169">
        <v>32.252000000000002</v>
      </c>
      <c r="R1169">
        <v>21.762</v>
      </c>
      <c r="S1169">
        <v>0.80300000000000005</v>
      </c>
      <c r="T1169">
        <v>1.1950000000000001</v>
      </c>
      <c r="U1169" t="s">
        <v>59</v>
      </c>
      <c r="V1169" s="1">
        <v>45474.479178240741</v>
      </c>
    </row>
    <row r="1170" spans="1:22" x14ac:dyDescent="0.25">
      <c r="A1170">
        <v>1192</v>
      </c>
      <c r="B1170" t="s">
        <v>34</v>
      </c>
      <c r="C1170" t="s">
        <v>38</v>
      </c>
      <c r="D1170" t="s">
        <v>36</v>
      </c>
      <c r="E1170">
        <v>7131</v>
      </c>
      <c r="F1170" t="s">
        <v>10</v>
      </c>
      <c r="G1170">
        <v>612050472</v>
      </c>
      <c r="H1170">
        <v>492061896</v>
      </c>
      <c r="I1170">
        <f t="shared" si="18"/>
        <v>8.6920197356952205</v>
      </c>
      <c r="J1170">
        <v>1.2450000000000001</v>
      </c>
      <c r="L1170">
        <v>3.6779999999999999</v>
      </c>
      <c r="M1170">
        <v>67.322999999999993</v>
      </c>
      <c r="N1170">
        <v>0.26400000000000001</v>
      </c>
      <c r="O1170">
        <v>561.02099999999996</v>
      </c>
      <c r="P1170">
        <v>3.6890000000000001</v>
      </c>
      <c r="Q1170">
        <v>196.76300000000001</v>
      </c>
      <c r="R1170">
        <v>203.32900000000001</v>
      </c>
      <c r="S1170">
        <v>0.86</v>
      </c>
      <c r="T1170">
        <v>1.4710000000000001</v>
      </c>
      <c r="U1170" t="s">
        <v>59</v>
      </c>
      <c r="V1170" s="1">
        <v>45474.489594907405</v>
      </c>
    </row>
    <row r="1171" spans="1:22" x14ac:dyDescent="0.25">
      <c r="A1171">
        <v>1193</v>
      </c>
      <c r="B1171" t="s">
        <v>34</v>
      </c>
      <c r="C1171" t="s">
        <v>38</v>
      </c>
      <c r="D1171" t="s">
        <v>36</v>
      </c>
      <c r="E1171">
        <v>7131</v>
      </c>
      <c r="F1171" t="s">
        <v>10</v>
      </c>
      <c r="G1171">
        <v>625908768</v>
      </c>
      <c r="H1171">
        <v>546683336</v>
      </c>
      <c r="I1171">
        <f t="shared" si="18"/>
        <v>8.737735835930069</v>
      </c>
      <c r="J1171">
        <v>1.401</v>
      </c>
      <c r="L1171">
        <v>0.57599999999999996</v>
      </c>
      <c r="M1171">
        <v>4.9969999999999999</v>
      </c>
      <c r="N1171">
        <v>0.107</v>
      </c>
      <c r="O1171">
        <v>105.071</v>
      </c>
      <c r="P1171">
        <v>1.5669999999999999</v>
      </c>
      <c r="Q1171">
        <v>33.542000000000002</v>
      </c>
      <c r="R1171">
        <v>26.251999999999999</v>
      </c>
      <c r="S1171">
        <v>0.83399999999999996</v>
      </c>
      <c r="T1171">
        <v>1.3340000000000001</v>
      </c>
      <c r="U1171" t="s">
        <v>59</v>
      </c>
      <c r="V1171" s="1">
        <v>45474.500011574077</v>
      </c>
    </row>
    <row r="1172" spans="1:22" x14ac:dyDescent="0.25">
      <c r="A1172">
        <v>1194</v>
      </c>
      <c r="B1172" t="s">
        <v>34</v>
      </c>
      <c r="C1172" t="s">
        <v>38</v>
      </c>
      <c r="D1172" t="s">
        <v>36</v>
      </c>
      <c r="E1172">
        <v>7131</v>
      </c>
      <c r="F1172" t="s">
        <v>10</v>
      </c>
      <c r="G1172">
        <v>627017680</v>
      </c>
      <c r="H1172">
        <v>853127176</v>
      </c>
      <c r="I1172">
        <f t="shared" si="18"/>
        <v>8.9310137764408069</v>
      </c>
      <c r="J1172">
        <v>1.0449999999999999</v>
      </c>
      <c r="L1172">
        <v>0.58799999999999997</v>
      </c>
      <c r="M1172">
        <v>7.0750000000000002</v>
      </c>
      <c r="N1172">
        <v>0.32800000000000001</v>
      </c>
      <c r="O1172">
        <v>203.93</v>
      </c>
      <c r="P1172">
        <v>1.179</v>
      </c>
      <c r="Q1172">
        <v>3.2</v>
      </c>
      <c r="R1172">
        <v>28.564</v>
      </c>
      <c r="S1172">
        <v>0.95699999999999996</v>
      </c>
      <c r="T1172">
        <v>1.472</v>
      </c>
      <c r="U1172" t="s">
        <v>59</v>
      </c>
      <c r="V1172" s="1">
        <v>45474.510428240741</v>
      </c>
    </row>
    <row r="1173" spans="1:22" x14ac:dyDescent="0.25">
      <c r="A1173">
        <v>1195</v>
      </c>
      <c r="B1173" t="s">
        <v>34</v>
      </c>
      <c r="C1173" t="s">
        <v>38</v>
      </c>
      <c r="D1173" t="s">
        <v>36</v>
      </c>
      <c r="E1173">
        <v>7131</v>
      </c>
      <c r="F1173" t="s">
        <v>10</v>
      </c>
      <c r="G1173">
        <v>630226480</v>
      </c>
      <c r="H1173">
        <v>709580320</v>
      </c>
      <c r="I1173">
        <f t="shared" si="18"/>
        <v>8.8510015619618798</v>
      </c>
      <c r="J1173">
        <v>1.478</v>
      </c>
      <c r="L1173">
        <v>0.26200000000000001</v>
      </c>
      <c r="M1173">
        <v>0.57099999999999995</v>
      </c>
      <c r="N1173">
        <v>0.182</v>
      </c>
      <c r="O1173">
        <v>7.8689999999999998</v>
      </c>
      <c r="P1173">
        <v>0.94</v>
      </c>
      <c r="Q1173">
        <v>1.516</v>
      </c>
      <c r="R1173">
        <v>2.0539999999999998</v>
      </c>
      <c r="S1173">
        <v>0.82399999999999995</v>
      </c>
      <c r="T1173">
        <v>1.208</v>
      </c>
      <c r="U1173" t="s">
        <v>59</v>
      </c>
      <c r="V1173" s="1">
        <v>45474.520844907405</v>
      </c>
    </row>
    <row r="1174" spans="1:22" x14ac:dyDescent="0.25">
      <c r="A1174">
        <v>1196</v>
      </c>
      <c r="B1174" t="s">
        <v>34</v>
      </c>
      <c r="C1174" t="s">
        <v>38</v>
      </c>
      <c r="D1174" t="s">
        <v>36</v>
      </c>
      <c r="E1174">
        <v>7131</v>
      </c>
      <c r="F1174" t="s">
        <v>10</v>
      </c>
      <c r="G1174">
        <v>617362912</v>
      </c>
      <c r="H1174">
        <v>806704712</v>
      </c>
      <c r="I1174">
        <f t="shared" si="18"/>
        <v>8.9067145936847787</v>
      </c>
      <c r="J1174">
        <v>0.95</v>
      </c>
      <c r="L1174">
        <v>4.8780000000000001</v>
      </c>
      <c r="M1174">
        <v>20.463999999999999</v>
      </c>
      <c r="N1174">
        <v>4.4999999999999998E-2</v>
      </c>
      <c r="O1174">
        <v>177.46799999999999</v>
      </c>
      <c r="P1174">
        <v>4.1100000000000003</v>
      </c>
      <c r="Q1174">
        <v>87.078000000000003</v>
      </c>
      <c r="R1174">
        <v>217.607</v>
      </c>
      <c r="S1174">
        <v>0.80100000000000005</v>
      </c>
      <c r="T1174">
        <v>1.327</v>
      </c>
      <c r="U1174" t="s">
        <v>59</v>
      </c>
      <c r="V1174" s="1">
        <v>45474.531261574077</v>
      </c>
    </row>
    <row r="1175" spans="1:22" x14ac:dyDescent="0.25">
      <c r="A1175">
        <v>1197</v>
      </c>
      <c r="B1175" t="s">
        <v>34</v>
      </c>
      <c r="C1175" t="s">
        <v>37</v>
      </c>
      <c r="D1175" t="s">
        <v>36</v>
      </c>
      <c r="E1175">
        <v>7167</v>
      </c>
      <c r="F1175" t="s">
        <v>10</v>
      </c>
      <c r="G1175">
        <v>628988184</v>
      </c>
      <c r="H1175">
        <v>862564280</v>
      </c>
      <c r="I1175">
        <f t="shared" si="18"/>
        <v>8.9357914694369942</v>
      </c>
      <c r="J1175">
        <v>1.302</v>
      </c>
      <c r="L1175">
        <v>0.61</v>
      </c>
      <c r="M1175">
        <v>12.430999999999999</v>
      </c>
      <c r="N1175">
        <v>0.16300000000000001</v>
      </c>
      <c r="O1175">
        <v>59.189</v>
      </c>
      <c r="P1175">
        <v>1.946</v>
      </c>
      <c r="Q1175">
        <v>12.989000000000001</v>
      </c>
      <c r="R1175">
        <v>15.576000000000001</v>
      </c>
      <c r="S1175">
        <v>1.1240000000000001</v>
      </c>
      <c r="T1175">
        <v>1.6990000000000001</v>
      </c>
      <c r="U1175" t="s">
        <v>59</v>
      </c>
      <c r="V1175" s="1">
        <v>45474.541678240741</v>
      </c>
    </row>
    <row r="1176" spans="1:22" x14ac:dyDescent="0.25">
      <c r="A1176">
        <v>1198</v>
      </c>
      <c r="B1176" t="s">
        <v>34</v>
      </c>
      <c r="C1176" t="s">
        <v>37</v>
      </c>
      <c r="D1176" t="s">
        <v>36</v>
      </c>
      <c r="E1176">
        <v>7167</v>
      </c>
      <c r="F1176" t="s">
        <v>10</v>
      </c>
      <c r="G1176">
        <v>616947904</v>
      </c>
      <c r="H1176">
        <v>701020664</v>
      </c>
      <c r="I1176">
        <f t="shared" si="18"/>
        <v>8.8457308198623874</v>
      </c>
      <c r="J1176">
        <v>1.0840000000000001</v>
      </c>
      <c r="L1176">
        <v>5.0880000000000001</v>
      </c>
      <c r="M1176">
        <v>8.0440000000000005</v>
      </c>
      <c r="N1176">
        <v>0.16500000000000001</v>
      </c>
      <c r="O1176">
        <v>207.78700000000001</v>
      </c>
      <c r="P1176">
        <v>1.254</v>
      </c>
      <c r="Q1176">
        <v>2.8069999999999999</v>
      </c>
      <c r="R1176">
        <v>223.86500000000001</v>
      </c>
      <c r="S1176">
        <v>1.07</v>
      </c>
      <c r="T1176">
        <v>1.62</v>
      </c>
      <c r="U1176" t="s">
        <v>59</v>
      </c>
      <c r="V1176" s="1">
        <v>45474.552083333336</v>
      </c>
    </row>
    <row r="1177" spans="1:22" x14ac:dyDescent="0.25">
      <c r="A1177">
        <v>1199</v>
      </c>
      <c r="B1177" t="s">
        <v>34</v>
      </c>
      <c r="C1177" t="s">
        <v>37</v>
      </c>
      <c r="D1177" t="s">
        <v>36</v>
      </c>
      <c r="E1177">
        <v>7167</v>
      </c>
      <c r="F1177" t="s">
        <v>10</v>
      </c>
      <c r="G1177">
        <v>625419408</v>
      </c>
      <c r="H1177">
        <v>745286056</v>
      </c>
      <c r="I1177">
        <f t="shared" si="18"/>
        <v>8.8723229958325494</v>
      </c>
      <c r="J1177">
        <v>1.419</v>
      </c>
      <c r="L1177">
        <v>2.3050000000000002</v>
      </c>
      <c r="M1177">
        <v>4.7880000000000003</v>
      </c>
      <c r="N1177">
        <v>0.10100000000000001</v>
      </c>
      <c r="O1177">
        <v>62.966000000000001</v>
      </c>
      <c r="P1177">
        <v>3.1389999999999998</v>
      </c>
      <c r="Q1177">
        <v>17.225000000000001</v>
      </c>
      <c r="R1177">
        <v>214.39699999999999</v>
      </c>
      <c r="S1177">
        <v>0.998</v>
      </c>
      <c r="T1177">
        <v>1.536</v>
      </c>
      <c r="U1177" t="s">
        <v>59</v>
      </c>
      <c r="V1177" s="1">
        <v>45474.5625</v>
      </c>
    </row>
    <row r="1178" spans="1:22" x14ac:dyDescent="0.25">
      <c r="A1178">
        <v>1200</v>
      </c>
      <c r="B1178" t="s">
        <v>34</v>
      </c>
      <c r="C1178" t="s">
        <v>38</v>
      </c>
      <c r="D1178" t="s">
        <v>36</v>
      </c>
      <c r="E1178">
        <v>7131</v>
      </c>
      <c r="F1178" t="s">
        <v>10</v>
      </c>
      <c r="G1178">
        <v>617847944</v>
      </c>
      <c r="H1178">
        <v>901059776</v>
      </c>
      <c r="I1178">
        <f t="shared" si="18"/>
        <v>8.9547536028834251</v>
      </c>
      <c r="J1178">
        <v>1.3919999999999999</v>
      </c>
      <c r="L1178">
        <v>2.8220000000000001</v>
      </c>
      <c r="M1178">
        <v>0.755</v>
      </c>
      <c r="N1178">
        <v>0.151</v>
      </c>
      <c r="O1178">
        <v>12.563000000000001</v>
      </c>
      <c r="P1178">
        <v>0.90700000000000003</v>
      </c>
      <c r="Q1178">
        <v>1.6180000000000001</v>
      </c>
      <c r="R1178">
        <v>203.001</v>
      </c>
      <c r="S1178">
        <v>0.95099999999999996</v>
      </c>
      <c r="T1178">
        <v>1.5349999999999999</v>
      </c>
      <c r="U1178" t="s">
        <v>59</v>
      </c>
      <c r="V1178" s="1">
        <v>45474.572916666664</v>
      </c>
    </row>
    <row r="1179" spans="1:22" x14ac:dyDescent="0.25">
      <c r="A1179">
        <v>1201</v>
      </c>
      <c r="B1179" t="s">
        <v>34</v>
      </c>
      <c r="C1179" t="s">
        <v>38</v>
      </c>
      <c r="D1179" t="s">
        <v>36</v>
      </c>
      <c r="E1179">
        <v>7131</v>
      </c>
      <c r="F1179" t="s">
        <v>10</v>
      </c>
      <c r="G1179">
        <v>620908608</v>
      </c>
      <c r="H1179">
        <v>443331424</v>
      </c>
      <c r="I1179">
        <f t="shared" si="18"/>
        <v>8.6467285158382889</v>
      </c>
      <c r="J1179">
        <v>0.98799999999999999</v>
      </c>
      <c r="L1179">
        <v>2.9409999999999998</v>
      </c>
      <c r="M1179">
        <v>1.216</v>
      </c>
      <c r="N1179">
        <v>0.217</v>
      </c>
      <c r="O1179">
        <v>25.082999999999998</v>
      </c>
      <c r="P1179">
        <v>1.94</v>
      </c>
      <c r="Q1179">
        <v>11.608000000000001</v>
      </c>
      <c r="R1179">
        <v>205.221</v>
      </c>
      <c r="S1179">
        <v>1.032</v>
      </c>
      <c r="T1179">
        <v>1.4690000000000001</v>
      </c>
      <c r="U1179" t="s">
        <v>59</v>
      </c>
      <c r="V1179" s="1">
        <v>45474.583333333336</v>
      </c>
    </row>
    <row r="1180" spans="1:22" x14ac:dyDescent="0.25">
      <c r="A1180">
        <v>1202</v>
      </c>
      <c r="B1180" t="s">
        <v>34</v>
      </c>
      <c r="C1180" t="s">
        <v>37</v>
      </c>
      <c r="D1180" t="s">
        <v>36</v>
      </c>
      <c r="E1180">
        <v>7167</v>
      </c>
      <c r="F1180" t="s">
        <v>10</v>
      </c>
      <c r="G1180">
        <v>619528184</v>
      </c>
      <c r="H1180">
        <v>474023848</v>
      </c>
      <c r="I1180">
        <f t="shared" si="18"/>
        <v>8.6758001914510263</v>
      </c>
      <c r="J1180">
        <v>1.3120000000000001</v>
      </c>
      <c r="L1180">
        <v>6.5049999999999999</v>
      </c>
      <c r="M1180">
        <v>23.614000000000001</v>
      </c>
      <c r="N1180">
        <v>0.152</v>
      </c>
      <c r="O1180">
        <v>154.67099999999999</v>
      </c>
      <c r="P1180">
        <v>6.2110000000000003</v>
      </c>
      <c r="Q1180">
        <v>85.712000000000003</v>
      </c>
      <c r="R1180">
        <v>227.298</v>
      </c>
      <c r="S1180">
        <v>1.228</v>
      </c>
      <c r="T1180">
        <v>2.29</v>
      </c>
      <c r="U1180" t="s">
        <v>59</v>
      </c>
      <c r="V1180" s="1">
        <v>45474.593773148146</v>
      </c>
    </row>
    <row r="1181" spans="1:22" x14ac:dyDescent="0.25">
      <c r="A1181">
        <v>1203</v>
      </c>
      <c r="B1181" t="s">
        <v>34</v>
      </c>
      <c r="C1181" t="s">
        <v>37</v>
      </c>
      <c r="D1181" t="s">
        <v>36</v>
      </c>
      <c r="E1181">
        <v>7415</v>
      </c>
      <c r="F1181" t="s">
        <v>8</v>
      </c>
      <c r="G1181">
        <v>613407456</v>
      </c>
      <c r="H1181">
        <v>647713632</v>
      </c>
      <c r="I1181">
        <f t="shared" si="18"/>
        <v>8.8113830374585191</v>
      </c>
      <c r="J1181">
        <v>1.845</v>
      </c>
      <c r="K1181">
        <v>0</v>
      </c>
      <c r="L1181">
        <v>0.91500000000000004</v>
      </c>
      <c r="M1181">
        <v>1.8029999999999999</v>
      </c>
      <c r="N1181">
        <v>0.16400000000000001</v>
      </c>
      <c r="O1181">
        <v>12.097</v>
      </c>
      <c r="P1181">
        <v>2.0230000000000001</v>
      </c>
      <c r="Q1181">
        <v>3.68</v>
      </c>
      <c r="R1181">
        <v>23.905000000000001</v>
      </c>
      <c r="S1181">
        <v>1.498</v>
      </c>
      <c r="T1181">
        <v>2.2240000000000002</v>
      </c>
      <c r="U1181" t="s">
        <v>59</v>
      </c>
      <c r="V1181" s="1">
        <v>45474.604178240741</v>
      </c>
    </row>
    <row r="1182" spans="1:22" x14ac:dyDescent="0.25">
      <c r="A1182">
        <v>1204</v>
      </c>
      <c r="B1182" t="s">
        <v>34</v>
      </c>
      <c r="C1182" t="s">
        <v>38</v>
      </c>
      <c r="D1182" t="s">
        <v>36</v>
      </c>
      <c r="E1182">
        <v>7131</v>
      </c>
      <c r="F1182" t="s">
        <v>10</v>
      </c>
      <c r="G1182">
        <v>574802224</v>
      </c>
      <c r="H1182">
        <v>505395528</v>
      </c>
      <c r="I1182">
        <f t="shared" si="18"/>
        <v>8.7036313947395829</v>
      </c>
      <c r="J1182">
        <v>1.4350000000000001</v>
      </c>
      <c r="L1182">
        <v>7.0759999999999996</v>
      </c>
      <c r="M1182">
        <v>2.8490000000000002</v>
      </c>
      <c r="N1182">
        <v>0.25700000000000001</v>
      </c>
      <c r="O1182">
        <v>54.655000000000001</v>
      </c>
      <c r="P1182">
        <v>1.0129999999999999</v>
      </c>
      <c r="Q1182">
        <v>2.4790000000000001</v>
      </c>
      <c r="R1182">
        <v>220.06</v>
      </c>
      <c r="S1182">
        <v>1.1299999999999999</v>
      </c>
      <c r="T1182">
        <v>2.7719999999999998</v>
      </c>
      <c r="U1182" t="s">
        <v>59</v>
      </c>
      <c r="V1182" s="1">
        <v>45474.614594907405</v>
      </c>
    </row>
    <row r="1183" spans="1:22" x14ac:dyDescent="0.25">
      <c r="A1183">
        <v>1205</v>
      </c>
      <c r="B1183" t="s">
        <v>34</v>
      </c>
      <c r="C1183" t="s">
        <v>38</v>
      </c>
      <c r="D1183" t="s">
        <v>36</v>
      </c>
      <c r="E1183">
        <v>7131</v>
      </c>
      <c r="F1183" t="s">
        <v>10</v>
      </c>
      <c r="G1183">
        <v>622047456</v>
      </c>
      <c r="H1183">
        <v>462937896</v>
      </c>
      <c r="I1183">
        <f t="shared" si="18"/>
        <v>8.6655227334940719</v>
      </c>
      <c r="J1183">
        <v>1.653</v>
      </c>
      <c r="L1183">
        <v>3.0259999999999998</v>
      </c>
      <c r="M1183">
        <v>20.556000000000001</v>
      </c>
      <c r="N1183">
        <v>1.169</v>
      </c>
      <c r="O1183">
        <v>209.71299999999999</v>
      </c>
      <c r="P1183">
        <v>0.99</v>
      </c>
      <c r="Q1183">
        <v>4.3929999999999998</v>
      </c>
      <c r="R1183">
        <v>94.132000000000005</v>
      </c>
      <c r="S1183">
        <v>0.98399999999999999</v>
      </c>
      <c r="T1183">
        <v>1.931</v>
      </c>
      <c r="U1183" t="s">
        <v>59</v>
      </c>
      <c r="V1183" s="1">
        <v>45474.625011574077</v>
      </c>
    </row>
    <row r="1184" spans="1:22" x14ac:dyDescent="0.25">
      <c r="A1184">
        <v>1206</v>
      </c>
      <c r="B1184" t="s">
        <v>34</v>
      </c>
      <c r="C1184" t="s">
        <v>38</v>
      </c>
      <c r="D1184" t="s">
        <v>36</v>
      </c>
      <c r="E1184">
        <v>7131</v>
      </c>
      <c r="F1184" t="s">
        <v>10</v>
      </c>
      <c r="G1184">
        <v>608924080</v>
      </c>
      <c r="H1184">
        <v>609145320</v>
      </c>
      <c r="I1184">
        <f t="shared" si="18"/>
        <v>8.7847209119192993</v>
      </c>
      <c r="J1184">
        <v>1.8089999999999999</v>
      </c>
      <c r="L1184">
        <v>4.2640000000000002</v>
      </c>
      <c r="M1184">
        <v>26.449000000000002</v>
      </c>
      <c r="N1184">
        <v>0.377</v>
      </c>
      <c r="O1184">
        <v>232.30099999999999</v>
      </c>
      <c r="P1184">
        <v>2.9359999999999999</v>
      </c>
      <c r="Q1184">
        <v>92.36</v>
      </c>
      <c r="R1184">
        <v>202.82300000000001</v>
      </c>
      <c r="S1184">
        <v>1.105</v>
      </c>
      <c r="T1184">
        <v>2.9390000000000001</v>
      </c>
      <c r="U1184" t="s">
        <v>59</v>
      </c>
      <c r="V1184" s="1">
        <v>45474.635428240741</v>
      </c>
    </row>
    <row r="1185" spans="1:22" x14ac:dyDescent="0.25">
      <c r="A1185">
        <v>1207</v>
      </c>
      <c r="B1185" t="s">
        <v>34</v>
      </c>
      <c r="C1185" t="s">
        <v>38</v>
      </c>
      <c r="D1185" t="s">
        <v>36</v>
      </c>
      <c r="E1185">
        <v>7131</v>
      </c>
      <c r="F1185" t="s">
        <v>10</v>
      </c>
      <c r="G1185">
        <v>619203608</v>
      </c>
      <c r="H1185">
        <v>656099808</v>
      </c>
      <c r="I1185">
        <f t="shared" si="18"/>
        <v>8.8169699106660744</v>
      </c>
      <c r="J1185">
        <v>1.391</v>
      </c>
      <c r="L1185">
        <v>0.77500000000000002</v>
      </c>
      <c r="M1185">
        <v>2.8359999999999999</v>
      </c>
      <c r="N1185">
        <v>6.7000000000000004E-2</v>
      </c>
      <c r="O1185">
        <v>32.021000000000001</v>
      </c>
      <c r="P1185">
        <v>1.1000000000000001</v>
      </c>
      <c r="Q1185">
        <v>2.456</v>
      </c>
      <c r="R1185">
        <v>26.5</v>
      </c>
      <c r="S1185">
        <v>0.84199999999999997</v>
      </c>
      <c r="T1185">
        <v>1.4610000000000001</v>
      </c>
      <c r="U1185" t="s">
        <v>59</v>
      </c>
      <c r="V1185" s="1">
        <v>45474.645844907405</v>
      </c>
    </row>
    <row r="1186" spans="1:22" x14ac:dyDescent="0.25">
      <c r="A1186">
        <v>1208</v>
      </c>
      <c r="B1186" t="s">
        <v>34</v>
      </c>
      <c r="C1186" t="s">
        <v>38</v>
      </c>
      <c r="D1186" t="s">
        <v>36</v>
      </c>
      <c r="E1186">
        <v>7131</v>
      </c>
      <c r="F1186" t="s">
        <v>10</v>
      </c>
      <c r="G1186">
        <v>584407576</v>
      </c>
      <c r="H1186">
        <v>637478184</v>
      </c>
      <c r="I1186">
        <f t="shared" si="18"/>
        <v>8.804465326783582</v>
      </c>
      <c r="J1186">
        <v>1.2969999999999999</v>
      </c>
      <c r="L1186">
        <v>3.4580000000000002</v>
      </c>
      <c r="M1186">
        <v>8.7170000000000005</v>
      </c>
      <c r="N1186">
        <v>0.11600000000000001</v>
      </c>
      <c r="O1186">
        <v>208.673</v>
      </c>
      <c r="P1186">
        <v>1.1830000000000001</v>
      </c>
      <c r="Q1186">
        <v>3.2589999999999999</v>
      </c>
      <c r="R1186">
        <v>203.01900000000001</v>
      </c>
      <c r="S1186">
        <v>0.95799999999999996</v>
      </c>
      <c r="T1186">
        <v>1.8759999999999999</v>
      </c>
      <c r="U1186" t="s">
        <v>59</v>
      </c>
      <c r="V1186" s="1">
        <v>45474.656261574077</v>
      </c>
    </row>
    <row r="1187" spans="1:22" x14ac:dyDescent="0.25">
      <c r="A1187">
        <v>1209</v>
      </c>
      <c r="B1187" t="s">
        <v>34</v>
      </c>
      <c r="C1187" t="s">
        <v>38</v>
      </c>
      <c r="D1187" t="s">
        <v>36</v>
      </c>
      <c r="E1187">
        <v>7131</v>
      </c>
      <c r="F1187" t="s">
        <v>10</v>
      </c>
      <c r="G1187">
        <v>614432544</v>
      </c>
      <c r="H1187">
        <v>638778272</v>
      </c>
      <c r="I1187">
        <f t="shared" si="18"/>
        <v>8.8053501352200616</v>
      </c>
      <c r="J1187">
        <v>1.036</v>
      </c>
      <c r="L1187">
        <v>3.2570000000000001</v>
      </c>
      <c r="M1187">
        <v>6.0549999999999997</v>
      </c>
      <c r="N1187">
        <v>0.20499999999999999</v>
      </c>
      <c r="O1187">
        <v>63.19</v>
      </c>
      <c r="P1187">
        <v>2.1869999999999998</v>
      </c>
      <c r="Q1187">
        <v>31.234000000000002</v>
      </c>
      <c r="R1187">
        <v>204.62100000000001</v>
      </c>
      <c r="S1187">
        <v>1.093</v>
      </c>
      <c r="T1187">
        <v>1.9710000000000001</v>
      </c>
      <c r="U1187" t="s">
        <v>59</v>
      </c>
      <c r="V1187" s="1">
        <v>45474.666689814818</v>
      </c>
    </row>
    <row r="1188" spans="1:22" x14ac:dyDescent="0.25">
      <c r="A1188">
        <v>1210</v>
      </c>
      <c r="B1188" t="s">
        <v>34</v>
      </c>
      <c r="C1188" t="s">
        <v>37</v>
      </c>
      <c r="D1188" t="s">
        <v>36</v>
      </c>
      <c r="E1188">
        <v>7167</v>
      </c>
      <c r="F1188" t="s">
        <v>10</v>
      </c>
      <c r="G1188">
        <v>608104384</v>
      </c>
      <c r="H1188">
        <v>658432688</v>
      </c>
      <c r="I1188">
        <f t="shared" si="18"/>
        <v>8.818511383361006</v>
      </c>
      <c r="J1188">
        <v>1.399</v>
      </c>
      <c r="L1188">
        <v>4.9180000000000001</v>
      </c>
      <c r="M1188">
        <v>4.694</v>
      </c>
      <c r="N1188">
        <v>0.20599999999999999</v>
      </c>
      <c r="O1188">
        <v>34.914999999999999</v>
      </c>
      <c r="P1188">
        <v>1.1359999999999999</v>
      </c>
      <c r="Q1188">
        <v>11.154</v>
      </c>
      <c r="R1188">
        <v>214.226</v>
      </c>
      <c r="S1188">
        <v>1.157</v>
      </c>
      <c r="T1188">
        <v>2.0299999999999998</v>
      </c>
      <c r="U1188" t="s">
        <v>59</v>
      </c>
      <c r="V1188" s="1">
        <v>45474.677094907405</v>
      </c>
    </row>
    <row r="1189" spans="1:22" x14ac:dyDescent="0.25">
      <c r="A1189">
        <v>1211</v>
      </c>
      <c r="B1189" t="s">
        <v>34</v>
      </c>
      <c r="C1189" t="s">
        <v>38</v>
      </c>
      <c r="D1189" t="s">
        <v>36</v>
      </c>
      <c r="E1189">
        <v>7131</v>
      </c>
      <c r="F1189" t="s">
        <v>10</v>
      </c>
      <c r="G1189">
        <v>616836560</v>
      </c>
      <c r="H1189">
        <v>709671408</v>
      </c>
      <c r="I1189">
        <f t="shared" si="18"/>
        <v>8.8510573082612041</v>
      </c>
      <c r="J1189">
        <v>1.532</v>
      </c>
      <c r="L1189">
        <v>7.0570000000000004</v>
      </c>
      <c r="M1189">
        <v>4.968</v>
      </c>
      <c r="N1189">
        <v>0.23899999999999999</v>
      </c>
      <c r="O1189">
        <v>105.785</v>
      </c>
      <c r="P1189">
        <v>4.4939999999999998</v>
      </c>
      <c r="Q1189">
        <v>28.422999999999998</v>
      </c>
      <c r="R1189">
        <v>219.01400000000001</v>
      </c>
      <c r="S1189">
        <v>1.111</v>
      </c>
      <c r="T1189">
        <v>2.0489999999999999</v>
      </c>
      <c r="U1189" t="s">
        <v>59</v>
      </c>
      <c r="V1189" s="1">
        <v>45474.687523148146</v>
      </c>
    </row>
    <row r="1190" spans="1:22" x14ac:dyDescent="0.25">
      <c r="A1190">
        <v>1212</v>
      </c>
      <c r="B1190" t="s">
        <v>34</v>
      </c>
      <c r="C1190" t="s">
        <v>38</v>
      </c>
      <c r="D1190" t="s">
        <v>36</v>
      </c>
      <c r="E1190">
        <v>7131</v>
      </c>
      <c r="F1190" t="s">
        <v>10</v>
      </c>
      <c r="G1190">
        <v>617486336</v>
      </c>
      <c r="H1190">
        <v>608202272</v>
      </c>
      <c r="I1190">
        <f t="shared" si="18"/>
        <v>8.7840480381613197</v>
      </c>
      <c r="J1190">
        <v>1.4750000000000001</v>
      </c>
      <c r="L1190">
        <v>15.882</v>
      </c>
      <c r="M1190">
        <v>1.861</v>
      </c>
      <c r="N1190">
        <v>0.185</v>
      </c>
      <c r="O1190">
        <v>23.434999999999999</v>
      </c>
      <c r="P1190">
        <v>1.159</v>
      </c>
      <c r="Q1190">
        <v>2.1440000000000001</v>
      </c>
      <c r="R1190">
        <v>209.13</v>
      </c>
      <c r="S1190">
        <v>0.876</v>
      </c>
      <c r="T1190">
        <v>2.589</v>
      </c>
      <c r="U1190" t="s">
        <v>59</v>
      </c>
      <c r="V1190" s="1">
        <v>45474.697939814818</v>
      </c>
    </row>
    <row r="1191" spans="1:22" x14ac:dyDescent="0.25">
      <c r="A1191">
        <v>1213</v>
      </c>
      <c r="B1191" t="s">
        <v>34</v>
      </c>
      <c r="C1191" t="s">
        <v>38</v>
      </c>
      <c r="D1191" t="s">
        <v>36</v>
      </c>
      <c r="E1191">
        <v>7131</v>
      </c>
      <c r="F1191" t="s">
        <v>10</v>
      </c>
      <c r="G1191">
        <v>628937624</v>
      </c>
      <c r="H1191">
        <v>616698376</v>
      </c>
      <c r="I1191">
        <f t="shared" si="18"/>
        <v>8.7900728047662309</v>
      </c>
      <c r="J1191">
        <v>1.42</v>
      </c>
      <c r="L1191">
        <v>1.093</v>
      </c>
      <c r="M1191">
        <v>6.2489999999999997</v>
      </c>
      <c r="N1191">
        <v>0.10100000000000001</v>
      </c>
      <c r="O1191">
        <v>121.98699999999999</v>
      </c>
      <c r="P1191">
        <v>1.639</v>
      </c>
      <c r="Q1191">
        <v>8.0359999999999996</v>
      </c>
      <c r="R1191">
        <v>18.396999999999998</v>
      </c>
      <c r="S1191">
        <v>0.98099999999999998</v>
      </c>
      <c r="T1191">
        <v>1.758</v>
      </c>
      <c r="U1191" t="s">
        <v>59</v>
      </c>
      <c r="V1191" s="1">
        <v>45474.708356481482</v>
      </c>
    </row>
    <row r="1192" spans="1:22" x14ac:dyDescent="0.25">
      <c r="A1192">
        <v>1214</v>
      </c>
      <c r="B1192" t="s">
        <v>34</v>
      </c>
      <c r="C1192" t="s">
        <v>38</v>
      </c>
      <c r="D1192" t="s">
        <v>36</v>
      </c>
      <c r="E1192">
        <v>7131</v>
      </c>
      <c r="F1192" t="s">
        <v>10</v>
      </c>
      <c r="G1192">
        <v>618523776</v>
      </c>
      <c r="H1192">
        <v>591169240</v>
      </c>
      <c r="I1192">
        <f t="shared" si="18"/>
        <v>8.7717118285569224</v>
      </c>
      <c r="J1192">
        <v>1.4470000000000001</v>
      </c>
      <c r="L1192">
        <v>1.246</v>
      </c>
      <c r="M1192">
        <v>9.4649999999999999</v>
      </c>
      <c r="N1192">
        <v>0.123</v>
      </c>
      <c r="O1192">
        <v>299.72000000000003</v>
      </c>
      <c r="P1192">
        <v>5.6820000000000004</v>
      </c>
      <c r="Q1192">
        <v>14.228</v>
      </c>
      <c r="R1192">
        <v>19.303999999999998</v>
      </c>
      <c r="S1192">
        <v>0.96099999999999997</v>
      </c>
      <c r="T1192">
        <v>1.78</v>
      </c>
      <c r="U1192" t="s">
        <v>59</v>
      </c>
      <c r="V1192" s="1">
        <v>45474.718773148146</v>
      </c>
    </row>
    <row r="1193" spans="1:22" x14ac:dyDescent="0.25">
      <c r="A1193">
        <v>1215</v>
      </c>
      <c r="B1193" t="s">
        <v>34</v>
      </c>
      <c r="C1193" t="s">
        <v>38</v>
      </c>
      <c r="D1193" t="s">
        <v>36</v>
      </c>
      <c r="E1193">
        <v>7131</v>
      </c>
      <c r="F1193" t="s">
        <v>10</v>
      </c>
      <c r="G1193">
        <v>598444368</v>
      </c>
      <c r="H1193">
        <v>517189256</v>
      </c>
      <c r="I1193">
        <f t="shared" si="18"/>
        <v>8.7136494943437413</v>
      </c>
      <c r="J1193">
        <v>2.0659999999999998</v>
      </c>
      <c r="L1193">
        <v>1.0760000000000001</v>
      </c>
      <c r="M1193">
        <v>1.8160000000000001</v>
      </c>
      <c r="N1193">
        <v>1.1419999999999999</v>
      </c>
      <c r="O1193">
        <v>14.682</v>
      </c>
      <c r="P1193">
        <v>1.7010000000000001</v>
      </c>
      <c r="Q1193">
        <v>4.0869999999999997</v>
      </c>
      <c r="R1193">
        <v>16.972000000000001</v>
      </c>
      <c r="S1193">
        <v>1.288</v>
      </c>
      <c r="T1193">
        <v>2.29</v>
      </c>
      <c r="U1193" t="s">
        <v>59</v>
      </c>
      <c r="V1193" s="1">
        <v>45474.729189814818</v>
      </c>
    </row>
    <row r="1194" spans="1:22" x14ac:dyDescent="0.25">
      <c r="A1194">
        <v>1216</v>
      </c>
      <c r="B1194" t="s">
        <v>34</v>
      </c>
      <c r="C1194" t="s">
        <v>37</v>
      </c>
      <c r="D1194" t="s">
        <v>36</v>
      </c>
      <c r="E1194">
        <v>7167</v>
      </c>
      <c r="F1194" t="s">
        <v>10</v>
      </c>
      <c r="G1194">
        <v>618434192</v>
      </c>
      <c r="H1194">
        <v>617249992</v>
      </c>
      <c r="I1194">
        <f t="shared" si="18"/>
        <v>8.7904610929752032</v>
      </c>
      <c r="J1194">
        <v>1.464</v>
      </c>
      <c r="L1194">
        <v>4.3490000000000002</v>
      </c>
      <c r="M1194">
        <v>4.0869999999999997</v>
      </c>
      <c r="N1194">
        <v>0.107</v>
      </c>
      <c r="O1194">
        <v>47.284999999999997</v>
      </c>
      <c r="P1194">
        <v>1.0660000000000001</v>
      </c>
      <c r="Q1194">
        <v>2.8780000000000001</v>
      </c>
      <c r="R1194">
        <v>207.554</v>
      </c>
      <c r="S1194">
        <v>1.0760000000000001</v>
      </c>
      <c r="T1194">
        <v>1.772</v>
      </c>
      <c r="U1194" t="s">
        <v>59</v>
      </c>
      <c r="V1194" s="1">
        <v>45474.739606481482</v>
      </c>
    </row>
    <row r="1195" spans="1:22" x14ac:dyDescent="0.25">
      <c r="A1195">
        <v>1217</v>
      </c>
      <c r="B1195" t="s">
        <v>34</v>
      </c>
      <c r="C1195" t="s">
        <v>38</v>
      </c>
      <c r="D1195" t="s">
        <v>36</v>
      </c>
      <c r="E1195">
        <v>7131</v>
      </c>
      <c r="F1195" t="s">
        <v>10</v>
      </c>
      <c r="G1195">
        <v>624747344</v>
      </c>
      <c r="H1195">
        <v>661538536</v>
      </c>
      <c r="I1195">
        <f t="shared" si="18"/>
        <v>8.820555147820107</v>
      </c>
      <c r="J1195">
        <v>1.367</v>
      </c>
      <c r="L1195">
        <v>1.7609999999999999</v>
      </c>
      <c r="M1195">
        <v>53.018999999999998</v>
      </c>
      <c r="N1195">
        <v>0.57399999999999995</v>
      </c>
      <c r="O1195">
        <v>496.04</v>
      </c>
      <c r="P1195">
        <v>6.0010000000000003</v>
      </c>
      <c r="Q1195">
        <v>167.393</v>
      </c>
      <c r="R1195">
        <v>31.189</v>
      </c>
      <c r="S1195">
        <v>1.091</v>
      </c>
      <c r="T1195">
        <v>1.9510000000000001</v>
      </c>
      <c r="U1195" t="s">
        <v>59</v>
      </c>
      <c r="V1195" s="1">
        <v>45474.750023148146</v>
      </c>
    </row>
    <row r="1196" spans="1:22" x14ac:dyDescent="0.25">
      <c r="A1196">
        <v>1218</v>
      </c>
      <c r="B1196" t="s">
        <v>34</v>
      </c>
      <c r="C1196" t="s">
        <v>38</v>
      </c>
      <c r="D1196" t="s">
        <v>36</v>
      </c>
      <c r="E1196">
        <v>7131</v>
      </c>
      <c r="F1196" t="s">
        <v>10</v>
      </c>
      <c r="G1196">
        <v>608831448</v>
      </c>
      <c r="H1196">
        <v>624913560</v>
      </c>
      <c r="I1196">
        <f t="shared" si="18"/>
        <v>8.7958199485260753</v>
      </c>
      <c r="J1196">
        <v>1.415</v>
      </c>
      <c r="L1196">
        <v>4.9390000000000001</v>
      </c>
      <c r="M1196">
        <v>2.4660000000000002</v>
      </c>
      <c r="N1196">
        <v>0.308</v>
      </c>
      <c r="O1196">
        <v>23.236000000000001</v>
      </c>
      <c r="P1196">
        <v>0.997</v>
      </c>
      <c r="Q1196">
        <v>2.3199999999999998</v>
      </c>
      <c r="R1196">
        <v>214.596</v>
      </c>
      <c r="S1196">
        <v>1.0169999999999999</v>
      </c>
      <c r="T1196">
        <v>1.6819999999999999</v>
      </c>
      <c r="U1196" t="s">
        <v>59</v>
      </c>
      <c r="V1196" s="1">
        <v>45474.760428240741</v>
      </c>
    </row>
    <row r="1197" spans="1:22" x14ac:dyDescent="0.25">
      <c r="A1197">
        <v>1219</v>
      </c>
      <c r="B1197" t="s">
        <v>34</v>
      </c>
      <c r="C1197" t="s">
        <v>37</v>
      </c>
      <c r="D1197" t="s">
        <v>36</v>
      </c>
      <c r="E1197">
        <v>7167</v>
      </c>
      <c r="F1197" t="s">
        <v>10</v>
      </c>
      <c r="G1197">
        <v>609522264</v>
      </c>
      <c r="H1197">
        <v>698134232</v>
      </c>
      <c r="I1197">
        <f t="shared" si="18"/>
        <v>8.843938933528829</v>
      </c>
      <c r="J1197">
        <v>1.385</v>
      </c>
      <c r="L1197">
        <v>5.01</v>
      </c>
      <c r="M1197">
        <v>1.331</v>
      </c>
      <c r="N1197">
        <v>0.16900000000000001</v>
      </c>
      <c r="O1197">
        <v>12.212999999999999</v>
      </c>
      <c r="P1197">
        <v>2.1019999999999999</v>
      </c>
      <c r="Q1197">
        <v>3.25</v>
      </c>
      <c r="R1197">
        <v>209.4</v>
      </c>
      <c r="S1197">
        <v>1.1679999999999999</v>
      </c>
      <c r="T1197">
        <v>1.8160000000000001</v>
      </c>
      <c r="U1197" t="s">
        <v>59</v>
      </c>
      <c r="V1197" s="1">
        <v>45474.770844907405</v>
      </c>
    </row>
    <row r="1198" spans="1:22" x14ac:dyDescent="0.25">
      <c r="A1198">
        <v>1220</v>
      </c>
      <c r="B1198" t="s">
        <v>34</v>
      </c>
      <c r="C1198" t="s">
        <v>38</v>
      </c>
      <c r="D1198" t="s">
        <v>36</v>
      </c>
      <c r="E1198">
        <v>7131</v>
      </c>
      <c r="F1198" t="s">
        <v>10</v>
      </c>
      <c r="G1198">
        <v>592720352</v>
      </c>
      <c r="H1198">
        <v>603651232</v>
      </c>
      <c r="I1198">
        <f t="shared" si="18"/>
        <v>8.7807860913267106</v>
      </c>
      <c r="J1198">
        <v>0.96699999999999997</v>
      </c>
      <c r="L1198">
        <v>3.1179999999999999</v>
      </c>
      <c r="M1198">
        <v>15.058999999999999</v>
      </c>
      <c r="N1198">
        <v>0.252</v>
      </c>
      <c r="O1198">
        <v>290.06299999999999</v>
      </c>
      <c r="P1198">
        <v>4.1909999999999998</v>
      </c>
      <c r="Q1198">
        <v>44.276000000000003</v>
      </c>
      <c r="R1198">
        <v>205.42500000000001</v>
      </c>
      <c r="S1198">
        <v>1.0549999999999999</v>
      </c>
      <c r="T1198">
        <v>1.931</v>
      </c>
      <c r="U1198" t="s">
        <v>59</v>
      </c>
      <c r="V1198" s="1">
        <v>45474.781261574077</v>
      </c>
    </row>
    <row r="1199" spans="1:22" x14ac:dyDescent="0.25">
      <c r="A1199">
        <v>1221</v>
      </c>
      <c r="B1199" t="s">
        <v>34</v>
      </c>
      <c r="C1199" t="s">
        <v>37</v>
      </c>
      <c r="D1199" t="s">
        <v>36</v>
      </c>
      <c r="E1199">
        <v>7167</v>
      </c>
      <c r="F1199" t="s">
        <v>10</v>
      </c>
      <c r="G1199">
        <v>625398560</v>
      </c>
      <c r="H1199">
        <v>838310168</v>
      </c>
      <c r="I1199">
        <f t="shared" si="18"/>
        <v>8.9234047338188756</v>
      </c>
      <c r="J1199">
        <v>0.98899999999999999</v>
      </c>
      <c r="L1199">
        <v>3.9049999999999998</v>
      </c>
      <c r="M1199">
        <v>1.627</v>
      </c>
      <c r="N1199">
        <v>0.113</v>
      </c>
      <c r="O1199">
        <v>23.901</v>
      </c>
      <c r="P1199">
        <v>2.169</v>
      </c>
      <c r="Q1199">
        <v>9.1509999999999998</v>
      </c>
      <c r="R1199">
        <v>217.38200000000001</v>
      </c>
      <c r="S1199">
        <v>1.008</v>
      </c>
      <c r="T1199">
        <v>1.556</v>
      </c>
      <c r="U1199" t="s">
        <v>59</v>
      </c>
      <c r="V1199" s="1">
        <v>45474.791678240741</v>
      </c>
    </row>
    <row r="1200" spans="1:22" x14ac:dyDescent="0.25">
      <c r="A1200">
        <v>1222</v>
      </c>
      <c r="B1200" t="s">
        <v>34</v>
      </c>
      <c r="C1200" t="s">
        <v>38</v>
      </c>
      <c r="D1200" t="s">
        <v>36</v>
      </c>
      <c r="E1200">
        <v>7131</v>
      </c>
      <c r="F1200" t="s">
        <v>10</v>
      </c>
      <c r="G1200">
        <v>612930824</v>
      </c>
      <c r="H1200">
        <v>674236992</v>
      </c>
      <c r="I1200">
        <f t="shared" si="18"/>
        <v>8.8288125763972811</v>
      </c>
      <c r="J1200">
        <v>1.2210000000000001</v>
      </c>
      <c r="L1200">
        <v>4.5350000000000001</v>
      </c>
      <c r="M1200">
        <v>6.0529999999999999</v>
      </c>
      <c r="N1200">
        <v>0.27400000000000002</v>
      </c>
      <c r="O1200">
        <v>207.072</v>
      </c>
      <c r="P1200">
        <v>1.0489999999999999</v>
      </c>
      <c r="Q1200">
        <v>2.5019999999999998</v>
      </c>
      <c r="R1200">
        <v>214.79499999999999</v>
      </c>
      <c r="S1200">
        <v>0.77</v>
      </c>
      <c r="T1200">
        <v>1.4339999999999999</v>
      </c>
      <c r="U1200" t="s">
        <v>59</v>
      </c>
      <c r="V1200" s="1">
        <v>45474.802083333336</v>
      </c>
    </row>
    <row r="1201" spans="1:22" x14ac:dyDescent="0.25">
      <c r="A1201">
        <v>1223</v>
      </c>
      <c r="B1201" t="s">
        <v>34</v>
      </c>
      <c r="C1201" t="s">
        <v>38</v>
      </c>
      <c r="D1201" t="s">
        <v>36</v>
      </c>
      <c r="E1201">
        <v>7131</v>
      </c>
      <c r="F1201" t="s">
        <v>10</v>
      </c>
      <c r="G1201">
        <v>614048888</v>
      </c>
      <c r="H1201">
        <v>355025088</v>
      </c>
      <c r="I1201">
        <f t="shared" si="18"/>
        <v>8.5502590437451857</v>
      </c>
      <c r="J1201">
        <v>1.4990000000000001</v>
      </c>
      <c r="L1201">
        <v>1.569</v>
      </c>
      <c r="M1201">
        <v>34.496000000000002</v>
      </c>
      <c r="N1201">
        <v>2.9710000000000001</v>
      </c>
      <c r="O1201">
        <v>175.22900000000001</v>
      </c>
      <c r="P1201">
        <v>6.423</v>
      </c>
      <c r="Q1201">
        <v>115.321</v>
      </c>
      <c r="R1201">
        <v>34.173999999999999</v>
      </c>
      <c r="S1201">
        <v>1.097</v>
      </c>
      <c r="T1201">
        <v>2.2480000000000002</v>
      </c>
      <c r="U1201" t="s">
        <v>59</v>
      </c>
      <c r="V1201" s="1">
        <v>45474.812523148146</v>
      </c>
    </row>
    <row r="1202" spans="1:22" x14ac:dyDescent="0.25">
      <c r="A1202">
        <v>1224</v>
      </c>
      <c r="B1202" t="s">
        <v>34</v>
      </c>
      <c r="C1202" t="s">
        <v>38</v>
      </c>
      <c r="D1202" t="s">
        <v>36</v>
      </c>
      <c r="E1202">
        <v>7131</v>
      </c>
      <c r="F1202" t="s">
        <v>10</v>
      </c>
      <c r="G1202">
        <v>620043496</v>
      </c>
      <c r="H1202">
        <v>879641904</v>
      </c>
      <c r="I1202">
        <f t="shared" si="18"/>
        <v>8.944305909913961</v>
      </c>
      <c r="J1202">
        <v>0.96899999999999997</v>
      </c>
      <c r="L1202">
        <v>6.1769999999999996</v>
      </c>
      <c r="M1202">
        <v>13.744</v>
      </c>
      <c r="N1202">
        <v>8.0000000000000002E-3</v>
      </c>
      <c r="O1202">
        <v>172.18</v>
      </c>
      <c r="P1202">
        <v>4.258</v>
      </c>
      <c r="Q1202">
        <v>25.254000000000001</v>
      </c>
      <c r="R1202">
        <v>222.1</v>
      </c>
      <c r="S1202">
        <v>0.93400000000000005</v>
      </c>
      <c r="T1202">
        <v>1.446</v>
      </c>
      <c r="U1202" t="s">
        <v>59</v>
      </c>
      <c r="V1202" s="1">
        <v>45474.822928240741</v>
      </c>
    </row>
    <row r="1203" spans="1:22" x14ac:dyDescent="0.25">
      <c r="A1203">
        <v>1225</v>
      </c>
      <c r="B1203" t="s">
        <v>34</v>
      </c>
      <c r="C1203" t="s">
        <v>37</v>
      </c>
      <c r="D1203" t="s">
        <v>36</v>
      </c>
      <c r="E1203">
        <v>7167</v>
      </c>
      <c r="F1203" t="s">
        <v>10</v>
      </c>
      <c r="G1203">
        <v>610931720</v>
      </c>
      <c r="H1203">
        <v>875721424</v>
      </c>
      <c r="I1203">
        <f t="shared" si="18"/>
        <v>8.9423659745919597</v>
      </c>
      <c r="J1203">
        <v>1.9810000000000001</v>
      </c>
      <c r="L1203">
        <v>5.6680000000000001</v>
      </c>
      <c r="M1203">
        <v>3.347</v>
      </c>
      <c r="N1203">
        <v>0.14399999999999999</v>
      </c>
      <c r="O1203">
        <v>15.108000000000001</v>
      </c>
      <c r="P1203">
        <v>1.4279999999999999</v>
      </c>
      <c r="Q1203">
        <v>7.9139999999999997</v>
      </c>
      <c r="R1203">
        <v>209.80799999999999</v>
      </c>
      <c r="S1203">
        <v>1.0429999999999999</v>
      </c>
      <c r="T1203">
        <v>1.603</v>
      </c>
      <c r="U1203" t="s">
        <v>59</v>
      </c>
      <c r="V1203" s="1">
        <v>45474.833344907405</v>
      </c>
    </row>
    <row r="1204" spans="1:22" x14ac:dyDescent="0.25">
      <c r="A1204">
        <v>1226</v>
      </c>
      <c r="B1204" t="s">
        <v>34</v>
      </c>
      <c r="C1204" t="s">
        <v>38</v>
      </c>
      <c r="D1204" t="s">
        <v>36</v>
      </c>
      <c r="E1204">
        <v>7131</v>
      </c>
      <c r="F1204" t="s">
        <v>10</v>
      </c>
      <c r="G1204">
        <v>617664936</v>
      </c>
      <c r="H1204">
        <v>612983368</v>
      </c>
      <c r="I1204">
        <f t="shared" si="18"/>
        <v>8.7874486910211633</v>
      </c>
      <c r="J1204">
        <v>0.97199999999999998</v>
      </c>
      <c r="L1204">
        <v>7.8959999999999999</v>
      </c>
      <c r="M1204">
        <v>36.792000000000002</v>
      </c>
      <c r="N1204">
        <v>4.3999999999999997E-2</v>
      </c>
      <c r="O1204">
        <v>603.46600000000001</v>
      </c>
      <c r="P1204">
        <v>1.175</v>
      </c>
      <c r="Q1204">
        <v>31.148</v>
      </c>
      <c r="R1204">
        <v>226.50700000000001</v>
      </c>
      <c r="S1204">
        <v>0.83899999999999997</v>
      </c>
      <c r="T1204">
        <v>1.399</v>
      </c>
      <c r="U1204" t="s">
        <v>59</v>
      </c>
      <c r="V1204" s="1">
        <v>45474.843761574077</v>
      </c>
    </row>
    <row r="1205" spans="1:22" x14ac:dyDescent="0.25">
      <c r="A1205">
        <v>1227</v>
      </c>
      <c r="B1205" t="s">
        <v>34</v>
      </c>
      <c r="C1205" t="s">
        <v>38</v>
      </c>
      <c r="D1205" t="s">
        <v>36</v>
      </c>
      <c r="E1205">
        <v>7131</v>
      </c>
      <c r="F1205" t="s">
        <v>10</v>
      </c>
      <c r="G1205">
        <v>620363016</v>
      </c>
      <c r="H1205">
        <v>613128848</v>
      </c>
      <c r="I1205">
        <f t="shared" si="18"/>
        <v>8.7875517503671183</v>
      </c>
      <c r="J1205">
        <v>0.96899999999999997</v>
      </c>
      <c r="L1205">
        <v>9.4429999999999996</v>
      </c>
      <c r="M1205">
        <v>3.1459999999999999</v>
      </c>
      <c r="N1205">
        <v>0.25</v>
      </c>
      <c r="O1205">
        <v>207.041</v>
      </c>
      <c r="P1205">
        <v>0.76300000000000001</v>
      </c>
      <c r="Q1205">
        <v>1.3169999999999999</v>
      </c>
      <c r="R1205">
        <v>220.22300000000001</v>
      </c>
      <c r="S1205">
        <v>0.96699999999999997</v>
      </c>
      <c r="T1205">
        <v>1.6739999999999999</v>
      </c>
      <c r="U1205" t="s">
        <v>59</v>
      </c>
      <c r="V1205" s="1">
        <v>45474.854178240741</v>
      </c>
    </row>
    <row r="1206" spans="1:22" x14ac:dyDescent="0.25">
      <c r="A1206">
        <v>1228</v>
      </c>
      <c r="B1206" t="s">
        <v>34</v>
      </c>
      <c r="C1206" t="s">
        <v>38</v>
      </c>
      <c r="D1206" t="s">
        <v>36</v>
      </c>
      <c r="E1206">
        <v>7131</v>
      </c>
      <c r="F1206" t="s">
        <v>10</v>
      </c>
      <c r="G1206">
        <v>621344440</v>
      </c>
      <c r="H1206">
        <v>732704976</v>
      </c>
      <c r="I1206">
        <f t="shared" si="18"/>
        <v>8.8649291409616939</v>
      </c>
      <c r="J1206">
        <v>0.97399999999999998</v>
      </c>
      <c r="L1206">
        <v>6.8140000000000001</v>
      </c>
      <c r="M1206">
        <v>4.1890000000000001</v>
      </c>
      <c r="N1206">
        <v>3.5999999999999997E-2</v>
      </c>
      <c r="O1206">
        <v>31.414999999999999</v>
      </c>
      <c r="P1206">
        <v>1.085</v>
      </c>
      <c r="Q1206">
        <v>3.379</v>
      </c>
      <c r="R1206">
        <v>203.55699999999999</v>
      </c>
      <c r="S1206">
        <v>0.85</v>
      </c>
      <c r="T1206">
        <v>1.3660000000000001</v>
      </c>
      <c r="U1206" t="s">
        <v>59</v>
      </c>
      <c r="V1206" s="1">
        <v>45474.864594907405</v>
      </c>
    </row>
    <row r="1207" spans="1:22" x14ac:dyDescent="0.25">
      <c r="A1207">
        <v>1229</v>
      </c>
      <c r="B1207" t="s">
        <v>34</v>
      </c>
      <c r="C1207" t="s">
        <v>38</v>
      </c>
      <c r="D1207" t="s">
        <v>36</v>
      </c>
      <c r="E1207">
        <v>7131</v>
      </c>
      <c r="F1207" t="s">
        <v>10</v>
      </c>
      <c r="G1207">
        <v>612934624</v>
      </c>
      <c r="H1207">
        <v>867524008</v>
      </c>
      <c r="I1207">
        <f t="shared" si="18"/>
        <v>8.9382815023650988</v>
      </c>
      <c r="J1207">
        <v>0.97099999999999997</v>
      </c>
      <c r="L1207">
        <v>2.4620000000000002</v>
      </c>
      <c r="M1207">
        <v>6.7329999999999997</v>
      </c>
      <c r="N1207">
        <v>0.114</v>
      </c>
      <c r="O1207">
        <v>72.953999999999994</v>
      </c>
      <c r="P1207">
        <v>1.216</v>
      </c>
      <c r="Q1207">
        <v>14.112</v>
      </c>
      <c r="R1207">
        <v>204.178</v>
      </c>
      <c r="S1207">
        <v>0.97399999999999998</v>
      </c>
      <c r="T1207">
        <v>1.446</v>
      </c>
      <c r="U1207" t="s">
        <v>59</v>
      </c>
      <c r="V1207" s="1">
        <v>45474.875011574077</v>
      </c>
    </row>
    <row r="1208" spans="1:22" x14ac:dyDescent="0.25">
      <c r="A1208">
        <v>1230</v>
      </c>
      <c r="B1208" t="s">
        <v>34</v>
      </c>
      <c r="C1208" t="s">
        <v>37</v>
      </c>
      <c r="D1208" t="s">
        <v>36</v>
      </c>
      <c r="E1208">
        <v>7167</v>
      </c>
      <c r="F1208" t="s">
        <v>10</v>
      </c>
      <c r="G1208">
        <v>615269336</v>
      </c>
      <c r="H1208">
        <v>877759632</v>
      </c>
      <c r="I1208">
        <f t="shared" si="18"/>
        <v>8.9433756038468708</v>
      </c>
      <c r="J1208">
        <v>1.272</v>
      </c>
      <c r="L1208">
        <v>6.98</v>
      </c>
      <c r="M1208">
        <v>4.3639999999999999</v>
      </c>
      <c r="N1208">
        <v>0.18</v>
      </c>
      <c r="O1208">
        <v>34.624000000000002</v>
      </c>
      <c r="P1208">
        <v>2.4169999999999998</v>
      </c>
      <c r="Q1208">
        <v>9.0459999999999994</v>
      </c>
      <c r="R1208">
        <v>226.12799999999999</v>
      </c>
      <c r="S1208">
        <v>1.0369999999999999</v>
      </c>
      <c r="T1208">
        <v>2.9980000000000002</v>
      </c>
      <c r="U1208" t="s">
        <v>59</v>
      </c>
      <c r="V1208" s="1">
        <v>45474.885428240741</v>
      </c>
    </row>
    <row r="1209" spans="1:22" x14ac:dyDescent="0.25">
      <c r="A1209">
        <v>1231</v>
      </c>
      <c r="B1209" t="s">
        <v>34</v>
      </c>
      <c r="C1209" t="s">
        <v>38</v>
      </c>
      <c r="D1209" t="s">
        <v>36</v>
      </c>
      <c r="E1209">
        <v>7131</v>
      </c>
      <c r="F1209" t="s">
        <v>10</v>
      </c>
      <c r="G1209">
        <v>612734512</v>
      </c>
      <c r="H1209">
        <v>896173368</v>
      </c>
      <c r="I1209">
        <f t="shared" si="18"/>
        <v>8.9523920336380609</v>
      </c>
      <c r="J1209">
        <v>0.98199999999999998</v>
      </c>
      <c r="L1209">
        <v>6.5119999999999996</v>
      </c>
      <c r="M1209">
        <v>3.915</v>
      </c>
      <c r="N1209">
        <v>0.21299999999999999</v>
      </c>
      <c r="O1209">
        <v>39.000999999999998</v>
      </c>
      <c r="P1209">
        <v>3.633</v>
      </c>
      <c r="Q1209">
        <v>11.981</v>
      </c>
      <c r="R1209">
        <v>204.19900000000001</v>
      </c>
      <c r="S1209">
        <v>0.89100000000000001</v>
      </c>
      <c r="T1209">
        <v>1.746</v>
      </c>
      <c r="U1209" t="s">
        <v>59</v>
      </c>
      <c r="V1209" s="1">
        <v>45474.895844907405</v>
      </c>
    </row>
    <row r="1210" spans="1:22" x14ac:dyDescent="0.25">
      <c r="A1210">
        <v>1232</v>
      </c>
      <c r="B1210" t="s">
        <v>34</v>
      </c>
      <c r="C1210" t="s">
        <v>37</v>
      </c>
      <c r="D1210" t="s">
        <v>36</v>
      </c>
      <c r="E1210">
        <v>7415</v>
      </c>
      <c r="F1210" t="s">
        <v>8</v>
      </c>
      <c r="G1210">
        <v>613075600</v>
      </c>
      <c r="H1210">
        <v>903850144</v>
      </c>
      <c r="I1210">
        <f t="shared" si="18"/>
        <v>8.9560964315497387</v>
      </c>
      <c r="J1210">
        <v>1.5960000000000001</v>
      </c>
      <c r="K1210">
        <v>0</v>
      </c>
      <c r="L1210">
        <v>0.76500000000000001</v>
      </c>
      <c r="M1210">
        <v>13.907</v>
      </c>
      <c r="N1210">
        <v>0.17899999999999999</v>
      </c>
      <c r="O1210">
        <v>180.63499999999999</v>
      </c>
      <c r="P1210">
        <v>3.633</v>
      </c>
      <c r="Q1210">
        <v>42.997</v>
      </c>
      <c r="R1210">
        <v>31.483000000000001</v>
      </c>
      <c r="S1210">
        <v>1.41</v>
      </c>
      <c r="T1210">
        <v>2.0030000000000001</v>
      </c>
      <c r="U1210" t="s">
        <v>59</v>
      </c>
      <c r="V1210" s="1">
        <v>45474.906261574077</v>
      </c>
    </row>
    <row r="1211" spans="1:22" x14ac:dyDescent="0.25">
      <c r="A1211">
        <v>1233</v>
      </c>
      <c r="B1211" t="s">
        <v>34</v>
      </c>
      <c r="C1211" t="s">
        <v>38</v>
      </c>
      <c r="D1211" t="s">
        <v>36</v>
      </c>
      <c r="E1211">
        <v>7131</v>
      </c>
      <c r="F1211" t="s">
        <v>10</v>
      </c>
      <c r="G1211">
        <v>619633560</v>
      </c>
      <c r="H1211">
        <v>776866848</v>
      </c>
      <c r="I1211">
        <f t="shared" si="18"/>
        <v>8.8903465887697042</v>
      </c>
      <c r="J1211">
        <v>1.0049999999999999</v>
      </c>
      <c r="L1211">
        <v>4.391</v>
      </c>
      <c r="M1211">
        <v>2.0139999999999998</v>
      </c>
      <c r="N1211">
        <v>0.47299999999999998</v>
      </c>
      <c r="O1211">
        <v>19.006</v>
      </c>
      <c r="P1211">
        <v>2.8119999999999998</v>
      </c>
      <c r="Q1211">
        <v>11.648</v>
      </c>
      <c r="R1211">
        <v>208.673</v>
      </c>
      <c r="S1211">
        <v>0.88100000000000001</v>
      </c>
      <c r="T1211">
        <v>1.4910000000000001</v>
      </c>
      <c r="U1211" t="s">
        <v>59</v>
      </c>
      <c r="V1211" s="1">
        <v>45474.916678240741</v>
      </c>
    </row>
    <row r="1212" spans="1:22" x14ac:dyDescent="0.25">
      <c r="A1212">
        <v>1234</v>
      </c>
      <c r="B1212" t="s">
        <v>34</v>
      </c>
      <c r="C1212" t="s">
        <v>37</v>
      </c>
      <c r="D1212" t="s">
        <v>36</v>
      </c>
      <c r="E1212">
        <v>7167</v>
      </c>
      <c r="F1212" t="s">
        <v>10</v>
      </c>
      <c r="G1212">
        <v>603192152</v>
      </c>
      <c r="H1212">
        <v>853709776</v>
      </c>
      <c r="I1212">
        <f t="shared" si="18"/>
        <v>8.9313102546424137</v>
      </c>
      <c r="J1212">
        <v>0.96599999999999997</v>
      </c>
      <c r="L1212">
        <v>0.63500000000000001</v>
      </c>
      <c r="M1212">
        <v>6.0650000000000004</v>
      </c>
      <c r="N1212">
        <v>0.10100000000000001</v>
      </c>
      <c r="O1212">
        <v>84.241</v>
      </c>
      <c r="P1212">
        <v>2.0310000000000001</v>
      </c>
      <c r="Q1212">
        <v>39.96</v>
      </c>
      <c r="R1212">
        <v>16.469000000000001</v>
      </c>
      <c r="S1212">
        <v>1.0780000000000001</v>
      </c>
      <c r="T1212">
        <v>1.633</v>
      </c>
      <c r="U1212" t="s">
        <v>59</v>
      </c>
      <c r="V1212" s="1">
        <v>45474.927094907405</v>
      </c>
    </row>
    <row r="1213" spans="1:22" x14ac:dyDescent="0.25">
      <c r="A1213">
        <v>1235</v>
      </c>
      <c r="B1213" t="s">
        <v>34</v>
      </c>
      <c r="C1213" t="s">
        <v>38</v>
      </c>
      <c r="D1213" t="s">
        <v>36</v>
      </c>
      <c r="E1213">
        <v>7131</v>
      </c>
      <c r="F1213" t="s">
        <v>10</v>
      </c>
      <c r="G1213">
        <v>600975368</v>
      </c>
      <c r="H1213">
        <v>626167608</v>
      </c>
      <c r="I1213">
        <f t="shared" si="18"/>
        <v>8.7966905975659238</v>
      </c>
      <c r="J1213">
        <v>0.96099999999999997</v>
      </c>
      <c r="L1213">
        <v>2.9990000000000001</v>
      </c>
      <c r="M1213">
        <v>1.4890000000000001</v>
      </c>
      <c r="N1213">
        <v>0.1</v>
      </c>
      <c r="O1213">
        <v>16.332000000000001</v>
      </c>
      <c r="P1213">
        <v>4.13</v>
      </c>
      <c r="Q1213">
        <v>10.659000000000001</v>
      </c>
      <c r="R1213">
        <v>214.81899999999999</v>
      </c>
      <c r="S1213">
        <v>0.88100000000000001</v>
      </c>
      <c r="T1213">
        <v>1.3779999999999999</v>
      </c>
      <c r="U1213" t="s">
        <v>59</v>
      </c>
      <c r="V1213" s="1">
        <v>45474.937511574077</v>
      </c>
    </row>
    <row r="1214" spans="1:22" x14ac:dyDescent="0.25">
      <c r="A1214">
        <v>1236</v>
      </c>
      <c r="B1214" t="s">
        <v>34</v>
      </c>
      <c r="C1214" t="s">
        <v>38</v>
      </c>
      <c r="D1214" t="s">
        <v>36</v>
      </c>
      <c r="E1214">
        <v>7131</v>
      </c>
      <c r="F1214" t="s">
        <v>10</v>
      </c>
      <c r="G1214">
        <v>613659936</v>
      </c>
      <c r="H1214">
        <v>899270360</v>
      </c>
      <c r="I1214">
        <f t="shared" si="18"/>
        <v>8.9538902792795998</v>
      </c>
      <c r="J1214">
        <v>0.97199999999999998</v>
      </c>
      <c r="L1214">
        <v>4.9749999999999996</v>
      </c>
      <c r="M1214">
        <v>14.007</v>
      </c>
      <c r="N1214">
        <v>2.1999999999999999E-2</v>
      </c>
      <c r="O1214">
        <v>126.85</v>
      </c>
      <c r="P1214">
        <v>3.4809999999999999</v>
      </c>
      <c r="Q1214">
        <v>56.23</v>
      </c>
      <c r="R1214">
        <v>204.48500000000001</v>
      </c>
      <c r="S1214">
        <v>0.80900000000000005</v>
      </c>
      <c r="T1214">
        <v>1.4019999999999999</v>
      </c>
      <c r="U1214" t="s">
        <v>59</v>
      </c>
      <c r="V1214" s="1">
        <v>45474.947928240741</v>
      </c>
    </row>
    <row r="1215" spans="1:22" x14ac:dyDescent="0.25">
      <c r="A1215">
        <v>1237</v>
      </c>
      <c r="B1215" t="s">
        <v>34</v>
      </c>
      <c r="C1215" t="s">
        <v>38</v>
      </c>
      <c r="D1215" t="s">
        <v>36</v>
      </c>
      <c r="E1215">
        <v>7131</v>
      </c>
      <c r="F1215" t="s">
        <v>10</v>
      </c>
      <c r="G1215">
        <v>619900408</v>
      </c>
      <c r="H1215">
        <v>613189480</v>
      </c>
      <c r="I1215">
        <f t="shared" si="18"/>
        <v>8.7875946954042217</v>
      </c>
      <c r="J1215">
        <v>1.0229999999999999</v>
      </c>
      <c r="L1215">
        <v>7.1849999999999996</v>
      </c>
      <c r="M1215">
        <v>0.59899999999999998</v>
      </c>
      <c r="N1215">
        <v>0.30599999999999999</v>
      </c>
      <c r="O1215">
        <v>10.582000000000001</v>
      </c>
      <c r="P1215">
        <v>0.77700000000000002</v>
      </c>
      <c r="Q1215">
        <v>1.1259999999999999</v>
      </c>
      <c r="R1215">
        <v>228.12100000000001</v>
      </c>
      <c r="S1215">
        <v>0.79100000000000004</v>
      </c>
      <c r="T1215">
        <v>10.083</v>
      </c>
      <c r="U1215" t="s">
        <v>59</v>
      </c>
      <c r="V1215" s="1">
        <v>45474.958344907405</v>
      </c>
    </row>
    <row r="1216" spans="1:22" x14ac:dyDescent="0.25">
      <c r="A1216">
        <v>1238</v>
      </c>
      <c r="B1216" t="s">
        <v>34</v>
      </c>
      <c r="C1216" t="s">
        <v>38</v>
      </c>
      <c r="D1216" t="s">
        <v>36</v>
      </c>
      <c r="E1216">
        <v>7131</v>
      </c>
      <c r="F1216" t="s">
        <v>10</v>
      </c>
      <c r="G1216">
        <v>620091608</v>
      </c>
      <c r="H1216">
        <v>754801720</v>
      </c>
      <c r="I1216">
        <f t="shared" si="18"/>
        <v>8.87783288114003</v>
      </c>
      <c r="J1216">
        <v>1.0629999999999999</v>
      </c>
      <c r="L1216">
        <v>6.6219999999999999</v>
      </c>
      <c r="M1216">
        <v>1.764</v>
      </c>
      <c r="N1216">
        <v>0.30599999999999999</v>
      </c>
      <c r="O1216">
        <v>13.316000000000001</v>
      </c>
      <c r="P1216">
        <v>1.631</v>
      </c>
      <c r="Q1216">
        <v>6.9710000000000001</v>
      </c>
      <c r="R1216">
        <v>221.60300000000001</v>
      </c>
      <c r="S1216">
        <v>0.85099999999999998</v>
      </c>
      <c r="T1216">
        <v>1.7609999999999999</v>
      </c>
      <c r="U1216" t="s">
        <v>59</v>
      </c>
      <c r="V1216" s="1">
        <v>45474.979178240741</v>
      </c>
    </row>
    <row r="1217" spans="1:22" x14ac:dyDescent="0.25">
      <c r="A1217">
        <v>1239</v>
      </c>
      <c r="B1217" t="s">
        <v>34</v>
      </c>
      <c r="C1217" t="s">
        <v>38</v>
      </c>
      <c r="D1217" t="s">
        <v>36</v>
      </c>
      <c r="E1217">
        <v>7131</v>
      </c>
      <c r="F1217" t="s">
        <v>10</v>
      </c>
      <c r="G1217">
        <v>613483720</v>
      </c>
      <c r="H1217">
        <v>871987104</v>
      </c>
      <c r="I1217">
        <f t="shared" si="18"/>
        <v>8.9405100621079647</v>
      </c>
      <c r="J1217">
        <v>0.93700000000000006</v>
      </c>
      <c r="L1217">
        <v>4.8810000000000002</v>
      </c>
      <c r="M1217">
        <v>13.273</v>
      </c>
      <c r="N1217">
        <v>9.0999999999999998E-2</v>
      </c>
      <c r="O1217">
        <v>116.01</v>
      </c>
      <c r="P1217">
        <v>0.73899999999999999</v>
      </c>
      <c r="Q1217">
        <v>25.388000000000002</v>
      </c>
      <c r="R1217">
        <v>211.43100000000001</v>
      </c>
      <c r="S1217">
        <v>0.83699999999999997</v>
      </c>
      <c r="T1217">
        <v>1.4470000000000001</v>
      </c>
      <c r="U1217" t="s">
        <v>59</v>
      </c>
      <c r="V1217" s="1">
        <v>45474.989594907405</v>
      </c>
    </row>
    <row r="1218" spans="1:22" x14ac:dyDescent="0.25">
      <c r="A1218">
        <v>1240</v>
      </c>
      <c r="B1218" t="s">
        <v>34</v>
      </c>
      <c r="C1218" t="s">
        <v>37</v>
      </c>
      <c r="D1218" t="s">
        <v>36</v>
      </c>
      <c r="E1218">
        <v>7167</v>
      </c>
      <c r="F1218" t="s">
        <v>10</v>
      </c>
      <c r="G1218">
        <v>619901192</v>
      </c>
      <c r="H1218">
        <v>621916296</v>
      </c>
      <c r="I1218">
        <f t="shared" ref="I1218:I1281" si="19">LOG10(H1218)</f>
        <v>8.7937319367301559</v>
      </c>
      <c r="J1218">
        <v>2.004</v>
      </c>
      <c r="L1218">
        <v>5.28</v>
      </c>
      <c r="M1218">
        <v>5.2779999999999996</v>
      </c>
      <c r="N1218">
        <v>0.43099999999999999</v>
      </c>
      <c r="O1218">
        <v>210.988</v>
      </c>
      <c r="P1218">
        <v>1.155</v>
      </c>
      <c r="Q1218">
        <v>18.097000000000001</v>
      </c>
      <c r="R1218">
        <v>222.40299999999999</v>
      </c>
      <c r="S1218">
        <v>1.173</v>
      </c>
      <c r="T1218">
        <v>2.7690000000000001</v>
      </c>
      <c r="U1218" t="s">
        <v>59</v>
      </c>
      <c r="V1218" s="1">
        <v>45475.000011574077</v>
      </c>
    </row>
    <row r="1219" spans="1:22" x14ac:dyDescent="0.25">
      <c r="A1219">
        <v>1241</v>
      </c>
      <c r="B1219" t="s">
        <v>34</v>
      </c>
      <c r="C1219" t="s">
        <v>38</v>
      </c>
      <c r="D1219" t="s">
        <v>36</v>
      </c>
      <c r="E1219">
        <v>7131</v>
      </c>
      <c r="F1219" t="s">
        <v>10</v>
      </c>
      <c r="G1219">
        <v>611564560</v>
      </c>
      <c r="H1219">
        <v>816813488</v>
      </c>
      <c r="I1219">
        <f t="shared" si="19"/>
        <v>8.9121229006209788</v>
      </c>
      <c r="J1219">
        <v>1.417</v>
      </c>
      <c r="L1219">
        <v>2.8380000000000001</v>
      </c>
      <c r="M1219">
        <v>5.8319999999999999</v>
      </c>
      <c r="N1219">
        <v>7.4999999999999997E-2</v>
      </c>
      <c r="O1219">
        <v>205.548</v>
      </c>
      <c r="P1219">
        <v>0.876</v>
      </c>
      <c r="Q1219">
        <v>5.1790000000000003</v>
      </c>
      <c r="R1219">
        <v>202.405</v>
      </c>
      <c r="S1219">
        <v>0.79500000000000004</v>
      </c>
      <c r="T1219">
        <v>1.371</v>
      </c>
      <c r="U1219" t="s">
        <v>59</v>
      </c>
      <c r="V1219" s="1">
        <v>45475.010428240741</v>
      </c>
    </row>
    <row r="1220" spans="1:22" x14ac:dyDescent="0.25">
      <c r="A1220">
        <v>1242</v>
      </c>
      <c r="B1220" t="s">
        <v>34</v>
      </c>
      <c r="C1220" t="s">
        <v>37</v>
      </c>
      <c r="D1220" t="s">
        <v>36</v>
      </c>
      <c r="E1220">
        <v>7167</v>
      </c>
      <c r="F1220" t="s">
        <v>10</v>
      </c>
      <c r="G1220">
        <v>535064576</v>
      </c>
      <c r="H1220">
        <v>835957856</v>
      </c>
      <c r="I1220">
        <f t="shared" si="19"/>
        <v>8.9221843834581556</v>
      </c>
      <c r="J1220">
        <v>1.4359999999999999</v>
      </c>
      <c r="L1220">
        <v>0.29099999999999998</v>
      </c>
      <c r="M1220">
        <v>3.9039999999999999</v>
      </c>
      <c r="N1220">
        <v>6.7000000000000004E-2</v>
      </c>
      <c r="O1220">
        <v>27.193999999999999</v>
      </c>
      <c r="P1220">
        <v>1.3280000000000001</v>
      </c>
      <c r="Q1220">
        <v>10.337999999999999</v>
      </c>
      <c r="R1220">
        <v>2.839</v>
      </c>
      <c r="S1220">
        <v>0.96299999999999997</v>
      </c>
      <c r="T1220">
        <v>1.4239999999999999</v>
      </c>
      <c r="U1220" t="s">
        <v>59</v>
      </c>
      <c r="V1220" s="1">
        <v>45475.020844907405</v>
      </c>
    </row>
    <row r="1221" spans="1:22" x14ac:dyDescent="0.25">
      <c r="A1221">
        <v>1243</v>
      </c>
      <c r="B1221" t="s">
        <v>34</v>
      </c>
      <c r="C1221" t="s">
        <v>38</v>
      </c>
      <c r="D1221" t="s">
        <v>36</v>
      </c>
      <c r="E1221">
        <v>7131</v>
      </c>
      <c r="F1221" t="s">
        <v>10</v>
      </c>
      <c r="G1221">
        <v>628707472</v>
      </c>
      <c r="H1221">
        <v>878325888</v>
      </c>
      <c r="I1221">
        <f t="shared" si="19"/>
        <v>8.9436556834464884</v>
      </c>
      <c r="J1221">
        <v>0.995</v>
      </c>
      <c r="L1221">
        <v>5.3330000000000002</v>
      </c>
      <c r="M1221">
        <v>4.3339999999999996</v>
      </c>
      <c r="N1221">
        <v>7.0000000000000007E-2</v>
      </c>
      <c r="O1221">
        <v>36.51</v>
      </c>
      <c r="P1221">
        <v>1.3660000000000001</v>
      </c>
      <c r="Q1221">
        <v>7.0519999999999996</v>
      </c>
      <c r="R1221">
        <v>207.05</v>
      </c>
      <c r="S1221">
        <v>0.871</v>
      </c>
      <c r="T1221">
        <v>1.417</v>
      </c>
      <c r="U1221" t="s">
        <v>59</v>
      </c>
      <c r="V1221" s="1">
        <v>45475.031261574077</v>
      </c>
    </row>
    <row r="1222" spans="1:22" x14ac:dyDescent="0.25">
      <c r="A1222">
        <v>1244</v>
      </c>
      <c r="B1222" t="s">
        <v>34</v>
      </c>
      <c r="C1222" t="s">
        <v>38</v>
      </c>
      <c r="D1222" t="s">
        <v>36</v>
      </c>
      <c r="E1222">
        <v>7131</v>
      </c>
      <c r="F1222" t="s">
        <v>10</v>
      </c>
      <c r="G1222">
        <v>613070064</v>
      </c>
      <c r="H1222">
        <v>825428200</v>
      </c>
      <c r="I1222">
        <f t="shared" si="19"/>
        <v>8.9166793020688768</v>
      </c>
      <c r="J1222">
        <v>0.94799999999999995</v>
      </c>
      <c r="L1222">
        <v>6.4269999999999996</v>
      </c>
      <c r="M1222">
        <v>1.96</v>
      </c>
      <c r="N1222">
        <v>4.7E-2</v>
      </c>
      <c r="O1222">
        <v>18.576000000000001</v>
      </c>
      <c r="P1222">
        <v>0.83</v>
      </c>
      <c r="Q1222">
        <v>2.7669999999999999</v>
      </c>
      <c r="R1222">
        <v>212.602</v>
      </c>
      <c r="S1222">
        <v>0.88900000000000001</v>
      </c>
      <c r="T1222">
        <v>1.389</v>
      </c>
      <c r="U1222" t="s">
        <v>59</v>
      </c>
      <c r="V1222" s="1">
        <v>45475.041678240741</v>
      </c>
    </row>
    <row r="1223" spans="1:22" x14ac:dyDescent="0.25">
      <c r="A1223">
        <v>1245</v>
      </c>
      <c r="B1223" t="s">
        <v>34</v>
      </c>
      <c r="C1223" t="s">
        <v>37</v>
      </c>
      <c r="D1223" t="s">
        <v>36</v>
      </c>
      <c r="E1223">
        <v>7167</v>
      </c>
      <c r="F1223" t="s">
        <v>10</v>
      </c>
      <c r="G1223">
        <v>628005312</v>
      </c>
      <c r="H1223">
        <v>701068304</v>
      </c>
      <c r="I1223">
        <f t="shared" si="19"/>
        <v>8.8457603326673482</v>
      </c>
      <c r="J1223">
        <v>1.119</v>
      </c>
      <c r="L1223">
        <v>0.97199999999999998</v>
      </c>
      <c r="M1223">
        <v>65.311000000000007</v>
      </c>
      <c r="N1223">
        <v>0.25700000000000001</v>
      </c>
      <c r="O1223">
        <v>876.68899999999996</v>
      </c>
      <c r="P1223">
        <v>4.1029999999999998</v>
      </c>
      <c r="Q1223">
        <v>340.69299999999998</v>
      </c>
      <c r="R1223">
        <v>44.828000000000003</v>
      </c>
      <c r="S1223">
        <v>1.0529999999999999</v>
      </c>
      <c r="T1223">
        <v>1.881</v>
      </c>
      <c r="U1223" t="s">
        <v>59</v>
      </c>
      <c r="V1223" s="1">
        <v>45475.052094907405</v>
      </c>
    </row>
    <row r="1224" spans="1:22" x14ac:dyDescent="0.25">
      <c r="A1224">
        <v>1246</v>
      </c>
      <c r="B1224" t="s">
        <v>34</v>
      </c>
      <c r="C1224" t="s">
        <v>38</v>
      </c>
      <c r="D1224" t="s">
        <v>36</v>
      </c>
      <c r="E1224">
        <v>7131</v>
      </c>
      <c r="F1224" t="s">
        <v>10</v>
      </c>
      <c r="G1224">
        <v>617168656</v>
      </c>
      <c r="H1224">
        <v>516882280</v>
      </c>
      <c r="I1224">
        <f t="shared" si="19"/>
        <v>8.7133916437364061</v>
      </c>
      <c r="J1224">
        <v>0.999</v>
      </c>
      <c r="L1224">
        <v>4.1529999999999996</v>
      </c>
      <c r="M1224">
        <v>4.0460000000000003</v>
      </c>
      <c r="N1224">
        <v>0.18</v>
      </c>
      <c r="O1224">
        <v>247.88200000000001</v>
      </c>
      <c r="P1224">
        <v>0.997</v>
      </c>
      <c r="Q1224">
        <v>14.95</v>
      </c>
      <c r="R1224">
        <v>204.78</v>
      </c>
      <c r="S1224">
        <v>1.0009999999999999</v>
      </c>
      <c r="T1224">
        <v>1.47</v>
      </c>
      <c r="U1224" t="s">
        <v>59</v>
      </c>
      <c r="V1224" s="1">
        <v>45475.062511574077</v>
      </c>
    </row>
    <row r="1225" spans="1:22" x14ac:dyDescent="0.25">
      <c r="A1225">
        <v>1247</v>
      </c>
      <c r="B1225" t="s">
        <v>34</v>
      </c>
      <c r="C1225" t="s">
        <v>38</v>
      </c>
      <c r="D1225" t="s">
        <v>36</v>
      </c>
      <c r="E1225">
        <v>7131</v>
      </c>
      <c r="F1225" t="s">
        <v>10</v>
      </c>
      <c r="G1225">
        <v>613321024</v>
      </c>
      <c r="H1225">
        <v>606273288</v>
      </c>
      <c r="I1225">
        <f t="shared" si="19"/>
        <v>8.7826684339289134</v>
      </c>
      <c r="J1225">
        <v>0.96199999999999997</v>
      </c>
      <c r="L1225">
        <v>10.722</v>
      </c>
      <c r="M1225">
        <v>10.192</v>
      </c>
      <c r="N1225">
        <v>8.3000000000000004E-2</v>
      </c>
      <c r="O1225">
        <v>214.03299999999999</v>
      </c>
      <c r="P1225">
        <v>0.98399999999999999</v>
      </c>
      <c r="Q1225">
        <v>1.7609999999999999</v>
      </c>
      <c r="R1225">
        <v>215.58600000000001</v>
      </c>
      <c r="S1225">
        <v>0.88500000000000001</v>
      </c>
      <c r="T1225">
        <v>1.5149999999999999</v>
      </c>
      <c r="U1225" t="s">
        <v>59</v>
      </c>
      <c r="V1225" s="1">
        <v>45475.072928240741</v>
      </c>
    </row>
    <row r="1226" spans="1:22" x14ac:dyDescent="0.25">
      <c r="A1226">
        <v>1248</v>
      </c>
      <c r="B1226" t="s">
        <v>34</v>
      </c>
      <c r="C1226" t="s">
        <v>37</v>
      </c>
      <c r="D1226" t="s">
        <v>36</v>
      </c>
      <c r="E1226">
        <v>7167</v>
      </c>
      <c r="F1226" t="s">
        <v>10</v>
      </c>
      <c r="G1226">
        <v>630378000</v>
      </c>
      <c r="H1226">
        <v>837339744</v>
      </c>
      <c r="I1226">
        <f t="shared" si="19"/>
        <v>8.9229017053134516</v>
      </c>
      <c r="J1226">
        <v>0.97599999999999998</v>
      </c>
      <c r="L1226">
        <v>0.57599999999999996</v>
      </c>
      <c r="M1226">
        <v>2.8820000000000001</v>
      </c>
      <c r="N1226">
        <v>3.9E-2</v>
      </c>
      <c r="O1226">
        <v>20.114000000000001</v>
      </c>
      <c r="P1226">
        <v>1.083</v>
      </c>
      <c r="Q1226">
        <v>3.2269999999999999</v>
      </c>
      <c r="R1226">
        <v>15.141</v>
      </c>
      <c r="S1226">
        <v>0.996</v>
      </c>
      <c r="T1226">
        <v>1.6679999999999999</v>
      </c>
      <c r="U1226" t="s">
        <v>59</v>
      </c>
      <c r="V1226" s="1">
        <v>45475.083344907405</v>
      </c>
    </row>
    <row r="1227" spans="1:22" x14ac:dyDescent="0.25">
      <c r="A1227">
        <v>1249</v>
      </c>
      <c r="B1227" t="s">
        <v>34</v>
      </c>
      <c r="C1227" t="s">
        <v>37</v>
      </c>
      <c r="D1227" t="s">
        <v>36</v>
      </c>
      <c r="E1227">
        <v>7167</v>
      </c>
      <c r="F1227" t="s">
        <v>10</v>
      </c>
      <c r="G1227">
        <v>624333288</v>
      </c>
      <c r="H1227">
        <v>846033560</v>
      </c>
      <c r="I1227">
        <f t="shared" si="19"/>
        <v>8.9273875907384728</v>
      </c>
      <c r="J1227">
        <v>1.468</v>
      </c>
      <c r="L1227">
        <v>2.383</v>
      </c>
      <c r="M1227">
        <v>6.0609999999999999</v>
      </c>
      <c r="N1227">
        <v>5.0999999999999997E-2</v>
      </c>
      <c r="O1227">
        <v>59.926000000000002</v>
      </c>
      <c r="P1227">
        <v>3.7080000000000002</v>
      </c>
      <c r="Q1227">
        <v>41.768000000000001</v>
      </c>
      <c r="R1227">
        <v>230.197</v>
      </c>
      <c r="S1227">
        <v>1.028</v>
      </c>
      <c r="T1227">
        <v>1.6140000000000001</v>
      </c>
      <c r="U1227" t="s">
        <v>59</v>
      </c>
      <c r="V1227" s="1">
        <v>45475.093761574077</v>
      </c>
    </row>
    <row r="1228" spans="1:22" x14ac:dyDescent="0.25">
      <c r="A1228">
        <v>1250</v>
      </c>
      <c r="B1228" t="s">
        <v>34</v>
      </c>
      <c r="C1228" t="s">
        <v>38</v>
      </c>
      <c r="D1228" t="s">
        <v>36</v>
      </c>
      <c r="E1228">
        <v>7131</v>
      </c>
      <c r="F1228" t="s">
        <v>10</v>
      </c>
      <c r="G1228">
        <v>625550936</v>
      </c>
      <c r="H1228">
        <v>844584240</v>
      </c>
      <c r="I1228">
        <f t="shared" si="19"/>
        <v>8.9266429731996002</v>
      </c>
      <c r="J1228">
        <v>1.1040000000000001</v>
      </c>
      <c r="L1228">
        <v>4.0119999999999996</v>
      </c>
      <c r="M1228">
        <v>1.8859999999999999</v>
      </c>
      <c r="N1228">
        <v>0.16500000000000001</v>
      </c>
      <c r="O1228">
        <v>14.766</v>
      </c>
      <c r="P1228">
        <v>0.876</v>
      </c>
      <c r="Q1228">
        <v>2.4180000000000001</v>
      </c>
      <c r="R1228">
        <v>203.72</v>
      </c>
      <c r="S1228">
        <v>0.82199999999999995</v>
      </c>
      <c r="T1228">
        <v>1.429</v>
      </c>
      <c r="U1228" t="s">
        <v>59</v>
      </c>
      <c r="V1228" s="1">
        <v>45475.104178240741</v>
      </c>
    </row>
    <row r="1229" spans="1:22" x14ac:dyDescent="0.25">
      <c r="A1229">
        <v>1251</v>
      </c>
      <c r="B1229" t="s">
        <v>34</v>
      </c>
      <c r="C1229" t="s">
        <v>38</v>
      </c>
      <c r="D1229" t="s">
        <v>36</v>
      </c>
      <c r="E1229">
        <v>7131</v>
      </c>
      <c r="F1229" t="s">
        <v>10</v>
      </c>
      <c r="G1229">
        <v>613101440</v>
      </c>
      <c r="H1229">
        <v>846941040</v>
      </c>
      <c r="I1229">
        <f t="shared" si="19"/>
        <v>8.9278531778703574</v>
      </c>
      <c r="J1229">
        <v>1.012</v>
      </c>
      <c r="L1229">
        <v>3.194</v>
      </c>
      <c r="M1229">
        <v>2.9079999999999999</v>
      </c>
      <c r="N1229">
        <v>0.14899999999999999</v>
      </c>
      <c r="O1229">
        <v>32.378999999999998</v>
      </c>
      <c r="P1229">
        <v>2.4910000000000001</v>
      </c>
      <c r="Q1229">
        <v>14.06</v>
      </c>
      <c r="R1229">
        <v>202.84399999999999</v>
      </c>
      <c r="S1229">
        <v>0.76</v>
      </c>
      <c r="T1229">
        <v>1.399</v>
      </c>
      <c r="U1229" t="s">
        <v>59</v>
      </c>
      <c r="V1229" s="1">
        <v>45475.114594907405</v>
      </c>
    </row>
    <row r="1230" spans="1:22" x14ac:dyDescent="0.25">
      <c r="A1230">
        <v>1252</v>
      </c>
      <c r="B1230" t="s">
        <v>34</v>
      </c>
      <c r="C1230" t="s">
        <v>38</v>
      </c>
      <c r="D1230" t="s">
        <v>36</v>
      </c>
      <c r="E1230">
        <v>7131</v>
      </c>
      <c r="F1230" t="s">
        <v>10</v>
      </c>
      <c r="G1230">
        <v>618843248</v>
      </c>
      <c r="H1230">
        <v>867666048</v>
      </c>
      <c r="I1230">
        <f t="shared" si="19"/>
        <v>8.9383526037273207</v>
      </c>
      <c r="J1230">
        <v>0.96099999999999997</v>
      </c>
      <c r="L1230">
        <v>2.0880000000000001</v>
      </c>
      <c r="M1230">
        <v>4.0369999999999999</v>
      </c>
      <c r="N1230">
        <v>0.111</v>
      </c>
      <c r="O1230">
        <v>27.702000000000002</v>
      </c>
      <c r="P1230">
        <v>0.9</v>
      </c>
      <c r="Q1230">
        <v>3.7440000000000002</v>
      </c>
      <c r="R1230">
        <v>202.42400000000001</v>
      </c>
      <c r="S1230">
        <v>0.88500000000000001</v>
      </c>
      <c r="T1230">
        <v>1.3260000000000001</v>
      </c>
      <c r="U1230" t="s">
        <v>59</v>
      </c>
      <c r="V1230" s="1">
        <v>45475.125011574077</v>
      </c>
    </row>
    <row r="1231" spans="1:22" x14ac:dyDescent="0.25">
      <c r="A1231">
        <v>1253</v>
      </c>
      <c r="B1231" t="s">
        <v>34</v>
      </c>
      <c r="C1231" t="s">
        <v>38</v>
      </c>
      <c r="D1231" t="s">
        <v>36</v>
      </c>
      <c r="E1231">
        <v>7131</v>
      </c>
      <c r="F1231" t="s">
        <v>10</v>
      </c>
      <c r="G1231">
        <v>610641040</v>
      </c>
      <c r="H1231">
        <v>615136720</v>
      </c>
      <c r="I1231">
        <f t="shared" si="19"/>
        <v>8.7889716525925774</v>
      </c>
      <c r="J1231">
        <v>0.98099999999999998</v>
      </c>
      <c r="L1231">
        <v>0.81499999999999995</v>
      </c>
      <c r="M1231">
        <v>39.747999999999998</v>
      </c>
      <c r="N1231">
        <v>1.7999999999999999E-2</v>
      </c>
      <c r="O1231">
        <v>328.678</v>
      </c>
      <c r="P1231">
        <v>1.1180000000000001</v>
      </c>
      <c r="Q1231">
        <v>49.411999999999999</v>
      </c>
      <c r="R1231">
        <v>25.945</v>
      </c>
      <c r="S1231">
        <v>0.94699999999999995</v>
      </c>
      <c r="T1231">
        <v>1.4850000000000001</v>
      </c>
      <c r="U1231" t="s">
        <v>59</v>
      </c>
      <c r="V1231" s="1">
        <v>45475.135428240741</v>
      </c>
    </row>
    <row r="1232" spans="1:22" x14ac:dyDescent="0.25">
      <c r="A1232">
        <v>1254</v>
      </c>
      <c r="B1232" t="s">
        <v>34</v>
      </c>
      <c r="C1232" t="s">
        <v>38</v>
      </c>
      <c r="D1232" t="s">
        <v>36</v>
      </c>
      <c r="E1232">
        <v>7131</v>
      </c>
      <c r="F1232" t="s">
        <v>10</v>
      </c>
      <c r="G1232">
        <v>620358616</v>
      </c>
      <c r="H1232">
        <v>887486256</v>
      </c>
      <c r="I1232">
        <f t="shared" si="19"/>
        <v>8.9481616361050715</v>
      </c>
      <c r="J1232">
        <v>0.97199999999999998</v>
      </c>
      <c r="L1232">
        <v>4.37</v>
      </c>
      <c r="M1232">
        <v>2.5840000000000001</v>
      </c>
      <c r="N1232">
        <v>0.127</v>
      </c>
      <c r="O1232">
        <v>15.661</v>
      </c>
      <c r="P1232">
        <v>1.2809999999999999</v>
      </c>
      <c r="Q1232">
        <v>4.3310000000000004</v>
      </c>
      <c r="R1232">
        <v>207.304</v>
      </c>
      <c r="S1232">
        <v>0.83</v>
      </c>
      <c r="T1232">
        <v>1.357</v>
      </c>
      <c r="U1232" t="s">
        <v>59</v>
      </c>
      <c r="V1232" s="1">
        <v>45475.145844907405</v>
      </c>
    </row>
    <row r="1233" spans="1:22" x14ac:dyDescent="0.25">
      <c r="A1233">
        <v>1255</v>
      </c>
      <c r="B1233" t="s">
        <v>34</v>
      </c>
      <c r="C1233" t="s">
        <v>38</v>
      </c>
      <c r="D1233" t="s">
        <v>36</v>
      </c>
      <c r="E1233">
        <v>7131</v>
      </c>
      <c r="F1233" t="s">
        <v>10</v>
      </c>
      <c r="G1233">
        <v>622619096</v>
      </c>
      <c r="H1233">
        <v>905507240</v>
      </c>
      <c r="I1233">
        <f t="shared" si="19"/>
        <v>8.9568919270735776</v>
      </c>
      <c r="J1233">
        <v>1.39</v>
      </c>
      <c r="L1233">
        <v>2.1680000000000001</v>
      </c>
      <c r="M1233">
        <v>0.90900000000000003</v>
      </c>
      <c r="N1233">
        <v>0.16700000000000001</v>
      </c>
      <c r="O1233">
        <v>6.6790000000000003</v>
      </c>
      <c r="P1233">
        <v>0.74099999999999999</v>
      </c>
      <c r="Q1233">
        <v>1.774</v>
      </c>
      <c r="R1233">
        <v>204.50200000000001</v>
      </c>
      <c r="S1233">
        <v>0.88200000000000001</v>
      </c>
      <c r="T1233">
        <v>1.3720000000000001</v>
      </c>
      <c r="U1233" t="s">
        <v>59</v>
      </c>
      <c r="V1233" s="1">
        <v>45475.156261574077</v>
      </c>
    </row>
    <row r="1234" spans="1:22" x14ac:dyDescent="0.25">
      <c r="A1234">
        <v>1256</v>
      </c>
      <c r="B1234" t="s">
        <v>34</v>
      </c>
      <c r="C1234" t="s">
        <v>38</v>
      </c>
      <c r="D1234" t="s">
        <v>36</v>
      </c>
      <c r="E1234">
        <v>7131</v>
      </c>
      <c r="F1234" t="s">
        <v>10</v>
      </c>
      <c r="G1234">
        <v>624776792</v>
      </c>
      <c r="H1234">
        <v>862325736</v>
      </c>
      <c r="I1234">
        <f t="shared" si="19"/>
        <v>8.9356713477566672</v>
      </c>
      <c r="J1234">
        <v>0.95699999999999996</v>
      </c>
      <c r="L1234">
        <v>4.202</v>
      </c>
      <c r="M1234">
        <v>4.0270000000000001</v>
      </c>
      <c r="N1234">
        <v>5.0999999999999997E-2</v>
      </c>
      <c r="O1234">
        <v>26.31</v>
      </c>
      <c r="P1234">
        <v>2.66</v>
      </c>
      <c r="Q1234">
        <v>14.755000000000001</v>
      </c>
      <c r="R1234">
        <v>216.167</v>
      </c>
      <c r="S1234">
        <v>0.84399999999999997</v>
      </c>
      <c r="T1234">
        <v>1.3879999999999999</v>
      </c>
      <c r="U1234" t="s">
        <v>59</v>
      </c>
      <c r="V1234" s="1">
        <v>45475.166678240741</v>
      </c>
    </row>
    <row r="1235" spans="1:22" x14ac:dyDescent="0.25">
      <c r="A1235">
        <v>1257</v>
      </c>
      <c r="B1235" t="s">
        <v>34</v>
      </c>
      <c r="C1235" t="s">
        <v>38</v>
      </c>
      <c r="D1235" t="s">
        <v>36</v>
      </c>
      <c r="E1235">
        <v>7131</v>
      </c>
      <c r="F1235" t="s">
        <v>10</v>
      </c>
      <c r="G1235">
        <v>620462360</v>
      </c>
      <c r="H1235">
        <v>833403424</v>
      </c>
      <c r="I1235">
        <f t="shared" si="19"/>
        <v>8.9208552804040178</v>
      </c>
      <c r="J1235">
        <v>1.22</v>
      </c>
      <c r="L1235">
        <v>17.353999999999999</v>
      </c>
      <c r="M1235">
        <v>2.1850000000000001</v>
      </c>
      <c r="N1235">
        <v>0.224</v>
      </c>
      <c r="O1235">
        <v>12.587</v>
      </c>
      <c r="P1235">
        <v>0.81200000000000006</v>
      </c>
      <c r="Q1235">
        <v>3.2</v>
      </c>
      <c r="R1235">
        <v>233.38499999999999</v>
      </c>
      <c r="S1235">
        <v>0.71699999999999997</v>
      </c>
      <c r="T1235">
        <v>13.37</v>
      </c>
      <c r="U1235" t="s">
        <v>59</v>
      </c>
      <c r="V1235" s="1">
        <v>45475.177094907405</v>
      </c>
    </row>
    <row r="1236" spans="1:22" x14ac:dyDescent="0.25">
      <c r="A1236">
        <v>1258</v>
      </c>
      <c r="B1236" t="s">
        <v>34</v>
      </c>
      <c r="C1236" t="s">
        <v>38</v>
      </c>
      <c r="D1236" t="s">
        <v>36</v>
      </c>
      <c r="E1236">
        <v>7131</v>
      </c>
      <c r="F1236" t="s">
        <v>10</v>
      </c>
      <c r="G1236">
        <v>613454040</v>
      </c>
      <c r="H1236">
        <v>881625160</v>
      </c>
      <c r="I1236">
        <f t="shared" si="19"/>
        <v>8.9452839756697404</v>
      </c>
      <c r="J1236">
        <v>0.95399999999999996</v>
      </c>
      <c r="L1236">
        <v>2.4420000000000002</v>
      </c>
      <c r="M1236">
        <v>3.5880000000000001</v>
      </c>
      <c r="N1236">
        <v>3.5999999999999997E-2</v>
      </c>
      <c r="O1236">
        <v>24.83</v>
      </c>
      <c r="P1236">
        <v>1.4419999999999999</v>
      </c>
      <c r="Q1236">
        <v>9.0250000000000004</v>
      </c>
      <c r="R1236">
        <v>202.828</v>
      </c>
      <c r="S1236">
        <v>0.878</v>
      </c>
      <c r="T1236">
        <v>1.357</v>
      </c>
      <c r="U1236" t="s">
        <v>59</v>
      </c>
      <c r="V1236" s="1">
        <v>45475.187511574077</v>
      </c>
    </row>
    <row r="1237" spans="1:22" x14ac:dyDescent="0.25">
      <c r="A1237">
        <v>1259</v>
      </c>
      <c r="B1237" t="s">
        <v>34</v>
      </c>
      <c r="C1237" t="s">
        <v>38</v>
      </c>
      <c r="D1237" t="s">
        <v>36</v>
      </c>
      <c r="E1237">
        <v>7131</v>
      </c>
      <c r="F1237" t="s">
        <v>10</v>
      </c>
      <c r="G1237">
        <v>613205360</v>
      </c>
      <c r="H1237">
        <v>871220536</v>
      </c>
      <c r="I1237">
        <f t="shared" si="19"/>
        <v>8.9401281038532812</v>
      </c>
      <c r="J1237">
        <v>1.194</v>
      </c>
      <c r="L1237">
        <v>6.4889999999999999</v>
      </c>
      <c r="M1237">
        <v>12.746</v>
      </c>
      <c r="N1237">
        <v>0.34499999999999997</v>
      </c>
      <c r="O1237">
        <v>86.835999999999999</v>
      </c>
      <c r="P1237">
        <v>2.1909999999999998</v>
      </c>
      <c r="Q1237">
        <v>22.986999999999998</v>
      </c>
      <c r="R1237">
        <v>203.881</v>
      </c>
      <c r="S1237">
        <v>0.95499999999999996</v>
      </c>
      <c r="T1237">
        <v>1.369</v>
      </c>
      <c r="U1237" t="s">
        <v>59</v>
      </c>
      <c r="V1237" s="1">
        <v>45475.197928240741</v>
      </c>
    </row>
    <row r="1238" spans="1:22" x14ac:dyDescent="0.25">
      <c r="A1238">
        <v>1260</v>
      </c>
      <c r="B1238" t="s">
        <v>34</v>
      </c>
      <c r="C1238" t="s">
        <v>38</v>
      </c>
      <c r="D1238" t="s">
        <v>36</v>
      </c>
      <c r="E1238">
        <v>7131</v>
      </c>
      <c r="F1238" t="s">
        <v>10</v>
      </c>
      <c r="G1238">
        <v>622628040</v>
      </c>
      <c r="H1238">
        <v>825457480</v>
      </c>
      <c r="I1238">
        <f t="shared" si="19"/>
        <v>8.9166947073056964</v>
      </c>
      <c r="J1238">
        <v>0.95899999999999996</v>
      </c>
      <c r="L1238">
        <v>1.097</v>
      </c>
      <c r="M1238">
        <v>2.7719999999999998</v>
      </c>
      <c r="N1238">
        <v>0.13700000000000001</v>
      </c>
      <c r="O1238">
        <v>204.328</v>
      </c>
      <c r="P1238">
        <v>0.92700000000000005</v>
      </c>
      <c r="Q1238">
        <v>3.5070000000000001</v>
      </c>
      <c r="R1238">
        <v>94.638999999999996</v>
      </c>
      <c r="S1238">
        <v>0.85699999999999998</v>
      </c>
      <c r="T1238">
        <v>1.3959999999999999</v>
      </c>
      <c r="U1238" t="s">
        <v>59</v>
      </c>
      <c r="V1238" s="1">
        <v>45475.208344907405</v>
      </c>
    </row>
    <row r="1239" spans="1:22" x14ac:dyDescent="0.25">
      <c r="A1239">
        <v>1261</v>
      </c>
      <c r="B1239" t="s">
        <v>34</v>
      </c>
      <c r="C1239" t="s">
        <v>38</v>
      </c>
      <c r="D1239" t="s">
        <v>36</v>
      </c>
      <c r="E1239">
        <v>7131</v>
      </c>
      <c r="F1239" t="s">
        <v>10</v>
      </c>
      <c r="G1239">
        <v>620722176</v>
      </c>
      <c r="H1239">
        <v>687567752</v>
      </c>
      <c r="I1239">
        <f t="shared" si="19"/>
        <v>8.837315499404081</v>
      </c>
      <c r="J1239">
        <v>1.075</v>
      </c>
      <c r="L1239">
        <v>4.2220000000000004</v>
      </c>
      <c r="M1239">
        <v>4.2910000000000004</v>
      </c>
      <c r="N1239">
        <v>0.13500000000000001</v>
      </c>
      <c r="O1239">
        <v>203.10599999999999</v>
      </c>
      <c r="P1239">
        <v>0.79100000000000004</v>
      </c>
      <c r="Q1239">
        <v>1.53</v>
      </c>
      <c r="R1239">
        <v>220.631</v>
      </c>
      <c r="S1239">
        <v>0.81299999999999994</v>
      </c>
      <c r="T1239">
        <v>1.363</v>
      </c>
      <c r="U1239" t="s">
        <v>59</v>
      </c>
      <c r="V1239" s="1">
        <v>45475.218761574077</v>
      </c>
    </row>
    <row r="1240" spans="1:22" x14ac:dyDescent="0.25">
      <c r="A1240">
        <v>1262</v>
      </c>
      <c r="B1240" t="s">
        <v>34</v>
      </c>
      <c r="C1240" t="s">
        <v>38</v>
      </c>
      <c r="D1240" t="s">
        <v>36</v>
      </c>
      <c r="E1240">
        <v>7131</v>
      </c>
      <c r="F1240" t="s">
        <v>10</v>
      </c>
      <c r="G1240">
        <v>609539968</v>
      </c>
      <c r="H1240">
        <v>642376632</v>
      </c>
      <c r="I1240">
        <f t="shared" si="19"/>
        <v>8.8077897340482707</v>
      </c>
      <c r="J1240">
        <v>0.97199999999999998</v>
      </c>
      <c r="L1240">
        <v>7.1050000000000004</v>
      </c>
      <c r="M1240">
        <v>9.0549999999999997</v>
      </c>
      <c r="N1240">
        <v>1.6E-2</v>
      </c>
      <c r="O1240">
        <v>200.84700000000001</v>
      </c>
      <c r="P1240">
        <v>4.4690000000000003</v>
      </c>
      <c r="Q1240">
        <v>44.341999999999999</v>
      </c>
      <c r="R1240">
        <v>204.25399999999999</v>
      </c>
      <c r="S1240">
        <v>0.97299999999999998</v>
      </c>
      <c r="T1240">
        <v>1.875</v>
      </c>
      <c r="U1240" t="s">
        <v>59</v>
      </c>
      <c r="V1240" s="1">
        <v>45475.229178240741</v>
      </c>
    </row>
    <row r="1241" spans="1:22" x14ac:dyDescent="0.25">
      <c r="A1241">
        <v>1263</v>
      </c>
      <c r="B1241" t="s">
        <v>34</v>
      </c>
      <c r="C1241" t="s">
        <v>38</v>
      </c>
      <c r="D1241" t="s">
        <v>36</v>
      </c>
      <c r="E1241">
        <v>7131</v>
      </c>
      <c r="F1241" t="s">
        <v>10</v>
      </c>
      <c r="G1241">
        <v>604196280</v>
      </c>
      <c r="H1241">
        <v>613059568</v>
      </c>
      <c r="I1241">
        <f t="shared" si="19"/>
        <v>8.787502674839498</v>
      </c>
      <c r="J1241">
        <v>0.97499999999999998</v>
      </c>
      <c r="L1241">
        <v>8.0670000000000002</v>
      </c>
      <c r="M1241">
        <v>11.032999999999999</v>
      </c>
      <c r="N1241">
        <v>3.2000000000000001E-2</v>
      </c>
      <c r="O1241">
        <v>210.42400000000001</v>
      </c>
      <c r="P1241">
        <v>0.73199999999999998</v>
      </c>
      <c r="Q1241">
        <v>1.2250000000000001</v>
      </c>
      <c r="R1241">
        <v>215.62</v>
      </c>
      <c r="S1241">
        <v>0.72599999999999998</v>
      </c>
      <c r="T1241">
        <v>1.472</v>
      </c>
      <c r="U1241" t="s">
        <v>59</v>
      </c>
      <c r="V1241" s="1">
        <v>45475.239594907405</v>
      </c>
    </row>
    <row r="1242" spans="1:22" x14ac:dyDescent="0.25">
      <c r="A1242">
        <v>1264</v>
      </c>
      <c r="B1242" t="s">
        <v>34</v>
      </c>
      <c r="C1242" t="s">
        <v>38</v>
      </c>
      <c r="D1242" t="s">
        <v>36</v>
      </c>
      <c r="E1242">
        <v>7131</v>
      </c>
      <c r="F1242" t="s">
        <v>10</v>
      </c>
      <c r="G1242">
        <v>623938032</v>
      </c>
      <c r="H1242">
        <v>797422776</v>
      </c>
      <c r="I1242">
        <f t="shared" si="19"/>
        <v>8.9016886358283287</v>
      </c>
      <c r="J1242">
        <v>0.97899999999999998</v>
      </c>
      <c r="L1242">
        <v>4.173</v>
      </c>
      <c r="M1242">
        <v>18.690000000000001</v>
      </c>
      <c r="N1242">
        <v>3.3000000000000002E-2</v>
      </c>
      <c r="O1242">
        <v>169.15199999999999</v>
      </c>
      <c r="P1242">
        <v>3.77</v>
      </c>
      <c r="Q1242">
        <v>72.456999999999994</v>
      </c>
      <c r="R1242">
        <v>221.13</v>
      </c>
      <c r="S1242">
        <v>0.93200000000000005</v>
      </c>
      <c r="T1242">
        <v>1.3919999999999999</v>
      </c>
      <c r="U1242" t="s">
        <v>59</v>
      </c>
      <c r="V1242" s="1">
        <v>45475.250011574077</v>
      </c>
    </row>
    <row r="1243" spans="1:22" x14ac:dyDescent="0.25">
      <c r="A1243">
        <v>1265</v>
      </c>
      <c r="B1243" t="s">
        <v>34</v>
      </c>
      <c r="C1243" t="s">
        <v>37</v>
      </c>
      <c r="D1243" t="s">
        <v>36</v>
      </c>
      <c r="E1243">
        <v>7167</v>
      </c>
      <c r="F1243" t="s">
        <v>10</v>
      </c>
      <c r="G1243">
        <v>612759880</v>
      </c>
      <c r="H1243">
        <v>599867848</v>
      </c>
      <c r="I1243">
        <f t="shared" si="19"/>
        <v>8.7780555850406632</v>
      </c>
      <c r="J1243">
        <v>0.97499999999999998</v>
      </c>
      <c r="L1243">
        <v>0.53800000000000003</v>
      </c>
      <c r="M1243">
        <v>2.33</v>
      </c>
      <c r="N1243">
        <v>2.9000000000000001E-2</v>
      </c>
      <c r="O1243">
        <v>21.558</v>
      </c>
      <c r="P1243">
        <v>1.98</v>
      </c>
      <c r="Q1243">
        <v>10.61</v>
      </c>
      <c r="R1243">
        <v>16.565000000000001</v>
      </c>
      <c r="S1243">
        <v>1.1180000000000001</v>
      </c>
      <c r="T1243">
        <v>1.657</v>
      </c>
      <c r="U1243" t="s">
        <v>59</v>
      </c>
      <c r="V1243" s="1">
        <v>45475.260428240741</v>
      </c>
    </row>
    <row r="1244" spans="1:22" x14ac:dyDescent="0.25">
      <c r="A1244">
        <v>1266</v>
      </c>
      <c r="B1244" t="s">
        <v>34</v>
      </c>
      <c r="C1244" t="s">
        <v>38</v>
      </c>
      <c r="D1244" t="s">
        <v>36</v>
      </c>
      <c r="E1244">
        <v>7131</v>
      </c>
      <c r="F1244" t="s">
        <v>10</v>
      </c>
      <c r="G1244">
        <v>621353376</v>
      </c>
      <c r="H1244">
        <v>908354560</v>
      </c>
      <c r="I1244">
        <f t="shared" si="19"/>
        <v>8.9582554007184925</v>
      </c>
      <c r="J1244">
        <v>0.94399999999999995</v>
      </c>
      <c r="L1244">
        <v>6.1289999999999996</v>
      </c>
      <c r="M1244">
        <v>12.006</v>
      </c>
      <c r="N1244">
        <v>8.7999999999999995E-2</v>
      </c>
      <c r="O1244">
        <v>107.749</v>
      </c>
      <c r="P1244">
        <v>3.7010000000000001</v>
      </c>
      <c r="Q1244">
        <v>44.314</v>
      </c>
      <c r="R1244">
        <v>203.12200000000001</v>
      </c>
      <c r="S1244">
        <v>0.8</v>
      </c>
      <c r="T1244">
        <v>1.4119999999999999</v>
      </c>
      <c r="U1244" t="s">
        <v>59</v>
      </c>
      <c r="V1244" s="1">
        <v>45475.270844907405</v>
      </c>
    </row>
    <row r="1245" spans="1:22" x14ac:dyDescent="0.25">
      <c r="A1245">
        <v>1267</v>
      </c>
      <c r="B1245" t="s">
        <v>34</v>
      </c>
      <c r="C1245" t="s">
        <v>37</v>
      </c>
      <c r="D1245" t="s">
        <v>36</v>
      </c>
      <c r="E1245">
        <v>7167</v>
      </c>
      <c r="F1245" t="s">
        <v>10</v>
      </c>
      <c r="G1245">
        <v>607449288</v>
      </c>
      <c r="H1245">
        <v>753447016</v>
      </c>
      <c r="I1245">
        <f t="shared" si="19"/>
        <v>8.8770527172108498</v>
      </c>
      <c r="J1245">
        <v>1.1000000000000001</v>
      </c>
      <c r="L1245">
        <v>1.1819999999999999</v>
      </c>
      <c r="M1245">
        <v>0.55700000000000005</v>
      </c>
      <c r="N1245">
        <v>0.161</v>
      </c>
      <c r="O1245">
        <v>7.7469999999999999</v>
      </c>
      <c r="P1245">
        <v>1.0449999999999999</v>
      </c>
      <c r="Q1245">
        <v>1.6240000000000001</v>
      </c>
      <c r="R1245">
        <v>31.588999999999999</v>
      </c>
      <c r="S1245">
        <v>1.214</v>
      </c>
      <c r="T1245">
        <v>2.141</v>
      </c>
      <c r="U1245" t="s">
        <v>59</v>
      </c>
      <c r="V1245" s="1">
        <v>45475.281261574077</v>
      </c>
    </row>
    <row r="1246" spans="1:22" x14ac:dyDescent="0.25">
      <c r="A1246">
        <v>1268</v>
      </c>
      <c r="B1246" t="s">
        <v>34</v>
      </c>
      <c r="C1246" t="s">
        <v>38</v>
      </c>
      <c r="D1246" t="s">
        <v>36</v>
      </c>
      <c r="E1246">
        <v>7131</v>
      </c>
      <c r="F1246" t="s">
        <v>10</v>
      </c>
      <c r="G1246">
        <v>616036072</v>
      </c>
      <c r="H1246">
        <v>466941016</v>
      </c>
      <c r="I1246">
        <f t="shared" si="19"/>
        <v>8.6692620239417302</v>
      </c>
      <c r="J1246">
        <v>1.242</v>
      </c>
      <c r="L1246">
        <v>5.3090000000000002</v>
      </c>
      <c r="M1246">
        <v>80.742000000000004</v>
      </c>
      <c r="N1246">
        <v>0.16900000000000001</v>
      </c>
      <c r="O1246">
        <v>578.76099999999997</v>
      </c>
      <c r="P1246">
        <v>1.2809999999999999</v>
      </c>
      <c r="Q1246">
        <v>207.58799999999999</v>
      </c>
      <c r="R1246">
        <v>216.971</v>
      </c>
      <c r="S1246">
        <v>0.75</v>
      </c>
      <c r="T1246">
        <v>1.4179999999999999</v>
      </c>
      <c r="U1246" t="s">
        <v>59</v>
      </c>
      <c r="V1246" s="1">
        <v>45475.291678240741</v>
      </c>
    </row>
    <row r="1247" spans="1:22" x14ac:dyDescent="0.25">
      <c r="A1247">
        <v>1269</v>
      </c>
      <c r="B1247" t="s">
        <v>34</v>
      </c>
      <c r="C1247" t="s">
        <v>37</v>
      </c>
      <c r="D1247" t="s">
        <v>36</v>
      </c>
      <c r="E1247">
        <v>7167</v>
      </c>
      <c r="F1247" t="s">
        <v>10</v>
      </c>
      <c r="G1247">
        <v>614026384</v>
      </c>
      <c r="H1247">
        <v>631122432</v>
      </c>
      <c r="I1247">
        <f t="shared" si="19"/>
        <v>8.8001136165884724</v>
      </c>
      <c r="J1247">
        <v>1.9550000000000001</v>
      </c>
      <c r="L1247">
        <v>3.6360000000000001</v>
      </c>
      <c r="M1247">
        <v>26.797999999999998</v>
      </c>
      <c r="N1247">
        <v>0.85399999999999998</v>
      </c>
      <c r="O1247">
        <v>285.60700000000003</v>
      </c>
      <c r="P1247">
        <v>1.119</v>
      </c>
      <c r="Q1247">
        <v>18.058</v>
      </c>
      <c r="R1247">
        <v>203.07300000000001</v>
      </c>
      <c r="S1247">
        <v>1.02</v>
      </c>
      <c r="T1247">
        <v>1.5649999999999999</v>
      </c>
      <c r="U1247" t="s">
        <v>59</v>
      </c>
      <c r="V1247" s="1">
        <v>45475.302094907405</v>
      </c>
    </row>
    <row r="1248" spans="1:22" x14ac:dyDescent="0.25">
      <c r="A1248">
        <v>1270</v>
      </c>
      <c r="B1248" t="s">
        <v>34</v>
      </c>
      <c r="C1248" t="s">
        <v>38</v>
      </c>
      <c r="D1248" t="s">
        <v>36</v>
      </c>
      <c r="E1248">
        <v>7131</v>
      </c>
      <c r="F1248" t="s">
        <v>10</v>
      </c>
      <c r="G1248">
        <v>614997400</v>
      </c>
      <c r="H1248">
        <v>613054328</v>
      </c>
      <c r="I1248">
        <f t="shared" si="19"/>
        <v>8.7874989627812745</v>
      </c>
      <c r="J1248">
        <v>0.98399999999999999</v>
      </c>
      <c r="L1248">
        <v>0.70299999999999996</v>
      </c>
      <c r="M1248">
        <v>18.407</v>
      </c>
      <c r="N1248">
        <v>0.221</v>
      </c>
      <c r="O1248">
        <v>424.23700000000002</v>
      </c>
      <c r="P1248">
        <v>0.73099999999999998</v>
      </c>
      <c r="Q1248">
        <v>1.5820000000000001</v>
      </c>
      <c r="R1248">
        <v>21.498000000000001</v>
      </c>
      <c r="S1248">
        <v>0.88500000000000001</v>
      </c>
      <c r="T1248">
        <v>1.4</v>
      </c>
      <c r="U1248" t="s">
        <v>59</v>
      </c>
      <c r="V1248" s="1">
        <v>45475.312511574077</v>
      </c>
    </row>
    <row r="1249" spans="1:22" x14ac:dyDescent="0.25">
      <c r="A1249">
        <v>1271</v>
      </c>
      <c r="B1249" t="s">
        <v>34</v>
      </c>
      <c r="C1249" t="s">
        <v>38</v>
      </c>
      <c r="D1249" t="s">
        <v>36</v>
      </c>
      <c r="E1249">
        <v>7131</v>
      </c>
      <c r="F1249" t="s">
        <v>10</v>
      </c>
      <c r="G1249">
        <v>618640784</v>
      </c>
      <c r="H1249">
        <v>830549416</v>
      </c>
      <c r="I1249">
        <f t="shared" si="19"/>
        <v>8.9193654771939865</v>
      </c>
      <c r="J1249">
        <v>0.94099999999999995</v>
      </c>
      <c r="L1249">
        <v>3.71</v>
      </c>
      <c r="M1249">
        <v>2.2629999999999999</v>
      </c>
      <c r="N1249">
        <v>8.8999999999999996E-2</v>
      </c>
      <c r="O1249">
        <v>15.23</v>
      </c>
      <c r="P1249">
        <v>1.0149999999999999</v>
      </c>
      <c r="Q1249">
        <v>3.169</v>
      </c>
      <c r="R1249">
        <v>203.87799999999999</v>
      </c>
      <c r="S1249">
        <v>0.82599999999999996</v>
      </c>
      <c r="T1249">
        <v>1.367</v>
      </c>
      <c r="U1249" t="s">
        <v>59</v>
      </c>
      <c r="V1249" s="1">
        <v>45475.322928240741</v>
      </c>
    </row>
    <row r="1250" spans="1:22" x14ac:dyDescent="0.25">
      <c r="A1250">
        <v>1272</v>
      </c>
      <c r="B1250" t="s">
        <v>34</v>
      </c>
      <c r="C1250" t="s">
        <v>37</v>
      </c>
      <c r="D1250" t="s">
        <v>36</v>
      </c>
      <c r="E1250">
        <v>7167</v>
      </c>
      <c r="F1250" t="s">
        <v>10</v>
      </c>
      <c r="G1250">
        <v>621803192</v>
      </c>
      <c r="H1250">
        <v>493113392</v>
      </c>
      <c r="I1250">
        <f t="shared" si="19"/>
        <v>8.6929467972841792</v>
      </c>
      <c r="J1250">
        <v>0.98199999999999998</v>
      </c>
      <c r="L1250">
        <v>4.6139999999999999</v>
      </c>
      <c r="M1250">
        <v>3.97</v>
      </c>
      <c r="N1250">
        <v>0.216</v>
      </c>
      <c r="O1250">
        <v>133.84100000000001</v>
      </c>
      <c r="P1250">
        <v>1.236</v>
      </c>
      <c r="Q1250">
        <v>16.529</v>
      </c>
      <c r="R1250">
        <v>202.95</v>
      </c>
      <c r="S1250">
        <v>1.0069999999999999</v>
      </c>
      <c r="T1250">
        <v>1.593</v>
      </c>
      <c r="U1250" t="s">
        <v>59</v>
      </c>
      <c r="V1250" s="1">
        <v>45475.333344907405</v>
      </c>
    </row>
    <row r="1251" spans="1:22" x14ac:dyDescent="0.25">
      <c r="A1251">
        <v>1273</v>
      </c>
      <c r="B1251" t="s">
        <v>34</v>
      </c>
      <c r="C1251" t="s">
        <v>38</v>
      </c>
      <c r="D1251" t="s">
        <v>36</v>
      </c>
      <c r="E1251">
        <v>7131</v>
      </c>
      <c r="F1251" t="s">
        <v>10</v>
      </c>
      <c r="G1251">
        <v>612922640</v>
      </c>
      <c r="H1251">
        <v>686905528</v>
      </c>
      <c r="I1251">
        <f t="shared" si="19"/>
        <v>8.8368970114561183</v>
      </c>
      <c r="J1251">
        <v>0.92800000000000005</v>
      </c>
      <c r="L1251">
        <v>0.41</v>
      </c>
      <c r="M1251">
        <v>4.2859999999999996</v>
      </c>
      <c r="N1251">
        <v>9.6000000000000002E-2</v>
      </c>
      <c r="O1251">
        <v>53.823</v>
      </c>
      <c r="P1251">
        <v>0.79500000000000004</v>
      </c>
      <c r="Q1251">
        <v>2.2719999999999998</v>
      </c>
      <c r="R1251">
        <v>14.895</v>
      </c>
      <c r="S1251">
        <v>0.91400000000000003</v>
      </c>
      <c r="T1251">
        <v>1.3460000000000001</v>
      </c>
      <c r="U1251" t="s">
        <v>59</v>
      </c>
      <c r="V1251" s="1">
        <v>45475.343761574077</v>
      </c>
    </row>
    <row r="1252" spans="1:22" x14ac:dyDescent="0.25">
      <c r="A1252">
        <v>1274</v>
      </c>
      <c r="B1252" t="s">
        <v>34</v>
      </c>
      <c r="C1252" t="s">
        <v>38</v>
      </c>
      <c r="D1252" t="s">
        <v>36</v>
      </c>
      <c r="E1252">
        <v>7131</v>
      </c>
      <c r="F1252" t="s">
        <v>10</v>
      </c>
      <c r="G1252">
        <v>613322392</v>
      </c>
      <c r="H1252">
        <v>812625032</v>
      </c>
      <c r="I1252">
        <f t="shared" si="19"/>
        <v>8.9098901961494263</v>
      </c>
      <c r="J1252">
        <v>0.97099999999999997</v>
      </c>
      <c r="L1252">
        <v>0.57199999999999995</v>
      </c>
      <c r="M1252">
        <v>1.4419999999999999</v>
      </c>
      <c r="N1252">
        <v>7.6999999999999999E-2</v>
      </c>
      <c r="O1252">
        <v>12.754</v>
      </c>
      <c r="P1252">
        <v>1.056</v>
      </c>
      <c r="Q1252">
        <v>2.7280000000000002</v>
      </c>
      <c r="R1252">
        <v>13.837999999999999</v>
      </c>
      <c r="S1252">
        <v>0.88500000000000001</v>
      </c>
      <c r="T1252">
        <v>1.385</v>
      </c>
      <c r="U1252" t="s">
        <v>59</v>
      </c>
      <c r="V1252" s="1">
        <v>45475.354178240741</v>
      </c>
    </row>
    <row r="1253" spans="1:22" x14ac:dyDescent="0.25">
      <c r="A1253">
        <v>1275</v>
      </c>
      <c r="B1253" t="s">
        <v>34</v>
      </c>
      <c r="C1253" t="s">
        <v>38</v>
      </c>
      <c r="D1253" t="s">
        <v>36</v>
      </c>
      <c r="E1253">
        <v>7131</v>
      </c>
      <c r="F1253" t="s">
        <v>10</v>
      </c>
      <c r="G1253">
        <v>595378168</v>
      </c>
      <c r="H1253">
        <v>852079464</v>
      </c>
      <c r="I1253">
        <f t="shared" si="19"/>
        <v>8.9304800984843542</v>
      </c>
      <c r="J1253">
        <v>0.96299999999999997</v>
      </c>
      <c r="L1253">
        <v>0.47099999999999997</v>
      </c>
      <c r="M1253">
        <v>3.7269999999999999</v>
      </c>
      <c r="N1253">
        <v>7.0000000000000007E-2</v>
      </c>
      <c r="O1253">
        <v>32.698</v>
      </c>
      <c r="P1253">
        <v>3.1640000000000001</v>
      </c>
      <c r="Q1253">
        <v>14.430999999999999</v>
      </c>
      <c r="R1253">
        <v>14.451000000000001</v>
      </c>
      <c r="S1253">
        <v>0.79500000000000004</v>
      </c>
      <c r="T1253">
        <v>1.3129999999999999</v>
      </c>
      <c r="U1253" t="s">
        <v>59</v>
      </c>
      <c r="V1253" s="1">
        <v>45475.364594907405</v>
      </c>
    </row>
    <row r="1254" spans="1:22" x14ac:dyDescent="0.25">
      <c r="A1254">
        <v>1276</v>
      </c>
      <c r="B1254" t="s">
        <v>34</v>
      </c>
      <c r="C1254" t="s">
        <v>38</v>
      </c>
      <c r="D1254" t="s">
        <v>36</v>
      </c>
      <c r="E1254">
        <v>7131</v>
      </c>
      <c r="F1254" t="s">
        <v>10</v>
      </c>
      <c r="G1254">
        <v>619154744</v>
      </c>
      <c r="H1254">
        <v>639876224</v>
      </c>
      <c r="I1254">
        <f t="shared" si="19"/>
        <v>8.8060959733079596</v>
      </c>
      <c r="J1254">
        <v>0.89900000000000002</v>
      </c>
      <c r="L1254">
        <v>5.7789999999999999</v>
      </c>
      <c r="M1254">
        <v>14.891</v>
      </c>
      <c r="N1254">
        <v>0.13100000000000001</v>
      </c>
      <c r="O1254">
        <v>315.17599999999999</v>
      </c>
      <c r="P1254">
        <v>3.8069999999999999</v>
      </c>
      <c r="Q1254">
        <v>78.370999999999995</v>
      </c>
      <c r="R1254">
        <v>229.09200000000001</v>
      </c>
      <c r="S1254">
        <v>0.85499999999999998</v>
      </c>
      <c r="T1254">
        <v>1.619</v>
      </c>
      <c r="U1254" t="s">
        <v>59</v>
      </c>
      <c r="V1254" s="1">
        <v>45475.375</v>
      </c>
    </row>
    <row r="1255" spans="1:22" x14ac:dyDescent="0.25">
      <c r="A1255">
        <v>1277</v>
      </c>
      <c r="B1255" t="s">
        <v>34</v>
      </c>
      <c r="C1255" t="s">
        <v>38</v>
      </c>
      <c r="D1255" t="s">
        <v>36</v>
      </c>
      <c r="E1255">
        <v>7131</v>
      </c>
      <c r="F1255" t="s">
        <v>10</v>
      </c>
      <c r="G1255">
        <v>612797456</v>
      </c>
      <c r="H1255">
        <v>700819736</v>
      </c>
      <c r="I1255">
        <f t="shared" si="19"/>
        <v>8.8456063236326337</v>
      </c>
      <c r="J1255">
        <v>1.1970000000000001</v>
      </c>
      <c r="L1255">
        <v>0.68200000000000005</v>
      </c>
      <c r="M1255">
        <v>4.8620000000000001</v>
      </c>
      <c r="N1255">
        <v>0.21</v>
      </c>
      <c r="O1255">
        <v>82.727999999999994</v>
      </c>
      <c r="P1255">
        <v>1.1499999999999999</v>
      </c>
      <c r="Q1255">
        <v>4.5540000000000003</v>
      </c>
      <c r="R1255">
        <v>19.821999999999999</v>
      </c>
      <c r="S1255">
        <v>0.86699999999999999</v>
      </c>
      <c r="T1255">
        <v>1.399</v>
      </c>
      <c r="U1255" t="s">
        <v>59</v>
      </c>
      <c r="V1255" s="1">
        <v>45475.385428240741</v>
      </c>
    </row>
    <row r="1256" spans="1:22" x14ac:dyDescent="0.25">
      <c r="A1256">
        <v>1278</v>
      </c>
      <c r="B1256" t="s">
        <v>34</v>
      </c>
      <c r="C1256" t="s">
        <v>38</v>
      </c>
      <c r="D1256" t="s">
        <v>36</v>
      </c>
      <c r="E1256">
        <v>7131</v>
      </c>
      <c r="F1256" t="s">
        <v>10</v>
      </c>
      <c r="G1256">
        <v>585871336</v>
      </c>
      <c r="H1256">
        <v>820177720</v>
      </c>
      <c r="I1256">
        <f t="shared" si="19"/>
        <v>8.9139079675697541</v>
      </c>
      <c r="J1256">
        <v>0.94499999999999995</v>
      </c>
      <c r="L1256">
        <v>0.85399999999999998</v>
      </c>
      <c r="M1256">
        <v>1.998</v>
      </c>
      <c r="N1256">
        <v>0.115</v>
      </c>
      <c r="O1256">
        <v>18.138999999999999</v>
      </c>
      <c r="P1256">
        <v>0.80600000000000005</v>
      </c>
      <c r="Q1256">
        <v>1.821</v>
      </c>
      <c r="R1256">
        <v>21.231999999999999</v>
      </c>
      <c r="S1256">
        <v>1.0669999999999999</v>
      </c>
      <c r="T1256">
        <v>9.11</v>
      </c>
      <c r="U1256" t="s">
        <v>59</v>
      </c>
      <c r="V1256" s="1">
        <v>45475.395844907405</v>
      </c>
    </row>
    <row r="1257" spans="1:22" x14ac:dyDescent="0.25">
      <c r="A1257">
        <v>1279</v>
      </c>
      <c r="B1257" t="s">
        <v>34</v>
      </c>
      <c r="C1257" t="s">
        <v>38</v>
      </c>
      <c r="D1257" t="s">
        <v>36</v>
      </c>
      <c r="E1257">
        <v>7131</v>
      </c>
      <c r="F1257" t="s">
        <v>10</v>
      </c>
      <c r="G1257">
        <v>611138328</v>
      </c>
      <c r="H1257">
        <v>720906400</v>
      </c>
      <c r="I1257">
        <f t="shared" si="19"/>
        <v>8.8578788810823728</v>
      </c>
      <c r="J1257">
        <v>0.95599999999999996</v>
      </c>
      <c r="L1257">
        <v>0.69</v>
      </c>
      <c r="M1257">
        <v>14.932</v>
      </c>
      <c r="N1257">
        <v>7.3999999999999996E-2</v>
      </c>
      <c r="O1257">
        <v>153.54300000000001</v>
      </c>
      <c r="P1257">
        <v>0.86299999999999999</v>
      </c>
      <c r="Q1257">
        <v>8.75</v>
      </c>
      <c r="R1257">
        <v>13.509</v>
      </c>
      <c r="S1257">
        <v>0.871</v>
      </c>
      <c r="T1257">
        <v>1.5269999999999999</v>
      </c>
      <c r="U1257" t="s">
        <v>59</v>
      </c>
      <c r="V1257" s="1">
        <v>45475.40625</v>
      </c>
    </row>
    <row r="1258" spans="1:22" x14ac:dyDescent="0.25">
      <c r="A1258">
        <v>1280</v>
      </c>
      <c r="B1258" t="s">
        <v>34</v>
      </c>
      <c r="C1258" t="s">
        <v>38</v>
      </c>
      <c r="D1258" t="s">
        <v>36</v>
      </c>
      <c r="E1258">
        <v>7131</v>
      </c>
      <c r="F1258" t="s">
        <v>10</v>
      </c>
      <c r="G1258">
        <v>612964704</v>
      </c>
      <c r="H1258">
        <v>599653536</v>
      </c>
      <c r="I1258">
        <f t="shared" si="19"/>
        <v>8.7779003989452136</v>
      </c>
      <c r="J1258">
        <v>1.034</v>
      </c>
      <c r="L1258">
        <v>0.71599999999999997</v>
      </c>
      <c r="M1258">
        <v>68.295000000000002</v>
      </c>
      <c r="N1258">
        <v>0.161</v>
      </c>
      <c r="O1258">
        <v>744.64099999999996</v>
      </c>
      <c r="P1258">
        <v>3.5659999999999998</v>
      </c>
      <c r="Q1258">
        <v>264.41199999999998</v>
      </c>
      <c r="R1258">
        <v>30.952000000000002</v>
      </c>
      <c r="S1258">
        <v>0.76600000000000001</v>
      </c>
      <c r="T1258">
        <v>1.369</v>
      </c>
      <c r="U1258" t="s">
        <v>59</v>
      </c>
      <c r="V1258" s="1">
        <v>45475.416666666664</v>
      </c>
    </row>
    <row r="1259" spans="1:22" x14ac:dyDescent="0.25">
      <c r="A1259">
        <v>1281</v>
      </c>
      <c r="B1259" t="s">
        <v>34</v>
      </c>
      <c r="C1259" t="s">
        <v>38</v>
      </c>
      <c r="D1259" t="s">
        <v>36</v>
      </c>
      <c r="E1259">
        <v>7131</v>
      </c>
      <c r="F1259" t="s">
        <v>10</v>
      </c>
      <c r="G1259">
        <v>622583184</v>
      </c>
      <c r="H1259">
        <v>898413968</v>
      </c>
      <c r="I1259">
        <f t="shared" si="19"/>
        <v>8.9534764954552788</v>
      </c>
      <c r="J1259">
        <v>0.97699999999999998</v>
      </c>
      <c r="L1259">
        <v>2.6110000000000002</v>
      </c>
      <c r="M1259">
        <v>2.5619999999999998</v>
      </c>
      <c r="N1259">
        <v>7.8E-2</v>
      </c>
      <c r="O1259">
        <v>15.879</v>
      </c>
      <c r="P1259">
        <v>1.403</v>
      </c>
      <c r="Q1259">
        <v>6.4820000000000002</v>
      </c>
      <c r="R1259">
        <v>202.107</v>
      </c>
      <c r="S1259">
        <v>0.85</v>
      </c>
      <c r="T1259">
        <v>1.4810000000000001</v>
      </c>
      <c r="U1259" t="s">
        <v>59</v>
      </c>
      <c r="V1259" s="1">
        <v>45475.427083333336</v>
      </c>
    </row>
    <row r="1260" spans="1:22" x14ac:dyDescent="0.25">
      <c r="A1260">
        <v>1282</v>
      </c>
      <c r="B1260" t="s">
        <v>34</v>
      </c>
      <c r="C1260" t="s">
        <v>37</v>
      </c>
      <c r="D1260" t="s">
        <v>36</v>
      </c>
      <c r="E1260">
        <v>7167</v>
      </c>
      <c r="F1260" t="s">
        <v>10</v>
      </c>
      <c r="G1260">
        <v>626344944</v>
      </c>
      <c r="H1260">
        <v>912603384</v>
      </c>
      <c r="I1260">
        <f t="shared" si="19"/>
        <v>8.9602820748352858</v>
      </c>
      <c r="J1260">
        <v>1.089</v>
      </c>
      <c r="L1260">
        <v>2.06</v>
      </c>
      <c r="M1260">
        <v>1.61</v>
      </c>
      <c r="N1260">
        <v>0.20799999999999999</v>
      </c>
      <c r="O1260">
        <v>12.997</v>
      </c>
      <c r="P1260">
        <v>1.089</v>
      </c>
      <c r="Q1260">
        <v>4.9969999999999999</v>
      </c>
      <c r="R1260">
        <v>202.71</v>
      </c>
      <c r="S1260">
        <v>0.90500000000000003</v>
      </c>
      <c r="T1260">
        <v>1.5</v>
      </c>
      <c r="U1260" t="s">
        <v>59</v>
      </c>
      <c r="V1260" s="1">
        <v>45475.4375</v>
      </c>
    </row>
    <row r="1261" spans="1:22" x14ac:dyDescent="0.25">
      <c r="A1261">
        <v>1283</v>
      </c>
      <c r="B1261" t="s">
        <v>34</v>
      </c>
      <c r="C1261" t="s">
        <v>38</v>
      </c>
      <c r="D1261" t="s">
        <v>36</v>
      </c>
      <c r="E1261">
        <v>7131</v>
      </c>
      <c r="F1261" t="s">
        <v>10</v>
      </c>
      <c r="G1261">
        <v>618127328</v>
      </c>
      <c r="H1261">
        <v>881262880</v>
      </c>
      <c r="I1261">
        <f t="shared" si="19"/>
        <v>8.9451054774287311</v>
      </c>
      <c r="J1261">
        <v>1.5</v>
      </c>
      <c r="L1261">
        <v>9.3620000000000001</v>
      </c>
      <c r="M1261">
        <v>4.4279999999999999</v>
      </c>
      <c r="N1261">
        <v>0.59299999999999997</v>
      </c>
      <c r="O1261">
        <v>45.383000000000003</v>
      </c>
      <c r="P1261">
        <v>2.1360000000000001</v>
      </c>
      <c r="Q1261">
        <v>6.0910000000000002</v>
      </c>
      <c r="R1261">
        <v>217.74</v>
      </c>
      <c r="S1261">
        <v>0.77900000000000003</v>
      </c>
      <c r="T1261">
        <v>4.8319999999999999</v>
      </c>
      <c r="U1261" t="s">
        <v>59</v>
      </c>
      <c r="V1261" s="1">
        <v>45475.447916666664</v>
      </c>
    </row>
    <row r="1262" spans="1:22" x14ac:dyDescent="0.25">
      <c r="A1262">
        <v>1284</v>
      </c>
      <c r="B1262" t="s">
        <v>34</v>
      </c>
      <c r="C1262" t="s">
        <v>38</v>
      </c>
      <c r="D1262" t="s">
        <v>36</v>
      </c>
      <c r="E1262">
        <v>7131</v>
      </c>
      <c r="F1262" t="s">
        <v>10</v>
      </c>
      <c r="G1262">
        <v>612953824</v>
      </c>
      <c r="H1262">
        <v>901282320</v>
      </c>
      <c r="I1262">
        <f t="shared" si="19"/>
        <v>8.9548608518145638</v>
      </c>
      <c r="J1262">
        <v>0.95399999999999996</v>
      </c>
      <c r="L1262">
        <v>6.4009999999999998</v>
      </c>
      <c r="M1262">
        <v>5.9020000000000001</v>
      </c>
      <c r="N1262">
        <v>0.106</v>
      </c>
      <c r="O1262">
        <v>56.521000000000001</v>
      </c>
      <c r="P1262">
        <v>4.8380000000000001</v>
      </c>
      <c r="Q1262">
        <v>21.167000000000002</v>
      </c>
      <c r="R1262">
        <v>203.16</v>
      </c>
      <c r="S1262">
        <v>0.997</v>
      </c>
      <c r="T1262">
        <v>1.5529999999999999</v>
      </c>
      <c r="U1262" t="s">
        <v>59</v>
      </c>
      <c r="V1262" s="1">
        <v>45475.458333333336</v>
      </c>
    </row>
    <row r="1263" spans="1:22" x14ac:dyDescent="0.25">
      <c r="A1263">
        <v>1285</v>
      </c>
      <c r="B1263" t="s">
        <v>34</v>
      </c>
      <c r="C1263" t="s">
        <v>38</v>
      </c>
      <c r="D1263" t="s">
        <v>36</v>
      </c>
      <c r="E1263">
        <v>7131</v>
      </c>
      <c r="F1263" t="s">
        <v>10</v>
      </c>
      <c r="G1263">
        <v>627417064</v>
      </c>
      <c r="H1263">
        <v>853335704</v>
      </c>
      <c r="I1263">
        <f t="shared" si="19"/>
        <v>8.9311199171148683</v>
      </c>
      <c r="J1263">
        <v>0.94699999999999995</v>
      </c>
      <c r="L1263">
        <v>3.9910000000000001</v>
      </c>
      <c r="M1263">
        <v>13.971</v>
      </c>
      <c r="N1263">
        <v>0.24099999999999999</v>
      </c>
      <c r="O1263">
        <v>228.80799999999999</v>
      </c>
      <c r="P1263">
        <v>1.5580000000000001</v>
      </c>
      <c r="Q1263">
        <v>39.481000000000002</v>
      </c>
      <c r="R1263">
        <v>220.71899999999999</v>
      </c>
      <c r="S1263">
        <v>0.875</v>
      </c>
      <c r="T1263">
        <v>1.466</v>
      </c>
      <c r="U1263" t="s">
        <v>59</v>
      </c>
      <c r="V1263" s="1">
        <v>45475.46875</v>
      </c>
    </row>
    <row r="1264" spans="1:22" x14ac:dyDescent="0.25">
      <c r="A1264">
        <v>1286</v>
      </c>
      <c r="B1264" t="s">
        <v>34</v>
      </c>
      <c r="C1264" t="s">
        <v>38</v>
      </c>
      <c r="D1264" t="s">
        <v>36</v>
      </c>
      <c r="E1264">
        <v>7131</v>
      </c>
      <c r="F1264" t="s">
        <v>10</v>
      </c>
      <c r="G1264">
        <v>630390248</v>
      </c>
      <c r="H1264">
        <v>858147624</v>
      </c>
      <c r="I1264">
        <f t="shared" si="19"/>
        <v>8.9335620043682606</v>
      </c>
      <c r="J1264">
        <v>1.0309999999999999</v>
      </c>
      <c r="L1264">
        <v>0.36599999999999999</v>
      </c>
      <c r="M1264">
        <v>2.7160000000000002</v>
      </c>
      <c r="N1264">
        <v>0.159</v>
      </c>
      <c r="O1264">
        <v>43.265999999999998</v>
      </c>
      <c r="P1264">
        <v>3.286</v>
      </c>
      <c r="Q1264">
        <v>19.553999999999998</v>
      </c>
      <c r="R1264">
        <v>2.8410000000000002</v>
      </c>
      <c r="S1264">
        <v>0.76900000000000002</v>
      </c>
      <c r="T1264">
        <v>1.3</v>
      </c>
      <c r="U1264" t="s">
        <v>59</v>
      </c>
      <c r="V1264" s="1">
        <v>45475.479178240741</v>
      </c>
    </row>
    <row r="1265" spans="1:22" x14ac:dyDescent="0.25">
      <c r="A1265">
        <v>1287</v>
      </c>
      <c r="B1265" t="s">
        <v>34</v>
      </c>
      <c r="C1265" t="s">
        <v>38</v>
      </c>
      <c r="D1265" t="s">
        <v>36</v>
      </c>
      <c r="E1265">
        <v>7131</v>
      </c>
      <c r="F1265" t="s">
        <v>10</v>
      </c>
      <c r="G1265">
        <v>624829008</v>
      </c>
      <c r="H1265">
        <v>588215216</v>
      </c>
      <c r="I1265">
        <f t="shared" si="19"/>
        <v>8.7695362546820412</v>
      </c>
      <c r="J1265">
        <v>0.98899999999999999</v>
      </c>
      <c r="L1265">
        <v>2.2040000000000002</v>
      </c>
      <c r="M1265">
        <v>14.252000000000001</v>
      </c>
      <c r="N1265">
        <v>0.217</v>
      </c>
      <c r="O1265">
        <v>100.55800000000001</v>
      </c>
      <c r="P1265">
        <v>1.8049999999999999</v>
      </c>
      <c r="Q1265">
        <v>20.625</v>
      </c>
      <c r="R1265">
        <v>202.62</v>
      </c>
      <c r="S1265">
        <v>0.873</v>
      </c>
      <c r="T1265">
        <v>1.41</v>
      </c>
      <c r="U1265" t="s">
        <v>59</v>
      </c>
      <c r="V1265" s="1">
        <v>45475.489583333336</v>
      </c>
    </row>
    <row r="1266" spans="1:22" x14ac:dyDescent="0.25">
      <c r="A1266">
        <v>1288</v>
      </c>
      <c r="B1266" t="s">
        <v>34</v>
      </c>
      <c r="C1266" t="s">
        <v>38</v>
      </c>
      <c r="D1266" t="s">
        <v>36</v>
      </c>
      <c r="E1266">
        <v>7131</v>
      </c>
      <c r="F1266" t="s">
        <v>10</v>
      </c>
      <c r="G1266">
        <v>618617720</v>
      </c>
      <c r="H1266">
        <v>607670768</v>
      </c>
      <c r="I1266">
        <f t="shared" si="19"/>
        <v>8.7836683451153874</v>
      </c>
      <c r="J1266">
        <v>1.022</v>
      </c>
      <c r="L1266">
        <v>6.0460000000000003</v>
      </c>
      <c r="M1266">
        <v>18.385000000000002</v>
      </c>
      <c r="N1266">
        <v>0.109</v>
      </c>
      <c r="O1266">
        <v>152.381</v>
      </c>
      <c r="P1266">
        <v>0.98199999999999998</v>
      </c>
      <c r="Q1266">
        <v>16.006</v>
      </c>
      <c r="R1266">
        <v>214.87200000000001</v>
      </c>
      <c r="S1266">
        <v>0.88900000000000001</v>
      </c>
      <c r="T1266">
        <v>1.4179999999999999</v>
      </c>
      <c r="U1266" t="s">
        <v>59</v>
      </c>
      <c r="V1266" s="1">
        <v>45475.5</v>
      </c>
    </row>
    <row r="1267" spans="1:22" x14ac:dyDescent="0.25">
      <c r="A1267">
        <v>1289</v>
      </c>
      <c r="B1267" t="s">
        <v>34</v>
      </c>
      <c r="C1267" t="s">
        <v>38</v>
      </c>
      <c r="D1267" t="s">
        <v>36</v>
      </c>
      <c r="E1267">
        <v>7131</v>
      </c>
      <c r="F1267" t="s">
        <v>10</v>
      </c>
      <c r="G1267">
        <v>593408488</v>
      </c>
      <c r="H1267">
        <v>637697792</v>
      </c>
      <c r="I1267">
        <f t="shared" si="19"/>
        <v>8.8046149132646949</v>
      </c>
      <c r="J1267">
        <v>0.93899999999999995</v>
      </c>
      <c r="L1267">
        <v>2.7229999999999999</v>
      </c>
      <c r="M1267">
        <v>4.6989999999999998</v>
      </c>
      <c r="N1267">
        <v>0.104</v>
      </c>
      <c r="O1267">
        <v>206.16499999999999</v>
      </c>
      <c r="P1267">
        <v>0.80600000000000005</v>
      </c>
      <c r="Q1267">
        <v>1.9179999999999999</v>
      </c>
      <c r="R1267">
        <v>202.29499999999999</v>
      </c>
      <c r="S1267">
        <v>0.88100000000000001</v>
      </c>
      <c r="T1267">
        <v>1.4430000000000001</v>
      </c>
      <c r="U1267" t="s">
        <v>59</v>
      </c>
      <c r="V1267" s="1">
        <v>45475.510416666664</v>
      </c>
    </row>
    <row r="1268" spans="1:22" x14ac:dyDescent="0.25">
      <c r="A1268">
        <v>1290</v>
      </c>
      <c r="B1268" t="s">
        <v>34</v>
      </c>
      <c r="C1268" t="s">
        <v>38</v>
      </c>
      <c r="D1268" t="s">
        <v>36</v>
      </c>
      <c r="E1268">
        <v>7131</v>
      </c>
      <c r="F1268" t="s">
        <v>10</v>
      </c>
      <c r="G1268">
        <v>617231064</v>
      </c>
      <c r="H1268">
        <v>627111928</v>
      </c>
      <c r="I1268">
        <f t="shared" si="19"/>
        <v>8.7973450613642736</v>
      </c>
      <c r="J1268">
        <v>0.97</v>
      </c>
      <c r="L1268">
        <v>5.6639999999999997</v>
      </c>
      <c r="M1268">
        <v>51.103000000000002</v>
      </c>
      <c r="N1268">
        <v>0.28499999999999998</v>
      </c>
      <c r="O1268">
        <v>306.97899999999998</v>
      </c>
      <c r="P1268">
        <v>0.83199999999999996</v>
      </c>
      <c r="Q1268">
        <v>114.24</v>
      </c>
      <c r="R1268">
        <v>218.327</v>
      </c>
      <c r="S1268">
        <v>0.83399999999999996</v>
      </c>
      <c r="T1268">
        <v>1.56</v>
      </c>
      <c r="U1268" t="s">
        <v>59</v>
      </c>
      <c r="V1268" s="1">
        <v>45475.520833333336</v>
      </c>
    </row>
    <row r="1269" spans="1:22" x14ac:dyDescent="0.25">
      <c r="A1269">
        <v>1291</v>
      </c>
      <c r="B1269" t="s">
        <v>34</v>
      </c>
      <c r="C1269" t="s">
        <v>38</v>
      </c>
      <c r="D1269" t="s">
        <v>36</v>
      </c>
      <c r="E1269">
        <v>7131</v>
      </c>
      <c r="F1269" t="s">
        <v>10</v>
      </c>
      <c r="G1269">
        <v>629947768</v>
      </c>
      <c r="H1269">
        <v>658880848</v>
      </c>
      <c r="I1269">
        <f t="shared" si="19"/>
        <v>8.8188068838887084</v>
      </c>
      <c r="J1269">
        <v>0.96399999999999997</v>
      </c>
      <c r="L1269">
        <v>7.7140000000000004</v>
      </c>
      <c r="M1269">
        <v>1.9990000000000001</v>
      </c>
      <c r="N1269">
        <v>0.126</v>
      </c>
      <c r="O1269">
        <v>36.438000000000002</v>
      </c>
      <c r="P1269">
        <v>0.88700000000000001</v>
      </c>
      <c r="Q1269">
        <v>1.546</v>
      </c>
      <c r="R1269">
        <v>202.99299999999999</v>
      </c>
      <c r="S1269">
        <v>0.76900000000000002</v>
      </c>
      <c r="T1269">
        <v>1.3149999999999999</v>
      </c>
      <c r="U1269" t="s">
        <v>59</v>
      </c>
      <c r="V1269" s="1">
        <v>45475.531261574077</v>
      </c>
    </row>
    <row r="1270" spans="1:22" x14ac:dyDescent="0.25">
      <c r="A1270">
        <v>1292</v>
      </c>
      <c r="B1270" t="s">
        <v>34</v>
      </c>
      <c r="C1270" t="s">
        <v>38</v>
      </c>
      <c r="D1270" t="s">
        <v>36</v>
      </c>
      <c r="E1270">
        <v>7131</v>
      </c>
      <c r="F1270" t="s">
        <v>10</v>
      </c>
      <c r="G1270">
        <v>623709224</v>
      </c>
      <c r="H1270">
        <v>898289592</v>
      </c>
      <c r="I1270">
        <f t="shared" si="19"/>
        <v>8.9534163677728156</v>
      </c>
      <c r="J1270">
        <v>1.054</v>
      </c>
      <c r="L1270">
        <v>0.84399999999999997</v>
      </c>
      <c r="M1270">
        <v>0.89100000000000001</v>
      </c>
      <c r="N1270">
        <v>0.14000000000000001</v>
      </c>
      <c r="O1270">
        <v>7.1360000000000001</v>
      </c>
      <c r="P1270">
        <v>1.0649999999999999</v>
      </c>
      <c r="Q1270">
        <v>1.9219999999999999</v>
      </c>
      <c r="R1270">
        <v>46.036999999999999</v>
      </c>
      <c r="S1270">
        <v>0.77100000000000002</v>
      </c>
      <c r="T1270">
        <v>1.3779999999999999</v>
      </c>
      <c r="U1270" t="s">
        <v>59</v>
      </c>
      <c r="V1270" s="1">
        <v>45475.541678240741</v>
      </c>
    </row>
    <row r="1271" spans="1:22" x14ac:dyDescent="0.25">
      <c r="A1271">
        <v>1293</v>
      </c>
      <c r="B1271" t="s">
        <v>34</v>
      </c>
      <c r="C1271" t="s">
        <v>38</v>
      </c>
      <c r="D1271" t="s">
        <v>36</v>
      </c>
      <c r="E1271">
        <v>7131</v>
      </c>
      <c r="F1271" t="s">
        <v>10</v>
      </c>
      <c r="G1271">
        <v>612527056</v>
      </c>
      <c r="H1271">
        <v>840290984</v>
      </c>
      <c r="I1271">
        <f t="shared" si="19"/>
        <v>8.9244297037549938</v>
      </c>
      <c r="J1271">
        <v>1.069</v>
      </c>
      <c r="L1271">
        <v>2.5790000000000002</v>
      </c>
      <c r="M1271">
        <v>12.413</v>
      </c>
      <c r="N1271">
        <v>0.153</v>
      </c>
      <c r="O1271">
        <v>280.50900000000001</v>
      </c>
      <c r="P1271">
        <v>5.056</v>
      </c>
      <c r="Q1271">
        <v>19.731999999999999</v>
      </c>
      <c r="R1271">
        <v>216.76599999999999</v>
      </c>
      <c r="S1271">
        <v>0.81299999999999994</v>
      </c>
      <c r="T1271">
        <v>1.3919999999999999</v>
      </c>
      <c r="U1271" t="s">
        <v>59</v>
      </c>
      <c r="V1271" s="1">
        <v>45475.552094907405</v>
      </c>
    </row>
    <row r="1272" spans="1:22" x14ac:dyDescent="0.25">
      <c r="A1272">
        <v>1294</v>
      </c>
      <c r="B1272" t="s">
        <v>34</v>
      </c>
      <c r="C1272" t="s">
        <v>38</v>
      </c>
      <c r="D1272" t="s">
        <v>36</v>
      </c>
      <c r="E1272">
        <v>7131</v>
      </c>
      <c r="F1272" t="s">
        <v>10</v>
      </c>
      <c r="G1272">
        <v>609785832</v>
      </c>
      <c r="H1272">
        <v>750007152</v>
      </c>
      <c r="I1272">
        <f t="shared" si="19"/>
        <v>8.8750654048041326</v>
      </c>
      <c r="J1272">
        <v>1.1419999999999999</v>
      </c>
      <c r="L1272">
        <v>4.181</v>
      </c>
      <c r="M1272">
        <v>0.80800000000000005</v>
      </c>
      <c r="N1272">
        <v>0.26100000000000001</v>
      </c>
      <c r="O1272">
        <v>6.4470000000000001</v>
      </c>
      <c r="P1272">
        <v>0.81599999999999995</v>
      </c>
      <c r="Q1272">
        <v>1.581</v>
      </c>
      <c r="R1272">
        <v>253.149</v>
      </c>
      <c r="S1272">
        <v>0.78200000000000003</v>
      </c>
      <c r="T1272">
        <v>1.407</v>
      </c>
      <c r="U1272" t="s">
        <v>59</v>
      </c>
      <c r="V1272" s="1">
        <v>45475.562511574077</v>
      </c>
    </row>
    <row r="1273" spans="1:22" x14ac:dyDescent="0.25">
      <c r="A1273">
        <v>1295</v>
      </c>
      <c r="B1273" t="s">
        <v>34</v>
      </c>
      <c r="C1273" t="s">
        <v>38</v>
      </c>
      <c r="D1273" t="s">
        <v>36</v>
      </c>
      <c r="E1273">
        <v>7131</v>
      </c>
      <c r="F1273" t="s">
        <v>10</v>
      </c>
      <c r="G1273">
        <v>622432928</v>
      </c>
      <c r="H1273">
        <v>572944520</v>
      </c>
      <c r="I1273">
        <f t="shared" si="19"/>
        <v>8.758112569917829</v>
      </c>
      <c r="J1273">
        <v>0.90200000000000002</v>
      </c>
      <c r="L1273">
        <v>3.879</v>
      </c>
      <c r="M1273">
        <v>60.128999999999998</v>
      </c>
      <c r="N1273">
        <v>0.12</v>
      </c>
      <c r="O1273">
        <v>466.14400000000001</v>
      </c>
      <c r="P1273">
        <v>1.119</v>
      </c>
      <c r="Q1273">
        <v>178.666</v>
      </c>
      <c r="R1273">
        <v>203.036</v>
      </c>
      <c r="S1273">
        <v>0.82199999999999995</v>
      </c>
      <c r="T1273">
        <v>1.337</v>
      </c>
      <c r="U1273" t="s">
        <v>59</v>
      </c>
      <c r="V1273" s="1">
        <v>45475.572928240741</v>
      </c>
    </row>
    <row r="1274" spans="1:22" x14ac:dyDescent="0.25">
      <c r="A1274">
        <v>1296</v>
      </c>
      <c r="B1274" t="s">
        <v>34</v>
      </c>
      <c r="C1274" t="s">
        <v>38</v>
      </c>
      <c r="D1274" t="s">
        <v>36</v>
      </c>
      <c r="E1274">
        <v>7131</v>
      </c>
      <c r="F1274" t="s">
        <v>10</v>
      </c>
      <c r="G1274">
        <v>618150624</v>
      </c>
      <c r="H1274">
        <v>878444856</v>
      </c>
      <c r="I1274">
        <f t="shared" si="19"/>
        <v>8.9437145040366861</v>
      </c>
      <c r="J1274">
        <v>0.89100000000000001</v>
      </c>
      <c r="L1274">
        <v>4.0860000000000003</v>
      </c>
      <c r="M1274">
        <v>6.7960000000000003</v>
      </c>
      <c r="N1274">
        <v>0.1</v>
      </c>
      <c r="O1274">
        <v>215.04499999999999</v>
      </c>
      <c r="P1274">
        <v>0.89900000000000002</v>
      </c>
      <c r="Q1274">
        <v>4.8540000000000001</v>
      </c>
      <c r="R1274">
        <v>204.02600000000001</v>
      </c>
      <c r="S1274">
        <v>0.875</v>
      </c>
      <c r="T1274">
        <v>1.381</v>
      </c>
      <c r="U1274" t="s">
        <v>59</v>
      </c>
      <c r="V1274" s="1">
        <v>45475.583344907405</v>
      </c>
    </row>
    <row r="1275" spans="1:22" x14ac:dyDescent="0.25">
      <c r="A1275">
        <v>1297</v>
      </c>
      <c r="B1275" t="s">
        <v>34</v>
      </c>
      <c r="C1275" t="s">
        <v>38</v>
      </c>
      <c r="D1275" t="s">
        <v>36</v>
      </c>
      <c r="E1275">
        <v>7131</v>
      </c>
      <c r="F1275" t="s">
        <v>10</v>
      </c>
      <c r="G1275">
        <v>621447296</v>
      </c>
      <c r="H1275">
        <v>613237936</v>
      </c>
      <c r="I1275">
        <f t="shared" si="19"/>
        <v>8.7876290132499442</v>
      </c>
      <c r="J1275">
        <v>0.97599999999999998</v>
      </c>
      <c r="L1275">
        <v>0.44900000000000001</v>
      </c>
      <c r="M1275">
        <v>0.50900000000000001</v>
      </c>
      <c r="N1275">
        <v>0.16400000000000001</v>
      </c>
      <c r="O1275">
        <v>10.019</v>
      </c>
      <c r="P1275">
        <v>0.79</v>
      </c>
      <c r="Q1275">
        <v>1.117</v>
      </c>
      <c r="R1275">
        <v>13.196999999999999</v>
      </c>
      <c r="S1275">
        <v>0.81899999999999995</v>
      </c>
      <c r="T1275">
        <v>1.359</v>
      </c>
      <c r="U1275" t="s">
        <v>59</v>
      </c>
      <c r="V1275" s="1">
        <v>45475.593761574077</v>
      </c>
    </row>
    <row r="1276" spans="1:22" x14ac:dyDescent="0.25">
      <c r="A1276">
        <v>1298</v>
      </c>
      <c r="B1276" t="s">
        <v>34</v>
      </c>
      <c r="C1276" t="s">
        <v>38</v>
      </c>
      <c r="D1276" t="s">
        <v>36</v>
      </c>
      <c r="E1276">
        <v>7131</v>
      </c>
      <c r="F1276" t="s">
        <v>10</v>
      </c>
      <c r="G1276">
        <v>612859400</v>
      </c>
      <c r="H1276">
        <v>914080080</v>
      </c>
      <c r="I1276">
        <f t="shared" si="19"/>
        <v>8.9609842447257915</v>
      </c>
      <c r="J1276">
        <v>1.0780000000000001</v>
      </c>
      <c r="L1276">
        <v>3.3759999999999999</v>
      </c>
      <c r="M1276">
        <v>1.2170000000000001</v>
      </c>
      <c r="N1276">
        <v>0.375</v>
      </c>
      <c r="O1276">
        <v>13.164999999999999</v>
      </c>
      <c r="P1276">
        <v>1.1879999999999999</v>
      </c>
      <c r="Q1276">
        <v>2.62</v>
      </c>
      <c r="R1276">
        <v>219.09700000000001</v>
      </c>
      <c r="S1276">
        <v>0.83599999999999997</v>
      </c>
      <c r="T1276">
        <v>1.3240000000000001</v>
      </c>
      <c r="U1276" t="s">
        <v>59</v>
      </c>
      <c r="V1276" s="1">
        <v>45475.604178240741</v>
      </c>
    </row>
    <row r="1277" spans="1:22" x14ac:dyDescent="0.25">
      <c r="A1277">
        <v>1299</v>
      </c>
      <c r="B1277" t="s">
        <v>34</v>
      </c>
      <c r="C1277" t="s">
        <v>38</v>
      </c>
      <c r="D1277" t="s">
        <v>36</v>
      </c>
      <c r="E1277">
        <v>7131</v>
      </c>
      <c r="F1277" t="s">
        <v>10</v>
      </c>
      <c r="G1277">
        <v>621967992</v>
      </c>
      <c r="H1277">
        <v>781173296</v>
      </c>
      <c r="I1277">
        <f t="shared" si="19"/>
        <v>8.8927473887401529</v>
      </c>
      <c r="J1277">
        <v>0.96199999999999997</v>
      </c>
      <c r="L1277">
        <v>0.44500000000000001</v>
      </c>
      <c r="M1277">
        <v>9.8789999999999996</v>
      </c>
      <c r="N1277">
        <v>0.112</v>
      </c>
      <c r="O1277">
        <v>207.26300000000001</v>
      </c>
      <c r="P1277">
        <v>0.86599999999999999</v>
      </c>
      <c r="Q1277">
        <v>3.9740000000000002</v>
      </c>
      <c r="R1277">
        <v>19.387</v>
      </c>
      <c r="S1277">
        <v>0.876</v>
      </c>
      <c r="T1277">
        <v>1.371</v>
      </c>
      <c r="U1277" t="s">
        <v>59</v>
      </c>
      <c r="V1277" s="1">
        <v>45475.614594907405</v>
      </c>
    </row>
    <row r="1278" spans="1:22" x14ac:dyDescent="0.25">
      <c r="A1278">
        <v>1300</v>
      </c>
      <c r="B1278" t="s">
        <v>34</v>
      </c>
      <c r="C1278" t="s">
        <v>38</v>
      </c>
      <c r="D1278" t="s">
        <v>36</v>
      </c>
      <c r="E1278">
        <v>7131</v>
      </c>
      <c r="F1278" t="s">
        <v>10</v>
      </c>
      <c r="G1278">
        <v>623411968</v>
      </c>
      <c r="H1278">
        <v>793726816</v>
      </c>
      <c r="I1278">
        <f t="shared" si="19"/>
        <v>8.8996710531594765</v>
      </c>
      <c r="J1278">
        <v>0.98799999999999999</v>
      </c>
      <c r="L1278">
        <v>6.0039999999999996</v>
      </c>
      <c r="M1278">
        <v>0.73499999999999999</v>
      </c>
      <c r="N1278">
        <v>0.20300000000000001</v>
      </c>
      <c r="O1278">
        <v>10.43</v>
      </c>
      <c r="P1278">
        <v>0.876</v>
      </c>
      <c r="Q1278">
        <v>1.623</v>
      </c>
      <c r="R1278">
        <v>229.04</v>
      </c>
      <c r="S1278">
        <v>0.79</v>
      </c>
      <c r="T1278">
        <v>1.393</v>
      </c>
      <c r="U1278" t="s">
        <v>59</v>
      </c>
      <c r="V1278" s="1">
        <v>45475.625011574077</v>
      </c>
    </row>
    <row r="1279" spans="1:22" x14ac:dyDescent="0.25">
      <c r="A1279">
        <v>1301</v>
      </c>
      <c r="B1279" t="s">
        <v>34</v>
      </c>
      <c r="C1279" t="s">
        <v>38</v>
      </c>
      <c r="D1279" t="s">
        <v>36</v>
      </c>
      <c r="E1279">
        <v>7131</v>
      </c>
      <c r="F1279" t="s">
        <v>10</v>
      </c>
      <c r="G1279">
        <v>610651856</v>
      </c>
      <c r="H1279">
        <v>721053752</v>
      </c>
      <c r="I1279">
        <f t="shared" si="19"/>
        <v>8.8579676410396182</v>
      </c>
      <c r="J1279">
        <v>1.2010000000000001</v>
      </c>
      <c r="L1279">
        <v>3.613</v>
      </c>
      <c r="M1279">
        <v>8.4139999999999997</v>
      </c>
      <c r="N1279">
        <v>0.26900000000000002</v>
      </c>
      <c r="O1279">
        <v>44.584000000000003</v>
      </c>
      <c r="P1279">
        <v>3.3849999999999998</v>
      </c>
      <c r="Q1279">
        <v>16.167000000000002</v>
      </c>
      <c r="R1279">
        <v>203.04300000000001</v>
      </c>
      <c r="S1279">
        <v>0.86499999999999999</v>
      </c>
      <c r="T1279">
        <v>1.4730000000000001</v>
      </c>
      <c r="U1279" t="s">
        <v>59</v>
      </c>
      <c r="V1279" s="1">
        <v>45475.635428240741</v>
      </c>
    </row>
    <row r="1280" spans="1:22" x14ac:dyDescent="0.25">
      <c r="A1280">
        <v>1302</v>
      </c>
      <c r="B1280" t="s">
        <v>34</v>
      </c>
      <c r="C1280" t="s">
        <v>38</v>
      </c>
      <c r="D1280" t="s">
        <v>36</v>
      </c>
      <c r="E1280">
        <v>7131</v>
      </c>
      <c r="F1280" t="s">
        <v>10</v>
      </c>
      <c r="G1280">
        <v>620758960</v>
      </c>
      <c r="H1280">
        <v>795715840</v>
      </c>
      <c r="I1280">
        <f t="shared" si="19"/>
        <v>8.9007580034753335</v>
      </c>
      <c r="J1280">
        <v>0.94799999999999995</v>
      </c>
      <c r="L1280">
        <v>2.3759999999999999</v>
      </c>
      <c r="M1280">
        <v>1.6839999999999999</v>
      </c>
      <c r="N1280">
        <v>0.245</v>
      </c>
      <c r="O1280">
        <v>16.004000000000001</v>
      </c>
      <c r="P1280">
        <v>1.085</v>
      </c>
      <c r="Q1280">
        <v>3.0419999999999998</v>
      </c>
      <c r="R1280">
        <v>202.53899999999999</v>
      </c>
      <c r="S1280">
        <v>0.747</v>
      </c>
      <c r="T1280">
        <v>1.3640000000000001</v>
      </c>
      <c r="U1280" t="s">
        <v>59</v>
      </c>
      <c r="V1280" s="1">
        <v>45475.645844907405</v>
      </c>
    </row>
    <row r="1281" spans="1:22" x14ac:dyDescent="0.25">
      <c r="A1281">
        <v>1303</v>
      </c>
      <c r="B1281" t="s">
        <v>34</v>
      </c>
      <c r="C1281" t="s">
        <v>38</v>
      </c>
      <c r="D1281" t="s">
        <v>36</v>
      </c>
      <c r="E1281">
        <v>7131</v>
      </c>
      <c r="F1281" t="s">
        <v>10</v>
      </c>
      <c r="G1281">
        <v>619432800</v>
      </c>
      <c r="H1281">
        <v>806105624</v>
      </c>
      <c r="I1281">
        <f t="shared" si="19"/>
        <v>8.9063919511288212</v>
      </c>
      <c r="J1281">
        <v>1.1870000000000001</v>
      </c>
      <c r="L1281">
        <v>4.05</v>
      </c>
      <c r="M1281">
        <v>16.318000000000001</v>
      </c>
      <c r="N1281">
        <v>0.34499999999999997</v>
      </c>
      <c r="O1281">
        <v>290.96600000000001</v>
      </c>
      <c r="P1281">
        <v>4.4640000000000004</v>
      </c>
      <c r="Q1281">
        <v>33.210999999999999</v>
      </c>
      <c r="R1281">
        <v>224.34100000000001</v>
      </c>
      <c r="S1281">
        <v>0.80500000000000005</v>
      </c>
      <c r="T1281">
        <v>1.4359999999999999</v>
      </c>
      <c r="U1281" t="s">
        <v>59</v>
      </c>
      <c r="V1281" s="1">
        <v>45475.656261574077</v>
      </c>
    </row>
    <row r="1282" spans="1:22" x14ac:dyDescent="0.25">
      <c r="A1282">
        <v>1304</v>
      </c>
      <c r="B1282" t="s">
        <v>34</v>
      </c>
      <c r="C1282" t="s">
        <v>38</v>
      </c>
      <c r="D1282" t="s">
        <v>36</v>
      </c>
      <c r="E1282">
        <v>7131</v>
      </c>
      <c r="F1282" t="s">
        <v>10</v>
      </c>
      <c r="G1282">
        <v>613017120</v>
      </c>
      <c r="H1282">
        <v>711842480</v>
      </c>
      <c r="I1282">
        <f t="shared" ref="I1282:I1345" si="20">LOG10(H1282)</f>
        <v>8.8523839014524626</v>
      </c>
      <c r="J1282">
        <v>0.95699999999999996</v>
      </c>
      <c r="L1282">
        <v>0.41299999999999998</v>
      </c>
      <c r="M1282">
        <v>6.9550000000000001</v>
      </c>
      <c r="N1282">
        <v>0.1</v>
      </c>
      <c r="O1282">
        <v>252.53100000000001</v>
      </c>
      <c r="P1282">
        <v>1.4930000000000001</v>
      </c>
      <c r="Q1282">
        <v>17.488</v>
      </c>
      <c r="R1282">
        <v>12.166</v>
      </c>
      <c r="S1282">
        <v>0.71499999999999997</v>
      </c>
      <c r="T1282">
        <v>1.2769999999999999</v>
      </c>
      <c r="U1282" t="s">
        <v>59</v>
      </c>
      <c r="V1282" s="1">
        <v>45475.666678240741</v>
      </c>
    </row>
    <row r="1283" spans="1:22" x14ac:dyDescent="0.25">
      <c r="A1283">
        <v>1305</v>
      </c>
      <c r="B1283" t="s">
        <v>34</v>
      </c>
      <c r="C1283" t="s">
        <v>38</v>
      </c>
      <c r="D1283" t="s">
        <v>36</v>
      </c>
      <c r="E1283">
        <v>7131</v>
      </c>
      <c r="F1283" t="s">
        <v>10</v>
      </c>
      <c r="G1283">
        <v>611005080</v>
      </c>
      <c r="H1283">
        <v>667158328</v>
      </c>
      <c r="I1283">
        <f t="shared" si="20"/>
        <v>8.8242289116032229</v>
      </c>
      <c r="J1283">
        <v>0.97199999999999998</v>
      </c>
      <c r="L1283">
        <v>7.1879999999999997</v>
      </c>
      <c r="M1283">
        <v>4.8689999999999998</v>
      </c>
      <c r="N1283">
        <v>7.8E-2</v>
      </c>
      <c r="O1283">
        <v>95.692999999999998</v>
      </c>
      <c r="P1283">
        <v>1.615</v>
      </c>
      <c r="Q1283">
        <v>12.302</v>
      </c>
      <c r="R1283">
        <v>220.453</v>
      </c>
      <c r="S1283">
        <v>0.82799999999999996</v>
      </c>
      <c r="T1283">
        <v>1.4990000000000001</v>
      </c>
      <c r="U1283" t="s">
        <v>59</v>
      </c>
      <c r="V1283" s="1">
        <v>45475.687511574077</v>
      </c>
    </row>
    <row r="1284" spans="1:22" x14ac:dyDescent="0.25">
      <c r="A1284">
        <v>1306</v>
      </c>
      <c r="B1284" t="s">
        <v>34</v>
      </c>
      <c r="C1284" t="s">
        <v>38</v>
      </c>
      <c r="D1284" t="s">
        <v>36</v>
      </c>
      <c r="E1284">
        <v>7131</v>
      </c>
      <c r="F1284" t="s">
        <v>10</v>
      </c>
      <c r="G1284">
        <v>622613096</v>
      </c>
      <c r="H1284">
        <v>899592872</v>
      </c>
      <c r="I1284">
        <f t="shared" si="20"/>
        <v>8.9540460056082694</v>
      </c>
      <c r="J1284">
        <v>0.92500000000000004</v>
      </c>
      <c r="L1284">
        <v>4.3170000000000002</v>
      </c>
      <c r="M1284">
        <v>0.78300000000000003</v>
      </c>
      <c r="N1284">
        <v>0.17199999999999999</v>
      </c>
      <c r="O1284">
        <v>8.2140000000000004</v>
      </c>
      <c r="P1284">
        <v>0.996</v>
      </c>
      <c r="Q1284">
        <v>2.42</v>
      </c>
      <c r="R1284">
        <v>205.262</v>
      </c>
      <c r="S1284">
        <v>0.82599999999999996</v>
      </c>
      <c r="T1284">
        <v>1.415</v>
      </c>
      <c r="U1284" t="s">
        <v>59</v>
      </c>
      <c r="V1284" s="1">
        <v>45475.697928240741</v>
      </c>
    </row>
    <row r="1285" spans="1:22" x14ac:dyDescent="0.25">
      <c r="A1285">
        <v>1307</v>
      </c>
      <c r="B1285" t="s">
        <v>34</v>
      </c>
      <c r="C1285" t="s">
        <v>38</v>
      </c>
      <c r="D1285" t="s">
        <v>36</v>
      </c>
      <c r="E1285">
        <v>7131</v>
      </c>
      <c r="F1285" t="s">
        <v>10</v>
      </c>
      <c r="G1285">
        <v>621044552</v>
      </c>
      <c r="H1285">
        <v>905471768</v>
      </c>
      <c r="I1285">
        <f t="shared" si="20"/>
        <v>8.9568749138516726</v>
      </c>
      <c r="J1285">
        <v>1.06</v>
      </c>
      <c r="L1285">
        <v>2.67</v>
      </c>
      <c r="M1285">
        <v>7.0419999999999998</v>
      </c>
      <c r="N1285">
        <v>0.27100000000000002</v>
      </c>
      <c r="O1285">
        <v>225.94399999999999</v>
      </c>
      <c r="P1285">
        <v>1.018</v>
      </c>
      <c r="Q1285">
        <v>3.9689999999999999</v>
      </c>
      <c r="R1285">
        <v>211.446</v>
      </c>
      <c r="S1285">
        <v>0.96299999999999997</v>
      </c>
      <c r="T1285">
        <v>1.409</v>
      </c>
      <c r="U1285" t="s">
        <v>59</v>
      </c>
      <c r="V1285" s="1">
        <v>45475.708344907405</v>
      </c>
    </row>
    <row r="1286" spans="1:22" x14ac:dyDescent="0.25">
      <c r="A1286">
        <v>1308</v>
      </c>
      <c r="B1286" t="s">
        <v>34</v>
      </c>
      <c r="C1286" t="s">
        <v>38</v>
      </c>
      <c r="D1286" t="s">
        <v>36</v>
      </c>
      <c r="E1286">
        <v>7131</v>
      </c>
      <c r="F1286" t="s">
        <v>10</v>
      </c>
      <c r="G1286">
        <v>626767328</v>
      </c>
      <c r="H1286">
        <v>894114304</v>
      </c>
      <c r="I1286">
        <f t="shared" si="20"/>
        <v>8.9513930427592534</v>
      </c>
      <c r="J1286">
        <v>1.018</v>
      </c>
      <c r="L1286">
        <v>1.9159999999999999</v>
      </c>
      <c r="M1286">
        <v>1.2669999999999999</v>
      </c>
      <c r="N1286">
        <v>0.19900000000000001</v>
      </c>
      <c r="O1286">
        <v>31.959</v>
      </c>
      <c r="P1286">
        <v>1.101</v>
      </c>
      <c r="Q1286">
        <v>1.9770000000000001</v>
      </c>
      <c r="R1286">
        <v>203.364</v>
      </c>
      <c r="S1286">
        <v>0.96699999999999997</v>
      </c>
      <c r="T1286">
        <v>1.405</v>
      </c>
      <c r="U1286" t="s">
        <v>59</v>
      </c>
      <c r="V1286" s="1">
        <v>45475.718761574077</v>
      </c>
    </row>
    <row r="1287" spans="1:22" x14ac:dyDescent="0.25">
      <c r="A1287">
        <v>1309</v>
      </c>
      <c r="B1287" t="s">
        <v>34</v>
      </c>
      <c r="C1287" t="s">
        <v>38</v>
      </c>
      <c r="D1287" t="s">
        <v>36</v>
      </c>
      <c r="E1287">
        <v>7131</v>
      </c>
      <c r="F1287" t="s">
        <v>10</v>
      </c>
      <c r="G1287">
        <v>619548720</v>
      </c>
      <c r="H1287">
        <v>754709280</v>
      </c>
      <c r="I1287">
        <f t="shared" si="20"/>
        <v>8.8777796901636705</v>
      </c>
      <c r="J1287">
        <v>0.94199999999999995</v>
      </c>
      <c r="L1287">
        <v>2.7989999999999999</v>
      </c>
      <c r="M1287">
        <v>25.356000000000002</v>
      </c>
      <c r="N1287">
        <v>5.8999999999999997E-2</v>
      </c>
      <c r="O1287">
        <v>347.03199999999998</v>
      </c>
      <c r="P1287">
        <v>1.1739999999999999</v>
      </c>
      <c r="Q1287">
        <v>15.146000000000001</v>
      </c>
      <c r="R1287">
        <v>32.802</v>
      </c>
      <c r="S1287">
        <v>0.92</v>
      </c>
      <c r="T1287">
        <v>7.3550000000000004</v>
      </c>
      <c r="U1287" t="s">
        <v>59</v>
      </c>
      <c r="V1287" s="1">
        <v>45475.729178240741</v>
      </c>
    </row>
    <row r="1288" spans="1:22" x14ac:dyDescent="0.25">
      <c r="A1288">
        <v>1310</v>
      </c>
      <c r="B1288" t="s">
        <v>34</v>
      </c>
      <c r="C1288" t="s">
        <v>38</v>
      </c>
      <c r="D1288" t="s">
        <v>36</v>
      </c>
      <c r="E1288">
        <v>7131</v>
      </c>
      <c r="F1288" t="s">
        <v>10</v>
      </c>
      <c r="G1288">
        <v>607829176</v>
      </c>
      <c r="H1288">
        <v>862041088</v>
      </c>
      <c r="I1288">
        <f t="shared" si="20"/>
        <v>8.9355279663657843</v>
      </c>
      <c r="J1288">
        <v>0.96399999999999997</v>
      </c>
      <c r="L1288">
        <v>4.59</v>
      </c>
      <c r="M1288">
        <v>29.164999999999999</v>
      </c>
      <c r="N1288">
        <v>7.6999999999999999E-2</v>
      </c>
      <c r="O1288">
        <v>188.815</v>
      </c>
      <c r="P1288">
        <v>3.9329999999999998</v>
      </c>
      <c r="Q1288">
        <v>105.858</v>
      </c>
      <c r="R1288">
        <v>202.44399999999999</v>
      </c>
      <c r="S1288">
        <v>0.89500000000000002</v>
      </c>
      <c r="T1288">
        <v>1.343</v>
      </c>
      <c r="U1288" t="s">
        <v>59</v>
      </c>
      <c r="V1288" s="1">
        <v>45475.739594907405</v>
      </c>
    </row>
    <row r="1289" spans="1:22" x14ac:dyDescent="0.25">
      <c r="A1289">
        <v>1311</v>
      </c>
      <c r="B1289" t="s">
        <v>34</v>
      </c>
      <c r="C1289" t="s">
        <v>38</v>
      </c>
      <c r="D1289" t="s">
        <v>36</v>
      </c>
      <c r="E1289">
        <v>7131</v>
      </c>
      <c r="F1289" t="s">
        <v>10</v>
      </c>
      <c r="G1289">
        <v>620583528</v>
      </c>
      <c r="H1289">
        <v>615019848</v>
      </c>
      <c r="I1289">
        <f t="shared" si="20"/>
        <v>8.7888891316092117</v>
      </c>
      <c r="J1289">
        <v>2.5270000000000001</v>
      </c>
      <c r="L1289">
        <v>3.6480000000000001</v>
      </c>
      <c r="M1289">
        <v>1.1100000000000001</v>
      </c>
      <c r="N1289">
        <v>1.956</v>
      </c>
      <c r="O1289">
        <v>13.19</v>
      </c>
      <c r="P1289">
        <v>0.82599999999999996</v>
      </c>
      <c r="Q1289">
        <v>1.4890000000000001</v>
      </c>
      <c r="R1289">
        <v>205.18299999999999</v>
      </c>
      <c r="S1289">
        <v>0.88</v>
      </c>
      <c r="T1289">
        <v>2.4380000000000002</v>
      </c>
      <c r="U1289" t="s">
        <v>59</v>
      </c>
      <c r="V1289" s="1">
        <v>45475.760439814818</v>
      </c>
    </row>
    <row r="1290" spans="1:22" x14ac:dyDescent="0.25">
      <c r="A1290">
        <v>1312</v>
      </c>
      <c r="B1290" t="s">
        <v>34</v>
      </c>
      <c r="C1290" t="s">
        <v>38</v>
      </c>
      <c r="D1290" t="s">
        <v>36</v>
      </c>
      <c r="E1290">
        <v>7131</v>
      </c>
      <c r="F1290" t="s">
        <v>10</v>
      </c>
      <c r="G1290">
        <v>618347464</v>
      </c>
      <c r="H1290">
        <v>916310904</v>
      </c>
      <c r="I1290">
        <f t="shared" si="20"/>
        <v>8.9620428546528164</v>
      </c>
      <c r="J1290">
        <v>0.93200000000000005</v>
      </c>
      <c r="L1290">
        <v>0.84199999999999997</v>
      </c>
      <c r="M1290">
        <v>7.4139999999999997</v>
      </c>
      <c r="N1290">
        <v>7.3999999999999996E-2</v>
      </c>
      <c r="O1290">
        <v>53.31</v>
      </c>
      <c r="P1290">
        <v>2.2509999999999999</v>
      </c>
      <c r="Q1290">
        <v>17.952999999999999</v>
      </c>
      <c r="R1290">
        <v>35.207999999999998</v>
      </c>
      <c r="S1290">
        <v>0.79300000000000004</v>
      </c>
      <c r="T1290">
        <v>1.2929999999999999</v>
      </c>
      <c r="U1290" t="s">
        <v>59</v>
      </c>
      <c r="V1290" s="1">
        <v>45475.770844907405</v>
      </c>
    </row>
    <row r="1291" spans="1:22" x14ac:dyDescent="0.25">
      <c r="A1291">
        <v>1313</v>
      </c>
      <c r="B1291" t="s">
        <v>34</v>
      </c>
      <c r="C1291" t="s">
        <v>38</v>
      </c>
      <c r="D1291" t="s">
        <v>36</v>
      </c>
      <c r="E1291">
        <v>7131</v>
      </c>
      <c r="F1291" t="s">
        <v>10</v>
      </c>
      <c r="G1291">
        <v>619434080</v>
      </c>
      <c r="H1291">
        <v>623198728</v>
      </c>
      <c r="I1291">
        <f t="shared" si="20"/>
        <v>8.7946265582345582</v>
      </c>
      <c r="J1291">
        <v>1.0109999999999999</v>
      </c>
      <c r="L1291">
        <v>2.6459999999999999</v>
      </c>
      <c r="M1291">
        <v>59.39</v>
      </c>
      <c r="N1291">
        <v>0.13100000000000001</v>
      </c>
      <c r="O1291">
        <v>885.62300000000005</v>
      </c>
      <c r="P1291">
        <v>4.07</v>
      </c>
      <c r="Q1291">
        <v>142.739</v>
      </c>
      <c r="R1291">
        <v>203.13</v>
      </c>
      <c r="S1291">
        <v>0.78100000000000003</v>
      </c>
      <c r="T1291">
        <v>1.3080000000000001</v>
      </c>
      <c r="U1291" t="s">
        <v>59</v>
      </c>
      <c r="V1291" s="1">
        <v>45475.781261574077</v>
      </c>
    </row>
    <row r="1292" spans="1:22" x14ac:dyDescent="0.25">
      <c r="A1292">
        <v>1314</v>
      </c>
      <c r="B1292" t="s">
        <v>34</v>
      </c>
      <c r="C1292" t="s">
        <v>38</v>
      </c>
      <c r="D1292" t="s">
        <v>36</v>
      </c>
      <c r="E1292">
        <v>7131</v>
      </c>
      <c r="F1292" t="s">
        <v>10</v>
      </c>
      <c r="G1292">
        <v>603672768</v>
      </c>
      <c r="H1292">
        <v>440278264</v>
      </c>
      <c r="I1292">
        <f t="shared" si="20"/>
        <v>8.6437272454007683</v>
      </c>
      <c r="J1292">
        <v>0.99099999999999999</v>
      </c>
      <c r="L1292">
        <v>0.99</v>
      </c>
      <c r="M1292">
        <v>87.391999999999996</v>
      </c>
      <c r="N1292">
        <v>0.222</v>
      </c>
      <c r="O1292">
        <v>1717.7190000000001</v>
      </c>
      <c r="P1292">
        <v>1.024</v>
      </c>
      <c r="Q1292">
        <v>381.88299999999998</v>
      </c>
      <c r="R1292">
        <v>24.734000000000002</v>
      </c>
      <c r="S1292">
        <v>0.97</v>
      </c>
      <c r="T1292">
        <v>1.6240000000000001</v>
      </c>
      <c r="U1292" t="s">
        <v>59</v>
      </c>
      <c r="V1292" s="1">
        <v>45475.791678240741</v>
      </c>
    </row>
    <row r="1293" spans="1:22" x14ac:dyDescent="0.25">
      <c r="A1293">
        <v>1316</v>
      </c>
      <c r="B1293" t="s">
        <v>34</v>
      </c>
      <c r="C1293" t="s">
        <v>37</v>
      </c>
      <c r="D1293" t="s">
        <v>36</v>
      </c>
      <c r="E1293">
        <v>7167</v>
      </c>
      <c r="F1293" t="s">
        <v>10</v>
      </c>
      <c r="G1293">
        <v>613753856</v>
      </c>
      <c r="H1293">
        <v>522300016</v>
      </c>
      <c r="I1293">
        <f t="shared" si="20"/>
        <v>8.7179200391410561</v>
      </c>
      <c r="J1293">
        <v>1.9450000000000001</v>
      </c>
      <c r="L1293">
        <v>0.38900000000000001</v>
      </c>
      <c r="M1293">
        <v>35.162999999999997</v>
      </c>
      <c r="N1293">
        <v>5.1999999999999998E-2</v>
      </c>
      <c r="O1293">
        <v>715.41800000000001</v>
      </c>
      <c r="P1293">
        <v>1.6259999999999999</v>
      </c>
      <c r="Q1293">
        <v>83.941999999999993</v>
      </c>
      <c r="R1293">
        <v>3.726</v>
      </c>
      <c r="S1293">
        <v>1.0269999999999999</v>
      </c>
      <c r="T1293">
        <v>1.5389999999999999</v>
      </c>
      <c r="U1293" t="s">
        <v>59</v>
      </c>
      <c r="V1293" s="1">
        <v>45475.812511574077</v>
      </c>
    </row>
    <row r="1294" spans="1:22" x14ac:dyDescent="0.25">
      <c r="A1294">
        <v>1317</v>
      </c>
      <c r="B1294" t="s">
        <v>34</v>
      </c>
      <c r="C1294" t="s">
        <v>38</v>
      </c>
      <c r="D1294" t="s">
        <v>36</v>
      </c>
      <c r="E1294">
        <v>7131</v>
      </c>
      <c r="F1294" t="s">
        <v>10</v>
      </c>
      <c r="G1294">
        <v>613583936</v>
      </c>
      <c r="H1294">
        <v>884861240</v>
      </c>
      <c r="I1294">
        <f t="shared" si="20"/>
        <v>8.9468751719101114</v>
      </c>
      <c r="J1294">
        <v>0.97</v>
      </c>
      <c r="L1294">
        <v>0.57599999999999996</v>
      </c>
      <c r="M1294">
        <v>2.129</v>
      </c>
      <c r="N1294">
        <v>0.111</v>
      </c>
      <c r="O1294">
        <v>14.744999999999999</v>
      </c>
      <c r="P1294">
        <v>1.194</v>
      </c>
      <c r="Q1294">
        <v>3.3239999999999998</v>
      </c>
      <c r="R1294">
        <v>15.24</v>
      </c>
      <c r="S1294">
        <v>1.006</v>
      </c>
      <c r="T1294">
        <v>1.4490000000000001</v>
      </c>
      <c r="U1294" t="s">
        <v>59</v>
      </c>
      <c r="V1294" s="1">
        <v>45475.822928240741</v>
      </c>
    </row>
    <row r="1295" spans="1:22" x14ac:dyDescent="0.25">
      <c r="A1295">
        <v>1318</v>
      </c>
      <c r="B1295" t="s">
        <v>34</v>
      </c>
      <c r="C1295" t="s">
        <v>38</v>
      </c>
      <c r="D1295" t="s">
        <v>36</v>
      </c>
      <c r="E1295">
        <v>7131</v>
      </c>
      <c r="F1295" t="s">
        <v>10</v>
      </c>
      <c r="G1295">
        <v>618909224</v>
      </c>
      <c r="H1295">
        <v>875761648</v>
      </c>
      <c r="I1295">
        <f t="shared" si="20"/>
        <v>8.9423859223282793</v>
      </c>
      <c r="J1295">
        <v>0.96199999999999997</v>
      </c>
      <c r="L1295">
        <v>8.1240000000000006</v>
      </c>
      <c r="M1295">
        <v>1.7589999999999999</v>
      </c>
      <c r="N1295">
        <v>7.2999999999999995E-2</v>
      </c>
      <c r="O1295">
        <v>11.189</v>
      </c>
      <c r="P1295">
        <v>1.2929999999999999</v>
      </c>
      <c r="Q1295">
        <v>6.2519999999999998</v>
      </c>
      <c r="R1295">
        <v>216.898</v>
      </c>
      <c r="S1295">
        <v>0.94299999999999995</v>
      </c>
      <c r="T1295">
        <v>1.5409999999999999</v>
      </c>
      <c r="U1295" t="s">
        <v>59</v>
      </c>
      <c r="V1295" s="1">
        <v>45475.833344907405</v>
      </c>
    </row>
    <row r="1296" spans="1:22" x14ac:dyDescent="0.25">
      <c r="A1296">
        <v>1319</v>
      </c>
      <c r="B1296" t="s">
        <v>34</v>
      </c>
      <c r="C1296" t="s">
        <v>38</v>
      </c>
      <c r="D1296" t="s">
        <v>36</v>
      </c>
      <c r="E1296">
        <v>7131</v>
      </c>
      <c r="F1296" t="s">
        <v>10</v>
      </c>
      <c r="G1296">
        <v>589128600</v>
      </c>
      <c r="H1296">
        <v>899678024</v>
      </c>
      <c r="I1296">
        <f t="shared" si="20"/>
        <v>8.9540871123074695</v>
      </c>
      <c r="J1296">
        <v>1.056</v>
      </c>
      <c r="L1296">
        <v>4.6360000000000001</v>
      </c>
      <c r="M1296">
        <v>3.242</v>
      </c>
      <c r="N1296">
        <v>0.39200000000000002</v>
      </c>
      <c r="O1296">
        <v>21.588999999999999</v>
      </c>
      <c r="P1296">
        <v>2.0910000000000002</v>
      </c>
      <c r="Q1296">
        <v>8.42</v>
      </c>
      <c r="R1296">
        <v>219.23400000000001</v>
      </c>
      <c r="S1296">
        <v>0.82</v>
      </c>
      <c r="T1296">
        <v>1.341</v>
      </c>
      <c r="U1296" t="s">
        <v>59</v>
      </c>
      <c r="V1296" s="1">
        <v>45475.843761574077</v>
      </c>
    </row>
    <row r="1297" spans="1:22" x14ac:dyDescent="0.25">
      <c r="A1297">
        <v>1320</v>
      </c>
      <c r="B1297" t="s">
        <v>34</v>
      </c>
      <c r="C1297" t="s">
        <v>38</v>
      </c>
      <c r="D1297" t="s">
        <v>36</v>
      </c>
      <c r="E1297">
        <v>7131</v>
      </c>
      <c r="F1297" t="s">
        <v>10</v>
      </c>
      <c r="G1297">
        <v>603851616</v>
      </c>
      <c r="H1297">
        <v>841440696</v>
      </c>
      <c r="I1297">
        <f t="shared" si="20"/>
        <v>8.9250235126974129</v>
      </c>
      <c r="J1297">
        <v>0.97799999999999998</v>
      </c>
      <c r="L1297">
        <v>0.23100000000000001</v>
      </c>
      <c r="M1297">
        <v>0.72199999999999998</v>
      </c>
      <c r="N1297">
        <v>5.8999999999999997E-2</v>
      </c>
      <c r="O1297">
        <v>7.3470000000000004</v>
      </c>
      <c r="P1297">
        <v>0.996</v>
      </c>
      <c r="Q1297">
        <v>1.9059999999999999</v>
      </c>
      <c r="R1297">
        <v>2.2080000000000002</v>
      </c>
      <c r="S1297">
        <v>0.81799999999999995</v>
      </c>
      <c r="T1297">
        <v>1.181</v>
      </c>
      <c r="U1297" t="s">
        <v>59</v>
      </c>
      <c r="V1297" s="1">
        <v>45475.854178240741</v>
      </c>
    </row>
    <row r="1298" spans="1:22" x14ac:dyDescent="0.25">
      <c r="A1298">
        <v>1321</v>
      </c>
      <c r="B1298" t="s">
        <v>34</v>
      </c>
      <c r="C1298" t="s">
        <v>37</v>
      </c>
      <c r="D1298" t="s">
        <v>36</v>
      </c>
      <c r="E1298">
        <v>7167</v>
      </c>
      <c r="F1298" t="s">
        <v>10</v>
      </c>
      <c r="G1298">
        <v>611503400</v>
      </c>
      <c r="H1298">
        <v>894947128</v>
      </c>
      <c r="I1298">
        <f t="shared" si="20"/>
        <v>8.9517973786722109</v>
      </c>
      <c r="J1298">
        <v>0.98899999999999999</v>
      </c>
      <c r="L1298">
        <v>0.40500000000000003</v>
      </c>
      <c r="M1298">
        <v>1.696</v>
      </c>
      <c r="N1298">
        <v>0.12</v>
      </c>
      <c r="O1298">
        <v>12.978</v>
      </c>
      <c r="P1298">
        <v>1.1890000000000001</v>
      </c>
      <c r="Q1298">
        <v>5.0750000000000002</v>
      </c>
      <c r="R1298">
        <v>13.849</v>
      </c>
      <c r="S1298">
        <v>1.121</v>
      </c>
      <c r="T1298">
        <v>1.603</v>
      </c>
      <c r="U1298" t="s">
        <v>59</v>
      </c>
      <c r="V1298" s="1">
        <v>45475.864594907405</v>
      </c>
    </row>
    <row r="1299" spans="1:22" x14ac:dyDescent="0.25">
      <c r="A1299">
        <v>1322</v>
      </c>
      <c r="B1299" t="s">
        <v>34</v>
      </c>
      <c r="C1299" t="s">
        <v>37</v>
      </c>
      <c r="D1299" t="s">
        <v>36</v>
      </c>
      <c r="E1299">
        <v>7167</v>
      </c>
      <c r="F1299" t="s">
        <v>10</v>
      </c>
      <c r="G1299">
        <v>614734240</v>
      </c>
      <c r="H1299">
        <v>873012200</v>
      </c>
      <c r="I1299">
        <f t="shared" si="20"/>
        <v>8.9410203128414896</v>
      </c>
      <c r="J1299">
        <v>1.4350000000000001</v>
      </c>
      <c r="L1299">
        <v>4.944</v>
      </c>
      <c r="M1299">
        <v>2.0459999999999998</v>
      </c>
      <c r="N1299">
        <v>0.14299999999999999</v>
      </c>
      <c r="O1299">
        <v>19.074999999999999</v>
      </c>
      <c r="P1299">
        <v>1.4279999999999999</v>
      </c>
      <c r="Q1299">
        <v>7.923</v>
      </c>
      <c r="R1299">
        <v>218.053</v>
      </c>
      <c r="S1299">
        <v>0.95499999999999996</v>
      </c>
      <c r="T1299">
        <v>7.8179999999999996</v>
      </c>
      <c r="U1299" t="s">
        <v>59</v>
      </c>
      <c r="V1299" s="1">
        <v>45475.875011574077</v>
      </c>
    </row>
    <row r="1300" spans="1:22" x14ac:dyDescent="0.25">
      <c r="A1300">
        <v>1323</v>
      </c>
      <c r="B1300" t="s">
        <v>34</v>
      </c>
      <c r="C1300" t="s">
        <v>37</v>
      </c>
      <c r="D1300" t="s">
        <v>36</v>
      </c>
      <c r="E1300">
        <v>7167</v>
      </c>
      <c r="F1300" t="s">
        <v>10</v>
      </c>
      <c r="G1300">
        <v>613376128</v>
      </c>
      <c r="H1300">
        <v>884846560</v>
      </c>
      <c r="I1300">
        <f t="shared" si="20"/>
        <v>8.9468679668302737</v>
      </c>
      <c r="J1300">
        <v>1.008</v>
      </c>
      <c r="L1300">
        <v>5.6970000000000001</v>
      </c>
      <c r="M1300">
        <v>3.1019999999999999</v>
      </c>
      <c r="N1300">
        <v>0.11700000000000001</v>
      </c>
      <c r="O1300">
        <v>21.774999999999999</v>
      </c>
      <c r="P1300">
        <v>1.1419999999999999</v>
      </c>
      <c r="Q1300">
        <v>6.9459999999999997</v>
      </c>
      <c r="R1300">
        <v>203.41200000000001</v>
      </c>
      <c r="S1300">
        <v>1.077</v>
      </c>
      <c r="T1300">
        <v>1.593</v>
      </c>
      <c r="U1300" t="s">
        <v>59</v>
      </c>
      <c r="V1300" s="1">
        <v>45475.885428240741</v>
      </c>
    </row>
    <row r="1301" spans="1:22" x14ac:dyDescent="0.25">
      <c r="A1301">
        <v>1324</v>
      </c>
      <c r="B1301" t="s">
        <v>34</v>
      </c>
      <c r="C1301" t="s">
        <v>37</v>
      </c>
      <c r="D1301" t="s">
        <v>36</v>
      </c>
      <c r="E1301">
        <v>7167</v>
      </c>
      <c r="F1301" t="s">
        <v>10</v>
      </c>
      <c r="G1301">
        <v>610567760</v>
      </c>
      <c r="H1301">
        <v>824301160</v>
      </c>
      <c r="I1301">
        <f t="shared" si="20"/>
        <v>8.9160859110061974</v>
      </c>
      <c r="J1301">
        <v>1.4590000000000001</v>
      </c>
      <c r="L1301">
        <v>5.9240000000000004</v>
      </c>
      <c r="M1301">
        <v>1.3180000000000001</v>
      </c>
      <c r="N1301">
        <v>0.26100000000000001</v>
      </c>
      <c r="O1301">
        <v>17.690000000000001</v>
      </c>
      <c r="P1301">
        <v>0.998</v>
      </c>
      <c r="Q1301">
        <v>2.258</v>
      </c>
      <c r="R1301">
        <v>220.602</v>
      </c>
      <c r="S1301">
        <v>0.92400000000000004</v>
      </c>
      <c r="T1301">
        <v>2.8050000000000002</v>
      </c>
      <c r="U1301" t="s">
        <v>59</v>
      </c>
      <c r="V1301" s="1">
        <v>45475.895844907405</v>
      </c>
    </row>
    <row r="1302" spans="1:22" x14ac:dyDescent="0.25">
      <c r="A1302">
        <v>1325</v>
      </c>
      <c r="B1302" t="s">
        <v>34</v>
      </c>
      <c r="C1302" t="s">
        <v>38</v>
      </c>
      <c r="D1302" t="s">
        <v>36</v>
      </c>
      <c r="E1302">
        <v>7131</v>
      </c>
      <c r="F1302" t="s">
        <v>10</v>
      </c>
      <c r="G1302">
        <v>621787992</v>
      </c>
      <c r="H1302">
        <v>796951136</v>
      </c>
      <c r="I1302">
        <f t="shared" si="20"/>
        <v>8.9014316940233016</v>
      </c>
      <c r="J1302">
        <v>0.97199999999999998</v>
      </c>
      <c r="L1302">
        <v>2.399</v>
      </c>
      <c r="M1302">
        <v>1.161</v>
      </c>
      <c r="N1302">
        <v>5.5E-2</v>
      </c>
      <c r="O1302">
        <v>12.115</v>
      </c>
      <c r="P1302">
        <v>0.89500000000000002</v>
      </c>
      <c r="Q1302">
        <v>1.9690000000000001</v>
      </c>
      <c r="R1302">
        <v>212.2</v>
      </c>
      <c r="S1302">
        <v>0.95099999999999996</v>
      </c>
      <c r="T1302">
        <v>1.506</v>
      </c>
      <c r="U1302" t="s">
        <v>59</v>
      </c>
      <c r="V1302" s="1">
        <v>45475.906261574077</v>
      </c>
    </row>
    <row r="1303" spans="1:22" x14ac:dyDescent="0.25">
      <c r="A1303">
        <v>1326</v>
      </c>
      <c r="B1303" t="s">
        <v>34</v>
      </c>
      <c r="C1303" t="s">
        <v>37</v>
      </c>
      <c r="D1303" t="s">
        <v>36</v>
      </c>
      <c r="E1303">
        <v>7167</v>
      </c>
      <c r="F1303" t="s">
        <v>10</v>
      </c>
      <c r="G1303">
        <v>620494328</v>
      </c>
      <c r="H1303">
        <v>878497784</v>
      </c>
      <c r="I1303">
        <f t="shared" si="20"/>
        <v>8.9437406703301345</v>
      </c>
      <c r="J1303">
        <v>0.95099999999999996</v>
      </c>
      <c r="L1303">
        <v>1.0429999999999999</v>
      </c>
      <c r="M1303">
        <v>2.335</v>
      </c>
      <c r="N1303">
        <v>0.14099999999999999</v>
      </c>
      <c r="O1303">
        <v>14.933</v>
      </c>
      <c r="P1303">
        <v>1.5309999999999999</v>
      </c>
      <c r="Q1303">
        <v>4.6909999999999998</v>
      </c>
      <c r="R1303">
        <v>44.524000000000001</v>
      </c>
      <c r="S1303">
        <v>1.0249999999999999</v>
      </c>
      <c r="T1303">
        <v>1.6870000000000001</v>
      </c>
      <c r="U1303" t="s">
        <v>59</v>
      </c>
      <c r="V1303" s="1">
        <v>45475.916678240741</v>
      </c>
    </row>
    <row r="1304" spans="1:22" x14ac:dyDescent="0.25">
      <c r="A1304">
        <v>1327</v>
      </c>
      <c r="B1304" t="s">
        <v>34</v>
      </c>
      <c r="C1304" t="s">
        <v>38</v>
      </c>
      <c r="D1304" t="s">
        <v>36</v>
      </c>
      <c r="E1304">
        <v>7131</v>
      </c>
      <c r="F1304" t="s">
        <v>10</v>
      </c>
      <c r="G1304">
        <v>603401288</v>
      </c>
      <c r="H1304">
        <v>613077232</v>
      </c>
      <c r="I1304">
        <f t="shared" si="20"/>
        <v>8.7875151879256865</v>
      </c>
      <c r="J1304">
        <v>1.5029999999999999</v>
      </c>
      <c r="L1304">
        <v>5.8070000000000004</v>
      </c>
      <c r="M1304">
        <v>0.499</v>
      </c>
      <c r="N1304">
        <v>0.30299999999999999</v>
      </c>
      <c r="O1304">
        <v>6.9210000000000003</v>
      </c>
      <c r="P1304">
        <v>0.82699999999999996</v>
      </c>
      <c r="Q1304">
        <v>1.175</v>
      </c>
      <c r="R1304">
        <v>221.864</v>
      </c>
      <c r="S1304">
        <v>0.81699999999999995</v>
      </c>
      <c r="T1304">
        <v>1.298</v>
      </c>
      <c r="U1304" t="s">
        <v>59</v>
      </c>
      <c r="V1304" s="1">
        <v>45475.927094907405</v>
      </c>
    </row>
    <row r="1305" spans="1:22" x14ac:dyDescent="0.25">
      <c r="A1305">
        <v>1328</v>
      </c>
      <c r="B1305" t="s">
        <v>34</v>
      </c>
      <c r="C1305" t="s">
        <v>38</v>
      </c>
      <c r="D1305" t="s">
        <v>36</v>
      </c>
      <c r="E1305">
        <v>7131</v>
      </c>
      <c r="F1305" t="s">
        <v>10</v>
      </c>
      <c r="G1305">
        <v>587349048</v>
      </c>
      <c r="H1305">
        <v>813615280</v>
      </c>
      <c r="I1305">
        <f t="shared" si="20"/>
        <v>8.9104190962044747</v>
      </c>
      <c r="J1305">
        <v>0.98299999999999998</v>
      </c>
      <c r="L1305">
        <v>2.7429999999999999</v>
      </c>
      <c r="M1305">
        <v>1.552</v>
      </c>
      <c r="N1305">
        <v>1.9E-2</v>
      </c>
      <c r="O1305">
        <v>15.07</v>
      </c>
      <c r="P1305">
        <v>0.85</v>
      </c>
      <c r="Q1305">
        <v>1.7589999999999999</v>
      </c>
      <c r="R1305">
        <v>203.05699999999999</v>
      </c>
      <c r="S1305">
        <v>1.0129999999999999</v>
      </c>
      <c r="T1305">
        <v>1.552</v>
      </c>
      <c r="U1305" t="s">
        <v>59</v>
      </c>
      <c r="V1305" s="1">
        <v>45475.937511574077</v>
      </c>
    </row>
    <row r="1306" spans="1:22" x14ac:dyDescent="0.25">
      <c r="A1306">
        <v>1329</v>
      </c>
      <c r="B1306" t="s">
        <v>34</v>
      </c>
      <c r="C1306" t="s">
        <v>38</v>
      </c>
      <c r="D1306" t="s">
        <v>36</v>
      </c>
      <c r="E1306">
        <v>7131</v>
      </c>
      <c r="F1306" t="s">
        <v>10</v>
      </c>
      <c r="G1306">
        <v>619412536</v>
      </c>
      <c r="H1306">
        <v>904434256</v>
      </c>
      <c r="I1306">
        <f t="shared" si="20"/>
        <v>8.9563770031536709</v>
      </c>
      <c r="J1306">
        <v>0.97099999999999997</v>
      </c>
      <c r="L1306">
        <v>0.81799999999999995</v>
      </c>
      <c r="M1306">
        <v>2.0859999999999999</v>
      </c>
      <c r="N1306">
        <v>2.1000000000000001E-2</v>
      </c>
      <c r="O1306">
        <v>17.997</v>
      </c>
      <c r="P1306">
        <v>1.1739999999999999</v>
      </c>
      <c r="Q1306">
        <v>4.242</v>
      </c>
      <c r="R1306">
        <v>33.816000000000003</v>
      </c>
      <c r="S1306">
        <v>0.82</v>
      </c>
      <c r="T1306">
        <v>1.4350000000000001</v>
      </c>
      <c r="U1306" t="s">
        <v>59</v>
      </c>
      <c r="V1306" s="1">
        <v>45475.947928240741</v>
      </c>
    </row>
    <row r="1307" spans="1:22" x14ac:dyDescent="0.25">
      <c r="A1307">
        <v>1330</v>
      </c>
      <c r="B1307" t="s">
        <v>34</v>
      </c>
      <c r="C1307" t="s">
        <v>38</v>
      </c>
      <c r="D1307" t="s">
        <v>36</v>
      </c>
      <c r="E1307">
        <v>7131</v>
      </c>
      <c r="F1307" t="s">
        <v>10</v>
      </c>
      <c r="G1307">
        <v>595601216</v>
      </c>
      <c r="H1307">
        <v>551855168</v>
      </c>
      <c r="I1307">
        <f t="shared" si="20"/>
        <v>8.7418251139763665</v>
      </c>
      <c r="J1307">
        <v>0.98699999999999999</v>
      </c>
      <c r="L1307">
        <v>0.61</v>
      </c>
      <c r="M1307">
        <v>1.4159999999999999</v>
      </c>
      <c r="N1307">
        <v>2.1000000000000001E-2</v>
      </c>
      <c r="O1307">
        <v>11.537000000000001</v>
      </c>
      <c r="P1307">
        <v>1.8240000000000001</v>
      </c>
      <c r="Q1307">
        <v>3.6920000000000002</v>
      </c>
      <c r="R1307">
        <v>16.648</v>
      </c>
      <c r="S1307">
        <v>0.75</v>
      </c>
      <c r="T1307">
        <v>1.325</v>
      </c>
      <c r="U1307" t="s">
        <v>59</v>
      </c>
      <c r="V1307" s="1">
        <v>45475.958344907405</v>
      </c>
    </row>
    <row r="1308" spans="1:22" x14ac:dyDescent="0.25">
      <c r="A1308">
        <v>1331</v>
      </c>
      <c r="B1308" t="s">
        <v>34</v>
      </c>
      <c r="C1308" t="s">
        <v>38</v>
      </c>
      <c r="D1308" t="s">
        <v>36</v>
      </c>
      <c r="E1308">
        <v>7131</v>
      </c>
      <c r="F1308" t="s">
        <v>10</v>
      </c>
      <c r="G1308">
        <v>613288520</v>
      </c>
      <c r="H1308">
        <v>524037976</v>
      </c>
      <c r="I1308">
        <f t="shared" si="20"/>
        <v>8.7193627605898936</v>
      </c>
      <c r="J1308">
        <v>0.97899999999999998</v>
      </c>
      <c r="L1308">
        <v>0.49099999999999999</v>
      </c>
      <c r="M1308">
        <v>73.680999999999997</v>
      </c>
      <c r="N1308">
        <v>0.13600000000000001</v>
      </c>
      <c r="O1308">
        <v>857.72500000000002</v>
      </c>
      <c r="P1308">
        <v>3.16</v>
      </c>
      <c r="Q1308">
        <v>278.35399999999998</v>
      </c>
      <c r="R1308">
        <v>26.484000000000002</v>
      </c>
      <c r="S1308">
        <v>0.78300000000000003</v>
      </c>
      <c r="T1308">
        <v>1.23</v>
      </c>
      <c r="U1308" t="s">
        <v>59</v>
      </c>
      <c r="V1308" s="1">
        <v>45475.968761574077</v>
      </c>
    </row>
    <row r="1309" spans="1:22" x14ac:dyDescent="0.25">
      <c r="A1309">
        <v>1332</v>
      </c>
      <c r="B1309" t="s">
        <v>34</v>
      </c>
      <c r="C1309" t="s">
        <v>38</v>
      </c>
      <c r="D1309" t="s">
        <v>36</v>
      </c>
      <c r="E1309">
        <v>7131</v>
      </c>
      <c r="F1309" t="s">
        <v>10</v>
      </c>
      <c r="G1309">
        <v>609317632</v>
      </c>
      <c r="H1309">
        <v>847094280</v>
      </c>
      <c r="I1309">
        <f t="shared" si="20"/>
        <v>8.9279317491797059</v>
      </c>
      <c r="J1309">
        <v>1.0089999999999999</v>
      </c>
      <c r="L1309">
        <v>0.34499999999999997</v>
      </c>
      <c r="M1309">
        <v>5.4669999999999996</v>
      </c>
      <c r="N1309">
        <v>0.14699999999999999</v>
      </c>
      <c r="O1309">
        <v>116.366</v>
      </c>
      <c r="P1309">
        <v>3.633</v>
      </c>
      <c r="Q1309">
        <v>35.779000000000003</v>
      </c>
      <c r="R1309">
        <v>14.975</v>
      </c>
      <c r="S1309">
        <v>0.78</v>
      </c>
      <c r="T1309">
        <v>1.3049999999999999</v>
      </c>
      <c r="U1309" t="s">
        <v>59</v>
      </c>
      <c r="V1309" s="1">
        <v>45475.979178240741</v>
      </c>
    </row>
    <row r="1310" spans="1:22" x14ac:dyDescent="0.25">
      <c r="A1310">
        <v>1333</v>
      </c>
      <c r="B1310" t="s">
        <v>34</v>
      </c>
      <c r="C1310" t="s">
        <v>38</v>
      </c>
      <c r="D1310" t="s">
        <v>36</v>
      </c>
      <c r="E1310">
        <v>7131</v>
      </c>
      <c r="F1310" t="s">
        <v>10</v>
      </c>
      <c r="G1310">
        <v>612576128</v>
      </c>
      <c r="H1310">
        <v>677001680</v>
      </c>
      <c r="I1310">
        <f t="shared" si="20"/>
        <v>8.8305897464012801</v>
      </c>
      <c r="J1310">
        <v>1.028</v>
      </c>
      <c r="L1310">
        <v>2.4279999999999999</v>
      </c>
      <c r="M1310">
        <v>26.748000000000001</v>
      </c>
      <c r="N1310">
        <v>0.108</v>
      </c>
      <c r="O1310">
        <v>260.62799999999999</v>
      </c>
      <c r="P1310">
        <v>1.034</v>
      </c>
      <c r="Q1310">
        <v>34.390999999999998</v>
      </c>
      <c r="R1310">
        <v>202.97900000000001</v>
      </c>
      <c r="S1310">
        <v>0.75900000000000001</v>
      </c>
      <c r="T1310">
        <v>1.208</v>
      </c>
      <c r="U1310" t="s">
        <v>59</v>
      </c>
      <c r="V1310" s="1">
        <v>45475.989594907405</v>
      </c>
    </row>
    <row r="1311" spans="1:22" x14ac:dyDescent="0.25">
      <c r="A1311">
        <v>1334</v>
      </c>
      <c r="B1311" t="s">
        <v>34</v>
      </c>
      <c r="C1311" t="s">
        <v>37</v>
      </c>
      <c r="D1311" t="s">
        <v>36</v>
      </c>
      <c r="E1311">
        <v>7167</v>
      </c>
      <c r="F1311" t="s">
        <v>10</v>
      </c>
      <c r="G1311">
        <v>613913944</v>
      </c>
      <c r="H1311">
        <v>784103920</v>
      </c>
      <c r="I1311">
        <f t="shared" si="20"/>
        <v>8.8943736250462813</v>
      </c>
      <c r="J1311">
        <v>1.5649999999999999</v>
      </c>
      <c r="L1311">
        <v>0.36199999999999999</v>
      </c>
      <c r="M1311">
        <v>31.623000000000001</v>
      </c>
      <c r="N1311">
        <v>0.21099999999999999</v>
      </c>
      <c r="O1311">
        <v>367.89400000000001</v>
      </c>
      <c r="P1311">
        <v>2.81</v>
      </c>
      <c r="Q1311">
        <v>66.768000000000001</v>
      </c>
      <c r="R1311">
        <v>3.3530000000000002</v>
      </c>
      <c r="S1311">
        <v>1.0469999999999999</v>
      </c>
      <c r="T1311">
        <v>1.544</v>
      </c>
      <c r="U1311" t="s">
        <v>59</v>
      </c>
      <c r="V1311" s="1">
        <v>45476.000011574077</v>
      </c>
    </row>
    <row r="1312" spans="1:22" x14ac:dyDescent="0.25">
      <c r="A1312">
        <v>1335</v>
      </c>
      <c r="B1312" t="s">
        <v>34</v>
      </c>
      <c r="C1312" t="s">
        <v>37</v>
      </c>
      <c r="D1312" t="s">
        <v>36</v>
      </c>
      <c r="E1312">
        <v>7415</v>
      </c>
      <c r="F1312" t="s">
        <v>8</v>
      </c>
      <c r="G1312">
        <v>612814712</v>
      </c>
      <c r="H1312">
        <v>801474648</v>
      </c>
      <c r="I1312">
        <f t="shared" si="20"/>
        <v>8.9038897894377129</v>
      </c>
      <c r="J1312">
        <v>1.7110000000000001</v>
      </c>
      <c r="K1312">
        <v>0</v>
      </c>
      <c r="L1312">
        <v>0.78500000000000003</v>
      </c>
      <c r="M1312">
        <v>55.665999999999997</v>
      </c>
      <c r="N1312">
        <v>0.20599999999999999</v>
      </c>
      <c r="O1312">
        <v>673.26</v>
      </c>
      <c r="P1312">
        <v>1.714</v>
      </c>
      <c r="Q1312">
        <v>191.87100000000001</v>
      </c>
      <c r="R1312">
        <v>15.544</v>
      </c>
      <c r="S1312">
        <v>1.26</v>
      </c>
      <c r="T1312">
        <v>1.9830000000000001</v>
      </c>
      <c r="U1312" t="s">
        <v>59</v>
      </c>
      <c r="V1312" s="1">
        <v>45476.010428240741</v>
      </c>
    </row>
    <row r="1313" spans="1:22" x14ac:dyDescent="0.25">
      <c r="A1313">
        <v>1336</v>
      </c>
      <c r="B1313" t="s">
        <v>34</v>
      </c>
      <c r="C1313" t="s">
        <v>38</v>
      </c>
      <c r="D1313" t="s">
        <v>36</v>
      </c>
      <c r="E1313">
        <v>7131</v>
      </c>
      <c r="F1313" t="s">
        <v>10</v>
      </c>
      <c r="G1313">
        <v>619479544</v>
      </c>
      <c r="H1313">
        <v>630296200</v>
      </c>
      <c r="I1313">
        <f t="shared" si="20"/>
        <v>8.7995446888105171</v>
      </c>
      <c r="J1313">
        <v>1.0089999999999999</v>
      </c>
      <c r="L1313">
        <v>3.68</v>
      </c>
      <c r="M1313">
        <v>48.04</v>
      </c>
      <c r="N1313">
        <v>0.19900000000000001</v>
      </c>
      <c r="O1313">
        <v>504.12</v>
      </c>
      <c r="P1313">
        <v>1.738</v>
      </c>
      <c r="Q1313">
        <v>114.639</v>
      </c>
      <c r="R1313">
        <v>202.73099999999999</v>
      </c>
      <c r="S1313">
        <v>0.98799999999999999</v>
      </c>
      <c r="T1313">
        <v>1.4850000000000001</v>
      </c>
      <c r="U1313" t="s">
        <v>59</v>
      </c>
      <c r="V1313" s="1">
        <v>45476.020844907405</v>
      </c>
    </row>
    <row r="1314" spans="1:22" x14ac:dyDescent="0.25">
      <c r="A1314">
        <v>1337</v>
      </c>
      <c r="B1314" t="s">
        <v>34</v>
      </c>
      <c r="C1314" t="s">
        <v>38</v>
      </c>
      <c r="D1314" t="s">
        <v>36</v>
      </c>
      <c r="E1314">
        <v>7131</v>
      </c>
      <c r="F1314" t="s">
        <v>10</v>
      </c>
      <c r="G1314">
        <v>613231432</v>
      </c>
      <c r="H1314">
        <v>825312448</v>
      </c>
      <c r="I1314">
        <f t="shared" si="20"/>
        <v>8.9166183955236686</v>
      </c>
      <c r="J1314">
        <v>1.4450000000000001</v>
      </c>
      <c r="L1314">
        <v>2.512</v>
      </c>
      <c r="M1314">
        <v>2.923</v>
      </c>
      <c r="N1314">
        <v>0.14899999999999999</v>
      </c>
      <c r="O1314">
        <v>13.689</v>
      </c>
      <c r="P1314">
        <v>1.0649999999999999</v>
      </c>
      <c r="Q1314">
        <v>3.734</v>
      </c>
      <c r="R1314">
        <v>217.46899999999999</v>
      </c>
      <c r="S1314">
        <v>1.0529999999999999</v>
      </c>
      <c r="T1314">
        <v>1.52</v>
      </c>
      <c r="U1314" t="s">
        <v>59</v>
      </c>
      <c r="V1314" s="1">
        <v>45476.031261574077</v>
      </c>
    </row>
    <row r="1315" spans="1:22" x14ac:dyDescent="0.25">
      <c r="A1315">
        <v>1338</v>
      </c>
      <c r="B1315" t="s">
        <v>34</v>
      </c>
      <c r="C1315" t="s">
        <v>38</v>
      </c>
      <c r="D1315" t="s">
        <v>36</v>
      </c>
      <c r="E1315">
        <v>7131</v>
      </c>
      <c r="F1315" t="s">
        <v>10</v>
      </c>
      <c r="G1315">
        <v>613197328</v>
      </c>
      <c r="H1315">
        <v>703503464</v>
      </c>
      <c r="I1315">
        <f t="shared" si="20"/>
        <v>8.8472662402105389</v>
      </c>
      <c r="J1315">
        <v>0.98199999999999998</v>
      </c>
      <c r="L1315">
        <v>0.43099999999999999</v>
      </c>
      <c r="M1315">
        <v>12.206</v>
      </c>
      <c r="N1315">
        <v>7.9000000000000001E-2</v>
      </c>
      <c r="O1315">
        <v>60.24</v>
      </c>
      <c r="P1315">
        <v>1.8460000000000001</v>
      </c>
      <c r="Q1315">
        <v>28.658000000000001</v>
      </c>
      <c r="R1315">
        <v>15.218999999999999</v>
      </c>
      <c r="S1315">
        <v>0.82199999999999995</v>
      </c>
      <c r="T1315">
        <v>1.256</v>
      </c>
      <c r="U1315" t="s">
        <v>59</v>
      </c>
      <c r="V1315" s="1">
        <v>45476.041666666664</v>
      </c>
    </row>
    <row r="1316" spans="1:22" x14ac:dyDescent="0.25">
      <c r="A1316">
        <v>1339</v>
      </c>
      <c r="B1316" t="s">
        <v>34</v>
      </c>
      <c r="C1316" t="s">
        <v>38</v>
      </c>
      <c r="D1316" t="s">
        <v>36</v>
      </c>
      <c r="E1316">
        <v>7131</v>
      </c>
      <c r="F1316" t="s">
        <v>10</v>
      </c>
      <c r="G1316">
        <v>616402104</v>
      </c>
      <c r="H1316">
        <v>503471992</v>
      </c>
      <c r="I1316">
        <f t="shared" si="20"/>
        <v>8.70197531588631</v>
      </c>
      <c r="J1316">
        <v>0.97599999999999998</v>
      </c>
      <c r="L1316">
        <v>0.36599999999999999</v>
      </c>
      <c r="M1316">
        <v>71.186000000000007</v>
      </c>
      <c r="N1316">
        <v>3.2000000000000001E-2</v>
      </c>
      <c r="O1316">
        <v>1688.211</v>
      </c>
      <c r="P1316">
        <v>2.4500000000000002</v>
      </c>
      <c r="Q1316">
        <v>275.084</v>
      </c>
      <c r="R1316">
        <v>8.4719999999999995</v>
      </c>
      <c r="S1316">
        <v>0.99</v>
      </c>
      <c r="T1316">
        <v>1.4550000000000001</v>
      </c>
      <c r="U1316" t="s">
        <v>59</v>
      </c>
      <c r="V1316" s="1">
        <v>45476.052083333336</v>
      </c>
    </row>
    <row r="1317" spans="1:22" x14ac:dyDescent="0.25">
      <c r="A1317">
        <v>1340</v>
      </c>
      <c r="B1317" t="s">
        <v>34</v>
      </c>
      <c r="C1317" t="s">
        <v>38</v>
      </c>
      <c r="D1317" t="s">
        <v>36</v>
      </c>
      <c r="E1317">
        <v>7131</v>
      </c>
      <c r="F1317" t="s">
        <v>10</v>
      </c>
      <c r="G1317">
        <v>628261296</v>
      </c>
      <c r="H1317">
        <v>598344672</v>
      </c>
      <c r="I1317">
        <f t="shared" si="20"/>
        <v>8.7769514281785863</v>
      </c>
      <c r="J1317">
        <v>0.96099999999999997</v>
      </c>
      <c r="L1317">
        <v>0.26200000000000001</v>
      </c>
      <c r="M1317">
        <v>59.252000000000002</v>
      </c>
      <c r="N1317">
        <v>0.10299999999999999</v>
      </c>
      <c r="O1317">
        <v>803.45100000000002</v>
      </c>
      <c r="P1317">
        <v>1.2549999999999999</v>
      </c>
      <c r="Q1317">
        <v>129.25700000000001</v>
      </c>
      <c r="R1317">
        <v>2.4809999999999999</v>
      </c>
      <c r="S1317">
        <v>0.78600000000000003</v>
      </c>
      <c r="T1317">
        <v>1.1870000000000001</v>
      </c>
      <c r="U1317" t="s">
        <v>59</v>
      </c>
      <c r="V1317" s="1">
        <v>45476.0625</v>
      </c>
    </row>
    <row r="1318" spans="1:22" x14ac:dyDescent="0.25">
      <c r="A1318">
        <v>1341</v>
      </c>
      <c r="B1318" t="s">
        <v>34</v>
      </c>
      <c r="C1318" t="s">
        <v>38</v>
      </c>
      <c r="D1318" t="s">
        <v>36</v>
      </c>
      <c r="E1318">
        <v>7131</v>
      </c>
      <c r="F1318" t="s">
        <v>10</v>
      </c>
      <c r="G1318">
        <v>612992584</v>
      </c>
      <c r="H1318">
        <v>843353136</v>
      </c>
      <c r="I1318">
        <f t="shared" si="20"/>
        <v>8.9260094641888301</v>
      </c>
      <c r="J1318">
        <v>0.98699999999999999</v>
      </c>
      <c r="L1318">
        <v>5.9729999999999999</v>
      </c>
      <c r="M1318">
        <v>4.0599999999999996</v>
      </c>
      <c r="N1318">
        <v>0.11899999999999999</v>
      </c>
      <c r="O1318">
        <v>19.98</v>
      </c>
      <c r="P1318">
        <v>1.2030000000000001</v>
      </c>
      <c r="Q1318">
        <v>4.2670000000000003</v>
      </c>
      <c r="R1318">
        <v>219.05099999999999</v>
      </c>
      <c r="S1318">
        <v>0.97799999999999998</v>
      </c>
      <c r="T1318">
        <v>1.49</v>
      </c>
      <c r="U1318" t="s">
        <v>59</v>
      </c>
      <c r="V1318" s="1">
        <v>45476.072916666664</v>
      </c>
    </row>
    <row r="1319" spans="1:22" x14ac:dyDescent="0.25">
      <c r="A1319">
        <v>1342</v>
      </c>
      <c r="B1319" t="s">
        <v>34</v>
      </c>
      <c r="C1319" t="s">
        <v>38</v>
      </c>
      <c r="D1319" t="s">
        <v>36</v>
      </c>
      <c r="E1319">
        <v>7131</v>
      </c>
      <c r="F1319" t="s">
        <v>10</v>
      </c>
      <c r="G1319">
        <v>614424952</v>
      </c>
      <c r="H1319">
        <v>867162240</v>
      </c>
      <c r="I1319">
        <f t="shared" si="20"/>
        <v>8.9381003585431671</v>
      </c>
      <c r="J1319">
        <v>1.421</v>
      </c>
      <c r="L1319">
        <v>1.0229999999999999</v>
      </c>
      <c r="M1319">
        <v>2.1720000000000002</v>
      </c>
      <c r="N1319">
        <v>5.7000000000000002E-2</v>
      </c>
      <c r="O1319">
        <v>12.852</v>
      </c>
      <c r="P1319">
        <v>1.282</v>
      </c>
      <c r="Q1319">
        <v>3.3679999999999999</v>
      </c>
      <c r="R1319">
        <v>23.890999999999998</v>
      </c>
      <c r="S1319">
        <v>0.95799999999999996</v>
      </c>
      <c r="T1319">
        <v>1.6279999999999999</v>
      </c>
      <c r="U1319" t="s">
        <v>59</v>
      </c>
      <c r="V1319" s="1">
        <v>45476.083333333336</v>
      </c>
    </row>
    <row r="1320" spans="1:22" x14ac:dyDescent="0.25">
      <c r="A1320">
        <v>1343</v>
      </c>
      <c r="B1320" t="s">
        <v>34</v>
      </c>
      <c r="C1320" t="s">
        <v>38</v>
      </c>
      <c r="D1320" t="s">
        <v>36</v>
      </c>
      <c r="E1320">
        <v>7131</v>
      </c>
      <c r="F1320" t="s">
        <v>10</v>
      </c>
      <c r="G1320">
        <v>619549528</v>
      </c>
      <c r="H1320">
        <v>653875496</v>
      </c>
      <c r="I1320">
        <f t="shared" si="20"/>
        <v>8.815495062471518</v>
      </c>
      <c r="J1320">
        <v>1.2829999999999999</v>
      </c>
      <c r="L1320">
        <v>3.274</v>
      </c>
      <c r="M1320">
        <v>56.317999999999998</v>
      </c>
      <c r="N1320">
        <v>0.29699999999999999</v>
      </c>
      <c r="O1320">
        <v>487.512</v>
      </c>
      <c r="P1320">
        <v>1.0569999999999999</v>
      </c>
      <c r="Q1320">
        <v>158.72900000000001</v>
      </c>
      <c r="R1320">
        <v>226.965</v>
      </c>
      <c r="S1320">
        <v>0.94399999999999995</v>
      </c>
      <c r="T1320">
        <v>1.4710000000000001</v>
      </c>
      <c r="U1320" t="s">
        <v>59</v>
      </c>
      <c r="V1320" s="1">
        <v>45476.09375</v>
      </c>
    </row>
    <row r="1321" spans="1:22" x14ac:dyDescent="0.25">
      <c r="A1321">
        <v>1344</v>
      </c>
      <c r="B1321" t="s">
        <v>34</v>
      </c>
      <c r="C1321" t="s">
        <v>38</v>
      </c>
      <c r="D1321" t="s">
        <v>36</v>
      </c>
      <c r="E1321">
        <v>7131</v>
      </c>
      <c r="F1321" t="s">
        <v>10</v>
      </c>
      <c r="G1321">
        <v>614515608</v>
      </c>
      <c r="H1321">
        <v>897665096</v>
      </c>
      <c r="I1321">
        <f t="shared" si="20"/>
        <v>8.9531143387967909</v>
      </c>
      <c r="J1321">
        <v>0.98799999999999999</v>
      </c>
      <c r="L1321">
        <v>2.4740000000000002</v>
      </c>
      <c r="M1321">
        <v>5.5229999999999997</v>
      </c>
      <c r="N1321">
        <v>6.4000000000000001E-2</v>
      </c>
      <c r="O1321">
        <v>38.298999999999999</v>
      </c>
      <c r="P1321">
        <v>1.2569999999999999</v>
      </c>
      <c r="Q1321">
        <v>7.8689999999999998</v>
      </c>
      <c r="R1321">
        <v>203.4</v>
      </c>
      <c r="S1321">
        <v>0.80200000000000005</v>
      </c>
      <c r="T1321">
        <v>1.1950000000000001</v>
      </c>
      <c r="U1321" t="s">
        <v>59</v>
      </c>
      <c r="V1321" s="1">
        <v>45476.104166666664</v>
      </c>
    </row>
    <row r="1322" spans="1:22" x14ac:dyDescent="0.25">
      <c r="A1322">
        <v>1345</v>
      </c>
      <c r="B1322" t="s">
        <v>34</v>
      </c>
      <c r="C1322" t="s">
        <v>38</v>
      </c>
      <c r="D1322" t="s">
        <v>36</v>
      </c>
      <c r="E1322">
        <v>7131</v>
      </c>
      <c r="F1322" t="s">
        <v>10</v>
      </c>
      <c r="G1322">
        <v>616685720</v>
      </c>
      <c r="H1322">
        <v>836635184</v>
      </c>
      <c r="I1322">
        <f t="shared" si="20"/>
        <v>8.9225361245235355</v>
      </c>
      <c r="J1322">
        <v>0.96799999999999997</v>
      </c>
      <c r="L1322">
        <v>5.9329999999999998</v>
      </c>
      <c r="M1322">
        <v>6.6710000000000003</v>
      </c>
      <c r="N1322">
        <v>5.6000000000000001E-2</v>
      </c>
      <c r="O1322">
        <v>209.566</v>
      </c>
      <c r="P1322">
        <v>1.127</v>
      </c>
      <c r="Q1322">
        <v>2.7869999999999999</v>
      </c>
      <c r="R1322">
        <v>206.25200000000001</v>
      </c>
      <c r="S1322">
        <v>0.91100000000000003</v>
      </c>
      <c r="T1322">
        <v>1.3979999999999999</v>
      </c>
      <c r="U1322" t="s">
        <v>59</v>
      </c>
      <c r="V1322" s="1">
        <v>45476.114583333336</v>
      </c>
    </row>
    <row r="1323" spans="1:22" x14ac:dyDescent="0.25">
      <c r="A1323">
        <v>1346</v>
      </c>
      <c r="B1323" t="s">
        <v>34</v>
      </c>
      <c r="C1323" t="s">
        <v>37</v>
      </c>
      <c r="D1323" t="s">
        <v>36</v>
      </c>
      <c r="E1323">
        <v>7167</v>
      </c>
      <c r="F1323" t="s">
        <v>10</v>
      </c>
      <c r="G1323">
        <v>613302864</v>
      </c>
      <c r="H1323">
        <v>613180576</v>
      </c>
      <c r="I1323">
        <f t="shared" si="20"/>
        <v>8.7875883890563973</v>
      </c>
      <c r="J1323">
        <v>1.42</v>
      </c>
      <c r="L1323">
        <v>2.415</v>
      </c>
      <c r="M1323">
        <v>11.691000000000001</v>
      </c>
      <c r="N1323">
        <v>0.13700000000000001</v>
      </c>
      <c r="O1323">
        <v>215.185</v>
      </c>
      <c r="P1323">
        <v>0.97799999999999998</v>
      </c>
      <c r="Q1323">
        <v>1.7010000000000001</v>
      </c>
      <c r="R1323">
        <v>202.398</v>
      </c>
      <c r="S1323">
        <v>1.056</v>
      </c>
      <c r="T1323">
        <v>1.6020000000000001</v>
      </c>
      <c r="U1323" t="s">
        <v>59</v>
      </c>
      <c r="V1323" s="1">
        <v>45476.125</v>
      </c>
    </row>
    <row r="1324" spans="1:22" x14ac:dyDescent="0.25">
      <c r="A1324">
        <v>1347</v>
      </c>
      <c r="B1324" t="s">
        <v>34</v>
      </c>
      <c r="C1324" t="s">
        <v>38</v>
      </c>
      <c r="D1324" t="s">
        <v>36</v>
      </c>
      <c r="E1324">
        <v>7131</v>
      </c>
      <c r="F1324" t="s">
        <v>10</v>
      </c>
      <c r="G1324">
        <v>558300848</v>
      </c>
      <c r="H1324">
        <v>613236000</v>
      </c>
      <c r="I1324">
        <f t="shared" si="20"/>
        <v>8.7876276421745505</v>
      </c>
      <c r="J1324">
        <v>0.95799999999999996</v>
      </c>
      <c r="L1324">
        <v>0.29399999999999998</v>
      </c>
      <c r="M1324">
        <v>9.4359999999999999</v>
      </c>
      <c r="N1324">
        <v>4.1000000000000002E-2</v>
      </c>
      <c r="O1324">
        <v>210.577</v>
      </c>
      <c r="P1324">
        <v>0.76200000000000001</v>
      </c>
      <c r="Q1324">
        <v>1.5640000000000001</v>
      </c>
      <c r="R1324">
        <v>3.3220000000000001</v>
      </c>
      <c r="S1324">
        <v>0.88200000000000001</v>
      </c>
      <c r="T1324">
        <v>1.367</v>
      </c>
      <c r="U1324" t="s">
        <v>59</v>
      </c>
      <c r="V1324" s="1">
        <v>45476.135416666664</v>
      </c>
    </row>
    <row r="1325" spans="1:22" x14ac:dyDescent="0.25">
      <c r="A1325">
        <v>1348</v>
      </c>
      <c r="B1325" t="s">
        <v>34</v>
      </c>
      <c r="C1325" t="s">
        <v>38</v>
      </c>
      <c r="D1325" t="s">
        <v>36</v>
      </c>
      <c r="E1325">
        <v>7131</v>
      </c>
      <c r="F1325" t="s">
        <v>10</v>
      </c>
      <c r="G1325">
        <v>618875352</v>
      </c>
      <c r="H1325">
        <v>862772240</v>
      </c>
      <c r="I1325">
        <f t="shared" si="20"/>
        <v>8.9358961630777394</v>
      </c>
      <c r="J1325">
        <v>0.94499999999999995</v>
      </c>
      <c r="L1325">
        <v>0.71</v>
      </c>
      <c r="M1325">
        <v>2.7850000000000001</v>
      </c>
      <c r="N1325">
        <v>6.5000000000000002E-2</v>
      </c>
      <c r="O1325">
        <v>16.806999999999999</v>
      </c>
      <c r="P1325">
        <v>1.2929999999999999</v>
      </c>
      <c r="Q1325">
        <v>7.72</v>
      </c>
      <c r="R1325">
        <v>38.616</v>
      </c>
      <c r="S1325">
        <v>0.98599999999999999</v>
      </c>
      <c r="T1325">
        <v>1.5489999999999999</v>
      </c>
      <c r="U1325" t="s">
        <v>59</v>
      </c>
      <c r="V1325" s="1">
        <v>45476.145833333336</v>
      </c>
    </row>
    <row r="1326" spans="1:22" x14ac:dyDescent="0.25">
      <c r="A1326">
        <v>1349</v>
      </c>
      <c r="B1326" t="s">
        <v>34</v>
      </c>
      <c r="C1326" t="s">
        <v>38</v>
      </c>
      <c r="D1326" t="s">
        <v>36</v>
      </c>
      <c r="E1326">
        <v>7131</v>
      </c>
      <c r="F1326" t="s">
        <v>10</v>
      </c>
      <c r="G1326">
        <v>627870616</v>
      </c>
      <c r="H1326">
        <v>668221384</v>
      </c>
      <c r="I1326">
        <f t="shared" si="20"/>
        <v>8.8249203695430616</v>
      </c>
      <c r="J1326">
        <v>1.3240000000000001</v>
      </c>
      <c r="L1326">
        <v>2.3330000000000002</v>
      </c>
      <c r="M1326">
        <v>0.996</v>
      </c>
      <c r="N1326">
        <v>0.33800000000000002</v>
      </c>
      <c r="O1326">
        <v>19.382999999999999</v>
      </c>
      <c r="P1326">
        <v>3.1760000000000002</v>
      </c>
      <c r="Q1326">
        <v>16.387</v>
      </c>
      <c r="R1326">
        <v>203.18899999999999</v>
      </c>
      <c r="S1326">
        <v>0.95</v>
      </c>
      <c r="T1326">
        <v>1.42</v>
      </c>
      <c r="U1326" t="s">
        <v>59</v>
      </c>
      <c r="V1326" s="1">
        <v>45476.156261574077</v>
      </c>
    </row>
    <row r="1327" spans="1:22" x14ac:dyDescent="0.25">
      <c r="A1327">
        <v>1350</v>
      </c>
      <c r="B1327" t="s">
        <v>34</v>
      </c>
      <c r="C1327" t="s">
        <v>38</v>
      </c>
      <c r="D1327" t="s">
        <v>36</v>
      </c>
      <c r="E1327">
        <v>7131</v>
      </c>
      <c r="F1327" t="s">
        <v>10</v>
      </c>
      <c r="G1327">
        <v>612618640</v>
      </c>
      <c r="H1327">
        <v>642860704</v>
      </c>
      <c r="I1327">
        <f t="shared" si="20"/>
        <v>8.8081168795528342</v>
      </c>
      <c r="J1327">
        <v>0.98199999999999998</v>
      </c>
      <c r="L1327">
        <v>13.247999999999999</v>
      </c>
      <c r="M1327">
        <v>10.409000000000001</v>
      </c>
      <c r="N1327">
        <v>4.9000000000000002E-2</v>
      </c>
      <c r="O1327">
        <v>299.58499999999998</v>
      </c>
      <c r="P1327">
        <v>1.0820000000000001</v>
      </c>
      <c r="Q1327">
        <v>16.216999999999999</v>
      </c>
      <c r="R1327">
        <v>205.411</v>
      </c>
      <c r="S1327">
        <v>0.88600000000000001</v>
      </c>
      <c r="T1327">
        <v>1.3460000000000001</v>
      </c>
      <c r="U1327" t="s">
        <v>59</v>
      </c>
      <c r="V1327" s="1">
        <v>45476.166666666664</v>
      </c>
    </row>
    <row r="1328" spans="1:22" x14ac:dyDescent="0.25">
      <c r="A1328">
        <v>1351</v>
      </c>
      <c r="B1328" t="s">
        <v>34</v>
      </c>
      <c r="C1328" t="s">
        <v>38</v>
      </c>
      <c r="D1328" t="s">
        <v>36</v>
      </c>
      <c r="E1328">
        <v>7131</v>
      </c>
      <c r="F1328" t="s">
        <v>10</v>
      </c>
      <c r="G1328">
        <v>622539816</v>
      </c>
      <c r="H1328">
        <v>609357592</v>
      </c>
      <c r="I1328">
        <f t="shared" si="20"/>
        <v>8.7848722263860726</v>
      </c>
      <c r="J1328">
        <v>0.96699999999999997</v>
      </c>
      <c r="L1328">
        <v>0.24199999999999999</v>
      </c>
      <c r="M1328">
        <v>1.256</v>
      </c>
      <c r="N1328">
        <v>5.0999999999999997E-2</v>
      </c>
      <c r="O1328">
        <v>11.507999999999999</v>
      </c>
      <c r="P1328">
        <v>0.80900000000000005</v>
      </c>
      <c r="Q1328">
        <v>3.8450000000000002</v>
      </c>
      <c r="R1328">
        <v>2.556</v>
      </c>
      <c r="S1328">
        <v>0.97599999999999998</v>
      </c>
      <c r="T1328">
        <v>1.4139999999999999</v>
      </c>
      <c r="U1328" t="s">
        <v>59</v>
      </c>
      <c r="V1328" s="1">
        <v>45476.177083333336</v>
      </c>
    </row>
    <row r="1329" spans="1:22" x14ac:dyDescent="0.25">
      <c r="A1329">
        <v>1352</v>
      </c>
      <c r="B1329" t="s">
        <v>34</v>
      </c>
      <c r="C1329" t="s">
        <v>37</v>
      </c>
      <c r="D1329" t="s">
        <v>36</v>
      </c>
      <c r="E1329">
        <v>7167</v>
      </c>
      <c r="F1329" t="s">
        <v>10</v>
      </c>
      <c r="G1329">
        <v>624823136</v>
      </c>
      <c r="H1329">
        <v>868370456</v>
      </c>
      <c r="I1329">
        <f t="shared" si="20"/>
        <v>8.9387050393166554</v>
      </c>
      <c r="J1329">
        <v>1.012</v>
      </c>
      <c r="L1329">
        <v>0.85899999999999999</v>
      </c>
      <c r="M1329">
        <v>3.613</v>
      </c>
      <c r="N1329">
        <v>0.22500000000000001</v>
      </c>
      <c r="O1329">
        <v>19.242999999999999</v>
      </c>
      <c r="P1329">
        <v>4.1550000000000002</v>
      </c>
      <c r="Q1329">
        <v>10.968999999999999</v>
      </c>
      <c r="R1329">
        <v>17.271999999999998</v>
      </c>
      <c r="S1329">
        <v>1.081</v>
      </c>
      <c r="T1329">
        <v>1.782</v>
      </c>
      <c r="U1329" t="s">
        <v>59</v>
      </c>
      <c r="V1329" s="1">
        <v>45476.187511574077</v>
      </c>
    </row>
    <row r="1330" spans="1:22" x14ac:dyDescent="0.25">
      <c r="A1330">
        <v>1353</v>
      </c>
      <c r="B1330" t="s">
        <v>34</v>
      </c>
      <c r="C1330" t="s">
        <v>37</v>
      </c>
      <c r="D1330" t="s">
        <v>36</v>
      </c>
      <c r="E1330">
        <v>7167</v>
      </c>
      <c r="F1330" t="s">
        <v>10</v>
      </c>
      <c r="G1330">
        <v>610400848</v>
      </c>
      <c r="H1330">
        <v>793094736</v>
      </c>
      <c r="I1330">
        <f t="shared" si="20"/>
        <v>8.8993250673486664</v>
      </c>
      <c r="J1330">
        <v>0.98199999999999998</v>
      </c>
      <c r="L1330">
        <v>10.586</v>
      </c>
      <c r="M1330">
        <v>21.974</v>
      </c>
      <c r="N1330">
        <v>2.1999999999999999E-2</v>
      </c>
      <c r="O1330">
        <v>212.518</v>
      </c>
      <c r="P1330">
        <v>7.4909999999999997</v>
      </c>
      <c r="Q1330">
        <v>87.435000000000002</v>
      </c>
      <c r="R1330">
        <v>209.18199999999999</v>
      </c>
      <c r="S1330">
        <v>1.014</v>
      </c>
      <c r="T1330">
        <v>1.581</v>
      </c>
      <c r="U1330" t="s">
        <v>59</v>
      </c>
      <c r="V1330" s="1">
        <v>45476.197928240741</v>
      </c>
    </row>
    <row r="1331" spans="1:22" x14ac:dyDescent="0.25">
      <c r="A1331">
        <v>1354</v>
      </c>
      <c r="B1331" t="s">
        <v>34</v>
      </c>
      <c r="C1331" t="s">
        <v>38</v>
      </c>
      <c r="D1331" t="s">
        <v>36</v>
      </c>
      <c r="E1331">
        <v>7131</v>
      </c>
      <c r="F1331" t="s">
        <v>10</v>
      </c>
      <c r="G1331">
        <v>621669448</v>
      </c>
      <c r="H1331">
        <v>613369776</v>
      </c>
      <c r="I1331">
        <f t="shared" si="20"/>
        <v>8.7877223721684548</v>
      </c>
      <c r="J1331">
        <v>0.98599999999999999</v>
      </c>
      <c r="L1331">
        <v>5.0209999999999999</v>
      </c>
      <c r="M1331">
        <v>14.135999999999999</v>
      </c>
      <c r="N1331">
        <v>0.17299999999999999</v>
      </c>
      <c r="O1331">
        <v>418.233</v>
      </c>
      <c r="P1331">
        <v>0.69599999999999995</v>
      </c>
      <c r="Q1331">
        <v>1.673</v>
      </c>
      <c r="R1331">
        <v>209.154</v>
      </c>
      <c r="S1331">
        <v>0.96799999999999997</v>
      </c>
      <c r="T1331">
        <v>1.5629999999999999</v>
      </c>
      <c r="U1331" t="s">
        <v>59</v>
      </c>
      <c r="V1331" s="1">
        <v>45476.208344907405</v>
      </c>
    </row>
    <row r="1332" spans="1:22" x14ac:dyDescent="0.25">
      <c r="A1332">
        <v>1355</v>
      </c>
      <c r="B1332" t="s">
        <v>34</v>
      </c>
      <c r="C1332" t="s">
        <v>38</v>
      </c>
      <c r="D1332" t="s">
        <v>36</v>
      </c>
      <c r="E1332">
        <v>7131</v>
      </c>
      <c r="F1332" t="s">
        <v>10</v>
      </c>
      <c r="G1332">
        <v>614222576</v>
      </c>
      <c r="H1332">
        <v>612835720</v>
      </c>
      <c r="I1332">
        <f t="shared" si="20"/>
        <v>8.7873440708327504</v>
      </c>
      <c r="J1332">
        <v>1.0960000000000001</v>
      </c>
      <c r="L1332">
        <v>0.88700000000000001</v>
      </c>
      <c r="M1332">
        <v>0.56399999999999995</v>
      </c>
      <c r="N1332">
        <v>0.31900000000000001</v>
      </c>
      <c r="O1332">
        <v>9.9770000000000003</v>
      </c>
      <c r="P1332">
        <v>0.871</v>
      </c>
      <c r="Q1332">
        <v>1.304</v>
      </c>
      <c r="R1332">
        <v>19.559000000000001</v>
      </c>
      <c r="S1332">
        <v>0.64900000000000002</v>
      </c>
      <c r="T1332">
        <v>1.359</v>
      </c>
      <c r="U1332" t="s">
        <v>59</v>
      </c>
      <c r="V1332" s="1">
        <v>45476.218761574077</v>
      </c>
    </row>
    <row r="1333" spans="1:22" x14ac:dyDescent="0.25">
      <c r="A1333">
        <v>1356</v>
      </c>
      <c r="B1333" t="s">
        <v>34</v>
      </c>
      <c r="C1333" t="s">
        <v>38</v>
      </c>
      <c r="D1333" t="s">
        <v>36</v>
      </c>
      <c r="E1333">
        <v>7131</v>
      </c>
      <c r="F1333" t="s">
        <v>10</v>
      </c>
      <c r="G1333">
        <v>609232456</v>
      </c>
      <c r="H1333">
        <v>799140168</v>
      </c>
      <c r="I1333">
        <f t="shared" si="20"/>
        <v>8.9026229606031109</v>
      </c>
      <c r="J1333">
        <v>0.96499999999999997</v>
      </c>
      <c r="L1333">
        <v>0.52400000000000002</v>
      </c>
      <c r="M1333">
        <v>8.548</v>
      </c>
      <c r="N1333">
        <v>2.7E-2</v>
      </c>
      <c r="O1333">
        <v>58.898000000000003</v>
      </c>
      <c r="P1333">
        <v>0.94899999999999995</v>
      </c>
      <c r="Q1333">
        <v>9.2680000000000007</v>
      </c>
      <c r="R1333">
        <v>17.347999999999999</v>
      </c>
      <c r="S1333">
        <v>0.874</v>
      </c>
      <c r="T1333">
        <v>1.4330000000000001</v>
      </c>
      <c r="U1333" t="s">
        <v>59</v>
      </c>
      <c r="V1333" s="1">
        <v>45476.229178240741</v>
      </c>
    </row>
    <row r="1334" spans="1:22" x14ac:dyDescent="0.25">
      <c r="A1334">
        <v>1357</v>
      </c>
      <c r="B1334" t="s">
        <v>34</v>
      </c>
      <c r="C1334" t="s">
        <v>38</v>
      </c>
      <c r="D1334" t="s">
        <v>36</v>
      </c>
      <c r="E1334">
        <v>7131</v>
      </c>
      <c r="F1334" t="s">
        <v>10</v>
      </c>
      <c r="G1334">
        <v>612545528</v>
      </c>
      <c r="H1334">
        <v>613057456</v>
      </c>
      <c r="I1334">
        <f t="shared" si="20"/>
        <v>8.7875011786854973</v>
      </c>
      <c r="J1334">
        <v>0.95299999999999996</v>
      </c>
      <c r="L1334">
        <v>0.66500000000000004</v>
      </c>
      <c r="M1334">
        <v>0.92400000000000004</v>
      </c>
      <c r="N1334">
        <v>0.20100000000000001</v>
      </c>
      <c r="O1334">
        <v>22.335000000000001</v>
      </c>
      <c r="P1334">
        <v>0.86599999999999999</v>
      </c>
      <c r="Q1334">
        <v>1.2889999999999999</v>
      </c>
      <c r="R1334">
        <v>27.199000000000002</v>
      </c>
      <c r="S1334">
        <v>0.78300000000000003</v>
      </c>
      <c r="T1334">
        <v>1.3440000000000001</v>
      </c>
      <c r="U1334" t="s">
        <v>59</v>
      </c>
      <c r="V1334" s="1">
        <v>45476.239594907405</v>
      </c>
    </row>
    <row r="1335" spans="1:22" x14ac:dyDescent="0.25">
      <c r="A1335">
        <v>1358</v>
      </c>
      <c r="B1335" t="s">
        <v>34</v>
      </c>
      <c r="C1335" t="s">
        <v>38</v>
      </c>
      <c r="D1335" t="s">
        <v>36</v>
      </c>
      <c r="E1335">
        <v>7131</v>
      </c>
      <c r="F1335" t="s">
        <v>10</v>
      </c>
      <c r="G1335">
        <v>613259592</v>
      </c>
      <c r="H1335">
        <v>673812912</v>
      </c>
      <c r="I1335">
        <f t="shared" si="20"/>
        <v>8.8285393289315692</v>
      </c>
      <c r="J1335">
        <v>0.95199999999999996</v>
      </c>
      <c r="L1335">
        <v>0.33600000000000002</v>
      </c>
      <c r="M1335">
        <v>45.948999999999998</v>
      </c>
      <c r="N1335">
        <v>4.8000000000000001E-2</v>
      </c>
      <c r="O1335">
        <v>335.15499999999997</v>
      </c>
      <c r="P1335">
        <v>3.86</v>
      </c>
      <c r="Q1335">
        <v>120.068</v>
      </c>
      <c r="R1335">
        <v>13.552</v>
      </c>
      <c r="S1335">
        <v>0.96599999999999997</v>
      </c>
      <c r="T1335">
        <v>1.3480000000000001</v>
      </c>
      <c r="U1335" t="s">
        <v>59</v>
      </c>
      <c r="V1335" s="1">
        <v>45476.250011574077</v>
      </c>
    </row>
    <row r="1336" spans="1:22" x14ac:dyDescent="0.25">
      <c r="A1336">
        <v>1359</v>
      </c>
      <c r="B1336" t="s">
        <v>34</v>
      </c>
      <c r="C1336" t="s">
        <v>37</v>
      </c>
      <c r="D1336" t="s">
        <v>36</v>
      </c>
      <c r="E1336">
        <v>7167</v>
      </c>
      <c r="F1336" t="s">
        <v>10</v>
      </c>
      <c r="G1336">
        <v>616043824</v>
      </c>
      <c r="H1336">
        <v>640893560</v>
      </c>
      <c r="I1336">
        <f t="shared" si="20"/>
        <v>8.806785907610724</v>
      </c>
      <c r="J1336">
        <v>1.518</v>
      </c>
      <c r="L1336">
        <v>8.2370000000000001</v>
      </c>
      <c r="M1336">
        <v>9.109</v>
      </c>
      <c r="N1336">
        <v>7.9000000000000001E-2</v>
      </c>
      <c r="O1336">
        <v>213.71199999999999</v>
      </c>
      <c r="P1336">
        <v>1.3160000000000001</v>
      </c>
      <c r="Q1336">
        <v>4.6609999999999996</v>
      </c>
      <c r="R1336">
        <v>275.00400000000002</v>
      </c>
      <c r="S1336">
        <v>1.0880000000000001</v>
      </c>
      <c r="T1336">
        <v>2.601</v>
      </c>
      <c r="U1336" t="s">
        <v>59</v>
      </c>
      <c r="V1336" s="1">
        <v>45476.260428240741</v>
      </c>
    </row>
    <row r="1337" spans="1:22" x14ac:dyDescent="0.25">
      <c r="A1337">
        <v>1360</v>
      </c>
      <c r="B1337" t="s">
        <v>34</v>
      </c>
      <c r="C1337" t="s">
        <v>38</v>
      </c>
      <c r="D1337" t="s">
        <v>36</v>
      </c>
      <c r="E1337">
        <v>7131</v>
      </c>
      <c r="F1337" t="s">
        <v>10</v>
      </c>
      <c r="G1337">
        <v>611746064</v>
      </c>
      <c r="H1337">
        <v>457680816</v>
      </c>
      <c r="I1337">
        <f t="shared" si="20"/>
        <v>8.6605627090627628</v>
      </c>
      <c r="J1337">
        <v>0.98799999999999999</v>
      </c>
      <c r="L1337">
        <v>10.96</v>
      </c>
      <c r="M1337">
        <v>87.31</v>
      </c>
      <c r="N1337">
        <v>0.25</v>
      </c>
      <c r="O1337">
        <v>1183.2719999999999</v>
      </c>
      <c r="P1337">
        <v>2.9430000000000001</v>
      </c>
      <c r="Q1337">
        <v>510.70400000000001</v>
      </c>
      <c r="R1337">
        <v>208.529</v>
      </c>
      <c r="S1337">
        <v>0.91100000000000003</v>
      </c>
      <c r="T1337">
        <v>2.4649999999999999</v>
      </c>
      <c r="U1337" t="s">
        <v>59</v>
      </c>
      <c r="V1337" s="1">
        <v>45476.270844907405</v>
      </c>
    </row>
    <row r="1338" spans="1:22" x14ac:dyDescent="0.25">
      <c r="A1338">
        <v>1361</v>
      </c>
      <c r="B1338" t="s">
        <v>34</v>
      </c>
      <c r="C1338" t="s">
        <v>38</v>
      </c>
      <c r="D1338" t="s">
        <v>36</v>
      </c>
      <c r="E1338">
        <v>7131</v>
      </c>
      <c r="F1338" t="s">
        <v>10</v>
      </c>
      <c r="G1338">
        <v>626206240</v>
      </c>
      <c r="H1338">
        <v>644632320</v>
      </c>
      <c r="I1338">
        <f t="shared" si="20"/>
        <v>8.8093120759913592</v>
      </c>
      <c r="J1338">
        <v>0.97499999999999998</v>
      </c>
      <c r="L1338">
        <v>2.278</v>
      </c>
      <c r="M1338">
        <v>62.378999999999998</v>
      </c>
      <c r="N1338">
        <v>0.02</v>
      </c>
      <c r="O1338">
        <v>355.851</v>
      </c>
      <c r="P1338">
        <v>5.3109999999999999</v>
      </c>
      <c r="Q1338">
        <v>146.22999999999999</v>
      </c>
      <c r="R1338">
        <v>202.96199999999999</v>
      </c>
      <c r="S1338">
        <v>0.76</v>
      </c>
      <c r="T1338">
        <v>1.2010000000000001</v>
      </c>
      <c r="U1338" t="s">
        <v>59</v>
      </c>
      <c r="V1338" s="1">
        <v>45476.281261574077</v>
      </c>
    </row>
    <row r="1339" spans="1:22" x14ac:dyDescent="0.25">
      <c r="A1339">
        <v>1362</v>
      </c>
      <c r="B1339" t="s">
        <v>34</v>
      </c>
      <c r="C1339" t="s">
        <v>38</v>
      </c>
      <c r="D1339" t="s">
        <v>36</v>
      </c>
      <c r="E1339">
        <v>7131</v>
      </c>
      <c r="F1339" t="s">
        <v>10</v>
      </c>
      <c r="G1339">
        <v>604392144</v>
      </c>
      <c r="H1339">
        <v>839202712</v>
      </c>
      <c r="I1339">
        <f t="shared" si="20"/>
        <v>8.9238668786706441</v>
      </c>
      <c r="J1339">
        <v>0.99099999999999999</v>
      </c>
      <c r="L1339">
        <v>2.66</v>
      </c>
      <c r="M1339">
        <v>5.694</v>
      </c>
      <c r="N1339">
        <v>0.18099999999999999</v>
      </c>
      <c r="O1339">
        <v>205.24199999999999</v>
      </c>
      <c r="P1339">
        <v>0.99299999999999999</v>
      </c>
      <c r="Q1339">
        <v>1.589</v>
      </c>
      <c r="R1339">
        <v>217.767</v>
      </c>
      <c r="S1339">
        <v>0.92900000000000005</v>
      </c>
      <c r="T1339">
        <v>1.4610000000000001</v>
      </c>
      <c r="U1339" t="s">
        <v>59</v>
      </c>
      <c r="V1339" s="1">
        <v>45476.291678240741</v>
      </c>
    </row>
    <row r="1340" spans="1:22" x14ac:dyDescent="0.25">
      <c r="A1340">
        <v>1363</v>
      </c>
      <c r="B1340" t="s">
        <v>34</v>
      </c>
      <c r="C1340" t="s">
        <v>38</v>
      </c>
      <c r="D1340" t="s">
        <v>36</v>
      </c>
      <c r="E1340">
        <v>7131</v>
      </c>
      <c r="F1340" t="s">
        <v>10</v>
      </c>
      <c r="G1340">
        <v>614902600</v>
      </c>
      <c r="H1340">
        <v>837231768</v>
      </c>
      <c r="I1340">
        <f t="shared" si="20"/>
        <v>8.9228456988894713</v>
      </c>
      <c r="J1340">
        <v>1.425</v>
      </c>
      <c r="L1340">
        <v>2.4620000000000002</v>
      </c>
      <c r="M1340">
        <v>10.204000000000001</v>
      </c>
      <c r="N1340">
        <v>4.8000000000000001E-2</v>
      </c>
      <c r="O1340">
        <v>124.908</v>
      </c>
      <c r="P1340">
        <v>6.8780000000000001</v>
      </c>
      <c r="Q1340">
        <v>48.993000000000002</v>
      </c>
      <c r="R1340">
        <v>203.18100000000001</v>
      </c>
      <c r="S1340">
        <v>1.0149999999999999</v>
      </c>
      <c r="T1340">
        <v>1.423</v>
      </c>
      <c r="U1340" t="s">
        <v>59</v>
      </c>
      <c r="V1340" s="1">
        <v>45476.302094907405</v>
      </c>
    </row>
    <row r="1341" spans="1:22" x14ac:dyDescent="0.25">
      <c r="A1341">
        <v>1364</v>
      </c>
      <c r="B1341" t="s">
        <v>34</v>
      </c>
      <c r="C1341" t="s">
        <v>38</v>
      </c>
      <c r="D1341" t="s">
        <v>36</v>
      </c>
      <c r="E1341">
        <v>7131</v>
      </c>
      <c r="F1341" t="s">
        <v>10</v>
      </c>
      <c r="G1341">
        <v>614171176</v>
      </c>
      <c r="H1341">
        <v>901626008</v>
      </c>
      <c r="I1341">
        <f t="shared" si="20"/>
        <v>8.9550264307310137</v>
      </c>
      <c r="J1341">
        <v>0.96499999999999997</v>
      </c>
      <c r="L1341">
        <v>2.3199999999999998</v>
      </c>
      <c r="M1341">
        <v>1.6379999999999999</v>
      </c>
      <c r="N1341">
        <v>4.7E-2</v>
      </c>
      <c r="O1341">
        <v>8.8970000000000002</v>
      </c>
      <c r="P1341">
        <v>0.98299999999999998</v>
      </c>
      <c r="Q1341">
        <v>2.0990000000000002</v>
      </c>
      <c r="R1341">
        <v>202.94800000000001</v>
      </c>
      <c r="S1341">
        <v>0.873</v>
      </c>
      <c r="T1341">
        <v>1.2829999999999999</v>
      </c>
      <c r="U1341" t="s">
        <v>59</v>
      </c>
      <c r="V1341" s="1">
        <v>45476.312511574077</v>
      </c>
    </row>
    <row r="1342" spans="1:22" x14ac:dyDescent="0.25">
      <c r="A1342">
        <v>1365</v>
      </c>
      <c r="B1342" t="s">
        <v>34</v>
      </c>
      <c r="C1342" t="s">
        <v>37</v>
      </c>
      <c r="D1342" t="s">
        <v>36</v>
      </c>
      <c r="E1342">
        <v>7167</v>
      </c>
      <c r="F1342" t="s">
        <v>10</v>
      </c>
      <c r="G1342">
        <v>626559640</v>
      </c>
      <c r="H1342">
        <v>878091544</v>
      </c>
      <c r="I1342">
        <f t="shared" si="20"/>
        <v>8.9435397949283981</v>
      </c>
      <c r="J1342">
        <v>1.1200000000000001</v>
      </c>
      <c r="L1342">
        <v>0.57899999999999996</v>
      </c>
      <c r="M1342">
        <v>17.177</v>
      </c>
      <c r="N1342">
        <v>0.13100000000000001</v>
      </c>
      <c r="O1342">
        <v>136.292</v>
      </c>
      <c r="P1342">
        <v>4.4880000000000004</v>
      </c>
      <c r="Q1342">
        <v>74.542000000000002</v>
      </c>
      <c r="R1342">
        <v>17.315999999999999</v>
      </c>
      <c r="S1342">
        <v>1.0740000000000001</v>
      </c>
      <c r="T1342">
        <v>1.655</v>
      </c>
      <c r="U1342" t="s">
        <v>59</v>
      </c>
      <c r="V1342" s="1">
        <v>45476.322928240741</v>
      </c>
    </row>
    <row r="1343" spans="1:22" x14ac:dyDescent="0.25">
      <c r="A1343">
        <v>1366</v>
      </c>
      <c r="B1343" t="s">
        <v>34</v>
      </c>
      <c r="C1343" t="s">
        <v>37</v>
      </c>
      <c r="D1343" t="s">
        <v>36</v>
      </c>
      <c r="E1343">
        <v>7167</v>
      </c>
      <c r="F1343" t="s">
        <v>10</v>
      </c>
      <c r="G1343">
        <v>616141520</v>
      </c>
      <c r="H1343">
        <v>798174992</v>
      </c>
      <c r="I1343">
        <f t="shared" si="20"/>
        <v>8.9020981165743578</v>
      </c>
      <c r="J1343">
        <v>0.99199999999999999</v>
      </c>
      <c r="L1343">
        <v>4.6289999999999996</v>
      </c>
      <c r="M1343">
        <v>2.0329999999999999</v>
      </c>
      <c r="N1343">
        <v>0.14299999999999999</v>
      </c>
      <c r="O1343">
        <v>15.08</v>
      </c>
      <c r="P1343">
        <v>1.0940000000000001</v>
      </c>
      <c r="Q1343">
        <v>4.2009999999999996</v>
      </c>
      <c r="R1343">
        <v>207.303</v>
      </c>
      <c r="S1343">
        <v>1.0309999999999999</v>
      </c>
      <c r="T1343">
        <v>1.63</v>
      </c>
      <c r="U1343" t="s">
        <v>59</v>
      </c>
      <c r="V1343" s="1">
        <v>45476.333344907405</v>
      </c>
    </row>
    <row r="1344" spans="1:22" x14ac:dyDescent="0.25">
      <c r="A1344">
        <v>1367</v>
      </c>
      <c r="B1344" t="s">
        <v>34</v>
      </c>
      <c r="C1344" t="s">
        <v>38</v>
      </c>
      <c r="D1344" t="s">
        <v>36</v>
      </c>
      <c r="E1344">
        <v>7131</v>
      </c>
      <c r="F1344" t="s">
        <v>10</v>
      </c>
      <c r="G1344">
        <v>622119688</v>
      </c>
      <c r="H1344">
        <v>653334760</v>
      </c>
      <c r="I1344">
        <f t="shared" si="20"/>
        <v>8.8151357649931157</v>
      </c>
      <c r="J1344">
        <v>1.054</v>
      </c>
      <c r="L1344">
        <v>4.04</v>
      </c>
      <c r="M1344">
        <v>12.302</v>
      </c>
      <c r="N1344">
        <v>0.16200000000000001</v>
      </c>
      <c r="O1344">
        <v>93.825999999999993</v>
      </c>
      <c r="P1344">
        <v>1.107</v>
      </c>
      <c r="Q1344">
        <v>8.7279999999999998</v>
      </c>
      <c r="R1344">
        <v>217.858</v>
      </c>
      <c r="S1344">
        <v>0.95699999999999996</v>
      </c>
      <c r="T1344">
        <v>1.4450000000000001</v>
      </c>
      <c r="U1344" t="s">
        <v>59</v>
      </c>
      <c r="V1344" s="1">
        <v>45476.343761574077</v>
      </c>
    </row>
    <row r="1345" spans="1:22" x14ac:dyDescent="0.25">
      <c r="A1345">
        <v>1368</v>
      </c>
      <c r="B1345" t="s">
        <v>34</v>
      </c>
      <c r="C1345" t="s">
        <v>37</v>
      </c>
      <c r="D1345" t="s">
        <v>36</v>
      </c>
      <c r="E1345">
        <v>7167</v>
      </c>
      <c r="F1345" t="s">
        <v>10</v>
      </c>
      <c r="G1345">
        <v>612805088</v>
      </c>
      <c r="H1345">
        <v>875631792</v>
      </c>
      <c r="I1345">
        <f t="shared" si="20"/>
        <v>8.9423215213284148</v>
      </c>
      <c r="J1345">
        <v>0.97399999999999998</v>
      </c>
      <c r="L1345">
        <v>0.372</v>
      </c>
      <c r="M1345">
        <v>1.3</v>
      </c>
      <c r="N1345">
        <v>3.7999999999999999E-2</v>
      </c>
      <c r="O1345">
        <v>14.593</v>
      </c>
      <c r="P1345">
        <v>1.952</v>
      </c>
      <c r="Q1345">
        <v>8.7509999999999994</v>
      </c>
      <c r="R1345">
        <v>15.151</v>
      </c>
      <c r="S1345">
        <v>1.0269999999999999</v>
      </c>
      <c r="T1345">
        <v>1.573</v>
      </c>
      <c r="U1345" t="s">
        <v>59</v>
      </c>
      <c r="V1345" s="1">
        <v>45476.354178240741</v>
      </c>
    </row>
    <row r="1346" spans="1:22" x14ac:dyDescent="0.25">
      <c r="A1346">
        <v>1369</v>
      </c>
      <c r="B1346" t="s">
        <v>34</v>
      </c>
      <c r="C1346" t="s">
        <v>38</v>
      </c>
      <c r="D1346" t="s">
        <v>36</v>
      </c>
      <c r="E1346">
        <v>7131</v>
      </c>
      <c r="F1346" t="s">
        <v>10</v>
      </c>
      <c r="G1346">
        <v>613052976</v>
      </c>
      <c r="H1346">
        <v>821886216</v>
      </c>
      <c r="I1346">
        <f t="shared" ref="I1346:I1409" si="21">LOG10(H1346)</f>
        <v>8.9148116968785018</v>
      </c>
      <c r="J1346">
        <v>0.97199999999999998</v>
      </c>
      <c r="L1346">
        <v>2.4169999999999998</v>
      </c>
      <c r="M1346">
        <v>3.9750000000000001</v>
      </c>
      <c r="N1346">
        <v>2.8000000000000001E-2</v>
      </c>
      <c r="O1346">
        <v>31.286000000000001</v>
      </c>
      <c r="P1346">
        <v>2.5739999999999998</v>
      </c>
      <c r="Q1346">
        <v>13.407999999999999</v>
      </c>
      <c r="R1346">
        <v>203.084</v>
      </c>
      <c r="S1346">
        <v>0.997</v>
      </c>
      <c r="T1346">
        <v>1.4339999999999999</v>
      </c>
      <c r="U1346" t="s">
        <v>59</v>
      </c>
      <c r="V1346" s="1">
        <v>45476.364594907405</v>
      </c>
    </row>
    <row r="1347" spans="1:22" x14ac:dyDescent="0.25">
      <c r="A1347">
        <v>1370</v>
      </c>
      <c r="B1347" t="s">
        <v>34</v>
      </c>
      <c r="C1347" t="s">
        <v>38</v>
      </c>
      <c r="D1347" t="s">
        <v>36</v>
      </c>
      <c r="E1347">
        <v>7131</v>
      </c>
      <c r="F1347" t="s">
        <v>10</v>
      </c>
      <c r="G1347">
        <v>607734168</v>
      </c>
      <c r="H1347">
        <v>731101424</v>
      </c>
      <c r="I1347">
        <f t="shared" si="21"/>
        <v>8.8639776298006261</v>
      </c>
      <c r="J1347">
        <v>0.96099999999999997</v>
      </c>
      <c r="L1347">
        <v>2.2890000000000001</v>
      </c>
      <c r="M1347">
        <v>19.242000000000001</v>
      </c>
      <c r="N1347">
        <v>2.1999999999999999E-2</v>
      </c>
      <c r="O1347">
        <v>264.69099999999997</v>
      </c>
      <c r="P1347">
        <v>1.1140000000000001</v>
      </c>
      <c r="Q1347">
        <v>12.449</v>
      </c>
      <c r="R1347">
        <v>212.88900000000001</v>
      </c>
      <c r="S1347">
        <v>1.01</v>
      </c>
      <c r="T1347">
        <v>1.421</v>
      </c>
      <c r="U1347" t="s">
        <v>59</v>
      </c>
      <c r="V1347" s="1">
        <v>45476.375011574077</v>
      </c>
    </row>
    <row r="1348" spans="1:22" x14ac:dyDescent="0.25">
      <c r="A1348">
        <v>1371</v>
      </c>
      <c r="B1348" t="s">
        <v>34</v>
      </c>
      <c r="C1348" t="s">
        <v>37</v>
      </c>
      <c r="D1348" t="s">
        <v>36</v>
      </c>
      <c r="E1348">
        <v>7167</v>
      </c>
      <c r="F1348" t="s">
        <v>10</v>
      </c>
      <c r="G1348">
        <v>612946976</v>
      </c>
      <c r="H1348">
        <v>814245000</v>
      </c>
      <c r="I1348">
        <f t="shared" si="21"/>
        <v>8.9107551003912526</v>
      </c>
      <c r="J1348">
        <v>0.97299999999999998</v>
      </c>
      <c r="L1348">
        <v>0.38400000000000001</v>
      </c>
      <c r="M1348">
        <v>15.492000000000001</v>
      </c>
      <c r="N1348">
        <v>3.7999999999999999E-2</v>
      </c>
      <c r="O1348">
        <v>108.062</v>
      </c>
      <c r="P1348">
        <v>1.4590000000000001</v>
      </c>
      <c r="Q1348">
        <v>20.902999999999999</v>
      </c>
      <c r="R1348">
        <v>16.795999999999999</v>
      </c>
      <c r="S1348">
        <v>0.99099999999999999</v>
      </c>
      <c r="T1348">
        <v>1.5</v>
      </c>
      <c r="U1348" t="s">
        <v>59</v>
      </c>
      <c r="V1348" s="1">
        <v>45476.385428240741</v>
      </c>
    </row>
    <row r="1349" spans="1:22" x14ac:dyDescent="0.25">
      <c r="A1349">
        <v>1372</v>
      </c>
      <c r="B1349" t="s">
        <v>34</v>
      </c>
      <c r="C1349" t="s">
        <v>38</v>
      </c>
      <c r="D1349" t="s">
        <v>36</v>
      </c>
      <c r="E1349">
        <v>7131</v>
      </c>
      <c r="F1349" t="s">
        <v>10</v>
      </c>
      <c r="G1349">
        <v>624259920</v>
      </c>
      <c r="H1349">
        <v>895580848</v>
      </c>
      <c r="I1349">
        <f t="shared" si="21"/>
        <v>8.9521047976170713</v>
      </c>
      <c r="J1349">
        <v>1.27</v>
      </c>
      <c r="L1349">
        <v>0.438</v>
      </c>
      <c r="M1349">
        <v>8.58</v>
      </c>
      <c r="N1349">
        <v>0.24</v>
      </c>
      <c r="O1349">
        <v>125.255</v>
      </c>
      <c r="P1349">
        <v>2.1339999999999999</v>
      </c>
      <c r="Q1349">
        <v>14.430999999999999</v>
      </c>
      <c r="R1349">
        <v>17.722999999999999</v>
      </c>
      <c r="S1349">
        <v>0.90300000000000002</v>
      </c>
      <c r="T1349">
        <v>1.4259999999999999</v>
      </c>
      <c r="U1349" t="s">
        <v>59</v>
      </c>
      <c r="V1349" s="1">
        <v>45476.395844907405</v>
      </c>
    </row>
    <row r="1350" spans="1:22" x14ac:dyDescent="0.25">
      <c r="A1350">
        <v>1373</v>
      </c>
      <c r="B1350" t="s">
        <v>34</v>
      </c>
      <c r="C1350" t="s">
        <v>38</v>
      </c>
      <c r="D1350" t="s">
        <v>36</v>
      </c>
      <c r="E1350">
        <v>7131</v>
      </c>
      <c r="F1350" t="s">
        <v>10</v>
      </c>
      <c r="G1350">
        <v>626532224</v>
      </c>
      <c r="H1350">
        <v>888679408</v>
      </c>
      <c r="I1350">
        <f t="shared" si="21"/>
        <v>8.9487451170473271</v>
      </c>
      <c r="J1350">
        <v>0.99</v>
      </c>
      <c r="L1350">
        <v>2.2679999999999998</v>
      </c>
      <c r="M1350">
        <v>4.2939999999999996</v>
      </c>
      <c r="N1350">
        <v>0.128</v>
      </c>
      <c r="O1350">
        <v>210.95599999999999</v>
      </c>
      <c r="P1350">
        <v>1.0629999999999999</v>
      </c>
      <c r="Q1350">
        <v>1.8839999999999999</v>
      </c>
      <c r="R1350">
        <v>202.398</v>
      </c>
      <c r="S1350">
        <v>0.97399999999999998</v>
      </c>
      <c r="T1350">
        <v>1.472</v>
      </c>
      <c r="U1350" t="s">
        <v>59</v>
      </c>
      <c r="V1350" s="1">
        <v>45476.406261574077</v>
      </c>
    </row>
    <row r="1351" spans="1:22" x14ac:dyDescent="0.25">
      <c r="A1351">
        <v>1374</v>
      </c>
      <c r="B1351" t="s">
        <v>34</v>
      </c>
      <c r="C1351" t="s">
        <v>38</v>
      </c>
      <c r="D1351" t="s">
        <v>36</v>
      </c>
      <c r="E1351">
        <v>7131</v>
      </c>
      <c r="F1351" t="s">
        <v>10</v>
      </c>
      <c r="G1351">
        <v>615669608</v>
      </c>
      <c r="H1351">
        <v>770921912</v>
      </c>
      <c r="I1351">
        <f t="shared" si="21"/>
        <v>8.8870103898473154</v>
      </c>
      <c r="J1351">
        <v>0.96099999999999997</v>
      </c>
      <c r="L1351">
        <v>9.4480000000000004</v>
      </c>
      <c r="M1351">
        <v>2.46</v>
      </c>
      <c r="N1351">
        <v>0.16500000000000001</v>
      </c>
      <c r="O1351">
        <v>13.946999999999999</v>
      </c>
      <c r="P1351">
        <v>1.2509999999999999</v>
      </c>
      <c r="Q1351">
        <v>4.2290000000000001</v>
      </c>
      <c r="R1351">
        <v>253.19200000000001</v>
      </c>
      <c r="S1351">
        <v>0.89700000000000002</v>
      </c>
      <c r="T1351">
        <v>1.736</v>
      </c>
      <c r="U1351" t="s">
        <v>59</v>
      </c>
      <c r="V1351" s="1">
        <v>45476.416678240741</v>
      </c>
    </row>
    <row r="1352" spans="1:22" x14ac:dyDescent="0.25">
      <c r="A1352">
        <v>1375</v>
      </c>
      <c r="B1352" t="s">
        <v>34</v>
      </c>
      <c r="C1352" t="s">
        <v>37</v>
      </c>
      <c r="D1352" t="s">
        <v>36</v>
      </c>
      <c r="E1352">
        <v>7167</v>
      </c>
      <c r="F1352" t="s">
        <v>10</v>
      </c>
      <c r="G1352">
        <v>626886456</v>
      </c>
      <c r="H1352">
        <v>909510248</v>
      </c>
      <c r="I1352">
        <f t="shared" si="21"/>
        <v>8.9588075968846876</v>
      </c>
      <c r="J1352">
        <v>0.98</v>
      </c>
      <c r="L1352">
        <v>0.75700000000000001</v>
      </c>
      <c r="M1352">
        <v>24.324000000000002</v>
      </c>
      <c r="N1352">
        <v>0.2</v>
      </c>
      <c r="O1352">
        <v>270.35300000000001</v>
      </c>
      <c r="P1352">
        <v>4.5449999999999999</v>
      </c>
      <c r="Q1352">
        <v>79.334999999999994</v>
      </c>
      <c r="R1352">
        <v>39.872999999999998</v>
      </c>
      <c r="S1352">
        <v>0.995</v>
      </c>
      <c r="T1352">
        <v>1.79</v>
      </c>
      <c r="U1352" t="s">
        <v>59</v>
      </c>
      <c r="V1352" s="1">
        <v>45476.427094907405</v>
      </c>
    </row>
    <row r="1353" spans="1:22" x14ac:dyDescent="0.25">
      <c r="A1353">
        <v>1376</v>
      </c>
      <c r="B1353" t="s">
        <v>34</v>
      </c>
      <c r="C1353" t="s">
        <v>38</v>
      </c>
      <c r="D1353" t="s">
        <v>36</v>
      </c>
      <c r="E1353">
        <v>7131</v>
      </c>
      <c r="F1353" t="s">
        <v>10</v>
      </c>
      <c r="G1353">
        <v>614597448</v>
      </c>
      <c r="H1353">
        <v>803159232</v>
      </c>
      <c r="I1353">
        <f t="shared" si="21"/>
        <v>8.9048016557685887</v>
      </c>
      <c r="J1353">
        <v>1.2</v>
      </c>
      <c r="L1353">
        <v>0.42699999999999999</v>
      </c>
      <c r="M1353">
        <v>9.2170000000000005</v>
      </c>
      <c r="N1353">
        <v>0.22</v>
      </c>
      <c r="O1353">
        <v>333.12200000000001</v>
      </c>
      <c r="P1353">
        <v>0.84799999999999998</v>
      </c>
      <c r="Q1353">
        <v>3.0179999999999998</v>
      </c>
      <c r="R1353">
        <v>15.097</v>
      </c>
      <c r="S1353">
        <v>0.748</v>
      </c>
      <c r="T1353">
        <v>1.1339999999999999</v>
      </c>
      <c r="U1353" t="s">
        <v>59</v>
      </c>
      <c r="V1353" s="1">
        <v>45476.437511574077</v>
      </c>
    </row>
    <row r="1354" spans="1:22" x14ac:dyDescent="0.25">
      <c r="A1354">
        <v>1377</v>
      </c>
      <c r="B1354" t="s">
        <v>34</v>
      </c>
      <c r="C1354" t="s">
        <v>38</v>
      </c>
      <c r="D1354" t="s">
        <v>36</v>
      </c>
      <c r="E1354">
        <v>7131</v>
      </c>
      <c r="F1354" t="s">
        <v>10</v>
      </c>
      <c r="G1354">
        <v>589761376</v>
      </c>
      <c r="H1354">
        <v>907596232</v>
      </c>
      <c r="I1354">
        <f t="shared" si="21"/>
        <v>8.9578926841884332</v>
      </c>
      <c r="J1354">
        <v>0.90400000000000003</v>
      </c>
      <c r="L1354">
        <v>0.504</v>
      </c>
      <c r="M1354">
        <v>4.0709999999999997</v>
      </c>
      <c r="N1354">
        <v>9.4E-2</v>
      </c>
      <c r="O1354">
        <v>39.744</v>
      </c>
      <c r="P1354">
        <v>0.99299999999999999</v>
      </c>
      <c r="Q1354">
        <v>3.55</v>
      </c>
      <c r="R1354">
        <v>15.484</v>
      </c>
      <c r="S1354">
        <v>1.0089999999999999</v>
      </c>
      <c r="T1354">
        <v>1.4930000000000001</v>
      </c>
      <c r="U1354" t="s">
        <v>59</v>
      </c>
      <c r="V1354" s="1">
        <v>45476.447928240741</v>
      </c>
    </row>
    <row r="1355" spans="1:22" x14ac:dyDescent="0.25">
      <c r="A1355">
        <v>1378</v>
      </c>
      <c r="B1355" t="s">
        <v>34</v>
      </c>
      <c r="C1355" t="s">
        <v>38</v>
      </c>
      <c r="D1355" t="s">
        <v>36</v>
      </c>
      <c r="E1355">
        <v>7131</v>
      </c>
      <c r="F1355" t="s">
        <v>10</v>
      </c>
      <c r="G1355">
        <v>608387840</v>
      </c>
      <c r="H1355">
        <v>893555432</v>
      </c>
      <c r="I1355">
        <f t="shared" si="21"/>
        <v>8.9511214992759012</v>
      </c>
      <c r="J1355">
        <v>0.97199999999999998</v>
      </c>
      <c r="L1355">
        <v>2.9140000000000001</v>
      </c>
      <c r="M1355">
        <v>0.81200000000000006</v>
      </c>
      <c r="N1355">
        <v>0.06</v>
      </c>
      <c r="O1355">
        <v>13.61</v>
      </c>
      <c r="P1355">
        <v>0.98099999999999998</v>
      </c>
      <c r="Q1355">
        <v>1.845</v>
      </c>
      <c r="R1355">
        <v>210.542</v>
      </c>
      <c r="S1355">
        <v>0.79400000000000004</v>
      </c>
      <c r="T1355">
        <v>1.62</v>
      </c>
      <c r="U1355" t="s">
        <v>59</v>
      </c>
      <c r="V1355" s="1">
        <v>45476.458344907405</v>
      </c>
    </row>
    <row r="1356" spans="1:22" x14ac:dyDescent="0.25">
      <c r="A1356">
        <v>1379</v>
      </c>
      <c r="B1356" t="s">
        <v>34</v>
      </c>
      <c r="C1356" t="s">
        <v>37</v>
      </c>
      <c r="D1356" t="s">
        <v>36</v>
      </c>
      <c r="E1356">
        <v>7167</v>
      </c>
      <c r="F1356" t="s">
        <v>10</v>
      </c>
      <c r="G1356">
        <v>618128128</v>
      </c>
      <c r="H1356">
        <v>838119240</v>
      </c>
      <c r="I1356">
        <f t="shared" si="21"/>
        <v>8.9233058105038783</v>
      </c>
      <c r="J1356">
        <v>1.258</v>
      </c>
      <c r="L1356">
        <v>5.9630000000000001</v>
      </c>
      <c r="M1356">
        <v>47.887</v>
      </c>
      <c r="N1356">
        <v>0.38400000000000001</v>
      </c>
      <c r="O1356">
        <v>282.06200000000001</v>
      </c>
      <c r="P1356">
        <v>3.7829999999999999</v>
      </c>
      <c r="Q1356">
        <v>149.99299999999999</v>
      </c>
      <c r="R1356">
        <v>204.05199999999999</v>
      </c>
      <c r="S1356">
        <v>1.028</v>
      </c>
      <c r="T1356">
        <v>1.6830000000000001</v>
      </c>
      <c r="U1356" t="s">
        <v>59</v>
      </c>
      <c r="V1356" s="1">
        <v>45476.468761574077</v>
      </c>
    </row>
    <row r="1357" spans="1:22" x14ac:dyDescent="0.25">
      <c r="A1357">
        <v>1380</v>
      </c>
      <c r="B1357" t="s">
        <v>34</v>
      </c>
      <c r="C1357" t="s">
        <v>37</v>
      </c>
      <c r="D1357" t="s">
        <v>36</v>
      </c>
      <c r="E1357">
        <v>7167</v>
      </c>
      <c r="F1357" t="s">
        <v>10</v>
      </c>
      <c r="G1357">
        <v>617249984</v>
      </c>
      <c r="H1357">
        <v>679972216</v>
      </c>
      <c r="I1357">
        <f t="shared" si="21"/>
        <v>8.8324911675821163</v>
      </c>
      <c r="J1357">
        <v>1.097</v>
      </c>
      <c r="L1357">
        <v>3.629</v>
      </c>
      <c r="M1357">
        <v>33.561</v>
      </c>
      <c r="N1357">
        <v>0.28000000000000003</v>
      </c>
      <c r="O1357">
        <v>199.60499999999999</v>
      </c>
      <c r="P1357">
        <v>2.7890000000000001</v>
      </c>
      <c r="Q1357">
        <v>93.941000000000003</v>
      </c>
      <c r="R1357">
        <v>217.75</v>
      </c>
      <c r="S1357">
        <v>0.998</v>
      </c>
      <c r="T1357">
        <v>1.712</v>
      </c>
      <c r="U1357" t="s">
        <v>59</v>
      </c>
      <c r="V1357" s="1">
        <v>45476.479178240741</v>
      </c>
    </row>
    <row r="1358" spans="1:22" x14ac:dyDescent="0.25">
      <c r="A1358">
        <v>1381</v>
      </c>
      <c r="B1358" t="s">
        <v>34</v>
      </c>
      <c r="C1358" t="s">
        <v>37</v>
      </c>
      <c r="D1358" t="s">
        <v>36</v>
      </c>
      <c r="E1358">
        <v>7167</v>
      </c>
      <c r="F1358" t="s">
        <v>10</v>
      </c>
      <c r="G1358">
        <v>612437896</v>
      </c>
      <c r="H1358">
        <v>845433096</v>
      </c>
      <c r="I1358">
        <f t="shared" si="21"/>
        <v>8.9270792450648386</v>
      </c>
      <c r="J1358">
        <v>1.419</v>
      </c>
      <c r="L1358">
        <v>12.62</v>
      </c>
      <c r="M1358">
        <v>2.8340000000000001</v>
      </c>
      <c r="N1358">
        <v>0.13900000000000001</v>
      </c>
      <c r="O1358">
        <v>12.847</v>
      </c>
      <c r="P1358">
        <v>1.5589999999999999</v>
      </c>
      <c r="Q1358">
        <v>4.4569999999999999</v>
      </c>
      <c r="R1358">
        <v>221.64</v>
      </c>
      <c r="S1358">
        <v>1.0940000000000001</v>
      </c>
      <c r="T1358">
        <v>2.3130000000000002</v>
      </c>
      <c r="U1358" t="s">
        <v>59</v>
      </c>
      <c r="V1358" s="1">
        <v>45476.489594907405</v>
      </c>
    </row>
    <row r="1359" spans="1:22" x14ac:dyDescent="0.25">
      <c r="A1359">
        <v>1382</v>
      </c>
      <c r="B1359" t="s">
        <v>34</v>
      </c>
      <c r="C1359" t="s">
        <v>38</v>
      </c>
      <c r="D1359" t="s">
        <v>36</v>
      </c>
      <c r="E1359">
        <v>7131</v>
      </c>
      <c r="F1359" t="s">
        <v>10</v>
      </c>
      <c r="G1359">
        <v>613787416</v>
      </c>
      <c r="H1359">
        <v>868495176</v>
      </c>
      <c r="I1359">
        <f t="shared" si="21"/>
        <v>8.9387674105293478</v>
      </c>
      <c r="J1359">
        <v>0.98399999999999999</v>
      </c>
      <c r="L1359">
        <v>0.76</v>
      </c>
      <c r="M1359">
        <v>52.122999999999998</v>
      </c>
      <c r="N1359">
        <v>0.14199999999999999</v>
      </c>
      <c r="O1359">
        <v>490.22</v>
      </c>
      <c r="P1359">
        <v>0.98399999999999999</v>
      </c>
      <c r="Q1359">
        <v>183.47499999999999</v>
      </c>
      <c r="R1359">
        <v>28.72</v>
      </c>
      <c r="S1359">
        <v>0.76200000000000001</v>
      </c>
      <c r="T1359">
        <v>1.206</v>
      </c>
      <c r="U1359" t="s">
        <v>59</v>
      </c>
      <c r="V1359" s="1">
        <v>45476.500011574077</v>
      </c>
    </row>
    <row r="1360" spans="1:22" x14ac:dyDescent="0.25">
      <c r="A1360">
        <v>1383</v>
      </c>
      <c r="B1360" t="s">
        <v>34</v>
      </c>
      <c r="C1360" t="s">
        <v>37</v>
      </c>
      <c r="D1360" t="s">
        <v>36</v>
      </c>
      <c r="E1360">
        <v>7415</v>
      </c>
      <c r="F1360" t="s">
        <v>8</v>
      </c>
      <c r="G1360">
        <v>612661208</v>
      </c>
      <c r="H1360">
        <v>633326112</v>
      </c>
      <c r="I1360">
        <f t="shared" si="21"/>
        <v>8.8016273943335381</v>
      </c>
      <c r="J1360">
        <v>1.4179999999999999</v>
      </c>
      <c r="K1360">
        <v>0</v>
      </c>
      <c r="L1360">
        <v>2.5659999999999998</v>
      </c>
      <c r="M1360">
        <v>20.382999999999999</v>
      </c>
      <c r="N1360">
        <v>6.0999999999999999E-2</v>
      </c>
      <c r="O1360">
        <v>395.88799999999998</v>
      </c>
      <c r="P1360">
        <v>2.9129999999999998</v>
      </c>
      <c r="Q1360">
        <v>42.798999999999999</v>
      </c>
      <c r="R1360">
        <v>210.636</v>
      </c>
      <c r="S1360">
        <v>1.1299999999999999</v>
      </c>
      <c r="T1360">
        <v>1.8660000000000001</v>
      </c>
      <c r="U1360" t="s">
        <v>59</v>
      </c>
      <c r="V1360" s="1">
        <v>45476.510428240741</v>
      </c>
    </row>
    <row r="1361" spans="1:22" x14ac:dyDescent="0.25">
      <c r="A1361">
        <v>1416</v>
      </c>
      <c r="B1361" t="s">
        <v>34</v>
      </c>
      <c r="C1361" t="s">
        <v>38</v>
      </c>
      <c r="D1361" t="s">
        <v>36</v>
      </c>
      <c r="E1361">
        <v>7131</v>
      </c>
      <c r="F1361" t="s">
        <v>10</v>
      </c>
      <c r="G1361">
        <v>610327896</v>
      </c>
      <c r="H1361">
        <v>881071792</v>
      </c>
      <c r="I1361">
        <f t="shared" si="21"/>
        <v>8.9450112972873512</v>
      </c>
      <c r="J1361">
        <v>0.98099999999999998</v>
      </c>
      <c r="L1361">
        <v>0.38300000000000001</v>
      </c>
      <c r="M1361">
        <v>1.89</v>
      </c>
      <c r="N1361">
        <v>7.9000000000000001E-2</v>
      </c>
      <c r="O1361">
        <v>14.321</v>
      </c>
      <c r="P1361">
        <v>1.2050000000000001</v>
      </c>
      <c r="Q1361">
        <v>2.6520000000000001</v>
      </c>
      <c r="R1361">
        <v>14.278</v>
      </c>
      <c r="S1361">
        <v>0.95699999999999996</v>
      </c>
      <c r="T1361">
        <v>1.357</v>
      </c>
      <c r="U1361" t="s">
        <v>59</v>
      </c>
      <c r="V1361" s="1">
        <v>45476.520844907405</v>
      </c>
    </row>
    <row r="1362" spans="1:22" x14ac:dyDescent="0.25">
      <c r="A1362">
        <v>1417</v>
      </c>
      <c r="B1362" t="s">
        <v>34</v>
      </c>
      <c r="C1362" t="s">
        <v>38</v>
      </c>
      <c r="D1362" t="s">
        <v>36</v>
      </c>
      <c r="E1362">
        <v>7131</v>
      </c>
      <c r="F1362" t="s">
        <v>10</v>
      </c>
      <c r="G1362">
        <v>594594152</v>
      </c>
      <c r="H1362">
        <v>607455744</v>
      </c>
      <c r="I1362">
        <f t="shared" si="21"/>
        <v>8.7835146430329623</v>
      </c>
      <c r="J1362">
        <v>0.95099999999999996</v>
      </c>
      <c r="L1362">
        <v>0.57499999999999996</v>
      </c>
      <c r="M1362">
        <v>47.389000000000003</v>
      </c>
      <c r="N1362">
        <v>0.21299999999999999</v>
      </c>
      <c r="O1362">
        <v>535.80100000000004</v>
      </c>
      <c r="P1362">
        <v>1.1559999999999999</v>
      </c>
      <c r="Q1362">
        <v>71.325999999999993</v>
      </c>
      <c r="R1362">
        <v>14.794</v>
      </c>
      <c r="S1362">
        <v>0.92800000000000005</v>
      </c>
      <c r="T1362">
        <v>1.575</v>
      </c>
      <c r="U1362" t="s">
        <v>59</v>
      </c>
      <c r="V1362" s="1">
        <v>45476.531261574077</v>
      </c>
    </row>
    <row r="1363" spans="1:22" x14ac:dyDescent="0.25">
      <c r="A1363">
        <v>1418</v>
      </c>
      <c r="B1363" t="s">
        <v>34</v>
      </c>
      <c r="C1363" t="s">
        <v>38</v>
      </c>
      <c r="D1363" t="s">
        <v>36</v>
      </c>
      <c r="E1363">
        <v>7131</v>
      </c>
      <c r="F1363" t="s">
        <v>10</v>
      </c>
      <c r="G1363">
        <v>617509672</v>
      </c>
      <c r="H1363">
        <v>874733112</v>
      </c>
      <c r="I1363">
        <f t="shared" si="21"/>
        <v>8.9418755665467593</v>
      </c>
      <c r="J1363">
        <v>0.97399999999999998</v>
      </c>
      <c r="L1363">
        <v>11.414999999999999</v>
      </c>
      <c r="M1363">
        <v>11.752000000000001</v>
      </c>
      <c r="N1363">
        <v>0.216</v>
      </c>
      <c r="O1363">
        <v>131.63499999999999</v>
      </c>
      <c r="P1363">
        <v>3.1349999999999998</v>
      </c>
      <c r="Q1363">
        <v>43.976999999999997</v>
      </c>
      <c r="R1363">
        <v>237.56200000000001</v>
      </c>
      <c r="S1363">
        <v>0.73099999999999998</v>
      </c>
      <c r="T1363">
        <v>7.7679999999999998</v>
      </c>
      <c r="U1363" t="s">
        <v>59</v>
      </c>
      <c r="V1363" s="1">
        <v>45476.541678240741</v>
      </c>
    </row>
    <row r="1364" spans="1:22" x14ac:dyDescent="0.25">
      <c r="A1364">
        <v>1419</v>
      </c>
      <c r="B1364" t="s">
        <v>34</v>
      </c>
      <c r="C1364" t="s">
        <v>38</v>
      </c>
      <c r="D1364" t="s">
        <v>36</v>
      </c>
      <c r="E1364">
        <v>7131</v>
      </c>
      <c r="F1364" t="s">
        <v>10</v>
      </c>
      <c r="G1364">
        <v>625512208</v>
      </c>
      <c r="H1364">
        <v>645459656</v>
      </c>
      <c r="I1364">
        <f t="shared" si="21"/>
        <v>8.8098691021808424</v>
      </c>
      <c r="J1364">
        <v>0.98399999999999999</v>
      </c>
      <c r="L1364">
        <v>3.5150000000000001</v>
      </c>
      <c r="M1364">
        <v>22.408000000000001</v>
      </c>
      <c r="N1364">
        <v>0.20399999999999999</v>
      </c>
      <c r="O1364">
        <v>259.774</v>
      </c>
      <c r="P1364">
        <v>1.268</v>
      </c>
      <c r="Q1364">
        <v>50.384</v>
      </c>
      <c r="R1364">
        <v>202.864</v>
      </c>
      <c r="S1364">
        <v>0.878</v>
      </c>
      <c r="T1364">
        <v>1.4219999999999999</v>
      </c>
      <c r="U1364" t="s">
        <v>59</v>
      </c>
      <c r="V1364" s="1">
        <v>45476.552094907405</v>
      </c>
    </row>
    <row r="1365" spans="1:22" x14ac:dyDescent="0.25">
      <c r="A1365">
        <v>1420</v>
      </c>
      <c r="B1365" t="s">
        <v>34</v>
      </c>
      <c r="C1365" t="s">
        <v>37</v>
      </c>
      <c r="D1365" t="s">
        <v>36</v>
      </c>
      <c r="E1365">
        <v>7167</v>
      </c>
      <c r="F1365" t="s">
        <v>10</v>
      </c>
      <c r="G1365">
        <v>613334984</v>
      </c>
      <c r="H1365">
        <v>626390424</v>
      </c>
      <c r="I1365">
        <f t="shared" si="21"/>
        <v>8.7968451097846447</v>
      </c>
      <c r="J1365">
        <v>1.355</v>
      </c>
      <c r="L1365">
        <v>0.55300000000000005</v>
      </c>
      <c r="M1365">
        <v>9.2680000000000007</v>
      </c>
      <c r="N1365">
        <v>0.26</v>
      </c>
      <c r="O1365">
        <v>55.087000000000003</v>
      </c>
      <c r="P1365">
        <v>4.5830000000000002</v>
      </c>
      <c r="Q1365">
        <v>16.975999999999999</v>
      </c>
      <c r="R1365">
        <v>16.434999999999999</v>
      </c>
      <c r="S1365">
        <v>0.97699999999999998</v>
      </c>
      <c r="T1365">
        <v>1.5509999999999999</v>
      </c>
      <c r="U1365" t="s">
        <v>59</v>
      </c>
      <c r="V1365" s="1">
        <v>45476.5625</v>
      </c>
    </row>
    <row r="1366" spans="1:22" x14ac:dyDescent="0.25">
      <c r="A1366">
        <v>1421</v>
      </c>
      <c r="B1366" t="s">
        <v>34</v>
      </c>
      <c r="C1366" t="s">
        <v>38</v>
      </c>
      <c r="D1366" t="s">
        <v>36</v>
      </c>
      <c r="E1366">
        <v>7131</v>
      </c>
      <c r="F1366" t="s">
        <v>10</v>
      </c>
      <c r="G1366">
        <v>612143680</v>
      </c>
      <c r="H1366">
        <v>586444032</v>
      </c>
      <c r="I1366">
        <f t="shared" si="21"/>
        <v>8.7682265710067213</v>
      </c>
      <c r="J1366">
        <v>1.0660000000000001</v>
      </c>
      <c r="L1366">
        <v>0.47699999999999998</v>
      </c>
      <c r="M1366">
        <v>67.027000000000001</v>
      </c>
      <c r="N1366">
        <v>0.25700000000000001</v>
      </c>
      <c r="O1366">
        <v>924.02200000000005</v>
      </c>
      <c r="P1366">
        <v>1.4730000000000001</v>
      </c>
      <c r="Q1366">
        <v>333.46300000000002</v>
      </c>
      <c r="R1366">
        <v>15.779</v>
      </c>
      <c r="S1366">
        <v>0.93</v>
      </c>
      <c r="T1366">
        <v>1.444</v>
      </c>
      <c r="U1366" t="s">
        <v>59</v>
      </c>
      <c r="V1366" s="1">
        <v>45476.572916666664</v>
      </c>
    </row>
    <row r="1367" spans="1:22" x14ac:dyDescent="0.25">
      <c r="A1367">
        <v>1422</v>
      </c>
      <c r="B1367" t="s">
        <v>34</v>
      </c>
      <c r="C1367" t="s">
        <v>38</v>
      </c>
      <c r="D1367" t="s">
        <v>36</v>
      </c>
      <c r="E1367">
        <v>7131</v>
      </c>
      <c r="F1367" t="s">
        <v>10</v>
      </c>
      <c r="G1367">
        <v>615418256</v>
      </c>
      <c r="H1367">
        <v>902667584</v>
      </c>
      <c r="I1367">
        <f t="shared" si="21"/>
        <v>8.9555278466441859</v>
      </c>
      <c r="J1367">
        <v>0.96599999999999997</v>
      </c>
      <c r="L1367">
        <v>9.3130000000000006</v>
      </c>
      <c r="M1367">
        <v>6.1890000000000001</v>
      </c>
      <c r="N1367">
        <v>8.4000000000000005E-2</v>
      </c>
      <c r="O1367">
        <v>65.569000000000003</v>
      </c>
      <c r="P1367">
        <v>2.181</v>
      </c>
      <c r="Q1367">
        <v>20.881</v>
      </c>
      <c r="R1367">
        <v>204.46700000000001</v>
      </c>
      <c r="S1367">
        <v>0.94499999999999995</v>
      </c>
      <c r="T1367">
        <v>1.7330000000000001</v>
      </c>
      <c r="U1367" t="s">
        <v>59</v>
      </c>
      <c r="V1367" s="1">
        <v>45476.583333333336</v>
      </c>
    </row>
    <row r="1368" spans="1:22" x14ac:dyDescent="0.25">
      <c r="A1368">
        <v>1423</v>
      </c>
      <c r="B1368" t="s">
        <v>34</v>
      </c>
      <c r="C1368" t="s">
        <v>38</v>
      </c>
      <c r="D1368" t="s">
        <v>36</v>
      </c>
      <c r="E1368">
        <v>7131</v>
      </c>
      <c r="F1368" t="s">
        <v>10</v>
      </c>
      <c r="G1368">
        <v>624532192</v>
      </c>
      <c r="H1368">
        <v>613159872</v>
      </c>
      <c r="I1368">
        <f t="shared" si="21"/>
        <v>8.7875737248854993</v>
      </c>
      <c r="J1368">
        <v>1.01</v>
      </c>
      <c r="L1368">
        <v>5.2960000000000003</v>
      </c>
      <c r="M1368">
        <v>9.4610000000000003</v>
      </c>
      <c r="N1368">
        <v>0.2</v>
      </c>
      <c r="O1368">
        <v>413.99099999999999</v>
      </c>
      <c r="P1368">
        <v>0.85</v>
      </c>
      <c r="Q1368">
        <v>1.452</v>
      </c>
      <c r="R1368">
        <v>207.26</v>
      </c>
      <c r="S1368">
        <v>1.05</v>
      </c>
      <c r="T1368">
        <v>1.5449999999999999</v>
      </c>
      <c r="U1368" t="s">
        <v>59</v>
      </c>
      <c r="V1368" s="1">
        <v>45476.59375</v>
      </c>
    </row>
    <row r="1369" spans="1:22" x14ac:dyDescent="0.25">
      <c r="A1369">
        <v>1424</v>
      </c>
      <c r="B1369" t="s">
        <v>34</v>
      </c>
      <c r="C1369" t="s">
        <v>38</v>
      </c>
      <c r="D1369" t="s">
        <v>36</v>
      </c>
      <c r="E1369">
        <v>7131</v>
      </c>
      <c r="F1369" t="s">
        <v>10</v>
      </c>
      <c r="G1369">
        <v>613149040</v>
      </c>
      <c r="H1369">
        <v>722019280</v>
      </c>
      <c r="I1369">
        <f t="shared" si="21"/>
        <v>8.8585487946414059</v>
      </c>
      <c r="J1369">
        <v>1.0149999999999999</v>
      </c>
      <c r="L1369">
        <v>0.35699999999999998</v>
      </c>
      <c r="M1369">
        <v>14.875</v>
      </c>
      <c r="N1369">
        <v>0.157</v>
      </c>
      <c r="O1369">
        <v>318.71899999999999</v>
      </c>
      <c r="P1369">
        <v>1.0009999999999999</v>
      </c>
      <c r="Q1369">
        <v>25.744</v>
      </c>
      <c r="R1369">
        <v>9.1029999999999998</v>
      </c>
      <c r="S1369">
        <v>0.94099999999999995</v>
      </c>
      <c r="T1369">
        <v>1.3740000000000001</v>
      </c>
      <c r="U1369" t="s">
        <v>59</v>
      </c>
      <c r="V1369" s="1">
        <v>45476.604178240741</v>
      </c>
    </row>
    <row r="1370" spans="1:22" x14ac:dyDescent="0.25">
      <c r="A1370">
        <v>1425</v>
      </c>
      <c r="B1370" t="s">
        <v>34</v>
      </c>
      <c r="C1370" t="s">
        <v>38</v>
      </c>
      <c r="D1370" t="s">
        <v>36</v>
      </c>
      <c r="E1370">
        <v>7131</v>
      </c>
      <c r="F1370" t="s">
        <v>10</v>
      </c>
      <c r="G1370">
        <v>611284680</v>
      </c>
      <c r="H1370">
        <v>735864864</v>
      </c>
      <c r="I1370">
        <f t="shared" si="21"/>
        <v>8.8667980667727502</v>
      </c>
      <c r="J1370">
        <v>1.393</v>
      </c>
      <c r="L1370">
        <v>3.5950000000000002</v>
      </c>
      <c r="M1370">
        <v>7.6470000000000002</v>
      </c>
      <c r="N1370">
        <v>0.17899999999999999</v>
      </c>
      <c r="O1370">
        <v>244.13300000000001</v>
      </c>
      <c r="P1370">
        <v>0.98199999999999998</v>
      </c>
      <c r="Q1370">
        <v>11.128</v>
      </c>
      <c r="R1370">
        <v>202.10499999999999</v>
      </c>
      <c r="S1370">
        <v>0.83</v>
      </c>
      <c r="T1370">
        <v>1.1779999999999999</v>
      </c>
      <c r="U1370" t="s">
        <v>59</v>
      </c>
      <c r="V1370" s="1">
        <v>45476.614583333336</v>
      </c>
    </row>
    <row r="1371" spans="1:22" x14ac:dyDescent="0.25">
      <c r="A1371">
        <v>1426</v>
      </c>
      <c r="B1371" t="s">
        <v>34</v>
      </c>
      <c r="C1371" t="s">
        <v>37</v>
      </c>
      <c r="D1371" t="s">
        <v>36</v>
      </c>
      <c r="E1371">
        <v>7167</v>
      </c>
      <c r="F1371" t="s">
        <v>10</v>
      </c>
      <c r="G1371">
        <v>613908896</v>
      </c>
      <c r="H1371">
        <v>898711896</v>
      </c>
      <c r="I1371">
        <f t="shared" si="21"/>
        <v>8.9536204903642407</v>
      </c>
      <c r="J1371">
        <v>1.081</v>
      </c>
      <c r="L1371">
        <v>2.5059999999999998</v>
      </c>
      <c r="M1371">
        <v>2.556</v>
      </c>
      <c r="N1371">
        <v>0.38500000000000001</v>
      </c>
      <c r="O1371">
        <v>26.789000000000001</v>
      </c>
      <c r="P1371">
        <v>1.3109999999999999</v>
      </c>
      <c r="Q1371">
        <v>4.077</v>
      </c>
      <c r="R1371">
        <v>212.988</v>
      </c>
      <c r="S1371">
        <v>0.96699999999999997</v>
      </c>
      <c r="T1371">
        <v>1.5389999999999999</v>
      </c>
      <c r="U1371" t="s">
        <v>59</v>
      </c>
      <c r="V1371" s="1">
        <v>45476.625</v>
      </c>
    </row>
    <row r="1372" spans="1:22" x14ac:dyDescent="0.25">
      <c r="A1372">
        <v>1427</v>
      </c>
      <c r="B1372" t="s">
        <v>34</v>
      </c>
      <c r="C1372" t="s">
        <v>37</v>
      </c>
      <c r="D1372" t="s">
        <v>36</v>
      </c>
      <c r="E1372">
        <v>7167</v>
      </c>
      <c r="F1372" t="s">
        <v>10</v>
      </c>
      <c r="G1372">
        <v>620217616</v>
      </c>
      <c r="H1372">
        <v>898429904</v>
      </c>
      <c r="I1372">
        <f t="shared" si="21"/>
        <v>8.9534841988701057</v>
      </c>
      <c r="J1372">
        <v>1.214</v>
      </c>
      <c r="L1372">
        <v>5.6849999999999996</v>
      </c>
      <c r="M1372">
        <v>1.4810000000000001</v>
      </c>
      <c r="N1372">
        <v>0.26100000000000001</v>
      </c>
      <c r="O1372">
        <v>14.382</v>
      </c>
      <c r="P1372">
        <v>1.26</v>
      </c>
      <c r="Q1372">
        <v>2.8679999999999999</v>
      </c>
      <c r="R1372">
        <v>228.53700000000001</v>
      </c>
      <c r="S1372">
        <v>0.97499999999999998</v>
      </c>
      <c r="T1372">
        <v>1.599</v>
      </c>
      <c r="U1372" t="s">
        <v>59</v>
      </c>
      <c r="V1372" s="1">
        <v>45476.635416666664</v>
      </c>
    </row>
    <row r="1373" spans="1:22" x14ac:dyDescent="0.25">
      <c r="A1373">
        <v>1428</v>
      </c>
      <c r="B1373" t="s">
        <v>34</v>
      </c>
      <c r="C1373" t="s">
        <v>38</v>
      </c>
      <c r="D1373" t="s">
        <v>36</v>
      </c>
      <c r="E1373">
        <v>7131</v>
      </c>
      <c r="F1373" t="s">
        <v>10</v>
      </c>
      <c r="G1373">
        <v>612698496</v>
      </c>
      <c r="H1373">
        <v>512940104</v>
      </c>
      <c r="I1373">
        <f t="shared" si="21"/>
        <v>8.7100666555192845</v>
      </c>
      <c r="J1373">
        <v>0.95</v>
      </c>
      <c r="L1373">
        <v>0.48499999999999999</v>
      </c>
      <c r="M1373">
        <v>2.91</v>
      </c>
      <c r="N1373">
        <v>7.0000000000000007E-2</v>
      </c>
      <c r="O1373">
        <v>239.66800000000001</v>
      </c>
      <c r="P1373">
        <v>3.2050000000000001</v>
      </c>
      <c r="Q1373">
        <v>10.871</v>
      </c>
      <c r="R1373">
        <v>14.04</v>
      </c>
      <c r="S1373">
        <v>0.95899999999999996</v>
      </c>
      <c r="T1373">
        <v>1.4810000000000001</v>
      </c>
      <c r="U1373" t="s">
        <v>59</v>
      </c>
      <c r="V1373" s="1">
        <v>45476.645833333336</v>
      </c>
    </row>
    <row r="1374" spans="1:22" x14ac:dyDescent="0.25">
      <c r="A1374">
        <v>1429</v>
      </c>
      <c r="B1374" t="s">
        <v>34</v>
      </c>
      <c r="C1374" t="s">
        <v>38</v>
      </c>
      <c r="D1374" t="s">
        <v>36</v>
      </c>
      <c r="E1374">
        <v>7131</v>
      </c>
      <c r="F1374" t="s">
        <v>10</v>
      </c>
      <c r="G1374">
        <v>617625712</v>
      </c>
      <c r="H1374">
        <v>859012928</v>
      </c>
      <c r="I1374">
        <f t="shared" si="21"/>
        <v>8.9339996999392906</v>
      </c>
      <c r="J1374">
        <v>1.4690000000000001</v>
      </c>
      <c r="L1374">
        <v>0.81399999999999995</v>
      </c>
      <c r="M1374">
        <v>1.2230000000000001</v>
      </c>
      <c r="N1374">
        <v>0.221</v>
      </c>
      <c r="O1374">
        <v>15.427</v>
      </c>
      <c r="P1374">
        <v>0.90700000000000003</v>
      </c>
      <c r="Q1374">
        <v>2.1280000000000001</v>
      </c>
      <c r="R1374">
        <v>15.548</v>
      </c>
      <c r="S1374">
        <v>0.89600000000000002</v>
      </c>
      <c r="T1374">
        <v>1.514</v>
      </c>
      <c r="U1374" t="s">
        <v>59</v>
      </c>
      <c r="V1374" s="1">
        <v>45476.65625</v>
      </c>
    </row>
    <row r="1375" spans="1:22" x14ac:dyDescent="0.25">
      <c r="A1375">
        <v>1430</v>
      </c>
      <c r="B1375" t="s">
        <v>34</v>
      </c>
      <c r="C1375" t="s">
        <v>38</v>
      </c>
      <c r="D1375" t="s">
        <v>36</v>
      </c>
      <c r="E1375">
        <v>7131</v>
      </c>
      <c r="F1375" t="s">
        <v>10</v>
      </c>
      <c r="G1375">
        <v>625813144</v>
      </c>
      <c r="H1375">
        <v>836480216</v>
      </c>
      <c r="I1375">
        <f t="shared" si="21"/>
        <v>8.9224556737100844</v>
      </c>
      <c r="J1375">
        <v>1.337</v>
      </c>
      <c r="L1375">
        <v>3.9910000000000001</v>
      </c>
      <c r="M1375">
        <v>6.83</v>
      </c>
      <c r="N1375">
        <v>0.19900000000000001</v>
      </c>
      <c r="O1375">
        <v>44.595999999999997</v>
      </c>
      <c r="P1375">
        <v>0.97899999999999998</v>
      </c>
      <c r="Q1375">
        <v>7.7450000000000001</v>
      </c>
      <c r="R1375">
        <v>202.69800000000001</v>
      </c>
      <c r="S1375">
        <v>0.98699999999999999</v>
      </c>
      <c r="T1375">
        <v>1.4570000000000001</v>
      </c>
      <c r="U1375" t="s">
        <v>59</v>
      </c>
      <c r="V1375" s="1">
        <v>45476.666666666664</v>
      </c>
    </row>
    <row r="1376" spans="1:22" x14ac:dyDescent="0.25">
      <c r="A1376">
        <v>1431</v>
      </c>
      <c r="B1376" t="s">
        <v>34</v>
      </c>
      <c r="C1376" t="s">
        <v>37</v>
      </c>
      <c r="D1376" t="s">
        <v>36</v>
      </c>
      <c r="E1376">
        <v>7415</v>
      </c>
      <c r="F1376" t="s">
        <v>8</v>
      </c>
      <c r="G1376">
        <v>613536920</v>
      </c>
      <c r="H1376">
        <v>626984848</v>
      </c>
      <c r="I1376">
        <f t="shared" si="21"/>
        <v>8.7972570456002508</v>
      </c>
      <c r="J1376">
        <v>1.385</v>
      </c>
      <c r="K1376">
        <v>0</v>
      </c>
      <c r="L1376">
        <v>2.5590000000000002</v>
      </c>
      <c r="M1376">
        <v>11.321999999999999</v>
      </c>
      <c r="N1376">
        <v>0.23599999999999999</v>
      </c>
      <c r="O1376">
        <v>45.685000000000002</v>
      </c>
      <c r="P1376">
        <v>1.282</v>
      </c>
      <c r="Q1376">
        <v>9.7279999999999998</v>
      </c>
      <c r="R1376">
        <v>204.47</v>
      </c>
      <c r="S1376">
        <v>1.2050000000000001</v>
      </c>
      <c r="T1376">
        <v>1.742</v>
      </c>
      <c r="U1376" t="s">
        <v>59</v>
      </c>
      <c r="V1376" s="1">
        <v>45476.677083333336</v>
      </c>
    </row>
    <row r="1377" spans="1:22" x14ac:dyDescent="0.25">
      <c r="A1377">
        <v>1432</v>
      </c>
      <c r="B1377" t="s">
        <v>34</v>
      </c>
      <c r="C1377" t="s">
        <v>41</v>
      </c>
      <c r="D1377" t="s">
        <v>36</v>
      </c>
      <c r="E1377">
        <v>36738</v>
      </c>
      <c r="F1377" t="s">
        <v>14</v>
      </c>
      <c r="G1377">
        <v>613914608</v>
      </c>
      <c r="H1377">
        <v>644389592</v>
      </c>
      <c r="I1377">
        <f t="shared" si="21"/>
        <v>8.8091485172011357</v>
      </c>
      <c r="J1377">
        <v>1.395</v>
      </c>
      <c r="L1377">
        <v>6.86</v>
      </c>
      <c r="M1377">
        <v>22.166</v>
      </c>
      <c r="N1377">
        <v>0.17100000000000001</v>
      </c>
      <c r="O1377">
        <v>182.18899999999999</v>
      </c>
      <c r="P1377">
        <v>2.3050000000000002</v>
      </c>
      <c r="Q1377">
        <v>30.236999999999998</v>
      </c>
      <c r="R1377">
        <v>213.88499999999999</v>
      </c>
      <c r="S1377">
        <v>1.224</v>
      </c>
      <c r="T1377">
        <v>1.7949999999999999</v>
      </c>
      <c r="U1377" t="s">
        <v>59</v>
      </c>
      <c r="V1377" s="1">
        <v>45476.6875</v>
      </c>
    </row>
    <row r="1378" spans="1:22" x14ac:dyDescent="0.25">
      <c r="A1378">
        <v>1433</v>
      </c>
      <c r="B1378" t="s">
        <v>34</v>
      </c>
      <c r="C1378" t="s">
        <v>38</v>
      </c>
      <c r="D1378" t="s">
        <v>36</v>
      </c>
      <c r="E1378">
        <v>7131</v>
      </c>
      <c r="F1378" t="s">
        <v>10</v>
      </c>
      <c r="G1378">
        <v>623921888</v>
      </c>
      <c r="H1378">
        <v>613229848</v>
      </c>
      <c r="I1378">
        <f t="shared" si="21"/>
        <v>8.787623285298805</v>
      </c>
      <c r="J1378">
        <v>0.97399999999999998</v>
      </c>
      <c r="L1378">
        <v>3.4940000000000002</v>
      </c>
      <c r="M1378">
        <v>5.0250000000000004</v>
      </c>
      <c r="N1378">
        <v>0.152</v>
      </c>
      <c r="O1378">
        <v>209.691</v>
      </c>
      <c r="P1378">
        <v>0.98799999999999999</v>
      </c>
      <c r="Q1378">
        <v>1.575</v>
      </c>
      <c r="R1378">
        <v>206.387</v>
      </c>
      <c r="S1378">
        <v>0.93100000000000005</v>
      </c>
      <c r="T1378">
        <v>1.351</v>
      </c>
      <c r="U1378" t="s">
        <v>59</v>
      </c>
      <c r="V1378" s="1">
        <v>45476.697928240741</v>
      </c>
    </row>
    <row r="1379" spans="1:22" x14ac:dyDescent="0.25">
      <c r="A1379">
        <v>1434</v>
      </c>
      <c r="B1379" t="s">
        <v>34</v>
      </c>
      <c r="C1379" t="s">
        <v>38</v>
      </c>
      <c r="D1379" t="s">
        <v>36</v>
      </c>
      <c r="E1379">
        <v>7131</v>
      </c>
      <c r="F1379" t="s">
        <v>10</v>
      </c>
      <c r="G1379">
        <v>596946592</v>
      </c>
      <c r="H1379">
        <v>708684104</v>
      </c>
      <c r="I1379">
        <f t="shared" si="21"/>
        <v>8.8504526915134445</v>
      </c>
      <c r="J1379">
        <v>0.95099999999999996</v>
      </c>
      <c r="L1379">
        <v>0.97699999999999998</v>
      </c>
      <c r="M1379">
        <v>11.305</v>
      </c>
      <c r="N1379">
        <v>0.186</v>
      </c>
      <c r="O1379">
        <v>79.87</v>
      </c>
      <c r="P1379">
        <v>1.6950000000000001</v>
      </c>
      <c r="Q1379">
        <v>25.018000000000001</v>
      </c>
      <c r="R1379">
        <v>27.873000000000001</v>
      </c>
      <c r="S1379">
        <v>0.76100000000000001</v>
      </c>
      <c r="T1379">
        <v>1.4750000000000001</v>
      </c>
      <c r="U1379" t="s">
        <v>59</v>
      </c>
      <c r="V1379" s="1">
        <v>45476.708333333336</v>
      </c>
    </row>
    <row r="1380" spans="1:22" x14ac:dyDescent="0.25">
      <c r="A1380">
        <v>1435</v>
      </c>
      <c r="B1380" t="s">
        <v>34</v>
      </c>
      <c r="C1380" t="s">
        <v>38</v>
      </c>
      <c r="D1380" t="s">
        <v>36</v>
      </c>
      <c r="E1380">
        <v>7131</v>
      </c>
      <c r="F1380" t="s">
        <v>10</v>
      </c>
      <c r="G1380">
        <v>624516880</v>
      </c>
      <c r="H1380">
        <v>764198648</v>
      </c>
      <c r="I1380">
        <f t="shared" si="21"/>
        <v>8.883206265010779</v>
      </c>
      <c r="J1380">
        <v>0.96399999999999997</v>
      </c>
      <c r="L1380">
        <v>0.224</v>
      </c>
      <c r="M1380">
        <v>8.4830000000000005</v>
      </c>
      <c r="N1380">
        <v>0.17100000000000001</v>
      </c>
      <c r="O1380">
        <v>50.911999999999999</v>
      </c>
      <c r="P1380">
        <v>4.4829999999999997</v>
      </c>
      <c r="Q1380">
        <v>30.396999999999998</v>
      </c>
      <c r="R1380">
        <v>2.41</v>
      </c>
      <c r="S1380">
        <v>0.81200000000000006</v>
      </c>
      <c r="T1380">
        <v>1.1950000000000001</v>
      </c>
      <c r="U1380" t="s">
        <v>59</v>
      </c>
      <c r="V1380" s="1">
        <v>45476.718761574077</v>
      </c>
    </row>
    <row r="1381" spans="1:22" x14ac:dyDescent="0.25">
      <c r="A1381">
        <v>1436</v>
      </c>
      <c r="B1381" t="s">
        <v>34</v>
      </c>
      <c r="C1381" t="s">
        <v>41</v>
      </c>
      <c r="D1381" t="s">
        <v>36</v>
      </c>
      <c r="E1381">
        <v>36738</v>
      </c>
      <c r="F1381" t="s">
        <v>14</v>
      </c>
      <c r="G1381">
        <v>612963808</v>
      </c>
      <c r="H1381">
        <v>690984320</v>
      </c>
      <c r="I1381">
        <f t="shared" si="21"/>
        <v>8.8394681923601031</v>
      </c>
      <c r="J1381">
        <v>1.393</v>
      </c>
      <c r="L1381">
        <v>3.8220000000000001</v>
      </c>
      <c r="M1381">
        <v>75.820999999999998</v>
      </c>
      <c r="N1381">
        <v>0.185</v>
      </c>
      <c r="O1381">
        <v>845.08900000000006</v>
      </c>
      <c r="P1381">
        <v>4.8760000000000003</v>
      </c>
      <c r="Q1381">
        <v>244.17099999999999</v>
      </c>
      <c r="R1381">
        <v>208.238</v>
      </c>
      <c r="S1381">
        <v>1.202</v>
      </c>
      <c r="T1381">
        <v>1.8140000000000001</v>
      </c>
      <c r="U1381" t="s">
        <v>59</v>
      </c>
      <c r="V1381" s="1">
        <v>45476.729178240741</v>
      </c>
    </row>
    <row r="1382" spans="1:22" x14ac:dyDescent="0.25">
      <c r="A1382">
        <v>1437</v>
      </c>
      <c r="B1382" t="s">
        <v>34</v>
      </c>
      <c r="C1382" t="s">
        <v>38</v>
      </c>
      <c r="D1382" t="s">
        <v>36</v>
      </c>
      <c r="E1382">
        <v>7131</v>
      </c>
      <c r="F1382" t="s">
        <v>10</v>
      </c>
      <c r="G1382">
        <v>614444240</v>
      </c>
      <c r="H1382">
        <v>822312744</v>
      </c>
      <c r="I1382">
        <f t="shared" si="21"/>
        <v>8.9150370209000336</v>
      </c>
      <c r="J1382">
        <v>1.06</v>
      </c>
      <c r="L1382">
        <v>0.93100000000000005</v>
      </c>
      <c r="M1382">
        <v>11.244</v>
      </c>
      <c r="N1382">
        <v>0.192</v>
      </c>
      <c r="O1382">
        <v>221.16</v>
      </c>
      <c r="P1382">
        <v>1.024</v>
      </c>
      <c r="Q1382">
        <v>3.9060000000000001</v>
      </c>
      <c r="R1382">
        <v>17.059999999999999</v>
      </c>
      <c r="S1382">
        <v>0.84099999999999997</v>
      </c>
      <c r="T1382">
        <v>1.571</v>
      </c>
      <c r="U1382" t="s">
        <v>59</v>
      </c>
      <c r="V1382" s="1">
        <v>45476.739594907405</v>
      </c>
    </row>
    <row r="1383" spans="1:22" x14ac:dyDescent="0.25">
      <c r="A1383">
        <v>1438</v>
      </c>
      <c r="B1383" t="s">
        <v>34</v>
      </c>
      <c r="C1383" t="s">
        <v>38</v>
      </c>
      <c r="D1383" t="s">
        <v>36</v>
      </c>
      <c r="E1383">
        <v>7131</v>
      </c>
      <c r="F1383" t="s">
        <v>10</v>
      </c>
      <c r="G1383">
        <v>613128352</v>
      </c>
      <c r="H1383">
        <v>733642112</v>
      </c>
      <c r="I1383">
        <f t="shared" si="21"/>
        <v>8.8654842524388258</v>
      </c>
      <c r="J1383">
        <v>1.0580000000000001</v>
      </c>
      <c r="L1383">
        <v>0.61799999999999999</v>
      </c>
      <c r="M1383">
        <v>4.2370000000000001</v>
      </c>
      <c r="N1383">
        <v>0.19700000000000001</v>
      </c>
      <c r="O1383">
        <v>65.451999999999998</v>
      </c>
      <c r="P1383">
        <v>3.1429999999999998</v>
      </c>
      <c r="Q1383">
        <v>11.417</v>
      </c>
      <c r="R1383">
        <v>19.183</v>
      </c>
      <c r="S1383">
        <v>0.81100000000000005</v>
      </c>
      <c r="T1383">
        <v>1.3779999999999999</v>
      </c>
      <c r="U1383" t="s">
        <v>59</v>
      </c>
      <c r="V1383" s="1">
        <v>45476.750011574077</v>
      </c>
    </row>
    <row r="1384" spans="1:22" x14ac:dyDescent="0.25">
      <c r="A1384">
        <v>1439</v>
      </c>
      <c r="B1384" t="s">
        <v>34</v>
      </c>
      <c r="C1384" t="s">
        <v>38</v>
      </c>
      <c r="D1384" t="s">
        <v>36</v>
      </c>
      <c r="E1384">
        <v>7131</v>
      </c>
      <c r="F1384" t="s">
        <v>10</v>
      </c>
      <c r="G1384">
        <v>624484648</v>
      </c>
      <c r="H1384">
        <v>700141272</v>
      </c>
      <c r="I1384">
        <f t="shared" si="21"/>
        <v>8.8451856792425012</v>
      </c>
      <c r="J1384">
        <v>1.0429999999999999</v>
      </c>
      <c r="L1384">
        <v>0.91900000000000004</v>
      </c>
      <c r="M1384">
        <v>60.191000000000003</v>
      </c>
      <c r="N1384">
        <v>0.16600000000000001</v>
      </c>
      <c r="O1384">
        <v>582.72400000000005</v>
      </c>
      <c r="P1384">
        <v>4.2560000000000002</v>
      </c>
      <c r="Q1384">
        <v>231.80600000000001</v>
      </c>
      <c r="R1384">
        <v>72.238</v>
      </c>
      <c r="S1384">
        <v>0.80500000000000005</v>
      </c>
      <c r="T1384">
        <v>1.393</v>
      </c>
      <c r="U1384" t="s">
        <v>59</v>
      </c>
      <c r="V1384" s="1">
        <v>45476.760428240741</v>
      </c>
    </row>
    <row r="1385" spans="1:22" x14ac:dyDescent="0.25">
      <c r="A1385">
        <v>1440</v>
      </c>
      <c r="B1385" t="s">
        <v>34</v>
      </c>
      <c r="C1385" t="s">
        <v>38</v>
      </c>
      <c r="D1385" t="s">
        <v>36</v>
      </c>
      <c r="E1385">
        <v>7131</v>
      </c>
      <c r="F1385" t="s">
        <v>10</v>
      </c>
      <c r="G1385">
        <v>613519400</v>
      </c>
      <c r="H1385">
        <v>909490568</v>
      </c>
      <c r="I1385">
        <f t="shared" si="21"/>
        <v>8.9587981995107793</v>
      </c>
      <c r="J1385">
        <v>0.95499999999999996</v>
      </c>
      <c r="L1385">
        <v>2.3530000000000002</v>
      </c>
      <c r="M1385">
        <v>4.0679999999999996</v>
      </c>
      <c r="N1385">
        <v>9.2999999999999999E-2</v>
      </c>
      <c r="O1385">
        <v>44.262</v>
      </c>
      <c r="P1385">
        <v>1.657</v>
      </c>
      <c r="Q1385">
        <v>16.8</v>
      </c>
      <c r="R1385">
        <v>202.18899999999999</v>
      </c>
      <c r="S1385">
        <v>0.84199999999999997</v>
      </c>
      <c r="T1385">
        <v>1.254</v>
      </c>
      <c r="U1385" t="s">
        <v>59</v>
      </c>
      <c r="V1385" s="1">
        <v>45476.770844907405</v>
      </c>
    </row>
    <row r="1386" spans="1:22" x14ac:dyDescent="0.25">
      <c r="A1386">
        <v>1441</v>
      </c>
      <c r="B1386" t="s">
        <v>34</v>
      </c>
      <c r="C1386" t="s">
        <v>38</v>
      </c>
      <c r="D1386" t="s">
        <v>36</v>
      </c>
      <c r="E1386">
        <v>7131</v>
      </c>
      <c r="F1386" t="s">
        <v>10</v>
      </c>
      <c r="G1386">
        <v>627825408</v>
      </c>
      <c r="H1386">
        <v>808314960</v>
      </c>
      <c r="I1386">
        <f t="shared" si="21"/>
        <v>8.9075806166376292</v>
      </c>
      <c r="J1386">
        <v>1.1020000000000001</v>
      </c>
      <c r="L1386">
        <v>0.29499999999999998</v>
      </c>
      <c r="M1386">
        <v>2.0859999999999999</v>
      </c>
      <c r="N1386">
        <v>0.17799999999999999</v>
      </c>
      <c r="O1386">
        <v>21.984000000000002</v>
      </c>
      <c r="P1386">
        <v>1.8149999999999999</v>
      </c>
      <c r="Q1386">
        <v>7.7889999999999997</v>
      </c>
      <c r="R1386">
        <v>3.1709999999999998</v>
      </c>
      <c r="S1386">
        <v>0.92200000000000004</v>
      </c>
      <c r="T1386">
        <v>1.393</v>
      </c>
      <c r="U1386" t="s">
        <v>59</v>
      </c>
      <c r="V1386" s="1">
        <v>45476.781261574077</v>
      </c>
    </row>
    <row r="1387" spans="1:22" x14ac:dyDescent="0.25">
      <c r="A1387">
        <v>1442</v>
      </c>
      <c r="B1387" t="s">
        <v>34</v>
      </c>
      <c r="C1387" t="s">
        <v>38</v>
      </c>
      <c r="D1387" t="s">
        <v>36</v>
      </c>
      <c r="E1387">
        <v>7131</v>
      </c>
      <c r="F1387" t="s">
        <v>10</v>
      </c>
      <c r="G1387">
        <v>617540480</v>
      </c>
      <c r="H1387">
        <v>547351456</v>
      </c>
      <c r="I1387">
        <f t="shared" si="21"/>
        <v>8.7382662776809941</v>
      </c>
      <c r="J1387">
        <v>0.98299999999999998</v>
      </c>
      <c r="L1387">
        <v>0.68899999999999995</v>
      </c>
      <c r="M1387">
        <v>4.5430000000000001</v>
      </c>
      <c r="N1387">
        <v>7.3999999999999996E-2</v>
      </c>
      <c r="O1387">
        <v>236.99299999999999</v>
      </c>
      <c r="P1387">
        <v>1.3959999999999999</v>
      </c>
      <c r="Q1387">
        <v>10.535</v>
      </c>
      <c r="R1387">
        <v>29.026</v>
      </c>
      <c r="S1387">
        <v>0.96699999999999997</v>
      </c>
      <c r="T1387">
        <v>1.466</v>
      </c>
      <c r="U1387" t="s">
        <v>59</v>
      </c>
      <c r="V1387" s="1">
        <v>45476.791678240741</v>
      </c>
    </row>
    <row r="1388" spans="1:22" x14ac:dyDescent="0.25">
      <c r="A1388">
        <v>1443</v>
      </c>
      <c r="B1388" t="s">
        <v>34</v>
      </c>
      <c r="C1388" t="s">
        <v>38</v>
      </c>
      <c r="D1388" t="s">
        <v>36</v>
      </c>
      <c r="E1388">
        <v>7131</v>
      </c>
      <c r="F1388" t="s">
        <v>10</v>
      </c>
      <c r="G1388">
        <v>626469800</v>
      </c>
      <c r="H1388">
        <v>834191592</v>
      </c>
      <c r="I1388">
        <f t="shared" si="21"/>
        <v>8.9212658081825449</v>
      </c>
      <c r="J1388">
        <v>1.4339999999999999</v>
      </c>
      <c r="L1388">
        <v>2.0129999999999999</v>
      </c>
      <c r="M1388">
        <v>2.1339999999999999</v>
      </c>
      <c r="N1388">
        <v>5.5E-2</v>
      </c>
      <c r="O1388">
        <v>12.505000000000001</v>
      </c>
      <c r="P1388">
        <v>0.998</v>
      </c>
      <c r="Q1388">
        <v>2.8929999999999998</v>
      </c>
      <c r="R1388">
        <v>202.99100000000001</v>
      </c>
      <c r="S1388">
        <v>0.95799999999999996</v>
      </c>
      <c r="T1388">
        <v>1.3380000000000001</v>
      </c>
      <c r="U1388" t="s">
        <v>59</v>
      </c>
      <c r="V1388" s="1">
        <v>45476.802094907405</v>
      </c>
    </row>
    <row r="1389" spans="1:22" x14ac:dyDescent="0.25">
      <c r="A1389">
        <v>1444</v>
      </c>
      <c r="B1389" t="s">
        <v>34</v>
      </c>
      <c r="C1389" t="s">
        <v>38</v>
      </c>
      <c r="D1389" t="s">
        <v>36</v>
      </c>
      <c r="E1389">
        <v>7131</v>
      </c>
      <c r="F1389" t="s">
        <v>10</v>
      </c>
      <c r="G1389">
        <v>617704736</v>
      </c>
      <c r="H1389">
        <v>465390328</v>
      </c>
      <c r="I1389">
        <f t="shared" si="21"/>
        <v>8.6678173532956251</v>
      </c>
      <c r="J1389">
        <v>0.998</v>
      </c>
      <c r="L1389">
        <v>0.53800000000000003</v>
      </c>
      <c r="M1389">
        <v>2.2160000000000002</v>
      </c>
      <c r="N1389">
        <v>0.17799999999999999</v>
      </c>
      <c r="O1389">
        <v>21.321000000000002</v>
      </c>
      <c r="P1389">
        <v>1.7</v>
      </c>
      <c r="Q1389">
        <v>11.6</v>
      </c>
      <c r="R1389">
        <v>32.552</v>
      </c>
      <c r="S1389">
        <v>0.83699999999999997</v>
      </c>
      <c r="T1389">
        <v>1.244</v>
      </c>
      <c r="U1389" t="s">
        <v>59</v>
      </c>
      <c r="V1389" s="1">
        <v>45476.812511574077</v>
      </c>
    </row>
    <row r="1390" spans="1:22" x14ac:dyDescent="0.25">
      <c r="A1390">
        <v>1445</v>
      </c>
      <c r="B1390" t="s">
        <v>34</v>
      </c>
      <c r="C1390" t="s">
        <v>38</v>
      </c>
      <c r="D1390" t="s">
        <v>36</v>
      </c>
      <c r="E1390">
        <v>7131</v>
      </c>
      <c r="F1390" t="s">
        <v>10</v>
      </c>
      <c r="G1390">
        <v>623668424</v>
      </c>
      <c r="H1390">
        <v>679472720</v>
      </c>
      <c r="I1390">
        <f t="shared" si="21"/>
        <v>8.8321720250254003</v>
      </c>
      <c r="J1390">
        <v>1.0289999999999999</v>
      </c>
      <c r="L1390">
        <v>0.51</v>
      </c>
      <c r="M1390">
        <v>1.6240000000000001</v>
      </c>
      <c r="N1390">
        <v>0.17499999999999999</v>
      </c>
      <c r="O1390">
        <v>22.263999999999999</v>
      </c>
      <c r="P1390">
        <v>1.018</v>
      </c>
      <c r="Q1390">
        <v>3.7090000000000001</v>
      </c>
      <c r="R1390">
        <v>33.628999999999998</v>
      </c>
      <c r="S1390">
        <v>0.78100000000000003</v>
      </c>
      <c r="T1390">
        <v>1.234</v>
      </c>
      <c r="U1390" t="s">
        <v>59</v>
      </c>
      <c r="V1390" s="1">
        <v>45476.822928240741</v>
      </c>
    </row>
    <row r="1391" spans="1:22" x14ac:dyDescent="0.25">
      <c r="A1391">
        <v>1446</v>
      </c>
      <c r="B1391" t="s">
        <v>34</v>
      </c>
      <c r="C1391" t="s">
        <v>41</v>
      </c>
      <c r="D1391" t="s">
        <v>36</v>
      </c>
      <c r="E1391">
        <v>36738</v>
      </c>
      <c r="F1391" t="s">
        <v>14</v>
      </c>
      <c r="G1391">
        <v>617865000</v>
      </c>
      <c r="H1391">
        <v>925012088</v>
      </c>
      <c r="I1391">
        <f t="shared" si="21"/>
        <v>8.9661474081091903</v>
      </c>
      <c r="J1391">
        <v>1.538</v>
      </c>
      <c r="L1391">
        <v>4.9400000000000004</v>
      </c>
      <c r="M1391">
        <v>11.862</v>
      </c>
      <c r="N1391">
        <v>9.0999999999999998E-2</v>
      </c>
      <c r="O1391">
        <v>102.681</v>
      </c>
      <c r="P1391">
        <v>1.5660000000000001</v>
      </c>
      <c r="Q1391">
        <v>15.153</v>
      </c>
      <c r="R1391">
        <v>205.69300000000001</v>
      </c>
      <c r="S1391">
        <v>1.214</v>
      </c>
      <c r="T1391">
        <v>1.9390000000000001</v>
      </c>
      <c r="U1391" t="s">
        <v>59</v>
      </c>
      <c r="V1391" s="1">
        <v>45476.833344907405</v>
      </c>
    </row>
    <row r="1392" spans="1:22" x14ac:dyDescent="0.25">
      <c r="A1392">
        <v>1447</v>
      </c>
      <c r="B1392" t="s">
        <v>34</v>
      </c>
      <c r="C1392" t="s">
        <v>38</v>
      </c>
      <c r="D1392" t="s">
        <v>36</v>
      </c>
      <c r="E1392">
        <v>7131</v>
      </c>
      <c r="F1392" t="s">
        <v>10</v>
      </c>
      <c r="G1392">
        <v>588968856</v>
      </c>
      <c r="H1392">
        <v>801500488</v>
      </c>
      <c r="I1392">
        <f t="shared" si="21"/>
        <v>8.9039037911139225</v>
      </c>
      <c r="J1392">
        <v>0.85299999999999998</v>
      </c>
      <c r="L1392">
        <v>0.56200000000000006</v>
      </c>
      <c r="M1392">
        <v>2.3980000000000001</v>
      </c>
      <c r="N1392">
        <v>0.17899999999999999</v>
      </c>
      <c r="O1392">
        <v>19.024999999999999</v>
      </c>
      <c r="P1392">
        <v>1.6439999999999999</v>
      </c>
      <c r="Q1392">
        <v>8.1679999999999993</v>
      </c>
      <c r="R1392">
        <v>14.808999999999999</v>
      </c>
      <c r="S1392">
        <v>0.77700000000000002</v>
      </c>
      <c r="T1392">
        <v>1.2789999999999999</v>
      </c>
      <c r="U1392" t="s">
        <v>59</v>
      </c>
      <c r="V1392" s="1">
        <v>45476.843761574077</v>
      </c>
    </row>
    <row r="1393" spans="1:22" x14ac:dyDescent="0.25">
      <c r="A1393">
        <v>1448</v>
      </c>
      <c r="B1393" t="s">
        <v>34</v>
      </c>
      <c r="C1393" t="s">
        <v>38</v>
      </c>
      <c r="D1393" t="s">
        <v>36</v>
      </c>
      <c r="E1393">
        <v>7131</v>
      </c>
      <c r="F1393" t="s">
        <v>10</v>
      </c>
      <c r="G1393">
        <v>622786136</v>
      </c>
      <c r="H1393">
        <v>728607568</v>
      </c>
      <c r="I1393">
        <f t="shared" si="21"/>
        <v>8.8624936779182075</v>
      </c>
      <c r="J1393">
        <v>0.98199999999999998</v>
      </c>
      <c r="L1393">
        <v>6.0709999999999997</v>
      </c>
      <c r="M1393">
        <v>5.75</v>
      </c>
      <c r="N1393">
        <v>0.16</v>
      </c>
      <c r="O1393">
        <v>220.52699999999999</v>
      </c>
      <c r="P1393">
        <v>0.94699999999999995</v>
      </c>
      <c r="Q1393">
        <v>4.391</v>
      </c>
      <c r="R1393">
        <v>203.172</v>
      </c>
      <c r="S1393">
        <v>0.96299999999999997</v>
      </c>
      <c r="T1393">
        <v>1.528</v>
      </c>
      <c r="U1393" t="s">
        <v>59</v>
      </c>
      <c r="V1393" s="1">
        <v>45476.854178240741</v>
      </c>
    </row>
    <row r="1394" spans="1:22" x14ac:dyDescent="0.25">
      <c r="A1394">
        <v>1449</v>
      </c>
      <c r="B1394" t="s">
        <v>34</v>
      </c>
      <c r="C1394" t="s">
        <v>35</v>
      </c>
      <c r="D1394" t="s">
        <v>36</v>
      </c>
      <c r="E1394">
        <v>7123</v>
      </c>
      <c r="F1394" t="s">
        <v>10</v>
      </c>
      <c r="G1394">
        <v>620289744</v>
      </c>
      <c r="H1394">
        <v>860782168</v>
      </c>
      <c r="I1394">
        <f t="shared" si="21"/>
        <v>8.9348932615525456</v>
      </c>
      <c r="J1394">
        <v>1.4750000000000001</v>
      </c>
      <c r="L1394">
        <v>0.68200000000000005</v>
      </c>
      <c r="M1394">
        <v>25.600999999999999</v>
      </c>
      <c r="N1394">
        <v>0.25</v>
      </c>
      <c r="O1394">
        <v>178.25299999999999</v>
      </c>
      <c r="P1394">
        <v>2.8380000000000001</v>
      </c>
      <c r="Q1394">
        <v>87.373999999999995</v>
      </c>
      <c r="R1394">
        <v>38.941000000000003</v>
      </c>
      <c r="S1394">
        <v>1.224</v>
      </c>
      <c r="T1394">
        <v>1.903</v>
      </c>
      <c r="U1394" t="s">
        <v>59</v>
      </c>
      <c r="V1394" s="1">
        <v>45476.864594907405</v>
      </c>
    </row>
    <row r="1395" spans="1:22" x14ac:dyDescent="0.25">
      <c r="A1395">
        <v>1450</v>
      </c>
      <c r="B1395" t="s">
        <v>34</v>
      </c>
      <c r="C1395" t="s">
        <v>38</v>
      </c>
      <c r="D1395" t="s">
        <v>36</v>
      </c>
      <c r="E1395">
        <v>7131</v>
      </c>
      <c r="F1395" t="s">
        <v>10</v>
      </c>
      <c r="G1395">
        <v>626578184</v>
      </c>
      <c r="H1395">
        <v>888005392</v>
      </c>
      <c r="I1395">
        <f t="shared" si="21"/>
        <v>8.94841560283799</v>
      </c>
      <c r="J1395">
        <v>1.0329999999999999</v>
      </c>
      <c r="L1395">
        <v>5.8029999999999999</v>
      </c>
      <c r="M1395">
        <v>1.8069999999999999</v>
      </c>
      <c r="N1395">
        <v>0.115</v>
      </c>
      <c r="O1395">
        <v>15.667999999999999</v>
      </c>
      <c r="P1395">
        <v>1.347</v>
      </c>
      <c r="Q1395">
        <v>4.7060000000000004</v>
      </c>
      <c r="R1395">
        <v>211.215</v>
      </c>
      <c r="S1395">
        <v>0.93</v>
      </c>
      <c r="T1395">
        <v>1.4910000000000001</v>
      </c>
      <c r="U1395" t="s">
        <v>59</v>
      </c>
      <c r="V1395" s="1">
        <v>45476.875011574077</v>
      </c>
    </row>
    <row r="1396" spans="1:22" x14ac:dyDescent="0.25">
      <c r="A1396">
        <v>1451</v>
      </c>
      <c r="B1396" t="s">
        <v>34</v>
      </c>
      <c r="C1396" t="s">
        <v>38</v>
      </c>
      <c r="D1396" t="s">
        <v>36</v>
      </c>
      <c r="E1396">
        <v>7131</v>
      </c>
      <c r="F1396" t="s">
        <v>10</v>
      </c>
      <c r="G1396">
        <v>621220112</v>
      </c>
      <c r="H1396">
        <v>828390544</v>
      </c>
      <c r="I1396">
        <f t="shared" si="21"/>
        <v>8.9182351328191221</v>
      </c>
      <c r="J1396">
        <v>0.96299999999999997</v>
      </c>
      <c r="L1396">
        <v>2.323</v>
      </c>
      <c r="M1396">
        <v>7.4029999999999996</v>
      </c>
      <c r="N1396">
        <v>0.19500000000000001</v>
      </c>
      <c r="O1396">
        <v>222.23500000000001</v>
      </c>
      <c r="P1396">
        <v>1.075</v>
      </c>
      <c r="Q1396">
        <v>3.665</v>
      </c>
      <c r="R1396">
        <v>202.69800000000001</v>
      </c>
      <c r="S1396">
        <v>0.98399999999999999</v>
      </c>
      <c r="T1396">
        <v>1.4970000000000001</v>
      </c>
      <c r="U1396" t="s">
        <v>59</v>
      </c>
      <c r="V1396" s="1">
        <v>45476.885428240741</v>
      </c>
    </row>
    <row r="1397" spans="1:22" x14ac:dyDescent="0.25">
      <c r="A1397">
        <v>1452</v>
      </c>
      <c r="B1397" t="s">
        <v>34</v>
      </c>
      <c r="C1397" t="s">
        <v>38</v>
      </c>
      <c r="D1397" t="s">
        <v>36</v>
      </c>
      <c r="E1397">
        <v>7131</v>
      </c>
      <c r="F1397" t="s">
        <v>10</v>
      </c>
      <c r="G1397">
        <v>624756056</v>
      </c>
      <c r="H1397">
        <v>896773016</v>
      </c>
      <c r="I1397">
        <f t="shared" si="21"/>
        <v>8.9526825318141565</v>
      </c>
      <c r="J1397">
        <v>0.99099999999999999</v>
      </c>
      <c r="L1397">
        <v>2.1429999999999998</v>
      </c>
      <c r="M1397">
        <v>1.913</v>
      </c>
      <c r="N1397">
        <v>0.13100000000000001</v>
      </c>
      <c r="O1397">
        <v>13.538</v>
      </c>
      <c r="P1397">
        <v>1.4870000000000001</v>
      </c>
      <c r="Q1397">
        <v>5.1070000000000002</v>
      </c>
      <c r="R1397">
        <v>213.02199999999999</v>
      </c>
      <c r="S1397">
        <v>0.86499999999999999</v>
      </c>
      <c r="T1397">
        <v>1.29</v>
      </c>
      <c r="U1397" t="s">
        <v>59</v>
      </c>
      <c r="V1397" s="1">
        <v>45476.895844907405</v>
      </c>
    </row>
    <row r="1398" spans="1:22" x14ac:dyDescent="0.25">
      <c r="A1398">
        <v>1453</v>
      </c>
      <c r="B1398" t="s">
        <v>34</v>
      </c>
      <c r="C1398" t="s">
        <v>38</v>
      </c>
      <c r="D1398" t="s">
        <v>36</v>
      </c>
      <c r="E1398">
        <v>7131</v>
      </c>
      <c r="F1398" t="s">
        <v>10</v>
      </c>
      <c r="G1398">
        <v>621244360</v>
      </c>
      <c r="H1398">
        <v>901570152</v>
      </c>
      <c r="I1398">
        <f t="shared" si="21"/>
        <v>8.9549995252249719</v>
      </c>
      <c r="J1398">
        <v>0.98699999999999999</v>
      </c>
      <c r="L1398">
        <v>0.6</v>
      </c>
      <c r="M1398">
        <v>5.3330000000000002</v>
      </c>
      <c r="N1398">
        <v>0.151</v>
      </c>
      <c r="O1398">
        <v>52.161000000000001</v>
      </c>
      <c r="P1398">
        <v>2.1320000000000001</v>
      </c>
      <c r="Q1398">
        <v>8.1980000000000004</v>
      </c>
      <c r="R1398">
        <v>22.768999999999998</v>
      </c>
      <c r="S1398">
        <v>0.92100000000000004</v>
      </c>
      <c r="T1398">
        <v>1.4379999999999999</v>
      </c>
      <c r="U1398" t="s">
        <v>59</v>
      </c>
      <c r="V1398" s="1">
        <v>45476.906261574077</v>
      </c>
    </row>
    <row r="1399" spans="1:22" x14ac:dyDescent="0.25">
      <c r="A1399">
        <v>1454</v>
      </c>
      <c r="B1399" t="s">
        <v>34</v>
      </c>
      <c r="C1399" t="s">
        <v>38</v>
      </c>
      <c r="D1399" t="s">
        <v>36</v>
      </c>
      <c r="E1399">
        <v>7131</v>
      </c>
      <c r="F1399" t="s">
        <v>10</v>
      </c>
      <c r="G1399">
        <v>612846936</v>
      </c>
      <c r="H1399">
        <v>816292928</v>
      </c>
      <c r="I1399">
        <f t="shared" si="21"/>
        <v>8.9118460339808845</v>
      </c>
      <c r="J1399">
        <v>0.96499999999999997</v>
      </c>
      <c r="L1399">
        <v>0.41599999999999998</v>
      </c>
      <c r="M1399">
        <v>5.5209999999999999</v>
      </c>
      <c r="N1399">
        <v>0.20799999999999999</v>
      </c>
      <c r="O1399">
        <v>25.97</v>
      </c>
      <c r="P1399">
        <v>1.165</v>
      </c>
      <c r="Q1399">
        <v>8.9459999999999997</v>
      </c>
      <c r="R1399">
        <v>15.494</v>
      </c>
      <c r="S1399">
        <v>0.99</v>
      </c>
      <c r="T1399">
        <v>1.427</v>
      </c>
      <c r="U1399" t="s">
        <v>59</v>
      </c>
      <c r="V1399" s="1">
        <v>45476.916678240741</v>
      </c>
    </row>
    <row r="1400" spans="1:22" x14ac:dyDescent="0.25">
      <c r="A1400">
        <v>1455</v>
      </c>
      <c r="B1400" t="s">
        <v>34</v>
      </c>
      <c r="C1400" t="s">
        <v>38</v>
      </c>
      <c r="D1400" t="s">
        <v>36</v>
      </c>
      <c r="E1400">
        <v>7131</v>
      </c>
      <c r="F1400" t="s">
        <v>10</v>
      </c>
      <c r="G1400">
        <v>605075808</v>
      </c>
      <c r="H1400">
        <v>841169088</v>
      </c>
      <c r="I1400">
        <f t="shared" si="21"/>
        <v>8.9248833044830231</v>
      </c>
      <c r="J1400">
        <v>0.97699999999999998</v>
      </c>
      <c r="L1400">
        <v>0.77200000000000002</v>
      </c>
      <c r="M1400">
        <v>1.952</v>
      </c>
      <c r="N1400">
        <v>0.13700000000000001</v>
      </c>
      <c r="O1400">
        <v>31.847000000000001</v>
      </c>
      <c r="P1400">
        <v>3.339</v>
      </c>
      <c r="Q1400">
        <v>15.628</v>
      </c>
      <c r="R1400">
        <v>18.181000000000001</v>
      </c>
      <c r="S1400">
        <v>0.95</v>
      </c>
      <c r="T1400">
        <v>1.4930000000000001</v>
      </c>
      <c r="U1400" t="s">
        <v>59</v>
      </c>
      <c r="V1400" s="1">
        <v>45476.927094907405</v>
      </c>
    </row>
    <row r="1401" spans="1:22" x14ac:dyDescent="0.25">
      <c r="A1401">
        <v>1456</v>
      </c>
      <c r="B1401" t="s">
        <v>34</v>
      </c>
      <c r="C1401" t="s">
        <v>38</v>
      </c>
      <c r="D1401" t="s">
        <v>36</v>
      </c>
      <c r="E1401">
        <v>7131</v>
      </c>
      <c r="F1401" t="s">
        <v>10</v>
      </c>
      <c r="G1401">
        <v>612880664</v>
      </c>
      <c r="H1401">
        <v>854829304</v>
      </c>
      <c r="I1401">
        <f t="shared" si="21"/>
        <v>8.9318794015914218</v>
      </c>
      <c r="J1401">
        <v>0.995</v>
      </c>
      <c r="L1401">
        <v>2.4359999999999999</v>
      </c>
      <c r="M1401">
        <v>1.694</v>
      </c>
      <c r="N1401">
        <v>0.16600000000000001</v>
      </c>
      <c r="O1401">
        <v>10.182</v>
      </c>
      <c r="P1401">
        <v>1.0329999999999999</v>
      </c>
      <c r="Q1401">
        <v>2.1840000000000002</v>
      </c>
      <c r="R1401">
        <v>202.3</v>
      </c>
      <c r="S1401">
        <v>0.89400000000000002</v>
      </c>
      <c r="T1401">
        <v>1.4390000000000001</v>
      </c>
      <c r="U1401" t="s">
        <v>59</v>
      </c>
      <c r="V1401" s="1">
        <v>45476.937511574077</v>
      </c>
    </row>
    <row r="1402" spans="1:22" x14ac:dyDescent="0.25">
      <c r="A1402">
        <v>1457</v>
      </c>
      <c r="B1402" t="s">
        <v>34</v>
      </c>
      <c r="C1402" t="s">
        <v>38</v>
      </c>
      <c r="D1402" t="s">
        <v>36</v>
      </c>
      <c r="E1402">
        <v>7131</v>
      </c>
      <c r="F1402" t="s">
        <v>10</v>
      </c>
      <c r="G1402">
        <v>611623800</v>
      </c>
      <c r="H1402">
        <v>825615496</v>
      </c>
      <c r="I1402">
        <f t="shared" si="21"/>
        <v>8.9167778356447336</v>
      </c>
      <c r="J1402">
        <v>1.06</v>
      </c>
      <c r="L1402">
        <v>4.7930000000000001</v>
      </c>
      <c r="M1402">
        <v>7.6529999999999996</v>
      </c>
      <c r="N1402">
        <v>0.13300000000000001</v>
      </c>
      <c r="O1402">
        <v>74.841999999999999</v>
      </c>
      <c r="P1402">
        <v>3.5390000000000001</v>
      </c>
      <c r="Q1402">
        <v>17.564</v>
      </c>
      <c r="R1402">
        <v>216.37700000000001</v>
      </c>
      <c r="S1402">
        <v>0.97599999999999998</v>
      </c>
      <c r="T1402">
        <v>1.5640000000000001</v>
      </c>
      <c r="U1402" t="s">
        <v>59</v>
      </c>
      <c r="V1402" s="1">
        <v>45476.947928240741</v>
      </c>
    </row>
    <row r="1403" spans="1:22" x14ac:dyDescent="0.25">
      <c r="A1403">
        <v>1458</v>
      </c>
      <c r="B1403" t="s">
        <v>34</v>
      </c>
      <c r="C1403" t="s">
        <v>38</v>
      </c>
      <c r="D1403" t="s">
        <v>36</v>
      </c>
      <c r="E1403">
        <v>7131</v>
      </c>
      <c r="F1403" t="s">
        <v>10</v>
      </c>
      <c r="G1403">
        <v>615834944</v>
      </c>
      <c r="H1403">
        <v>461377968</v>
      </c>
      <c r="I1403">
        <f t="shared" si="21"/>
        <v>8.6640568519872438</v>
      </c>
      <c r="J1403">
        <v>1.0009999999999999</v>
      </c>
      <c r="L1403">
        <v>0.88200000000000001</v>
      </c>
      <c r="M1403">
        <v>2.3370000000000002</v>
      </c>
      <c r="N1403">
        <v>0.124</v>
      </c>
      <c r="O1403">
        <v>38.015000000000001</v>
      </c>
      <c r="P1403">
        <v>2.9660000000000002</v>
      </c>
      <c r="Q1403">
        <v>14.776999999999999</v>
      </c>
      <c r="R1403">
        <v>48.399000000000001</v>
      </c>
      <c r="S1403">
        <v>0.91100000000000003</v>
      </c>
      <c r="T1403">
        <v>1.546</v>
      </c>
      <c r="U1403" t="s">
        <v>59</v>
      </c>
      <c r="V1403" s="1">
        <v>45476.958344907405</v>
      </c>
    </row>
    <row r="1404" spans="1:22" x14ac:dyDescent="0.25">
      <c r="A1404">
        <v>1459</v>
      </c>
      <c r="B1404" t="s">
        <v>34</v>
      </c>
      <c r="C1404" t="s">
        <v>38</v>
      </c>
      <c r="D1404" t="s">
        <v>36</v>
      </c>
      <c r="E1404">
        <v>7131</v>
      </c>
      <c r="F1404" t="s">
        <v>10</v>
      </c>
      <c r="G1404">
        <v>616234224</v>
      </c>
      <c r="H1404">
        <v>846271032</v>
      </c>
      <c r="I1404">
        <f t="shared" si="21"/>
        <v>8.9275094751561728</v>
      </c>
      <c r="J1404">
        <v>1.4450000000000001</v>
      </c>
      <c r="L1404">
        <v>0.61699999999999999</v>
      </c>
      <c r="M1404">
        <v>3.641</v>
      </c>
      <c r="N1404">
        <v>0.14899999999999999</v>
      </c>
      <c r="O1404">
        <v>25.683</v>
      </c>
      <c r="P1404">
        <v>0.91800000000000004</v>
      </c>
      <c r="Q1404">
        <v>6.4050000000000002</v>
      </c>
      <c r="R1404">
        <v>30.716999999999999</v>
      </c>
      <c r="S1404">
        <v>0.76800000000000002</v>
      </c>
      <c r="T1404">
        <v>1.3149999999999999</v>
      </c>
      <c r="U1404" t="s">
        <v>59</v>
      </c>
      <c r="V1404" s="1">
        <v>45476.968761574077</v>
      </c>
    </row>
    <row r="1405" spans="1:22" x14ac:dyDescent="0.25">
      <c r="A1405">
        <v>1460</v>
      </c>
      <c r="B1405" t="s">
        <v>34</v>
      </c>
      <c r="C1405" t="s">
        <v>38</v>
      </c>
      <c r="D1405" t="s">
        <v>36</v>
      </c>
      <c r="E1405">
        <v>7131</v>
      </c>
      <c r="F1405" t="s">
        <v>10</v>
      </c>
      <c r="G1405">
        <v>612334112</v>
      </c>
      <c r="H1405">
        <v>592591816</v>
      </c>
      <c r="I1405">
        <f t="shared" si="21"/>
        <v>8.7727556493536465</v>
      </c>
      <c r="J1405">
        <v>0.97899999999999998</v>
      </c>
      <c r="L1405">
        <v>4.5010000000000003</v>
      </c>
      <c r="M1405">
        <v>25.954000000000001</v>
      </c>
      <c r="N1405">
        <v>0.14599999999999999</v>
      </c>
      <c r="O1405">
        <v>313.101</v>
      </c>
      <c r="P1405">
        <v>1.1040000000000001</v>
      </c>
      <c r="Q1405">
        <v>47.411000000000001</v>
      </c>
      <c r="R1405">
        <v>206.43799999999999</v>
      </c>
      <c r="S1405">
        <v>0.93700000000000006</v>
      </c>
      <c r="T1405">
        <v>1.4330000000000001</v>
      </c>
      <c r="U1405" t="s">
        <v>59</v>
      </c>
      <c r="V1405" s="1">
        <v>45476.979178240741</v>
      </c>
    </row>
    <row r="1406" spans="1:22" x14ac:dyDescent="0.25">
      <c r="A1406">
        <v>1461</v>
      </c>
      <c r="B1406" t="s">
        <v>34</v>
      </c>
      <c r="C1406" t="s">
        <v>38</v>
      </c>
      <c r="D1406" t="s">
        <v>36</v>
      </c>
      <c r="E1406">
        <v>7131</v>
      </c>
      <c r="F1406" t="s">
        <v>10</v>
      </c>
      <c r="G1406">
        <v>622786304</v>
      </c>
      <c r="H1406">
        <v>860245600</v>
      </c>
      <c r="I1406">
        <f t="shared" si="21"/>
        <v>8.934622459961254</v>
      </c>
      <c r="J1406">
        <v>0.94599999999999995</v>
      </c>
      <c r="L1406">
        <v>3.2570000000000001</v>
      </c>
      <c r="M1406">
        <v>4.08</v>
      </c>
      <c r="N1406">
        <v>0.114</v>
      </c>
      <c r="O1406">
        <v>49.844999999999999</v>
      </c>
      <c r="P1406">
        <v>4.2649999999999997</v>
      </c>
      <c r="Q1406">
        <v>20.329000000000001</v>
      </c>
      <c r="R1406">
        <v>207.24</v>
      </c>
      <c r="S1406">
        <v>0.755</v>
      </c>
      <c r="T1406">
        <v>1.4</v>
      </c>
      <c r="U1406" t="s">
        <v>59</v>
      </c>
      <c r="V1406" s="1">
        <v>45476.989594907405</v>
      </c>
    </row>
    <row r="1407" spans="1:22" x14ac:dyDescent="0.25">
      <c r="A1407">
        <v>1462</v>
      </c>
      <c r="B1407" t="s">
        <v>34</v>
      </c>
      <c r="C1407" t="s">
        <v>38</v>
      </c>
      <c r="D1407" t="s">
        <v>36</v>
      </c>
      <c r="E1407">
        <v>7131</v>
      </c>
      <c r="F1407" t="s">
        <v>10</v>
      </c>
      <c r="G1407">
        <v>613230096</v>
      </c>
      <c r="H1407">
        <v>671055440</v>
      </c>
      <c r="I1407">
        <f t="shared" si="21"/>
        <v>8.826758401378326</v>
      </c>
      <c r="J1407">
        <v>1.0920000000000001</v>
      </c>
      <c r="L1407">
        <v>4.5629999999999997</v>
      </c>
      <c r="M1407">
        <v>10.353999999999999</v>
      </c>
      <c r="N1407">
        <v>0.38</v>
      </c>
      <c r="O1407">
        <v>123.73399999999999</v>
      </c>
      <c r="P1407">
        <v>1.1579999999999999</v>
      </c>
      <c r="Q1407">
        <v>22.567</v>
      </c>
      <c r="R1407">
        <v>215.61799999999999</v>
      </c>
      <c r="S1407">
        <v>0.75</v>
      </c>
      <c r="T1407">
        <v>1.306</v>
      </c>
      <c r="U1407" t="s">
        <v>59</v>
      </c>
      <c r="V1407" s="1">
        <v>45477.000023148146</v>
      </c>
    </row>
    <row r="1408" spans="1:22" x14ac:dyDescent="0.25">
      <c r="A1408">
        <v>1463</v>
      </c>
      <c r="B1408" t="s">
        <v>34</v>
      </c>
      <c r="C1408" t="s">
        <v>38</v>
      </c>
      <c r="D1408" t="s">
        <v>36</v>
      </c>
      <c r="E1408">
        <v>7131</v>
      </c>
      <c r="F1408" t="s">
        <v>10</v>
      </c>
      <c r="G1408">
        <v>626778928</v>
      </c>
      <c r="H1408">
        <v>732373904</v>
      </c>
      <c r="I1408">
        <f t="shared" si="21"/>
        <v>8.8647328610929126</v>
      </c>
      <c r="J1408">
        <v>1.145</v>
      </c>
      <c r="L1408">
        <v>1.982</v>
      </c>
      <c r="M1408">
        <v>18.587</v>
      </c>
      <c r="N1408">
        <v>0.22800000000000001</v>
      </c>
      <c r="O1408">
        <v>184.99799999999999</v>
      </c>
      <c r="P1408">
        <v>5.0049999999999999</v>
      </c>
      <c r="Q1408">
        <v>63.088999999999999</v>
      </c>
      <c r="R1408">
        <v>204.548</v>
      </c>
      <c r="S1408">
        <v>0.99299999999999999</v>
      </c>
      <c r="T1408">
        <v>1.5429999999999999</v>
      </c>
      <c r="U1408" t="s">
        <v>59</v>
      </c>
      <c r="V1408" s="1">
        <v>45477.010428240741</v>
      </c>
    </row>
    <row r="1409" spans="1:22" x14ac:dyDescent="0.25">
      <c r="A1409">
        <v>1464</v>
      </c>
      <c r="B1409" t="s">
        <v>34</v>
      </c>
      <c r="C1409" t="s">
        <v>38</v>
      </c>
      <c r="D1409" t="s">
        <v>36</v>
      </c>
      <c r="E1409">
        <v>7131</v>
      </c>
      <c r="F1409" t="s">
        <v>10</v>
      </c>
      <c r="G1409">
        <v>617868208</v>
      </c>
      <c r="H1409">
        <v>869814896</v>
      </c>
      <c r="I1409">
        <f t="shared" si="21"/>
        <v>8.9394268408956634</v>
      </c>
      <c r="J1409">
        <v>1.0349999999999999</v>
      </c>
      <c r="L1409">
        <v>1.2310000000000001</v>
      </c>
      <c r="M1409">
        <v>5.6230000000000002</v>
      </c>
      <c r="N1409">
        <v>0.18</v>
      </c>
      <c r="O1409">
        <v>238.18600000000001</v>
      </c>
      <c r="P1409">
        <v>1.163</v>
      </c>
      <c r="Q1409">
        <v>8.3770000000000007</v>
      </c>
      <c r="R1409">
        <v>89.924999999999997</v>
      </c>
      <c r="S1409">
        <v>1.1339999999999999</v>
      </c>
      <c r="T1409">
        <v>1.7210000000000001</v>
      </c>
      <c r="U1409" t="s">
        <v>59</v>
      </c>
      <c r="V1409" s="1">
        <v>45477.020844907405</v>
      </c>
    </row>
    <row r="1410" spans="1:22" x14ac:dyDescent="0.25">
      <c r="A1410">
        <v>1465</v>
      </c>
      <c r="B1410" t="s">
        <v>34</v>
      </c>
      <c r="C1410" t="s">
        <v>41</v>
      </c>
      <c r="D1410" t="s">
        <v>36</v>
      </c>
      <c r="E1410">
        <v>36738</v>
      </c>
      <c r="F1410" t="s">
        <v>14</v>
      </c>
      <c r="G1410">
        <v>613306136</v>
      </c>
      <c r="H1410">
        <v>615744600</v>
      </c>
      <c r="I1410">
        <f t="shared" ref="I1410:I1473" si="22">LOG10(H1410)</f>
        <v>8.78940061182176</v>
      </c>
      <c r="J1410">
        <v>1.552</v>
      </c>
      <c r="L1410">
        <v>2.5249999999999999</v>
      </c>
      <c r="M1410">
        <v>8.69</v>
      </c>
      <c r="N1410">
        <v>0.35699999999999998</v>
      </c>
      <c r="O1410">
        <v>212.39400000000001</v>
      </c>
      <c r="P1410">
        <v>1.1299999999999999</v>
      </c>
      <c r="Q1410">
        <v>1.944</v>
      </c>
      <c r="R1410">
        <v>211.80600000000001</v>
      </c>
      <c r="S1410">
        <v>1.2749999999999999</v>
      </c>
      <c r="T1410">
        <v>1.778</v>
      </c>
      <c r="U1410" t="s">
        <v>59</v>
      </c>
      <c r="V1410" s="1">
        <v>45477.031261574077</v>
      </c>
    </row>
    <row r="1411" spans="1:22" x14ac:dyDescent="0.25">
      <c r="A1411">
        <v>1466</v>
      </c>
      <c r="B1411" t="s">
        <v>34</v>
      </c>
      <c r="C1411" t="s">
        <v>38</v>
      </c>
      <c r="D1411" t="s">
        <v>36</v>
      </c>
      <c r="E1411">
        <v>7131</v>
      </c>
      <c r="F1411" t="s">
        <v>10</v>
      </c>
      <c r="G1411">
        <v>618408880</v>
      </c>
      <c r="H1411">
        <v>784734288</v>
      </c>
      <c r="I1411">
        <f t="shared" si="22"/>
        <v>8.894722628987294</v>
      </c>
      <c r="J1411">
        <v>1.1339999999999999</v>
      </c>
      <c r="L1411">
        <v>4.6079999999999997</v>
      </c>
      <c r="M1411">
        <v>4.1280000000000001</v>
      </c>
      <c r="N1411">
        <v>0.29799999999999999</v>
      </c>
      <c r="O1411">
        <v>48.994</v>
      </c>
      <c r="P1411">
        <v>0.92700000000000005</v>
      </c>
      <c r="Q1411">
        <v>4.1829999999999998</v>
      </c>
      <c r="R1411">
        <v>215.261</v>
      </c>
      <c r="S1411">
        <v>0.83199999999999996</v>
      </c>
      <c r="T1411">
        <v>5.9329999999999998</v>
      </c>
      <c r="U1411" t="s">
        <v>59</v>
      </c>
      <c r="V1411" s="1">
        <v>45477.041678240741</v>
      </c>
    </row>
    <row r="1412" spans="1:22" x14ac:dyDescent="0.25">
      <c r="A1412">
        <v>1467</v>
      </c>
      <c r="B1412" t="s">
        <v>34</v>
      </c>
      <c r="C1412" t="s">
        <v>38</v>
      </c>
      <c r="D1412" t="s">
        <v>36</v>
      </c>
      <c r="E1412">
        <v>7131</v>
      </c>
      <c r="F1412" t="s">
        <v>10</v>
      </c>
      <c r="G1412">
        <v>626498408</v>
      </c>
      <c r="H1412">
        <v>666920664</v>
      </c>
      <c r="I1412">
        <f t="shared" si="22"/>
        <v>8.8240741738921002</v>
      </c>
      <c r="J1412">
        <v>1.4159999999999999</v>
      </c>
      <c r="L1412">
        <v>0.40600000000000003</v>
      </c>
      <c r="M1412">
        <v>11.638999999999999</v>
      </c>
      <c r="N1412">
        <v>0.06</v>
      </c>
      <c r="O1412">
        <v>491.89299999999997</v>
      </c>
      <c r="P1412">
        <v>2.7730000000000001</v>
      </c>
      <c r="Q1412">
        <v>25.797000000000001</v>
      </c>
      <c r="R1412">
        <v>14.542999999999999</v>
      </c>
      <c r="S1412">
        <v>0.76900000000000002</v>
      </c>
      <c r="T1412">
        <v>1.224</v>
      </c>
      <c r="U1412" t="s">
        <v>59</v>
      </c>
      <c r="V1412" s="1">
        <v>45477.052094907405</v>
      </c>
    </row>
    <row r="1413" spans="1:22" x14ac:dyDescent="0.25">
      <c r="A1413">
        <v>1468</v>
      </c>
      <c r="B1413" t="s">
        <v>34</v>
      </c>
      <c r="C1413" t="s">
        <v>38</v>
      </c>
      <c r="D1413" t="s">
        <v>36</v>
      </c>
      <c r="E1413">
        <v>7131</v>
      </c>
      <c r="F1413" t="s">
        <v>10</v>
      </c>
      <c r="G1413">
        <v>613476464</v>
      </c>
      <c r="H1413">
        <v>695879064</v>
      </c>
      <c r="I1413">
        <f t="shared" si="22"/>
        <v>8.8425337706435325</v>
      </c>
      <c r="J1413">
        <v>1.0820000000000001</v>
      </c>
      <c r="L1413">
        <v>0.98799999999999999</v>
      </c>
      <c r="M1413">
        <v>48.643000000000001</v>
      </c>
      <c r="N1413">
        <v>0.19700000000000001</v>
      </c>
      <c r="O1413">
        <v>692.21</v>
      </c>
      <c r="P1413">
        <v>1.9350000000000001</v>
      </c>
      <c r="Q1413">
        <v>158.494</v>
      </c>
      <c r="R1413">
        <v>39.064</v>
      </c>
      <c r="S1413">
        <v>1.0009999999999999</v>
      </c>
      <c r="T1413">
        <v>1.554</v>
      </c>
      <c r="U1413" t="s">
        <v>59</v>
      </c>
      <c r="V1413" s="1">
        <v>45477.062511574077</v>
      </c>
    </row>
    <row r="1414" spans="1:22" x14ac:dyDescent="0.25">
      <c r="A1414">
        <v>1469</v>
      </c>
      <c r="B1414" t="s">
        <v>34</v>
      </c>
      <c r="C1414" t="s">
        <v>38</v>
      </c>
      <c r="D1414" t="s">
        <v>36</v>
      </c>
      <c r="E1414">
        <v>7131</v>
      </c>
      <c r="F1414" t="s">
        <v>10</v>
      </c>
      <c r="G1414">
        <v>612991728</v>
      </c>
      <c r="H1414">
        <v>841306400</v>
      </c>
      <c r="I1414">
        <f t="shared" si="22"/>
        <v>8.9249541927003637</v>
      </c>
      <c r="J1414">
        <v>0.94099999999999995</v>
      </c>
      <c r="L1414">
        <v>0.48199999999999998</v>
      </c>
      <c r="M1414">
        <v>0.91600000000000004</v>
      </c>
      <c r="N1414">
        <v>0.10299999999999999</v>
      </c>
      <c r="O1414">
        <v>12.246</v>
      </c>
      <c r="P1414">
        <v>1.0309999999999999</v>
      </c>
      <c r="Q1414">
        <v>2.2410000000000001</v>
      </c>
      <c r="R1414">
        <v>15.021000000000001</v>
      </c>
      <c r="S1414">
        <v>0.82299999999999995</v>
      </c>
      <c r="T1414">
        <v>1.3859999999999999</v>
      </c>
      <c r="U1414" t="s">
        <v>59</v>
      </c>
      <c r="V1414" s="1">
        <v>45477.072928240741</v>
      </c>
    </row>
    <row r="1415" spans="1:22" x14ac:dyDescent="0.25">
      <c r="A1415">
        <v>1470</v>
      </c>
      <c r="B1415" t="s">
        <v>34</v>
      </c>
      <c r="C1415" t="s">
        <v>38</v>
      </c>
      <c r="D1415" t="s">
        <v>36</v>
      </c>
      <c r="E1415">
        <v>7131</v>
      </c>
      <c r="F1415" t="s">
        <v>10</v>
      </c>
      <c r="G1415">
        <v>622633160</v>
      </c>
      <c r="H1415">
        <v>780185224</v>
      </c>
      <c r="I1415">
        <f t="shared" si="22"/>
        <v>8.8921977209103638</v>
      </c>
      <c r="J1415">
        <v>1.405</v>
      </c>
      <c r="L1415">
        <v>2.1619999999999999</v>
      </c>
      <c r="M1415">
        <v>63.731999999999999</v>
      </c>
      <c r="N1415">
        <v>0.08</v>
      </c>
      <c r="O1415">
        <v>695.49800000000005</v>
      </c>
      <c r="P1415">
        <v>4.6379999999999999</v>
      </c>
      <c r="Q1415">
        <v>251.31899999999999</v>
      </c>
      <c r="R1415">
        <v>203.74799999999999</v>
      </c>
      <c r="S1415">
        <v>0.79700000000000004</v>
      </c>
      <c r="T1415">
        <v>1.383</v>
      </c>
      <c r="U1415" t="s">
        <v>59</v>
      </c>
      <c r="V1415" s="1">
        <v>45477.083344907405</v>
      </c>
    </row>
    <row r="1416" spans="1:22" x14ac:dyDescent="0.25">
      <c r="A1416">
        <v>1471</v>
      </c>
      <c r="B1416" t="s">
        <v>34</v>
      </c>
      <c r="C1416" t="s">
        <v>38</v>
      </c>
      <c r="D1416" t="s">
        <v>36</v>
      </c>
      <c r="E1416">
        <v>7131</v>
      </c>
      <c r="F1416" t="s">
        <v>10</v>
      </c>
      <c r="G1416">
        <v>623685288</v>
      </c>
      <c r="H1416">
        <v>815693024</v>
      </c>
      <c r="I1416">
        <f t="shared" si="22"/>
        <v>8.9115267481337401</v>
      </c>
      <c r="J1416">
        <v>0.97499999999999998</v>
      </c>
      <c r="L1416">
        <v>6.5810000000000004</v>
      </c>
      <c r="M1416">
        <v>10.782999999999999</v>
      </c>
      <c r="N1416">
        <v>0.27800000000000002</v>
      </c>
      <c r="O1416">
        <v>94.495000000000005</v>
      </c>
      <c r="P1416">
        <v>4.2130000000000001</v>
      </c>
      <c r="Q1416">
        <v>50.860999999999997</v>
      </c>
      <c r="R1416">
        <v>212.435</v>
      </c>
      <c r="S1416">
        <v>0.745</v>
      </c>
      <c r="T1416">
        <v>1.5029999999999999</v>
      </c>
      <c r="U1416" t="s">
        <v>59</v>
      </c>
      <c r="V1416" s="1">
        <v>45477.093761574077</v>
      </c>
    </row>
    <row r="1417" spans="1:22" x14ac:dyDescent="0.25">
      <c r="A1417">
        <v>1472</v>
      </c>
      <c r="B1417" t="s">
        <v>34</v>
      </c>
      <c r="C1417" t="s">
        <v>38</v>
      </c>
      <c r="D1417" t="s">
        <v>36</v>
      </c>
      <c r="E1417">
        <v>7131</v>
      </c>
      <c r="F1417" t="s">
        <v>10</v>
      </c>
      <c r="G1417">
        <v>630852816</v>
      </c>
      <c r="H1417">
        <v>546305752</v>
      </c>
      <c r="I1417">
        <f t="shared" si="22"/>
        <v>8.7374357731829129</v>
      </c>
      <c r="J1417">
        <v>0.91300000000000003</v>
      </c>
      <c r="L1417">
        <v>0.74299999999999999</v>
      </c>
      <c r="M1417">
        <v>50.911999999999999</v>
      </c>
      <c r="N1417">
        <v>0.106</v>
      </c>
      <c r="O1417">
        <v>588.50099999999998</v>
      </c>
      <c r="P1417">
        <v>1.0329999999999999</v>
      </c>
      <c r="Q1417">
        <v>93.106999999999999</v>
      </c>
      <c r="R1417">
        <v>54.348999999999997</v>
      </c>
      <c r="S1417">
        <v>0.79</v>
      </c>
      <c r="T1417">
        <v>1.2130000000000001</v>
      </c>
      <c r="U1417" t="s">
        <v>59</v>
      </c>
      <c r="V1417" s="1">
        <v>45477.104178240741</v>
      </c>
    </row>
    <row r="1418" spans="1:22" x14ac:dyDescent="0.25">
      <c r="A1418">
        <v>1473</v>
      </c>
      <c r="B1418" t="s">
        <v>34</v>
      </c>
      <c r="C1418" t="s">
        <v>38</v>
      </c>
      <c r="D1418" t="s">
        <v>36</v>
      </c>
      <c r="E1418">
        <v>7131</v>
      </c>
      <c r="F1418" t="s">
        <v>10</v>
      </c>
      <c r="G1418">
        <v>618845416</v>
      </c>
      <c r="H1418">
        <v>814549488</v>
      </c>
      <c r="I1418">
        <f t="shared" si="22"/>
        <v>8.9109174750317877</v>
      </c>
      <c r="J1418">
        <v>0.97399999999999998</v>
      </c>
      <c r="L1418">
        <v>6.8129999999999997</v>
      </c>
      <c r="M1418">
        <v>12.124000000000001</v>
      </c>
      <c r="N1418">
        <v>0.22</v>
      </c>
      <c r="O1418">
        <v>104.938</v>
      </c>
      <c r="P1418">
        <v>5.2510000000000003</v>
      </c>
      <c r="Q1418">
        <v>46.436999999999998</v>
      </c>
      <c r="R1418">
        <v>237.96199999999999</v>
      </c>
      <c r="S1418">
        <v>0.93</v>
      </c>
      <c r="T1418">
        <v>8.8239999999999998</v>
      </c>
      <c r="U1418" t="s">
        <v>59</v>
      </c>
      <c r="V1418" s="1">
        <v>45477.114583333336</v>
      </c>
    </row>
    <row r="1419" spans="1:22" x14ac:dyDescent="0.25">
      <c r="A1419">
        <v>1474</v>
      </c>
      <c r="B1419" t="s">
        <v>34</v>
      </c>
      <c r="C1419" t="s">
        <v>38</v>
      </c>
      <c r="D1419" t="s">
        <v>36</v>
      </c>
      <c r="E1419">
        <v>7131</v>
      </c>
      <c r="F1419" t="s">
        <v>10</v>
      </c>
      <c r="G1419">
        <v>624311360</v>
      </c>
      <c r="H1419">
        <v>904841440</v>
      </c>
      <c r="I1419">
        <f t="shared" si="22"/>
        <v>8.9565724822259813</v>
      </c>
      <c r="J1419">
        <v>1.07</v>
      </c>
      <c r="L1419">
        <v>3.2469999999999999</v>
      </c>
      <c r="M1419">
        <v>27.635999999999999</v>
      </c>
      <c r="N1419">
        <v>0.222</v>
      </c>
      <c r="O1419">
        <v>182.89500000000001</v>
      </c>
      <c r="P1419">
        <v>3.6030000000000002</v>
      </c>
      <c r="Q1419">
        <v>81.638999999999996</v>
      </c>
      <c r="R1419">
        <v>226.911</v>
      </c>
      <c r="S1419">
        <v>0.80500000000000005</v>
      </c>
      <c r="T1419">
        <v>1.403</v>
      </c>
      <c r="U1419" t="s">
        <v>59</v>
      </c>
      <c r="V1419" s="1">
        <v>45477.125</v>
      </c>
    </row>
    <row r="1420" spans="1:22" x14ac:dyDescent="0.25">
      <c r="A1420">
        <v>1475</v>
      </c>
      <c r="B1420" t="s">
        <v>34</v>
      </c>
      <c r="C1420" t="s">
        <v>38</v>
      </c>
      <c r="D1420" t="s">
        <v>36</v>
      </c>
      <c r="E1420">
        <v>7131</v>
      </c>
      <c r="F1420" t="s">
        <v>10</v>
      </c>
      <c r="G1420">
        <v>618202976</v>
      </c>
      <c r="H1420">
        <v>816965096</v>
      </c>
      <c r="I1420">
        <f t="shared" si="22"/>
        <v>8.9122035021402368</v>
      </c>
      <c r="J1420">
        <v>0.98399999999999999</v>
      </c>
      <c r="L1420">
        <v>4.3529999999999998</v>
      </c>
      <c r="M1420">
        <v>0.60899999999999999</v>
      </c>
      <c r="N1420">
        <v>0.20100000000000001</v>
      </c>
      <c r="O1420">
        <v>11.481999999999999</v>
      </c>
      <c r="P1420">
        <v>0.82399999999999995</v>
      </c>
      <c r="Q1420">
        <v>1.262</v>
      </c>
      <c r="R1420">
        <v>216.363</v>
      </c>
      <c r="S1420">
        <v>0.81200000000000006</v>
      </c>
      <c r="T1420">
        <v>1.3879999999999999</v>
      </c>
      <c r="U1420" t="s">
        <v>59</v>
      </c>
      <c r="V1420" s="1">
        <v>45477.135416666664</v>
      </c>
    </row>
    <row r="1421" spans="1:22" x14ac:dyDescent="0.25">
      <c r="A1421">
        <v>1476</v>
      </c>
      <c r="B1421" t="s">
        <v>34</v>
      </c>
      <c r="C1421" t="s">
        <v>38</v>
      </c>
      <c r="D1421" t="s">
        <v>36</v>
      </c>
      <c r="E1421">
        <v>7131</v>
      </c>
      <c r="F1421" t="s">
        <v>10</v>
      </c>
      <c r="G1421">
        <v>614438752</v>
      </c>
      <c r="H1421">
        <v>796090808</v>
      </c>
      <c r="I1421">
        <f t="shared" si="22"/>
        <v>8.900962609400942</v>
      </c>
      <c r="J1421">
        <v>1.4359999999999999</v>
      </c>
      <c r="L1421">
        <v>0.58199999999999996</v>
      </c>
      <c r="M1421">
        <v>4.8220000000000001</v>
      </c>
      <c r="N1421">
        <v>0.23599999999999999</v>
      </c>
      <c r="O1421">
        <v>209.78299999999999</v>
      </c>
      <c r="P1421">
        <v>1.089</v>
      </c>
      <c r="Q1421">
        <v>2.8820000000000001</v>
      </c>
      <c r="R1421">
        <v>16.41</v>
      </c>
      <c r="S1421">
        <v>0.81299999999999994</v>
      </c>
      <c r="T1421">
        <v>1.1970000000000001</v>
      </c>
      <c r="U1421" t="s">
        <v>59</v>
      </c>
      <c r="V1421" s="1">
        <v>45477.145833333336</v>
      </c>
    </row>
    <row r="1422" spans="1:22" x14ac:dyDescent="0.25">
      <c r="A1422">
        <v>1477</v>
      </c>
      <c r="B1422" t="s">
        <v>34</v>
      </c>
      <c r="C1422" t="s">
        <v>38</v>
      </c>
      <c r="D1422" t="s">
        <v>36</v>
      </c>
      <c r="E1422">
        <v>7131</v>
      </c>
      <c r="F1422" t="s">
        <v>10</v>
      </c>
      <c r="G1422">
        <v>611063120</v>
      </c>
      <c r="H1422">
        <v>633846208</v>
      </c>
      <c r="I1422">
        <f t="shared" si="22"/>
        <v>8.8019838964950488</v>
      </c>
      <c r="J1422">
        <v>0.99299999999999999</v>
      </c>
      <c r="L1422">
        <v>0.65700000000000003</v>
      </c>
      <c r="M1422">
        <v>1.569</v>
      </c>
      <c r="N1422">
        <v>0.16700000000000001</v>
      </c>
      <c r="O1422">
        <v>39.499000000000002</v>
      </c>
      <c r="P1422">
        <v>1.0980000000000001</v>
      </c>
      <c r="Q1422">
        <v>29.847000000000001</v>
      </c>
      <c r="R1422">
        <v>22.873000000000001</v>
      </c>
      <c r="S1422">
        <v>0.77700000000000002</v>
      </c>
      <c r="T1422">
        <v>1.2929999999999999</v>
      </c>
      <c r="U1422" t="s">
        <v>59</v>
      </c>
      <c r="V1422" s="1">
        <v>45477.15625</v>
      </c>
    </row>
    <row r="1423" spans="1:22" x14ac:dyDescent="0.25">
      <c r="A1423">
        <v>1478</v>
      </c>
      <c r="B1423" t="s">
        <v>34</v>
      </c>
      <c r="C1423" t="s">
        <v>38</v>
      </c>
      <c r="D1423" t="s">
        <v>36</v>
      </c>
      <c r="E1423">
        <v>7131</v>
      </c>
      <c r="F1423" t="s">
        <v>10</v>
      </c>
      <c r="G1423">
        <v>613640280</v>
      </c>
      <c r="H1423">
        <v>622153344</v>
      </c>
      <c r="I1423">
        <f t="shared" si="22"/>
        <v>8.7938974397474823</v>
      </c>
      <c r="J1423">
        <v>0.97399999999999998</v>
      </c>
      <c r="L1423">
        <v>0.316</v>
      </c>
      <c r="M1423">
        <v>0.79100000000000004</v>
      </c>
      <c r="N1423">
        <v>8.5000000000000006E-2</v>
      </c>
      <c r="O1423">
        <v>12.27</v>
      </c>
      <c r="P1423">
        <v>3.4929999999999999</v>
      </c>
      <c r="Q1423">
        <v>10.78</v>
      </c>
      <c r="R1423">
        <v>3.3340000000000001</v>
      </c>
      <c r="S1423">
        <v>0.95799999999999996</v>
      </c>
      <c r="T1423">
        <v>1.391</v>
      </c>
      <c r="U1423" t="s">
        <v>59</v>
      </c>
      <c r="V1423" s="1">
        <v>45477.166666666664</v>
      </c>
    </row>
    <row r="1424" spans="1:22" x14ac:dyDescent="0.25">
      <c r="A1424">
        <v>1479</v>
      </c>
      <c r="B1424" t="s">
        <v>34</v>
      </c>
      <c r="C1424" t="s">
        <v>38</v>
      </c>
      <c r="D1424" t="s">
        <v>36</v>
      </c>
      <c r="E1424">
        <v>7131</v>
      </c>
      <c r="F1424" t="s">
        <v>10</v>
      </c>
      <c r="G1424">
        <v>625201144</v>
      </c>
      <c r="H1424">
        <v>616472904</v>
      </c>
      <c r="I1424">
        <f t="shared" si="22"/>
        <v>8.7899139926886178</v>
      </c>
      <c r="J1424">
        <v>1.377</v>
      </c>
      <c r="L1424">
        <v>3.5910000000000002</v>
      </c>
      <c r="M1424">
        <v>2.89</v>
      </c>
      <c r="N1424">
        <v>0.109</v>
      </c>
      <c r="O1424">
        <v>205.459</v>
      </c>
      <c r="P1424">
        <v>0.80600000000000005</v>
      </c>
      <c r="Q1424">
        <v>1.351</v>
      </c>
      <c r="R1424">
        <v>202.101</v>
      </c>
      <c r="S1424">
        <v>0.78</v>
      </c>
      <c r="T1424">
        <v>1.2809999999999999</v>
      </c>
      <c r="U1424" t="s">
        <v>59</v>
      </c>
      <c r="V1424" s="1">
        <v>45477.177083333336</v>
      </c>
    </row>
    <row r="1425" spans="1:22" x14ac:dyDescent="0.25">
      <c r="A1425">
        <v>1480</v>
      </c>
      <c r="B1425" t="s">
        <v>34</v>
      </c>
      <c r="C1425" t="s">
        <v>38</v>
      </c>
      <c r="D1425" t="s">
        <v>36</v>
      </c>
      <c r="E1425">
        <v>7131</v>
      </c>
      <c r="F1425" t="s">
        <v>10</v>
      </c>
      <c r="G1425">
        <v>619347512</v>
      </c>
      <c r="H1425">
        <v>895544688</v>
      </c>
      <c r="I1425">
        <f t="shared" si="22"/>
        <v>8.95208726217564</v>
      </c>
      <c r="J1425">
        <v>1.4430000000000001</v>
      </c>
      <c r="L1425">
        <v>0.75</v>
      </c>
      <c r="M1425">
        <v>12.209</v>
      </c>
      <c r="N1425">
        <v>0.47</v>
      </c>
      <c r="O1425">
        <v>49.652000000000001</v>
      </c>
      <c r="P1425">
        <v>4.5789999999999997</v>
      </c>
      <c r="Q1425">
        <v>17.530999999999999</v>
      </c>
      <c r="R1425">
        <v>39.936999999999998</v>
      </c>
      <c r="S1425">
        <v>0.79300000000000004</v>
      </c>
      <c r="T1425">
        <v>1.17</v>
      </c>
      <c r="U1425" t="s">
        <v>59</v>
      </c>
      <c r="V1425" s="1">
        <v>45477.1875</v>
      </c>
    </row>
    <row r="1426" spans="1:22" x14ac:dyDescent="0.25">
      <c r="A1426">
        <v>1481</v>
      </c>
      <c r="B1426" t="s">
        <v>34</v>
      </c>
      <c r="C1426" t="s">
        <v>38</v>
      </c>
      <c r="D1426" t="s">
        <v>36</v>
      </c>
      <c r="E1426">
        <v>7131</v>
      </c>
      <c r="F1426" t="s">
        <v>10</v>
      </c>
      <c r="G1426">
        <v>617130272</v>
      </c>
      <c r="H1426">
        <v>595383664</v>
      </c>
      <c r="I1426">
        <f t="shared" si="22"/>
        <v>8.7747969144020974</v>
      </c>
      <c r="J1426">
        <v>0.95799999999999996</v>
      </c>
      <c r="L1426">
        <v>4.5090000000000003</v>
      </c>
      <c r="M1426">
        <v>81.786000000000001</v>
      </c>
      <c r="N1426">
        <v>7.0000000000000007E-2</v>
      </c>
      <c r="O1426">
        <v>1580.2909999999999</v>
      </c>
      <c r="P1426">
        <v>1.238</v>
      </c>
      <c r="Q1426">
        <v>703.28499999999997</v>
      </c>
      <c r="R1426">
        <v>203.339</v>
      </c>
      <c r="S1426">
        <v>0.80100000000000005</v>
      </c>
      <c r="T1426">
        <v>1.286</v>
      </c>
      <c r="U1426" t="s">
        <v>59</v>
      </c>
      <c r="V1426" s="1">
        <v>45477.197928240741</v>
      </c>
    </row>
    <row r="1427" spans="1:22" x14ac:dyDescent="0.25">
      <c r="A1427">
        <v>1482</v>
      </c>
      <c r="B1427" t="s">
        <v>34</v>
      </c>
      <c r="C1427" t="s">
        <v>38</v>
      </c>
      <c r="D1427" t="s">
        <v>36</v>
      </c>
      <c r="E1427">
        <v>7131</v>
      </c>
      <c r="F1427" t="s">
        <v>10</v>
      </c>
      <c r="G1427">
        <v>625054080</v>
      </c>
      <c r="H1427">
        <v>854754472</v>
      </c>
      <c r="I1427">
        <f t="shared" si="22"/>
        <v>8.9318413816649969</v>
      </c>
      <c r="J1427">
        <v>0.95699999999999996</v>
      </c>
      <c r="L1427">
        <v>0.88400000000000001</v>
      </c>
      <c r="M1427">
        <v>6.54</v>
      </c>
      <c r="N1427">
        <v>0.10100000000000001</v>
      </c>
      <c r="O1427">
        <v>57.143000000000001</v>
      </c>
      <c r="P1427">
        <v>4.4870000000000001</v>
      </c>
      <c r="Q1427">
        <v>26.556000000000001</v>
      </c>
      <c r="R1427">
        <v>61.396000000000001</v>
      </c>
      <c r="S1427">
        <v>0.998</v>
      </c>
      <c r="T1427">
        <v>1.4059999999999999</v>
      </c>
      <c r="U1427" t="s">
        <v>59</v>
      </c>
      <c r="V1427" s="1">
        <v>45477.208333333336</v>
      </c>
    </row>
    <row r="1428" spans="1:22" x14ac:dyDescent="0.25">
      <c r="A1428">
        <v>1483</v>
      </c>
      <c r="B1428" t="s">
        <v>34</v>
      </c>
      <c r="C1428" t="s">
        <v>38</v>
      </c>
      <c r="D1428" t="s">
        <v>36</v>
      </c>
      <c r="E1428">
        <v>7131</v>
      </c>
      <c r="F1428" t="s">
        <v>10</v>
      </c>
      <c r="G1428">
        <v>623083224</v>
      </c>
      <c r="H1428">
        <v>870489736</v>
      </c>
      <c r="I1428">
        <f t="shared" si="22"/>
        <v>8.9397636546896031</v>
      </c>
      <c r="J1428">
        <v>1.278</v>
      </c>
      <c r="L1428">
        <v>4.383</v>
      </c>
      <c r="M1428">
        <v>7.1820000000000004</v>
      </c>
      <c r="N1428">
        <v>0.14399999999999999</v>
      </c>
      <c r="O1428">
        <v>40.822000000000003</v>
      </c>
      <c r="P1428">
        <v>1.4330000000000001</v>
      </c>
      <c r="Q1428">
        <v>11.492000000000001</v>
      </c>
      <c r="R1428">
        <v>221.946</v>
      </c>
      <c r="S1428">
        <v>0.91700000000000004</v>
      </c>
      <c r="T1428">
        <v>1.4410000000000001</v>
      </c>
      <c r="U1428" t="s">
        <v>59</v>
      </c>
      <c r="V1428" s="1">
        <v>45477.21875</v>
      </c>
    </row>
    <row r="1429" spans="1:22" x14ac:dyDescent="0.25">
      <c r="A1429">
        <v>1484</v>
      </c>
      <c r="B1429" t="s">
        <v>34</v>
      </c>
      <c r="C1429" t="s">
        <v>38</v>
      </c>
      <c r="D1429" t="s">
        <v>36</v>
      </c>
      <c r="E1429">
        <v>7131</v>
      </c>
      <c r="F1429" t="s">
        <v>10</v>
      </c>
      <c r="G1429">
        <v>613611240</v>
      </c>
      <c r="H1429">
        <v>654245272</v>
      </c>
      <c r="I1429">
        <f t="shared" si="22"/>
        <v>8.8157405928300996</v>
      </c>
      <c r="J1429">
        <v>0.97199999999999998</v>
      </c>
      <c r="L1429">
        <v>8.5809999999999995</v>
      </c>
      <c r="M1429">
        <v>11.13</v>
      </c>
      <c r="N1429">
        <v>8.7999999999999995E-2</v>
      </c>
      <c r="O1429">
        <v>61.720999999999997</v>
      </c>
      <c r="P1429">
        <v>0.88900000000000001</v>
      </c>
      <c r="Q1429">
        <v>16.742999999999999</v>
      </c>
      <c r="R1429">
        <v>215.24700000000001</v>
      </c>
      <c r="S1429">
        <v>0.90200000000000002</v>
      </c>
      <c r="T1429">
        <v>1.4159999999999999</v>
      </c>
      <c r="U1429" t="s">
        <v>59</v>
      </c>
      <c r="V1429" s="1">
        <v>45477.229166666664</v>
      </c>
    </row>
    <row r="1430" spans="1:22" x14ac:dyDescent="0.25">
      <c r="A1430">
        <v>1485</v>
      </c>
      <c r="B1430" t="s">
        <v>34</v>
      </c>
      <c r="C1430" t="s">
        <v>38</v>
      </c>
      <c r="D1430" t="s">
        <v>36</v>
      </c>
      <c r="E1430">
        <v>7131</v>
      </c>
      <c r="F1430" t="s">
        <v>10</v>
      </c>
      <c r="G1430">
        <v>617130168</v>
      </c>
      <c r="H1430">
        <v>629256504</v>
      </c>
      <c r="I1430">
        <f t="shared" si="22"/>
        <v>8.7988277131146599</v>
      </c>
      <c r="J1430">
        <v>0.90200000000000002</v>
      </c>
      <c r="L1430">
        <v>2.7890000000000001</v>
      </c>
      <c r="M1430">
        <v>0.38400000000000001</v>
      </c>
      <c r="N1430">
        <v>0.18</v>
      </c>
      <c r="O1430">
        <v>14.54</v>
      </c>
      <c r="P1430">
        <v>0.97899999999999998</v>
      </c>
      <c r="Q1430">
        <v>1.391</v>
      </c>
      <c r="R1430">
        <v>16.59</v>
      </c>
      <c r="S1430">
        <v>0.89800000000000002</v>
      </c>
      <c r="T1430">
        <v>5.0019999999999998</v>
      </c>
      <c r="U1430" t="s">
        <v>59</v>
      </c>
      <c r="V1430" s="1">
        <v>45477.239594907405</v>
      </c>
    </row>
    <row r="1431" spans="1:22" x14ac:dyDescent="0.25">
      <c r="A1431">
        <v>1486</v>
      </c>
      <c r="B1431" t="s">
        <v>34</v>
      </c>
      <c r="C1431" t="s">
        <v>38</v>
      </c>
      <c r="D1431" t="s">
        <v>36</v>
      </c>
      <c r="E1431">
        <v>7131</v>
      </c>
      <c r="F1431" t="s">
        <v>10</v>
      </c>
      <c r="G1431">
        <v>625665136</v>
      </c>
      <c r="H1431">
        <v>817272024</v>
      </c>
      <c r="I1431">
        <f t="shared" si="22"/>
        <v>8.9123666328593689</v>
      </c>
      <c r="J1431">
        <v>1.0189999999999999</v>
      </c>
      <c r="L1431">
        <v>0.33800000000000002</v>
      </c>
      <c r="M1431">
        <v>3.036</v>
      </c>
      <c r="N1431">
        <v>0.159</v>
      </c>
      <c r="O1431">
        <v>23.47</v>
      </c>
      <c r="P1431">
        <v>3.8650000000000002</v>
      </c>
      <c r="Q1431">
        <v>10.279</v>
      </c>
      <c r="R1431">
        <v>3.8849999999999998</v>
      </c>
      <c r="S1431">
        <v>0.84099999999999997</v>
      </c>
      <c r="T1431">
        <v>1.2869999999999999</v>
      </c>
      <c r="U1431" t="s">
        <v>59</v>
      </c>
      <c r="V1431" s="1">
        <v>45477.25</v>
      </c>
    </row>
    <row r="1432" spans="1:22" x14ac:dyDescent="0.25">
      <c r="A1432">
        <v>1487</v>
      </c>
      <c r="B1432" t="s">
        <v>34</v>
      </c>
      <c r="C1432" t="s">
        <v>38</v>
      </c>
      <c r="D1432" t="s">
        <v>36</v>
      </c>
      <c r="E1432">
        <v>7131</v>
      </c>
      <c r="F1432" t="s">
        <v>10</v>
      </c>
      <c r="G1432">
        <v>613188392</v>
      </c>
      <c r="H1432">
        <v>811383248</v>
      </c>
      <c r="I1432">
        <f t="shared" si="22"/>
        <v>8.9092260369198684</v>
      </c>
      <c r="J1432">
        <v>0.96699999999999997</v>
      </c>
      <c r="L1432">
        <v>4.51</v>
      </c>
      <c r="M1432">
        <v>0.91900000000000004</v>
      </c>
      <c r="N1432">
        <v>8.5999999999999993E-2</v>
      </c>
      <c r="O1432">
        <v>12.303000000000001</v>
      </c>
      <c r="P1432">
        <v>1.046</v>
      </c>
      <c r="Q1432">
        <v>2.3380000000000001</v>
      </c>
      <c r="R1432">
        <v>204.96199999999999</v>
      </c>
      <c r="S1432">
        <v>0.94199999999999995</v>
      </c>
      <c r="T1432">
        <v>1.4279999999999999</v>
      </c>
      <c r="U1432" t="s">
        <v>59</v>
      </c>
      <c r="V1432" s="1">
        <v>45477.260416666664</v>
      </c>
    </row>
    <row r="1433" spans="1:22" x14ac:dyDescent="0.25">
      <c r="A1433">
        <v>1488</v>
      </c>
      <c r="B1433" t="s">
        <v>34</v>
      </c>
      <c r="C1433" t="s">
        <v>38</v>
      </c>
      <c r="D1433" t="s">
        <v>36</v>
      </c>
      <c r="E1433">
        <v>7131</v>
      </c>
      <c r="F1433" t="s">
        <v>10</v>
      </c>
      <c r="G1433">
        <v>611912248</v>
      </c>
      <c r="H1433">
        <v>713077696</v>
      </c>
      <c r="I1433">
        <f t="shared" si="22"/>
        <v>8.8531368525807661</v>
      </c>
      <c r="J1433">
        <v>1.385</v>
      </c>
      <c r="L1433">
        <v>0.80900000000000005</v>
      </c>
      <c r="M1433">
        <v>12.47</v>
      </c>
      <c r="N1433">
        <v>9.4E-2</v>
      </c>
      <c r="O1433">
        <v>97.331999999999994</v>
      </c>
      <c r="P1433">
        <v>1.026</v>
      </c>
      <c r="Q1433">
        <v>16.526</v>
      </c>
      <c r="R1433">
        <v>21.821999999999999</v>
      </c>
      <c r="S1433">
        <v>0.83599999999999997</v>
      </c>
      <c r="T1433">
        <v>1.2430000000000001</v>
      </c>
      <c r="U1433" t="s">
        <v>59</v>
      </c>
      <c r="V1433" s="1">
        <v>45477.270833333336</v>
      </c>
    </row>
    <row r="1434" spans="1:22" x14ac:dyDescent="0.25">
      <c r="A1434">
        <v>1489</v>
      </c>
      <c r="B1434" t="s">
        <v>34</v>
      </c>
      <c r="C1434" t="s">
        <v>38</v>
      </c>
      <c r="D1434" t="s">
        <v>36</v>
      </c>
      <c r="E1434">
        <v>7131</v>
      </c>
      <c r="F1434" t="s">
        <v>10</v>
      </c>
      <c r="G1434">
        <v>619898640</v>
      </c>
      <c r="H1434">
        <v>667410408</v>
      </c>
      <c r="I1434">
        <f t="shared" si="22"/>
        <v>8.8243929750213841</v>
      </c>
      <c r="J1434">
        <v>0.98</v>
      </c>
      <c r="L1434">
        <v>3.1779999999999999</v>
      </c>
      <c r="M1434">
        <v>3.2549999999999999</v>
      </c>
      <c r="N1434">
        <v>0.20799999999999999</v>
      </c>
      <c r="O1434">
        <v>202.577</v>
      </c>
      <c r="P1434">
        <v>0.80600000000000005</v>
      </c>
      <c r="Q1434">
        <v>1.43</v>
      </c>
      <c r="R1434">
        <v>223.53399999999999</v>
      </c>
      <c r="S1434">
        <v>0.93899999999999995</v>
      </c>
      <c r="T1434">
        <v>1.4079999999999999</v>
      </c>
      <c r="U1434" t="s">
        <v>59</v>
      </c>
      <c r="V1434" s="1">
        <v>45477.281261574077</v>
      </c>
    </row>
    <row r="1435" spans="1:22" x14ac:dyDescent="0.25">
      <c r="A1435">
        <v>1490</v>
      </c>
      <c r="B1435" t="s">
        <v>34</v>
      </c>
      <c r="C1435" t="s">
        <v>38</v>
      </c>
      <c r="D1435" t="s">
        <v>36</v>
      </c>
      <c r="E1435">
        <v>7131</v>
      </c>
      <c r="F1435" t="s">
        <v>10</v>
      </c>
      <c r="G1435">
        <v>627471864</v>
      </c>
      <c r="H1435">
        <v>712507792</v>
      </c>
      <c r="I1435">
        <f t="shared" si="22"/>
        <v>8.852789618159985</v>
      </c>
      <c r="J1435">
        <v>1.2030000000000001</v>
      </c>
      <c r="L1435">
        <v>2.0710000000000002</v>
      </c>
      <c r="M1435">
        <v>54.533999999999999</v>
      </c>
      <c r="N1435">
        <v>0.215</v>
      </c>
      <c r="O1435">
        <v>537.5</v>
      </c>
      <c r="P1435">
        <v>3.41</v>
      </c>
      <c r="Q1435">
        <v>209.553</v>
      </c>
      <c r="R1435">
        <v>202.89500000000001</v>
      </c>
      <c r="S1435">
        <v>0.89600000000000002</v>
      </c>
      <c r="T1435">
        <v>1.34</v>
      </c>
      <c r="U1435" t="s">
        <v>59</v>
      </c>
      <c r="V1435" s="1">
        <v>45477.291678240741</v>
      </c>
    </row>
    <row r="1436" spans="1:22" x14ac:dyDescent="0.25">
      <c r="A1436">
        <v>1491</v>
      </c>
      <c r="B1436" t="s">
        <v>34</v>
      </c>
      <c r="C1436" t="s">
        <v>38</v>
      </c>
      <c r="D1436" t="s">
        <v>36</v>
      </c>
      <c r="E1436">
        <v>7131</v>
      </c>
      <c r="F1436" t="s">
        <v>10</v>
      </c>
      <c r="G1436">
        <v>617928144</v>
      </c>
      <c r="H1436">
        <v>892650112</v>
      </c>
      <c r="I1436">
        <f t="shared" si="22"/>
        <v>8.9506812638110134</v>
      </c>
      <c r="J1436">
        <v>1.0589999999999999</v>
      </c>
      <c r="L1436">
        <v>5.1890000000000001</v>
      </c>
      <c r="M1436">
        <v>8.7249999999999996</v>
      </c>
      <c r="N1436">
        <v>0.29199999999999998</v>
      </c>
      <c r="O1436">
        <v>135.88499999999999</v>
      </c>
      <c r="P1436">
        <v>5.1719999999999997</v>
      </c>
      <c r="Q1436">
        <v>38.323</v>
      </c>
      <c r="R1436">
        <v>218.93600000000001</v>
      </c>
      <c r="S1436">
        <v>0.85899999999999999</v>
      </c>
      <c r="T1436">
        <v>1.468</v>
      </c>
      <c r="U1436" t="s">
        <v>59</v>
      </c>
      <c r="V1436" s="1">
        <v>45477.302094907405</v>
      </c>
    </row>
    <row r="1437" spans="1:22" x14ac:dyDescent="0.25">
      <c r="A1437">
        <v>1492</v>
      </c>
      <c r="B1437" t="s">
        <v>34</v>
      </c>
      <c r="C1437" t="s">
        <v>35</v>
      </c>
      <c r="D1437" t="s">
        <v>36</v>
      </c>
      <c r="E1437">
        <v>7123</v>
      </c>
      <c r="F1437" t="s">
        <v>10</v>
      </c>
      <c r="G1437">
        <v>608598560</v>
      </c>
      <c r="H1437">
        <v>831576952</v>
      </c>
      <c r="I1437">
        <f t="shared" si="22"/>
        <v>8.9199024439134824</v>
      </c>
      <c r="J1437">
        <v>1.4079999999999999</v>
      </c>
      <c r="L1437">
        <v>4.4390000000000001</v>
      </c>
      <c r="M1437">
        <v>10.523</v>
      </c>
      <c r="N1437">
        <v>8.5000000000000006E-2</v>
      </c>
      <c r="O1437">
        <v>40.433</v>
      </c>
      <c r="P1437">
        <v>1.47</v>
      </c>
      <c r="Q1437">
        <v>11.159000000000001</v>
      </c>
      <c r="R1437">
        <v>211.916</v>
      </c>
      <c r="S1437">
        <v>1.139</v>
      </c>
      <c r="T1437">
        <v>1.655</v>
      </c>
      <c r="U1437" t="s">
        <v>59</v>
      </c>
      <c r="V1437" s="1">
        <v>45477.312511574077</v>
      </c>
    </row>
    <row r="1438" spans="1:22" x14ac:dyDescent="0.25">
      <c r="A1438">
        <v>1493</v>
      </c>
      <c r="B1438" t="s">
        <v>34</v>
      </c>
      <c r="C1438" t="s">
        <v>38</v>
      </c>
      <c r="D1438" t="s">
        <v>36</v>
      </c>
      <c r="E1438">
        <v>7131</v>
      </c>
      <c r="F1438" t="s">
        <v>10</v>
      </c>
      <c r="G1438">
        <v>614877224</v>
      </c>
      <c r="H1438">
        <v>498240064</v>
      </c>
      <c r="I1438">
        <f t="shared" si="22"/>
        <v>8.6974386466740832</v>
      </c>
      <c r="J1438">
        <v>0.94299999999999995</v>
      </c>
      <c r="L1438">
        <v>4.5919999999999996</v>
      </c>
      <c r="M1438">
        <v>66.073999999999998</v>
      </c>
      <c r="N1438">
        <v>4.9000000000000002E-2</v>
      </c>
      <c r="O1438">
        <v>1267.886</v>
      </c>
      <c r="P1438">
        <v>1.1240000000000001</v>
      </c>
      <c r="Q1438">
        <v>295.625</v>
      </c>
      <c r="R1438">
        <v>205.95</v>
      </c>
      <c r="S1438">
        <v>0.92100000000000004</v>
      </c>
      <c r="T1438">
        <v>1.41</v>
      </c>
      <c r="U1438" t="s">
        <v>59</v>
      </c>
      <c r="V1438" s="1">
        <v>45477.322928240741</v>
      </c>
    </row>
    <row r="1439" spans="1:22" x14ac:dyDescent="0.25">
      <c r="A1439">
        <v>1494</v>
      </c>
      <c r="B1439" t="s">
        <v>34</v>
      </c>
      <c r="C1439" t="s">
        <v>38</v>
      </c>
      <c r="D1439" t="s">
        <v>36</v>
      </c>
      <c r="E1439">
        <v>7131</v>
      </c>
      <c r="F1439" t="s">
        <v>10</v>
      </c>
      <c r="G1439">
        <v>613507064</v>
      </c>
      <c r="H1439">
        <v>719837960</v>
      </c>
      <c r="I1439">
        <f t="shared" si="22"/>
        <v>8.8572347450452096</v>
      </c>
      <c r="J1439">
        <v>1.4379999999999999</v>
      </c>
      <c r="L1439">
        <v>3.7909999999999999</v>
      </c>
      <c r="M1439">
        <v>1.339</v>
      </c>
      <c r="N1439">
        <v>0.19500000000000001</v>
      </c>
      <c r="O1439">
        <v>24.704999999999998</v>
      </c>
      <c r="P1439">
        <v>4.016</v>
      </c>
      <c r="Q1439">
        <v>15.598000000000001</v>
      </c>
      <c r="R1439">
        <v>203.13200000000001</v>
      </c>
      <c r="S1439">
        <v>0.97499999999999998</v>
      </c>
      <c r="T1439">
        <v>1.546</v>
      </c>
      <c r="U1439" t="s">
        <v>59</v>
      </c>
      <c r="V1439" s="1">
        <v>45477.333344907405</v>
      </c>
    </row>
    <row r="1440" spans="1:22" x14ac:dyDescent="0.25">
      <c r="A1440">
        <v>1495</v>
      </c>
      <c r="B1440" t="s">
        <v>34</v>
      </c>
      <c r="C1440" t="s">
        <v>38</v>
      </c>
      <c r="D1440" t="s">
        <v>36</v>
      </c>
      <c r="E1440">
        <v>7131</v>
      </c>
      <c r="F1440" t="s">
        <v>10</v>
      </c>
      <c r="G1440">
        <v>627669528</v>
      </c>
      <c r="H1440">
        <v>613114272</v>
      </c>
      <c r="I1440">
        <f t="shared" si="22"/>
        <v>8.7875414256994144</v>
      </c>
      <c r="J1440">
        <v>0.93899999999999995</v>
      </c>
      <c r="L1440">
        <v>0.57399999999999995</v>
      </c>
      <c r="M1440">
        <v>5.54</v>
      </c>
      <c r="N1440">
        <v>9.7000000000000003E-2</v>
      </c>
      <c r="O1440">
        <v>211.30500000000001</v>
      </c>
      <c r="P1440">
        <v>0.89800000000000002</v>
      </c>
      <c r="Q1440">
        <v>1.379</v>
      </c>
      <c r="R1440">
        <v>22.773</v>
      </c>
      <c r="S1440">
        <v>0.73499999999999999</v>
      </c>
      <c r="T1440">
        <v>1.2649999999999999</v>
      </c>
      <c r="U1440" t="s">
        <v>59</v>
      </c>
      <c r="V1440" s="1">
        <v>45477.343761574077</v>
      </c>
    </row>
    <row r="1441" spans="1:22" x14ac:dyDescent="0.25">
      <c r="A1441">
        <v>1496</v>
      </c>
      <c r="B1441" t="s">
        <v>34</v>
      </c>
      <c r="C1441" t="s">
        <v>38</v>
      </c>
      <c r="D1441" t="s">
        <v>36</v>
      </c>
      <c r="E1441">
        <v>7131</v>
      </c>
      <c r="F1441" t="s">
        <v>10</v>
      </c>
      <c r="G1441">
        <v>617524744</v>
      </c>
      <c r="H1441">
        <v>613244536</v>
      </c>
      <c r="I1441">
        <f t="shared" si="22"/>
        <v>8.7876336873380723</v>
      </c>
      <c r="J1441">
        <v>1.08</v>
      </c>
      <c r="L1441">
        <v>0.7</v>
      </c>
      <c r="M1441">
        <v>0.56499999999999995</v>
      </c>
      <c r="N1441">
        <v>0.17899999999999999</v>
      </c>
      <c r="O1441">
        <v>9.5630000000000006</v>
      </c>
      <c r="P1441">
        <v>0.89300000000000002</v>
      </c>
      <c r="Q1441">
        <v>1.3089999999999999</v>
      </c>
      <c r="R1441">
        <v>16.335999999999999</v>
      </c>
      <c r="S1441">
        <v>0.88300000000000001</v>
      </c>
      <c r="T1441">
        <v>1.389</v>
      </c>
      <c r="U1441" t="s">
        <v>59</v>
      </c>
      <c r="V1441" s="1">
        <v>45477.354178240741</v>
      </c>
    </row>
    <row r="1442" spans="1:22" x14ac:dyDescent="0.25">
      <c r="A1442">
        <v>1497</v>
      </c>
      <c r="B1442" t="s">
        <v>34</v>
      </c>
      <c r="C1442" t="s">
        <v>38</v>
      </c>
      <c r="D1442" t="s">
        <v>36</v>
      </c>
      <c r="E1442">
        <v>7131</v>
      </c>
      <c r="F1442" t="s">
        <v>10</v>
      </c>
      <c r="G1442">
        <v>620132432</v>
      </c>
      <c r="H1442">
        <v>613206920</v>
      </c>
      <c r="I1442">
        <f t="shared" si="22"/>
        <v>8.7876070471948253</v>
      </c>
      <c r="J1442">
        <v>0.94899999999999995</v>
      </c>
      <c r="L1442">
        <v>0.59799999999999998</v>
      </c>
      <c r="M1442">
        <v>1.8220000000000001</v>
      </c>
      <c r="N1442">
        <v>0.113</v>
      </c>
      <c r="O1442">
        <v>19.395</v>
      </c>
      <c r="P1442">
        <v>0.94099999999999995</v>
      </c>
      <c r="Q1442">
        <v>1.5509999999999999</v>
      </c>
      <c r="R1442">
        <v>16.285</v>
      </c>
      <c r="S1442">
        <v>1.014</v>
      </c>
      <c r="T1442">
        <v>2.262</v>
      </c>
      <c r="U1442" t="s">
        <v>59</v>
      </c>
      <c r="V1442" s="1">
        <v>45477.364594907405</v>
      </c>
    </row>
    <row r="1443" spans="1:22" x14ac:dyDescent="0.25">
      <c r="A1443">
        <v>1498</v>
      </c>
      <c r="B1443" t="s">
        <v>34</v>
      </c>
      <c r="C1443" t="s">
        <v>38</v>
      </c>
      <c r="D1443" t="s">
        <v>36</v>
      </c>
      <c r="E1443">
        <v>7131</v>
      </c>
      <c r="F1443" t="s">
        <v>10</v>
      </c>
      <c r="G1443">
        <v>613153768</v>
      </c>
      <c r="H1443">
        <v>848751192</v>
      </c>
      <c r="I1443">
        <f t="shared" si="22"/>
        <v>8.9287803972192314</v>
      </c>
      <c r="J1443">
        <v>0.95</v>
      </c>
      <c r="L1443">
        <v>2.5630000000000002</v>
      </c>
      <c r="M1443">
        <v>2.3109999999999999</v>
      </c>
      <c r="N1443">
        <v>6.5000000000000002E-2</v>
      </c>
      <c r="O1443">
        <v>41.753999999999998</v>
      </c>
      <c r="P1443">
        <v>4.3049999999999997</v>
      </c>
      <c r="Q1443">
        <v>26.568000000000001</v>
      </c>
      <c r="R1443">
        <v>203.047</v>
      </c>
      <c r="S1443">
        <v>0.94599999999999995</v>
      </c>
      <c r="T1443">
        <v>1.4330000000000001</v>
      </c>
      <c r="U1443" t="s">
        <v>59</v>
      </c>
      <c r="V1443" s="1">
        <v>45477.375011574077</v>
      </c>
    </row>
    <row r="1444" spans="1:22" x14ac:dyDescent="0.25">
      <c r="A1444">
        <v>1499</v>
      </c>
      <c r="B1444" t="s">
        <v>34</v>
      </c>
      <c r="C1444" t="s">
        <v>38</v>
      </c>
      <c r="D1444" t="s">
        <v>36</v>
      </c>
      <c r="E1444">
        <v>7131</v>
      </c>
      <c r="F1444" t="s">
        <v>10</v>
      </c>
      <c r="G1444">
        <v>612495616</v>
      </c>
      <c r="H1444">
        <v>827463208</v>
      </c>
      <c r="I1444">
        <f t="shared" si="22"/>
        <v>8.9177486925772964</v>
      </c>
      <c r="J1444">
        <v>0.97499999999999998</v>
      </c>
      <c r="L1444">
        <v>0.622</v>
      </c>
      <c r="M1444">
        <v>7</v>
      </c>
      <c r="N1444">
        <v>7.0000000000000007E-2</v>
      </c>
      <c r="O1444">
        <v>163.577</v>
      </c>
      <c r="P1444">
        <v>1.1020000000000001</v>
      </c>
      <c r="Q1444">
        <v>28.411999999999999</v>
      </c>
      <c r="R1444">
        <v>27.137</v>
      </c>
      <c r="S1444">
        <v>0.78700000000000003</v>
      </c>
      <c r="T1444">
        <v>1.262</v>
      </c>
      <c r="U1444" t="s">
        <v>59</v>
      </c>
      <c r="V1444" s="1">
        <v>45477.385428240741</v>
      </c>
    </row>
    <row r="1445" spans="1:22" x14ac:dyDescent="0.25">
      <c r="A1445">
        <v>1500</v>
      </c>
      <c r="B1445" t="s">
        <v>34</v>
      </c>
      <c r="C1445" t="s">
        <v>38</v>
      </c>
      <c r="D1445" t="s">
        <v>36</v>
      </c>
      <c r="E1445">
        <v>7131</v>
      </c>
      <c r="F1445" t="s">
        <v>10</v>
      </c>
      <c r="G1445">
        <v>621800896</v>
      </c>
      <c r="H1445">
        <v>803312872</v>
      </c>
      <c r="I1445">
        <f t="shared" si="22"/>
        <v>8.904884725999608</v>
      </c>
      <c r="J1445">
        <v>1.008</v>
      </c>
      <c r="L1445">
        <v>2.56</v>
      </c>
      <c r="M1445">
        <v>8.8940000000000001</v>
      </c>
      <c r="N1445">
        <v>5.2999999999999999E-2</v>
      </c>
      <c r="O1445">
        <v>222.07</v>
      </c>
      <c r="P1445">
        <v>0.86499999999999999</v>
      </c>
      <c r="Q1445">
        <v>3.7759999999999998</v>
      </c>
      <c r="R1445">
        <v>222.36500000000001</v>
      </c>
      <c r="S1445">
        <v>0.84799999999999998</v>
      </c>
      <c r="T1445">
        <v>1.4910000000000001</v>
      </c>
      <c r="U1445" t="s">
        <v>59</v>
      </c>
      <c r="V1445" s="1">
        <v>45477.395844907405</v>
      </c>
    </row>
    <row r="1446" spans="1:22" x14ac:dyDescent="0.25">
      <c r="A1446">
        <v>1501</v>
      </c>
      <c r="B1446" t="s">
        <v>34</v>
      </c>
      <c r="C1446" t="s">
        <v>38</v>
      </c>
      <c r="D1446" t="s">
        <v>36</v>
      </c>
      <c r="E1446">
        <v>7131</v>
      </c>
      <c r="F1446" t="s">
        <v>10</v>
      </c>
      <c r="G1446">
        <v>613546024</v>
      </c>
      <c r="H1446">
        <v>645947280</v>
      </c>
      <c r="I1446">
        <f t="shared" si="22"/>
        <v>8.8101970738164344</v>
      </c>
      <c r="J1446">
        <v>1.0069999999999999</v>
      </c>
      <c r="L1446">
        <v>2.4119999999999999</v>
      </c>
      <c r="M1446">
        <v>45.853999999999999</v>
      </c>
      <c r="N1446">
        <v>0.113</v>
      </c>
      <c r="O1446">
        <v>437.42099999999999</v>
      </c>
      <c r="P1446">
        <v>4.8079999999999998</v>
      </c>
      <c r="Q1446">
        <v>62.970999999999997</v>
      </c>
      <c r="R1446">
        <v>203.041</v>
      </c>
      <c r="S1446">
        <v>0.94499999999999995</v>
      </c>
      <c r="T1446">
        <v>1.385</v>
      </c>
      <c r="U1446" t="s">
        <v>59</v>
      </c>
      <c r="V1446" s="1">
        <v>45477.406261574077</v>
      </c>
    </row>
    <row r="1447" spans="1:22" x14ac:dyDescent="0.25">
      <c r="A1447">
        <v>1502</v>
      </c>
      <c r="B1447" t="s">
        <v>34</v>
      </c>
      <c r="C1447" t="s">
        <v>41</v>
      </c>
      <c r="D1447" t="s">
        <v>36</v>
      </c>
      <c r="E1447">
        <v>36738</v>
      </c>
      <c r="F1447" t="s">
        <v>14</v>
      </c>
      <c r="G1447">
        <v>613525520</v>
      </c>
      <c r="H1447">
        <v>613346000</v>
      </c>
      <c r="I1447">
        <f t="shared" si="22"/>
        <v>8.7877055373224291</v>
      </c>
      <c r="J1447">
        <v>1.542</v>
      </c>
      <c r="L1447">
        <v>0.78300000000000003</v>
      </c>
      <c r="M1447">
        <v>1.022</v>
      </c>
      <c r="N1447">
        <v>0.54</v>
      </c>
      <c r="O1447">
        <v>27.434999999999999</v>
      </c>
      <c r="P1447">
        <v>1.21</v>
      </c>
      <c r="Q1447">
        <v>1.7609999999999999</v>
      </c>
      <c r="R1447">
        <v>27.652000000000001</v>
      </c>
      <c r="S1447">
        <v>1.238</v>
      </c>
      <c r="T1447">
        <v>1.861</v>
      </c>
      <c r="U1447" t="s">
        <v>59</v>
      </c>
      <c r="V1447" s="1">
        <v>45477.416678240741</v>
      </c>
    </row>
    <row r="1448" spans="1:22" x14ac:dyDescent="0.25">
      <c r="A1448">
        <v>1503</v>
      </c>
      <c r="B1448" t="s">
        <v>34</v>
      </c>
      <c r="C1448" t="s">
        <v>38</v>
      </c>
      <c r="D1448" t="s">
        <v>36</v>
      </c>
      <c r="E1448">
        <v>7131</v>
      </c>
      <c r="F1448" t="s">
        <v>10</v>
      </c>
      <c r="G1448">
        <v>621791952</v>
      </c>
      <c r="H1448">
        <v>702956352</v>
      </c>
      <c r="I1448">
        <f t="shared" si="22"/>
        <v>8.8469283596228898</v>
      </c>
      <c r="J1448">
        <v>1.3180000000000001</v>
      </c>
      <c r="L1448">
        <v>7.89</v>
      </c>
      <c r="M1448">
        <v>19.419</v>
      </c>
      <c r="N1448">
        <v>0.16500000000000001</v>
      </c>
      <c r="O1448">
        <v>250.75</v>
      </c>
      <c r="P1448">
        <v>1.0760000000000001</v>
      </c>
      <c r="Q1448">
        <v>12.804</v>
      </c>
      <c r="R1448">
        <v>209.28100000000001</v>
      </c>
      <c r="S1448">
        <v>0.998</v>
      </c>
      <c r="T1448">
        <v>1.4490000000000001</v>
      </c>
      <c r="U1448" t="s">
        <v>59</v>
      </c>
      <c r="V1448" s="1">
        <v>45477.427094907405</v>
      </c>
    </row>
    <row r="1449" spans="1:22" x14ac:dyDescent="0.25">
      <c r="A1449">
        <v>1504</v>
      </c>
      <c r="B1449" t="s">
        <v>34</v>
      </c>
      <c r="C1449" t="s">
        <v>38</v>
      </c>
      <c r="D1449" t="s">
        <v>36</v>
      </c>
      <c r="E1449">
        <v>7131</v>
      </c>
      <c r="F1449" t="s">
        <v>10</v>
      </c>
      <c r="G1449">
        <v>619566224</v>
      </c>
      <c r="H1449">
        <v>613065112</v>
      </c>
      <c r="I1449">
        <f t="shared" si="22"/>
        <v>8.7875066022192296</v>
      </c>
      <c r="J1449">
        <v>1.0009999999999999</v>
      </c>
      <c r="L1449">
        <v>0.26800000000000002</v>
      </c>
      <c r="M1449">
        <v>1.0489999999999999</v>
      </c>
      <c r="N1449">
        <v>0.25800000000000001</v>
      </c>
      <c r="O1449">
        <v>16.013000000000002</v>
      </c>
      <c r="P1449">
        <v>0.80900000000000005</v>
      </c>
      <c r="Q1449">
        <v>1.3080000000000001</v>
      </c>
      <c r="R1449">
        <v>3.6379999999999999</v>
      </c>
      <c r="S1449">
        <v>0.95099999999999996</v>
      </c>
      <c r="T1449">
        <v>1.3879999999999999</v>
      </c>
      <c r="U1449" t="s">
        <v>59</v>
      </c>
      <c r="V1449" s="1">
        <v>45477.437511574077</v>
      </c>
    </row>
    <row r="1450" spans="1:22" x14ac:dyDescent="0.25">
      <c r="A1450">
        <v>1505</v>
      </c>
      <c r="B1450" t="s">
        <v>34</v>
      </c>
      <c r="C1450" t="s">
        <v>38</v>
      </c>
      <c r="D1450" t="s">
        <v>36</v>
      </c>
      <c r="E1450">
        <v>7131</v>
      </c>
      <c r="F1450" t="s">
        <v>10</v>
      </c>
      <c r="G1450">
        <v>621161384</v>
      </c>
      <c r="H1450">
        <v>681612704</v>
      </c>
      <c r="I1450">
        <f t="shared" si="22"/>
        <v>8.8335376762798905</v>
      </c>
      <c r="J1450">
        <v>1.4910000000000001</v>
      </c>
      <c r="L1450">
        <v>0.36799999999999999</v>
      </c>
      <c r="M1450">
        <v>3.01</v>
      </c>
      <c r="N1450">
        <v>0.122</v>
      </c>
      <c r="O1450">
        <v>237.197</v>
      </c>
      <c r="P1450">
        <v>2.9710000000000001</v>
      </c>
      <c r="Q1450">
        <v>10.432</v>
      </c>
      <c r="R1450">
        <v>15.273999999999999</v>
      </c>
      <c r="S1450">
        <v>0.86599999999999999</v>
      </c>
      <c r="T1450">
        <v>1.3089999999999999</v>
      </c>
      <c r="U1450" t="s">
        <v>59</v>
      </c>
      <c r="V1450" s="1">
        <v>45477.447928240741</v>
      </c>
    </row>
    <row r="1451" spans="1:22" x14ac:dyDescent="0.25">
      <c r="A1451">
        <v>1506</v>
      </c>
      <c r="B1451" t="s">
        <v>34</v>
      </c>
      <c r="C1451" t="s">
        <v>38</v>
      </c>
      <c r="D1451" t="s">
        <v>36</v>
      </c>
      <c r="E1451">
        <v>7131</v>
      </c>
      <c r="F1451" t="s">
        <v>10</v>
      </c>
      <c r="G1451">
        <v>626748808</v>
      </c>
      <c r="H1451">
        <v>889742272</v>
      </c>
      <c r="I1451">
        <f t="shared" si="22"/>
        <v>8.9492642245575009</v>
      </c>
      <c r="J1451">
        <v>0.98899999999999999</v>
      </c>
      <c r="L1451">
        <v>4.3860000000000001</v>
      </c>
      <c r="M1451">
        <v>1.19</v>
      </c>
      <c r="N1451">
        <v>5.8999999999999997E-2</v>
      </c>
      <c r="O1451">
        <v>13.102</v>
      </c>
      <c r="P1451">
        <v>0.92800000000000005</v>
      </c>
      <c r="Q1451">
        <v>2.2570000000000001</v>
      </c>
      <c r="R1451">
        <v>204.17500000000001</v>
      </c>
      <c r="S1451">
        <v>1.081</v>
      </c>
      <c r="T1451">
        <v>1.879</v>
      </c>
      <c r="U1451" t="s">
        <v>59</v>
      </c>
      <c r="V1451" s="1">
        <v>45477.458344907405</v>
      </c>
    </row>
    <row r="1452" spans="1:22" x14ac:dyDescent="0.25">
      <c r="A1452">
        <v>1507</v>
      </c>
      <c r="B1452" t="s">
        <v>34</v>
      </c>
      <c r="C1452" t="s">
        <v>38</v>
      </c>
      <c r="D1452" t="s">
        <v>36</v>
      </c>
      <c r="E1452">
        <v>7131</v>
      </c>
      <c r="F1452" t="s">
        <v>10</v>
      </c>
      <c r="G1452">
        <v>621760424</v>
      </c>
      <c r="H1452">
        <v>865319248</v>
      </c>
      <c r="I1452">
        <f t="shared" si="22"/>
        <v>8.93717636418795</v>
      </c>
      <c r="J1452">
        <v>1.044</v>
      </c>
      <c r="L1452">
        <v>0.69599999999999995</v>
      </c>
      <c r="M1452">
        <v>0.73799999999999999</v>
      </c>
      <c r="N1452">
        <v>0.188</v>
      </c>
      <c r="O1452">
        <v>12.516999999999999</v>
      </c>
      <c r="P1452">
        <v>0.85499999999999998</v>
      </c>
      <c r="Q1452">
        <v>1.585</v>
      </c>
      <c r="R1452">
        <v>29.428000000000001</v>
      </c>
      <c r="S1452">
        <v>0.98399999999999999</v>
      </c>
      <c r="T1452">
        <v>1.4179999999999999</v>
      </c>
      <c r="U1452" t="s">
        <v>59</v>
      </c>
      <c r="V1452" s="1">
        <v>45477.468761574077</v>
      </c>
    </row>
    <row r="1453" spans="1:22" x14ac:dyDescent="0.25">
      <c r="A1453">
        <v>1508</v>
      </c>
      <c r="B1453" t="s">
        <v>34</v>
      </c>
      <c r="C1453" t="s">
        <v>38</v>
      </c>
      <c r="D1453" t="s">
        <v>36</v>
      </c>
      <c r="E1453">
        <v>7131</v>
      </c>
      <c r="F1453" t="s">
        <v>10</v>
      </c>
      <c r="G1453">
        <v>612803000</v>
      </c>
      <c r="H1453">
        <v>857155208</v>
      </c>
      <c r="I1453">
        <f t="shared" si="22"/>
        <v>8.9330594682182554</v>
      </c>
      <c r="J1453">
        <v>0.97199999999999998</v>
      </c>
      <c r="L1453">
        <v>2.399</v>
      </c>
      <c r="M1453">
        <v>11.805999999999999</v>
      </c>
      <c r="N1453">
        <v>7.3999999999999996E-2</v>
      </c>
      <c r="O1453">
        <v>159.386</v>
      </c>
      <c r="P1453">
        <v>4.3630000000000004</v>
      </c>
      <c r="Q1453">
        <v>52.932000000000002</v>
      </c>
      <c r="R1453">
        <v>202.25200000000001</v>
      </c>
      <c r="S1453">
        <v>0.94499999999999995</v>
      </c>
      <c r="T1453">
        <v>1.4530000000000001</v>
      </c>
      <c r="U1453" t="s">
        <v>59</v>
      </c>
      <c r="V1453" s="1">
        <v>45477.479178240741</v>
      </c>
    </row>
    <row r="1454" spans="1:22" x14ac:dyDescent="0.25">
      <c r="A1454">
        <v>1509</v>
      </c>
      <c r="B1454" t="s">
        <v>34</v>
      </c>
      <c r="C1454" t="s">
        <v>38</v>
      </c>
      <c r="D1454" t="s">
        <v>36</v>
      </c>
      <c r="E1454">
        <v>7131</v>
      </c>
      <c r="F1454" t="s">
        <v>10</v>
      </c>
      <c r="G1454">
        <v>583772192</v>
      </c>
      <c r="H1454">
        <v>835785016</v>
      </c>
      <c r="I1454">
        <f t="shared" si="22"/>
        <v>8.9220945808219057</v>
      </c>
      <c r="J1454">
        <v>0.99</v>
      </c>
      <c r="L1454">
        <v>3.7770000000000001</v>
      </c>
      <c r="M1454">
        <v>1.355</v>
      </c>
      <c r="N1454">
        <v>6.8000000000000005E-2</v>
      </c>
      <c r="O1454">
        <v>13.691000000000001</v>
      </c>
      <c r="P1454">
        <v>1.081</v>
      </c>
      <c r="Q1454">
        <v>2.0670000000000002</v>
      </c>
      <c r="R1454">
        <v>216.77799999999999</v>
      </c>
      <c r="S1454">
        <v>1.0349999999999999</v>
      </c>
      <c r="T1454">
        <v>1.7769999999999999</v>
      </c>
      <c r="U1454" t="s">
        <v>59</v>
      </c>
      <c r="V1454" s="1">
        <v>45477.489594907405</v>
      </c>
    </row>
    <row r="1455" spans="1:22" x14ac:dyDescent="0.25">
      <c r="A1455">
        <v>1510</v>
      </c>
      <c r="B1455" t="s">
        <v>34</v>
      </c>
      <c r="C1455" t="s">
        <v>38</v>
      </c>
      <c r="D1455" t="s">
        <v>36</v>
      </c>
      <c r="E1455">
        <v>7131</v>
      </c>
      <c r="F1455" t="s">
        <v>10</v>
      </c>
      <c r="G1455">
        <v>625587912</v>
      </c>
      <c r="H1455">
        <v>714536992</v>
      </c>
      <c r="I1455">
        <f t="shared" si="22"/>
        <v>8.8540247173895636</v>
      </c>
      <c r="J1455">
        <v>1.0209999999999999</v>
      </c>
      <c r="L1455">
        <v>8.8260000000000005</v>
      </c>
      <c r="M1455">
        <v>70.025000000000006</v>
      </c>
      <c r="N1455">
        <v>3.2000000000000001E-2</v>
      </c>
      <c r="O1455">
        <v>1330.7180000000001</v>
      </c>
      <c r="P1455">
        <v>4.8929999999999998</v>
      </c>
      <c r="Q1455">
        <v>345.86900000000003</v>
      </c>
      <c r="R1455">
        <v>203.21</v>
      </c>
      <c r="S1455">
        <v>0.91200000000000003</v>
      </c>
      <c r="T1455">
        <v>1.4790000000000001</v>
      </c>
      <c r="U1455" t="s">
        <v>59</v>
      </c>
      <c r="V1455" s="1">
        <v>45477.500011574077</v>
      </c>
    </row>
    <row r="1456" spans="1:22" x14ac:dyDescent="0.25">
      <c r="A1456">
        <v>1511</v>
      </c>
      <c r="B1456" t="s">
        <v>34</v>
      </c>
      <c r="C1456" t="s">
        <v>38</v>
      </c>
      <c r="D1456" t="s">
        <v>36</v>
      </c>
      <c r="E1456">
        <v>7131</v>
      </c>
      <c r="F1456" t="s">
        <v>10</v>
      </c>
      <c r="G1456">
        <v>627265776</v>
      </c>
      <c r="H1456">
        <v>845085760</v>
      </c>
      <c r="I1456">
        <f t="shared" si="22"/>
        <v>8.9269007837483585</v>
      </c>
      <c r="J1456">
        <v>0.97799999999999998</v>
      </c>
      <c r="L1456">
        <v>0.29099999999999998</v>
      </c>
      <c r="M1456">
        <v>0.98199999999999998</v>
      </c>
      <c r="N1456">
        <v>8.5000000000000006E-2</v>
      </c>
      <c r="O1456">
        <v>14.853999999999999</v>
      </c>
      <c r="P1456">
        <v>0.86199999999999999</v>
      </c>
      <c r="Q1456">
        <v>1.694</v>
      </c>
      <c r="R1456">
        <v>5.0419999999999998</v>
      </c>
      <c r="S1456">
        <v>0.80600000000000005</v>
      </c>
      <c r="T1456">
        <v>1.2330000000000001</v>
      </c>
      <c r="U1456" t="s">
        <v>59</v>
      </c>
      <c r="V1456" s="1">
        <v>45477.510428240741</v>
      </c>
    </row>
    <row r="1457" spans="1:22" x14ac:dyDescent="0.25">
      <c r="A1457">
        <v>1512</v>
      </c>
      <c r="B1457" t="s">
        <v>34</v>
      </c>
      <c r="C1457" t="s">
        <v>38</v>
      </c>
      <c r="D1457" t="s">
        <v>36</v>
      </c>
      <c r="E1457">
        <v>7131</v>
      </c>
      <c r="F1457" t="s">
        <v>10</v>
      </c>
      <c r="G1457">
        <v>619926456</v>
      </c>
      <c r="H1457">
        <v>872573352</v>
      </c>
      <c r="I1457">
        <f t="shared" si="22"/>
        <v>8.9408019456940391</v>
      </c>
      <c r="J1457">
        <v>1.45</v>
      </c>
      <c r="L1457">
        <v>2.0470000000000002</v>
      </c>
      <c r="M1457">
        <v>6.8760000000000003</v>
      </c>
      <c r="N1457">
        <v>0.19600000000000001</v>
      </c>
      <c r="O1457">
        <v>34.948999999999998</v>
      </c>
      <c r="P1457">
        <v>1.181</v>
      </c>
      <c r="Q1457">
        <v>6.984</v>
      </c>
      <c r="R1457">
        <v>202.857</v>
      </c>
      <c r="S1457">
        <v>0.71599999999999997</v>
      </c>
      <c r="T1457">
        <v>1.208</v>
      </c>
      <c r="U1457" t="s">
        <v>59</v>
      </c>
      <c r="V1457" s="1">
        <v>45477.520844907405</v>
      </c>
    </row>
    <row r="1458" spans="1:22" x14ac:dyDescent="0.25">
      <c r="A1458">
        <v>1513</v>
      </c>
      <c r="B1458" t="s">
        <v>34</v>
      </c>
      <c r="C1458" t="s">
        <v>38</v>
      </c>
      <c r="D1458" t="s">
        <v>36</v>
      </c>
      <c r="E1458">
        <v>7131</v>
      </c>
      <c r="F1458" t="s">
        <v>10</v>
      </c>
      <c r="G1458">
        <v>620170736</v>
      </c>
      <c r="H1458">
        <v>737436384</v>
      </c>
      <c r="I1458">
        <f t="shared" si="22"/>
        <v>8.867724561234045</v>
      </c>
      <c r="J1458">
        <v>0.99299999999999999</v>
      </c>
      <c r="L1458">
        <v>0.49399999999999999</v>
      </c>
      <c r="M1458">
        <v>15.192</v>
      </c>
      <c r="N1458">
        <v>9.4E-2</v>
      </c>
      <c r="O1458">
        <v>88.838999999999999</v>
      </c>
      <c r="P1458">
        <v>1.2709999999999999</v>
      </c>
      <c r="Q1458">
        <v>27.134</v>
      </c>
      <c r="R1458">
        <v>21.597999999999999</v>
      </c>
      <c r="S1458">
        <v>0.78600000000000003</v>
      </c>
      <c r="T1458">
        <v>1.27</v>
      </c>
      <c r="U1458" t="s">
        <v>59</v>
      </c>
      <c r="V1458" s="1">
        <v>45477.531261574077</v>
      </c>
    </row>
    <row r="1459" spans="1:22" x14ac:dyDescent="0.25">
      <c r="A1459">
        <v>1514</v>
      </c>
      <c r="B1459" t="s">
        <v>34</v>
      </c>
      <c r="C1459" t="s">
        <v>38</v>
      </c>
      <c r="D1459" t="s">
        <v>36</v>
      </c>
      <c r="E1459">
        <v>7131</v>
      </c>
      <c r="F1459" t="s">
        <v>10</v>
      </c>
      <c r="G1459">
        <v>623794264</v>
      </c>
      <c r="H1459">
        <v>613104080</v>
      </c>
      <c r="I1459">
        <f t="shared" si="22"/>
        <v>8.7875342062195365</v>
      </c>
      <c r="J1459">
        <v>1.032</v>
      </c>
      <c r="L1459">
        <v>2.133</v>
      </c>
      <c r="M1459">
        <v>12.551</v>
      </c>
      <c r="N1459">
        <v>0.23699999999999999</v>
      </c>
      <c r="O1459">
        <v>214.113</v>
      </c>
      <c r="P1459">
        <v>0.90200000000000002</v>
      </c>
      <c r="Q1459">
        <v>1.663</v>
      </c>
      <c r="R1459">
        <v>203.65799999999999</v>
      </c>
      <c r="S1459">
        <v>0.99399999999999999</v>
      </c>
      <c r="T1459">
        <v>1.431</v>
      </c>
      <c r="U1459" t="s">
        <v>59</v>
      </c>
      <c r="V1459" s="1">
        <v>45477.541678240741</v>
      </c>
    </row>
    <row r="1460" spans="1:22" x14ac:dyDescent="0.25">
      <c r="A1460">
        <v>1515</v>
      </c>
      <c r="B1460" t="s">
        <v>34</v>
      </c>
      <c r="C1460" t="s">
        <v>38</v>
      </c>
      <c r="D1460" t="s">
        <v>36</v>
      </c>
      <c r="E1460">
        <v>7131</v>
      </c>
      <c r="F1460" t="s">
        <v>10</v>
      </c>
      <c r="G1460">
        <v>604677720</v>
      </c>
      <c r="H1460">
        <v>806769416</v>
      </c>
      <c r="I1460">
        <f t="shared" si="22"/>
        <v>8.9067494260873374</v>
      </c>
      <c r="J1460">
        <v>0.97</v>
      </c>
      <c r="L1460">
        <v>4.8710000000000004</v>
      </c>
      <c r="M1460">
        <v>4.0640000000000001</v>
      </c>
      <c r="N1460">
        <v>0.153</v>
      </c>
      <c r="O1460">
        <v>29.829000000000001</v>
      </c>
      <c r="P1460">
        <v>0.95799999999999996</v>
      </c>
      <c r="Q1460">
        <v>4.2709999999999999</v>
      </c>
      <c r="R1460">
        <v>217.63800000000001</v>
      </c>
      <c r="S1460">
        <v>0.71699999999999997</v>
      </c>
      <c r="T1460">
        <v>1.3859999999999999</v>
      </c>
      <c r="U1460" t="s">
        <v>59</v>
      </c>
      <c r="V1460" s="1">
        <v>45477.552094907405</v>
      </c>
    </row>
    <row r="1461" spans="1:22" x14ac:dyDescent="0.25">
      <c r="A1461">
        <v>1516</v>
      </c>
      <c r="B1461" t="s">
        <v>34</v>
      </c>
      <c r="C1461" t="s">
        <v>38</v>
      </c>
      <c r="D1461" t="s">
        <v>36</v>
      </c>
      <c r="E1461">
        <v>7131</v>
      </c>
      <c r="F1461" t="s">
        <v>10</v>
      </c>
      <c r="G1461">
        <v>618197448</v>
      </c>
      <c r="H1461">
        <v>809316712</v>
      </c>
      <c r="I1461">
        <f t="shared" si="22"/>
        <v>8.9081185084568606</v>
      </c>
      <c r="J1461">
        <v>1.0209999999999999</v>
      </c>
      <c r="L1461">
        <v>2.141</v>
      </c>
      <c r="M1461">
        <v>27.306000000000001</v>
      </c>
      <c r="N1461">
        <v>0.114</v>
      </c>
      <c r="O1461">
        <v>179.03299999999999</v>
      </c>
      <c r="P1461">
        <v>4.8209999999999997</v>
      </c>
      <c r="Q1461">
        <v>97.617000000000004</v>
      </c>
      <c r="R1461">
        <v>201.94200000000001</v>
      </c>
      <c r="S1461">
        <v>0.747</v>
      </c>
      <c r="T1461">
        <v>1.3149999999999999</v>
      </c>
      <c r="U1461" t="s">
        <v>59</v>
      </c>
      <c r="V1461" s="1">
        <v>45477.562511574077</v>
      </c>
    </row>
    <row r="1462" spans="1:22" x14ac:dyDescent="0.25">
      <c r="A1462">
        <v>1517</v>
      </c>
      <c r="B1462" t="s">
        <v>34</v>
      </c>
      <c r="C1462" t="s">
        <v>41</v>
      </c>
      <c r="D1462" t="s">
        <v>36</v>
      </c>
      <c r="E1462">
        <v>36738</v>
      </c>
      <c r="F1462" t="s">
        <v>14</v>
      </c>
      <c r="G1462">
        <v>627148224</v>
      </c>
      <c r="H1462">
        <v>537083104</v>
      </c>
      <c r="I1462">
        <f t="shared" si="22"/>
        <v>8.7300414901990244</v>
      </c>
      <c r="J1462">
        <v>1.4419999999999999</v>
      </c>
      <c r="L1462">
        <v>0.46500000000000002</v>
      </c>
      <c r="M1462">
        <v>65.293999999999997</v>
      </c>
      <c r="N1462">
        <v>0.23699999999999999</v>
      </c>
      <c r="O1462">
        <v>515.41899999999998</v>
      </c>
      <c r="P1462">
        <v>3.4710000000000001</v>
      </c>
      <c r="Q1462">
        <v>151.02500000000001</v>
      </c>
      <c r="R1462">
        <v>17.484999999999999</v>
      </c>
      <c r="S1462">
        <v>1.2270000000000001</v>
      </c>
      <c r="T1462">
        <v>1.84</v>
      </c>
      <c r="U1462" t="s">
        <v>59</v>
      </c>
      <c r="V1462" s="1">
        <v>45477.572928240741</v>
      </c>
    </row>
    <row r="1463" spans="1:22" x14ac:dyDescent="0.25">
      <c r="A1463">
        <v>1518</v>
      </c>
      <c r="B1463" t="s">
        <v>34</v>
      </c>
      <c r="C1463" t="s">
        <v>41</v>
      </c>
      <c r="D1463" t="s">
        <v>36</v>
      </c>
      <c r="E1463">
        <v>36738</v>
      </c>
      <c r="F1463" t="s">
        <v>14</v>
      </c>
      <c r="G1463">
        <v>621006032</v>
      </c>
      <c r="H1463">
        <v>857653176</v>
      </c>
      <c r="I1463">
        <f t="shared" si="22"/>
        <v>8.9333117002024949</v>
      </c>
      <c r="J1463">
        <v>1.7649999999999999</v>
      </c>
      <c r="L1463">
        <v>0.32</v>
      </c>
      <c r="M1463">
        <v>60.201000000000001</v>
      </c>
      <c r="N1463">
        <v>0.34399999999999997</v>
      </c>
      <c r="O1463">
        <v>462.065</v>
      </c>
      <c r="P1463">
        <v>2.99</v>
      </c>
      <c r="Q1463">
        <v>188.76599999999999</v>
      </c>
      <c r="R1463">
        <v>4.5919999999999996</v>
      </c>
      <c r="S1463">
        <v>1.117</v>
      </c>
      <c r="T1463">
        <v>1.7110000000000001</v>
      </c>
      <c r="U1463" t="s">
        <v>59</v>
      </c>
      <c r="V1463" s="1">
        <v>45477.583344907405</v>
      </c>
    </row>
    <row r="1464" spans="1:22" x14ac:dyDescent="0.25">
      <c r="A1464">
        <v>1519</v>
      </c>
      <c r="B1464" t="s">
        <v>34</v>
      </c>
      <c r="C1464" t="s">
        <v>38</v>
      </c>
      <c r="D1464" t="s">
        <v>36</v>
      </c>
      <c r="E1464">
        <v>7131</v>
      </c>
      <c r="F1464" t="s">
        <v>10</v>
      </c>
      <c r="G1464">
        <v>626029520</v>
      </c>
      <c r="H1464">
        <v>873962288</v>
      </c>
      <c r="I1464">
        <f t="shared" si="22"/>
        <v>8.9414926929698044</v>
      </c>
      <c r="J1464">
        <v>0.98299999999999998</v>
      </c>
      <c r="L1464">
        <v>2.1880000000000002</v>
      </c>
      <c r="M1464">
        <v>4.41</v>
      </c>
      <c r="N1464">
        <v>0.14499999999999999</v>
      </c>
      <c r="O1464">
        <v>105.167</v>
      </c>
      <c r="P1464">
        <v>4.7679999999999998</v>
      </c>
      <c r="Q1464">
        <v>22.251000000000001</v>
      </c>
      <c r="R1464">
        <v>202.68100000000001</v>
      </c>
      <c r="S1464">
        <v>0.89300000000000002</v>
      </c>
      <c r="T1464">
        <v>1.411</v>
      </c>
      <c r="U1464" t="s">
        <v>59</v>
      </c>
      <c r="V1464" s="1">
        <v>45477.593761574077</v>
      </c>
    </row>
    <row r="1465" spans="1:22" x14ac:dyDescent="0.25">
      <c r="A1465">
        <v>1520</v>
      </c>
      <c r="B1465" t="s">
        <v>34</v>
      </c>
      <c r="C1465" t="s">
        <v>38</v>
      </c>
      <c r="D1465" t="s">
        <v>36</v>
      </c>
      <c r="E1465">
        <v>7131</v>
      </c>
      <c r="F1465" t="s">
        <v>10</v>
      </c>
      <c r="G1465">
        <v>609402168</v>
      </c>
      <c r="H1465">
        <v>788391704</v>
      </c>
      <c r="I1465">
        <f t="shared" si="22"/>
        <v>8.8967420456860733</v>
      </c>
      <c r="J1465">
        <v>0.96299999999999997</v>
      </c>
      <c r="L1465">
        <v>2.4700000000000002</v>
      </c>
      <c r="M1465">
        <v>4.1150000000000002</v>
      </c>
      <c r="N1465">
        <v>0.14499999999999999</v>
      </c>
      <c r="O1465">
        <v>21.443999999999999</v>
      </c>
      <c r="P1465">
        <v>0.89800000000000002</v>
      </c>
      <c r="Q1465">
        <v>3.9350000000000001</v>
      </c>
      <c r="R1465">
        <v>212.76900000000001</v>
      </c>
      <c r="S1465">
        <v>0.83799999999999997</v>
      </c>
      <c r="T1465">
        <v>1.2709999999999999</v>
      </c>
      <c r="U1465" t="s">
        <v>59</v>
      </c>
      <c r="V1465" s="1">
        <v>45477.604178240741</v>
      </c>
    </row>
    <row r="1466" spans="1:22" x14ac:dyDescent="0.25">
      <c r="A1466">
        <v>1521</v>
      </c>
      <c r="B1466" t="s">
        <v>34</v>
      </c>
      <c r="C1466" t="s">
        <v>38</v>
      </c>
      <c r="D1466" t="s">
        <v>36</v>
      </c>
      <c r="E1466">
        <v>7131</v>
      </c>
      <c r="F1466" t="s">
        <v>10</v>
      </c>
      <c r="G1466">
        <v>618365928</v>
      </c>
      <c r="H1466">
        <v>842186760</v>
      </c>
      <c r="I1466">
        <f t="shared" si="22"/>
        <v>8.9254084096036728</v>
      </c>
      <c r="J1466">
        <v>0.99099999999999999</v>
      </c>
      <c r="L1466">
        <v>0.23899999999999999</v>
      </c>
      <c r="M1466">
        <v>8.8620000000000001</v>
      </c>
      <c r="N1466">
        <v>0.13900000000000001</v>
      </c>
      <c r="O1466">
        <v>209.24700000000001</v>
      </c>
      <c r="P1466">
        <v>1.095</v>
      </c>
      <c r="Q1466">
        <v>5.423</v>
      </c>
      <c r="R1466">
        <v>2.1549999999999998</v>
      </c>
      <c r="S1466">
        <v>0.89400000000000002</v>
      </c>
      <c r="T1466">
        <v>1.3859999999999999</v>
      </c>
      <c r="U1466" t="s">
        <v>59</v>
      </c>
      <c r="V1466" s="1">
        <v>45477.614594907405</v>
      </c>
    </row>
    <row r="1467" spans="1:22" x14ac:dyDescent="0.25">
      <c r="A1467">
        <v>1522</v>
      </c>
      <c r="B1467" t="s">
        <v>34</v>
      </c>
      <c r="C1467" t="s">
        <v>38</v>
      </c>
      <c r="D1467" t="s">
        <v>36</v>
      </c>
      <c r="E1467">
        <v>7131</v>
      </c>
      <c r="F1467" t="s">
        <v>10</v>
      </c>
      <c r="G1467">
        <v>620752360</v>
      </c>
      <c r="H1467">
        <v>874697472</v>
      </c>
      <c r="I1467">
        <f t="shared" si="22"/>
        <v>8.941857871354415</v>
      </c>
      <c r="J1467">
        <v>1.0169999999999999</v>
      </c>
      <c r="L1467">
        <v>2.7320000000000002</v>
      </c>
      <c r="M1467">
        <v>8.1940000000000008</v>
      </c>
      <c r="N1467">
        <v>0.112</v>
      </c>
      <c r="O1467">
        <v>61.826000000000001</v>
      </c>
      <c r="P1467">
        <v>3.0939999999999999</v>
      </c>
      <c r="Q1467">
        <v>23.856999999999999</v>
      </c>
      <c r="R1467">
        <v>202.98699999999999</v>
      </c>
      <c r="S1467">
        <v>0.73799999999999999</v>
      </c>
      <c r="T1467">
        <v>1.3640000000000001</v>
      </c>
      <c r="U1467" t="s">
        <v>59</v>
      </c>
      <c r="V1467" s="1">
        <v>45477.625011574077</v>
      </c>
    </row>
    <row r="1468" spans="1:22" x14ac:dyDescent="0.25">
      <c r="A1468">
        <v>1523</v>
      </c>
      <c r="B1468" t="s">
        <v>34</v>
      </c>
      <c r="C1468" t="s">
        <v>38</v>
      </c>
      <c r="D1468" t="s">
        <v>36</v>
      </c>
      <c r="E1468">
        <v>7131</v>
      </c>
      <c r="F1468" t="s">
        <v>10</v>
      </c>
      <c r="G1468">
        <v>615879680</v>
      </c>
      <c r="H1468">
        <v>827001128</v>
      </c>
      <c r="I1468">
        <f t="shared" si="22"/>
        <v>8.9175061019151123</v>
      </c>
      <c r="J1468">
        <v>0.97799999999999998</v>
      </c>
      <c r="L1468">
        <v>1.9359999999999999</v>
      </c>
      <c r="M1468">
        <v>10.27</v>
      </c>
      <c r="N1468">
        <v>0.16300000000000001</v>
      </c>
      <c r="O1468">
        <v>139.429</v>
      </c>
      <c r="P1468">
        <v>4.2489999999999997</v>
      </c>
      <c r="Q1468">
        <v>30.864000000000001</v>
      </c>
      <c r="R1468">
        <v>45.62</v>
      </c>
      <c r="S1468">
        <v>0.998</v>
      </c>
      <c r="T1468">
        <v>2.1349999999999998</v>
      </c>
      <c r="U1468" t="s">
        <v>59</v>
      </c>
      <c r="V1468" s="1">
        <v>45477.635428240741</v>
      </c>
    </row>
    <row r="1469" spans="1:22" x14ac:dyDescent="0.25">
      <c r="A1469">
        <v>1524</v>
      </c>
      <c r="B1469" t="s">
        <v>34</v>
      </c>
      <c r="C1469" t="s">
        <v>38</v>
      </c>
      <c r="D1469" t="s">
        <v>36</v>
      </c>
      <c r="E1469">
        <v>7131</v>
      </c>
      <c r="F1469" t="s">
        <v>10</v>
      </c>
      <c r="G1469">
        <v>610468952</v>
      </c>
      <c r="H1469">
        <v>614002872</v>
      </c>
      <c r="I1469">
        <f t="shared" si="22"/>
        <v>8.7881704025594658</v>
      </c>
      <c r="J1469">
        <v>1.05</v>
      </c>
      <c r="L1469">
        <v>3.948</v>
      </c>
      <c r="M1469">
        <v>1.8580000000000001</v>
      </c>
      <c r="N1469">
        <v>0.124</v>
      </c>
      <c r="O1469">
        <v>71.242000000000004</v>
      </c>
      <c r="P1469">
        <v>0.82699999999999996</v>
      </c>
      <c r="Q1469">
        <v>1.599</v>
      </c>
      <c r="R1469">
        <v>227.85</v>
      </c>
      <c r="S1469">
        <v>0.91900000000000004</v>
      </c>
      <c r="T1469">
        <v>1.413</v>
      </c>
      <c r="U1469" t="s">
        <v>59</v>
      </c>
      <c r="V1469" s="1">
        <v>45477.645844907405</v>
      </c>
    </row>
    <row r="1470" spans="1:22" x14ac:dyDescent="0.25">
      <c r="A1470">
        <v>1525</v>
      </c>
      <c r="B1470" t="s">
        <v>34</v>
      </c>
      <c r="C1470" t="s">
        <v>38</v>
      </c>
      <c r="D1470" t="s">
        <v>36</v>
      </c>
      <c r="E1470">
        <v>7131</v>
      </c>
      <c r="F1470" t="s">
        <v>10</v>
      </c>
      <c r="G1470">
        <v>621048240</v>
      </c>
      <c r="H1470">
        <v>762542832</v>
      </c>
      <c r="I1470">
        <f t="shared" si="22"/>
        <v>8.8822642430074268</v>
      </c>
      <c r="J1470">
        <v>1.0529999999999999</v>
      </c>
      <c r="L1470">
        <v>2.2999999999999998</v>
      </c>
      <c r="M1470">
        <v>19.591999999999999</v>
      </c>
      <c r="N1470">
        <v>0.217</v>
      </c>
      <c r="O1470">
        <v>102.66</v>
      </c>
      <c r="P1470">
        <v>1.843</v>
      </c>
      <c r="Q1470">
        <v>13.786</v>
      </c>
      <c r="R1470">
        <v>203.96600000000001</v>
      </c>
      <c r="S1470">
        <v>0.84699999999999998</v>
      </c>
      <c r="T1470">
        <v>1.3</v>
      </c>
      <c r="U1470" t="s">
        <v>59</v>
      </c>
      <c r="V1470" s="1">
        <v>45477.65625</v>
      </c>
    </row>
    <row r="1471" spans="1:22" x14ac:dyDescent="0.25">
      <c r="A1471">
        <v>1526</v>
      </c>
      <c r="B1471" t="s">
        <v>34</v>
      </c>
      <c r="C1471" t="s">
        <v>38</v>
      </c>
      <c r="D1471" t="s">
        <v>36</v>
      </c>
      <c r="E1471">
        <v>7131</v>
      </c>
      <c r="F1471" t="s">
        <v>10</v>
      </c>
      <c r="G1471">
        <v>628595152</v>
      </c>
      <c r="H1471">
        <v>910725208</v>
      </c>
      <c r="I1471">
        <f t="shared" si="22"/>
        <v>8.9593873575968015</v>
      </c>
      <c r="J1471">
        <v>0.89</v>
      </c>
      <c r="L1471">
        <v>1.675</v>
      </c>
      <c r="M1471">
        <v>8.7639999999999993</v>
      </c>
      <c r="N1471">
        <v>0.13500000000000001</v>
      </c>
      <c r="O1471">
        <v>161.99</v>
      </c>
      <c r="P1471">
        <v>4.5380000000000003</v>
      </c>
      <c r="Q1471">
        <v>39.512999999999998</v>
      </c>
      <c r="R1471">
        <v>203.309</v>
      </c>
      <c r="S1471">
        <v>0.92900000000000005</v>
      </c>
      <c r="T1471">
        <v>1.419</v>
      </c>
      <c r="U1471" t="s">
        <v>59</v>
      </c>
      <c r="V1471" s="1">
        <v>45477.666666666664</v>
      </c>
    </row>
    <row r="1472" spans="1:22" x14ac:dyDescent="0.25">
      <c r="A1472">
        <v>1527</v>
      </c>
      <c r="B1472" t="s">
        <v>34</v>
      </c>
      <c r="C1472" t="s">
        <v>38</v>
      </c>
      <c r="D1472" t="s">
        <v>36</v>
      </c>
      <c r="E1472">
        <v>7131</v>
      </c>
      <c r="F1472" t="s">
        <v>10</v>
      </c>
      <c r="G1472">
        <v>611466744</v>
      </c>
      <c r="H1472">
        <v>549380616</v>
      </c>
      <c r="I1472">
        <f t="shared" si="22"/>
        <v>8.7398733319816131</v>
      </c>
      <c r="J1472">
        <v>1.028</v>
      </c>
      <c r="L1472">
        <v>0.41199999999999998</v>
      </c>
      <c r="M1472">
        <v>10.256</v>
      </c>
      <c r="N1472">
        <v>0.108</v>
      </c>
      <c r="O1472">
        <v>256.36399999999998</v>
      </c>
      <c r="P1472">
        <v>2.2669999999999999</v>
      </c>
      <c r="Q1472">
        <v>11.497999999999999</v>
      </c>
      <c r="R1472">
        <v>15.093</v>
      </c>
      <c r="S1472">
        <v>0.89300000000000002</v>
      </c>
      <c r="T1472">
        <v>1.41</v>
      </c>
      <c r="U1472" t="s">
        <v>59</v>
      </c>
      <c r="V1472" s="1">
        <v>45477.677083333336</v>
      </c>
    </row>
    <row r="1473" spans="1:22" x14ac:dyDescent="0.25">
      <c r="A1473">
        <v>1528</v>
      </c>
      <c r="B1473" t="s">
        <v>34</v>
      </c>
      <c r="C1473" t="s">
        <v>38</v>
      </c>
      <c r="D1473" t="s">
        <v>36</v>
      </c>
      <c r="E1473">
        <v>7131</v>
      </c>
      <c r="F1473" t="s">
        <v>10</v>
      </c>
      <c r="G1473">
        <v>625230248</v>
      </c>
      <c r="H1473">
        <v>676160840</v>
      </c>
      <c r="I1473">
        <f t="shared" si="22"/>
        <v>8.8300500149000509</v>
      </c>
      <c r="J1473">
        <v>0.98599999999999999</v>
      </c>
      <c r="L1473">
        <v>4.202</v>
      </c>
      <c r="M1473">
        <v>36.976999999999997</v>
      </c>
      <c r="N1473">
        <v>0.113</v>
      </c>
      <c r="O1473">
        <v>174.4</v>
      </c>
      <c r="P1473">
        <v>3.9420000000000002</v>
      </c>
      <c r="Q1473">
        <v>91.738</v>
      </c>
      <c r="R1473">
        <v>225.767</v>
      </c>
      <c r="S1473">
        <v>0.93700000000000006</v>
      </c>
      <c r="T1473">
        <v>1.45</v>
      </c>
      <c r="U1473" t="s">
        <v>59</v>
      </c>
      <c r="V1473" s="1">
        <v>45477.6875</v>
      </c>
    </row>
    <row r="1474" spans="1:22" x14ac:dyDescent="0.25">
      <c r="A1474">
        <v>1529</v>
      </c>
      <c r="B1474" t="s">
        <v>34</v>
      </c>
      <c r="C1474" t="s">
        <v>38</v>
      </c>
      <c r="D1474" t="s">
        <v>36</v>
      </c>
      <c r="E1474">
        <v>7131</v>
      </c>
      <c r="F1474" t="s">
        <v>10</v>
      </c>
      <c r="G1474">
        <v>624426296</v>
      </c>
      <c r="H1474">
        <v>866316928</v>
      </c>
      <c r="I1474">
        <f t="shared" ref="I1474:I1537" si="23">LOG10(H1474)</f>
        <v>8.9376768006799256</v>
      </c>
      <c r="J1474">
        <v>1.081</v>
      </c>
      <c r="L1474">
        <v>2.2650000000000001</v>
      </c>
      <c r="M1474">
        <v>2.774</v>
      </c>
      <c r="N1474">
        <v>0.27700000000000002</v>
      </c>
      <c r="O1474">
        <v>12.86</v>
      </c>
      <c r="P1474">
        <v>1.1759999999999999</v>
      </c>
      <c r="Q1474">
        <v>3.714</v>
      </c>
      <c r="R1474">
        <v>208.69200000000001</v>
      </c>
      <c r="S1474">
        <v>0.94299999999999995</v>
      </c>
      <c r="T1474">
        <v>1.4179999999999999</v>
      </c>
      <c r="U1474" t="s">
        <v>59</v>
      </c>
      <c r="V1474" s="1">
        <v>45477.697916666664</v>
      </c>
    </row>
    <row r="1475" spans="1:22" x14ac:dyDescent="0.25">
      <c r="A1475">
        <v>1530</v>
      </c>
      <c r="B1475" t="s">
        <v>34</v>
      </c>
      <c r="C1475" t="s">
        <v>38</v>
      </c>
      <c r="D1475" t="s">
        <v>36</v>
      </c>
      <c r="E1475">
        <v>7131</v>
      </c>
      <c r="F1475" t="s">
        <v>10</v>
      </c>
      <c r="G1475">
        <v>618475064</v>
      </c>
      <c r="H1475">
        <v>886684576</v>
      </c>
      <c r="I1475">
        <f t="shared" si="23"/>
        <v>8.9477691539182747</v>
      </c>
      <c r="J1475">
        <v>0.96399999999999997</v>
      </c>
      <c r="L1475">
        <v>0.38900000000000001</v>
      </c>
      <c r="M1475">
        <v>48.8</v>
      </c>
      <c r="N1475">
        <v>0.14799999999999999</v>
      </c>
      <c r="O1475">
        <v>441.69499999999999</v>
      </c>
      <c r="P1475">
        <v>1.952</v>
      </c>
      <c r="Q1475">
        <v>145.10900000000001</v>
      </c>
      <c r="R1475">
        <v>13.180999999999999</v>
      </c>
      <c r="S1475">
        <v>0.72</v>
      </c>
      <c r="T1475">
        <v>1.143</v>
      </c>
      <c r="U1475" t="s">
        <v>59</v>
      </c>
      <c r="V1475" s="1">
        <v>45477.708333333336</v>
      </c>
    </row>
    <row r="1476" spans="1:22" x14ac:dyDescent="0.25">
      <c r="A1476">
        <v>1531</v>
      </c>
      <c r="B1476" t="s">
        <v>34</v>
      </c>
      <c r="C1476" t="s">
        <v>38</v>
      </c>
      <c r="D1476" t="s">
        <v>36</v>
      </c>
      <c r="E1476">
        <v>7131</v>
      </c>
      <c r="F1476" t="s">
        <v>10</v>
      </c>
      <c r="G1476">
        <v>611707656</v>
      </c>
      <c r="H1476">
        <v>876097264</v>
      </c>
      <c r="I1476">
        <f t="shared" si="23"/>
        <v>8.9425523240603173</v>
      </c>
      <c r="J1476">
        <v>0.94799999999999995</v>
      </c>
      <c r="L1476">
        <v>5.0819999999999999</v>
      </c>
      <c r="M1476">
        <v>4.9119999999999999</v>
      </c>
      <c r="N1476">
        <v>0.13500000000000001</v>
      </c>
      <c r="O1476">
        <v>33.027000000000001</v>
      </c>
      <c r="P1476">
        <v>1.1839999999999999</v>
      </c>
      <c r="Q1476">
        <v>6.7380000000000004</v>
      </c>
      <c r="R1476">
        <v>213.86199999999999</v>
      </c>
      <c r="S1476">
        <v>1.04</v>
      </c>
      <c r="T1476">
        <v>2.8929999999999998</v>
      </c>
      <c r="U1476" t="s">
        <v>59</v>
      </c>
      <c r="V1476" s="1">
        <v>45477.71875</v>
      </c>
    </row>
    <row r="1477" spans="1:22" x14ac:dyDescent="0.25">
      <c r="A1477">
        <v>1532</v>
      </c>
      <c r="B1477" t="s">
        <v>34</v>
      </c>
      <c r="C1477" t="s">
        <v>38</v>
      </c>
      <c r="D1477" t="s">
        <v>36</v>
      </c>
      <c r="E1477">
        <v>7131</v>
      </c>
      <c r="F1477" t="s">
        <v>10</v>
      </c>
      <c r="G1477">
        <v>612921936</v>
      </c>
      <c r="H1477">
        <v>684739672</v>
      </c>
      <c r="I1477">
        <f t="shared" si="23"/>
        <v>8.8355254904663632</v>
      </c>
      <c r="J1477">
        <v>0.96299999999999997</v>
      </c>
      <c r="L1477">
        <v>0.376</v>
      </c>
      <c r="M1477">
        <v>40.591000000000001</v>
      </c>
      <c r="N1477">
        <v>0.127</v>
      </c>
      <c r="O1477">
        <v>1226.9110000000001</v>
      </c>
      <c r="P1477">
        <v>1.0660000000000001</v>
      </c>
      <c r="Q1477">
        <v>52.122999999999998</v>
      </c>
      <c r="R1477">
        <v>17.128</v>
      </c>
      <c r="S1477">
        <v>0.93300000000000005</v>
      </c>
      <c r="T1477">
        <v>1.4239999999999999</v>
      </c>
      <c r="U1477" t="s">
        <v>59</v>
      </c>
      <c r="V1477" s="1">
        <v>45477.729166666664</v>
      </c>
    </row>
    <row r="1478" spans="1:22" x14ac:dyDescent="0.25">
      <c r="A1478">
        <v>1533</v>
      </c>
      <c r="B1478" t="s">
        <v>34</v>
      </c>
      <c r="C1478" t="s">
        <v>38</v>
      </c>
      <c r="D1478" t="s">
        <v>36</v>
      </c>
      <c r="E1478">
        <v>7131</v>
      </c>
      <c r="F1478" t="s">
        <v>10</v>
      </c>
      <c r="G1478">
        <v>614967848</v>
      </c>
      <c r="H1478">
        <v>749147840</v>
      </c>
      <c r="I1478">
        <f t="shared" si="23"/>
        <v>8.8745675316653365</v>
      </c>
      <c r="J1478">
        <v>0.98299999999999998</v>
      </c>
      <c r="L1478">
        <v>2.9889999999999999</v>
      </c>
      <c r="M1478">
        <v>2.9020000000000001</v>
      </c>
      <c r="N1478">
        <v>0.14299999999999999</v>
      </c>
      <c r="O1478">
        <v>70.39</v>
      </c>
      <c r="P1478">
        <v>1.0109999999999999</v>
      </c>
      <c r="Q1478">
        <v>8.3409999999999993</v>
      </c>
      <c r="R1478">
        <v>202.80699999999999</v>
      </c>
      <c r="S1478">
        <v>0.75</v>
      </c>
      <c r="T1478">
        <v>1.3</v>
      </c>
      <c r="U1478" t="s">
        <v>59</v>
      </c>
      <c r="V1478" s="1">
        <v>45477.739583333336</v>
      </c>
    </row>
    <row r="1479" spans="1:22" x14ac:dyDescent="0.25">
      <c r="A1479">
        <v>1534</v>
      </c>
      <c r="B1479" t="s">
        <v>34</v>
      </c>
      <c r="C1479" t="s">
        <v>38</v>
      </c>
      <c r="D1479" t="s">
        <v>36</v>
      </c>
      <c r="E1479">
        <v>7131</v>
      </c>
      <c r="F1479" t="s">
        <v>10</v>
      </c>
      <c r="G1479">
        <v>620041416</v>
      </c>
      <c r="H1479">
        <v>821285096</v>
      </c>
      <c r="I1479">
        <f t="shared" si="23"/>
        <v>8.9144939416831654</v>
      </c>
      <c r="J1479">
        <v>1.0740000000000001</v>
      </c>
      <c r="L1479">
        <v>2.3140000000000001</v>
      </c>
      <c r="M1479">
        <v>10.032999999999999</v>
      </c>
      <c r="N1479">
        <v>0.17799999999999999</v>
      </c>
      <c r="O1479">
        <v>136.904</v>
      </c>
      <c r="P1479">
        <v>3.363</v>
      </c>
      <c r="Q1479">
        <v>36.021999999999998</v>
      </c>
      <c r="R1479">
        <v>207.69800000000001</v>
      </c>
      <c r="S1479">
        <v>0.92700000000000005</v>
      </c>
      <c r="T1479">
        <v>1.498</v>
      </c>
      <c r="U1479" t="s">
        <v>59</v>
      </c>
      <c r="V1479" s="1">
        <v>45477.75</v>
      </c>
    </row>
    <row r="1480" spans="1:22" x14ac:dyDescent="0.25">
      <c r="A1480">
        <v>1535</v>
      </c>
      <c r="B1480" t="s">
        <v>34</v>
      </c>
      <c r="C1480" t="s">
        <v>38</v>
      </c>
      <c r="D1480" t="s">
        <v>36</v>
      </c>
      <c r="E1480">
        <v>7131</v>
      </c>
      <c r="F1480" t="s">
        <v>10</v>
      </c>
      <c r="G1480">
        <v>617352752</v>
      </c>
      <c r="H1480">
        <v>671377312</v>
      </c>
      <c r="I1480">
        <f t="shared" si="23"/>
        <v>8.8269666609517756</v>
      </c>
      <c r="J1480">
        <v>0.97299999999999998</v>
      </c>
      <c r="L1480">
        <v>0.65600000000000003</v>
      </c>
      <c r="M1480">
        <v>48.777999999999999</v>
      </c>
      <c r="N1480">
        <v>0.16600000000000001</v>
      </c>
      <c r="O1480">
        <v>353.05399999999997</v>
      </c>
      <c r="P1480">
        <v>1.524</v>
      </c>
      <c r="Q1480">
        <v>105.566</v>
      </c>
      <c r="R1480">
        <v>15.276999999999999</v>
      </c>
      <c r="S1480">
        <v>0.82199999999999995</v>
      </c>
      <c r="T1480">
        <v>1.377</v>
      </c>
      <c r="U1480" t="s">
        <v>59</v>
      </c>
      <c r="V1480" s="1">
        <v>45477.760416666664</v>
      </c>
    </row>
    <row r="1481" spans="1:22" x14ac:dyDescent="0.25">
      <c r="A1481">
        <v>1536</v>
      </c>
      <c r="B1481" t="s">
        <v>34</v>
      </c>
      <c r="C1481" t="s">
        <v>38</v>
      </c>
      <c r="D1481" t="s">
        <v>36</v>
      </c>
      <c r="E1481">
        <v>7131</v>
      </c>
      <c r="F1481" t="s">
        <v>10</v>
      </c>
      <c r="G1481">
        <v>627791096</v>
      </c>
      <c r="H1481">
        <v>877406344</v>
      </c>
      <c r="I1481">
        <f t="shared" si="23"/>
        <v>8.9432007702036795</v>
      </c>
      <c r="J1481">
        <v>1.073</v>
      </c>
      <c r="L1481">
        <v>2.5739999999999998</v>
      </c>
      <c r="M1481">
        <v>2.9540000000000002</v>
      </c>
      <c r="N1481">
        <v>0.3</v>
      </c>
      <c r="O1481">
        <v>12.839</v>
      </c>
      <c r="P1481">
        <v>1.6830000000000001</v>
      </c>
      <c r="Q1481">
        <v>5.9139999999999997</v>
      </c>
      <c r="R1481">
        <v>203.321</v>
      </c>
      <c r="S1481">
        <v>0.876</v>
      </c>
      <c r="T1481">
        <v>1.304</v>
      </c>
      <c r="U1481" t="s">
        <v>59</v>
      </c>
      <c r="V1481" s="1">
        <v>45477.770833333336</v>
      </c>
    </row>
    <row r="1482" spans="1:22" x14ac:dyDescent="0.25">
      <c r="A1482">
        <v>1537</v>
      </c>
      <c r="B1482" t="s">
        <v>34</v>
      </c>
      <c r="C1482" t="s">
        <v>38</v>
      </c>
      <c r="D1482" t="s">
        <v>36</v>
      </c>
      <c r="E1482">
        <v>7131</v>
      </c>
      <c r="F1482" t="s">
        <v>10</v>
      </c>
      <c r="G1482">
        <v>622060936</v>
      </c>
      <c r="H1482">
        <v>857745600</v>
      </c>
      <c r="I1482">
        <f t="shared" si="23"/>
        <v>8.9333584989221819</v>
      </c>
      <c r="J1482">
        <v>0.98099999999999998</v>
      </c>
      <c r="L1482">
        <v>0.33500000000000002</v>
      </c>
      <c r="M1482">
        <v>3.86</v>
      </c>
      <c r="N1482">
        <v>0.19700000000000001</v>
      </c>
      <c r="O1482">
        <v>34.232999999999997</v>
      </c>
      <c r="P1482">
        <v>3.4209999999999998</v>
      </c>
      <c r="Q1482">
        <v>13.91</v>
      </c>
      <c r="R1482">
        <v>7.931</v>
      </c>
      <c r="S1482">
        <v>0.93899999999999995</v>
      </c>
      <c r="T1482">
        <v>1.365</v>
      </c>
      <c r="U1482" t="s">
        <v>59</v>
      </c>
      <c r="V1482" s="1">
        <v>45477.78125</v>
      </c>
    </row>
    <row r="1483" spans="1:22" x14ac:dyDescent="0.25">
      <c r="A1483">
        <v>1538</v>
      </c>
      <c r="B1483" t="s">
        <v>34</v>
      </c>
      <c r="C1483" t="s">
        <v>38</v>
      </c>
      <c r="D1483" t="s">
        <v>36</v>
      </c>
      <c r="E1483">
        <v>7131</v>
      </c>
      <c r="F1483" t="s">
        <v>10</v>
      </c>
      <c r="G1483">
        <v>612985368</v>
      </c>
      <c r="H1483">
        <v>513319968</v>
      </c>
      <c r="I1483">
        <f t="shared" si="23"/>
        <v>8.7103881585205389</v>
      </c>
      <c r="J1483">
        <v>0.96199999999999997</v>
      </c>
      <c r="L1483">
        <v>2.4060000000000001</v>
      </c>
      <c r="M1483">
        <v>2.7919999999999998</v>
      </c>
      <c r="N1483">
        <v>0.154</v>
      </c>
      <c r="O1483">
        <v>203.31200000000001</v>
      </c>
      <c r="P1483">
        <v>0.92200000000000004</v>
      </c>
      <c r="Q1483">
        <v>1.5629999999999999</v>
      </c>
      <c r="R1483">
        <v>210.75899999999999</v>
      </c>
      <c r="S1483">
        <v>0.84399999999999997</v>
      </c>
      <c r="T1483">
        <v>1.2709999999999999</v>
      </c>
      <c r="U1483" t="s">
        <v>59</v>
      </c>
      <c r="V1483" s="1">
        <v>45477.791666666664</v>
      </c>
    </row>
    <row r="1484" spans="1:22" x14ac:dyDescent="0.25">
      <c r="A1484">
        <v>1539</v>
      </c>
      <c r="B1484" t="s">
        <v>34</v>
      </c>
      <c r="C1484" t="s">
        <v>38</v>
      </c>
      <c r="D1484" t="s">
        <v>36</v>
      </c>
      <c r="E1484">
        <v>7131</v>
      </c>
      <c r="F1484" t="s">
        <v>10</v>
      </c>
      <c r="G1484">
        <v>566248464</v>
      </c>
      <c r="H1484">
        <v>697016560</v>
      </c>
      <c r="I1484">
        <f t="shared" si="23"/>
        <v>8.8432430963636985</v>
      </c>
      <c r="J1484">
        <v>0.97199999999999998</v>
      </c>
      <c r="L1484">
        <v>0.311</v>
      </c>
      <c r="M1484">
        <v>2.34</v>
      </c>
      <c r="N1484">
        <v>0.18099999999999999</v>
      </c>
      <c r="O1484">
        <v>202.828</v>
      </c>
      <c r="P1484">
        <v>1.0129999999999999</v>
      </c>
      <c r="Q1484">
        <v>1.4179999999999999</v>
      </c>
      <c r="R1484">
        <v>2.621</v>
      </c>
      <c r="S1484">
        <v>0.90800000000000003</v>
      </c>
      <c r="T1484">
        <v>1.389</v>
      </c>
      <c r="U1484" t="s">
        <v>59</v>
      </c>
      <c r="V1484" s="1">
        <v>45477.802094907405</v>
      </c>
    </row>
    <row r="1485" spans="1:22" x14ac:dyDescent="0.25">
      <c r="A1485">
        <v>1540</v>
      </c>
      <c r="B1485" t="s">
        <v>34</v>
      </c>
      <c r="C1485" t="s">
        <v>38</v>
      </c>
      <c r="D1485" t="s">
        <v>36</v>
      </c>
      <c r="E1485">
        <v>7131</v>
      </c>
      <c r="F1485" t="s">
        <v>10</v>
      </c>
      <c r="G1485">
        <v>612257744</v>
      </c>
      <c r="H1485">
        <v>812009488</v>
      </c>
      <c r="I1485">
        <f t="shared" si="23"/>
        <v>8.909561103824883</v>
      </c>
      <c r="J1485">
        <v>1.0780000000000001</v>
      </c>
      <c r="L1485">
        <v>0.39</v>
      </c>
      <c r="M1485">
        <v>1.125</v>
      </c>
      <c r="N1485">
        <v>0.14499999999999999</v>
      </c>
      <c r="O1485">
        <v>12.257999999999999</v>
      </c>
      <c r="P1485">
        <v>0.82899999999999996</v>
      </c>
      <c r="Q1485">
        <v>2.0099999999999998</v>
      </c>
      <c r="R1485">
        <v>14.801</v>
      </c>
      <c r="S1485">
        <v>0.77200000000000002</v>
      </c>
      <c r="T1485">
        <v>1.276</v>
      </c>
      <c r="U1485" t="s">
        <v>59</v>
      </c>
      <c r="V1485" s="1">
        <v>45477.8125</v>
      </c>
    </row>
    <row r="1486" spans="1:22" x14ac:dyDescent="0.25">
      <c r="A1486">
        <v>1541</v>
      </c>
      <c r="B1486" t="s">
        <v>34</v>
      </c>
      <c r="C1486" t="s">
        <v>38</v>
      </c>
      <c r="D1486" t="s">
        <v>36</v>
      </c>
      <c r="E1486">
        <v>7131</v>
      </c>
      <c r="F1486" t="s">
        <v>10</v>
      </c>
      <c r="G1486">
        <v>613216432</v>
      </c>
      <c r="H1486">
        <v>865331632</v>
      </c>
      <c r="I1486">
        <f t="shared" si="23"/>
        <v>8.9371825795407123</v>
      </c>
      <c r="J1486">
        <v>0.96</v>
      </c>
      <c r="L1486">
        <v>0.44800000000000001</v>
      </c>
      <c r="M1486">
        <v>4.6139999999999999</v>
      </c>
      <c r="N1486">
        <v>6.2E-2</v>
      </c>
      <c r="O1486">
        <v>40.752000000000002</v>
      </c>
      <c r="P1486">
        <v>2.4129999999999998</v>
      </c>
      <c r="Q1486">
        <v>15.622999999999999</v>
      </c>
      <c r="R1486">
        <v>15.504</v>
      </c>
      <c r="S1486">
        <v>1.03</v>
      </c>
      <c r="T1486">
        <v>1.4570000000000001</v>
      </c>
      <c r="U1486" t="s">
        <v>59</v>
      </c>
      <c r="V1486" s="1">
        <v>45477.822916666664</v>
      </c>
    </row>
    <row r="1487" spans="1:22" x14ac:dyDescent="0.25">
      <c r="A1487">
        <v>1542</v>
      </c>
      <c r="B1487" t="s">
        <v>34</v>
      </c>
      <c r="C1487" t="s">
        <v>41</v>
      </c>
      <c r="D1487" t="s">
        <v>36</v>
      </c>
      <c r="E1487">
        <v>36738</v>
      </c>
      <c r="F1487" t="s">
        <v>14</v>
      </c>
      <c r="G1487">
        <v>623735912</v>
      </c>
      <c r="H1487">
        <v>915988664</v>
      </c>
      <c r="I1487">
        <f t="shared" si="23"/>
        <v>8.9618900990033197</v>
      </c>
      <c r="J1487">
        <v>1.419</v>
      </c>
      <c r="L1487">
        <v>8.8490000000000002</v>
      </c>
      <c r="M1487">
        <v>1.024</v>
      </c>
      <c r="N1487">
        <v>0.14499999999999999</v>
      </c>
      <c r="O1487">
        <v>13.368</v>
      </c>
      <c r="P1487">
        <v>1.196</v>
      </c>
      <c r="Q1487">
        <v>2.786</v>
      </c>
      <c r="R1487">
        <v>222.30799999999999</v>
      </c>
      <c r="S1487">
        <v>1.2609999999999999</v>
      </c>
      <c r="T1487">
        <v>2.2029999999999998</v>
      </c>
      <c r="U1487" t="s">
        <v>59</v>
      </c>
      <c r="V1487" s="1">
        <v>45477.833344907405</v>
      </c>
    </row>
    <row r="1488" spans="1:22" x14ac:dyDescent="0.25">
      <c r="A1488">
        <v>1543</v>
      </c>
      <c r="B1488" t="s">
        <v>34</v>
      </c>
      <c r="C1488" t="s">
        <v>38</v>
      </c>
      <c r="D1488" t="s">
        <v>36</v>
      </c>
      <c r="E1488">
        <v>7131</v>
      </c>
      <c r="F1488" t="s">
        <v>10</v>
      </c>
      <c r="G1488">
        <v>617372592</v>
      </c>
      <c r="H1488">
        <v>787583472</v>
      </c>
      <c r="I1488">
        <f t="shared" si="23"/>
        <v>8.8962965935827469</v>
      </c>
      <c r="J1488">
        <v>1.609</v>
      </c>
      <c r="L1488">
        <v>4.3940000000000001</v>
      </c>
      <c r="M1488">
        <v>19.317</v>
      </c>
      <c r="N1488">
        <v>0.47</v>
      </c>
      <c r="O1488">
        <v>157.96899999999999</v>
      </c>
      <c r="P1488">
        <v>9.1050000000000004</v>
      </c>
      <c r="Q1488">
        <v>79.266999999999996</v>
      </c>
      <c r="R1488">
        <v>203.25</v>
      </c>
      <c r="S1488">
        <v>0.91200000000000003</v>
      </c>
      <c r="T1488">
        <v>1.3839999999999999</v>
      </c>
      <c r="U1488" t="s">
        <v>59</v>
      </c>
      <c r="V1488" s="1">
        <v>45477.843761574077</v>
      </c>
    </row>
    <row r="1489" spans="1:22" x14ac:dyDescent="0.25">
      <c r="A1489">
        <v>1544</v>
      </c>
      <c r="B1489" t="s">
        <v>34</v>
      </c>
      <c r="C1489" t="s">
        <v>38</v>
      </c>
      <c r="D1489" t="s">
        <v>36</v>
      </c>
      <c r="E1489">
        <v>7131</v>
      </c>
      <c r="F1489" t="s">
        <v>10</v>
      </c>
      <c r="G1489">
        <v>623669648</v>
      </c>
      <c r="H1489">
        <v>904049072</v>
      </c>
      <c r="I1489">
        <f t="shared" si="23"/>
        <v>8.9561920047235972</v>
      </c>
      <c r="J1489">
        <v>1.327</v>
      </c>
      <c r="L1489">
        <v>0.84299999999999997</v>
      </c>
      <c r="M1489">
        <v>1.825</v>
      </c>
      <c r="N1489">
        <v>0.27300000000000002</v>
      </c>
      <c r="O1489">
        <v>15.41</v>
      </c>
      <c r="P1489">
        <v>1.274</v>
      </c>
      <c r="Q1489">
        <v>6.0549999999999997</v>
      </c>
      <c r="R1489">
        <v>55.463000000000001</v>
      </c>
      <c r="S1489">
        <v>0.85399999999999998</v>
      </c>
      <c r="T1489">
        <v>1.498</v>
      </c>
      <c r="U1489" t="s">
        <v>59</v>
      </c>
      <c r="V1489" s="1">
        <v>45477.854178240741</v>
      </c>
    </row>
    <row r="1490" spans="1:22" x14ac:dyDescent="0.25">
      <c r="A1490">
        <v>1545</v>
      </c>
      <c r="B1490" t="s">
        <v>34</v>
      </c>
      <c r="C1490" t="s">
        <v>35</v>
      </c>
      <c r="D1490" t="s">
        <v>36</v>
      </c>
      <c r="E1490">
        <v>7123</v>
      </c>
      <c r="F1490" t="s">
        <v>10</v>
      </c>
      <c r="G1490">
        <v>620040136</v>
      </c>
      <c r="H1490">
        <v>869947768</v>
      </c>
      <c r="I1490">
        <f t="shared" si="23"/>
        <v>8.9394931781929348</v>
      </c>
      <c r="J1490">
        <v>1.413</v>
      </c>
      <c r="L1490">
        <v>2.8460000000000001</v>
      </c>
      <c r="M1490">
        <v>1.2989999999999999</v>
      </c>
      <c r="N1490">
        <v>7.6999999999999999E-2</v>
      </c>
      <c r="O1490">
        <v>12.773</v>
      </c>
      <c r="P1490">
        <v>1.3160000000000001</v>
      </c>
      <c r="Q1490">
        <v>3.6890000000000001</v>
      </c>
      <c r="R1490">
        <v>228.06</v>
      </c>
      <c r="S1490">
        <v>1.167</v>
      </c>
      <c r="T1490">
        <v>1.8540000000000001</v>
      </c>
      <c r="U1490" t="s">
        <v>59</v>
      </c>
      <c r="V1490" s="1">
        <v>45477.864594907405</v>
      </c>
    </row>
    <row r="1491" spans="1:22" x14ac:dyDescent="0.25">
      <c r="A1491">
        <v>1546</v>
      </c>
      <c r="B1491" t="s">
        <v>34</v>
      </c>
      <c r="C1491" t="s">
        <v>38</v>
      </c>
      <c r="D1491" t="s">
        <v>36</v>
      </c>
      <c r="E1491">
        <v>7131</v>
      </c>
      <c r="F1491" t="s">
        <v>10</v>
      </c>
      <c r="G1491">
        <v>618603624</v>
      </c>
      <c r="H1491">
        <v>885141232</v>
      </c>
      <c r="I1491">
        <f t="shared" si="23"/>
        <v>8.9470125716974174</v>
      </c>
      <c r="J1491">
        <v>0.95899999999999996</v>
      </c>
      <c r="L1491">
        <v>7.58</v>
      </c>
      <c r="M1491">
        <v>1.379</v>
      </c>
      <c r="N1491">
        <v>9.1999999999999998E-2</v>
      </c>
      <c r="O1491">
        <v>10.281000000000001</v>
      </c>
      <c r="P1491">
        <v>1.4219999999999999</v>
      </c>
      <c r="Q1491">
        <v>4.2930000000000001</v>
      </c>
      <c r="R1491">
        <v>203.648</v>
      </c>
      <c r="S1491">
        <v>0.78400000000000003</v>
      </c>
      <c r="T1491">
        <v>1.3340000000000001</v>
      </c>
      <c r="U1491" t="s">
        <v>59</v>
      </c>
      <c r="V1491" s="1">
        <v>45477.875011574077</v>
      </c>
    </row>
    <row r="1492" spans="1:22" x14ac:dyDescent="0.25">
      <c r="A1492">
        <v>1547</v>
      </c>
      <c r="B1492" t="s">
        <v>34</v>
      </c>
      <c r="C1492" t="s">
        <v>38</v>
      </c>
      <c r="D1492" t="s">
        <v>36</v>
      </c>
      <c r="E1492">
        <v>7131</v>
      </c>
      <c r="F1492" t="s">
        <v>10</v>
      </c>
      <c r="G1492">
        <v>624726592</v>
      </c>
      <c r="H1492">
        <v>841240632</v>
      </c>
      <c r="I1492">
        <f t="shared" si="23"/>
        <v>8.9249202409843544</v>
      </c>
      <c r="J1492">
        <v>1.0780000000000001</v>
      </c>
      <c r="L1492">
        <v>0.60099999999999998</v>
      </c>
      <c r="M1492">
        <v>4.423</v>
      </c>
      <c r="N1492">
        <v>0.22900000000000001</v>
      </c>
      <c r="O1492">
        <v>26.231000000000002</v>
      </c>
      <c r="P1492">
        <v>2.2679999999999998</v>
      </c>
      <c r="Q1492">
        <v>8.6229999999999993</v>
      </c>
      <c r="R1492">
        <v>34.851999999999997</v>
      </c>
      <c r="S1492">
        <v>0.77100000000000002</v>
      </c>
      <c r="T1492">
        <v>1.282</v>
      </c>
      <c r="U1492" t="s">
        <v>59</v>
      </c>
      <c r="V1492" s="1">
        <v>45477.885428240741</v>
      </c>
    </row>
    <row r="1493" spans="1:22" x14ac:dyDescent="0.25">
      <c r="A1493">
        <v>1548</v>
      </c>
      <c r="B1493" t="s">
        <v>34</v>
      </c>
      <c r="C1493" t="s">
        <v>38</v>
      </c>
      <c r="D1493" t="s">
        <v>36</v>
      </c>
      <c r="E1493">
        <v>7131</v>
      </c>
      <c r="F1493" t="s">
        <v>10</v>
      </c>
      <c r="G1493">
        <v>579869256</v>
      </c>
      <c r="H1493">
        <v>807373072</v>
      </c>
      <c r="I1493">
        <f t="shared" si="23"/>
        <v>8.9070742604609308</v>
      </c>
      <c r="J1493">
        <v>0.88</v>
      </c>
      <c r="L1493">
        <v>0.50800000000000001</v>
      </c>
      <c r="M1493">
        <v>5.03</v>
      </c>
      <c r="N1493">
        <v>0.16800000000000001</v>
      </c>
      <c r="O1493">
        <v>36.814</v>
      </c>
      <c r="P1493">
        <v>1.0169999999999999</v>
      </c>
      <c r="Q1493">
        <v>6.4470000000000001</v>
      </c>
      <c r="R1493">
        <v>15.106999999999999</v>
      </c>
      <c r="S1493">
        <v>0.79800000000000004</v>
      </c>
      <c r="T1493">
        <v>1.31</v>
      </c>
      <c r="U1493" t="s">
        <v>59</v>
      </c>
      <c r="V1493" s="1">
        <v>45477.895844907405</v>
      </c>
    </row>
    <row r="1494" spans="1:22" x14ac:dyDescent="0.25">
      <c r="A1494">
        <v>1549</v>
      </c>
      <c r="B1494" t="s">
        <v>34</v>
      </c>
      <c r="C1494" t="s">
        <v>38</v>
      </c>
      <c r="D1494" t="s">
        <v>36</v>
      </c>
      <c r="E1494">
        <v>7131</v>
      </c>
      <c r="F1494" t="s">
        <v>10</v>
      </c>
      <c r="G1494">
        <v>602336688</v>
      </c>
      <c r="H1494">
        <v>823603424</v>
      </c>
      <c r="I1494">
        <f t="shared" si="23"/>
        <v>8.9157181434598538</v>
      </c>
      <c r="J1494">
        <v>0.90400000000000003</v>
      </c>
      <c r="L1494">
        <v>0.44</v>
      </c>
      <c r="M1494">
        <v>38.996000000000002</v>
      </c>
      <c r="N1494">
        <v>5.1999999999999998E-2</v>
      </c>
      <c r="O1494">
        <v>252.245</v>
      </c>
      <c r="P1494">
        <v>1.7430000000000001</v>
      </c>
      <c r="Q1494">
        <v>109.694</v>
      </c>
      <c r="R1494">
        <v>13.513</v>
      </c>
      <c r="S1494">
        <v>0.99299999999999999</v>
      </c>
      <c r="T1494">
        <v>1.516</v>
      </c>
      <c r="U1494" t="s">
        <v>59</v>
      </c>
      <c r="V1494" s="1">
        <v>45477.906261574077</v>
      </c>
    </row>
    <row r="1495" spans="1:22" x14ac:dyDescent="0.25">
      <c r="A1495">
        <v>1550</v>
      </c>
      <c r="B1495" t="s">
        <v>34</v>
      </c>
      <c r="C1495" t="s">
        <v>35</v>
      </c>
      <c r="D1495" t="s">
        <v>36</v>
      </c>
      <c r="E1495">
        <v>7123</v>
      </c>
      <c r="F1495" t="s">
        <v>10</v>
      </c>
      <c r="G1495">
        <v>605469112</v>
      </c>
      <c r="H1495">
        <v>621472328</v>
      </c>
      <c r="I1495">
        <f t="shared" si="23"/>
        <v>8.7934217957862639</v>
      </c>
      <c r="J1495">
        <v>9.9550000000000001</v>
      </c>
      <c r="L1495">
        <v>2.3860000000000001</v>
      </c>
      <c r="M1495">
        <v>44.082000000000001</v>
      </c>
      <c r="N1495">
        <v>3.3359999999999999</v>
      </c>
      <c r="O1495">
        <v>360.91500000000002</v>
      </c>
      <c r="P1495">
        <v>2.2719999999999998</v>
      </c>
      <c r="Q1495">
        <v>93.311999999999998</v>
      </c>
      <c r="R1495">
        <v>203.16399999999999</v>
      </c>
      <c r="S1495">
        <v>1.099</v>
      </c>
      <c r="T1495">
        <v>1.702</v>
      </c>
      <c r="U1495" t="s">
        <v>59</v>
      </c>
      <c r="V1495" s="1">
        <v>45477.916678240741</v>
      </c>
    </row>
    <row r="1496" spans="1:22" x14ac:dyDescent="0.25">
      <c r="A1496">
        <v>1551</v>
      </c>
      <c r="B1496" t="s">
        <v>34</v>
      </c>
      <c r="C1496" t="s">
        <v>35</v>
      </c>
      <c r="D1496" t="s">
        <v>36</v>
      </c>
      <c r="E1496">
        <v>7123</v>
      </c>
      <c r="F1496" t="s">
        <v>10</v>
      </c>
      <c r="G1496">
        <v>614556256</v>
      </c>
      <c r="H1496">
        <v>842955488</v>
      </c>
      <c r="I1496">
        <f t="shared" si="23"/>
        <v>8.9258046424463782</v>
      </c>
      <c r="J1496">
        <v>1.399</v>
      </c>
      <c r="L1496">
        <v>3.0430000000000001</v>
      </c>
      <c r="M1496">
        <v>2.8220000000000001</v>
      </c>
      <c r="N1496">
        <v>0.16700000000000001</v>
      </c>
      <c r="O1496">
        <v>16.448</v>
      </c>
      <c r="P1496">
        <v>1.645</v>
      </c>
      <c r="Q1496">
        <v>3.972</v>
      </c>
      <c r="R1496">
        <v>203.84100000000001</v>
      </c>
      <c r="S1496">
        <v>1.2070000000000001</v>
      </c>
      <c r="T1496">
        <v>1.8839999999999999</v>
      </c>
      <c r="U1496" t="s">
        <v>59</v>
      </c>
      <c r="V1496" s="1">
        <v>45477.927094907405</v>
      </c>
    </row>
    <row r="1497" spans="1:22" x14ac:dyDescent="0.25">
      <c r="A1497">
        <v>1552</v>
      </c>
      <c r="B1497" t="s">
        <v>34</v>
      </c>
      <c r="C1497" t="s">
        <v>38</v>
      </c>
      <c r="D1497" t="s">
        <v>36</v>
      </c>
      <c r="E1497">
        <v>7131</v>
      </c>
      <c r="F1497" t="s">
        <v>10</v>
      </c>
      <c r="G1497">
        <v>608519264</v>
      </c>
      <c r="H1497">
        <v>846024208</v>
      </c>
      <c r="I1497">
        <f t="shared" si="23"/>
        <v>8.9273827900489557</v>
      </c>
      <c r="J1497">
        <v>1.389</v>
      </c>
      <c r="L1497">
        <v>6.67</v>
      </c>
      <c r="M1497">
        <v>7.9320000000000004</v>
      </c>
      <c r="N1497">
        <v>0.315</v>
      </c>
      <c r="O1497">
        <v>60.284999999999997</v>
      </c>
      <c r="P1497">
        <v>3.6230000000000002</v>
      </c>
      <c r="Q1497">
        <v>11.589</v>
      </c>
      <c r="R1497">
        <v>203.13399999999999</v>
      </c>
      <c r="S1497">
        <v>0.81</v>
      </c>
      <c r="T1497">
        <v>1.379</v>
      </c>
      <c r="U1497" t="s">
        <v>59</v>
      </c>
      <c r="V1497" s="1">
        <v>45477.937511574077</v>
      </c>
    </row>
    <row r="1498" spans="1:22" x14ac:dyDescent="0.25">
      <c r="A1498">
        <v>1553</v>
      </c>
      <c r="B1498" t="s">
        <v>34</v>
      </c>
      <c r="C1498" t="s">
        <v>38</v>
      </c>
      <c r="D1498" t="s">
        <v>36</v>
      </c>
      <c r="E1498">
        <v>7131</v>
      </c>
      <c r="F1498" t="s">
        <v>10</v>
      </c>
      <c r="G1498">
        <v>611760336</v>
      </c>
      <c r="H1498">
        <v>902344120</v>
      </c>
      <c r="I1498">
        <f t="shared" si="23"/>
        <v>8.9553721926597962</v>
      </c>
      <c r="J1498">
        <v>0.96899999999999997</v>
      </c>
      <c r="L1498">
        <v>10.396000000000001</v>
      </c>
      <c r="M1498">
        <v>1.117</v>
      </c>
      <c r="N1498">
        <v>0.121</v>
      </c>
      <c r="O1498">
        <v>7.5110000000000001</v>
      </c>
      <c r="P1498">
        <v>0.90800000000000003</v>
      </c>
      <c r="Q1498">
        <v>2.6659999999999999</v>
      </c>
      <c r="R1498">
        <v>233.24</v>
      </c>
      <c r="S1498">
        <v>0.82</v>
      </c>
      <c r="T1498">
        <v>9.5890000000000004</v>
      </c>
      <c r="U1498" t="s">
        <v>59</v>
      </c>
      <c r="V1498" s="1">
        <v>45477.947928240741</v>
      </c>
    </row>
    <row r="1499" spans="1:22" x14ac:dyDescent="0.25">
      <c r="A1499">
        <v>1554</v>
      </c>
      <c r="B1499" t="s">
        <v>34</v>
      </c>
      <c r="C1499" t="s">
        <v>41</v>
      </c>
      <c r="D1499" t="s">
        <v>36</v>
      </c>
      <c r="E1499">
        <v>36738</v>
      </c>
      <c r="F1499" t="s">
        <v>14</v>
      </c>
      <c r="G1499">
        <v>625423968</v>
      </c>
      <c r="H1499">
        <v>711096672</v>
      </c>
      <c r="I1499">
        <f t="shared" si="23"/>
        <v>8.8519286461055771</v>
      </c>
      <c r="J1499">
        <v>1.4359999999999999</v>
      </c>
      <c r="L1499">
        <v>2.5419999999999998</v>
      </c>
      <c r="M1499">
        <v>3.8159999999999998</v>
      </c>
      <c r="N1499">
        <v>0.115</v>
      </c>
      <c r="O1499">
        <v>66.781999999999996</v>
      </c>
      <c r="P1499">
        <v>1.3460000000000001</v>
      </c>
      <c r="Q1499">
        <v>10.805999999999999</v>
      </c>
      <c r="R1499">
        <v>215.15700000000001</v>
      </c>
      <c r="S1499">
        <v>1.236</v>
      </c>
      <c r="T1499">
        <v>1.857</v>
      </c>
      <c r="U1499" t="s">
        <v>59</v>
      </c>
      <c r="V1499" s="1">
        <v>45477.958344907405</v>
      </c>
    </row>
    <row r="1500" spans="1:22" x14ac:dyDescent="0.25">
      <c r="A1500">
        <v>1555</v>
      </c>
      <c r="B1500" t="s">
        <v>34</v>
      </c>
      <c r="C1500" t="s">
        <v>38</v>
      </c>
      <c r="D1500" t="s">
        <v>36</v>
      </c>
      <c r="E1500">
        <v>7131</v>
      </c>
      <c r="F1500" t="s">
        <v>10</v>
      </c>
      <c r="G1500">
        <v>627004000</v>
      </c>
      <c r="H1500">
        <v>619262864</v>
      </c>
      <c r="I1500">
        <f t="shared" si="23"/>
        <v>8.7918750369876886</v>
      </c>
      <c r="J1500">
        <v>1.3979999999999999</v>
      </c>
      <c r="L1500">
        <v>2.2730000000000001</v>
      </c>
      <c r="M1500">
        <v>1.66</v>
      </c>
      <c r="N1500">
        <v>0.31900000000000001</v>
      </c>
      <c r="O1500">
        <v>30.472999999999999</v>
      </c>
      <c r="P1500">
        <v>2.0539999999999998</v>
      </c>
      <c r="Q1500">
        <v>10.667999999999999</v>
      </c>
      <c r="R1500">
        <v>202.74</v>
      </c>
      <c r="S1500">
        <v>0.92</v>
      </c>
      <c r="T1500">
        <v>1.4079999999999999</v>
      </c>
      <c r="U1500" t="s">
        <v>59</v>
      </c>
      <c r="V1500" s="1">
        <v>45477.968761574077</v>
      </c>
    </row>
    <row r="1501" spans="1:22" x14ac:dyDescent="0.25">
      <c r="A1501">
        <v>1556</v>
      </c>
      <c r="B1501" t="s">
        <v>34</v>
      </c>
      <c r="C1501" t="s">
        <v>38</v>
      </c>
      <c r="D1501" t="s">
        <v>36</v>
      </c>
      <c r="E1501">
        <v>7131</v>
      </c>
      <c r="F1501" t="s">
        <v>10</v>
      </c>
      <c r="G1501">
        <v>619031472</v>
      </c>
      <c r="H1501">
        <v>782665672</v>
      </c>
      <c r="I1501">
        <f t="shared" si="23"/>
        <v>8.8935762859242455</v>
      </c>
      <c r="J1501">
        <v>1.421</v>
      </c>
      <c r="L1501">
        <v>0.66</v>
      </c>
      <c r="M1501">
        <v>1.921</v>
      </c>
      <c r="N1501">
        <v>0.126</v>
      </c>
      <c r="O1501">
        <v>14.62</v>
      </c>
      <c r="P1501">
        <v>1.02</v>
      </c>
      <c r="Q1501">
        <v>2.0099999999999998</v>
      </c>
      <c r="R1501">
        <v>16.573</v>
      </c>
      <c r="S1501">
        <v>0.84099999999999997</v>
      </c>
      <c r="T1501">
        <v>1.3580000000000001</v>
      </c>
      <c r="U1501" t="s">
        <v>59</v>
      </c>
      <c r="V1501" s="1">
        <v>45477.979178240741</v>
      </c>
    </row>
    <row r="1502" spans="1:22" x14ac:dyDescent="0.25">
      <c r="A1502">
        <v>1557</v>
      </c>
      <c r="B1502" t="s">
        <v>34</v>
      </c>
      <c r="C1502" t="s">
        <v>38</v>
      </c>
      <c r="D1502" t="s">
        <v>36</v>
      </c>
      <c r="E1502">
        <v>7131</v>
      </c>
      <c r="F1502" t="s">
        <v>10</v>
      </c>
      <c r="G1502">
        <v>627388488</v>
      </c>
      <c r="H1502">
        <v>875600528</v>
      </c>
      <c r="I1502">
        <f t="shared" si="23"/>
        <v>8.9423060147819342</v>
      </c>
      <c r="J1502">
        <v>1.006</v>
      </c>
      <c r="L1502">
        <v>2.1040000000000001</v>
      </c>
      <c r="M1502">
        <v>2.8849999999999998</v>
      </c>
      <c r="N1502">
        <v>0.187</v>
      </c>
      <c r="O1502">
        <v>42.746000000000002</v>
      </c>
      <c r="P1502">
        <v>4.0060000000000002</v>
      </c>
      <c r="Q1502">
        <v>20.007000000000001</v>
      </c>
      <c r="R1502">
        <v>201.523</v>
      </c>
      <c r="S1502">
        <v>0.81899999999999995</v>
      </c>
      <c r="T1502">
        <v>1.2470000000000001</v>
      </c>
      <c r="U1502" t="s">
        <v>59</v>
      </c>
      <c r="V1502" s="1">
        <v>45477.989594907405</v>
      </c>
    </row>
    <row r="1503" spans="1:22" x14ac:dyDescent="0.25">
      <c r="A1503">
        <v>1558</v>
      </c>
      <c r="B1503" t="s">
        <v>34</v>
      </c>
      <c r="C1503" t="s">
        <v>38</v>
      </c>
      <c r="D1503" t="s">
        <v>36</v>
      </c>
      <c r="E1503">
        <v>7131</v>
      </c>
      <c r="F1503" t="s">
        <v>10</v>
      </c>
      <c r="G1503">
        <v>621324848</v>
      </c>
      <c r="H1503">
        <v>505990552</v>
      </c>
      <c r="I1503">
        <f t="shared" si="23"/>
        <v>8.7041424076449907</v>
      </c>
      <c r="J1503">
        <v>1.0089999999999999</v>
      </c>
      <c r="L1503">
        <v>3.8730000000000002</v>
      </c>
      <c r="M1503">
        <v>3.609</v>
      </c>
      <c r="N1503">
        <v>0.216</v>
      </c>
      <c r="O1503">
        <v>235.08</v>
      </c>
      <c r="P1503">
        <v>3.9159999999999999</v>
      </c>
      <c r="Q1503">
        <v>10.818</v>
      </c>
      <c r="R1503">
        <v>222.93199999999999</v>
      </c>
      <c r="S1503">
        <v>0.73799999999999999</v>
      </c>
      <c r="T1503">
        <v>1.304</v>
      </c>
      <c r="U1503" t="s">
        <v>59</v>
      </c>
      <c r="V1503" s="1">
        <v>45478.000023148146</v>
      </c>
    </row>
    <row r="1504" spans="1:22" x14ac:dyDescent="0.25">
      <c r="A1504">
        <v>1559</v>
      </c>
      <c r="B1504" t="s">
        <v>34</v>
      </c>
      <c r="C1504" t="s">
        <v>38</v>
      </c>
      <c r="D1504" t="s">
        <v>36</v>
      </c>
      <c r="E1504">
        <v>7131</v>
      </c>
      <c r="F1504" t="s">
        <v>10</v>
      </c>
      <c r="G1504">
        <v>621359824</v>
      </c>
      <c r="H1504">
        <v>821622624</v>
      </c>
      <c r="I1504">
        <f t="shared" si="23"/>
        <v>8.9146723893807032</v>
      </c>
      <c r="J1504">
        <v>0.95699999999999996</v>
      </c>
      <c r="L1504">
        <v>0.57699999999999996</v>
      </c>
      <c r="M1504">
        <v>7.6230000000000002</v>
      </c>
      <c r="N1504">
        <v>4.5999999999999999E-2</v>
      </c>
      <c r="O1504">
        <v>100.435</v>
      </c>
      <c r="P1504">
        <v>2.7309999999999999</v>
      </c>
      <c r="Q1504">
        <v>22.14</v>
      </c>
      <c r="R1504">
        <v>19.454000000000001</v>
      </c>
      <c r="S1504">
        <v>0.94699999999999995</v>
      </c>
      <c r="T1504">
        <v>1.4950000000000001</v>
      </c>
      <c r="U1504" t="s">
        <v>59</v>
      </c>
      <c r="V1504" s="1">
        <v>45478.010428240741</v>
      </c>
    </row>
    <row r="1505" spans="1:22" x14ac:dyDescent="0.25">
      <c r="A1505">
        <v>1560</v>
      </c>
      <c r="B1505" t="s">
        <v>34</v>
      </c>
      <c r="C1505" t="s">
        <v>38</v>
      </c>
      <c r="D1505" t="s">
        <v>36</v>
      </c>
      <c r="E1505">
        <v>7131</v>
      </c>
      <c r="F1505" t="s">
        <v>10</v>
      </c>
      <c r="G1505">
        <v>621400016</v>
      </c>
      <c r="H1505">
        <v>841383520</v>
      </c>
      <c r="I1505">
        <f t="shared" si="23"/>
        <v>8.9249940013306635</v>
      </c>
      <c r="J1505">
        <v>1.232</v>
      </c>
      <c r="L1505">
        <v>4.1769999999999996</v>
      </c>
      <c r="M1505">
        <v>1.468</v>
      </c>
      <c r="N1505">
        <v>0.318</v>
      </c>
      <c r="O1505">
        <v>12.41</v>
      </c>
      <c r="P1505">
        <v>1.04</v>
      </c>
      <c r="Q1505">
        <v>2.3610000000000002</v>
      </c>
      <c r="R1505">
        <v>204.697</v>
      </c>
      <c r="S1505">
        <v>0.81899999999999995</v>
      </c>
      <c r="T1505">
        <v>1.458</v>
      </c>
      <c r="U1505" t="s">
        <v>59</v>
      </c>
      <c r="V1505" s="1">
        <v>45478.020844907405</v>
      </c>
    </row>
    <row r="1506" spans="1:22" x14ac:dyDescent="0.25">
      <c r="A1506">
        <v>1561</v>
      </c>
      <c r="B1506" t="s">
        <v>34</v>
      </c>
      <c r="C1506" t="s">
        <v>38</v>
      </c>
      <c r="D1506" t="s">
        <v>36</v>
      </c>
      <c r="E1506">
        <v>7131</v>
      </c>
      <c r="F1506" t="s">
        <v>10</v>
      </c>
      <c r="G1506">
        <v>613381408</v>
      </c>
      <c r="H1506">
        <v>872159864</v>
      </c>
      <c r="I1506">
        <f t="shared" si="23"/>
        <v>8.9405960969620413</v>
      </c>
      <c r="J1506">
        <v>0.97899999999999998</v>
      </c>
      <c r="L1506">
        <v>0.42</v>
      </c>
      <c r="M1506">
        <v>1.077</v>
      </c>
      <c r="N1506">
        <v>0.1</v>
      </c>
      <c r="O1506">
        <v>6.7359999999999998</v>
      </c>
      <c r="P1506">
        <v>0.92300000000000004</v>
      </c>
      <c r="Q1506">
        <v>2.2210000000000001</v>
      </c>
      <c r="R1506">
        <v>15.887</v>
      </c>
      <c r="S1506">
        <v>0.80600000000000005</v>
      </c>
      <c r="T1506">
        <v>1.1839999999999999</v>
      </c>
      <c r="U1506" t="s">
        <v>59</v>
      </c>
      <c r="V1506" s="1">
        <v>45478.031261574077</v>
      </c>
    </row>
    <row r="1507" spans="1:22" x14ac:dyDescent="0.25">
      <c r="A1507">
        <v>1562</v>
      </c>
      <c r="B1507" t="s">
        <v>34</v>
      </c>
      <c r="C1507" t="s">
        <v>38</v>
      </c>
      <c r="D1507" t="s">
        <v>36</v>
      </c>
      <c r="E1507">
        <v>7131</v>
      </c>
      <c r="F1507" t="s">
        <v>10</v>
      </c>
      <c r="G1507">
        <v>610237848</v>
      </c>
      <c r="H1507">
        <v>876136976</v>
      </c>
      <c r="I1507">
        <f t="shared" si="23"/>
        <v>8.9425720094449233</v>
      </c>
      <c r="J1507">
        <v>0.95</v>
      </c>
      <c r="L1507">
        <v>3.1269999999999998</v>
      </c>
      <c r="M1507">
        <v>3.6179999999999999</v>
      </c>
      <c r="N1507">
        <v>6.4000000000000001E-2</v>
      </c>
      <c r="O1507">
        <v>42.692</v>
      </c>
      <c r="P1507">
        <v>2.6640000000000001</v>
      </c>
      <c r="Q1507">
        <v>11.38</v>
      </c>
      <c r="R1507">
        <v>204.958</v>
      </c>
      <c r="S1507">
        <v>0.81100000000000005</v>
      </c>
      <c r="T1507">
        <v>1.327</v>
      </c>
      <c r="U1507" t="s">
        <v>59</v>
      </c>
      <c r="V1507" s="1">
        <v>45478.041678240741</v>
      </c>
    </row>
    <row r="1508" spans="1:22" x14ac:dyDescent="0.25">
      <c r="A1508">
        <v>1566</v>
      </c>
      <c r="B1508" t="s">
        <v>34</v>
      </c>
      <c r="C1508" t="s">
        <v>38</v>
      </c>
      <c r="D1508" t="s">
        <v>36</v>
      </c>
      <c r="E1508">
        <v>7131</v>
      </c>
      <c r="F1508" t="s">
        <v>10</v>
      </c>
      <c r="G1508">
        <v>610218920</v>
      </c>
      <c r="H1508">
        <v>464959920</v>
      </c>
      <c r="I1508">
        <f t="shared" si="23"/>
        <v>8.6674155178941632</v>
      </c>
      <c r="J1508">
        <v>0.94499999999999995</v>
      </c>
      <c r="L1508">
        <v>6.7549999999999999</v>
      </c>
      <c r="M1508">
        <v>9.2029999999999994</v>
      </c>
      <c r="N1508">
        <v>7.4999999999999997E-2</v>
      </c>
      <c r="O1508">
        <v>225.98500000000001</v>
      </c>
      <c r="P1508">
        <v>1.093</v>
      </c>
      <c r="Q1508">
        <v>6.21</v>
      </c>
      <c r="R1508">
        <v>220.96100000000001</v>
      </c>
      <c r="S1508">
        <v>0.81100000000000005</v>
      </c>
      <c r="T1508">
        <v>1.514</v>
      </c>
      <c r="U1508" t="s">
        <v>59</v>
      </c>
      <c r="V1508" s="1">
        <v>45478.083344907405</v>
      </c>
    </row>
    <row r="1509" spans="1:22" x14ac:dyDescent="0.25">
      <c r="A1509">
        <v>1567</v>
      </c>
      <c r="B1509" t="s">
        <v>34</v>
      </c>
      <c r="C1509" t="s">
        <v>38</v>
      </c>
      <c r="D1509" t="s">
        <v>36</v>
      </c>
      <c r="E1509">
        <v>7131</v>
      </c>
      <c r="F1509" t="s">
        <v>10</v>
      </c>
      <c r="G1509">
        <v>613010192</v>
      </c>
      <c r="H1509">
        <v>828301672</v>
      </c>
      <c r="I1509">
        <f t="shared" si="23"/>
        <v>8.9181885380215373</v>
      </c>
      <c r="J1509">
        <v>1.56</v>
      </c>
      <c r="L1509">
        <v>5.41</v>
      </c>
      <c r="M1509">
        <v>3.62</v>
      </c>
      <c r="N1509">
        <v>0.90600000000000003</v>
      </c>
      <c r="O1509">
        <v>48.301000000000002</v>
      </c>
      <c r="P1509">
        <v>3.27</v>
      </c>
      <c r="Q1509">
        <v>10.664999999999999</v>
      </c>
      <c r="R1509">
        <v>202.85</v>
      </c>
      <c r="S1509">
        <v>0.83699999999999997</v>
      </c>
      <c r="T1509">
        <v>1.423</v>
      </c>
      <c r="U1509" t="s">
        <v>59</v>
      </c>
      <c r="V1509" s="1">
        <v>45478.093761574077</v>
      </c>
    </row>
    <row r="1510" spans="1:22" x14ac:dyDescent="0.25">
      <c r="A1510">
        <v>1568</v>
      </c>
      <c r="B1510" t="s">
        <v>34</v>
      </c>
      <c r="C1510" t="s">
        <v>38</v>
      </c>
      <c r="D1510" t="s">
        <v>36</v>
      </c>
      <c r="E1510">
        <v>7131</v>
      </c>
      <c r="F1510" t="s">
        <v>10</v>
      </c>
      <c r="G1510">
        <v>621555552</v>
      </c>
      <c r="H1510">
        <v>848388728</v>
      </c>
      <c r="I1510">
        <f t="shared" si="23"/>
        <v>8.9285948896890304</v>
      </c>
      <c r="J1510">
        <v>0.96399999999999997</v>
      </c>
      <c r="L1510">
        <v>6.2560000000000002</v>
      </c>
      <c r="M1510">
        <v>6.5490000000000004</v>
      </c>
      <c r="N1510">
        <v>9.0999999999999998E-2</v>
      </c>
      <c r="O1510">
        <v>222.25399999999999</v>
      </c>
      <c r="P1510">
        <v>0.98899999999999999</v>
      </c>
      <c r="Q1510">
        <v>4.18</v>
      </c>
      <c r="R1510">
        <v>203</v>
      </c>
      <c r="S1510">
        <v>0.77300000000000002</v>
      </c>
      <c r="T1510">
        <v>1.484</v>
      </c>
      <c r="U1510" t="s">
        <v>59</v>
      </c>
      <c r="V1510" s="1">
        <v>45478.104178240741</v>
      </c>
    </row>
    <row r="1511" spans="1:22" x14ac:dyDescent="0.25">
      <c r="A1511">
        <v>1569</v>
      </c>
      <c r="B1511" t="s">
        <v>34</v>
      </c>
      <c r="C1511" t="s">
        <v>38</v>
      </c>
      <c r="D1511" t="s">
        <v>36</v>
      </c>
      <c r="E1511">
        <v>7131</v>
      </c>
      <c r="F1511" t="s">
        <v>10</v>
      </c>
      <c r="G1511">
        <v>612752816</v>
      </c>
      <c r="H1511">
        <v>827881856</v>
      </c>
      <c r="I1511">
        <f t="shared" si="23"/>
        <v>8.9179683646252474</v>
      </c>
      <c r="J1511">
        <v>1.234</v>
      </c>
      <c r="L1511">
        <v>4.7549999999999999</v>
      </c>
      <c r="M1511">
        <v>45.494999999999997</v>
      </c>
      <c r="N1511">
        <v>0.17499999999999999</v>
      </c>
      <c r="O1511">
        <v>286.10199999999998</v>
      </c>
      <c r="P1511">
        <v>4.415</v>
      </c>
      <c r="Q1511">
        <v>152.488</v>
      </c>
      <c r="R1511">
        <v>219.23400000000001</v>
      </c>
      <c r="S1511">
        <v>0.79100000000000004</v>
      </c>
      <c r="T1511">
        <v>1.387</v>
      </c>
      <c r="U1511" t="s">
        <v>59</v>
      </c>
      <c r="V1511" s="1">
        <v>45478.114594907405</v>
      </c>
    </row>
    <row r="1512" spans="1:22" x14ac:dyDescent="0.25">
      <c r="A1512">
        <v>1570</v>
      </c>
      <c r="B1512" t="s">
        <v>34</v>
      </c>
      <c r="C1512" t="s">
        <v>38</v>
      </c>
      <c r="D1512" t="s">
        <v>36</v>
      </c>
      <c r="E1512">
        <v>7131</v>
      </c>
      <c r="F1512" t="s">
        <v>10</v>
      </c>
      <c r="G1512">
        <v>614854568</v>
      </c>
      <c r="H1512">
        <v>776181496</v>
      </c>
      <c r="I1512">
        <f t="shared" si="23"/>
        <v>8.8899632850403236</v>
      </c>
      <c r="J1512">
        <v>0.96</v>
      </c>
      <c r="L1512">
        <v>2.589</v>
      </c>
      <c r="M1512">
        <v>20.158000000000001</v>
      </c>
      <c r="N1512">
        <v>0.12</v>
      </c>
      <c r="O1512">
        <v>277.55399999999997</v>
      </c>
      <c r="P1512">
        <v>4.5830000000000002</v>
      </c>
      <c r="Q1512">
        <v>28.454000000000001</v>
      </c>
      <c r="R1512">
        <v>204.29300000000001</v>
      </c>
      <c r="S1512">
        <v>0.753</v>
      </c>
      <c r="T1512">
        <v>1.361</v>
      </c>
      <c r="U1512" t="s">
        <v>59</v>
      </c>
      <c r="V1512" s="1">
        <v>45478.125011574077</v>
      </c>
    </row>
    <row r="1513" spans="1:22" x14ac:dyDescent="0.25">
      <c r="A1513">
        <v>1571</v>
      </c>
      <c r="B1513" t="s">
        <v>34</v>
      </c>
      <c r="C1513" t="s">
        <v>38</v>
      </c>
      <c r="D1513" t="s">
        <v>36</v>
      </c>
      <c r="E1513">
        <v>7131</v>
      </c>
      <c r="F1513" t="s">
        <v>10</v>
      </c>
      <c r="G1513">
        <v>611142768</v>
      </c>
      <c r="H1513">
        <v>817320680</v>
      </c>
      <c r="I1513">
        <f t="shared" si="23"/>
        <v>8.9123924876576517</v>
      </c>
      <c r="J1513">
        <v>0.96299999999999997</v>
      </c>
      <c r="L1513">
        <v>5.31</v>
      </c>
      <c r="M1513">
        <v>7.492</v>
      </c>
      <c r="N1513">
        <v>8.5000000000000006E-2</v>
      </c>
      <c r="O1513">
        <v>51.69</v>
      </c>
      <c r="P1513">
        <v>0.89</v>
      </c>
      <c r="Q1513">
        <v>10.000999999999999</v>
      </c>
      <c r="R1513">
        <v>211.86099999999999</v>
      </c>
      <c r="S1513">
        <v>0.65800000000000003</v>
      </c>
      <c r="T1513">
        <v>1.413</v>
      </c>
      <c r="U1513" t="s">
        <v>59</v>
      </c>
      <c r="V1513" s="1">
        <v>45478.135428240741</v>
      </c>
    </row>
    <row r="1514" spans="1:22" x14ac:dyDescent="0.25">
      <c r="A1514">
        <v>1572</v>
      </c>
      <c r="B1514" t="s">
        <v>34</v>
      </c>
      <c r="C1514" t="s">
        <v>38</v>
      </c>
      <c r="D1514" t="s">
        <v>36</v>
      </c>
      <c r="E1514">
        <v>7131</v>
      </c>
      <c r="F1514" t="s">
        <v>10</v>
      </c>
      <c r="G1514">
        <v>611164464</v>
      </c>
      <c r="H1514">
        <v>879152024</v>
      </c>
      <c r="I1514">
        <f t="shared" si="23"/>
        <v>8.9440639802792159</v>
      </c>
      <c r="J1514">
        <v>0.95599999999999996</v>
      </c>
      <c r="L1514">
        <v>2.4550000000000001</v>
      </c>
      <c r="M1514">
        <v>1.9390000000000001</v>
      </c>
      <c r="N1514">
        <v>8.3000000000000004E-2</v>
      </c>
      <c r="O1514">
        <v>19.71</v>
      </c>
      <c r="P1514">
        <v>2.8039999999999998</v>
      </c>
      <c r="Q1514">
        <v>11.355</v>
      </c>
      <c r="R1514">
        <v>203.74</v>
      </c>
      <c r="S1514">
        <v>0.75800000000000001</v>
      </c>
      <c r="T1514">
        <v>1.3009999999999999</v>
      </c>
      <c r="U1514" t="s">
        <v>59</v>
      </c>
      <c r="V1514" s="1">
        <v>45478.145844907405</v>
      </c>
    </row>
    <row r="1515" spans="1:22" x14ac:dyDescent="0.25">
      <c r="A1515">
        <v>1573</v>
      </c>
      <c r="B1515" t="s">
        <v>34</v>
      </c>
      <c r="C1515" t="s">
        <v>38</v>
      </c>
      <c r="D1515" t="s">
        <v>36</v>
      </c>
      <c r="E1515">
        <v>7131</v>
      </c>
      <c r="F1515" t="s">
        <v>10</v>
      </c>
      <c r="G1515">
        <v>612975352</v>
      </c>
      <c r="H1515">
        <v>801500264</v>
      </c>
      <c r="I1515">
        <f t="shared" si="23"/>
        <v>8.903903669739103</v>
      </c>
      <c r="J1515">
        <v>0.93899999999999995</v>
      </c>
      <c r="L1515">
        <v>6.444</v>
      </c>
      <c r="M1515">
        <v>1.421</v>
      </c>
      <c r="N1515">
        <v>0.13100000000000001</v>
      </c>
      <c r="O1515">
        <v>12.157999999999999</v>
      </c>
      <c r="P1515">
        <v>0.77</v>
      </c>
      <c r="Q1515">
        <v>2.0859999999999999</v>
      </c>
      <c r="R1515">
        <v>210.833</v>
      </c>
      <c r="S1515">
        <v>0.79</v>
      </c>
      <c r="T1515">
        <v>1.4</v>
      </c>
      <c r="U1515" t="s">
        <v>59</v>
      </c>
      <c r="V1515" s="1">
        <v>45478.156261574077</v>
      </c>
    </row>
    <row r="1516" spans="1:22" x14ac:dyDescent="0.25">
      <c r="A1516">
        <v>1574</v>
      </c>
      <c r="B1516" t="s">
        <v>34</v>
      </c>
      <c r="C1516" t="s">
        <v>38</v>
      </c>
      <c r="D1516" t="s">
        <v>36</v>
      </c>
      <c r="E1516">
        <v>7131</v>
      </c>
      <c r="F1516" t="s">
        <v>10</v>
      </c>
      <c r="G1516">
        <v>613840272</v>
      </c>
      <c r="H1516">
        <v>813044776</v>
      </c>
      <c r="I1516">
        <f t="shared" si="23"/>
        <v>8.9101144637173739</v>
      </c>
      <c r="J1516">
        <v>1</v>
      </c>
      <c r="L1516">
        <v>4.7060000000000004</v>
      </c>
      <c r="M1516">
        <v>6.7649999999999997</v>
      </c>
      <c r="N1516">
        <v>0.16800000000000001</v>
      </c>
      <c r="O1516">
        <v>208.876</v>
      </c>
      <c r="P1516">
        <v>0.84799999999999998</v>
      </c>
      <c r="Q1516">
        <v>2.302</v>
      </c>
      <c r="R1516">
        <v>203.03200000000001</v>
      </c>
      <c r="S1516">
        <v>0.81699999999999995</v>
      </c>
      <c r="T1516">
        <v>1.353</v>
      </c>
      <c r="U1516" t="s">
        <v>59</v>
      </c>
      <c r="V1516" s="1">
        <v>45478.166678240741</v>
      </c>
    </row>
    <row r="1517" spans="1:22" x14ac:dyDescent="0.25">
      <c r="A1517">
        <v>1575</v>
      </c>
      <c r="B1517" t="s">
        <v>34</v>
      </c>
      <c r="C1517" t="s">
        <v>38</v>
      </c>
      <c r="D1517" t="s">
        <v>36</v>
      </c>
      <c r="E1517">
        <v>7131</v>
      </c>
      <c r="F1517" t="s">
        <v>10</v>
      </c>
      <c r="G1517">
        <v>613678464</v>
      </c>
      <c r="H1517">
        <v>860148040</v>
      </c>
      <c r="I1517">
        <f t="shared" si="23"/>
        <v>8.9345732040599124</v>
      </c>
      <c r="J1517">
        <v>0.98199999999999998</v>
      </c>
      <c r="L1517">
        <v>0.42199999999999999</v>
      </c>
      <c r="M1517">
        <v>2.2869999999999999</v>
      </c>
      <c r="N1517">
        <v>0.126</v>
      </c>
      <c r="O1517">
        <v>36.445999999999998</v>
      </c>
      <c r="P1517">
        <v>1.5</v>
      </c>
      <c r="Q1517">
        <v>12.121</v>
      </c>
      <c r="R1517">
        <v>14.928000000000001</v>
      </c>
      <c r="S1517">
        <v>0.84299999999999997</v>
      </c>
      <c r="T1517">
        <v>1.3340000000000001</v>
      </c>
      <c r="U1517" t="s">
        <v>59</v>
      </c>
      <c r="V1517" s="1">
        <v>45478.177094907405</v>
      </c>
    </row>
    <row r="1518" spans="1:22" x14ac:dyDescent="0.25">
      <c r="A1518">
        <v>1576</v>
      </c>
      <c r="B1518" t="s">
        <v>34</v>
      </c>
      <c r="C1518" t="s">
        <v>38</v>
      </c>
      <c r="D1518" t="s">
        <v>36</v>
      </c>
      <c r="E1518">
        <v>7131</v>
      </c>
      <c r="F1518" t="s">
        <v>10</v>
      </c>
      <c r="G1518">
        <v>626016792</v>
      </c>
      <c r="H1518">
        <v>784436400</v>
      </c>
      <c r="I1518">
        <f t="shared" si="23"/>
        <v>8.8945577379181859</v>
      </c>
      <c r="J1518">
        <v>0.96099999999999997</v>
      </c>
      <c r="L1518">
        <v>4.3810000000000002</v>
      </c>
      <c r="N1518">
        <v>7.0999999999999994E-2</v>
      </c>
      <c r="R1518">
        <v>229.036</v>
      </c>
      <c r="S1518">
        <v>0.80500000000000005</v>
      </c>
      <c r="T1518">
        <v>1.3959999999999999</v>
      </c>
      <c r="U1518" t="s">
        <v>59</v>
      </c>
      <c r="V1518" s="1">
        <v>45478.187511574077</v>
      </c>
    </row>
    <row r="1519" spans="1:22" x14ac:dyDescent="0.25">
      <c r="A1519">
        <v>1577</v>
      </c>
      <c r="B1519" t="s">
        <v>34</v>
      </c>
      <c r="C1519" t="s">
        <v>38</v>
      </c>
      <c r="D1519" t="s">
        <v>36</v>
      </c>
      <c r="E1519">
        <v>7131</v>
      </c>
      <c r="F1519" t="s">
        <v>10</v>
      </c>
      <c r="G1519">
        <v>613322384</v>
      </c>
      <c r="H1519">
        <v>657223128</v>
      </c>
      <c r="I1519">
        <f t="shared" si="23"/>
        <v>8.8177128380649759</v>
      </c>
      <c r="J1519">
        <v>1.33</v>
      </c>
      <c r="L1519">
        <v>1.155</v>
      </c>
      <c r="M1519">
        <v>75.947999999999993</v>
      </c>
      <c r="N1519">
        <v>0.3</v>
      </c>
      <c r="O1519">
        <v>611.904</v>
      </c>
      <c r="P1519">
        <v>3.0670000000000002</v>
      </c>
      <c r="Q1519">
        <v>185.262</v>
      </c>
      <c r="R1519">
        <v>35.104999999999997</v>
      </c>
      <c r="S1519">
        <v>0.79300000000000004</v>
      </c>
      <c r="T1519">
        <v>1.4770000000000001</v>
      </c>
      <c r="U1519" t="s">
        <v>59</v>
      </c>
      <c r="V1519" s="1">
        <v>45478.197928240741</v>
      </c>
    </row>
    <row r="1520" spans="1:22" x14ac:dyDescent="0.25">
      <c r="A1520">
        <v>1578</v>
      </c>
      <c r="B1520" t="s">
        <v>34</v>
      </c>
      <c r="C1520" t="s">
        <v>38</v>
      </c>
      <c r="D1520" t="s">
        <v>36</v>
      </c>
      <c r="E1520">
        <v>7131</v>
      </c>
      <c r="F1520" t="s">
        <v>10</v>
      </c>
      <c r="G1520">
        <v>615408968</v>
      </c>
      <c r="H1520">
        <v>785337640</v>
      </c>
      <c r="I1520">
        <f t="shared" si="23"/>
        <v>8.8950564130037719</v>
      </c>
      <c r="J1520">
        <v>0.95599999999999996</v>
      </c>
      <c r="L1520">
        <v>9.8629999999999995</v>
      </c>
      <c r="M1520">
        <v>5.2249999999999996</v>
      </c>
      <c r="N1520">
        <v>7.2999999999999995E-2</v>
      </c>
      <c r="O1520">
        <v>50.415999999999997</v>
      </c>
      <c r="P1520">
        <v>3.6160000000000001</v>
      </c>
      <c r="Q1520">
        <v>26.81</v>
      </c>
      <c r="R1520">
        <v>217.703</v>
      </c>
      <c r="S1520">
        <v>0.89400000000000002</v>
      </c>
      <c r="T1520">
        <v>1.919</v>
      </c>
      <c r="U1520" t="s">
        <v>59</v>
      </c>
      <c r="V1520" s="1">
        <v>45478.208344907405</v>
      </c>
    </row>
    <row r="1521" spans="1:22" x14ac:dyDescent="0.25">
      <c r="A1521">
        <v>1579</v>
      </c>
      <c r="B1521" t="s">
        <v>34</v>
      </c>
      <c r="C1521" t="s">
        <v>38</v>
      </c>
      <c r="D1521" t="s">
        <v>36</v>
      </c>
      <c r="E1521">
        <v>7131</v>
      </c>
      <c r="F1521" t="s">
        <v>10</v>
      </c>
      <c r="G1521">
        <v>613457616</v>
      </c>
      <c r="H1521">
        <v>788798256</v>
      </c>
      <c r="I1521">
        <f t="shared" si="23"/>
        <v>8.8969659417272542</v>
      </c>
      <c r="J1521">
        <v>0.98</v>
      </c>
      <c r="L1521">
        <v>2.7290000000000001</v>
      </c>
      <c r="M1521">
        <v>6.6440000000000001</v>
      </c>
      <c r="N1521">
        <v>0.22600000000000001</v>
      </c>
      <c r="O1521">
        <v>44.853999999999999</v>
      </c>
      <c r="P1521">
        <v>1.093</v>
      </c>
      <c r="Q1521">
        <v>18.548999999999999</v>
      </c>
      <c r="R1521">
        <v>214.99799999999999</v>
      </c>
      <c r="S1521">
        <v>0.75600000000000001</v>
      </c>
      <c r="T1521">
        <v>1.341</v>
      </c>
      <c r="U1521" t="s">
        <v>59</v>
      </c>
      <c r="V1521" s="1">
        <v>45478.218761574077</v>
      </c>
    </row>
    <row r="1522" spans="1:22" x14ac:dyDescent="0.25">
      <c r="A1522">
        <v>1580</v>
      </c>
      <c r="B1522" t="s">
        <v>34</v>
      </c>
      <c r="C1522" t="s">
        <v>38</v>
      </c>
      <c r="D1522" t="s">
        <v>36</v>
      </c>
      <c r="E1522">
        <v>7131</v>
      </c>
      <c r="F1522" t="s">
        <v>10</v>
      </c>
      <c r="G1522">
        <v>615714480</v>
      </c>
      <c r="H1522">
        <v>860564728</v>
      </c>
      <c r="I1522">
        <f t="shared" si="23"/>
        <v>8.9347835416664871</v>
      </c>
      <c r="J1522">
        <v>0.89300000000000002</v>
      </c>
      <c r="L1522">
        <v>2.4849999999999999</v>
      </c>
      <c r="M1522">
        <v>2.2679999999999998</v>
      </c>
      <c r="N1522">
        <v>0.121</v>
      </c>
      <c r="O1522">
        <v>10.346</v>
      </c>
      <c r="P1522">
        <v>0.81499999999999995</v>
      </c>
      <c r="Q1522">
        <v>3.0550000000000002</v>
      </c>
      <c r="R1522">
        <v>205.108</v>
      </c>
      <c r="S1522">
        <v>0.89700000000000002</v>
      </c>
      <c r="T1522">
        <v>1.3049999999999999</v>
      </c>
      <c r="U1522" t="s">
        <v>59</v>
      </c>
      <c r="V1522" s="1">
        <v>45478.229166666664</v>
      </c>
    </row>
    <row r="1523" spans="1:22" x14ac:dyDescent="0.25">
      <c r="A1523">
        <v>1581</v>
      </c>
      <c r="B1523" t="s">
        <v>34</v>
      </c>
      <c r="C1523" t="s">
        <v>38</v>
      </c>
      <c r="D1523" t="s">
        <v>36</v>
      </c>
      <c r="E1523">
        <v>7131</v>
      </c>
      <c r="F1523" t="s">
        <v>10</v>
      </c>
      <c r="G1523">
        <v>612736896</v>
      </c>
      <c r="H1523">
        <v>709895304</v>
      </c>
      <c r="I1523">
        <f t="shared" si="23"/>
        <v>8.851194303299625</v>
      </c>
      <c r="J1523">
        <v>0.95799999999999996</v>
      </c>
      <c r="L1523">
        <v>2.5219999999999998</v>
      </c>
      <c r="M1523">
        <v>47.572000000000003</v>
      </c>
      <c r="N1523">
        <v>5.7000000000000002E-2</v>
      </c>
      <c r="O1523">
        <v>356.07600000000002</v>
      </c>
      <c r="P1523">
        <v>4.6050000000000004</v>
      </c>
      <c r="Q1523">
        <v>155.523</v>
      </c>
      <c r="R1523">
        <v>202.346</v>
      </c>
      <c r="S1523">
        <v>0.84</v>
      </c>
      <c r="T1523">
        <v>1.357</v>
      </c>
      <c r="U1523" t="s">
        <v>59</v>
      </c>
      <c r="V1523" s="1">
        <v>45478.239583333336</v>
      </c>
    </row>
    <row r="1524" spans="1:22" x14ac:dyDescent="0.25">
      <c r="A1524">
        <v>1582</v>
      </c>
      <c r="B1524" t="s">
        <v>34</v>
      </c>
      <c r="C1524" t="s">
        <v>38</v>
      </c>
      <c r="D1524" t="s">
        <v>36</v>
      </c>
      <c r="E1524">
        <v>7131</v>
      </c>
      <c r="F1524" t="s">
        <v>10</v>
      </c>
      <c r="G1524">
        <v>622769328</v>
      </c>
      <c r="H1524">
        <v>847496096</v>
      </c>
      <c r="I1524">
        <f t="shared" si="23"/>
        <v>8.9281377062974645</v>
      </c>
      <c r="J1524">
        <v>0.95199999999999996</v>
      </c>
      <c r="L1524">
        <v>2.2909999999999999</v>
      </c>
      <c r="M1524">
        <v>40.664000000000001</v>
      </c>
      <c r="N1524">
        <v>0.114</v>
      </c>
      <c r="O1524">
        <v>305.077</v>
      </c>
      <c r="P1524">
        <v>3.9649999999999999</v>
      </c>
      <c r="Q1524">
        <v>104.26900000000001</v>
      </c>
      <c r="R1524">
        <v>202.81</v>
      </c>
      <c r="S1524">
        <v>0.83799999999999997</v>
      </c>
      <c r="T1524">
        <v>1.534</v>
      </c>
      <c r="U1524" t="s">
        <v>59</v>
      </c>
      <c r="V1524" s="1">
        <v>45478.25</v>
      </c>
    </row>
    <row r="1525" spans="1:22" x14ac:dyDescent="0.25">
      <c r="A1525">
        <v>1583</v>
      </c>
      <c r="B1525" t="s">
        <v>34</v>
      </c>
      <c r="C1525" t="s">
        <v>38</v>
      </c>
      <c r="D1525" t="s">
        <v>36</v>
      </c>
      <c r="E1525">
        <v>7131</v>
      </c>
      <c r="F1525" t="s">
        <v>10</v>
      </c>
      <c r="G1525">
        <v>622080488</v>
      </c>
      <c r="H1525">
        <v>818709816</v>
      </c>
      <c r="I1525">
        <f t="shared" si="23"/>
        <v>8.9131299974361919</v>
      </c>
      <c r="J1525">
        <v>1.0229999999999999</v>
      </c>
      <c r="L1525">
        <v>2.371</v>
      </c>
      <c r="M1525">
        <v>5.7789999999999999</v>
      </c>
      <c r="N1525">
        <v>0.16200000000000001</v>
      </c>
      <c r="O1525">
        <v>39.514000000000003</v>
      </c>
      <c r="P1525">
        <v>3.0289999999999999</v>
      </c>
      <c r="Q1525">
        <v>23.244</v>
      </c>
      <c r="R1525">
        <v>202.517</v>
      </c>
      <c r="S1525">
        <v>0.79500000000000004</v>
      </c>
      <c r="T1525">
        <v>1.393</v>
      </c>
      <c r="U1525" t="s">
        <v>59</v>
      </c>
      <c r="V1525" s="1">
        <v>45478.260416666664</v>
      </c>
    </row>
    <row r="1526" spans="1:22" x14ac:dyDescent="0.25">
      <c r="A1526">
        <v>1584</v>
      </c>
      <c r="B1526" t="s">
        <v>34</v>
      </c>
      <c r="C1526" t="s">
        <v>38</v>
      </c>
      <c r="D1526" t="s">
        <v>36</v>
      </c>
      <c r="E1526">
        <v>7131</v>
      </c>
      <c r="F1526" t="s">
        <v>10</v>
      </c>
      <c r="G1526">
        <v>613178328</v>
      </c>
      <c r="H1526">
        <v>836115688</v>
      </c>
      <c r="I1526">
        <f t="shared" si="23"/>
        <v>8.9222663721567006</v>
      </c>
      <c r="J1526">
        <v>0.94099999999999995</v>
      </c>
      <c r="L1526">
        <v>6.444</v>
      </c>
      <c r="M1526">
        <v>3.3959999999999999</v>
      </c>
      <c r="N1526">
        <v>0.10100000000000001</v>
      </c>
      <c r="O1526">
        <v>19.597000000000001</v>
      </c>
      <c r="P1526">
        <v>1.0429999999999999</v>
      </c>
      <c r="Q1526">
        <v>3.8210000000000002</v>
      </c>
      <c r="R1526">
        <v>203.07900000000001</v>
      </c>
      <c r="S1526">
        <v>0.70899999999999996</v>
      </c>
      <c r="T1526">
        <v>1.359</v>
      </c>
      <c r="U1526" t="s">
        <v>59</v>
      </c>
      <c r="V1526" s="1">
        <v>45478.270833333336</v>
      </c>
    </row>
    <row r="1527" spans="1:22" x14ac:dyDescent="0.25">
      <c r="A1527">
        <v>1585</v>
      </c>
      <c r="B1527" t="s">
        <v>34</v>
      </c>
      <c r="C1527" t="s">
        <v>38</v>
      </c>
      <c r="D1527" t="s">
        <v>36</v>
      </c>
      <c r="E1527">
        <v>7131</v>
      </c>
      <c r="F1527" t="s">
        <v>10</v>
      </c>
      <c r="G1527">
        <v>616176920</v>
      </c>
      <c r="H1527">
        <v>817411600</v>
      </c>
      <c r="I1527">
        <f t="shared" si="23"/>
        <v>8.9124407965517971</v>
      </c>
      <c r="J1527">
        <v>1.03</v>
      </c>
      <c r="L1527">
        <v>9.5960000000000001</v>
      </c>
      <c r="M1527">
        <v>2.19</v>
      </c>
      <c r="N1527">
        <v>0.17</v>
      </c>
      <c r="O1527">
        <v>212.44300000000001</v>
      </c>
      <c r="P1527">
        <v>0.68899999999999995</v>
      </c>
      <c r="Q1527">
        <v>1.371</v>
      </c>
      <c r="R1527">
        <v>213.63</v>
      </c>
      <c r="S1527">
        <v>0.73</v>
      </c>
      <c r="T1527">
        <v>1.4950000000000001</v>
      </c>
      <c r="U1527" t="s">
        <v>59</v>
      </c>
      <c r="V1527" s="1">
        <v>45478.28125</v>
      </c>
    </row>
    <row r="1528" spans="1:22" x14ac:dyDescent="0.25">
      <c r="A1528">
        <v>1586</v>
      </c>
      <c r="B1528" t="s">
        <v>34</v>
      </c>
      <c r="C1528" t="s">
        <v>38</v>
      </c>
      <c r="D1528" t="s">
        <v>36</v>
      </c>
      <c r="E1528">
        <v>7131</v>
      </c>
      <c r="F1528" t="s">
        <v>10</v>
      </c>
      <c r="G1528">
        <v>624044864</v>
      </c>
      <c r="H1528">
        <v>710331392</v>
      </c>
      <c r="I1528">
        <f t="shared" si="23"/>
        <v>8.8514610080707854</v>
      </c>
      <c r="J1528">
        <v>0.94699999999999995</v>
      </c>
      <c r="L1528">
        <v>4.3959999999999999</v>
      </c>
      <c r="M1528">
        <v>40.061999999999998</v>
      </c>
      <c r="N1528">
        <v>0.05</v>
      </c>
      <c r="O1528">
        <v>330.274</v>
      </c>
      <c r="P1528">
        <v>3.3849999999999998</v>
      </c>
      <c r="Q1528">
        <v>66.557000000000002</v>
      </c>
      <c r="R1528">
        <v>202.57300000000001</v>
      </c>
      <c r="S1528">
        <v>0.80500000000000005</v>
      </c>
      <c r="T1528">
        <v>1.4550000000000001</v>
      </c>
      <c r="U1528" t="s">
        <v>59</v>
      </c>
      <c r="V1528" s="1">
        <v>45478.291666666664</v>
      </c>
    </row>
    <row r="1529" spans="1:22" x14ac:dyDescent="0.25">
      <c r="A1529">
        <v>1587</v>
      </c>
      <c r="B1529" t="s">
        <v>34</v>
      </c>
      <c r="C1529" t="s">
        <v>38</v>
      </c>
      <c r="D1529" t="s">
        <v>36</v>
      </c>
      <c r="E1529">
        <v>7131</v>
      </c>
      <c r="F1529" t="s">
        <v>10</v>
      </c>
      <c r="G1529">
        <v>614043664</v>
      </c>
      <c r="H1529">
        <v>785306800</v>
      </c>
      <c r="I1529">
        <f t="shared" si="23"/>
        <v>8.8950393580402398</v>
      </c>
      <c r="J1529">
        <v>1.125</v>
      </c>
      <c r="L1529">
        <v>0.41099999999999998</v>
      </c>
      <c r="M1529">
        <v>0.92400000000000004</v>
      </c>
      <c r="N1529">
        <v>0.35099999999999998</v>
      </c>
      <c r="O1529">
        <v>17.248000000000001</v>
      </c>
      <c r="P1529">
        <v>0.78900000000000003</v>
      </c>
      <c r="Q1529">
        <v>1.552</v>
      </c>
      <c r="R1529">
        <v>14.863</v>
      </c>
      <c r="S1529">
        <v>0.94</v>
      </c>
      <c r="T1529">
        <v>1.337</v>
      </c>
      <c r="U1529" t="s">
        <v>59</v>
      </c>
      <c r="V1529" s="1">
        <v>45478.302083333336</v>
      </c>
    </row>
    <row r="1530" spans="1:22" x14ac:dyDescent="0.25">
      <c r="A1530">
        <v>1588</v>
      </c>
      <c r="B1530" t="s">
        <v>34</v>
      </c>
      <c r="C1530" t="s">
        <v>38</v>
      </c>
      <c r="D1530" t="s">
        <v>36</v>
      </c>
      <c r="E1530">
        <v>7131</v>
      </c>
      <c r="F1530" t="s">
        <v>10</v>
      </c>
      <c r="G1530">
        <v>616036768</v>
      </c>
      <c r="H1530">
        <v>782041320</v>
      </c>
      <c r="I1530">
        <f t="shared" si="23"/>
        <v>8.8932297000853087</v>
      </c>
      <c r="J1530">
        <v>0.92</v>
      </c>
      <c r="L1530">
        <v>6.8659999999999997</v>
      </c>
      <c r="M1530">
        <v>17.414000000000001</v>
      </c>
      <c r="N1530">
        <v>0.156</v>
      </c>
      <c r="O1530">
        <v>315.91300000000001</v>
      </c>
      <c r="P1530">
        <v>1.294</v>
      </c>
      <c r="Q1530">
        <v>36.808999999999997</v>
      </c>
      <c r="R1530">
        <v>206.35599999999999</v>
      </c>
      <c r="S1530">
        <v>0.81899999999999995</v>
      </c>
      <c r="T1530">
        <v>1.5349999999999999</v>
      </c>
      <c r="U1530" t="s">
        <v>59</v>
      </c>
      <c r="V1530" s="1">
        <v>45478.3125</v>
      </c>
    </row>
    <row r="1531" spans="1:22" x14ac:dyDescent="0.25">
      <c r="A1531">
        <v>1589</v>
      </c>
      <c r="B1531" t="s">
        <v>34</v>
      </c>
      <c r="C1531" t="s">
        <v>38</v>
      </c>
      <c r="D1531" t="s">
        <v>36</v>
      </c>
      <c r="E1531">
        <v>7131</v>
      </c>
      <c r="F1531" t="s">
        <v>10</v>
      </c>
      <c r="G1531">
        <v>614068472</v>
      </c>
      <c r="H1531">
        <v>876829728</v>
      </c>
      <c r="I1531">
        <f t="shared" si="23"/>
        <v>8.9429152656926352</v>
      </c>
      <c r="J1531">
        <v>0.96199999999999997</v>
      </c>
      <c r="L1531">
        <v>4.66</v>
      </c>
      <c r="M1531">
        <v>6.62</v>
      </c>
      <c r="N1531">
        <v>4.7E-2</v>
      </c>
      <c r="O1531">
        <v>52.5</v>
      </c>
      <c r="P1531">
        <v>1.609</v>
      </c>
      <c r="Q1531">
        <v>6.71</v>
      </c>
      <c r="R1531">
        <v>202.97</v>
      </c>
      <c r="S1531">
        <v>0.65400000000000003</v>
      </c>
      <c r="T1531">
        <v>1.4450000000000001</v>
      </c>
      <c r="U1531" t="s">
        <v>59</v>
      </c>
      <c r="V1531" s="1">
        <v>45478.322916666664</v>
      </c>
    </row>
    <row r="1532" spans="1:22" x14ac:dyDescent="0.25">
      <c r="A1532">
        <v>1590</v>
      </c>
      <c r="B1532" t="s">
        <v>34</v>
      </c>
      <c r="C1532" t="s">
        <v>38</v>
      </c>
      <c r="D1532" t="s">
        <v>36</v>
      </c>
      <c r="E1532">
        <v>7131</v>
      </c>
      <c r="F1532" t="s">
        <v>10</v>
      </c>
      <c r="G1532">
        <v>612192528</v>
      </c>
      <c r="H1532">
        <v>823792776</v>
      </c>
      <c r="I1532">
        <f t="shared" si="23"/>
        <v>8.9158179792238297</v>
      </c>
      <c r="J1532">
        <v>0.95499999999999996</v>
      </c>
      <c r="L1532">
        <v>0.81100000000000005</v>
      </c>
      <c r="M1532">
        <v>2.472</v>
      </c>
      <c r="N1532">
        <v>4.2999999999999997E-2</v>
      </c>
      <c r="O1532">
        <v>16.898</v>
      </c>
      <c r="P1532">
        <v>1.046</v>
      </c>
      <c r="Q1532">
        <v>2.4</v>
      </c>
      <c r="R1532">
        <v>15.965</v>
      </c>
      <c r="S1532">
        <v>0.91200000000000003</v>
      </c>
      <c r="T1532">
        <v>1.623</v>
      </c>
      <c r="U1532" t="s">
        <v>59</v>
      </c>
      <c r="V1532" s="1">
        <v>45478.333333333336</v>
      </c>
    </row>
    <row r="1533" spans="1:22" x14ac:dyDescent="0.25">
      <c r="A1533">
        <v>1591</v>
      </c>
      <c r="B1533" t="s">
        <v>34</v>
      </c>
      <c r="C1533" t="s">
        <v>38</v>
      </c>
      <c r="D1533" t="s">
        <v>36</v>
      </c>
      <c r="E1533">
        <v>7131</v>
      </c>
      <c r="F1533" t="s">
        <v>10</v>
      </c>
      <c r="G1533">
        <v>613650952</v>
      </c>
      <c r="H1533">
        <v>785583096</v>
      </c>
      <c r="I1533">
        <f t="shared" si="23"/>
        <v>8.895192129828656</v>
      </c>
      <c r="J1533">
        <v>0.95499999999999996</v>
      </c>
      <c r="L1533">
        <v>8.3360000000000003</v>
      </c>
      <c r="M1533">
        <v>0.54900000000000004</v>
      </c>
      <c r="N1533">
        <v>7.0999999999999994E-2</v>
      </c>
      <c r="O1533">
        <v>6.9870000000000001</v>
      </c>
      <c r="P1533">
        <v>0.76100000000000001</v>
      </c>
      <c r="Q1533">
        <v>1.159</v>
      </c>
      <c r="R1533">
        <v>205.827</v>
      </c>
      <c r="S1533">
        <v>0.82299999999999995</v>
      </c>
      <c r="T1533">
        <v>1.4119999999999999</v>
      </c>
      <c r="U1533" t="s">
        <v>59</v>
      </c>
      <c r="V1533" s="1">
        <v>45478.34375</v>
      </c>
    </row>
    <row r="1534" spans="1:22" x14ac:dyDescent="0.25">
      <c r="A1534">
        <v>1592</v>
      </c>
      <c r="B1534" t="s">
        <v>34</v>
      </c>
      <c r="C1534" t="s">
        <v>38</v>
      </c>
      <c r="D1534" t="s">
        <v>36</v>
      </c>
      <c r="E1534">
        <v>7131</v>
      </c>
      <c r="F1534" t="s">
        <v>10</v>
      </c>
      <c r="G1534">
        <v>618972712</v>
      </c>
      <c r="H1534">
        <v>829837800</v>
      </c>
      <c r="I1534">
        <f t="shared" si="23"/>
        <v>8.91899321352202</v>
      </c>
      <c r="J1534">
        <v>0.99199999999999999</v>
      </c>
      <c r="L1534">
        <v>10.112</v>
      </c>
      <c r="M1534">
        <v>0.82599999999999996</v>
      </c>
      <c r="N1534">
        <v>0.19600000000000001</v>
      </c>
      <c r="O1534">
        <v>10.577999999999999</v>
      </c>
      <c r="P1534">
        <v>0.80800000000000005</v>
      </c>
      <c r="Q1534">
        <v>1.5629999999999999</v>
      </c>
      <c r="R1534">
        <v>207.62100000000001</v>
      </c>
      <c r="S1534">
        <v>0.84499999999999997</v>
      </c>
      <c r="T1534">
        <v>1.597</v>
      </c>
      <c r="U1534" t="s">
        <v>59</v>
      </c>
      <c r="V1534" s="1">
        <v>45478.354166666664</v>
      </c>
    </row>
    <row r="1535" spans="1:22" x14ac:dyDescent="0.25">
      <c r="A1535">
        <v>1593</v>
      </c>
      <c r="B1535" t="s">
        <v>34</v>
      </c>
      <c r="C1535" t="s">
        <v>38</v>
      </c>
      <c r="D1535" t="s">
        <v>36</v>
      </c>
      <c r="E1535">
        <v>7131</v>
      </c>
      <c r="F1535" t="s">
        <v>10</v>
      </c>
      <c r="G1535">
        <v>619786408</v>
      </c>
      <c r="H1535">
        <v>472669304</v>
      </c>
      <c r="I1535">
        <f t="shared" si="23"/>
        <v>8.6745573993490748</v>
      </c>
      <c r="J1535">
        <v>0.95</v>
      </c>
      <c r="L1535">
        <v>4.3330000000000002</v>
      </c>
      <c r="M1535">
        <v>59.735999999999997</v>
      </c>
      <c r="N1535">
        <v>6.9000000000000006E-2</v>
      </c>
      <c r="O1535">
        <v>789.54100000000005</v>
      </c>
      <c r="P1535">
        <v>0.86899999999999999</v>
      </c>
      <c r="Q1535">
        <v>99.683999999999997</v>
      </c>
      <c r="R1535">
        <v>203.30600000000001</v>
      </c>
      <c r="S1535">
        <v>0.86499999999999999</v>
      </c>
      <c r="T1535">
        <v>1.452</v>
      </c>
      <c r="U1535" t="s">
        <v>59</v>
      </c>
      <c r="V1535" s="1">
        <v>45478.364583333336</v>
      </c>
    </row>
    <row r="1536" spans="1:22" x14ac:dyDescent="0.25">
      <c r="A1536">
        <v>1594</v>
      </c>
      <c r="B1536" t="s">
        <v>34</v>
      </c>
      <c r="C1536" t="s">
        <v>38</v>
      </c>
      <c r="D1536" t="s">
        <v>36</v>
      </c>
      <c r="E1536">
        <v>7131</v>
      </c>
      <c r="F1536" t="s">
        <v>10</v>
      </c>
      <c r="G1536">
        <v>627194912</v>
      </c>
      <c r="H1536">
        <v>819749168</v>
      </c>
      <c r="I1536">
        <f t="shared" si="23"/>
        <v>8.9136809845567821</v>
      </c>
      <c r="J1536">
        <v>1.411</v>
      </c>
      <c r="L1536">
        <v>3.9169999999999998</v>
      </c>
      <c r="M1536">
        <v>25.545999999999999</v>
      </c>
      <c r="N1536">
        <v>2.58</v>
      </c>
      <c r="O1536">
        <v>161.13900000000001</v>
      </c>
      <c r="P1536">
        <v>3.7690000000000001</v>
      </c>
      <c r="Q1536">
        <v>95.921000000000006</v>
      </c>
      <c r="R1536">
        <v>216.87799999999999</v>
      </c>
      <c r="S1536">
        <v>0.85599999999999998</v>
      </c>
      <c r="T1536">
        <v>1.4990000000000001</v>
      </c>
      <c r="U1536" t="s">
        <v>59</v>
      </c>
      <c r="V1536" s="1">
        <v>45478.375</v>
      </c>
    </row>
    <row r="1537" spans="1:22" x14ac:dyDescent="0.25">
      <c r="A1537">
        <v>1595</v>
      </c>
      <c r="B1537" t="s">
        <v>34</v>
      </c>
      <c r="C1537" t="s">
        <v>38</v>
      </c>
      <c r="D1537" t="s">
        <v>36</v>
      </c>
      <c r="E1537">
        <v>7131</v>
      </c>
      <c r="F1537" t="s">
        <v>10</v>
      </c>
      <c r="G1537">
        <v>627912944</v>
      </c>
      <c r="H1537">
        <v>811100400</v>
      </c>
      <c r="I1537">
        <f t="shared" si="23"/>
        <v>8.9090746155764062</v>
      </c>
      <c r="J1537">
        <v>1.417</v>
      </c>
      <c r="L1537">
        <v>1.863</v>
      </c>
      <c r="M1537">
        <v>1.59</v>
      </c>
      <c r="N1537">
        <v>0.184</v>
      </c>
      <c r="O1537">
        <v>9.1980000000000004</v>
      </c>
      <c r="P1537">
        <v>1.151</v>
      </c>
      <c r="Q1537">
        <v>2.9729999999999999</v>
      </c>
      <c r="R1537">
        <v>203.34200000000001</v>
      </c>
      <c r="S1537">
        <v>0.88900000000000001</v>
      </c>
      <c r="T1537">
        <v>1.3480000000000001</v>
      </c>
      <c r="U1537" t="s">
        <v>59</v>
      </c>
      <c r="V1537" s="1">
        <v>45478.385416666664</v>
      </c>
    </row>
    <row r="1538" spans="1:22" x14ac:dyDescent="0.25">
      <c r="A1538">
        <v>1596</v>
      </c>
      <c r="B1538" t="s">
        <v>34</v>
      </c>
      <c r="C1538" t="s">
        <v>38</v>
      </c>
      <c r="D1538" t="s">
        <v>36</v>
      </c>
      <c r="E1538">
        <v>7131</v>
      </c>
      <c r="F1538" t="s">
        <v>10</v>
      </c>
      <c r="G1538">
        <v>613409216</v>
      </c>
      <c r="H1538">
        <v>801432672</v>
      </c>
      <c r="I1538">
        <f t="shared" ref="I1538:I1601" si="24">LOG10(H1538)</f>
        <v>8.9038670433376126</v>
      </c>
      <c r="J1538">
        <v>0.94099999999999995</v>
      </c>
      <c r="L1538">
        <v>0.439</v>
      </c>
      <c r="M1538">
        <v>1.6259999999999999</v>
      </c>
      <c r="N1538">
        <v>0.125</v>
      </c>
      <c r="O1538">
        <v>17.873000000000001</v>
      </c>
      <c r="P1538">
        <v>0.82499999999999996</v>
      </c>
      <c r="Q1538">
        <v>1.954</v>
      </c>
      <c r="R1538">
        <v>14.154999999999999</v>
      </c>
      <c r="S1538">
        <v>0.85099999999999998</v>
      </c>
      <c r="T1538">
        <v>1.3240000000000001</v>
      </c>
      <c r="U1538" t="s">
        <v>59</v>
      </c>
      <c r="V1538" s="1">
        <v>45478.395844907405</v>
      </c>
    </row>
    <row r="1539" spans="1:22" x14ac:dyDescent="0.25">
      <c r="A1539">
        <v>1597</v>
      </c>
      <c r="B1539" t="s">
        <v>34</v>
      </c>
      <c r="C1539" t="s">
        <v>38</v>
      </c>
      <c r="D1539" t="s">
        <v>36</v>
      </c>
      <c r="E1539">
        <v>7131</v>
      </c>
      <c r="F1539" t="s">
        <v>10</v>
      </c>
      <c r="G1539">
        <v>619402064</v>
      </c>
      <c r="H1539">
        <v>613226392</v>
      </c>
      <c r="I1539">
        <f t="shared" si="24"/>
        <v>8.7876208377239458</v>
      </c>
      <c r="J1539">
        <v>0.96599999999999997</v>
      </c>
      <c r="L1539">
        <v>0.64300000000000002</v>
      </c>
      <c r="M1539">
        <v>0.90500000000000003</v>
      </c>
      <c r="N1539">
        <v>0.13800000000000001</v>
      </c>
      <c r="O1539">
        <v>21.658000000000001</v>
      </c>
      <c r="P1539">
        <v>0.77400000000000002</v>
      </c>
      <c r="Q1539">
        <v>1.36</v>
      </c>
      <c r="R1539">
        <v>14.156000000000001</v>
      </c>
      <c r="S1539">
        <v>0.89700000000000002</v>
      </c>
      <c r="T1539">
        <v>1.359</v>
      </c>
      <c r="U1539" t="s">
        <v>59</v>
      </c>
      <c r="V1539" s="1">
        <v>45478.40625</v>
      </c>
    </row>
    <row r="1540" spans="1:22" x14ac:dyDescent="0.25">
      <c r="A1540">
        <v>1598</v>
      </c>
      <c r="B1540" t="s">
        <v>34</v>
      </c>
      <c r="C1540" t="s">
        <v>38</v>
      </c>
      <c r="D1540" t="s">
        <v>36</v>
      </c>
      <c r="E1540">
        <v>7131</v>
      </c>
      <c r="F1540" t="s">
        <v>10</v>
      </c>
      <c r="G1540">
        <v>624966248</v>
      </c>
      <c r="H1540">
        <v>876128080</v>
      </c>
      <c r="I1540">
        <f t="shared" si="24"/>
        <v>8.9425675997425245</v>
      </c>
      <c r="J1540">
        <v>1.107</v>
      </c>
      <c r="L1540">
        <v>4.1900000000000004</v>
      </c>
      <c r="M1540">
        <v>2.2749999999999999</v>
      </c>
      <c r="N1540">
        <v>0.184</v>
      </c>
      <c r="O1540">
        <v>24.411000000000001</v>
      </c>
      <c r="P1540">
        <v>1.651</v>
      </c>
      <c r="Q1540">
        <v>6.2990000000000004</v>
      </c>
      <c r="R1540">
        <v>203.08199999999999</v>
      </c>
      <c r="S1540">
        <v>0.86699999999999999</v>
      </c>
      <c r="T1540">
        <v>1.411</v>
      </c>
      <c r="U1540" t="s">
        <v>59</v>
      </c>
      <c r="V1540" s="1">
        <v>45478.416678240741</v>
      </c>
    </row>
    <row r="1541" spans="1:22" x14ac:dyDescent="0.25">
      <c r="A1541">
        <v>1599</v>
      </c>
      <c r="B1541" t="s">
        <v>34</v>
      </c>
      <c r="C1541" t="s">
        <v>38</v>
      </c>
      <c r="D1541" t="s">
        <v>36</v>
      </c>
      <c r="E1541">
        <v>7131</v>
      </c>
      <c r="F1541" t="s">
        <v>10</v>
      </c>
      <c r="G1541">
        <v>621336712</v>
      </c>
      <c r="H1541">
        <v>790090256</v>
      </c>
      <c r="I1541">
        <f t="shared" si="24"/>
        <v>8.8976767057762629</v>
      </c>
      <c r="J1541">
        <v>0.95599999999999996</v>
      </c>
      <c r="L1541">
        <v>2.407</v>
      </c>
      <c r="M1541">
        <v>1.631</v>
      </c>
      <c r="N1541">
        <v>0.13700000000000001</v>
      </c>
      <c r="O1541">
        <v>12.304</v>
      </c>
      <c r="P1541">
        <v>0.80900000000000005</v>
      </c>
      <c r="Q1541">
        <v>2.0289999999999999</v>
      </c>
      <c r="R1541">
        <v>203.21299999999999</v>
      </c>
      <c r="S1541">
        <v>0.78200000000000003</v>
      </c>
      <c r="T1541">
        <v>1.367</v>
      </c>
      <c r="U1541" t="s">
        <v>59</v>
      </c>
      <c r="V1541" s="1">
        <v>45478.427094907405</v>
      </c>
    </row>
    <row r="1542" spans="1:22" x14ac:dyDescent="0.25">
      <c r="A1542">
        <v>1600</v>
      </c>
      <c r="B1542" t="s">
        <v>34</v>
      </c>
      <c r="C1542" t="s">
        <v>38</v>
      </c>
      <c r="D1542" t="s">
        <v>36</v>
      </c>
      <c r="E1542">
        <v>7131</v>
      </c>
      <c r="F1542" t="s">
        <v>10</v>
      </c>
      <c r="G1542">
        <v>626635624</v>
      </c>
      <c r="H1542">
        <v>837025024</v>
      </c>
      <c r="I1542">
        <f t="shared" si="24"/>
        <v>8.9227384420107754</v>
      </c>
      <c r="J1542">
        <v>1.125</v>
      </c>
      <c r="L1542">
        <v>4.5229999999999997</v>
      </c>
      <c r="M1542">
        <v>3.5150000000000001</v>
      </c>
      <c r="N1542">
        <v>0.182</v>
      </c>
      <c r="O1542">
        <v>38.383000000000003</v>
      </c>
      <c r="P1542">
        <v>1.28</v>
      </c>
      <c r="Q1542">
        <v>7.5960000000000001</v>
      </c>
      <c r="R1542">
        <v>253.96299999999999</v>
      </c>
      <c r="S1542">
        <v>0.77400000000000002</v>
      </c>
      <c r="T1542">
        <v>1.492</v>
      </c>
      <c r="U1542" t="s">
        <v>59</v>
      </c>
      <c r="V1542" s="1">
        <v>45478.437511574077</v>
      </c>
    </row>
    <row r="1543" spans="1:22" x14ac:dyDescent="0.25">
      <c r="A1543">
        <v>1601</v>
      </c>
      <c r="B1543" t="s">
        <v>34</v>
      </c>
      <c r="C1543" t="s">
        <v>38</v>
      </c>
      <c r="D1543" t="s">
        <v>36</v>
      </c>
      <c r="E1543">
        <v>7131</v>
      </c>
      <c r="F1543" t="s">
        <v>10</v>
      </c>
      <c r="G1543">
        <v>624412704</v>
      </c>
      <c r="H1543">
        <v>838968704</v>
      </c>
      <c r="I1543">
        <f t="shared" si="24"/>
        <v>8.9237457606694548</v>
      </c>
      <c r="J1543">
        <v>0.97</v>
      </c>
      <c r="L1543">
        <v>11.382999999999999</v>
      </c>
      <c r="M1543">
        <v>21.077999999999999</v>
      </c>
      <c r="N1543">
        <v>0.16</v>
      </c>
      <c r="O1543">
        <v>386.22</v>
      </c>
      <c r="P1543">
        <v>2.37</v>
      </c>
      <c r="Q1543">
        <v>15.436999999999999</v>
      </c>
      <c r="R1543">
        <v>204.67</v>
      </c>
      <c r="S1543">
        <v>0.81899999999999995</v>
      </c>
      <c r="T1543">
        <v>1.498</v>
      </c>
      <c r="U1543" t="s">
        <v>59</v>
      </c>
      <c r="V1543" s="1">
        <v>45478.447928240741</v>
      </c>
    </row>
    <row r="1544" spans="1:22" x14ac:dyDescent="0.25">
      <c r="A1544">
        <v>1602</v>
      </c>
      <c r="B1544" t="s">
        <v>34</v>
      </c>
      <c r="C1544" t="s">
        <v>38</v>
      </c>
      <c r="D1544" t="s">
        <v>36</v>
      </c>
      <c r="E1544">
        <v>7131</v>
      </c>
      <c r="F1544" t="s">
        <v>10</v>
      </c>
      <c r="G1544">
        <v>627987936</v>
      </c>
      <c r="H1544">
        <v>839728640</v>
      </c>
      <c r="I1544">
        <f t="shared" si="24"/>
        <v>8.924138965597221</v>
      </c>
      <c r="J1544">
        <v>0.96</v>
      </c>
      <c r="L1544">
        <v>5.1230000000000002</v>
      </c>
      <c r="M1544">
        <v>5.0350000000000001</v>
      </c>
      <c r="N1544">
        <v>0.13</v>
      </c>
      <c r="O1544">
        <v>137.95099999999999</v>
      </c>
      <c r="P1544">
        <v>1.413</v>
      </c>
      <c r="Q1544">
        <v>8.1180000000000003</v>
      </c>
      <c r="R1544">
        <v>204.61699999999999</v>
      </c>
      <c r="S1544">
        <v>0.85099999999999998</v>
      </c>
      <c r="T1544">
        <v>1.379</v>
      </c>
      <c r="U1544" t="s">
        <v>59</v>
      </c>
      <c r="V1544" s="1">
        <v>45478.458344907405</v>
      </c>
    </row>
    <row r="1545" spans="1:22" x14ac:dyDescent="0.25">
      <c r="A1545">
        <v>1603</v>
      </c>
      <c r="B1545" t="s">
        <v>34</v>
      </c>
      <c r="C1545" t="s">
        <v>38</v>
      </c>
      <c r="D1545" t="s">
        <v>36</v>
      </c>
      <c r="E1545">
        <v>7131</v>
      </c>
      <c r="F1545" t="s">
        <v>10</v>
      </c>
      <c r="G1545">
        <v>624768216</v>
      </c>
      <c r="H1545">
        <v>794340648</v>
      </c>
      <c r="I1545">
        <f t="shared" si="24"/>
        <v>8.9000067868354513</v>
      </c>
      <c r="J1545">
        <v>0.97099999999999997</v>
      </c>
      <c r="L1545">
        <v>4.1280000000000001</v>
      </c>
      <c r="M1545">
        <v>6.63</v>
      </c>
      <c r="N1545">
        <v>0.17100000000000001</v>
      </c>
      <c r="O1545">
        <v>76.55</v>
      </c>
      <c r="P1545">
        <v>2.077</v>
      </c>
      <c r="Q1545">
        <v>21.379000000000001</v>
      </c>
      <c r="R1545">
        <v>220.066</v>
      </c>
      <c r="S1545">
        <v>0.80500000000000005</v>
      </c>
      <c r="T1545">
        <v>1.4279999999999999</v>
      </c>
      <c r="U1545" t="s">
        <v>59</v>
      </c>
      <c r="V1545" s="1">
        <v>45478.468761574077</v>
      </c>
    </row>
    <row r="1546" spans="1:22" x14ac:dyDescent="0.25">
      <c r="A1546">
        <v>1604</v>
      </c>
      <c r="B1546" t="s">
        <v>34</v>
      </c>
      <c r="C1546" t="s">
        <v>38</v>
      </c>
      <c r="D1546" t="s">
        <v>36</v>
      </c>
      <c r="E1546">
        <v>7131</v>
      </c>
      <c r="F1546" t="s">
        <v>10</v>
      </c>
      <c r="G1546">
        <v>611635448</v>
      </c>
      <c r="H1546">
        <v>853083792</v>
      </c>
      <c r="I1546">
        <f t="shared" si="24"/>
        <v>8.9309916907407843</v>
      </c>
      <c r="J1546">
        <v>0.95199999999999996</v>
      </c>
      <c r="L1546">
        <v>0.39300000000000002</v>
      </c>
      <c r="M1546">
        <v>2.2719999999999998</v>
      </c>
      <c r="N1546">
        <v>0.129</v>
      </c>
      <c r="O1546">
        <v>12.27</v>
      </c>
      <c r="P1546">
        <v>1.2330000000000001</v>
      </c>
      <c r="Q1546">
        <v>6.141</v>
      </c>
      <c r="R1546">
        <v>4.734</v>
      </c>
      <c r="S1546">
        <v>0.86699999999999999</v>
      </c>
      <c r="T1546">
        <v>1.4430000000000001</v>
      </c>
      <c r="U1546" t="s">
        <v>59</v>
      </c>
      <c r="V1546" s="1">
        <v>45478.479178240741</v>
      </c>
    </row>
    <row r="1547" spans="1:22" x14ac:dyDescent="0.25">
      <c r="A1547">
        <v>1605</v>
      </c>
      <c r="B1547" t="s">
        <v>34</v>
      </c>
      <c r="C1547" t="s">
        <v>38</v>
      </c>
      <c r="D1547" t="s">
        <v>36</v>
      </c>
      <c r="E1547">
        <v>7131</v>
      </c>
      <c r="F1547" t="s">
        <v>10</v>
      </c>
      <c r="G1547">
        <v>613597072</v>
      </c>
      <c r="H1547">
        <v>824436704</v>
      </c>
      <c r="I1547">
        <f t="shared" si="24"/>
        <v>8.9161573183689722</v>
      </c>
      <c r="J1547">
        <v>0.97199999999999998</v>
      </c>
      <c r="L1547">
        <v>4.4729999999999999</v>
      </c>
      <c r="M1547">
        <v>4.7009999999999996</v>
      </c>
      <c r="N1547">
        <v>0.14899999999999999</v>
      </c>
      <c r="O1547">
        <v>39.125999999999998</v>
      </c>
      <c r="P1547">
        <v>3.54</v>
      </c>
      <c r="Q1547">
        <v>21.431000000000001</v>
      </c>
      <c r="R1547">
        <v>203.64699999999999</v>
      </c>
      <c r="S1547">
        <v>0.86799999999999999</v>
      </c>
      <c r="T1547">
        <v>1.3740000000000001</v>
      </c>
      <c r="U1547" t="s">
        <v>59</v>
      </c>
      <c r="V1547" s="1">
        <v>45478.489594907405</v>
      </c>
    </row>
    <row r="1548" spans="1:22" x14ac:dyDescent="0.25">
      <c r="A1548">
        <v>1606</v>
      </c>
      <c r="B1548" t="s">
        <v>34</v>
      </c>
      <c r="C1548" t="s">
        <v>38</v>
      </c>
      <c r="D1548" t="s">
        <v>36</v>
      </c>
      <c r="E1548">
        <v>7131</v>
      </c>
      <c r="F1548" t="s">
        <v>10</v>
      </c>
      <c r="G1548">
        <v>613927776</v>
      </c>
      <c r="H1548">
        <v>844041696</v>
      </c>
      <c r="I1548">
        <f t="shared" si="24"/>
        <v>8.9263639014780605</v>
      </c>
      <c r="J1548">
        <v>1.125</v>
      </c>
      <c r="L1548">
        <v>8.8889999999999993</v>
      </c>
      <c r="M1548">
        <v>13.859</v>
      </c>
      <c r="N1548">
        <v>0.16800000000000001</v>
      </c>
      <c r="O1548">
        <v>128.18199999999999</v>
      </c>
      <c r="P1548">
        <v>4.5410000000000004</v>
      </c>
      <c r="Q1548">
        <v>38.335999999999999</v>
      </c>
      <c r="R1548">
        <v>208.18</v>
      </c>
      <c r="S1548">
        <v>0.88400000000000001</v>
      </c>
      <c r="T1548">
        <v>1.4039999999999999</v>
      </c>
      <c r="U1548" t="s">
        <v>59</v>
      </c>
      <c r="V1548" s="1">
        <v>45478.500011574077</v>
      </c>
    </row>
    <row r="1549" spans="1:22" x14ac:dyDescent="0.25">
      <c r="A1549">
        <v>1607</v>
      </c>
      <c r="B1549" t="s">
        <v>34</v>
      </c>
      <c r="C1549" t="s">
        <v>38</v>
      </c>
      <c r="D1549" t="s">
        <v>36</v>
      </c>
      <c r="E1549">
        <v>7131</v>
      </c>
      <c r="F1549" t="s">
        <v>10</v>
      </c>
      <c r="G1549">
        <v>613632256</v>
      </c>
      <c r="H1549">
        <v>848427624</v>
      </c>
      <c r="I1549">
        <f t="shared" si="24"/>
        <v>8.9286148002917916</v>
      </c>
      <c r="J1549">
        <v>0.94799999999999995</v>
      </c>
      <c r="L1549">
        <v>4.5019999999999998</v>
      </c>
      <c r="M1549">
        <v>4.6920000000000002</v>
      </c>
      <c r="N1549">
        <v>9.6000000000000002E-2</v>
      </c>
      <c r="O1549">
        <v>204.72800000000001</v>
      </c>
      <c r="P1549">
        <v>0.94299999999999995</v>
      </c>
      <c r="Q1549">
        <v>2.8279999999999998</v>
      </c>
      <c r="R1549">
        <v>203.333</v>
      </c>
      <c r="S1549">
        <v>0.84499999999999997</v>
      </c>
      <c r="T1549">
        <v>1.359</v>
      </c>
      <c r="U1549" t="s">
        <v>59</v>
      </c>
      <c r="V1549" s="1">
        <v>45478.510428240741</v>
      </c>
    </row>
    <row r="1550" spans="1:22" x14ac:dyDescent="0.25">
      <c r="A1550">
        <v>1608</v>
      </c>
      <c r="B1550" t="s">
        <v>34</v>
      </c>
      <c r="C1550" t="s">
        <v>38</v>
      </c>
      <c r="D1550" t="s">
        <v>36</v>
      </c>
      <c r="E1550">
        <v>7131</v>
      </c>
      <c r="F1550" t="s">
        <v>10</v>
      </c>
      <c r="G1550">
        <v>614116488</v>
      </c>
      <c r="H1550">
        <v>821331168</v>
      </c>
      <c r="I1550">
        <f t="shared" si="24"/>
        <v>8.9145183038130362</v>
      </c>
      <c r="J1550">
        <v>0.999</v>
      </c>
      <c r="L1550">
        <v>10.683</v>
      </c>
      <c r="M1550">
        <v>2.9009999999999998</v>
      </c>
      <c r="N1550">
        <v>0.154</v>
      </c>
      <c r="O1550">
        <v>202.61699999999999</v>
      </c>
      <c r="P1550">
        <v>0.78400000000000003</v>
      </c>
      <c r="Q1550">
        <v>2.4</v>
      </c>
      <c r="R1550">
        <v>208.107</v>
      </c>
      <c r="S1550">
        <v>0.65900000000000003</v>
      </c>
      <c r="T1550">
        <v>1.2909999999999999</v>
      </c>
      <c r="U1550" t="s">
        <v>59</v>
      </c>
      <c r="V1550" s="1">
        <v>45478.520844907405</v>
      </c>
    </row>
    <row r="1551" spans="1:22" x14ac:dyDescent="0.25">
      <c r="A1551">
        <v>1609</v>
      </c>
      <c r="B1551" t="s">
        <v>34</v>
      </c>
      <c r="C1551" t="s">
        <v>38</v>
      </c>
      <c r="D1551" t="s">
        <v>36</v>
      </c>
      <c r="E1551">
        <v>7131</v>
      </c>
      <c r="F1551" t="s">
        <v>10</v>
      </c>
      <c r="G1551">
        <v>618228072</v>
      </c>
      <c r="H1551">
        <v>799133072</v>
      </c>
      <c r="I1551">
        <f t="shared" si="24"/>
        <v>8.9026191042491831</v>
      </c>
      <c r="J1551">
        <v>0.96599999999999997</v>
      </c>
      <c r="L1551">
        <v>2.4329999999999998</v>
      </c>
      <c r="M1551">
        <v>6.2729999999999997</v>
      </c>
      <c r="N1551">
        <v>0.14799999999999999</v>
      </c>
      <c r="O1551">
        <v>48.787999999999997</v>
      </c>
      <c r="P1551">
        <v>4.1449999999999996</v>
      </c>
      <c r="Q1551">
        <v>16.016999999999999</v>
      </c>
      <c r="R1551">
        <v>228.19800000000001</v>
      </c>
      <c r="S1551">
        <v>0.83099999999999996</v>
      </c>
      <c r="T1551">
        <v>1.3740000000000001</v>
      </c>
      <c r="U1551" t="s">
        <v>59</v>
      </c>
      <c r="V1551" s="1">
        <v>45478.531261574077</v>
      </c>
    </row>
    <row r="1552" spans="1:22" x14ac:dyDescent="0.25">
      <c r="A1552">
        <v>1610</v>
      </c>
      <c r="B1552" t="s">
        <v>34</v>
      </c>
      <c r="C1552" t="s">
        <v>38</v>
      </c>
      <c r="D1552" t="s">
        <v>36</v>
      </c>
      <c r="E1552">
        <v>7131</v>
      </c>
      <c r="F1552" t="s">
        <v>10</v>
      </c>
      <c r="G1552">
        <v>613066256</v>
      </c>
      <c r="H1552">
        <v>767565408</v>
      </c>
      <c r="I1552">
        <f t="shared" si="24"/>
        <v>8.8851153940816232</v>
      </c>
      <c r="J1552">
        <v>1.0389999999999999</v>
      </c>
      <c r="L1552">
        <v>0.57999999999999996</v>
      </c>
      <c r="M1552">
        <v>12.907999999999999</v>
      </c>
      <c r="N1552">
        <v>0.21</v>
      </c>
      <c r="O1552">
        <v>177.02500000000001</v>
      </c>
      <c r="P1552">
        <v>3.2469999999999999</v>
      </c>
      <c r="Q1552">
        <v>39.853000000000002</v>
      </c>
      <c r="R1552">
        <v>18.562999999999999</v>
      </c>
      <c r="S1552">
        <v>0.91100000000000003</v>
      </c>
      <c r="T1552">
        <v>1.4750000000000001</v>
      </c>
      <c r="U1552" t="s">
        <v>59</v>
      </c>
      <c r="V1552" s="1">
        <v>45478.541678240741</v>
      </c>
    </row>
    <row r="1553" spans="1:22" x14ac:dyDescent="0.25">
      <c r="A1553">
        <v>1611</v>
      </c>
      <c r="B1553" t="s">
        <v>34</v>
      </c>
      <c r="C1553" t="s">
        <v>38</v>
      </c>
      <c r="D1553" t="s">
        <v>36</v>
      </c>
      <c r="E1553">
        <v>7131</v>
      </c>
      <c r="F1553" t="s">
        <v>10</v>
      </c>
      <c r="G1553">
        <v>626178688</v>
      </c>
      <c r="H1553">
        <v>818063152</v>
      </c>
      <c r="I1553">
        <f t="shared" si="24"/>
        <v>8.9127868311853451</v>
      </c>
      <c r="J1553">
        <v>1.0589999999999999</v>
      </c>
      <c r="L1553">
        <v>0.33500000000000002</v>
      </c>
      <c r="M1553">
        <v>1.2410000000000001</v>
      </c>
      <c r="N1553">
        <v>0.16700000000000001</v>
      </c>
      <c r="O1553">
        <v>13.147</v>
      </c>
      <c r="P1553">
        <v>0.77600000000000002</v>
      </c>
      <c r="Q1553">
        <v>1.6930000000000001</v>
      </c>
      <c r="R1553">
        <v>5.0960000000000001</v>
      </c>
      <c r="S1553">
        <v>0.75800000000000001</v>
      </c>
      <c r="T1553">
        <v>1.333</v>
      </c>
      <c r="U1553" t="s">
        <v>59</v>
      </c>
      <c r="V1553" s="1">
        <v>45478.552094907405</v>
      </c>
    </row>
    <row r="1554" spans="1:22" x14ac:dyDescent="0.25">
      <c r="A1554">
        <v>1612</v>
      </c>
      <c r="B1554" t="s">
        <v>34</v>
      </c>
      <c r="C1554" t="s">
        <v>38</v>
      </c>
      <c r="D1554" t="s">
        <v>36</v>
      </c>
      <c r="E1554">
        <v>7131</v>
      </c>
      <c r="F1554" t="s">
        <v>10</v>
      </c>
      <c r="G1554">
        <v>626947848</v>
      </c>
      <c r="H1554">
        <v>740860320</v>
      </c>
      <c r="I1554">
        <f t="shared" si="24"/>
        <v>8.869736334873485</v>
      </c>
      <c r="J1554">
        <v>0.98899999999999999</v>
      </c>
      <c r="L1554">
        <v>2.194</v>
      </c>
      <c r="M1554">
        <v>13.797000000000001</v>
      </c>
      <c r="N1554">
        <v>9.7000000000000003E-2</v>
      </c>
      <c r="O1554">
        <v>118.315</v>
      </c>
      <c r="P1554">
        <v>1.044</v>
      </c>
      <c r="Q1554">
        <v>8.5739999999999998</v>
      </c>
      <c r="R1554">
        <v>208.32</v>
      </c>
      <c r="S1554">
        <v>0.85499999999999998</v>
      </c>
      <c r="T1554">
        <v>1.3759999999999999</v>
      </c>
      <c r="U1554" t="s">
        <v>59</v>
      </c>
      <c r="V1554" s="1">
        <v>45478.562511574077</v>
      </c>
    </row>
    <row r="1555" spans="1:22" x14ac:dyDescent="0.25">
      <c r="A1555">
        <v>1613</v>
      </c>
      <c r="B1555" t="s">
        <v>34</v>
      </c>
      <c r="C1555" t="s">
        <v>38</v>
      </c>
      <c r="D1555" t="s">
        <v>36</v>
      </c>
      <c r="E1555">
        <v>7131</v>
      </c>
      <c r="F1555" t="s">
        <v>10</v>
      </c>
      <c r="G1555">
        <v>622247592</v>
      </c>
      <c r="H1555">
        <v>787988544</v>
      </c>
      <c r="I1555">
        <f t="shared" si="24"/>
        <v>8.8965199036396179</v>
      </c>
      <c r="J1555">
        <v>0.97099999999999997</v>
      </c>
      <c r="L1555">
        <v>4.0810000000000004</v>
      </c>
      <c r="M1555">
        <v>2.8929999999999998</v>
      </c>
      <c r="N1555">
        <v>0.155</v>
      </c>
      <c r="O1555">
        <v>15.568</v>
      </c>
      <c r="P1555">
        <v>0.94099999999999995</v>
      </c>
      <c r="Q1555">
        <v>2.7909999999999999</v>
      </c>
      <c r="R1555">
        <v>203.166</v>
      </c>
      <c r="S1555">
        <v>0.85099999999999998</v>
      </c>
      <c r="T1555">
        <v>1.4470000000000001</v>
      </c>
      <c r="U1555" t="s">
        <v>59</v>
      </c>
      <c r="V1555" s="1">
        <v>45478.572928240741</v>
      </c>
    </row>
    <row r="1556" spans="1:22" x14ac:dyDescent="0.25">
      <c r="A1556">
        <v>1614</v>
      </c>
      <c r="B1556" t="s">
        <v>34</v>
      </c>
      <c r="C1556" t="s">
        <v>38</v>
      </c>
      <c r="D1556" t="s">
        <v>36</v>
      </c>
      <c r="E1556">
        <v>7131</v>
      </c>
      <c r="F1556" t="s">
        <v>10</v>
      </c>
      <c r="G1556">
        <v>619271776</v>
      </c>
      <c r="H1556">
        <v>852361176</v>
      </c>
      <c r="I1556">
        <f t="shared" si="24"/>
        <v>8.9306236599148061</v>
      </c>
      <c r="J1556">
        <v>0.91200000000000003</v>
      </c>
      <c r="L1556">
        <v>5.1079999999999997</v>
      </c>
      <c r="M1556">
        <v>8.4700000000000006</v>
      </c>
      <c r="N1556">
        <v>0.14299999999999999</v>
      </c>
      <c r="O1556">
        <v>66.287999999999997</v>
      </c>
      <c r="P1556">
        <v>4.82</v>
      </c>
      <c r="Q1556">
        <v>25.367999999999999</v>
      </c>
      <c r="R1556">
        <v>203.25</v>
      </c>
      <c r="S1556">
        <v>0.86799999999999999</v>
      </c>
      <c r="T1556">
        <v>1.4430000000000001</v>
      </c>
      <c r="U1556" t="s">
        <v>59</v>
      </c>
      <c r="V1556" s="1">
        <v>45478.583344907405</v>
      </c>
    </row>
    <row r="1557" spans="1:22" x14ac:dyDescent="0.25">
      <c r="A1557">
        <v>1615</v>
      </c>
      <c r="B1557" t="s">
        <v>34</v>
      </c>
      <c r="C1557" t="s">
        <v>38</v>
      </c>
      <c r="D1557" t="s">
        <v>36</v>
      </c>
      <c r="E1557">
        <v>7131</v>
      </c>
      <c r="F1557" t="s">
        <v>10</v>
      </c>
      <c r="G1557">
        <v>615258688</v>
      </c>
      <c r="H1557">
        <v>852464880</v>
      </c>
      <c r="I1557">
        <f t="shared" si="24"/>
        <v>8.9306764958916478</v>
      </c>
      <c r="J1557">
        <v>1.3169999999999999</v>
      </c>
      <c r="L1557">
        <v>0.496</v>
      </c>
      <c r="M1557">
        <v>2.992</v>
      </c>
      <c r="N1557">
        <v>0.315</v>
      </c>
      <c r="O1557">
        <v>16.593</v>
      </c>
      <c r="P1557">
        <v>1.1120000000000001</v>
      </c>
      <c r="Q1557">
        <v>4.1079999999999997</v>
      </c>
      <c r="R1557">
        <v>16.065000000000001</v>
      </c>
      <c r="S1557">
        <v>0.88400000000000001</v>
      </c>
      <c r="T1557">
        <v>1.43</v>
      </c>
      <c r="U1557" t="s">
        <v>59</v>
      </c>
      <c r="V1557" s="1">
        <v>45478.593761574077</v>
      </c>
    </row>
    <row r="1558" spans="1:22" x14ac:dyDescent="0.25">
      <c r="A1558">
        <v>1616</v>
      </c>
      <c r="B1558" t="s">
        <v>34</v>
      </c>
      <c r="C1558" t="s">
        <v>38</v>
      </c>
      <c r="D1558" t="s">
        <v>36</v>
      </c>
      <c r="E1558">
        <v>7131</v>
      </c>
      <c r="F1558" t="s">
        <v>10</v>
      </c>
      <c r="G1558">
        <v>619555904</v>
      </c>
      <c r="H1558">
        <v>613128400</v>
      </c>
      <c r="I1558">
        <f t="shared" si="24"/>
        <v>8.7875514330374092</v>
      </c>
      <c r="J1558">
        <v>0.95899999999999996</v>
      </c>
      <c r="L1558">
        <v>4.3819999999999997</v>
      </c>
      <c r="M1558">
        <v>1.159</v>
      </c>
      <c r="N1558">
        <v>0.191</v>
      </c>
      <c r="O1558">
        <v>27.239000000000001</v>
      </c>
      <c r="P1558">
        <v>0.75800000000000001</v>
      </c>
      <c r="Q1558">
        <v>1.246</v>
      </c>
      <c r="R1558">
        <v>211.64599999999999</v>
      </c>
      <c r="S1558">
        <v>0.76900000000000002</v>
      </c>
      <c r="T1558">
        <v>1.472</v>
      </c>
      <c r="U1558" t="s">
        <v>59</v>
      </c>
      <c r="V1558" s="1">
        <v>45478.604178240741</v>
      </c>
    </row>
    <row r="1559" spans="1:22" x14ac:dyDescent="0.25">
      <c r="A1559">
        <v>1617</v>
      </c>
      <c r="B1559" t="s">
        <v>34</v>
      </c>
      <c r="C1559" t="s">
        <v>38</v>
      </c>
      <c r="D1559" t="s">
        <v>36</v>
      </c>
      <c r="E1559">
        <v>7131</v>
      </c>
      <c r="F1559" t="s">
        <v>10</v>
      </c>
      <c r="G1559">
        <v>622628480</v>
      </c>
      <c r="H1559">
        <v>812037232</v>
      </c>
      <c r="I1559">
        <f t="shared" si="24"/>
        <v>8.9095759421493703</v>
      </c>
      <c r="J1559">
        <v>1.0429999999999999</v>
      </c>
      <c r="L1559">
        <v>2.3330000000000002</v>
      </c>
      <c r="M1559">
        <v>1.331</v>
      </c>
      <c r="N1559">
        <v>0.17499999999999999</v>
      </c>
      <c r="O1559">
        <v>16.809000000000001</v>
      </c>
      <c r="P1559">
        <v>0.82599999999999996</v>
      </c>
      <c r="Q1559">
        <v>2.9390000000000001</v>
      </c>
      <c r="R1559">
        <v>203.07900000000001</v>
      </c>
      <c r="S1559">
        <v>0.84799999999999998</v>
      </c>
      <c r="T1559">
        <v>1.597</v>
      </c>
      <c r="U1559" t="s">
        <v>59</v>
      </c>
      <c r="V1559" s="1">
        <v>45478.614594907405</v>
      </c>
    </row>
    <row r="1560" spans="1:22" x14ac:dyDescent="0.25">
      <c r="A1560">
        <v>1618</v>
      </c>
      <c r="B1560" t="s">
        <v>34</v>
      </c>
      <c r="C1560" t="s">
        <v>38</v>
      </c>
      <c r="D1560" t="s">
        <v>36</v>
      </c>
      <c r="E1560">
        <v>7131</v>
      </c>
      <c r="F1560" t="s">
        <v>10</v>
      </c>
      <c r="G1560">
        <v>626184144</v>
      </c>
      <c r="H1560">
        <v>793240560</v>
      </c>
      <c r="I1560">
        <f t="shared" si="24"/>
        <v>8.8994049124594294</v>
      </c>
      <c r="J1560">
        <v>1.123</v>
      </c>
      <c r="L1560">
        <v>4.3470000000000004</v>
      </c>
      <c r="M1560">
        <v>5.9989999999999997</v>
      </c>
      <c r="N1560">
        <v>0.19</v>
      </c>
      <c r="O1560">
        <v>266.40499999999997</v>
      </c>
      <c r="P1560">
        <v>1.1659999999999999</v>
      </c>
      <c r="Q1560">
        <v>19.606999999999999</v>
      </c>
      <c r="R1560">
        <v>202.916</v>
      </c>
      <c r="S1560">
        <v>0.72199999999999998</v>
      </c>
      <c r="T1560">
        <v>1.37</v>
      </c>
      <c r="U1560" t="s">
        <v>59</v>
      </c>
      <c r="V1560" s="1">
        <v>45478.625011574077</v>
      </c>
    </row>
    <row r="1561" spans="1:22" x14ac:dyDescent="0.25">
      <c r="A1561">
        <v>1619</v>
      </c>
      <c r="B1561" t="s">
        <v>34</v>
      </c>
      <c r="C1561" t="s">
        <v>38</v>
      </c>
      <c r="D1561" t="s">
        <v>36</v>
      </c>
      <c r="E1561">
        <v>7131</v>
      </c>
      <c r="F1561" t="s">
        <v>10</v>
      </c>
      <c r="G1561">
        <v>617332824</v>
      </c>
      <c r="H1561">
        <v>846873784</v>
      </c>
      <c r="I1561">
        <f t="shared" si="24"/>
        <v>8.9278186889648676</v>
      </c>
      <c r="J1561">
        <v>0.999</v>
      </c>
      <c r="L1561">
        <v>3.7010000000000001</v>
      </c>
      <c r="M1561">
        <v>1.643</v>
      </c>
      <c r="N1561">
        <v>0.152</v>
      </c>
      <c r="O1561">
        <v>13.420999999999999</v>
      </c>
      <c r="P1561">
        <v>2.3140000000000001</v>
      </c>
      <c r="Q1561">
        <v>6.8490000000000002</v>
      </c>
      <c r="R1561">
        <v>202.136</v>
      </c>
      <c r="S1561">
        <v>0.86799999999999999</v>
      </c>
      <c r="T1561">
        <v>1.397</v>
      </c>
      <c r="U1561" t="s">
        <v>59</v>
      </c>
      <c r="V1561" s="1">
        <v>45478.635428240741</v>
      </c>
    </row>
    <row r="1562" spans="1:22" x14ac:dyDescent="0.25">
      <c r="A1562">
        <v>1620</v>
      </c>
      <c r="B1562" t="s">
        <v>34</v>
      </c>
      <c r="C1562" t="s">
        <v>38</v>
      </c>
      <c r="D1562" t="s">
        <v>36</v>
      </c>
      <c r="E1562">
        <v>7131</v>
      </c>
      <c r="F1562" t="s">
        <v>10</v>
      </c>
      <c r="G1562">
        <v>616956608</v>
      </c>
      <c r="H1562">
        <v>611418104</v>
      </c>
      <c r="I1562">
        <f t="shared" si="24"/>
        <v>8.7863382939760957</v>
      </c>
      <c r="J1562">
        <v>1.0129999999999999</v>
      </c>
      <c r="L1562">
        <v>8.94</v>
      </c>
      <c r="M1562">
        <v>0.27600000000000002</v>
      </c>
      <c r="N1562">
        <v>0.29699999999999999</v>
      </c>
      <c r="O1562">
        <v>8.9429999999999996</v>
      </c>
      <c r="P1562">
        <v>0.87</v>
      </c>
      <c r="Q1562">
        <v>1.1399999999999999</v>
      </c>
      <c r="R1562">
        <v>215.61699999999999</v>
      </c>
      <c r="S1562">
        <v>0.85699999999999998</v>
      </c>
      <c r="T1562">
        <v>1.393</v>
      </c>
      <c r="U1562" t="s">
        <v>59</v>
      </c>
      <c r="V1562" s="1">
        <v>45478.645844907405</v>
      </c>
    </row>
    <row r="1563" spans="1:22" x14ac:dyDescent="0.25">
      <c r="A1563">
        <v>1621</v>
      </c>
      <c r="B1563" t="s">
        <v>34</v>
      </c>
      <c r="C1563" t="s">
        <v>38</v>
      </c>
      <c r="D1563" t="s">
        <v>36</v>
      </c>
      <c r="E1563">
        <v>7131</v>
      </c>
      <c r="F1563" t="s">
        <v>10</v>
      </c>
      <c r="G1563">
        <v>621384928</v>
      </c>
      <c r="H1563">
        <v>615197584</v>
      </c>
      <c r="I1563">
        <f t="shared" si="24"/>
        <v>8.7890146212382234</v>
      </c>
      <c r="J1563">
        <v>0.97</v>
      </c>
      <c r="L1563">
        <v>3.9889999999999999</v>
      </c>
      <c r="M1563">
        <v>0.80400000000000005</v>
      </c>
      <c r="N1563">
        <v>0.20300000000000001</v>
      </c>
      <c r="O1563">
        <v>10.433</v>
      </c>
      <c r="P1563">
        <v>0.74199999999999999</v>
      </c>
      <c r="Q1563">
        <v>1.3759999999999999</v>
      </c>
      <c r="R1563">
        <v>202.85300000000001</v>
      </c>
      <c r="S1563">
        <v>0.81599999999999995</v>
      </c>
      <c r="T1563">
        <v>1.321</v>
      </c>
      <c r="U1563" t="s">
        <v>59</v>
      </c>
      <c r="V1563" s="1">
        <v>45478.656261574077</v>
      </c>
    </row>
    <row r="1564" spans="1:22" x14ac:dyDescent="0.25">
      <c r="A1564">
        <v>1622</v>
      </c>
      <c r="B1564" t="s">
        <v>34</v>
      </c>
      <c r="C1564" t="s">
        <v>38</v>
      </c>
      <c r="D1564" t="s">
        <v>36</v>
      </c>
      <c r="E1564">
        <v>7131</v>
      </c>
      <c r="F1564" t="s">
        <v>10</v>
      </c>
      <c r="G1564">
        <v>621108416</v>
      </c>
      <c r="H1564">
        <v>834866648</v>
      </c>
      <c r="I1564">
        <f t="shared" si="24"/>
        <v>8.9216171118156193</v>
      </c>
      <c r="J1564">
        <v>1.026</v>
      </c>
      <c r="L1564">
        <v>0.26400000000000001</v>
      </c>
      <c r="M1564">
        <v>46.097000000000001</v>
      </c>
      <c r="N1564">
        <v>0.13600000000000001</v>
      </c>
      <c r="O1564">
        <v>299.89299999999997</v>
      </c>
      <c r="P1564">
        <v>1.1299999999999999</v>
      </c>
      <c r="Q1564">
        <v>158.357</v>
      </c>
      <c r="R1564">
        <v>2.2429999999999999</v>
      </c>
      <c r="S1564">
        <v>0.82499999999999996</v>
      </c>
      <c r="T1564">
        <v>1.3540000000000001</v>
      </c>
      <c r="U1564" t="s">
        <v>59</v>
      </c>
      <c r="V1564" s="1">
        <v>45478.666678240741</v>
      </c>
    </row>
    <row r="1565" spans="1:22" x14ac:dyDescent="0.25">
      <c r="A1565">
        <v>1623</v>
      </c>
      <c r="B1565" t="s">
        <v>34</v>
      </c>
      <c r="C1565" t="s">
        <v>38</v>
      </c>
      <c r="D1565" t="s">
        <v>36</v>
      </c>
      <c r="E1565">
        <v>7131</v>
      </c>
      <c r="F1565" t="s">
        <v>10</v>
      </c>
      <c r="G1565">
        <v>614925776</v>
      </c>
      <c r="H1565">
        <v>867794400</v>
      </c>
      <c r="I1565">
        <f t="shared" si="24"/>
        <v>8.9384168432385191</v>
      </c>
      <c r="J1565">
        <v>0.97299999999999998</v>
      </c>
      <c r="L1565">
        <v>5.2759999999999998</v>
      </c>
      <c r="M1565">
        <v>4.593</v>
      </c>
      <c r="N1565">
        <v>0.16900000000000001</v>
      </c>
      <c r="O1565">
        <v>34.600999999999999</v>
      </c>
      <c r="P1565">
        <v>1.3140000000000001</v>
      </c>
      <c r="Q1565">
        <v>6.2149999999999999</v>
      </c>
      <c r="R1565">
        <v>215.19499999999999</v>
      </c>
      <c r="S1565">
        <v>0.91800000000000004</v>
      </c>
      <c r="T1565">
        <v>1.343</v>
      </c>
      <c r="U1565" t="s">
        <v>59</v>
      </c>
      <c r="V1565" s="1">
        <v>45478.677094907405</v>
      </c>
    </row>
    <row r="1566" spans="1:22" x14ac:dyDescent="0.25">
      <c r="A1566">
        <v>1624</v>
      </c>
      <c r="B1566" t="s">
        <v>34</v>
      </c>
      <c r="C1566" t="s">
        <v>38</v>
      </c>
      <c r="D1566" t="s">
        <v>36</v>
      </c>
      <c r="E1566">
        <v>7131</v>
      </c>
      <c r="F1566" t="s">
        <v>10</v>
      </c>
      <c r="G1566">
        <v>625811256</v>
      </c>
      <c r="H1566">
        <v>809945416</v>
      </c>
      <c r="I1566">
        <f t="shared" si="24"/>
        <v>8.9084557518060983</v>
      </c>
      <c r="J1566">
        <v>0.98299999999999998</v>
      </c>
      <c r="L1566">
        <v>2.4089999999999998</v>
      </c>
      <c r="M1566">
        <v>3.508</v>
      </c>
      <c r="N1566">
        <v>0.13100000000000001</v>
      </c>
      <c r="O1566">
        <v>72.488</v>
      </c>
      <c r="P1566">
        <v>4.1859999999999999</v>
      </c>
      <c r="Q1566">
        <v>24.207999999999998</v>
      </c>
      <c r="R1566">
        <v>202.911</v>
      </c>
      <c r="S1566">
        <v>0.82799999999999996</v>
      </c>
      <c r="T1566">
        <v>1.3560000000000001</v>
      </c>
      <c r="U1566" t="s">
        <v>59</v>
      </c>
      <c r="V1566" s="1">
        <v>45478.687511574077</v>
      </c>
    </row>
    <row r="1567" spans="1:22" x14ac:dyDescent="0.25">
      <c r="A1567">
        <v>1625</v>
      </c>
      <c r="B1567" t="s">
        <v>34</v>
      </c>
      <c r="C1567" t="s">
        <v>38</v>
      </c>
      <c r="D1567" t="s">
        <v>36</v>
      </c>
      <c r="E1567">
        <v>7131</v>
      </c>
      <c r="F1567" t="s">
        <v>10</v>
      </c>
      <c r="G1567">
        <v>622507184</v>
      </c>
      <c r="H1567">
        <v>845632016</v>
      </c>
      <c r="I1567">
        <f t="shared" si="24"/>
        <v>8.9271814171907096</v>
      </c>
      <c r="J1567">
        <v>1.018</v>
      </c>
      <c r="L1567">
        <v>3.8879999999999999</v>
      </c>
      <c r="M1567">
        <v>4.117</v>
      </c>
      <c r="N1567">
        <v>0.27400000000000002</v>
      </c>
      <c r="O1567">
        <v>42.341000000000001</v>
      </c>
      <c r="P1567">
        <v>2.6789999999999998</v>
      </c>
      <c r="Q1567">
        <v>11.851000000000001</v>
      </c>
      <c r="R1567">
        <v>213.50299999999999</v>
      </c>
      <c r="S1567">
        <v>0.90400000000000003</v>
      </c>
      <c r="T1567">
        <v>1.377</v>
      </c>
      <c r="U1567" t="s">
        <v>59</v>
      </c>
      <c r="V1567" s="1">
        <v>45478.697928240741</v>
      </c>
    </row>
    <row r="1568" spans="1:22" x14ac:dyDescent="0.25">
      <c r="A1568">
        <v>1626</v>
      </c>
      <c r="B1568" t="s">
        <v>34</v>
      </c>
      <c r="C1568" t="s">
        <v>38</v>
      </c>
      <c r="D1568" t="s">
        <v>36</v>
      </c>
      <c r="E1568">
        <v>7131</v>
      </c>
      <c r="F1568" t="s">
        <v>10</v>
      </c>
      <c r="G1568">
        <v>616020304</v>
      </c>
      <c r="H1568">
        <v>886311648</v>
      </c>
      <c r="I1568">
        <f t="shared" si="24"/>
        <v>8.947586456885146</v>
      </c>
      <c r="J1568">
        <v>0.98099999999999998</v>
      </c>
      <c r="L1568">
        <v>2.5219999999999998</v>
      </c>
      <c r="M1568">
        <v>33.122999999999998</v>
      </c>
      <c r="N1568">
        <v>0.16200000000000001</v>
      </c>
      <c r="O1568">
        <v>186.24199999999999</v>
      </c>
      <c r="P1568">
        <v>4.4980000000000002</v>
      </c>
      <c r="Q1568">
        <v>110.218</v>
      </c>
      <c r="R1568">
        <v>203.30699999999999</v>
      </c>
      <c r="S1568">
        <v>0.80300000000000005</v>
      </c>
      <c r="T1568">
        <v>1.399</v>
      </c>
      <c r="U1568" t="s">
        <v>59</v>
      </c>
      <c r="V1568" s="1">
        <v>45478.708344907405</v>
      </c>
    </row>
    <row r="1569" spans="1:22" x14ac:dyDescent="0.25">
      <c r="A1569">
        <v>1627</v>
      </c>
      <c r="B1569" t="s">
        <v>34</v>
      </c>
      <c r="C1569" t="s">
        <v>38</v>
      </c>
      <c r="D1569" t="s">
        <v>36</v>
      </c>
      <c r="E1569">
        <v>7131</v>
      </c>
      <c r="F1569" t="s">
        <v>10</v>
      </c>
      <c r="G1569">
        <v>614446304</v>
      </c>
      <c r="H1569">
        <v>830373568</v>
      </c>
      <c r="I1569">
        <f t="shared" si="24"/>
        <v>8.9192735164985493</v>
      </c>
      <c r="J1569">
        <v>0.98899999999999999</v>
      </c>
      <c r="L1569">
        <v>2.7120000000000002</v>
      </c>
      <c r="M1569">
        <v>14.525</v>
      </c>
      <c r="N1569">
        <v>0.156</v>
      </c>
      <c r="O1569">
        <v>104.726</v>
      </c>
      <c r="P1569">
        <v>4.4009999999999998</v>
      </c>
      <c r="Q1569">
        <v>31.547999999999998</v>
      </c>
      <c r="R1569">
        <v>201.86600000000001</v>
      </c>
      <c r="S1569">
        <v>0.82699999999999996</v>
      </c>
      <c r="T1569">
        <v>1.2809999999999999</v>
      </c>
      <c r="U1569" t="s">
        <v>59</v>
      </c>
      <c r="V1569" s="1">
        <v>45478.718761574077</v>
      </c>
    </row>
    <row r="1570" spans="1:22" x14ac:dyDescent="0.25">
      <c r="A1570">
        <v>1628</v>
      </c>
      <c r="B1570" t="s">
        <v>34</v>
      </c>
      <c r="C1570" t="s">
        <v>38</v>
      </c>
      <c r="D1570" t="s">
        <v>36</v>
      </c>
      <c r="E1570">
        <v>7131</v>
      </c>
      <c r="F1570" t="s">
        <v>10</v>
      </c>
      <c r="G1570">
        <v>617540280</v>
      </c>
      <c r="H1570">
        <v>838008544</v>
      </c>
      <c r="I1570">
        <f t="shared" si="24"/>
        <v>8.9232484465457151</v>
      </c>
      <c r="J1570">
        <v>0.996</v>
      </c>
      <c r="L1570">
        <v>5.3479999999999999</v>
      </c>
      <c r="M1570">
        <v>19.297000000000001</v>
      </c>
      <c r="N1570">
        <v>0.17599999999999999</v>
      </c>
      <c r="O1570">
        <v>152.63900000000001</v>
      </c>
      <c r="P1570">
        <v>3.4569999999999999</v>
      </c>
      <c r="Q1570">
        <v>86.495999999999995</v>
      </c>
      <c r="R1570">
        <v>202.37</v>
      </c>
      <c r="S1570">
        <v>0.93300000000000005</v>
      </c>
      <c r="T1570">
        <v>1.5009999999999999</v>
      </c>
      <c r="U1570" t="s">
        <v>59</v>
      </c>
      <c r="V1570" s="1">
        <v>45478.729178240741</v>
      </c>
    </row>
    <row r="1571" spans="1:22" x14ac:dyDescent="0.25">
      <c r="A1571">
        <v>1629</v>
      </c>
      <c r="B1571" t="s">
        <v>34</v>
      </c>
      <c r="C1571" t="s">
        <v>38</v>
      </c>
      <c r="D1571" t="s">
        <v>36</v>
      </c>
      <c r="E1571">
        <v>7131</v>
      </c>
      <c r="F1571" t="s">
        <v>10</v>
      </c>
      <c r="G1571">
        <v>621171160</v>
      </c>
      <c r="H1571">
        <v>797208048</v>
      </c>
      <c r="I1571">
        <f t="shared" si="24"/>
        <v>8.9015716743540239</v>
      </c>
      <c r="J1571">
        <v>1.032</v>
      </c>
      <c r="L1571">
        <v>0.42899999999999999</v>
      </c>
      <c r="M1571">
        <v>3.2040000000000002</v>
      </c>
      <c r="N1571">
        <v>0.16900000000000001</v>
      </c>
      <c r="O1571">
        <v>14.55</v>
      </c>
      <c r="P1571">
        <v>0.93</v>
      </c>
      <c r="Q1571">
        <v>6.9569999999999999</v>
      </c>
      <c r="R1571">
        <v>18.292999999999999</v>
      </c>
      <c r="S1571">
        <v>0.871</v>
      </c>
      <c r="T1571">
        <v>1.3720000000000001</v>
      </c>
      <c r="U1571" t="s">
        <v>59</v>
      </c>
      <c r="V1571" s="1">
        <v>45478.739594907405</v>
      </c>
    </row>
    <row r="1572" spans="1:22" x14ac:dyDescent="0.25">
      <c r="A1572">
        <v>1630</v>
      </c>
      <c r="B1572" t="s">
        <v>34</v>
      </c>
      <c r="C1572" t="s">
        <v>38</v>
      </c>
      <c r="D1572" t="s">
        <v>36</v>
      </c>
      <c r="E1572">
        <v>7131</v>
      </c>
      <c r="F1572" t="s">
        <v>10</v>
      </c>
      <c r="G1572">
        <v>629052160</v>
      </c>
      <c r="H1572">
        <v>759007792</v>
      </c>
      <c r="I1572">
        <f t="shared" si="24"/>
        <v>8.8802462344003974</v>
      </c>
      <c r="J1572">
        <v>1.0629999999999999</v>
      </c>
      <c r="L1572">
        <v>2.448</v>
      </c>
      <c r="M1572">
        <v>27.212</v>
      </c>
      <c r="N1572">
        <v>0.19</v>
      </c>
      <c r="O1572">
        <v>907.71799999999996</v>
      </c>
      <c r="P1572">
        <v>1.073</v>
      </c>
      <c r="Q1572">
        <v>42.997</v>
      </c>
      <c r="R1572">
        <v>202.26300000000001</v>
      </c>
      <c r="S1572">
        <v>0.83699999999999997</v>
      </c>
      <c r="T1572">
        <v>1.333</v>
      </c>
      <c r="U1572" t="s">
        <v>59</v>
      </c>
      <c r="V1572" s="1">
        <v>45478.750011574077</v>
      </c>
    </row>
    <row r="1573" spans="1:22" x14ac:dyDescent="0.25">
      <c r="A1573">
        <v>1631</v>
      </c>
      <c r="B1573" t="s">
        <v>34</v>
      </c>
      <c r="C1573" t="s">
        <v>38</v>
      </c>
      <c r="D1573" t="s">
        <v>36</v>
      </c>
      <c r="E1573">
        <v>7131</v>
      </c>
      <c r="F1573" t="s">
        <v>10</v>
      </c>
      <c r="G1573">
        <v>614371400</v>
      </c>
      <c r="H1573">
        <v>615609736</v>
      </c>
      <c r="I1573">
        <f t="shared" si="24"/>
        <v>8.7893054796741268</v>
      </c>
      <c r="J1573">
        <v>0.96599999999999997</v>
      </c>
      <c r="L1573">
        <v>2.2850000000000001</v>
      </c>
      <c r="M1573">
        <v>10.693</v>
      </c>
      <c r="N1573">
        <v>0.214</v>
      </c>
      <c r="O1573">
        <v>424.22500000000002</v>
      </c>
      <c r="P1573">
        <v>0.75700000000000001</v>
      </c>
      <c r="Q1573">
        <v>1.577</v>
      </c>
      <c r="R1573">
        <v>202.94900000000001</v>
      </c>
      <c r="S1573">
        <v>0.77900000000000003</v>
      </c>
      <c r="T1573">
        <v>1.343</v>
      </c>
      <c r="U1573" t="s">
        <v>59</v>
      </c>
      <c r="V1573" s="1">
        <v>45478.760428240741</v>
      </c>
    </row>
    <row r="1574" spans="1:22" x14ac:dyDescent="0.25">
      <c r="A1574">
        <v>1632</v>
      </c>
      <c r="B1574" t="s">
        <v>34</v>
      </c>
      <c r="C1574" t="s">
        <v>38</v>
      </c>
      <c r="D1574" t="s">
        <v>36</v>
      </c>
      <c r="E1574">
        <v>7131</v>
      </c>
      <c r="F1574" t="s">
        <v>10</v>
      </c>
      <c r="G1574">
        <v>623204464</v>
      </c>
      <c r="H1574">
        <v>875342936</v>
      </c>
      <c r="I1574">
        <f t="shared" si="24"/>
        <v>8.9421782313471301</v>
      </c>
      <c r="J1574">
        <v>1.2350000000000001</v>
      </c>
      <c r="L1574">
        <v>4.2880000000000003</v>
      </c>
      <c r="M1574">
        <v>10.861000000000001</v>
      </c>
      <c r="N1574">
        <v>0.317</v>
      </c>
      <c r="O1574">
        <v>110.152</v>
      </c>
      <c r="P1574">
        <v>2.0350000000000001</v>
      </c>
      <c r="Q1574">
        <v>11.407</v>
      </c>
      <c r="R1574">
        <v>205.96600000000001</v>
      </c>
      <c r="S1574">
        <v>0.91</v>
      </c>
      <c r="T1574">
        <v>1.8169999999999999</v>
      </c>
      <c r="U1574" t="s">
        <v>59</v>
      </c>
      <c r="V1574" s="1">
        <v>45478.770844907405</v>
      </c>
    </row>
    <row r="1575" spans="1:22" x14ac:dyDescent="0.25">
      <c r="A1575">
        <v>1633</v>
      </c>
      <c r="B1575" t="s">
        <v>34</v>
      </c>
      <c r="C1575" t="s">
        <v>38</v>
      </c>
      <c r="D1575" t="s">
        <v>36</v>
      </c>
      <c r="E1575">
        <v>7131</v>
      </c>
      <c r="F1575" t="s">
        <v>10</v>
      </c>
      <c r="G1575">
        <v>612725592</v>
      </c>
      <c r="H1575">
        <v>846510840</v>
      </c>
      <c r="I1575">
        <f t="shared" si="24"/>
        <v>8.927632523841341</v>
      </c>
      <c r="J1575">
        <v>0.95499999999999996</v>
      </c>
      <c r="L1575">
        <v>4.5999999999999996</v>
      </c>
      <c r="M1575">
        <v>5.8029999999999999</v>
      </c>
      <c r="N1575">
        <v>7.4999999999999997E-2</v>
      </c>
      <c r="O1575">
        <v>205.185</v>
      </c>
      <c r="P1575">
        <v>1.0469999999999999</v>
      </c>
      <c r="Q1575">
        <v>2.9649999999999999</v>
      </c>
      <c r="R1575">
        <v>206.18199999999999</v>
      </c>
      <c r="S1575">
        <v>0.84799999999999998</v>
      </c>
      <c r="T1575">
        <v>1.361</v>
      </c>
      <c r="U1575" t="s">
        <v>59</v>
      </c>
      <c r="V1575" s="1">
        <v>45478.781261574077</v>
      </c>
    </row>
    <row r="1576" spans="1:22" x14ac:dyDescent="0.25">
      <c r="A1576">
        <v>1634</v>
      </c>
      <c r="B1576" t="s">
        <v>34</v>
      </c>
      <c r="C1576" t="s">
        <v>38</v>
      </c>
      <c r="D1576" t="s">
        <v>36</v>
      </c>
      <c r="E1576">
        <v>7131</v>
      </c>
      <c r="F1576" t="s">
        <v>10</v>
      </c>
      <c r="G1576">
        <v>612702776</v>
      </c>
      <c r="H1576">
        <v>882035184</v>
      </c>
      <c r="I1576">
        <f t="shared" si="24"/>
        <v>8.9454859092954102</v>
      </c>
      <c r="J1576">
        <v>1.0009999999999999</v>
      </c>
      <c r="L1576">
        <v>10.545</v>
      </c>
      <c r="M1576">
        <v>2.266</v>
      </c>
      <c r="N1576">
        <v>0.13300000000000001</v>
      </c>
      <c r="O1576">
        <v>16.311</v>
      </c>
      <c r="P1576">
        <v>1.417</v>
      </c>
      <c r="Q1576">
        <v>3.9769999999999999</v>
      </c>
      <c r="R1576">
        <v>205.511</v>
      </c>
      <c r="S1576">
        <v>0.78800000000000003</v>
      </c>
      <c r="T1576">
        <v>1.464</v>
      </c>
      <c r="U1576" t="s">
        <v>59</v>
      </c>
      <c r="V1576" s="1">
        <v>45478.791666666664</v>
      </c>
    </row>
    <row r="1577" spans="1:22" x14ac:dyDescent="0.25">
      <c r="A1577">
        <v>1635</v>
      </c>
      <c r="B1577" t="s">
        <v>34</v>
      </c>
      <c r="C1577" t="s">
        <v>38</v>
      </c>
      <c r="D1577" t="s">
        <v>36</v>
      </c>
      <c r="E1577">
        <v>7131</v>
      </c>
      <c r="F1577" t="s">
        <v>10</v>
      </c>
      <c r="G1577">
        <v>627643368</v>
      </c>
      <c r="H1577">
        <v>914276968</v>
      </c>
      <c r="I1577">
        <f t="shared" si="24"/>
        <v>8.9610777793801706</v>
      </c>
      <c r="J1577">
        <v>0.95699999999999996</v>
      </c>
      <c r="L1577">
        <v>2.0760000000000001</v>
      </c>
      <c r="M1577">
        <v>6.1959999999999997</v>
      </c>
      <c r="N1577">
        <v>5.0999999999999997E-2</v>
      </c>
      <c r="O1577">
        <v>35.04</v>
      </c>
      <c r="P1577">
        <v>1.224</v>
      </c>
      <c r="Q1577">
        <v>10.108000000000001</v>
      </c>
      <c r="R1577">
        <v>202.35900000000001</v>
      </c>
      <c r="S1577">
        <v>0.82</v>
      </c>
      <c r="T1577">
        <v>1.33</v>
      </c>
      <c r="U1577" t="s">
        <v>59</v>
      </c>
      <c r="V1577" s="1">
        <v>45478.802083333336</v>
      </c>
    </row>
    <row r="1578" spans="1:22" x14ac:dyDescent="0.25">
      <c r="A1578">
        <v>1636</v>
      </c>
      <c r="B1578" t="s">
        <v>34</v>
      </c>
      <c r="C1578" t="s">
        <v>38</v>
      </c>
      <c r="D1578" t="s">
        <v>36</v>
      </c>
      <c r="E1578">
        <v>7131</v>
      </c>
      <c r="F1578" t="s">
        <v>10</v>
      </c>
      <c r="G1578">
        <v>613481376</v>
      </c>
      <c r="H1578">
        <v>832467720</v>
      </c>
      <c r="I1578">
        <f t="shared" si="24"/>
        <v>8.9203674021811494</v>
      </c>
      <c r="J1578">
        <v>0.93700000000000006</v>
      </c>
      <c r="L1578">
        <v>6.1139999999999999</v>
      </c>
      <c r="M1578">
        <v>1.4419999999999999</v>
      </c>
      <c r="N1578">
        <v>0.10100000000000001</v>
      </c>
      <c r="O1578">
        <v>10.827999999999999</v>
      </c>
      <c r="P1578">
        <v>0.88100000000000001</v>
      </c>
      <c r="Q1578">
        <v>2.4710000000000001</v>
      </c>
      <c r="R1578">
        <v>202.83600000000001</v>
      </c>
      <c r="S1578">
        <v>0.81899999999999995</v>
      </c>
      <c r="T1578">
        <v>1.4630000000000001</v>
      </c>
      <c r="U1578" t="s">
        <v>59</v>
      </c>
      <c r="V1578" s="1">
        <v>45478.8125</v>
      </c>
    </row>
    <row r="1579" spans="1:22" x14ac:dyDescent="0.25">
      <c r="A1579">
        <v>1637</v>
      </c>
      <c r="B1579" t="s">
        <v>34</v>
      </c>
      <c r="C1579" t="s">
        <v>38</v>
      </c>
      <c r="D1579" t="s">
        <v>36</v>
      </c>
      <c r="E1579">
        <v>7131</v>
      </c>
      <c r="F1579" t="s">
        <v>10</v>
      </c>
      <c r="G1579">
        <v>614253776</v>
      </c>
      <c r="H1579">
        <v>862870512</v>
      </c>
      <c r="I1579">
        <f t="shared" si="24"/>
        <v>8.935945627530705</v>
      </c>
      <c r="J1579">
        <v>0.97699999999999998</v>
      </c>
      <c r="L1579">
        <v>6.298</v>
      </c>
      <c r="M1579">
        <v>6.5110000000000001</v>
      </c>
      <c r="N1579">
        <v>0.13200000000000001</v>
      </c>
      <c r="O1579">
        <v>42.408000000000001</v>
      </c>
      <c r="P1579">
        <v>4.7480000000000002</v>
      </c>
      <c r="Q1579">
        <v>17.375</v>
      </c>
      <c r="R1579">
        <v>204.477</v>
      </c>
      <c r="S1579">
        <v>0.90900000000000003</v>
      </c>
      <c r="T1579">
        <v>2.266</v>
      </c>
      <c r="U1579" t="s">
        <v>59</v>
      </c>
      <c r="V1579" s="1">
        <v>45478.822916666664</v>
      </c>
    </row>
    <row r="1580" spans="1:22" x14ac:dyDescent="0.25">
      <c r="A1580">
        <v>1638</v>
      </c>
      <c r="B1580" t="s">
        <v>34</v>
      </c>
      <c r="C1580" t="s">
        <v>38</v>
      </c>
      <c r="D1580" t="s">
        <v>36</v>
      </c>
      <c r="E1580">
        <v>7131</v>
      </c>
      <c r="F1580" t="s">
        <v>10</v>
      </c>
      <c r="G1580">
        <v>613029688</v>
      </c>
      <c r="H1580">
        <v>708681984</v>
      </c>
      <c r="I1580">
        <f t="shared" si="24"/>
        <v>8.8504513923370229</v>
      </c>
      <c r="J1580">
        <v>0.96199999999999997</v>
      </c>
      <c r="L1580">
        <v>0.42699999999999999</v>
      </c>
      <c r="M1580">
        <v>59.503999999999998</v>
      </c>
      <c r="N1580">
        <v>8.4000000000000005E-2</v>
      </c>
      <c r="O1580">
        <v>787.00199999999995</v>
      </c>
      <c r="P1580">
        <v>0.93700000000000006</v>
      </c>
      <c r="Q1580">
        <v>253.601</v>
      </c>
      <c r="R1580">
        <v>14.984999999999999</v>
      </c>
      <c r="S1580">
        <v>0.80200000000000005</v>
      </c>
      <c r="T1580">
        <v>1.327</v>
      </c>
      <c r="U1580" t="s">
        <v>59</v>
      </c>
      <c r="V1580" s="1">
        <v>45478.833333333336</v>
      </c>
    </row>
    <row r="1581" spans="1:22" x14ac:dyDescent="0.25">
      <c r="A1581">
        <v>1639</v>
      </c>
      <c r="B1581" t="s">
        <v>34</v>
      </c>
      <c r="C1581" t="s">
        <v>38</v>
      </c>
      <c r="D1581" t="s">
        <v>36</v>
      </c>
      <c r="E1581">
        <v>7131</v>
      </c>
      <c r="F1581" t="s">
        <v>10</v>
      </c>
      <c r="G1581">
        <v>628958040</v>
      </c>
      <c r="H1581">
        <v>653554856</v>
      </c>
      <c r="I1581">
        <f t="shared" si="24"/>
        <v>8.815282045869516</v>
      </c>
      <c r="J1581">
        <v>0.97699999999999998</v>
      </c>
      <c r="L1581">
        <v>0.68500000000000005</v>
      </c>
      <c r="M1581">
        <v>4.0599999999999996</v>
      </c>
      <c r="N1581">
        <v>0.19</v>
      </c>
      <c r="O1581">
        <v>237.56700000000001</v>
      </c>
      <c r="P1581">
        <v>2.948</v>
      </c>
      <c r="Q1581">
        <v>11.364000000000001</v>
      </c>
      <c r="R1581">
        <v>13.925000000000001</v>
      </c>
      <c r="S1581">
        <v>1.1020000000000001</v>
      </c>
      <c r="T1581">
        <v>4.2489999999999997</v>
      </c>
      <c r="U1581" t="s">
        <v>59</v>
      </c>
      <c r="V1581" s="1">
        <v>45478.843761574077</v>
      </c>
    </row>
    <row r="1582" spans="1:22" x14ac:dyDescent="0.25">
      <c r="A1582">
        <v>1640</v>
      </c>
      <c r="B1582" t="s">
        <v>34</v>
      </c>
      <c r="C1582" t="s">
        <v>38</v>
      </c>
      <c r="D1582" t="s">
        <v>36</v>
      </c>
      <c r="E1582">
        <v>7131</v>
      </c>
      <c r="F1582" t="s">
        <v>10</v>
      </c>
      <c r="G1582">
        <v>622894600</v>
      </c>
      <c r="H1582">
        <v>855490000</v>
      </c>
      <c r="I1582">
        <f t="shared" si="24"/>
        <v>8.9322149373485367</v>
      </c>
      <c r="J1582">
        <v>1.0900000000000001</v>
      </c>
      <c r="L1582">
        <v>5.7960000000000003</v>
      </c>
      <c r="M1582">
        <v>23.896000000000001</v>
      </c>
      <c r="N1582">
        <v>0.20599999999999999</v>
      </c>
      <c r="O1582">
        <v>258.61599999999999</v>
      </c>
      <c r="P1582">
        <v>3.0369999999999999</v>
      </c>
      <c r="Q1582">
        <v>77.411000000000001</v>
      </c>
      <c r="R1582">
        <v>216.06299999999999</v>
      </c>
      <c r="S1582">
        <v>0.78600000000000003</v>
      </c>
      <c r="T1582">
        <v>1.409</v>
      </c>
      <c r="U1582" t="s">
        <v>59</v>
      </c>
      <c r="V1582" s="1">
        <v>45478.854166666664</v>
      </c>
    </row>
    <row r="1583" spans="1:22" x14ac:dyDescent="0.25">
      <c r="A1583">
        <v>1641</v>
      </c>
      <c r="B1583" t="s">
        <v>34</v>
      </c>
      <c r="C1583" t="s">
        <v>38</v>
      </c>
      <c r="D1583" t="s">
        <v>36</v>
      </c>
      <c r="E1583">
        <v>7131</v>
      </c>
      <c r="F1583" t="s">
        <v>10</v>
      </c>
      <c r="G1583">
        <v>617758320</v>
      </c>
      <c r="H1583">
        <v>825752384</v>
      </c>
      <c r="I1583">
        <f t="shared" si="24"/>
        <v>8.9168498362012354</v>
      </c>
      <c r="J1583">
        <v>0.97899999999999998</v>
      </c>
      <c r="L1583">
        <v>3.2970000000000002</v>
      </c>
      <c r="M1583">
        <v>2.9460000000000002</v>
      </c>
      <c r="N1583">
        <v>7.3999999999999996E-2</v>
      </c>
      <c r="O1583">
        <v>31.007999999999999</v>
      </c>
      <c r="P1583">
        <v>1.262</v>
      </c>
      <c r="Q1583">
        <v>3.6859999999999999</v>
      </c>
      <c r="R1583">
        <v>234.315</v>
      </c>
      <c r="S1583">
        <v>0.91300000000000003</v>
      </c>
      <c r="T1583">
        <v>1.5620000000000001</v>
      </c>
      <c r="U1583" t="s">
        <v>59</v>
      </c>
      <c r="V1583" s="1">
        <v>45478.864583333336</v>
      </c>
    </row>
    <row r="1584" spans="1:22" x14ac:dyDescent="0.25">
      <c r="A1584">
        <v>1642</v>
      </c>
      <c r="B1584" t="s">
        <v>34</v>
      </c>
      <c r="C1584" t="s">
        <v>38</v>
      </c>
      <c r="D1584" t="s">
        <v>36</v>
      </c>
      <c r="E1584">
        <v>7131</v>
      </c>
      <c r="F1584" t="s">
        <v>10</v>
      </c>
      <c r="G1584">
        <v>618575992</v>
      </c>
      <c r="H1584">
        <v>706912088</v>
      </c>
      <c r="I1584">
        <f t="shared" si="24"/>
        <v>8.8493654080395885</v>
      </c>
      <c r="J1584">
        <v>1.111</v>
      </c>
      <c r="L1584">
        <v>5.8719999999999999</v>
      </c>
      <c r="M1584">
        <v>33.822000000000003</v>
      </c>
      <c r="N1584">
        <v>0.19</v>
      </c>
      <c r="O1584">
        <v>468.86500000000001</v>
      </c>
      <c r="P1584">
        <v>4.7859999999999996</v>
      </c>
      <c r="Q1584">
        <v>98.462999999999994</v>
      </c>
      <c r="R1584">
        <v>205.05199999999999</v>
      </c>
      <c r="S1584">
        <v>0.85499999999999998</v>
      </c>
      <c r="T1584">
        <v>1.41</v>
      </c>
      <c r="U1584" t="s">
        <v>59</v>
      </c>
      <c r="V1584" s="1">
        <v>45478.875</v>
      </c>
    </row>
    <row r="1585" spans="1:22" x14ac:dyDescent="0.25">
      <c r="A1585">
        <v>1643</v>
      </c>
      <c r="B1585" t="s">
        <v>34</v>
      </c>
      <c r="C1585" t="s">
        <v>38</v>
      </c>
      <c r="D1585" t="s">
        <v>36</v>
      </c>
      <c r="E1585">
        <v>7131</v>
      </c>
      <c r="F1585" t="s">
        <v>10</v>
      </c>
      <c r="G1585">
        <v>612183600</v>
      </c>
      <c r="H1585">
        <v>854336448</v>
      </c>
      <c r="I1585">
        <f t="shared" si="24"/>
        <v>8.9316289347811022</v>
      </c>
      <c r="J1585">
        <v>1.083</v>
      </c>
      <c r="L1585">
        <v>4.24</v>
      </c>
      <c r="M1585">
        <v>9.1449999999999996</v>
      </c>
      <c r="N1585">
        <v>0.34499999999999997</v>
      </c>
      <c r="O1585">
        <v>69.769000000000005</v>
      </c>
      <c r="P1585">
        <v>2.5840000000000001</v>
      </c>
      <c r="Q1585">
        <v>31.507999999999999</v>
      </c>
      <c r="R1585">
        <v>202.96</v>
      </c>
      <c r="S1585">
        <v>0.91</v>
      </c>
      <c r="T1585">
        <v>1.5</v>
      </c>
      <c r="U1585" t="s">
        <v>59</v>
      </c>
      <c r="V1585" s="1">
        <v>45478.885416666664</v>
      </c>
    </row>
    <row r="1586" spans="1:22" x14ac:dyDescent="0.25">
      <c r="A1586">
        <v>1644</v>
      </c>
      <c r="B1586" t="s">
        <v>34</v>
      </c>
      <c r="C1586" t="s">
        <v>38</v>
      </c>
      <c r="D1586" t="s">
        <v>36</v>
      </c>
      <c r="E1586">
        <v>7131</v>
      </c>
      <c r="F1586" t="s">
        <v>10</v>
      </c>
      <c r="G1586">
        <v>613080480</v>
      </c>
      <c r="H1586">
        <v>824395312</v>
      </c>
      <c r="I1586">
        <f t="shared" si="24"/>
        <v>8.916135513458558</v>
      </c>
      <c r="J1586">
        <v>1.012</v>
      </c>
      <c r="L1586">
        <v>2.4710000000000001</v>
      </c>
      <c r="M1586">
        <v>1.454</v>
      </c>
      <c r="N1586">
        <v>0.13700000000000001</v>
      </c>
      <c r="O1586">
        <v>13.483000000000001</v>
      </c>
      <c r="P1586">
        <v>0.93100000000000005</v>
      </c>
      <c r="Q1586">
        <v>2.556</v>
      </c>
      <c r="R1586">
        <v>202.721</v>
      </c>
      <c r="S1586">
        <v>0.86899999999999999</v>
      </c>
      <c r="T1586">
        <v>1.377</v>
      </c>
      <c r="U1586" t="s">
        <v>59</v>
      </c>
      <c r="V1586" s="1">
        <v>45478.895844907405</v>
      </c>
    </row>
    <row r="1587" spans="1:22" x14ac:dyDescent="0.25">
      <c r="A1587">
        <v>1645</v>
      </c>
      <c r="B1587" t="s">
        <v>34</v>
      </c>
      <c r="C1587" t="s">
        <v>38</v>
      </c>
      <c r="D1587" t="s">
        <v>36</v>
      </c>
      <c r="E1587">
        <v>7131</v>
      </c>
      <c r="F1587" t="s">
        <v>10</v>
      </c>
      <c r="G1587">
        <v>613610280</v>
      </c>
      <c r="H1587">
        <v>613392336</v>
      </c>
      <c r="I1587">
        <f t="shared" si="24"/>
        <v>8.7877383454095863</v>
      </c>
      <c r="J1587">
        <v>0.89900000000000002</v>
      </c>
      <c r="L1587">
        <v>2.4750000000000001</v>
      </c>
      <c r="M1587">
        <v>0.90400000000000003</v>
      </c>
      <c r="N1587">
        <v>0.14000000000000001</v>
      </c>
      <c r="O1587">
        <v>20.123999999999999</v>
      </c>
      <c r="P1587">
        <v>0.77400000000000002</v>
      </c>
      <c r="Q1587">
        <v>1.306</v>
      </c>
      <c r="R1587">
        <v>213.785</v>
      </c>
      <c r="S1587">
        <v>0.85899999999999999</v>
      </c>
      <c r="T1587">
        <v>1.3959999999999999</v>
      </c>
      <c r="U1587" t="s">
        <v>59</v>
      </c>
      <c r="V1587" s="1">
        <v>45478.90625</v>
      </c>
    </row>
    <row r="1588" spans="1:22" x14ac:dyDescent="0.25">
      <c r="A1588">
        <v>1646</v>
      </c>
      <c r="B1588" t="s">
        <v>34</v>
      </c>
      <c r="C1588" t="s">
        <v>38</v>
      </c>
      <c r="D1588" t="s">
        <v>36</v>
      </c>
      <c r="E1588">
        <v>7131</v>
      </c>
      <c r="F1588" t="s">
        <v>10</v>
      </c>
      <c r="G1588">
        <v>614218576</v>
      </c>
      <c r="H1588">
        <v>831796152</v>
      </c>
      <c r="I1588">
        <f t="shared" si="24"/>
        <v>8.9200169069293338</v>
      </c>
      <c r="J1588">
        <v>0.96</v>
      </c>
      <c r="L1588">
        <v>12.994</v>
      </c>
      <c r="M1588">
        <v>7.6440000000000001</v>
      </c>
      <c r="N1588">
        <v>4.7E-2</v>
      </c>
      <c r="O1588">
        <v>48.868000000000002</v>
      </c>
      <c r="P1588">
        <v>0.82399999999999995</v>
      </c>
      <c r="Q1588">
        <v>8.9629999999999992</v>
      </c>
      <c r="R1588">
        <v>214.08</v>
      </c>
      <c r="S1588">
        <v>0.86399999999999999</v>
      </c>
      <c r="T1588">
        <v>1.4910000000000001</v>
      </c>
      <c r="U1588" t="s">
        <v>59</v>
      </c>
      <c r="V1588" s="1">
        <v>45478.916666666664</v>
      </c>
    </row>
    <row r="1589" spans="1:22" x14ac:dyDescent="0.25">
      <c r="A1589">
        <v>1647</v>
      </c>
      <c r="B1589" t="s">
        <v>34</v>
      </c>
      <c r="C1589" t="s">
        <v>38</v>
      </c>
      <c r="D1589" t="s">
        <v>36</v>
      </c>
      <c r="E1589">
        <v>7131</v>
      </c>
      <c r="F1589" t="s">
        <v>10</v>
      </c>
      <c r="G1589">
        <v>620752600</v>
      </c>
      <c r="H1589">
        <v>809499160</v>
      </c>
      <c r="I1589">
        <f t="shared" si="24"/>
        <v>8.9082164024315116</v>
      </c>
      <c r="J1589">
        <v>1.004</v>
      </c>
      <c r="L1589">
        <v>4.4710000000000001</v>
      </c>
      <c r="M1589">
        <v>0.86299999999999999</v>
      </c>
      <c r="N1589">
        <v>0.222</v>
      </c>
      <c r="O1589">
        <v>5.8609999999999998</v>
      </c>
      <c r="P1589">
        <v>0.93200000000000005</v>
      </c>
      <c r="Q1589">
        <v>2.0710000000000002</v>
      </c>
      <c r="R1589">
        <v>205.18600000000001</v>
      </c>
      <c r="S1589">
        <v>0.73299999999999998</v>
      </c>
      <c r="T1589">
        <v>1.464</v>
      </c>
      <c r="U1589" t="s">
        <v>59</v>
      </c>
      <c r="V1589" s="1">
        <v>45478.927083333336</v>
      </c>
    </row>
    <row r="1590" spans="1:22" x14ac:dyDescent="0.25">
      <c r="A1590">
        <v>1648</v>
      </c>
      <c r="B1590" t="s">
        <v>34</v>
      </c>
      <c r="C1590" t="s">
        <v>38</v>
      </c>
      <c r="D1590" t="s">
        <v>36</v>
      </c>
      <c r="E1590">
        <v>7131</v>
      </c>
      <c r="F1590" t="s">
        <v>10</v>
      </c>
      <c r="G1590">
        <v>625123176</v>
      </c>
      <c r="H1590">
        <v>827381616</v>
      </c>
      <c r="I1590">
        <f t="shared" si="24"/>
        <v>8.9177058668635105</v>
      </c>
      <c r="J1590">
        <v>1.1240000000000001</v>
      </c>
      <c r="L1590">
        <v>4.016</v>
      </c>
      <c r="M1590">
        <v>2.3980000000000001</v>
      </c>
      <c r="N1590">
        <v>0.25800000000000001</v>
      </c>
      <c r="O1590">
        <v>38.067999999999998</v>
      </c>
      <c r="P1590">
        <v>3.4079999999999999</v>
      </c>
      <c r="Q1590">
        <v>19.395</v>
      </c>
      <c r="R1590">
        <v>216.017</v>
      </c>
      <c r="S1590">
        <v>0.95199999999999996</v>
      </c>
      <c r="T1590">
        <v>1.472</v>
      </c>
      <c r="U1590" t="s">
        <v>59</v>
      </c>
      <c r="V1590" s="1">
        <v>45478.937511574077</v>
      </c>
    </row>
    <row r="1591" spans="1:22" x14ac:dyDescent="0.25">
      <c r="A1591">
        <v>1649</v>
      </c>
      <c r="B1591" t="s">
        <v>34</v>
      </c>
      <c r="C1591" t="s">
        <v>38</v>
      </c>
      <c r="D1591" t="s">
        <v>36</v>
      </c>
      <c r="E1591">
        <v>7131</v>
      </c>
      <c r="F1591" t="s">
        <v>10</v>
      </c>
      <c r="G1591">
        <v>622761512</v>
      </c>
      <c r="H1591">
        <v>792573440</v>
      </c>
      <c r="I1591">
        <f t="shared" si="24"/>
        <v>8.899039514560485</v>
      </c>
      <c r="J1591">
        <v>1.0009999999999999</v>
      </c>
      <c r="L1591">
        <v>2.278</v>
      </c>
      <c r="M1591">
        <v>2.8</v>
      </c>
      <c r="N1591">
        <v>0.155</v>
      </c>
      <c r="O1591">
        <v>16.904</v>
      </c>
      <c r="P1591">
        <v>0.9</v>
      </c>
      <c r="Q1591">
        <v>3.22</v>
      </c>
      <c r="R1591">
        <v>203.83799999999999</v>
      </c>
      <c r="S1591">
        <v>0.89300000000000002</v>
      </c>
      <c r="T1591">
        <v>1.5089999999999999</v>
      </c>
      <c r="U1591" t="s">
        <v>59</v>
      </c>
      <c r="V1591" s="1">
        <v>45478.947928240741</v>
      </c>
    </row>
    <row r="1592" spans="1:22" x14ac:dyDescent="0.25">
      <c r="A1592">
        <v>1650</v>
      </c>
      <c r="B1592" t="s">
        <v>34</v>
      </c>
      <c r="C1592" t="s">
        <v>38</v>
      </c>
      <c r="D1592" t="s">
        <v>36</v>
      </c>
      <c r="E1592">
        <v>7131</v>
      </c>
      <c r="F1592" t="s">
        <v>10</v>
      </c>
      <c r="G1592">
        <v>626005288</v>
      </c>
      <c r="H1592">
        <v>838991448</v>
      </c>
      <c r="I1592">
        <f t="shared" si="24"/>
        <v>8.9237575340046966</v>
      </c>
      <c r="J1592">
        <v>0.97899999999999998</v>
      </c>
      <c r="L1592">
        <v>5.6929999999999996</v>
      </c>
      <c r="M1592">
        <v>4.0449999999999999</v>
      </c>
      <c r="N1592">
        <v>0.214</v>
      </c>
      <c r="O1592">
        <v>40.734000000000002</v>
      </c>
      <c r="P1592">
        <v>2.802</v>
      </c>
      <c r="Q1592">
        <v>17.155999999999999</v>
      </c>
      <c r="R1592">
        <v>202.90299999999999</v>
      </c>
      <c r="S1592">
        <v>0.77500000000000002</v>
      </c>
      <c r="T1592">
        <v>1.4570000000000001</v>
      </c>
      <c r="U1592" t="s">
        <v>59</v>
      </c>
      <c r="V1592" s="1">
        <v>45478.958344907405</v>
      </c>
    </row>
    <row r="1593" spans="1:22" x14ac:dyDescent="0.25">
      <c r="A1593">
        <v>1651</v>
      </c>
      <c r="B1593" t="s">
        <v>34</v>
      </c>
      <c r="C1593" t="s">
        <v>38</v>
      </c>
      <c r="D1593" t="s">
        <v>36</v>
      </c>
      <c r="E1593">
        <v>7131</v>
      </c>
      <c r="F1593" t="s">
        <v>10</v>
      </c>
      <c r="G1593">
        <v>621682672</v>
      </c>
      <c r="H1593">
        <v>890568936</v>
      </c>
      <c r="I1593">
        <f t="shared" si="24"/>
        <v>8.9496675424019045</v>
      </c>
      <c r="J1593">
        <v>1.05</v>
      </c>
      <c r="L1593">
        <v>4.1379999999999999</v>
      </c>
      <c r="M1593">
        <v>0.82299999999999995</v>
      </c>
      <c r="N1593">
        <v>0.11600000000000001</v>
      </c>
      <c r="O1593">
        <v>7.0339999999999998</v>
      </c>
      <c r="P1593">
        <v>0.94499999999999995</v>
      </c>
      <c r="Q1593">
        <v>1.8420000000000001</v>
      </c>
      <c r="R1593">
        <v>207.178</v>
      </c>
      <c r="S1593">
        <v>0.93799999999999994</v>
      </c>
      <c r="T1593">
        <v>1.4630000000000001</v>
      </c>
      <c r="U1593" t="s">
        <v>59</v>
      </c>
      <c r="V1593" s="1">
        <v>45478.968761574077</v>
      </c>
    </row>
    <row r="1594" spans="1:22" x14ac:dyDescent="0.25">
      <c r="A1594">
        <v>1652</v>
      </c>
      <c r="B1594" t="s">
        <v>34</v>
      </c>
      <c r="C1594" t="s">
        <v>38</v>
      </c>
      <c r="D1594" t="s">
        <v>36</v>
      </c>
      <c r="E1594">
        <v>7131</v>
      </c>
      <c r="F1594" t="s">
        <v>10</v>
      </c>
      <c r="G1594">
        <v>613141448</v>
      </c>
      <c r="H1594">
        <v>856361976</v>
      </c>
      <c r="I1594">
        <f t="shared" si="24"/>
        <v>8.9326573756004581</v>
      </c>
      <c r="J1594">
        <v>1.3859999999999999</v>
      </c>
      <c r="L1594">
        <v>3.371</v>
      </c>
      <c r="M1594">
        <v>2.706</v>
      </c>
      <c r="N1594">
        <v>0.30599999999999999</v>
      </c>
      <c r="O1594">
        <v>31.44</v>
      </c>
      <c r="P1594">
        <v>1.3380000000000001</v>
      </c>
      <c r="Q1594">
        <v>7.7619999999999996</v>
      </c>
      <c r="R1594">
        <v>203.25399999999999</v>
      </c>
      <c r="S1594">
        <v>0.877</v>
      </c>
      <c r="T1594">
        <v>1.4259999999999999</v>
      </c>
      <c r="U1594" t="s">
        <v>59</v>
      </c>
      <c r="V1594" s="1">
        <v>45478.979178240741</v>
      </c>
    </row>
    <row r="1595" spans="1:22" x14ac:dyDescent="0.25">
      <c r="A1595">
        <v>1653</v>
      </c>
      <c r="B1595" t="s">
        <v>34</v>
      </c>
      <c r="C1595" t="s">
        <v>38</v>
      </c>
      <c r="D1595" t="s">
        <v>36</v>
      </c>
      <c r="E1595">
        <v>7131</v>
      </c>
      <c r="F1595" t="s">
        <v>10</v>
      </c>
      <c r="G1595">
        <v>612952360</v>
      </c>
      <c r="H1595">
        <v>893167184</v>
      </c>
      <c r="I1595">
        <f t="shared" si="24"/>
        <v>8.9509327582087046</v>
      </c>
      <c r="J1595">
        <v>0.93400000000000005</v>
      </c>
      <c r="L1595">
        <v>7.1189999999999998</v>
      </c>
      <c r="M1595">
        <v>52.046999999999997</v>
      </c>
      <c r="N1595">
        <v>0.11700000000000001</v>
      </c>
      <c r="O1595">
        <v>312.69299999999998</v>
      </c>
      <c r="P1595">
        <v>4.0679999999999996</v>
      </c>
      <c r="Q1595">
        <v>179.16</v>
      </c>
      <c r="R1595">
        <v>252.648</v>
      </c>
      <c r="S1595">
        <v>0.84699999999999998</v>
      </c>
      <c r="T1595">
        <v>1.508</v>
      </c>
      <c r="U1595" t="s">
        <v>59</v>
      </c>
      <c r="V1595" s="1">
        <v>45478.989594907405</v>
      </c>
    </row>
    <row r="1596" spans="1:22" x14ac:dyDescent="0.25">
      <c r="A1596">
        <v>1654</v>
      </c>
      <c r="B1596" t="s">
        <v>34</v>
      </c>
      <c r="C1596" t="s">
        <v>38</v>
      </c>
      <c r="D1596" t="s">
        <v>36</v>
      </c>
      <c r="E1596">
        <v>7131</v>
      </c>
      <c r="F1596" t="s">
        <v>10</v>
      </c>
      <c r="G1596">
        <v>612970360</v>
      </c>
      <c r="H1596">
        <v>646393688</v>
      </c>
      <c r="I1596">
        <f t="shared" si="24"/>
        <v>8.8104971069247071</v>
      </c>
      <c r="J1596">
        <v>0.97499999999999998</v>
      </c>
      <c r="L1596">
        <v>2.5209999999999999</v>
      </c>
      <c r="M1596">
        <v>18.113</v>
      </c>
      <c r="N1596">
        <v>9.0999999999999998E-2</v>
      </c>
      <c r="O1596">
        <v>278.30900000000003</v>
      </c>
      <c r="P1596">
        <v>2.7069999999999999</v>
      </c>
      <c r="Q1596">
        <v>28.84</v>
      </c>
      <c r="R1596">
        <v>202.66399999999999</v>
      </c>
      <c r="S1596">
        <v>0.86499999999999999</v>
      </c>
      <c r="T1596">
        <v>1.4079999999999999</v>
      </c>
      <c r="U1596" t="s">
        <v>59</v>
      </c>
      <c r="V1596" s="1">
        <v>45479.000011574077</v>
      </c>
    </row>
    <row r="1597" spans="1:22" x14ac:dyDescent="0.25">
      <c r="A1597">
        <v>1655</v>
      </c>
      <c r="B1597" t="s">
        <v>34</v>
      </c>
      <c r="C1597" t="s">
        <v>38</v>
      </c>
      <c r="D1597" t="s">
        <v>36</v>
      </c>
      <c r="E1597">
        <v>7131</v>
      </c>
      <c r="F1597" t="s">
        <v>10</v>
      </c>
      <c r="G1597">
        <v>623432992</v>
      </c>
      <c r="H1597">
        <v>736105384</v>
      </c>
      <c r="I1597">
        <f t="shared" si="24"/>
        <v>8.8669399942469767</v>
      </c>
      <c r="J1597">
        <v>0.93899999999999995</v>
      </c>
      <c r="L1597">
        <v>5.9729999999999999</v>
      </c>
      <c r="M1597">
        <v>12.351000000000001</v>
      </c>
      <c r="N1597">
        <v>0.11</v>
      </c>
      <c r="O1597">
        <v>124.224</v>
      </c>
      <c r="P1597">
        <v>4.165</v>
      </c>
      <c r="Q1597">
        <v>29.241</v>
      </c>
      <c r="R1597">
        <v>203.19200000000001</v>
      </c>
      <c r="S1597">
        <v>0.86199999999999999</v>
      </c>
      <c r="T1597">
        <v>1.4279999999999999</v>
      </c>
      <c r="U1597" t="s">
        <v>59</v>
      </c>
      <c r="V1597" s="1">
        <v>45479.010428240741</v>
      </c>
    </row>
    <row r="1598" spans="1:22" x14ac:dyDescent="0.25">
      <c r="A1598">
        <v>1656</v>
      </c>
      <c r="B1598" t="s">
        <v>34</v>
      </c>
      <c r="C1598" t="s">
        <v>38</v>
      </c>
      <c r="D1598" t="s">
        <v>36</v>
      </c>
      <c r="E1598">
        <v>7131</v>
      </c>
      <c r="F1598" t="s">
        <v>10</v>
      </c>
      <c r="G1598">
        <v>613961336</v>
      </c>
      <c r="H1598">
        <v>857813976</v>
      </c>
      <c r="I1598">
        <f t="shared" si="24"/>
        <v>8.9333931177368537</v>
      </c>
      <c r="J1598">
        <v>0.94</v>
      </c>
      <c r="L1598">
        <v>4.6520000000000001</v>
      </c>
      <c r="M1598">
        <v>5.117</v>
      </c>
      <c r="N1598">
        <v>0.16300000000000001</v>
      </c>
      <c r="O1598">
        <v>34.338000000000001</v>
      </c>
      <c r="P1598">
        <v>1.514</v>
      </c>
      <c r="Q1598">
        <v>18.568000000000001</v>
      </c>
      <c r="R1598">
        <v>212.084</v>
      </c>
      <c r="S1598">
        <v>0.85599999999999998</v>
      </c>
      <c r="T1598">
        <v>1.7789999999999999</v>
      </c>
      <c r="U1598" t="s">
        <v>59</v>
      </c>
      <c r="V1598" s="1">
        <v>45479.020844907405</v>
      </c>
    </row>
    <row r="1599" spans="1:22" x14ac:dyDescent="0.25">
      <c r="A1599">
        <v>1657</v>
      </c>
      <c r="B1599" t="s">
        <v>34</v>
      </c>
      <c r="C1599" t="s">
        <v>38</v>
      </c>
      <c r="D1599" t="s">
        <v>36</v>
      </c>
      <c r="E1599">
        <v>7131</v>
      </c>
      <c r="F1599" t="s">
        <v>10</v>
      </c>
      <c r="G1599">
        <v>618973200</v>
      </c>
      <c r="H1599">
        <v>904966440</v>
      </c>
      <c r="I1599">
        <f t="shared" si="24"/>
        <v>8.9566324740195018</v>
      </c>
      <c r="J1599">
        <v>0.96499999999999997</v>
      </c>
      <c r="L1599">
        <v>11.71</v>
      </c>
      <c r="M1599">
        <v>6.359</v>
      </c>
      <c r="N1599">
        <v>0.16900000000000001</v>
      </c>
      <c r="O1599">
        <v>54.345999999999997</v>
      </c>
      <c r="P1599">
        <v>3.4910000000000001</v>
      </c>
      <c r="Q1599">
        <v>18.667999999999999</v>
      </c>
      <c r="R1599">
        <v>204.68700000000001</v>
      </c>
      <c r="S1599">
        <v>0.74</v>
      </c>
      <c r="T1599">
        <v>1.4159999999999999</v>
      </c>
      <c r="U1599" t="s">
        <v>59</v>
      </c>
      <c r="V1599" s="1">
        <v>45479.031261574077</v>
      </c>
    </row>
    <row r="1600" spans="1:22" x14ac:dyDescent="0.25">
      <c r="A1600">
        <v>1658</v>
      </c>
      <c r="B1600" t="s">
        <v>34</v>
      </c>
      <c r="C1600" t="s">
        <v>38</v>
      </c>
      <c r="D1600" t="s">
        <v>36</v>
      </c>
      <c r="E1600">
        <v>7131</v>
      </c>
      <c r="F1600" t="s">
        <v>10</v>
      </c>
      <c r="G1600">
        <v>622556544</v>
      </c>
      <c r="H1600">
        <v>856348168</v>
      </c>
      <c r="I1600">
        <f t="shared" si="24"/>
        <v>8.9326503729698885</v>
      </c>
      <c r="J1600">
        <v>0.97199999999999998</v>
      </c>
      <c r="L1600">
        <v>2.214</v>
      </c>
      <c r="M1600">
        <v>6.5960000000000001</v>
      </c>
      <c r="N1600">
        <v>0.14799999999999999</v>
      </c>
      <c r="O1600">
        <v>37.768999999999998</v>
      </c>
      <c r="P1600">
        <v>0.97799999999999998</v>
      </c>
      <c r="Q1600">
        <v>7.3079999999999998</v>
      </c>
      <c r="R1600">
        <v>204.232</v>
      </c>
      <c r="S1600">
        <v>0.77400000000000002</v>
      </c>
      <c r="T1600">
        <v>1.3620000000000001</v>
      </c>
      <c r="U1600" t="s">
        <v>59</v>
      </c>
      <c r="V1600" s="1">
        <v>45479.041678240741</v>
      </c>
    </row>
    <row r="1601" spans="1:22" x14ac:dyDescent="0.25">
      <c r="A1601">
        <v>1659</v>
      </c>
      <c r="B1601" t="s">
        <v>34</v>
      </c>
      <c r="C1601" t="s">
        <v>38</v>
      </c>
      <c r="D1601" t="s">
        <v>36</v>
      </c>
      <c r="E1601">
        <v>7131</v>
      </c>
      <c r="F1601" t="s">
        <v>10</v>
      </c>
      <c r="G1601">
        <v>616737520</v>
      </c>
      <c r="H1601">
        <v>613068072</v>
      </c>
      <c r="I1601">
        <f t="shared" si="24"/>
        <v>8.7875086990740954</v>
      </c>
      <c r="J1601">
        <v>0.93400000000000005</v>
      </c>
      <c r="L1601">
        <v>0.78700000000000003</v>
      </c>
      <c r="M1601">
        <v>9.7240000000000002</v>
      </c>
      <c r="N1601">
        <v>0.19600000000000001</v>
      </c>
      <c r="O1601">
        <v>217.756</v>
      </c>
      <c r="P1601">
        <v>0.78600000000000003</v>
      </c>
      <c r="Q1601">
        <v>1.5149999999999999</v>
      </c>
      <c r="R1601">
        <v>35.759</v>
      </c>
      <c r="S1601">
        <v>0.82499999999999996</v>
      </c>
      <c r="T1601">
        <v>1.4510000000000001</v>
      </c>
      <c r="U1601" t="s">
        <v>59</v>
      </c>
      <c r="V1601" s="1">
        <v>45479.052094907405</v>
      </c>
    </row>
    <row r="1602" spans="1:22" x14ac:dyDescent="0.25">
      <c r="A1602">
        <v>1660</v>
      </c>
      <c r="B1602" t="s">
        <v>34</v>
      </c>
      <c r="C1602" t="s">
        <v>38</v>
      </c>
      <c r="D1602" t="s">
        <v>36</v>
      </c>
      <c r="E1602">
        <v>7131</v>
      </c>
      <c r="F1602" t="s">
        <v>10</v>
      </c>
      <c r="G1602">
        <v>612695400</v>
      </c>
      <c r="H1602">
        <v>799052568</v>
      </c>
      <c r="I1602">
        <f t="shared" ref="I1602:I1665" si="25">LOG10(H1602)</f>
        <v>8.9025753515809996</v>
      </c>
      <c r="J1602">
        <v>1.069</v>
      </c>
      <c r="L1602">
        <v>6.226</v>
      </c>
      <c r="M1602">
        <v>1.9279999999999999</v>
      </c>
      <c r="N1602">
        <v>0.13200000000000001</v>
      </c>
      <c r="O1602">
        <v>12.22</v>
      </c>
      <c r="P1602">
        <v>0.79100000000000004</v>
      </c>
      <c r="Q1602">
        <v>2.9809999999999999</v>
      </c>
      <c r="R1602">
        <v>212.96199999999999</v>
      </c>
      <c r="S1602">
        <v>0.81599999999999995</v>
      </c>
      <c r="T1602">
        <v>1.403</v>
      </c>
      <c r="U1602" t="s">
        <v>59</v>
      </c>
      <c r="V1602" s="1">
        <v>45479.062511574077</v>
      </c>
    </row>
    <row r="1603" spans="1:22" x14ac:dyDescent="0.25">
      <c r="A1603">
        <v>1661</v>
      </c>
      <c r="B1603" t="s">
        <v>34</v>
      </c>
      <c r="C1603" t="s">
        <v>38</v>
      </c>
      <c r="D1603" t="s">
        <v>36</v>
      </c>
      <c r="E1603">
        <v>7131</v>
      </c>
      <c r="F1603" t="s">
        <v>10</v>
      </c>
      <c r="G1603">
        <v>617098672</v>
      </c>
      <c r="H1603">
        <v>482091680</v>
      </c>
      <c r="I1603">
        <f t="shared" si="25"/>
        <v>8.6831296364378527</v>
      </c>
      <c r="J1603">
        <v>0.93700000000000006</v>
      </c>
      <c r="L1603">
        <v>5.1230000000000002</v>
      </c>
      <c r="M1603">
        <v>54.597999999999999</v>
      </c>
      <c r="N1603">
        <v>5.5E-2</v>
      </c>
      <c r="O1603">
        <v>479.06099999999998</v>
      </c>
      <c r="P1603">
        <v>0.85299999999999998</v>
      </c>
      <c r="Q1603">
        <v>176.745</v>
      </c>
      <c r="R1603">
        <v>218.59200000000001</v>
      </c>
      <c r="S1603">
        <v>0.92300000000000004</v>
      </c>
      <c r="T1603">
        <v>1.4550000000000001</v>
      </c>
      <c r="U1603" t="s">
        <v>59</v>
      </c>
      <c r="V1603" s="1">
        <v>45479.072928240741</v>
      </c>
    </row>
    <row r="1604" spans="1:22" x14ac:dyDescent="0.25">
      <c r="A1604">
        <v>1662</v>
      </c>
      <c r="B1604" t="s">
        <v>34</v>
      </c>
      <c r="C1604" t="s">
        <v>38</v>
      </c>
      <c r="D1604" t="s">
        <v>36</v>
      </c>
      <c r="E1604">
        <v>7131</v>
      </c>
      <c r="F1604" t="s">
        <v>10</v>
      </c>
      <c r="G1604">
        <v>625526008</v>
      </c>
      <c r="H1604">
        <v>818206496</v>
      </c>
      <c r="I1604">
        <f t="shared" si="25"/>
        <v>8.9128629231772116</v>
      </c>
      <c r="J1604">
        <v>0.94699999999999995</v>
      </c>
      <c r="L1604">
        <v>0.873</v>
      </c>
      <c r="M1604">
        <v>2.8180000000000001</v>
      </c>
      <c r="N1604">
        <v>7.4999999999999997E-2</v>
      </c>
      <c r="O1604">
        <v>28.152000000000001</v>
      </c>
      <c r="P1604">
        <v>4.2</v>
      </c>
      <c r="Q1604">
        <v>11.629</v>
      </c>
      <c r="R1604">
        <v>27.565000000000001</v>
      </c>
      <c r="S1604">
        <v>0.876</v>
      </c>
      <c r="T1604">
        <v>1.4570000000000001</v>
      </c>
      <c r="U1604" t="s">
        <v>59</v>
      </c>
      <c r="V1604" s="1">
        <v>45479.083344907405</v>
      </c>
    </row>
    <row r="1605" spans="1:22" x14ac:dyDescent="0.25">
      <c r="A1605">
        <v>1663</v>
      </c>
      <c r="B1605" t="s">
        <v>34</v>
      </c>
      <c r="C1605" t="s">
        <v>38</v>
      </c>
      <c r="D1605" t="s">
        <v>36</v>
      </c>
      <c r="E1605">
        <v>7131</v>
      </c>
      <c r="F1605" t="s">
        <v>10</v>
      </c>
      <c r="G1605">
        <v>612857520</v>
      </c>
      <c r="H1605">
        <v>839746368</v>
      </c>
      <c r="I1605">
        <f t="shared" si="25"/>
        <v>8.9241481341439854</v>
      </c>
      <c r="J1605">
        <v>0.90600000000000003</v>
      </c>
      <c r="L1605">
        <v>2.452</v>
      </c>
      <c r="M1605">
        <v>4.2489999999999997</v>
      </c>
      <c r="N1605">
        <v>0.10299999999999999</v>
      </c>
      <c r="O1605">
        <v>38.106999999999999</v>
      </c>
      <c r="P1605">
        <v>3.1030000000000002</v>
      </c>
      <c r="Q1605">
        <v>13.433</v>
      </c>
      <c r="R1605">
        <v>203.30099999999999</v>
      </c>
      <c r="S1605">
        <v>0.82099999999999995</v>
      </c>
      <c r="T1605">
        <v>1.337</v>
      </c>
      <c r="U1605" t="s">
        <v>59</v>
      </c>
      <c r="V1605" s="1">
        <v>45479.093761574077</v>
      </c>
    </row>
    <row r="1606" spans="1:22" x14ac:dyDescent="0.25">
      <c r="A1606">
        <v>1664</v>
      </c>
      <c r="B1606" t="s">
        <v>34</v>
      </c>
      <c r="C1606" t="s">
        <v>38</v>
      </c>
      <c r="D1606" t="s">
        <v>36</v>
      </c>
      <c r="E1606">
        <v>7131</v>
      </c>
      <c r="F1606" t="s">
        <v>10</v>
      </c>
      <c r="G1606">
        <v>628203728</v>
      </c>
      <c r="H1606">
        <v>826382832</v>
      </c>
      <c r="I1606">
        <f t="shared" si="25"/>
        <v>8.9171812861917275</v>
      </c>
      <c r="J1606">
        <v>0.96699999999999997</v>
      </c>
      <c r="L1606">
        <v>5.4589999999999996</v>
      </c>
      <c r="M1606">
        <v>5.7270000000000003</v>
      </c>
      <c r="N1606">
        <v>6.8000000000000005E-2</v>
      </c>
      <c r="O1606">
        <v>38.616999999999997</v>
      </c>
      <c r="P1606">
        <v>1.694</v>
      </c>
      <c r="Q1606">
        <v>16.279</v>
      </c>
      <c r="R1606">
        <v>203.47300000000001</v>
      </c>
      <c r="S1606">
        <v>0.83899999999999997</v>
      </c>
      <c r="T1606">
        <v>1.41</v>
      </c>
      <c r="U1606" t="s">
        <v>59</v>
      </c>
      <c r="V1606" s="1">
        <v>45479.104178240741</v>
      </c>
    </row>
    <row r="1607" spans="1:22" x14ac:dyDescent="0.25">
      <c r="A1607">
        <v>1665</v>
      </c>
      <c r="B1607" t="s">
        <v>34</v>
      </c>
      <c r="C1607" t="s">
        <v>38</v>
      </c>
      <c r="D1607" t="s">
        <v>36</v>
      </c>
      <c r="E1607">
        <v>7131</v>
      </c>
      <c r="F1607" t="s">
        <v>10</v>
      </c>
      <c r="G1607">
        <v>613050680</v>
      </c>
      <c r="H1607">
        <v>860006040</v>
      </c>
      <c r="I1607">
        <f t="shared" si="25"/>
        <v>8.9345015013941023</v>
      </c>
      <c r="J1607">
        <v>0.94</v>
      </c>
      <c r="L1607">
        <v>4.5190000000000001</v>
      </c>
      <c r="M1607">
        <v>1.2330000000000001</v>
      </c>
      <c r="N1607">
        <v>0.114</v>
      </c>
      <c r="O1607">
        <v>23.728999999999999</v>
      </c>
      <c r="P1607">
        <v>3.9780000000000002</v>
      </c>
      <c r="Q1607">
        <v>17.431999999999999</v>
      </c>
      <c r="R1607">
        <v>204.28100000000001</v>
      </c>
      <c r="S1607">
        <v>0.83799999999999997</v>
      </c>
      <c r="T1607">
        <v>1.3819999999999999</v>
      </c>
      <c r="U1607" t="s">
        <v>59</v>
      </c>
      <c r="V1607" s="1">
        <v>45479.114594907405</v>
      </c>
    </row>
    <row r="1608" spans="1:22" x14ac:dyDescent="0.25">
      <c r="A1608">
        <v>1666</v>
      </c>
      <c r="B1608" t="s">
        <v>34</v>
      </c>
      <c r="C1608" t="s">
        <v>38</v>
      </c>
      <c r="D1608" t="s">
        <v>36</v>
      </c>
      <c r="E1608">
        <v>7131</v>
      </c>
      <c r="F1608" t="s">
        <v>10</v>
      </c>
      <c r="G1608">
        <v>613350680</v>
      </c>
      <c r="H1608">
        <v>612830096</v>
      </c>
      <c r="I1608">
        <f t="shared" si="25"/>
        <v>8.7873400852893262</v>
      </c>
      <c r="J1608">
        <v>0.97599999999999998</v>
      </c>
      <c r="L1608">
        <v>6.5350000000000001</v>
      </c>
      <c r="M1608">
        <v>11.307</v>
      </c>
      <c r="N1608">
        <v>5.0999999999999997E-2</v>
      </c>
      <c r="O1608">
        <v>213.05600000000001</v>
      </c>
      <c r="P1608">
        <v>0.73499999999999999</v>
      </c>
      <c r="Q1608">
        <v>1.2250000000000001</v>
      </c>
      <c r="R1608">
        <v>205.00200000000001</v>
      </c>
      <c r="S1608">
        <v>0.88700000000000001</v>
      </c>
      <c r="T1608">
        <v>1.3440000000000001</v>
      </c>
      <c r="U1608" t="s">
        <v>59</v>
      </c>
      <c r="V1608" s="1">
        <v>45479.125011574077</v>
      </c>
    </row>
    <row r="1609" spans="1:22" x14ac:dyDescent="0.25">
      <c r="A1609">
        <v>1667</v>
      </c>
      <c r="B1609" t="s">
        <v>34</v>
      </c>
      <c r="C1609" t="s">
        <v>38</v>
      </c>
      <c r="D1609" t="s">
        <v>36</v>
      </c>
      <c r="E1609">
        <v>7131</v>
      </c>
      <c r="F1609" t="s">
        <v>10</v>
      </c>
      <c r="G1609">
        <v>614004808</v>
      </c>
      <c r="H1609">
        <v>900366280</v>
      </c>
      <c r="I1609">
        <f t="shared" si="25"/>
        <v>8.9544192216859315</v>
      </c>
      <c r="J1609">
        <v>0.98</v>
      </c>
      <c r="L1609">
        <v>0.42199999999999999</v>
      </c>
      <c r="M1609">
        <v>5.43</v>
      </c>
      <c r="N1609">
        <v>0.14799999999999999</v>
      </c>
      <c r="O1609">
        <v>48.209000000000003</v>
      </c>
      <c r="P1609">
        <v>0.84899999999999998</v>
      </c>
      <c r="Q1609">
        <v>5.2729999999999997</v>
      </c>
      <c r="R1609">
        <v>14.034000000000001</v>
      </c>
      <c r="S1609">
        <v>0.80600000000000005</v>
      </c>
      <c r="T1609">
        <v>1.3069999999999999</v>
      </c>
      <c r="U1609" t="s">
        <v>59</v>
      </c>
      <c r="V1609" s="1">
        <v>45479.135428240741</v>
      </c>
    </row>
    <row r="1610" spans="1:22" x14ac:dyDescent="0.25">
      <c r="A1610">
        <v>1668</v>
      </c>
      <c r="B1610" t="s">
        <v>34</v>
      </c>
      <c r="C1610" t="s">
        <v>38</v>
      </c>
      <c r="D1610" t="s">
        <v>36</v>
      </c>
      <c r="E1610">
        <v>7131</v>
      </c>
      <c r="F1610" t="s">
        <v>10</v>
      </c>
      <c r="G1610">
        <v>620045112</v>
      </c>
      <c r="H1610">
        <v>758369024</v>
      </c>
      <c r="I1610">
        <f t="shared" si="25"/>
        <v>8.8798805856952399</v>
      </c>
      <c r="J1610">
        <v>0.94599999999999995</v>
      </c>
      <c r="L1610">
        <v>5.87</v>
      </c>
      <c r="M1610">
        <v>19.614999999999998</v>
      </c>
      <c r="N1610">
        <v>0.105</v>
      </c>
      <c r="O1610">
        <v>251.441</v>
      </c>
      <c r="P1610">
        <v>1.9039999999999999</v>
      </c>
      <c r="Q1610">
        <v>30.898</v>
      </c>
      <c r="R1610">
        <v>221.53100000000001</v>
      </c>
      <c r="S1610">
        <v>0.85099999999999998</v>
      </c>
      <c r="T1610">
        <v>1.43</v>
      </c>
      <c r="U1610" t="s">
        <v>59</v>
      </c>
      <c r="V1610" s="1">
        <v>45479.145844907405</v>
      </c>
    </row>
    <row r="1611" spans="1:22" x14ac:dyDescent="0.25">
      <c r="A1611">
        <v>1669</v>
      </c>
      <c r="B1611" t="s">
        <v>34</v>
      </c>
      <c r="C1611" t="s">
        <v>38</v>
      </c>
      <c r="D1611" t="s">
        <v>36</v>
      </c>
      <c r="E1611">
        <v>7131</v>
      </c>
      <c r="F1611" t="s">
        <v>10</v>
      </c>
      <c r="G1611">
        <v>613362192</v>
      </c>
      <c r="H1611">
        <v>820625064</v>
      </c>
      <c r="I1611">
        <f t="shared" si="25"/>
        <v>8.9141447773038927</v>
      </c>
      <c r="J1611">
        <v>0.96599999999999997</v>
      </c>
      <c r="L1611">
        <v>2.367</v>
      </c>
      <c r="M1611">
        <v>0.98199999999999998</v>
      </c>
      <c r="N1611">
        <v>0.06</v>
      </c>
      <c r="O1611">
        <v>16.579999999999998</v>
      </c>
      <c r="P1611">
        <v>0.77700000000000002</v>
      </c>
      <c r="Q1611">
        <v>1.992</v>
      </c>
      <c r="R1611">
        <v>210.53</v>
      </c>
      <c r="S1611">
        <v>0.83399999999999996</v>
      </c>
      <c r="T1611">
        <v>1.304</v>
      </c>
      <c r="U1611" t="s">
        <v>59</v>
      </c>
      <c r="V1611" s="1">
        <v>45479.156261574077</v>
      </c>
    </row>
    <row r="1612" spans="1:22" x14ac:dyDescent="0.25">
      <c r="A1612">
        <v>1670</v>
      </c>
      <c r="B1612" t="s">
        <v>34</v>
      </c>
      <c r="C1612" t="s">
        <v>38</v>
      </c>
      <c r="D1612" t="s">
        <v>36</v>
      </c>
      <c r="E1612">
        <v>7131</v>
      </c>
      <c r="F1612" t="s">
        <v>10</v>
      </c>
      <c r="G1612">
        <v>613223168</v>
      </c>
      <c r="H1612">
        <v>806903240</v>
      </c>
      <c r="I1612">
        <f t="shared" si="25"/>
        <v>8.9068214593149726</v>
      </c>
      <c r="J1612">
        <v>0.95</v>
      </c>
      <c r="L1612">
        <v>3.556</v>
      </c>
      <c r="M1612">
        <v>1.6990000000000001</v>
      </c>
      <c r="N1612">
        <v>0.09</v>
      </c>
      <c r="O1612">
        <v>14.182</v>
      </c>
      <c r="P1612">
        <v>1.506</v>
      </c>
      <c r="Q1612">
        <v>7.7009999999999996</v>
      </c>
      <c r="R1612">
        <v>216.81</v>
      </c>
      <c r="S1612">
        <v>0.755</v>
      </c>
      <c r="T1612">
        <v>1.387</v>
      </c>
      <c r="U1612" t="s">
        <v>59</v>
      </c>
      <c r="V1612" s="1">
        <v>45479.166678240741</v>
      </c>
    </row>
    <row r="1613" spans="1:22" x14ac:dyDescent="0.25">
      <c r="A1613">
        <v>1671</v>
      </c>
      <c r="B1613" t="s">
        <v>34</v>
      </c>
      <c r="C1613" t="s">
        <v>38</v>
      </c>
      <c r="D1613" t="s">
        <v>36</v>
      </c>
      <c r="E1613">
        <v>7131</v>
      </c>
      <c r="F1613" t="s">
        <v>10</v>
      </c>
      <c r="G1613">
        <v>623105560</v>
      </c>
      <c r="H1613">
        <v>868704456</v>
      </c>
      <c r="I1613">
        <f t="shared" si="25"/>
        <v>8.9388720492224927</v>
      </c>
      <c r="J1613">
        <v>0.96</v>
      </c>
      <c r="L1613">
        <v>0.90300000000000002</v>
      </c>
      <c r="M1613">
        <v>4.7670000000000003</v>
      </c>
      <c r="N1613">
        <v>0.158</v>
      </c>
      <c r="O1613">
        <v>78.415000000000006</v>
      </c>
      <c r="P1613">
        <v>4.6040000000000001</v>
      </c>
      <c r="Q1613">
        <v>22.887</v>
      </c>
      <c r="R1613">
        <v>55.164999999999999</v>
      </c>
      <c r="S1613">
        <v>0.94099999999999995</v>
      </c>
      <c r="T1613">
        <v>1.5389999999999999</v>
      </c>
      <c r="U1613" t="s">
        <v>59</v>
      </c>
      <c r="V1613" s="1">
        <v>45479.177094907405</v>
      </c>
    </row>
    <row r="1614" spans="1:22" x14ac:dyDescent="0.25">
      <c r="A1614">
        <v>1672</v>
      </c>
      <c r="B1614" t="s">
        <v>34</v>
      </c>
      <c r="C1614" t="s">
        <v>38</v>
      </c>
      <c r="D1614" t="s">
        <v>36</v>
      </c>
      <c r="E1614">
        <v>7131</v>
      </c>
      <c r="F1614" t="s">
        <v>10</v>
      </c>
      <c r="G1614">
        <v>616733264</v>
      </c>
      <c r="H1614">
        <v>857970328</v>
      </c>
      <c r="I1614">
        <f t="shared" si="25"/>
        <v>8.9334722684912506</v>
      </c>
      <c r="J1614">
        <v>0.95299999999999996</v>
      </c>
      <c r="L1614">
        <v>2.8439999999999999</v>
      </c>
      <c r="M1614">
        <v>3.9089999999999998</v>
      </c>
      <c r="N1614">
        <v>0.185</v>
      </c>
      <c r="O1614">
        <v>234.846</v>
      </c>
      <c r="P1614">
        <v>4.7249999999999996</v>
      </c>
      <c r="Q1614">
        <v>9.7189999999999994</v>
      </c>
      <c r="R1614">
        <v>218.70599999999999</v>
      </c>
      <c r="S1614">
        <v>0.85499999999999998</v>
      </c>
      <c r="T1614">
        <v>1.33</v>
      </c>
      <c r="U1614" t="s">
        <v>59</v>
      </c>
      <c r="V1614" s="1">
        <v>45479.187511574077</v>
      </c>
    </row>
    <row r="1615" spans="1:22" x14ac:dyDescent="0.25">
      <c r="A1615">
        <v>1673</v>
      </c>
      <c r="B1615" t="s">
        <v>34</v>
      </c>
      <c r="C1615" t="s">
        <v>38</v>
      </c>
      <c r="D1615" t="s">
        <v>36</v>
      </c>
      <c r="E1615">
        <v>7131</v>
      </c>
      <c r="F1615" t="s">
        <v>10</v>
      </c>
      <c r="G1615">
        <v>613214560</v>
      </c>
      <c r="H1615">
        <v>612945000</v>
      </c>
      <c r="I1615">
        <f t="shared" si="25"/>
        <v>8.7874215067074264</v>
      </c>
      <c r="J1615">
        <v>0.92900000000000005</v>
      </c>
      <c r="L1615">
        <v>2.4359999999999999</v>
      </c>
      <c r="M1615">
        <v>0.64400000000000002</v>
      </c>
      <c r="N1615">
        <v>8.5000000000000006E-2</v>
      </c>
      <c r="O1615">
        <v>12.286</v>
      </c>
      <c r="P1615">
        <v>0.745</v>
      </c>
      <c r="Q1615">
        <v>1.143</v>
      </c>
      <c r="R1615">
        <v>202.125</v>
      </c>
      <c r="S1615">
        <v>0.91500000000000004</v>
      </c>
      <c r="T1615">
        <v>1.3420000000000001</v>
      </c>
      <c r="U1615" t="s">
        <v>59</v>
      </c>
      <c r="V1615" s="1">
        <v>45479.197928240741</v>
      </c>
    </row>
    <row r="1616" spans="1:22" x14ac:dyDescent="0.25">
      <c r="A1616">
        <v>1674</v>
      </c>
      <c r="B1616" t="s">
        <v>34</v>
      </c>
      <c r="C1616" t="s">
        <v>38</v>
      </c>
      <c r="D1616" t="s">
        <v>36</v>
      </c>
      <c r="E1616">
        <v>7131</v>
      </c>
      <c r="F1616" t="s">
        <v>10</v>
      </c>
      <c r="G1616">
        <v>619960848</v>
      </c>
      <c r="H1616">
        <v>888773944</v>
      </c>
      <c r="I1616">
        <f t="shared" si="25"/>
        <v>8.9487913139988624</v>
      </c>
      <c r="J1616">
        <v>0.94099999999999995</v>
      </c>
      <c r="L1616">
        <v>0.57499999999999996</v>
      </c>
      <c r="M1616">
        <v>4.7619999999999996</v>
      </c>
      <c r="N1616">
        <v>0.09</v>
      </c>
      <c r="O1616">
        <v>44.97</v>
      </c>
      <c r="P1616">
        <v>1.252</v>
      </c>
      <c r="Q1616">
        <v>12.603999999999999</v>
      </c>
      <c r="R1616">
        <v>35.183999999999997</v>
      </c>
      <c r="S1616">
        <v>0.77700000000000002</v>
      </c>
      <c r="T1616">
        <v>1.3859999999999999</v>
      </c>
      <c r="U1616" t="s">
        <v>59</v>
      </c>
      <c r="V1616" s="1">
        <v>45479.208344907405</v>
      </c>
    </row>
    <row r="1617" spans="1:22" x14ac:dyDescent="0.25">
      <c r="A1617">
        <v>1675</v>
      </c>
      <c r="B1617" t="s">
        <v>34</v>
      </c>
      <c r="C1617" t="s">
        <v>38</v>
      </c>
      <c r="D1617" t="s">
        <v>36</v>
      </c>
      <c r="E1617">
        <v>7131</v>
      </c>
      <c r="F1617" t="s">
        <v>10</v>
      </c>
      <c r="G1617">
        <v>617600272</v>
      </c>
      <c r="H1617">
        <v>813214400</v>
      </c>
      <c r="I1617">
        <f t="shared" si="25"/>
        <v>8.9102050603068381</v>
      </c>
      <c r="J1617">
        <v>0.92700000000000005</v>
      </c>
      <c r="L1617">
        <v>0.67</v>
      </c>
      <c r="M1617">
        <v>0.86099999999999999</v>
      </c>
      <c r="N1617">
        <v>8.2000000000000003E-2</v>
      </c>
      <c r="O1617">
        <v>8.8870000000000005</v>
      </c>
      <c r="P1617">
        <v>0.88100000000000001</v>
      </c>
      <c r="Q1617">
        <v>2.2029999999999998</v>
      </c>
      <c r="R1617">
        <v>34.668999999999997</v>
      </c>
      <c r="S1617">
        <v>0.81299999999999994</v>
      </c>
      <c r="T1617">
        <v>1.4259999999999999</v>
      </c>
      <c r="U1617" t="s">
        <v>59</v>
      </c>
      <c r="V1617" s="1">
        <v>45479.218761574077</v>
      </c>
    </row>
    <row r="1618" spans="1:22" x14ac:dyDescent="0.25">
      <c r="A1618">
        <v>1676</v>
      </c>
      <c r="B1618" t="s">
        <v>34</v>
      </c>
      <c r="C1618" t="s">
        <v>38</v>
      </c>
      <c r="D1618" t="s">
        <v>36</v>
      </c>
      <c r="E1618">
        <v>7131</v>
      </c>
      <c r="F1618" t="s">
        <v>10</v>
      </c>
      <c r="G1618">
        <v>612588592</v>
      </c>
      <c r="H1618">
        <v>752811208</v>
      </c>
      <c r="I1618">
        <f t="shared" si="25"/>
        <v>8.876686076328232</v>
      </c>
      <c r="J1618">
        <v>0.97799999999999998</v>
      </c>
      <c r="L1618">
        <v>2.4340000000000002</v>
      </c>
      <c r="M1618">
        <v>2.8010000000000002</v>
      </c>
      <c r="N1618">
        <v>0.127</v>
      </c>
      <c r="O1618">
        <v>100.083</v>
      </c>
      <c r="P1618">
        <v>4.3040000000000003</v>
      </c>
      <c r="Q1618">
        <v>16.449000000000002</v>
      </c>
      <c r="R1618">
        <v>203.42</v>
      </c>
      <c r="S1618">
        <v>0.91100000000000003</v>
      </c>
      <c r="T1618">
        <v>1.319</v>
      </c>
      <c r="U1618" t="s">
        <v>59</v>
      </c>
      <c r="V1618" s="1">
        <v>45479.229178240741</v>
      </c>
    </row>
    <row r="1619" spans="1:22" x14ac:dyDescent="0.25">
      <c r="A1619">
        <v>1677</v>
      </c>
      <c r="B1619" t="s">
        <v>34</v>
      </c>
      <c r="C1619" t="s">
        <v>38</v>
      </c>
      <c r="D1619" t="s">
        <v>36</v>
      </c>
      <c r="E1619">
        <v>7131</v>
      </c>
      <c r="F1619" t="s">
        <v>10</v>
      </c>
      <c r="G1619">
        <v>613100648</v>
      </c>
      <c r="H1619">
        <v>674382000</v>
      </c>
      <c r="I1619">
        <f t="shared" si="25"/>
        <v>8.8289059699722614</v>
      </c>
      <c r="J1619">
        <v>1.006</v>
      </c>
      <c r="L1619">
        <v>4.5510000000000002</v>
      </c>
      <c r="M1619">
        <v>11.648</v>
      </c>
      <c r="N1619">
        <v>0.191</v>
      </c>
      <c r="O1619">
        <v>69.915999999999997</v>
      </c>
      <c r="P1619">
        <v>2.7280000000000002</v>
      </c>
      <c r="Q1619">
        <v>31.457000000000001</v>
      </c>
      <c r="R1619">
        <v>213.46700000000001</v>
      </c>
      <c r="S1619">
        <v>0.87</v>
      </c>
      <c r="T1619">
        <v>1.38</v>
      </c>
      <c r="U1619" t="s">
        <v>59</v>
      </c>
      <c r="V1619" s="1">
        <v>45479.239594907405</v>
      </c>
    </row>
    <row r="1620" spans="1:22" x14ac:dyDescent="0.25">
      <c r="A1620">
        <v>1678</v>
      </c>
      <c r="B1620" t="s">
        <v>34</v>
      </c>
      <c r="C1620" t="s">
        <v>38</v>
      </c>
      <c r="D1620" t="s">
        <v>36</v>
      </c>
      <c r="E1620">
        <v>7131</v>
      </c>
      <c r="F1620" t="s">
        <v>10</v>
      </c>
      <c r="G1620">
        <v>616154968</v>
      </c>
      <c r="H1620">
        <v>613015024</v>
      </c>
      <c r="I1620">
        <f t="shared" si="25"/>
        <v>8.7874711184993917</v>
      </c>
      <c r="J1620">
        <v>0.96</v>
      </c>
      <c r="L1620">
        <v>4.5819999999999999</v>
      </c>
      <c r="M1620">
        <v>5.3220000000000001</v>
      </c>
      <c r="N1620">
        <v>0.09</v>
      </c>
      <c r="O1620">
        <v>214.49199999999999</v>
      </c>
      <c r="P1620">
        <v>0.76300000000000001</v>
      </c>
      <c r="Q1620">
        <v>1.1879999999999999</v>
      </c>
      <c r="R1620">
        <v>202.31</v>
      </c>
      <c r="S1620">
        <v>0.76700000000000002</v>
      </c>
      <c r="T1620">
        <v>1.365</v>
      </c>
      <c r="U1620" t="s">
        <v>59</v>
      </c>
      <c r="V1620" s="1">
        <v>45479.250011574077</v>
      </c>
    </row>
    <row r="1621" spans="1:22" x14ac:dyDescent="0.25">
      <c r="A1621">
        <v>1679</v>
      </c>
      <c r="B1621" t="s">
        <v>34</v>
      </c>
      <c r="C1621" t="s">
        <v>38</v>
      </c>
      <c r="D1621" t="s">
        <v>36</v>
      </c>
      <c r="E1621">
        <v>7131</v>
      </c>
      <c r="F1621" t="s">
        <v>10</v>
      </c>
      <c r="G1621">
        <v>620160152</v>
      </c>
      <c r="H1621">
        <v>880447064</v>
      </c>
      <c r="I1621">
        <f t="shared" si="25"/>
        <v>8.9447032495664409</v>
      </c>
      <c r="J1621">
        <v>0.94099999999999995</v>
      </c>
      <c r="L1621">
        <v>5.3810000000000002</v>
      </c>
      <c r="M1621">
        <v>5.258</v>
      </c>
      <c r="N1621">
        <v>4.9000000000000002E-2</v>
      </c>
      <c r="O1621">
        <v>35.417999999999999</v>
      </c>
      <c r="P1621">
        <v>1.329</v>
      </c>
      <c r="Q1621">
        <v>14.843999999999999</v>
      </c>
      <c r="R1621">
        <v>215.453</v>
      </c>
      <c r="S1621">
        <v>0.84499999999999997</v>
      </c>
      <c r="T1621">
        <v>1.359</v>
      </c>
      <c r="U1621" t="s">
        <v>59</v>
      </c>
      <c r="V1621" s="1">
        <v>45479.260428240741</v>
      </c>
    </row>
    <row r="1622" spans="1:22" x14ac:dyDescent="0.25">
      <c r="A1622">
        <v>1680</v>
      </c>
      <c r="B1622" t="s">
        <v>34</v>
      </c>
      <c r="C1622" t="s">
        <v>38</v>
      </c>
      <c r="D1622" t="s">
        <v>36</v>
      </c>
      <c r="E1622">
        <v>7131</v>
      </c>
      <c r="F1622" t="s">
        <v>10</v>
      </c>
      <c r="G1622">
        <v>622091152</v>
      </c>
      <c r="H1622">
        <v>862947656</v>
      </c>
      <c r="I1622">
        <f t="shared" si="25"/>
        <v>8.9359844534211206</v>
      </c>
      <c r="J1622">
        <v>0.96599999999999997</v>
      </c>
      <c r="L1622">
        <v>1.1830000000000001</v>
      </c>
      <c r="M1622">
        <v>1.804</v>
      </c>
      <c r="N1622">
        <v>7.6999999999999999E-2</v>
      </c>
      <c r="O1622">
        <v>18.510000000000002</v>
      </c>
      <c r="P1622">
        <v>0.81899999999999995</v>
      </c>
      <c r="Q1622">
        <v>3.5470000000000002</v>
      </c>
      <c r="R1622">
        <v>33.177999999999997</v>
      </c>
      <c r="S1622">
        <v>0.70299999999999996</v>
      </c>
      <c r="T1622">
        <v>1.476</v>
      </c>
      <c r="U1622" t="s">
        <v>59</v>
      </c>
      <c r="V1622" s="1">
        <v>45479.270844907405</v>
      </c>
    </row>
    <row r="1623" spans="1:22" x14ac:dyDescent="0.25">
      <c r="A1623">
        <v>1681</v>
      </c>
      <c r="B1623" t="s">
        <v>34</v>
      </c>
      <c r="C1623" t="s">
        <v>38</v>
      </c>
      <c r="D1623" t="s">
        <v>36</v>
      </c>
      <c r="E1623">
        <v>7131</v>
      </c>
      <c r="F1623" t="s">
        <v>10</v>
      </c>
      <c r="G1623">
        <v>608784424</v>
      </c>
      <c r="H1623">
        <v>621273016</v>
      </c>
      <c r="I1623">
        <f t="shared" si="25"/>
        <v>8.7932824911363827</v>
      </c>
      <c r="J1623">
        <v>1.34</v>
      </c>
      <c r="L1623">
        <v>6.6630000000000003</v>
      </c>
      <c r="M1623">
        <v>12.811999999999999</v>
      </c>
      <c r="N1623">
        <v>0.437</v>
      </c>
      <c r="O1623">
        <v>1202.259</v>
      </c>
      <c r="P1623">
        <v>4.0730000000000004</v>
      </c>
      <c r="Q1623">
        <v>12.507</v>
      </c>
      <c r="R1623">
        <v>217.44300000000001</v>
      </c>
      <c r="S1623">
        <v>0.89</v>
      </c>
      <c r="T1623">
        <v>1.379</v>
      </c>
      <c r="U1623" t="s">
        <v>59</v>
      </c>
      <c r="V1623" s="1">
        <v>45479.281261574077</v>
      </c>
    </row>
    <row r="1624" spans="1:22" x14ac:dyDescent="0.25">
      <c r="A1624">
        <v>1682</v>
      </c>
      <c r="B1624" t="s">
        <v>34</v>
      </c>
      <c r="C1624" t="s">
        <v>38</v>
      </c>
      <c r="D1624" t="s">
        <v>36</v>
      </c>
      <c r="E1624">
        <v>7131</v>
      </c>
      <c r="F1624" t="s">
        <v>10</v>
      </c>
      <c r="G1624">
        <v>624976664</v>
      </c>
      <c r="H1624">
        <v>854733936</v>
      </c>
      <c r="I1624">
        <f t="shared" si="25"/>
        <v>8.931830947348578</v>
      </c>
      <c r="J1624">
        <v>0.95299999999999996</v>
      </c>
      <c r="L1624">
        <v>5.8330000000000002</v>
      </c>
      <c r="M1624">
        <v>6.8079999999999998</v>
      </c>
      <c r="N1624">
        <v>0.318</v>
      </c>
      <c r="O1624">
        <v>47.811999999999998</v>
      </c>
      <c r="P1624">
        <v>1.1739999999999999</v>
      </c>
      <c r="Q1624">
        <v>6.125</v>
      </c>
      <c r="R1624">
        <v>214.62799999999999</v>
      </c>
      <c r="S1624">
        <v>0.73899999999999999</v>
      </c>
      <c r="T1624">
        <v>1.361</v>
      </c>
      <c r="U1624" t="s">
        <v>59</v>
      </c>
      <c r="V1624" s="1">
        <v>45479.291678240741</v>
      </c>
    </row>
    <row r="1625" spans="1:22" x14ac:dyDescent="0.25">
      <c r="A1625">
        <v>1683</v>
      </c>
      <c r="B1625" t="s">
        <v>34</v>
      </c>
      <c r="C1625" t="s">
        <v>38</v>
      </c>
      <c r="D1625" t="s">
        <v>36</v>
      </c>
      <c r="E1625">
        <v>7131</v>
      </c>
      <c r="F1625" t="s">
        <v>10</v>
      </c>
      <c r="G1625">
        <v>609783072</v>
      </c>
      <c r="H1625">
        <v>668563032</v>
      </c>
      <c r="I1625">
        <f t="shared" si="25"/>
        <v>8.8251423587323536</v>
      </c>
      <c r="J1625">
        <v>0.92800000000000005</v>
      </c>
      <c r="L1625">
        <v>4.3630000000000004</v>
      </c>
      <c r="M1625">
        <v>61.963000000000001</v>
      </c>
      <c r="N1625">
        <v>9.7000000000000003E-2</v>
      </c>
      <c r="O1625">
        <v>553.90200000000004</v>
      </c>
      <c r="P1625">
        <v>2.0960000000000001</v>
      </c>
      <c r="Q1625">
        <v>169.18899999999999</v>
      </c>
      <c r="R1625">
        <v>205.16300000000001</v>
      </c>
      <c r="S1625">
        <v>0.69599999999999995</v>
      </c>
      <c r="T1625">
        <v>1.393</v>
      </c>
      <c r="U1625" t="s">
        <v>59</v>
      </c>
      <c r="V1625" s="1">
        <v>45479.302083333336</v>
      </c>
    </row>
    <row r="1626" spans="1:22" x14ac:dyDescent="0.25">
      <c r="A1626">
        <v>1684</v>
      </c>
      <c r="B1626" t="s">
        <v>34</v>
      </c>
      <c r="C1626" t="s">
        <v>38</v>
      </c>
      <c r="D1626" t="s">
        <v>36</v>
      </c>
      <c r="E1626">
        <v>7131</v>
      </c>
      <c r="F1626" t="s">
        <v>10</v>
      </c>
      <c r="G1626">
        <v>603941848</v>
      </c>
      <c r="H1626">
        <v>860684088</v>
      </c>
      <c r="I1626">
        <f t="shared" si="25"/>
        <v>8.9348437739687103</v>
      </c>
      <c r="J1626">
        <v>0.96899999999999997</v>
      </c>
      <c r="L1626">
        <v>3.0979999999999999</v>
      </c>
      <c r="M1626">
        <v>5.1639999999999997</v>
      </c>
      <c r="N1626">
        <v>7.6999999999999999E-2</v>
      </c>
      <c r="O1626">
        <v>25.204000000000001</v>
      </c>
      <c r="P1626">
        <v>5.1459999999999999</v>
      </c>
      <c r="Q1626">
        <v>12.206</v>
      </c>
      <c r="R1626">
        <v>203.727</v>
      </c>
      <c r="S1626">
        <v>0.85899999999999999</v>
      </c>
      <c r="T1626">
        <v>1.4159999999999999</v>
      </c>
      <c r="U1626" t="s">
        <v>59</v>
      </c>
      <c r="V1626" s="1">
        <v>45479.3125</v>
      </c>
    </row>
    <row r="1627" spans="1:22" x14ac:dyDescent="0.25">
      <c r="A1627">
        <v>1685</v>
      </c>
      <c r="B1627" t="s">
        <v>34</v>
      </c>
      <c r="C1627" t="s">
        <v>38</v>
      </c>
      <c r="D1627" t="s">
        <v>36</v>
      </c>
      <c r="E1627">
        <v>7131</v>
      </c>
      <c r="F1627" t="s">
        <v>10</v>
      </c>
      <c r="G1627">
        <v>626122192</v>
      </c>
      <c r="H1627">
        <v>828700416</v>
      </c>
      <c r="I1627">
        <f t="shared" si="25"/>
        <v>8.9183975568555969</v>
      </c>
      <c r="J1627">
        <v>0.94199999999999995</v>
      </c>
      <c r="L1627">
        <v>7.532</v>
      </c>
      <c r="M1627">
        <v>1.7050000000000001</v>
      </c>
      <c r="N1627">
        <v>0.153</v>
      </c>
      <c r="O1627">
        <v>11.663</v>
      </c>
      <c r="P1627">
        <v>1.1870000000000001</v>
      </c>
      <c r="Q1627">
        <v>5.0490000000000004</v>
      </c>
      <c r="R1627">
        <v>229.94399999999999</v>
      </c>
      <c r="S1627">
        <v>0.77900000000000003</v>
      </c>
      <c r="T1627">
        <v>1.4059999999999999</v>
      </c>
      <c r="U1627" t="s">
        <v>59</v>
      </c>
      <c r="V1627" s="1">
        <v>45479.322916666664</v>
      </c>
    </row>
    <row r="1628" spans="1:22" x14ac:dyDescent="0.25">
      <c r="A1628">
        <v>1686</v>
      </c>
      <c r="B1628" t="s">
        <v>34</v>
      </c>
      <c r="C1628" t="s">
        <v>38</v>
      </c>
      <c r="D1628" t="s">
        <v>36</v>
      </c>
      <c r="E1628">
        <v>7131</v>
      </c>
      <c r="F1628" t="s">
        <v>10</v>
      </c>
      <c r="G1628">
        <v>604291928</v>
      </c>
      <c r="H1628">
        <v>810976736</v>
      </c>
      <c r="I1628">
        <f t="shared" si="25"/>
        <v>8.9090083960462465</v>
      </c>
      <c r="J1628">
        <v>0.91800000000000004</v>
      </c>
      <c r="L1628">
        <v>2.4449999999999998</v>
      </c>
      <c r="M1628">
        <v>4.7359999999999998</v>
      </c>
      <c r="N1628">
        <v>0.128</v>
      </c>
      <c r="O1628">
        <v>43.014000000000003</v>
      </c>
      <c r="P1628">
        <v>0.80200000000000005</v>
      </c>
      <c r="Q1628">
        <v>5.0789999999999997</v>
      </c>
      <c r="R1628">
        <v>210.84200000000001</v>
      </c>
      <c r="S1628">
        <v>0.91800000000000004</v>
      </c>
      <c r="T1628">
        <v>1.36</v>
      </c>
      <c r="U1628" t="s">
        <v>59</v>
      </c>
      <c r="V1628" s="1">
        <v>45479.333333333336</v>
      </c>
    </row>
    <row r="1629" spans="1:22" x14ac:dyDescent="0.25">
      <c r="A1629">
        <v>1687</v>
      </c>
      <c r="B1629" t="s">
        <v>34</v>
      </c>
      <c r="C1629" t="s">
        <v>38</v>
      </c>
      <c r="D1629" t="s">
        <v>36</v>
      </c>
      <c r="E1629">
        <v>7131</v>
      </c>
      <c r="F1629" t="s">
        <v>10</v>
      </c>
      <c r="G1629">
        <v>613555256</v>
      </c>
      <c r="H1629">
        <v>900016224</v>
      </c>
      <c r="I1629">
        <f t="shared" si="25"/>
        <v>8.9542503382506222</v>
      </c>
      <c r="J1629">
        <v>0.94199999999999995</v>
      </c>
      <c r="L1629">
        <v>4.3959999999999999</v>
      </c>
      <c r="M1629">
        <v>9.9909999999999997</v>
      </c>
      <c r="N1629">
        <v>8.6999999999999994E-2</v>
      </c>
      <c r="O1629">
        <v>47.506</v>
      </c>
      <c r="P1629">
        <v>1.5680000000000001</v>
      </c>
      <c r="Q1629">
        <v>7.9980000000000002</v>
      </c>
      <c r="R1629">
        <v>202.792</v>
      </c>
      <c r="S1629">
        <v>0.89200000000000002</v>
      </c>
      <c r="T1629">
        <v>1.3360000000000001</v>
      </c>
      <c r="U1629" t="s">
        <v>59</v>
      </c>
      <c r="V1629" s="1">
        <v>45479.34375</v>
      </c>
    </row>
    <row r="1630" spans="1:22" x14ac:dyDescent="0.25">
      <c r="A1630">
        <v>1688</v>
      </c>
      <c r="B1630" t="s">
        <v>34</v>
      </c>
      <c r="C1630" t="s">
        <v>38</v>
      </c>
      <c r="D1630" t="s">
        <v>36</v>
      </c>
      <c r="E1630">
        <v>7131</v>
      </c>
      <c r="F1630" t="s">
        <v>10</v>
      </c>
      <c r="G1630">
        <v>618496280</v>
      </c>
      <c r="H1630">
        <v>565342736</v>
      </c>
      <c r="I1630">
        <f t="shared" si="25"/>
        <v>8.7523118163595655</v>
      </c>
      <c r="J1630">
        <v>0.95499999999999996</v>
      </c>
      <c r="L1630">
        <v>1.1519999999999999</v>
      </c>
      <c r="M1630">
        <v>22.681000000000001</v>
      </c>
      <c r="N1630">
        <v>4.8000000000000001E-2</v>
      </c>
      <c r="O1630">
        <v>404.15100000000001</v>
      </c>
      <c r="P1630">
        <v>0.996</v>
      </c>
      <c r="Q1630">
        <v>43.726999999999997</v>
      </c>
      <c r="R1630">
        <v>41.654000000000003</v>
      </c>
      <c r="S1630">
        <v>0.86799999999999999</v>
      </c>
      <c r="T1630">
        <v>1.4379999999999999</v>
      </c>
      <c r="U1630" t="s">
        <v>59</v>
      </c>
      <c r="V1630" s="1">
        <v>45479.354166666664</v>
      </c>
    </row>
    <row r="1631" spans="1:22" x14ac:dyDescent="0.25">
      <c r="A1631">
        <v>1689</v>
      </c>
      <c r="B1631" t="s">
        <v>34</v>
      </c>
      <c r="C1631" t="s">
        <v>38</v>
      </c>
      <c r="D1631" t="s">
        <v>36</v>
      </c>
      <c r="E1631">
        <v>7131</v>
      </c>
      <c r="F1631" t="s">
        <v>10</v>
      </c>
      <c r="G1631">
        <v>616331272</v>
      </c>
      <c r="H1631">
        <v>854050336</v>
      </c>
      <c r="I1631">
        <f t="shared" si="25"/>
        <v>8.9314834678819999</v>
      </c>
      <c r="J1631">
        <v>0.92800000000000005</v>
      </c>
      <c r="L1631">
        <v>8.51</v>
      </c>
      <c r="M1631">
        <v>1.7769999999999999</v>
      </c>
      <c r="N1631">
        <v>7.2999999999999995E-2</v>
      </c>
      <c r="O1631">
        <v>11.96</v>
      </c>
      <c r="P1631">
        <v>0.81799999999999995</v>
      </c>
      <c r="Q1631">
        <v>2.585</v>
      </c>
      <c r="R1631">
        <v>219.21799999999999</v>
      </c>
      <c r="S1631">
        <v>0.89</v>
      </c>
      <c r="T1631">
        <v>1.5369999999999999</v>
      </c>
      <c r="U1631" t="s">
        <v>59</v>
      </c>
      <c r="V1631" s="1">
        <v>45479.364583333336</v>
      </c>
    </row>
    <row r="1632" spans="1:22" x14ac:dyDescent="0.25">
      <c r="A1632">
        <v>1690</v>
      </c>
      <c r="B1632" t="s">
        <v>34</v>
      </c>
      <c r="C1632" t="s">
        <v>38</v>
      </c>
      <c r="D1632" t="s">
        <v>36</v>
      </c>
      <c r="E1632">
        <v>7131</v>
      </c>
      <c r="F1632" t="s">
        <v>10</v>
      </c>
      <c r="G1632">
        <v>623016816</v>
      </c>
      <c r="H1632">
        <v>877856960</v>
      </c>
      <c r="I1632">
        <f t="shared" si="25"/>
        <v>8.9434237567449131</v>
      </c>
      <c r="J1632">
        <v>0.97899999999999998</v>
      </c>
      <c r="L1632">
        <v>3.972</v>
      </c>
      <c r="M1632">
        <v>10.079000000000001</v>
      </c>
      <c r="N1632">
        <v>0.126</v>
      </c>
      <c r="O1632">
        <v>55.420999999999999</v>
      </c>
      <c r="P1632">
        <v>2.347</v>
      </c>
      <c r="Q1632">
        <v>16.57</v>
      </c>
      <c r="R1632">
        <v>203.28700000000001</v>
      </c>
      <c r="S1632">
        <v>0.79800000000000004</v>
      </c>
      <c r="T1632">
        <v>1.427</v>
      </c>
      <c r="U1632" t="s">
        <v>59</v>
      </c>
      <c r="V1632" s="1">
        <v>45479.375</v>
      </c>
    </row>
    <row r="1633" spans="1:22" x14ac:dyDescent="0.25">
      <c r="A1633">
        <v>1691</v>
      </c>
      <c r="B1633" t="s">
        <v>34</v>
      </c>
      <c r="C1633" t="s">
        <v>38</v>
      </c>
      <c r="D1633" t="s">
        <v>36</v>
      </c>
      <c r="E1633">
        <v>7131</v>
      </c>
      <c r="F1633" t="s">
        <v>10</v>
      </c>
      <c r="G1633">
        <v>616486368</v>
      </c>
      <c r="H1633">
        <v>898985488</v>
      </c>
      <c r="I1633">
        <f t="shared" si="25"/>
        <v>8.9537526811299024</v>
      </c>
      <c r="J1633">
        <v>1.0960000000000001</v>
      </c>
      <c r="L1633">
        <v>9.6620000000000008</v>
      </c>
      <c r="M1633">
        <v>16.05</v>
      </c>
      <c r="N1633">
        <v>0.25700000000000001</v>
      </c>
      <c r="O1633">
        <v>59.448</v>
      </c>
      <c r="P1633">
        <v>2.1019999999999999</v>
      </c>
      <c r="Q1633">
        <v>28.788</v>
      </c>
      <c r="R1633">
        <v>219.435</v>
      </c>
      <c r="S1633">
        <v>0.96399999999999997</v>
      </c>
      <c r="T1633">
        <v>1.4990000000000001</v>
      </c>
      <c r="U1633" t="s">
        <v>59</v>
      </c>
      <c r="V1633" s="1">
        <v>45479.385416666664</v>
      </c>
    </row>
    <row r="1634" spans="1:22" x14ac:dyDescent="0.25">
      <c r="A1634">
        <v>1692</v>
      </c>
      <c r="B1634" t="s">
        <v>34</v>
      </c>
      <c r="C1634" t="s">
        <v>38</v>
      </c>
      <c r="D1634" t="s">
        <v>36</v>
      </c>
      <c r="E1634">
        <v>7131</v>
      </c>
      <c r="F1634" t="s">
        <v>10</v>
      </c>
      <c r="G1634">
        <v>615250088</v>
      </c>
      <c r="H1634">
        <v>558980584</v>
      </c>
      <c r="I1634">
        <f t="shared" si="25"/>
        <v>8.7473967230776495</v>
      </c>
      <c r="J1634">
        <v>0.95099999999999996</v>
      </c>
      <c r="L1634">
        <v>4.6970000000000001</v>
      </c>
      <c r="M1634">
        <v>18.687000000000001</v>
      </c>
      <c r="N1634">
        <v>0.158</v>
      </c>
      <c r="O1634">
        <v>207.892</v>
      </c>
      <c r="P1634">
        <v>0.82899999999999996</v>
      </c>
      <c r="Q1634">
        <v>3.2210000000000001</v>
      </c>
      <c r="R1634">
        <v>203.24</v>
      </c>
      <c r="S1634">
        <v>1.0269999999999999</v>
      </c>
      <c r="T1634">
        <v>2.11</v>
      </c>
      <c r="U1634" t="s">
        <v>59</v>
      </c>
      <c r="V1634" s="1">
        <v>45479.395833333336</v>
      </c>
    </row>
    <row r="1635" spans="1:22" x14ac:dyDescent="0.25">
      <c r="A1635">
        <v>1693</v>
      </c>
      <c r="B1635" t="s">
        <v>34</v>
      </c>
      <c r="C1635" t="s">
        <v>38</v>
      </c>
      <c r="D1635" t="s">
        <v>36</v>
      </c>
      <c r="E1635">
        <v>7131</v>
      </c>
      <c r="F1635" t="s">
        <v>10</v>
      </c>
      <c r="G1635">
        <v>622250448</v>
      </c>
      <c r="H1635">
        <v>787622128</v>
      </c>
      <c r="I1635">
        <f t="shared" si="25"/>
        <v>8.8963179090065818</v>
      </c>
      <c r="J1635">
        <v>1.375</v>
      </c>
      <c r="L1635">
        <v>3.9350000000000001</v>
      </c>
      <c r="M1635">
        <v>2.86</v>
      </c>
      <c r="N1635">
        <v>0.41899999999999998</v>
      </c>
      <c r="O1635">
        <v>39.350999999999999</v>
      </c>
      <c r="P1635">
        <v>2.508</v>
      </c>
      <c r="Q1635">
        <v>16.169</v>
      </c>
      <c r="R1635">
        <v>224.52600000000001</v>
      </c>
      <c r="S1635">
        <v>0.82699999999999996</v>
      </c>
      <c r="T1635">
        <v>1.4219999999999999</v>
      </c>
      <c r="U1635" t="s">
        <v>59</v>
      </c>
      <c r="V1635" s="1">
        <v>45479.406261574077</v>
      </c>
    </row>
    <row r="1636" spans="1:22" x14ac:dyDescent="0.25">
      <c r="A1636">
        <v>1694</v>
      </c>
      <c r="B1636" t="s">
        <v>34</v>
      </c>
      <c r="C1636" t="s">
        <v>38</v>
      </c>
      <c r="D1636" t="s">
        <v>36</v>
      </c>
      <c r="E1636">
        <v>7131</v>
      </c>
      <c r="F1636" t="s">
        <v>10</v>
      </c>
      <c r="G1636">
        <v>587838232</v>
      </c>
      <c r="H1636">
        <v>614304960</v>
      </c>
      <c r="I1636">
        <f t="shared" si="25"/>
        <v>8.7883840218993026</v>
      </c>
      <c r="J1636">
        <v>0.86699999999999999</v>
      </c>
      <c r="L1636">
        <v>0.63600000000000001</v>
      </c>
      <c r="M1636">
        <v>4.9530000000000003</v>
      </c>
      <c r="N1636">
        <v>0.22900000000000001</v>
      </c>
      <c r="O1636">
        <v>188.73699999999999</v>
      </c>
      <c r="P1636">
        <v>0.78600000000000003</v>
      </c>
      <c r="Q1636">
        <v>2.3420000000000001</v>
      </c>
      <c r="R1636">
        <v>13.763</v>
      </c>
      <c r="S1636">
        <v>0.81299999999999994</v>
      </c>
      <c r="T1636">
        <v>1.5940000000000001</v>
      </c>
      <c r="U1636" t="s">
        <v>59</v>
      </c>
      <c r="V1636" s="1">
        <v>45479.416666666664</v>
      </c>
    </row>
    <row r="1637" spans="1:22" x14ac:dyDescent="0.25">
      <c r="A1637">
        <v>1695</v>
      </c>
      <c r="B1637" t="s">
        <v>34</v>
      </c>
      <c r="C1637" t="s">
        <v>38</v>
      </c>
      <c r="D1637" t="s">
        <v>36</v>
      </c>
      <c r="E1637">
        <v>7131</v>
      </c>
      <c r="F1637" t="s">
        <v>10</v>
      </c>
      <c r="G1637">
        <v>586833136</v>
      </c>
      <c r="H1637">
        <v>797378304</v>
      </c>
      <c r="I1637">
        <f t="shared" si="25"/>
        <v>8.9016644146957429</v>
      </c>
      <c r="J1637">
        <v>0.98099999999999998</v>
      </c>
      <c r="L1637">
        <v>7.2210000000000001</v>
      </c>
      <c r="M1637">
        <v>3.63</v>
      </c>
      <c r="N1637">
        <v>0.14299999999999999</v>
      </c>
      <c r="O1637">
        <v>24.13</v>
      </c>
      <c r="P1637">
        <v>1.228</v>
      </c>
      <c r="Q1637">
        <v>6.7409999999999997</v>
      </c>
      <c r="R1637">
        <v>221.226</v>
      </c>
      <c r="S1637">
        <v>0.874</v>
      </c>
      <c r="T1637">
        <v>1.476</v>
      </c>
      <c r="U1637" t="s">
        <v>59</v>
      </c>
      <c r="V1637" s="1">
        <v>45479.427083333336</v>
      </c>
    </row>
    <row r="1638" spans="1:22" x14ac:dyDescent="0.25">
      <c r="A1638">
        <v>1696</v>
      </c>
      <c r="B1638" t="s">
        <v>34</v>
      </c>
      <c r="C1638" t="s">
        <v>38</v>
      </c>
      <c r="D1638" t="s">
        <v>36</v>
      </c>
      <c r="E1638">
        <v>7131</v>
      </c>
      <c r="F1638" t="s">
        <v>10</v>
      </c>
      <c r="G1638">
        <v>613413416</v>
      </c>
      <c r="H1638">
        <v>839554184</v>
      </c>
      <c r="I1638">
        <f t="shared" si="25"/>
        <v>8.9240487303166294</v>
      </c>
      <c r="J1638">
        <v>0.97599999999999998</v>
      </c>
      <c r="L1638">
        <v>3.0720000000000001</v>
      </c>
      <c r="M1638">
        <v>5.4660000000000002</v>
      </c>
      <c r="N1638">
        <v>0.38600000000000001</v>
      </c>
      <c r="O1638">
        <v>47.567</v>
      </c>
      <c r="P1638">
        <v>0.874</v>
      </c>
      <c r="Q1638">
        <v>8.9600000000000009</v>
      </c>
      <c r="R1638">
        <v>202.976</v>
      </c>
      <c r="S1638">
        <v>0.745</v>
      </c>
      <c r="T1638">
        <v>1.359</v>
      </c>
      <c r="U1638" t="s">
        <v>59</v>
      </c>
      <c r="V1638" s="1">
        <v>45479.437511574077</v>
      </c>
    </row>
    <row r="1639" spans="1:22" x14ac:dyDescent="0.25">
      <c r="A1639">
        <v>1697</v>
      </c>
      <c r="B1639" t="s">
        <v>34</v>
      </c>
      <c r="C1639" t="s">
        <v>38</v>
      </c>
      <c r="D1639" t="s">
        <v>36</v>
      </c>
      <c r="E1639">
        <v>7131</v>
      </c>
      <c r="F1639" t="s">
        <v>10</v>
      </c>
      <c r="G1639">
        <v>586046024</v>
      </c>
      <c r="H1639">
        <v>869669488</v>
      </c>
      <c r="I1639">
        <f t="shared" si="25"/>
        <v>8.9393542332968217</v>
      </c>
      <c r="J1639">
        <v>0.95099999999999996</v>
      </c>
      <c r="L1639">
        <v>2.6259999999999999</v>
      </c>
      <c r="M1639">
        <v>1.71</v>
      </c>
      <c r="N1639">
        <v>0.19400000000000001</v>
      </c>
      <c r="O1639">
        <v>12.58</v>
      </c>
      <c r="P1639">
        <v>1.0660000000000001</v>
      </c>
      <c r="Q1639">
        <v>2.758</v>
      </c>
      <c r="R1639">
        <v>208.20400000000001</v>
      </c>
      <c r="S1639">
        <v>0.74299999999999999</v>
      </c>
      <c r="T1639">
        <v>1.389</v>
      </c>
      <c r="U1639" t="s">
        <v>59</v>
      </c>
      <c r="V1639" s="1">
        <v>45479.447916666664</v>
      </c>
    </row>
    <row r="1640" spans="1:22" x14ac:dyDescent="0.25">
      <c r="A1640">
        <v>1698</v>
      </c>
      <c r="B1640" t="s">
        <v>34</v>
      </c>
      <c r="C1640" t="s">
        <v>38</v>
      </c>
      <c r="D1640" t="s">
        <v>36</v>
      </c>
      <c r="E1640">
        <v>7131</v>
      </c>
      <c r="F1640" t="s">
        <v>10</v>
      </c>
      <c r="G1640">
        <v>592358016</v>
      </c>
      <c r="H1640">
        <v>613307232</v>
      </c>
      <c r="I1640">
        <f t="shared" si="25"/>
        <v>8.7876780858340364</v>
      </c>
      <c r="J1640">
        <v>0.93600000000000005</v>
      </c>
      <c r="L1640">
        <v>2.1280000000000001</v>
      </c>
      <c r="M1640">
        <v>1.0129999999999999</v>
      </c>
      <c r="N1640">
        <v>0.14199999999999999</v>
      </c>
      <c r="O1640">
        <v>26.920999999999999</v>
      </c>
      <c r="P1640">
        <v>0.73799999999999999</v>
      </c>
      <c r="Q1640">
        <v>1.2969999999999999</v>
      </c>
      <c r="R1640">
        <v>212.81700000000001</v>
      </c>
      <c r="S1640">
        <v>0.82599999999999996</v>
      </c>
      <c r="T1640">
        <v>1.39</v>
      </c>
      <c r="U1640" t="s">
        <v>59</v>
      </c>
      <c r="V1640" s="1">
        <v>45479.458333333336</v>
      </c>
    </row>
    <row r="1641" spans="1:22" x14ac:dyDescent="0.25">
      <c r="A1641">
        <v>1699</v>
      </c>
      <c r="B1641" t="s">
        <v>34</v>
      </c>
      <c r="C1641" t="s">
        <v>38</v>
      </c>
      <c r="D1641" t="s">
        <v>36</v>
      </c>
      <c r="E1641">
        <v>7131</v>
      </c>
      <c r="F1641" t="s">
        <v>10</v>
      </c>
      <c r="G1641">
        <v>615190216</v>
      </c>
      <c r="H1641">
        <v>827761688</v>
      </c>
      <c r="I1641">
        <f t="shared" si="25"/>
        <v>8.9179053217080906</v>
      </c>
      <c r="J1641">
        <v>0.95399999999999996</v>
      </c>
      <c r="L1641">
        <v>8.4510000000000005</v>
      </c>
      <c r="M1641">
        <v>17.010999999999999</v>
      </c>
      <c r="N1641">
        <v>0.111</v>
      </c>
      <c r="O1641">
        <v>227.96</v>
      </c>
      <c r="P1641">
        <v>1.4</v>
      </c>
      <c r="Q1641">
        <v>11.724</v>
      </c>
      <c r="R1641">
        <v>202.76599999999999</v>
      </c>
      <c r="S1641">
        <v>0.83099999999999996</v>
      </c>
      <c r="T1641">
        <v>1.365</v>
      </c>
      <c r="U1641" t="s">
        <v>59</v>
      </c>
      <c r="V1641" s="1">
        <v>45479.468761574077</v>
      </c>
    </row>
    <row r="1642" spans="1:22" x14ac:dyDescent="0.25">
      <c r="A1642">
        <v>1700</v>
      </c>
      <c r="B1642" t="s">
        <v>34</v>
      </c>
      <c r="C1642" t="s">
        <v>38</v>
      </c>
      <c r="D1642" t="s">
        <v>36</v>
      </c>
      <c r="E1642">
        <v>7131</v>
      </c>
      <c r="F1642" t="s">
        <v>10</v>
      </c>
      <c r="G1642">
        <v>623386272</v>
      </c>
      <c r="H1642">
        <v>858918760</v>
      </c>
      <c r="I1642">
        <f t="shared" si="25"/>
        <v>8.9339520884503134</v>
      </c>
      <c r="J1642">
        <v>0.95499999999999996</v>
      </c>
      <c r="L1642">
        <v>5.2779999999999996</v>
      </c>
      <c r="M1642">
        <v>1.776</v>
      </c>
      <c r="N1642">
        <v>0.16600000000000001</v>
      </c>
      <c r="O1642">
        <v>19.972999999999999</v>
      </c>
      <c r="P1642">
        <v>1.042</v>
      </c>
      <c r="Q1642">
        <v>3.1589999999999998</v>
      </c>
      <c r="R1642">
        <v>208.27099999999999</v>
      </c>
      <c r="S1642">
        <v>0.78700000000000003</v>
      </c>
      <c r="T1642">
        <v>1.4239999999999999</v>
      </c>
      <c r="U1642" t="s">
        <v>59</v>
      </c>
      <c r="V1642" s="1">
        <v>45479.479178240741</v>
      </c>
    </row>
    <row r="1643" spans="1:22" x14ac:dyDescent="0.25">
      <c r="A1643">
        <v>1701</v>
      </c>
      <c r="B1643" t="s">
        <v>34</v>
      </c>
      <c r="C1643" t="s">
        <v>38</v>
      </c>
      <c r="D1643" t="s">
        <v>36</v>
      </c>
      <c r="E1643">
        <v>7131</v>
      </c>
      <c r="F1643" t="s">
        <v>10</v>
      </c>
      <c r="G1643">
        <v>620721016</v>
      </c>
      <c r="H1643">
        <v>720711336</v>
      </c>
      <c r="I1643">
        <f t="shared" si="25"/>
        <v>8.8577613530897299</v>
      </c>
      <c r="J1643">
        <v>1.0509999999999999</v>
      </c>
      <c r="L1643">
        <v>4.3769999999999998</v>
      </c>
      <c r="M1643">
        <v>25.172999999999998</v>
      </c>
      <c r="N1643">
        <v>0.191</v>
      </c>
      <c r="O1643">
        <v>203.482</v>
      </c>
      <c r="P1643">
        <v>4.718</v>
      </c>
      <c r="Q1643">
        <v>43.875999999999998</v>
      </c>
      <c r="R1643">
        <v>202.803</v>
      </c>
      <c r="S1643">
        <v>0.73599999999999999</v>
      </c>
      <c r="T1643">
        <v>1.4610000000000001</v>
      </c>
      <c r="U1643" t="s">
        <v>59</v>
      </c>
      <c r="V1643" s="1">
        <v>45479.489594907405</v>
      </c>
    </row>
    <row r="1644" spans="1:22" x14ac:dyDescent="0.25">
      <c r="A1644">
        <v>1702</v>
      </c>
      <c r="B1644" t="s">
        <v>34</v>
      </c>
      <c r="C1644" t="s">
        <v>38</v>
      </c>
      <c r="D1644" t="s">
        <v>36</v>
      </c>
      <c r="E1644">
        <v>7131</v>
      </c>
      <c r="F1644" t="s">
        <v>10</v>
      </c>
      <c r="G1644">
        <v>622075720</v>
      </c>
      <c r="H1644">
        <v>795425848</v>
      </c>
      <c r="I1644">
        <f t="shared" si="25"/>
        <v>8.9005996996262926</v>
      </c>
      <c r="J1644">
        <v>0.96</v>
      </c>
      <c r="L1644">
        <v>2.8210000000000002</v>
      </c>
      <c r="M1644">
        <v>3.2349999999999999</v>
      </c>
      <c r="N1644">
        <v>0.17199999999999999</v>
      </c>
      <c r="O1644">
        <v>38.048999999999999</v>
      </c>
      <c r="P1644">
        <v>4.3719999999999999</v>
      </c>
      <c r="Q1644">
        <v>15.545999999999999</v>
      </c>
      <c r="R1644">
        <v>202.67599999999999</v>
      </c>
      <c r="S1644">
        <v>0.88600000000000001</v>
      </c>
      <c r="T1644">
        <v>1.7350000000000001</v>
      </c>
      <c r="U1644" t="s">
        <v>59</v>
      </c>
      <c r="V1644" s="1">
        <v>45479.500011574077</v>
      </c>
    </row>
    <row r="1645" spans="1:22" x14ac:dyDescent="0.25">
      <c r="A1645">
        <v>1703</v>
      </c>
      <c r="B1645" t="s">
        <v>34</v>
      </c>
      <c r="C1645" t="s">
        <v>38</v>
      </c>
      <c r="D1645" t="s">
        <v>36</v>
      </c>
      <c r="E1645">
        <v>7131</v>
      </c>
      <c r="F1645" t="s">
        <v>10</v>
      </c>
      <c r="G1645">
        <v>623843344</v>
      </c>
      <c r="H1645">
        <v>686722208</v>
      </c>
      <c r="I1645">
        <f t="shared" si="25"/>
        <v>8.8367810923278007</v>
      </c>
      <c r="J1645">
        <v>1.17</v>
      </c>
      <c r="L1645">
        <v>4.407</v>
      </c>
      <c r="M1645">
        <v>3.6469999999999998</v>
      </c>
      <c r="N1645">
        <v>0.17499999999999999</v>
      </c>
      <c r="O1645">
        <v>23.271000000000001</v>
      </c>
      <c r="P1645">
        <v>0.93700000000000006</v>
      </c>
      <c r="Q1645">
        <v>8.6389999999999993</v>
      </c>
      <c r="R1645">
        <v>202.56700000000001</v>
      </c>
      <c r="S1645">
        <v>0.92900000000000005</v>
      </c>
      <c r="T1645">
        <v>1.5980000000000001</v>
      </c>
      <c r="U1645" t="s">
        <v>59</v>
      </c>
      <c r="V1645" s="1">
        <v>45479.510428240741</v>
      </c>
    </row>
    <row r="1646" spans="1:22" x14ac:dyDescent="0.25">
      <c r="A1646">
        <v>1704</v>
      </c>
      <c r="B1646" t="s">
        <v>34</v>
      </c>
      <c r="C1646" t="s">
        <v>38</v>
      </c>
      <c r="D1646" t="s">
        <v>36</v>
      </c>
      <c r="E1646">
        <v>7131</v>
      </c>
      <c r="F1646" t="s">
        <v>10</v>
      </c>
      <c r="G1646">
        <v>625256216</v>
      </c>
      <c r="H1646">
        <v>667298392</v>
      </c>
      <c r="I1646">
        <f t="shared" si="25"/>
        <v>8.8243200783254174</v>
      </c>
      <c r="J1646">
        <v>1.5880000000000001</v>
      </c>
      <c r="L1646">
        <v>3.96</v>
      </c>
      <c r="M1646">
        <v>7.4509999999999996</v>
      </c>
      <c r="N1646">
        <v>0.24199999999999999</v>
      </c>
      <c r="O1646">
        <v>89.831999999999994</v>
      </c>
      <c r="P1646">
        <v>2.6629999999999998</v>
      </c>
      <c r="Q1646">
        <v>22.478000000000002</v>
      </c>
      <c r="R1646">
        <v>216.15299999999999</v>
      </c>
      <c r="S1646">
        <v>0.77300000000000002</v>
      </c>
      <c r="T1646">
        <v>1.4139999999999999</v>
      </c>
      <c r="U1646" t="s">
        <v>59</v>
      </c>
      <c r="V1646" s="1">
        <v>45479.520844907405</v>
      </c>
    </row>
    <row r="1647" spans="1:22" x14ac:dyDescent="0.25">
      <c r="A1647">
        <v>1705</v>
      </c>
      <c r="B1647" t="s">
        <v>34</v>
      </c>
      <c r="C1647" t="s">
        <v>38</v>
      </c>
      <c r="D1647" t="s">
        <v>36</v>
      </c>
      <c r="E1647">
        <v>7131</v>
      </c>
      <c r="F1647" t="s">
        <v>10</v>
      </c>
      <c r="G1647">
        <v>621974232</v>
      </c>
      <c r="H1647">
        <v>688211632</v>
      </c>
      <c r="I1647">
        <f t="shared" si="25"/>
        <v>8.8377220086957244</v>
      </c>
      <c r="J1647">
        <v>1.0069999999999999</v>
      </c>
      <c r="L1647">
        <v>5.391</v>
      </c>
      <c r="M1647">
        <v>11.569000000000001</v>
      </c>
      <c r="N1647">
        <v>0.13400000000000001</v>
      </c>
      <c r="O1647">
        <v>168.054</v>
      </c>
      <c r="P1647">
        <v>1.0429999999999999</v>
      </c>
      <c r="Q1647">
        <v>8.3610000000000007</v>
      </c>
      <c r="R1647">
        <v>202.92400000000001</v>
      </c>
      <c r="S1647">
        <v>0.80300000000000005</v>
      </c>
      <c r="T1647">
        <v>1.391</v>
      </c>
      <c r="U1647" t="s">
        <v>59</v>
      </c>
      <c r="V1647" s="1">
        <v>45479.531261574077</v>
      </c>
    </row>
    <row r="1648" spans="1:22" x14ac:dyDescent="0.25">
      <c r="A1648">
        <v>1706</v>
      </c>
      <c r="B1648" t="s">
        <v>34</v>
      </c>
      <c r="C1648" t="s">
        <v>38</v>
      </c>
      <c r="D1648" t="s">
        <v>36</v>
      </c>
      <c r="E1648">
        <v>7131</v>
      </c>
      <c r="F1648" t="s">
        <v>10</v>
      </c>
      <c r="G1648">
        <v>622678176</v>
      </c>
      <c r="H1648">
        <v>770519896</v>
      </c>
      <c r="I1648">
        <f t="shared" si="25"/>
        <v>8.8867838573457458</v>
      </c>
      <c r="J1648">
        <v>0.97499999999999998</v>
      </c>
      <c r="L1648">
        <v>4.1710000000000003</v>
      </c>
      <c r="M1648">
        <v>5.7510000000000003</v>
      </c>
      <c r="N1648">
        <v>0.14399999999999999</v>
      </c>
      <c r="O1648">
        <v>61.384999999999998</v>
      </c>
      <c r="P1648">
        <v>1.9470000000000001</v>
      </c>
      <c r="Q1648">
        <v>17.454000000000001</v>
      </c>
      <c r="R1648">
        <v>230.39099999999999</v>
      </c>
      <c r="S1648">
        <v>0.86099999999999999</v>
      </c>
      <c r="T1648">
        <v>1.431</v>
      </c>
      <c r="U1648" t="s">
        <v>59</v>
      </c>
      <c r="V1648" s="1">
        <v>45479.541678240741</v>
      </c>
    </row>
    <row r="1649" spans="1:22" x14ac:dyDescent="0.25">
      <c r="A1649">
        <v>1707</v>
      </c>
      <c r="B1649" t="s">
        <v>34</v>
      </c>
      <c r="C1649" t="s">
        <v>38</v>
      </c>
      <c r="D1649" t="s">
        <v>36</v>
      </c>
      <c r="E1649">
        <v>7131</v>
      </c>
      <c r="F1649" t="s">
        <v>10</v>
      </c>
      <c r="G1649">
        <v>606482920</v>
      </c>
      <c r="H1649">
        <v>830099432</v>
      </c>
      <c r="I1649">
        <f t="shared" si="25"/>
        <v>8.9191301166923811</v>
      </c>
      <c r="J1649">
        <v>1.0640000000000001</v>
      </c>
      <c r="L1649">
        <v>1.026</v>
      </c>
      <c r="M1649">
        <v>3.0379999999999998</v>
      </c>
      <c r="N1649">
        <v>0.13600000000000001</v>
      </c>
      <c r="O1649">
        <v>20.03</v>
      </c>
      <c r="P1649">
        <v>1.0649999999999999</v>
      </c>
      <c r="Q1649">
        <v>3.4409999999999998</v>
      </c>
      <c r="R1649">
        <v>49.256999999999998</v>
      </c>
      <c r="S1649">
        <v>0.91900000000000004</v>
      </c>
      <c r="T1649">
        <v>1.5409999999999999</v>
      </c>
      <c r="U1649" t="s">
        <v>59</v>
      </c>
      <c r="V1649" s="1">
        <v>45479.552094907405</v>
      </c>
    </row>
    <row r="1650" spans="1:22" x14ac:dyDescent="0.25">
      <c r="A1650">
        <v>1708</v>
      </c>
      <c r="B1650" t="s">
        <v>34</v>
      </c>
      <c r="C1650" t="s">
        <v>35</v>
      </c>
      <c r="D1650" t="s">
        <v>36</v>
      </c>
      <c r="E1650">
        <v>7123</v>
      </c>
      <c r="F1650" t="s">
        <v>10</v>
      </c>
      <c r="G1650">
        <v>612741280</v>
      </c>
      <c r="H1650">
        <v>873248304</v>
      </c>
      <c r="I1650">
        <f t="shared" si="25"/>
        <v>8.9411377508351269</v>
      </c>
      <c r="J1650">
        <v>1.4730000000000001</v>
      </c>
      <c r="L1650">
        <v>0.68100000000000005</v>
      </c>
      <c r="M1650">
        <v>9.0820000000000007</v>
      </c>
      <c r="N1650">
        <v>0.14399999999999999</v>
      </c>
      <c r="O1650">
        <v>77.539000000000001</v>
      </c>
      <c r="P1650">
        <v>3.8079999999999998</v>
      </c>
      <c r="Q1650">
        <v>17.603000000000002</v>
      </c>
      <c r="R1650">
        <v>28.724</v>
      </c>
      <c r="S1650">
        <v>1.1830000000000001</v>
      </c>
      <c r="T1650">
        <v>1.7689999999999999</v>
      </c>
      <c r="U1650" t="s">
        <v>59</v>
      </c>
      <c r="V1650" s="1">
        <v>45479.562511574077</v>
      </c>
    </row>
    <row r="1651" spans="1:22" x14ac:dyDescent="0.25">
      <c r="A1651">
        <v>1709</v>
      </c>
      <c r="B1651" t="s">
        <v>34</v>
      </c>
      <c r="C1651" t="s">
        <v>38</v>
      </c>
      <c r="D1651" t="s">
        <v>36</v>
      </c>
      <c r="E1651">
        <v>7131</v>
      </c>
      <c r="F1651" t="s">
        <v>10</v>
      </c>
      <c r="G1651">
        <v>614418848</v>
      </c>
      <c r="H1651">
        <v>782038944</v>
      </c>
      <c r="I1651">
        <f t="shared" si="25"/>
        <v>8.8932283806086652</v>
      </c>
      <c r="J1651">
        <v>1.0469999999999999</v>
      </c>
      <c r="L1651">
        <v>3.8620000000000001</v>
      </c>
      <c r="M1651">
        <v>0.89700000000000002</v>
      </c>
      <c r="N1651">
        <v>0.2</v>
      </c>
      <c r="O1651">
        <v>13.298999999999999</v>
      </c>
      <c r="P1651">
        <v>0.77</v>
      </c>
      <c r="Q1651">
        <v>1.464</v>
      </c>
      <c r="R1651">
        <v>203.149</v>
      </c>
      <c r="S1651">
        <v>0.86199999999999999</v>
      </c>
      <c r="T1651">
        <v>1.5309999999999999</v>
      </c>
      <c r="U1651" t="s">
        <v>59</v>
      </c>
      <c r="V1651" s="1">
        <v>45479.572928240741</v>
      </c>
    </row>
    <row r="1652" spans="1:22" x14ac:dyDescent="0.25">
      <c r="A1652">
        <v>1710</v>
      </c>
      <c r="B1652" t="s">
        <v>34</v>
      </c>
      <c r="C1652" t="s">
        <v>38</v>
      </c>
      <c r="D1652" t="s">
        <v>36</v>
      </c>
      <c r="E1652">
        <v>7131</v>
      </c>
      <c r="F1652" t="s">
        <v>10</v>
      </c>
      <c r="G1652">
        <v>593727776</v>
      </c>
      <c r="H1652">
        <v>888780128</v>
      </c>
      <c r="I1652">
        <f t="shared" si="25"/>
        <v>8.9487943357658164</v>
      </c>
      <c r="J1652">
        <v>0.95</v>
      </c>
      <c r="L1652">
        <v>0.55400000000000005</v>
      </c>
      <c r="M1652">
        <v>14.393000000000001</v>
      </c>
      <c r="N1652">
        <v>0.123</v>
      </c>
      <c r="O1652">
        <v>177.768</v>
      </c>
      <c r="P1652">
        <v>1.0940000000000001</v>
      </c>
      <c r="Q1652">
        <v>46.609000000000002</v>
      </c>
      <c r="R1652">
        <v>15.644</v>
      </c>
      <c r="S1652">
        <v>0.83699999999999997</v>
      </c>
      <c r="T1652">
        <v>1.4470000000000001</v>
      </c>
      <c r="U1652" t="s">
        <v>59</v>
      </c>
      <c r="V1652" s="1">
        <v>45479.583344907405</v>
      </c>
    </row>
    <row r="1653" spans="1:22" x14ac:dyDescent="0.25">
      <c r="A1653">
        <v>1711</v>
      </c>
      <c r="B1653" t="s">
        <v>34</v>
      </c>
      <c r="C1653" t="s">
        <v>38</v>
      </c>
      <c r="D1653" t="s">
        <v>36</v>
      </c>
      <c r="E1653">
        <v>7131</v>
      </c>
      <c r="F1653" t="s">
        <v>10</v>
      </c>
      <c r="G1653">
        <v>612401728</v>
      </c>
      <c r="H1653">
        <v>797397000</v>
      </c>
      <c r="I1653">
        <f t="shared" si="25"/>
        <v>8.901674597408773</v>
      </c>
      <c r="J1653">
        <v>0.96699999999999997</v>
      </c>
      <c r="L1653">
        <v>0.42699999999999999</v>
      </c>
      <c r="M1653">
        <v>2.399</v>
      </c>
      <c r="N1653">
        <v>0.152</v>
      </c>
      <c r="O1653">
        <v>19.135999999999999</v>
      </c>
      <c r="P1653">
        <v>1.1399999999999999</v>
      </c>
      <c r="Q1653">
        <v>9.0239999999999991</v>
      </c>
      <c r="R1653">
        <v>14.705</v>
      </c>
      <c r="S1653">
        <v>0.86599999999999999</v>
      </c>
      <c r="T1653">
        <v>1.395</v>
      </c>
      <c r="U1653" t="s">
        <v>59</v>
      </c>
      <c r="V1653" s="1">
        <v>45479.593761574077</v>
      </c>
    </row>
    <row r="1654" spans="1:22" x14ac:dyDescent="0.25">
      <c r="A1654">
        <v>1712</v>
      </c>
      <c r="B1654" t="s">
        <v>34</v>
      </c>
      <c r="C1654" t="s">
        <v>38</v>
      </c>
      <c r="D1654" t="s">
        <v>36</v>
      </c>
      <c r="E1654">
        <v>7131</v>
      </c>
      <c r="F1654" t="s">
        <v>10</v>
      </c>
      <c r="G1654">
        <v>618256912</v>
      </c>
      <c r="H1654">
        <v>613656760</v>
      </c>
      <c r="I1654">
        <f t="shared" si="25"/>
        <v>8.7879255227380799</v>
      </c>
      <c r="J1654">
        <v>1.0569999999999999</v>
      </c>
      <c r="L1654">
        <v>5.7629999999999999</v>
      </c>
      <c r="M1654">
        <v>11.875</v>
      </c>
      <c r="N1654">
        <v>0.11</v>
      </c>
      <c r="O1654">
        <v>210.958</v>
      </c>
      <c r="P1654">
        <v>0.73099999999999998</v>
      </c>
      <c r="Q1654">
        <v>1.429</v>
      </c>
      <c r="R1654">
        <v>202.845</v>
      </c>
      <c r="S1654">
        <v>0.83</v>
      </c>
      <c r="T1654">
        <v>1.466</v>
      </c>
      <c r="U1654" t="s">
        <v>59</v>
      </c>
      <c r="V1654" s="1">
        <v>45479.604178240741</v>
      </c>
    </row>
    <row r="1655" spans="1:22" x14ac:dyDescent="0.25">
      <c r="A1655">
        <v>1713</v>
      </c>
      <c r="B1655" t="s">
        <v>34</v>
      </c>
      <c r="C1655" t="s">
        <v>38</v>
      </c>
      <c r="D1655" t="s">
        <v>36</v>
      </c>
      <c r="E1655">
        <v>7131</v>
      </c>
      <c r="F1655" t="s">
        <v>10</v>
      </c>
      <c r="G1655">
        <v>627501704</v>
      </c>
      <c r="H1655">
        <v>613104456</v>
      </c>
      <c r="I1655">
        <f t="shared" si="25"/>
        <v>8.7875344725604077</v>
      </c>
      <c r="J1655">
        <v>0.98299999999999998</v>
      </c>
      <c r="L1655">
        <v>5.5330000000000004</v>
      </c>
      <c r="M1655">
        <v>1.222</v>
      </c>
      <c r="N1655">
        <v>0.157</v>
      </c>
      <c r="O1655">
        <v>51.17</v>
      </c>
      <c r="P1655">
        <v>0.73499999999999999</v>
      </c>
      <c r="Q1655">
        <v>1.3240000000000001</v>
      </c>
      <c r="R1655">
        <v>255.95500000000001</v>
      </c>
      <c r="S1655">
        <v>0.76100000000000001</v>
      </c>
      <c r="T1655">
        <v>1.4079999999999999</v>
      </c>
      <c r="U1655" t="s">
        <v>59</v>
      </c>
      <c r="V1655" s="1">
        <v>45479.614594907405</v>
      </c>
    </row>
    <row r="1656" spans="1:22" x14ac:dyDescent="0.25">
      <c r="A1656">
        <v>1714</v>
      </c>
      <c r="B1656" t="s">
        <v>34</v>
      </c>
      <c r="C1656" t="s">
        <v>38</v>
      </c>
      <c r="D1656" t="s">
        <v>36</v>
      </c>
      <c r="E1656">
        <v>7131</v>
      </c>
      <c r="F1656" t="s">
        <v>10</v>
      </c>
      <c r="G1656">
        <v>628091544</v>
      </c>
      <c r="H1656">
        <v>839069720</v>
      </c>
      <c r="I1656">
        <f t="shared" si="25"/>
        <v>8.9237980487348647</v>
      </c>
      <c r="J1656">
        <v>0.96399999999999997</v>
      </c>
      <c r="L1656">
        <v>3.859</v>
      </c>
      <c r="M1656">
        <v>6.8360000000000003</v>
      </c>
      <c r="N1656">
        <v>0.16</v>
      </c>
      <c r="O1656">
        <v>46.857999999999997</v>
      </c>
      <c r="P1656">
        <v>0.91700000000000004</v>
      </c>
      <c r="Q1656">
        <v>8.7799999999999994</v>
      </c>
      <c r="R1656">
        <v>219.73</v>
      </c>
      <c r="S1656">
        <v>0.80700000000000005</v>
      </c>
      <c r="T1656">
        <v>1.423</v>
      </c>
      <c r="U1656" t="s">
        <v>59</v>
      </c>
      <c r="V1656" s="1">
        <v>45479.625011574077</v>
      </c>
    </row>
    <row r="1657" spans="1:22" x14ac:dyDescent="0.25">
      <c r="A1657">
        <v>1715</v>
      </c>
      <c r="B1657" t="s">
        <v>34</v>
      </c>
      <c r="C1657" t="s">
        <v>38</v>
      </c>
      <c r="D1657" t="s">
        <v>36</v>
      </c>
      <c r="E1657">
        <v>7131</v>
      </c>
      <c r="F1657" t="s">
        <v>10</v>
      </c>
      <c r="G1657">
        <v>624477152</v>
      </c>
      <c r="H1657">
        <v>832785240</v>
      </c>
      <c r="I1657">
        <f t="shared" si="25"/>
        <v>8.92053301928423</v>
      </c>
      <c r="J1657">
        <v>1.5149999999999999</v>
      </c>
      <c r="L1657">
        <v>6.6219999999999999</v>
      </c>
      <c r="M1657">
        <v>10.268000000000001</v>
      </c>
      <c r="N1657">
        <v>0.109</v>
      </c>
      <c r="O1657">
        <v>56.930999999999997</v>
      </c>
      <c r="P1657">
        <v>3.153</v>
      </c>
      <c r="Q1657">
        <v>34.438000000000002</v>
      </c>
      <c r="R1657">
        <v>229.364</v>
      </c>
      <c r="S1657">
        <v>0.89900000000000002</v>
      </c>
      <c r="T1657">
        <v>1.5449999999999999</v>
      </c>
      <c r="U1657" t="s">
        <v>59</v>
      </c>
      <c r="V1657" s="1">
        <v>45479.635428240741</v>
      </c>
    </row>
    <row r="1658" spans="1:22" x14ac:dyDescent="0.25">
      <c r="A1658">
        <v>1716</v>
      </c>
      <c r="B1658" t="s">
        <v>34</v>
      </c>
      <c r="C1658" t="s">
        <v>38</v>
      </c>
      <c r="D1658" t="s">
        <v>36</v>
      </c>
      <c r="E1658">
        <v>7131</v>
      </c>
      <c r="F1658" t="s">
        <v>10</v>
      </c>
      <c r="G1658">
        <v>625502624</v>
      </c>
      <c r="H1658">
        <v>788289424</v>
      </c>
      <c r="I1658">
        <f t="shared" si="25"/>
        <v>8.8966856999369153</v>
      </c>
      <c r="J1658">
        <v>0.98299999999999998</v>
      </c>
      <c r="L1658">
        <v>4.1130000000000004</v>
      </c>
      <c r="M1658">
        <v>7.976</v>
      </c>
      <c r="N1658">
        <v>0.14099999999999999</v>
      </c>
      <c r="O1658">
        <v>211.37700000000001</v>
      </c>
      <c r="P1658">
        <v>1.4279999999999999</v>
      </c>
      <c r="Q1658">
        <v>4.0529999999999999</v>
      </c>
      <c r="R1658">
        <v>221.322</v>
      </c>
      <c r="S1658">
        <v>0.83099999999999996</v>
      </c>
      <c r="T1658">
        <v>1.369</v>
      </c>
      <c r="U1658" t="s">
        <v>59</v>
      </c>
      <c r="V1658" s="1">
        <v>45479.645844907405</v>
      </c>
    </row>
    <row r="1659" spans="1:22" x14ac:dyDescent="0.25">
      <c r="A1659">
        <v>1717</v>
      </c>
      <c r="B1659" t="s">
        <v>34</v>
      </c>
      <c r="C1659" t="s">
        <v>38</v>
      </c>
      <c r="D1659" t="s">
        <v>36</v>
      </c>
      <c r="E1659">
        <v>7131</v>
      </c>
      <c r="F1659" t="s">
        <v>10</v>
      </c>
      <c r="G1659">
        <v>614392432</v>
      </c>
      <c r="H1659">
        <v>650123360</v>
      </c>
      <c r="I1659">
        <f t="shared" si="25"/>
        <v>8.8129957712338047</v>
      </c>
      <c r="J1659">
        <v>0.94599999999999995</v>
      </c>
      <c r="L1659">
        <v>4.6369999999999996</v>
      </c>
      <c r="M1659">
        <v>9.7469999999999999</v>
      </c>
      <c r="N1659">
        <v>0.21099999999999999</v>
      </c>
      <c r="O1659">
        <v>52.87</v>
      </c>
      <c r="P1659">
        <v>1.0960000000000001</v>
      </c>
      <c r="Q1659">
        <v>15.956</v>
      </c>
      <c r="R1659">
        <v>203.21899999999999</v>
      </c>
      <c r="S1659">
        <v>0.92600000000000005</v>
      </c>
      <c r="T1659">
        <v>1.39</v>
      </c>
      <c r="U1659" t="s">
        <v>59</v>
      </c>
      <c r="V1659" s="1">
        <v>45479.656261574077</v>
      </c>
    </row>
    <row r="1660" spans="1:22" x14ac:dyDescent="0.25">
      <c r="A1660">
        <v>1718</v>
      </c>
      <c r="B1660" t="s">
        <v>34</v>
      </c>
      <c r="C1660" t="s">
        <v>38</v>
      </c>
      <c r="D1660" t="s">
        <v>36</v>
      </c>
      <c r="E1660">
        <v>7131</v>
      </c>
      <c r="F1660" t="s">
        <v>10</v>
      </c>
      <c r="G1660">
        <v>611061608</v>
      </c>
      <c r="H1660">
        <v>801093280</v>
      </c>
      <c r="I1660">
        <f t="shared" si="25"/>
        <v>8.9036830886567877</v>
      </c>
      <c r="J1660">
        <v>0.94899999999999995</v>
      </c>
      <c r="L1660">
        <v>2.5350000000000001</v>
      </c>
      <c r="M1660">
        <v>9.8149999999999995</v>
      </c>
      <c r="N1660">
        <v>9.1999999999999998E-2</v>
      </c>
      <c r="O1660">
        <v>253.82</v>
      </c>
      <c r="P1660">
        <v>0.72899999999999998</v>
      </c>
      <c r="Q1660">
        <v>2.8759999999999999</v>
      </c>
      <c r="R1660">
        <v>202.49799999999999</v>
      </c>
      <c r="S1660">
        <v>0.92</v>
      </c>
      <c r="T1660">
        <v>1.554</v>
      </c>
      <c r="U1660" t="s">
        <v>59</v>
      </c>
      <c r="V1660" s="1">
        <v>45479.666678240741</v>
      </c>
    </row>
    <row r="1661" spans="1:22" x14ac:dyDescent="0.25">
      <c r="A1661">
        <v>1719</v>
      </c>
      <c r="B1661" t="s">
        <v>34</v>
      </c>
      <c r="C1661" t="s">
        <v>38</v>
      </c>
      <c r="D1661" t="s">
        <v>36</v>
      </c>
      <c r="E1661">
        <v>7131</v>
      </c>
      <c r="F1661" t="s">
        <v>10</v>
      </c>
      <c r="G1661">
        <v>613210576</v>
      </c>
      <c r="H1661">
        <v>726803064</v>
      </c>
      <c r="I1661">
        <f t="shared" si="25"/>
        <v>8.8614167495048566</v>
      </c>
      <c r="J1661">
        <v>0.96499999999999997</v>
      </c>
      <c r="L1661">
        <v>8.5259999999999998</v>
      </c>
      <c r="M1661">
        <v>54.088999999999999</v>
      </c>
      <c r="N1661">
        <v>6.8000000000000005E-2</v>
      </c>
      <c r="O1661">
        <v>550.03800000000001</v>
      </c>
      <c r="P1661">
        <v>4.2619999999999996</v>
      </c>
      <c r="Q1661">
        <v>181.91300000000001</v>
      </c>
      <c r="R1661">
        <v>205.18</v>
      </c>
      <c r="S1661">
        <v>0.73299999999999998</v>
      </c>
      <c r="T1661">
        <v>1.4339999999999999</v>
      </c>
      <c r="U1661" t="s">
        <v>59</v>
      </c>
      <c r="V1661" s="1">
        <v>45479.677094907405</v>
      </c>
    </row>
    <row r="1662" spans="1:22" x14ac:dyDescent="0.25">
      <c r="A1662">
        <v>1720</v>
      </c>
      <c r="B1662" t="s">
        <v>34</v>
      </c>
      <c r="C1662" t="s">
        <v>38</v>
      </c>
      <c r="D1662" t="s">
        <v>36</v>
      </c>
      <c r="E1662">
        <v>7131</v>
      </c>
      <c r="F1662" t="s">
        <v>10</v>
      </c>
      <c r="G1662">
        <v>591356168</v>
      </c>
      <c r="H1662">
        <v>592350088</v>
      </c>
      <c r="I1662">
        <f t="shared" si="25"/>
        <v>8.7725784573113632</v>
      </c>
      <c r="J1662">
        <v>0.97099999999999997</v>
      </c>
      <c r="L1662">
        <v>8.99</v>
      </c>
      <c r="M1662">
        <v>1.4590000000000001</v>
      </c>
      <c r="N1662">
        <v>0.111</v>
      </c>
      <c r="O1662">
        <v>14.147</v>
      </c>
      <c r="P1662">
        <v>0.92100000000000004</v>
      </c>
      <c r="Q1662">
        <v>10.419</v>
      </c>
      <c r="R1662">
        <v>204.405</v>
      </c>
      <c r="S1662">
        <v>0.80200000000000005</v>
      </c>
      <c r="T1662">
        <v>1.944</v>
      </c>
      <c r="U1662" t="s">
        <v>59</v>
      </c>
      <c r="V1662" s="1">
        <v>45479.687511574077</v>
      </c>
    </row>
    <row r="1663" spans="1:22" x14ac:dyDescent="0.25">
      <c r="A1663">
        <v>1721</v>
      </c>
      <c r="B1663" t="s">
        <v>34</v>
      </c>
      <c r="C1663" t="s">
        <v>38</v>
      </c>
      <c r="D1663" t="s">
        <v>36</v>
      </c>
      <c r="E1663">
        <v>7131</v>
      </c>
      <c r="F1663" t="s">
        <v>10</v>
      </c>
      <c r="G1663">
        <v>614909616</v>
      </c>
      <c r="H1663">
        <v>777722352</v>
      </c>
      <c r="I1663">
        <f t="shared" si="25"/>
        <v>8.890824580902871</v>
      </c>
      <c r="J1663">
        <v>1.071</v>
      </c>
      <c r="L1663">
        <v>0.63800000000000001</v>
      </c>
      <c r="M1663">
        <v>4.5970000000000004</v>
      </c>
      <c r="N1663">
        <v>0.25600000000000001</v>
      </c>
      <c r="O1663">
        <v>31.210999999999999</v>
      </c>
      <c r="P1663">
        <v>1.0069999999999999</v>
      </c>
      <c r="Q1663">
        <v>4.5449999999999999</v>
      </c>
      <c r="R1663">
        <v>17.998000000000001</v>
      </c>
      <c r="S1663">
        <v>0.82299999999999995</v>
      </c>
      <c r="T1663">
        <v>1.421</v>
      </c>
      <c r="U1663" t="s">
        <v>59</v>
      </c>
      <c r="V1663" s="1">
        <v>45479.697928240741</v>
      </c>
    </row>
    <row r="1664" spans="1:22" x14ac:dyDescent="0.25">
      <c r="A1664">
        <v>1722</v>
      </c>
      <c r="B1664" t="s">
        <v>34</v>
      </c>
      <c r="C1664" t="s">
        <v>38</v>
      </c>
      <c r="D1664" t="s">
        <v>36</v>
      </c>
      <c r="E1664">
        <v>7131</v>
      </c>
      <c r="F1664" t="s">
        <v>10</v>
      </c>
      <c r="G1664">
        <v>599911024</v>
      </c>
      <c r="H1664">
        <v>822262920</v>
      </c>
      <c r="I1664">
        <f t="shared" si="25"/>
        <v>8.9150107061627466</v>
      </c>
      <c r="J1664">
        <v>0.95199999999999996</v>
      </c>
      <c r="L1664">
        <v>10.175000000000001</v>
      </c>
      <c r="M1664">
        <v>3.2749999999999999</v>
      </c>
      <c r="N1664">
        <v>0.17499999999999999</v>
      </c>
      <c r="O1664">
        <v>25.038</v>
      </c>
      <c r="P1664">
        <v>1.046</v>
      </c>
      <c r="Q1664">
        <v>3.2949999999999999</v>
      </c>
      <c r="R1664">
        <v>212.899</v>
      </c>
      <c r="S1664">
        <v>0.86299999999999999</v>
      </c>
      <c r="T1664">
        <v>1.966</v>
      </c>
      <c r="U1664" t="s">
        <v>59</v>
      </c>
      <c r="V1664" s="1">
        <v>45479.708344907405</v>
      </c>
    </row>
    <row r="1665" spans="1:22" x14ac:dyDescent="0.25">
      <c r="A1665">
        <v>1723</v>
      </c>
      <c r="B1665" t="s">
        <v>34</v>
      </c>
      <c r="C1665" t="s">
        <v>38</v>
      </c>
      <c r="D1665" t="s">
        <v>36</v>
      </c>
      <c r="E1665">
        <v>7131</v>
      </c>
      <c r="F1665" t="s">
        <v>10</v>
      </c>
      <c r="G1665">
        <v>623246296</v>
      </c>
      <c r="H1665">
        <v>633769528</v>
      </c>
      <c r="I1665">
        <f t="shared" si="25"/>
        <v>8.8019313542301223</v>
      </c>
      <c r="J1665">
        <v>1.6080000000000001</v>
      </c>
      <c r="L1665">
        <v>6.4870000000000001</v>
      </c>
      <c r="M1665">
        <v>24.45</v>
      </c>
      <c r="N1665">
        <v>0.35</v>
      </c>
      <c r="O1665">
        <v>248.04300000000001</v>
      </c>
      <c r="P1665">
        <v>4.3019999999999996</v>
      </c>
      <c r="Q1665">
        <v>75.75</v>
      </c>
      <c r="R1665">
        <v>221.369</v>
      </c>
      <c r="S1665">
        <v>0.86</v>
      </c>
      <c r="T1665">
        <v>1.448</v>
      </c>
      <c r="U1665" t="s">
        <v>59</v>
      </c>
      <c r="V1665" s="1">
        <v>45479.718761574077</v>
      </c>
    </row>
    <row r="1666" spans="1:22" x14ac:dyDescent="0.25">
      <c r="A1666">
        <v>1724</v>
      </c>
      <c r="B1666" t="s">
        <v>34</v>
      </c>
      <c r="C1666" t="s">
        <v>38</v>
      </c>
      <c r="D1666" t="s">
        <v>36</v>
      </c>
      <c r="E1666">
        <v>7131</v>
      </c>
      <c r="F1666" t="s">
        <v>10</v>
      </c>
      <c r="G1666">
        <v>563843224</v>
      </c>
      <c r="H1666">
        <v>689947760</v>
      </c>
      <c r="I1666">
        <f t="shared" ref="I1666:I1729" si="26">LOG10(H1666)</f>
        <v>8.8388162089943325</v>
      </c>
      <c r="J1666">
        <v>1.1000000000000001</v>
      </c>
      <c r="L1666">
        <v>3.8149999999999999</v>
      </c>
      <c r="M1666">
        <v>55.808999999999997</v>
      </c>
      <c r="N1666">
        <v>0.17499999999999999</v>
      </c>
      <c r="O1666">
        <v>535.23099999999999</v>
      </c>
      <c r="P1666">
        <v>4.6379999999999999</v>
      </c>
      <c r="Q1666">
        <v>164.55699999999999</v>
      </c>
      <c r="R1666">
        <v>202.893</v>
      </c>
      <c r="S1666">
        <v>0.97599999999999998</v>
      </c>
      <c r="T1666">
        <v>1.5469999999999999</v>
      </c>
      <c r="U1666" t="s">
        <v>59</v>
      </c>
      <c r="V1666" s="1">
        <v>45479.729178240741</v>
      </c>
    </row>
    <row r="1667" spans="1:22" x14ac:dyDescent="0.25">
      <c r="A1667">
        <v>1725</v>
      </c>
      <c r="B1667" t="s">
        <v>34</v>
      </c>
      <c r="C1667" t="s">
        <v>38</v>
      </c>
      <c r="D1667" t="s">
        <v>36</v>
      </c>
      <c r="E1667">
        <v>7131</v>
      </c>
      <c r="F1667" t="s">
        <v>10</v>
      </c>
      <c r="G1667">
        <v>612605112</v>
      </c>
      <c r="H1667">
        <v>895348720</v>
      </c>
      <c r="I1667">
        <f t="shared" si="26"/>
        <v>8.9519922170758139</v>
      </c>
      <c r="J1667">
        <v>0.98299999999999998</v>
      </c>
      <c r="L1667">
        <v>5.6369999999999996</v>
      </c>
      <c r="M1667">
        <v>0.93200000000000005</v>
      </c>
      <c r="N1667">
        <v>0.108</v>
      </c>
      <c r="O1667">
        <v>23.276</v>
      </c>
      <c r="P1667">
        <v>0.93600000000000005</v>
      </c>
      <c r="Q1667">
        <v>2.093</v>
      </c>
      <c r="R1667">
        <v>230.613</v>
      </c>
      <c r="S1667">
        <v>0.90200000000000002</v>
      </c>
      <c r="T1667">
        <v>1.4570000000000001</v>
      </c>
      <c r="U1667" t="s">
        <v>59</v>
      </c>
      <c r="V1667" s="1">
        <v>45479.739594907405</v>
      </c>
    </row>
    <row r="1668" spans="1:22" x14ac:dyDescent="0.25">
      <c r="A1668">
        <v>1726</v>
      </c>
      <c r="B1668" t="s">
        <v>34</v>
      </c>
      <c r="C1668" t="s">
        <v>38</v>
      </c>
      <c r="D1668" t="s">
        <v>36</v>
      </c>
      <c r="E1668">
        <v>7131</v>
      </c>
      <c r="F1668" t="s">
        <v>10</v>
      </c>
      <c r="G1668">
        <v>514525608</v>
      </c>
      <c r="H1668">
        <v>614482536</v>
      </c>
      <c r="I1668">
        <f t="shared" si="26"/>
        <v>8.7885095444615136</v>
      </c>
      <c r="J1668">
        <v>3.9319999999999999</v>
      </c>
      <c r="L1668">
        <v>1.0209999999999999</v>
      </c>
      <c r="M1668">
        <v>71.704999999999998</v>
      </c>
      <c r="N1668">
        <v>1.9510000000000001</v>
      </c>
      <c r="O1668">
        <v>564.51800000000003</v>
      </c>
      <c r="P1668">
        <v>4.1950000000000003</v>
      </c>
      <c r="Q1668">
        <v>173.46</v>
      </c>
      <c r="R1668">
        <v>15.946999999999999</v>
      </c>
      <c r="S1668">
        <v>0.87</v>
      </c>
      <c r="T1668">
        <v>1.5920000000000001</v>
      </c>
      <c r="U1668" t="s">
        <v>59</v>
      </c>
      <c r="V1668" s="1">
        <v>45479.750011574077</v>
      </c>
    </row>
    <row r="1669" spans="1:22" x14ac:dyDescent="0.25">
      <c r="A1669">
        <v>1727</v>
      </c>
      <c r="B1669" t="s">
        <v>34</v>
      </c>
      <c r="C1669" t="s">
        <v>38</v>
      </c>
      <c r="D1669" t="s">
        <v>36</v>
      </c>
      <c r="E1669">
        <v>7131</v>
      </c>
      <c r="F1669" t="s">
        <v>10</v>
      </c>
      <c r="G1669">
        <v>611422952</v>
      </c>
      <c r="H1669">
        <v>804711936</v>
      </c>
      <c r="I1669">
        <f t="shared" si="26"/>
        <v>8.9056404431071101</v>
      </c>
      <c r="J1669">
        <v>1.0209999999999999</v>
      </c>
      <c r="L1669">
        <v>4.1740000000000004</v>
      </c>
      <c r="M1669">
        <v>3.6890000000000001</v>
      </c>
      <c r="N1669">
        <v>0.13900000000000001</v>
      </c>
      <c r="O1669">
        <v>29.888999999999999</v>
      </c>
      <c r="P1669">
        <v>0.95099999999999996</v>
      </c>
      <c r="Q1669">
        <v>5.2380000000000004</v>
      </c>
      <c r="R1669">
        <v>217.833</v>
      </c>
      <c r="S1669">
        <v>0.84299999999999997</v>
      </c>
      <c r="T1669">
        <v>1.4630000000000001</v>
      </c>
      <c r="U1669" t="s">
        <v>59</v>
      </c>
      <c r="V1669" s="1">
        <v>45479.760428240741</v>
      </c>
    </row>
    <row r="1670" spans="1:22" x14ac:dyDescent="0.25">
      <c r="A1670">
        <v>1728</v>
      </c>
      <c r="B1670" t="s">
        <v>34</v>
      </c>
      <c r="C1670" t="s">
        <v>38</v>
      </c>
      <c r="D1670" t="s">
        <v>36</v>
      </c>
      <c r="E1670">
        <v>7131</v>
      </c>
      <c r="F1670" t="s">
        <v>10</v>
      </c>
      <c r="G1670">
        <v>628349896</v>
      </c>
      <c r="H1670">
        <v>888413224</v>
      </c>
      <c r="I1670">
        <f t="shared" si="26"/>
        <v>8.9486150143828365</v>
      </c>
      <c r="J1670">
        <v>1.0189999999999999</v>
      </c>
      <c r="L1670">
        <v>5.2119999999999997</v>
      </c>
      <c r="M1670">
        <v>6.7229999999999999</v>
      </c>
      <c r="N1670">
        <v>0.11700000000000001</v>
      </c>
      <c r="O1670">
        <v>59.725999999999999</v>
      </c>
      <c r="P1670">
        <v>2.169</v>
      </c>
      <c r="Q1670">
        <v>21.81</v>
      </c>
      <c r="R1670">
        <v>203.25800000000001</v>
      </c>
      <c r="S1670">
        <v>0.751</v>
      </c>
      <c r="T1670">
        <v>1.365</v>
      </c>
      <c r="U1670" t="s">
        <v>59</v>
      </c>
      <c r="V1670" s="1">
        <v>45479.770844907405</v>
      </c>
    </row>
    <row r="1671" spans="1:22" x14ac:dyDescent="0.25">
      <c r="A1671">
        <v>1729</v>
      </c>
      <c r="B1671" t="s">
        <v>34</v>
      </c>
      <c r="C1671" t="s">
        <v>38</v>
      </c>
      <c r="D1671" t="s">
        <v>36</v>
      </c>
      <c r="E1671">
        <v>7131</v>
      </c>
      <c r="F1671" t="s">
        <v>10</v>
      </c>
      <c r="G1671">
        <v>613073312</v>
      </c>
      <c r="H1671">
        <v>815997784</v>
      </c>
      <c r="I1671">
        <f t="shared" si="26"/>
        <v>8.9116889793446958</v>
      </c>
      <c r="J1671">
        <v>1.859</v>
      </c>
      <c r="L1671">
        <v>0.67700000000000005</v>
      </c>
      <c r="M1671">
        <v>5.7569999999999997</v>
      </c>
      <c r="N1671">
        <v>0.67900000000000005</v>
      </c>
      <c r="O1671">
        <v>25.356000000000002</v>
      </c>
      <c r="P1671">
        <v>1.111</v>
      </c>
      <c r="Q1671">
        <v>6.0670000000000002</v>
      </c>
      <c r="R1671">
        <v>19.327000000000002</v>
      </c>
      <c r="S1671">
        <v>0.84399999999999997</v>
      </c>
      <c r="T1671">
        <v>1.468</v>
      </c>
      <c r="U1671" t="s">
        <v>59</v>
      </c>
      <c r="V1671" s="1">
        <v>45479.781261574077</v>
      </c>
    </row>
    <row r="1672" spans="1:22" x14ac:dyDescent="0.25">
      <c r="A1672">
        <v>1730</v>
      </c>
      <c r="B1672" t="s">
        <v>34</v>
      </c>
      <c r="C1672" t="s">
        <v>38</v>
      </c>
      <c r="D1672" t="s">
        <v>36</v>
      </c>
      <c r="E1672">
        <v>7131</v>
      </c>
      <c r="F1672" t="s">
        <v>10</v>
      </c>
      <c r="G1672">
        <v>626778640</v>
      </c>
      <c r="H1672">
        <v>840678328</v>
      </c>
      <c r="I1672">
        <f t="shared" si="26"/>
        <v>8.9246298518047826</v>
      </c>
      <c r="J1672">
        <v>0.98799999999999999</v>
      </c>
      <c r="L1672">
        <v>5.3310000000000004</v>
      </c>
      <c r="M1672">
        <v>4.2629999999999999</v>
      </c>
      <c r="N1672">
        <v>0.17</v>
      </c>
      <c r="O1672">
        <v>43.529000000000003</v>
      </c>
      <c r="P1672">
        <v>1.7549999999999999</v>
      </c>
      <c r="Q1672">
        <v>10.759</v>
      </c>
      <c r="R1672">
        <v>202.96</v>
      </c>
      <c r="S1672">
        <v>0.83399999999999996</v>
      </c>
      <c r="T1672">
        <v>1.488</v>
      </c>
      <c r="U1672" t="s">
        <v>59</v>
      </c>
      <c r="V1672" s="1">
        <v>45479.791678240741</v>
      </c>
    </row>
    <row r="1673" spans="1:22" x14ac:dyDescent="0.25">
      <c r="A1673">
        <v>1731</v>
      </c>
      <c r="B1673" t="s">
        <v>34</v>
      </c>
      <c r="C1673" t="s">
        <v>38</v>
      </c>
      <c r="D1673" t="s">
        <v>36</v>
      </c>
      <c r="E1673">
        <v>7131</v>
      </c>
      <c r="F1673" t="s">
        <v>10</v>
      </c>
      <c r="G1673">
        <v>619943808</v>
      </c>
      <c r="H1673">
        <v>690393960</v>
      </c>
      <c r="I1673">
        <f t="shared" si="26"/>
        <v>8.8390969832428645</v>
      </c>
      <c r="J1673">
        <v>0.98699999999999999</v>
      </c>
      <c r="L1673">
        <v>2.488</v>
      </c>
      <c r="M1673">
        <v>28.571000000000002</v>
      </c>
      <c r="N1673">
        <v>8.6999999999999994E-2</v>
      </c>
      <c r="O1673">
        <v>369.19</v>
      </c>
      <c r="P1673">
        <v>3.2170000000000001</v>
      </c>
      <c r="Q1673">
        <v>22.968</v>
      </c>
      <c r="R1673">
        <v>203.01599999999999</v>
      </c>
      <c r="S1673">
        <v>0.95399999999999996</v>
      </c>
      <c r="T1673">
        <v>1.581</v>
      </c>
      <c r="U1673" t="s">
        <v>59</v>
      </c>
      <c r="V1673" s="1">
        <v>45479.802106481482</v>
      </c>
    </row>
    <row r="1674" spans="1:22" x14ac:dyDescent="0.25">
      <c r="A1674">
        <v>1732</v>
      </c>
      <c r="B1674" t="s">
        <v>34</v>
      </c>
      <c r="C1674" t="s">
        <v>38</v>
      </c>
      <c r="D1674" t="s">
        <v>36</v>
      </c>
      <c r="E1674">
        <v>7131</v>
      </c>
      <c r="F1674" t="s">
        <v>10</v>
      </c>
      <c r="G1674">
        <v>621940480</v>
      </c>
      <c r="H1674">
        <v>844095280</v>
      </c>
      <c r="I1674">
        <f t="shared" si="26"/>
        <v>8.926391471794755</v>
      </c>
      <c r="J1674">
        <v>1.147</v>
      </c>
      <c r="L1674">
        <v>2.5139999999999998</v>
      </c>
      <c r="M1674">
        <v>2.3319999999999999</v>
      </c>
      <c r="N1674">
        <v>0.193</v>
      </c>
      <c r="O1674">
        <v>28.806000000000001</v>
      </c>
      <c r="P1674">
        <v>2.0979999999999999</v>
      </c>
      <c r="Q1674">
        <v>13.477</v>
      </c>
      <c r="R1674">
        <v>203.00200000000001</v>
      </c>
      <c r="S1674">
        <v>0.86599999999999999</v>
      </c>
      <c r="T1674">
        <v>1.4490000000000001</v>
      </c>
      <c r="U1674" t="s">
        <v>59</v>
      </c>
      <c r="V1674" s="1">
        <v>45479.812511574077</v>
      </c>
    </row>
    <row r="1675" spans="1:22" x14ac:dyDescent="0.25">
      <c r="A1675">
        <v>1733</v>
      </c>
      <c r="B1675" t="s">
        <v>34</v>
      </c>
      <c r="C1675" t="s">
        <v>38</v>
      </c>
      <c r="D1675" t="s">
        <v>36</v>
      </c>
      <c r="E1675">
        <v>7131</v>
      </c>
      <c r="F1675" t="s">
        <v>10</v>
      </c>
      <c r="G1675">
        <v>618797288</v>
      </c>
      <c r="H1675">
        <v>820157336</v>
      </c>
      <c r="I1675">
        <f t="shared" si="26"/>
        <v>8.9138971738496693</v>
      </c>
      <c r="J1675">
        <v>0.95699999999999996</v>
      </c>
      <c r="L1675">
        <v>7.1520000000000001</v>
      </c>
      <c r="M1675">
        <v>0.84</v>
      </c>
      <c r="N1675">
        <v>0.151</v>
      </c>
      <c r="O1675">
        <v>13.888999999999999</v>
      </c>
      <c r="P1675">
        <v>0.77600000000000002</v>
      </c>
      <c r="Q1675">
        <v>1.534</v>
      </c>
      <c r="R1675">
        <v>215.00399999999999</v>
      </c>
      <c r="S1675">
        <v>0.79</v>
      </c>
      <c r="T1675">
        <v>1.411</v>
      </c>
      <c r="U1675" t="s">
        <v>59</v>
      </c>
      <c r="V1675" s="1">
        <v>45479.822928240741</v>
      </c>
    </row>
    <row r="1676" spans="1:22" x14ac:dyDescent="0.25">
      <c r="A1676">
        <v>1734</v>
      </c>
      <c r="B1676" t="s">
        <v>34</v>
      </c>
      <c r="C1676" t="s">
        <v>38</v>
      </c>
      <c r="D1676" t="s">
        <v>36</v>
      </c>
      <c r="E1676">
        <v>7131</v>
      </c>
      <c r="F1676" t="s">
        <v>10</v>
      </c>
      <c r="G1676">
        <v>619312584</v>
      </c>
      <c r="H1676">
        <v>679824488</v>
      </c>
      <c r="I1676">
        <f t="shared" si="26"/>
        <v>8.8323968042772378</v>
      </c>
      <c r="J1676">
        <v>1.32</v>
      </c>
      <c r="L1676">
        <v>4.4630000000000001</v>
      </c>
      <c r="M1676">
        <v>32.603000000000002</v>
      </c>
      <c r="N1676">
        <v>0.19400000000000001</v>
      </c>
      <c r="O1676">
        <v>358.11099999999999</v>
      </c>
      <c r="P1676">
        <v>1.0960000000000001</v>
      </c>
      <c r="Q1676">
        <v>21.968</v>
      </c>
      <c r="R1676">
        <v>203.26</v>
      </c>
      <c r="S1676">
        <v>0.82899999999999996</v>
      </c>
      <c r="T1676">
        <v>1.421</v>
      </c>
      <c r="U1676" t="s">
        <v>59</v>
      </c>
      <c r="V1676" s="1">
        <v>45479.833344907405</v>
      </c>
    </row>
    <row r="1677" spans="1:22" x14ac:dyDescent="0.25">
      <c r="A1677">
        <v>1735</v>
      </c>
      <c r="B1677" t="s">
        <v>34</v>
      </c>
      <c r="C1677" t="s">
        <v>38</v>
      </c>
      <c r="D1677" t="s">
        <v>36</v>
      </c>
      <c r="E1677">
        <v>7131</v>
      </c>
      <c r="F1677" t="s">
        <v>10</v>
      </c>
      <c r="G1677">
        <v>614807664</v>
      </c>
      <c r="H1677">
        <v>824384440</v>
      </c>
      <c r="I1677">
        <f t="shared" si="26"/>
        <v>8.9161297860112114</v>
      </c>
      <c r="J1677">
        <v>0.98499999999999999</v>
      </c>
      <c r="L1677">
        <v>0.66800000000000004</v>
      </c>
      <c r="M1677">
        <v>14.805999999999999</v>
      </c>
      <c r="N1677">
        <v>0.107</v>
      </c>
      <c r="O1677">
        <v>413.61099999999999</v>
      </c>
      <c r="P1677">
        <v>0.81899999999999995</v>
      </c>
      <c r="Q1677">
        <v>1.8879999999999999</v>
      </c>
      <c r="R1677">
        <v>26.082000000000001</v>
      </c>
      <c r="S1677">
        <v>0.89100000000000001</v>
      </c>
      <c r="T1677">
        <v>1.47</v>
      </c>
      <c r="U1677" t="s">
        <v>59</v>
      </c>
      <c r="V1677" s="1">
        <v>45479.843761574077</v>
      </c>
    </row>
    <row r="1678" spans="1:22" x14ac:dyDescent="0.25">
      <c r="A1678">
        <v>1736</v>
      </c>
      <c r="B1678" t="s">
        <v>34</v>
      </c>
      <c r="C1678" t="s">
        <v>38</v>
      </c>
      <c r="D1678" t="s">
        <v>36</v>
      </c>
      <c r="E1678">
        <v>7131</v>
      </c>
      <c r="F1678" t="s">
        <v>10</v>
      </c>
      <c r="G1678">
        <v>612948312</v>
      </c>
      <c r="H1678">
        <v>852398320</v>
      </c>
      <c r="I1678">
        <f t="shared" si="26"/>
        <v>8.9306425850878597</v>
      </c>
      <c r="J1678">
        <v>0.69499999999999995</v>
      </c>
      <c r="L1678">
        <v>4.4889999999999999</v>
      </c>
      <c r="M1678">
        <v>2.4209999999999998</v>
      </c>
      <c r="N1678">
        <v>5.6000000000000001E-2</v>
      </c>
      <c r="O1678">
        <v>22.108000000000001</v>
      </c>
      <c r="P1678">
        <v>0.85</v>
      </c>
      <c r="Q1678">
        <v>2.4540000000000002</v>
      </c>
      <c r="R1678">
        <v>202.59700000000001</v>
      </c>
      <c r="S1678">
        <v>0.69199999999999995</v>
      </c>
      <c r="T1678">
        <v>1.351</v>
      </c>
      <c r="U1678" t="s">
        <v>59</v>
      </c>
      <c r="V1678" s="1">
        <v>45479.854178240741</v>
      </c>
    </row>
    <row r="1679" spans="1:22" x14ac:dyDescent="0.25">
      <c r="A1679">
        <v>1737</v>
      </c>
      <c r="B1679" t="s">
        <v>34</v>
      </c>
      <c r="C1679" t="s">
        <v>38</v>
      </c>
      <c r="D1679" t="s">
        <v>36</v>
      </c>
      <c r="E1679">
        <v>7131</v>
      </c>
      <c r="F1679" t="s">
        <v>10</v>
      </c>
      <c r="G1679">
        <v>627472928</v>
      </c>
      <c r="H1679">
        <v>855411560</v>
      </c>
      <c r="I1679">
        <f t="shared" si="26"/>
        <v>8.9321751149999216</v>
      </c>
      <c r="J1679">
        <v>0.97</v>
      </c>
      <c r="L1679">
        <v>6.96</v>
      </c>
      <c r="M1679">
        <v>1.4710000000000001</v>
      </c>
      <c r="N1679">
        <v>7.9000000000000001E-2</v>
      </c>
      <c r="O1679">
        <v>8.7349999999999994</v>
      </c>
      <c r="P1679">
        <v>0.748</v>
      </c>
      <c r="Q1679">
        <v>3.1539999999999999</v>
      </c>
      <c r="R1679">
        <v>220.63399999999999</v>
      </c>
      <c r="S1679">
        <v>0.76200000000000001</v>
      </c>
      <c r="T1679">
        <v>1.4239999999999999</v>
      </c>
      <c r="U1679" t="s">
        <v>59</v>
      </c>
      <c r="V1679" s="1">
        <v>45479.864594907405</v>
      </c>
    </row>
    <row r="1680" spans="1:22" x14ac:dyDescent="0.25">
      <c r="A1680">
        <v>1738</v>
      </c>
      <c r="B1680" t="s">
        <v>34</v>
      </c>
      <c r="C1680" t="s">
        <v>35</v>
      </c>
      <c r="D1680" t="s">
        <v>36</v>
      </c>
      <c r="E1680">
        <v>7123</v>
      </c>
      <c r="F1680" t="s">
        <v>10</v>
      </c>
      <c r="G1680">
        <v>619524496</v>
      </c>
      <c r="H1680">
        <v>852743536</v>
      </c>
      <c r="I1680">
        <f t="shared" si="26"/>
        <v>8.930818436035846</v>
      </c>
      <c r="J1680">
        <v>1.3919999999999999</v>
      </c>
      <c r="L1680">
        <v>2.411</v>
      </c>
      <c r="M1680">
        <v>4.8659999999999997</v>
      </c>
      <c r="N1680">
        <v>0.122</v>
      </c>
      <c r="O1680">
        <v>205.137</v>
      </c>
      <c r="P1680">
        <v>1.379</v>
      </c>
      <c r="Q1680">
        <v>4.0830000000000002</v>
      </c>
      <c r="R1680">
        <v>203.435</v>
      </c>
      <c r="S1680">
        <v>1.093</v>
      </c>
      <c r="T1680">
        <v>1.647</v>
      </c>
      <c r="U1680" t="s">
        <v>59</v>
      </c>
      <c r="V1680" s="1">
        <v>45479.875011574077</v>
      </c>
    </row>
    <row r="1681" spans="1:22" x14ac:dyDescent="0.25">
      <c r="A1681">
        <v>1739</v>
      </c>
      <c r="B1681" t="s">
        <v>34</v>
      </c>
      <c r="C1681" t="s">
        <v>38</v>
      </c>
      <c r="D1681" t="s">
        <v>36</v>
      </c>
      <c r="E1681">
        <v>7131</v>
      </c>
      <c r="F1681" t="s">
        <v>10</v>
      </c>
      <c r="G1681">
        <v>612310240</v>
      </c>
      <c r="H1681">
        <v>662715048</v>
      </c>
      <c r="I1681">
        <f t="shared" si="26"/>
        <v>8.8213268320505307</v>
      </c>
      <c r="J1681">
        <v>1.444</v>
      </c>
      <c r="L1681">
        <v>6.9530000000000003</v>
      </c>
      <c r="M1681">
        <v>1.5329999999999999</v>
      </c>
      <c r="N1681">
        <v>0.65300000000000002</v>
      </c>
      <c r="O1681">
        <v>10.265000000000001</v>
      </c>
      <c r="P1681">
        <v>0.91800000000000004</v>
      </c>
      <c r="Q1681">
        <v>2.117</v>
      </c>
      <c r="R1681">
        <v>213.57400000000001</v>
      </c>
      <c r="S1681">
        <v>0.97299999999999998</v>
      </c>
      <c r="T1681">
        <v>1.8129999999999999</v>
      </c>
      <c r="U1681" t="s">
        <v>59</v>
      </c>
      <c r="V1681" s="1">
        <v>45479.885428240741</v>
      </c>
    </row>
    <row r="1682" spans="1:22" x14ac:dyDescent="0.25">
      <c r="A1682">
        <v>1740</v>
      </c>
      <c r="B1682" t="s">
        <v>34</v>
      </c>
      <c r="C1682" t="s">
        <v>38</v>
      </c>
      <c r="D1682" t="s">
        <v>36</v>
      </c>
      <c r="E1682">
        <v>7131</v>
      </c>
      <c r="F1682" t="s">
        <v>10</v>
      </c>
      <c r="G1682">
        <v>611789512</v>
      </c>
      <c r="H1682">
        <v>642232400</v>
      </c>
      <c r="I1682">
        <f t="shared" si="26"/>
        <v>8.8076922115174199</v>
      </c>
      <c r="J1682">
        <v>0.92300000000000004</v>
      </c>
      <c r="L1682">
        <v>9.44</v>
      </c>
      <c r="M1682">
        <v>7.4</v>
      </c>
      <c r="N1682">
        <v>5.8999999999999997E-2</v>
      </c>
      <c r="O1682">
        <v>86.129000000000005</v>
      </c>
      <c r="P1682">
        <v>4.6989999999999998</v>
      </c>
      <c r="Q1682">
        <v>26.158999999999999</v>
      </c>
      <c r="R1682">
        <v>210.446</v>
      </c>
      <c r="S1682">
        <v>0.92200000000000004</v>
      </c>
      <c r="T1682">
        <v>2.1080000000000001</v>
      </c>
      <c r="U1682" t="s">
        <v>59</v>
      </c>
      <c r="V1682" s="1">
        <v>45479.895844907405</v>
      </c>
    </row>
    <row r="1683" spans="1:22" x14ac:dyDescent="0.25">
      <c r="A1683">
        <v>1741</v>
      </c>
      <c r="B1683" t="s">
        <v>34</v>
      </c>
      <c r="C1683" t="s">
        <v>38</v>
      </c>
      <c r="D1683" t="s">
        <v>36</v>
      </c>
      <c r="E1683">
        <v>7131</v>
      </c>
      <c r="F1683" t="s">
        <v>10</v>
      </c>
      <c r="G1683">
        <v>614643296</v>
      </c>
      <c r="H1683">
        <v>770540416</v>
      </c>
      <c r="I1683">
        <f t="shared" si="26"/>
        <v>8.8867954230485289</v>
      </c>
      <c r="J1683">
        <v>1.56</v>
      </c>
      <c r="L1683">
        <v>4.8449999999999998</v>
      </c>
      <c r="M1683">
        <v>38.268000000000001</v>
      </c>
      <c r="N1683">
        <v>0.40699999999999997</v>
      </c>
      <c r="O1683">
        <v>279.22500000000002</v>
      </c>
      <c r="P1683">
        <v>4.6680000000000001</v>
      </c>
      <c r="Q1683">
        <v>122.42100000000001</v>
      </c>
      <c r="R1683">
        <v>211.97800000000001</v>
      </c>
      <c r="S1683">
        <v>0.84399999999999997</v>
      </c>
      <c r="T1683">
        <v>1.661</v>
      </c>
      <c r="U1683" t="s">
        <v>59</v>
      </c>
      <c r="V1683" s="1">
        <v>45479.906273148146</v>
      </c>
    </row>
    <row r="1684" spans="1:22" x14ac:dyDescent="0.25">
      <c r="A1684">
        <v>1742</v>
      </c>
      <c r="B1684" t="s">
        <v>34</v>
      </c>
      <c r="C1684" t="s">
        <v>38</v>
      </c>
      <c r="D1684" t="s">
        <v>36</v>
      </c>
      <c r="E1684">
        <v>7131</v>
      </c>
      <c r="F1684" t="s">
        <v>10</v>
      </c>
      <c r="G1684">
        <v>622999784</v>
      </c>
      <c r="H1684">
        <v>349885080</v>
      </c>
      <c r="I1684">
        <f t="shared" si="26"/>
        <v>8.543925423443687</v>
      </c>
      <c r="J1684">
        <v>1.6339999999999999</v>
      </c>
      <c r="L1684">
        <v>9.1869999999999994</v>
      </c>
      <c r="M1684">
        <v>50.012999999999998</v>
      </c>
      <c r="N1684">
        <v>1.099</v>
      </c>
      <c r="O1684">
        <v>318.22000000000003</v>
      </c>
      <c r="P1684">
        <v>8.4420000000000002</v>
      </c>
      <c r="Q1684">
        <v>169.18700000000001</v>
      </c>
      <c r="R1684">
        <v>205.571</v>
      </c>
      <c r="S1684">
        <v>1.1200000000000001</v>
      </c>
      <c r="T1684">
        <v>2.3769999999999998</v>
      </c>
      <c r="U1684" t="s">
        <v>59</v>
      </c>
      <c r="V1684" s="1">
        <v>45479.916689814818</v>
      </c>
    </row>
    <row r="1685" spans="1:22" x14ac:dyDescent="0.25">
      <c r="A1685">
        <v>1743</v>
      </c>
      <c r="B1685" t="s">
        <v>34</v>
      </c>
      <c r="C1685" t="s">
        <v>38</v>
      </c>
      <c r="D1685" t="s">
        <v>36</v>
      </c>
      <c r="E1685">
        <v>7131</v>
      </c>
      <c r="F1685" t="s">
        <v>10</v>
      </c>
      <c r="G1685">
        <v>626601176</v>
      </c>
      <c r="H1685">
        <v>630719288</v>
      </c>
      <c r="I1685">
        <f t="shared" si="26"/>
        <v>8.7998361123376707</v>
      </c>
      <c r="J1685">
        <v>1.4019999999999999</v>
      </c>
      <c r="L1685">
        <v>5.67</v>
      </c>
      <c r="M1685">
        <v>6.9160000000000004</v>
      </c>
      <c r="N1685">
        <v>0.52</v>
      </c>
      <c r="O1685">
        <v>239.816</v>
      </c>
      <c r="P1685">
        <v>0.95399999999999996</v>
      </c>
      <c r="Q1685">
        <v>18.073</v>
      </c>
      <c r="R1685">
        <v>204.09899999999999</v>
      </c>
      <c r="S1685">
        <v>0.79700000000000004</v>
      </c>
      <c r="T1685">
        <v>1.6819999999999999</v>
      </c>
      <c r="U1685" t="s">
        <v>59</v>
      </c>
      <c r="V1685" s="1">
        <v>45479.927094907405</v>
      </c>
    </row>
    <row r="1686" spans="1:22" x14ac:dyDescent="0.25">
      <c r="A1686">
        <v>1744</v>
      </c>
      <c r="B1686" t="s">
        <v>34</v>
      </c>
      <c r="C1686" t="s">
        <v>38</v>
      </c>
      <c r="D1686" t="s">
        <v>36</v>
      </c>
      <c r="E1686">
        <v>7131</v>
      </c>
      <c r="F1686" t="s">
        <v>10</v>
      </c>
      <c r="G1686">
        <v>615052616</v>
      </c>
      <c r="H1686">
        <v>791824896</v>
      </c>
      <c r="I1686">
        <f t="shared" si="26"/>
        <v>8.8986291524116954</v>
      </c>
      <c r="J1686">
        <v>0.96</v>
      </c>
      <c r="L1686">
        <v>4.5259999999999998</v>
      </c>
      <c r="M1686">
        <v>1.7</v>
      </c>
      <c r="N1686">
        <v>8.7999999999999995E-2</v>
      </c>
      <c r="O1686">
        <v>10.438000000000001</v>
      </c>
      <c r="P1686">
        <v>0.83499999999999996</v>
      </c>
      <c r="Q1686">
        <v>2.0299999999999998</v>
      </c>
      <c r="R1686">
        <v>202.62700000000001</v>
      </c>
      <c r="S1686">
        <v>0.90300000000000002</v>
      </c>
      <c r="T1686">
        <v>1.3859999999999999</v>
      </c>
      <c r="U1686" t="s">
        <v>59</v>
      </c>
      <c r="V1686" s="1">
        <v>45479.9375</v>
      </c>
    </row>
    <row r="1687" spans="1:22" x14ac:dyDescent="0.25">
      <c r="A1687">
        <v>1745</v>
      </c>
      <c r="B1687" t="s">
        <v>34</v>
      </c>
      <c r="C1687" t="s">
        <v>38</v>
      </c>
      <c r="D1687" t="s">
        <v>36</v>
      </c>
      <c r="E1687">
        <v>7131</v>
      </c>
      <c r="F1687" t="s">
        <v>10</v>
      </c>
      <c r="G1687">
        <v>608846272</v>
      </c>
      <c r="H1687">
        <v>860051792</v>
      </c>
      <c r="I1687">
        <f t="shared" si="26"/>
        <v>8.9345246050837233</v>
      </c>
      <c r="J1687">
        <v>1.196</v>
      </c>
      <c r="M1687">
        <v>0.9</v>
      </c>
      <c r="N1687">
        <v>0.14000000000000001</v>
      </c>
      <c r="O1687">
        <v>12.441000000000001</v>
      </c>
      <c r="P1687">
        <v>0.82299999999999995</v>
      </c>
      <c r="Q1687">
        <v>1.64</v>
      </c>
      <c r="U1687" t="s">
        <v>59</v>
      </c>
      <c r="V1687" s="1">
        <v>45479.947916666664</v>
      </c>
    </row>
    <row r="1688" spans="1:22" x14ac:dyDescent="0.25">
      <c r="A1688">
        <v>1746</v>
      </c>
      <c r="B1688" t="s">
        <v>34</v>
      </c>
      <c r="C1688" t="s">
        <v>38</v>
      </c>
      <c r="D1688" t="s">
        <v>36</v>
      </c>
      <c r="E1688">
        <v>7131</v>
      </c>
      <c r="F1688" t="s">
        <v>10</v>
      </c>
      <c r="G1688">
        <v>596260456</v>
      </c>
      <c r="H1688">
        <v>771890208</v>
      </c>
      <c r="I1688">
        <f t="shared" si="26"/>
        <v>8.8875555316172221</v>
      </c>
      <c r="J1688">
        <v>0.96299999999999997</v>
      </c>
      <c r="L1688">
        <v>7.8380000000000001</v>
      </c>
      <c r="M1688">
        <v>8.8610000000000007</v>
      </c>
      <c r="N1688">
        <v>0.52200000000000002</v>
      </c>
      <c r="O1688">
        <v>139.666</v>
      </c>
      <c r="P1688">
        <v>2.129</v>
      </c>
      <c r="Q1688">
        <v>11.307</v>
      </c>
      <c r="R1688">
        <v>220.92599999999999</v>
      </c>
      <c r="S1688">
        <v>0.85099999999999998</v>
      </c>
      <c r="T1688">
        <v>1.4750000000000001</v>
      </c>
      <c r="U1688" t="s">
        <v>59</v>
      </c>
      <c r="V1688" s="1">
        <v>45479.958333333336</v>
      </c>
    </row>
    <row r="1689" spans="1:22" x14ac:dyDescent="0.25">
      <c r="A1689">
        <v>1747</v>
      </c>
      <c r="B1689" t="s">
        <v>34</v>
      </c>
      <c r="C1689" t="s">
        <v>38</v>
      </c>
      <c r="D1689" t="s">
        <v>36</v>
      </c>
      <c r="E1689">
        <v>7131</v>
      </c>
      <c r="F1689" t="s">
        <v>10</v>
      </c>
      <c r="G1689">
        <v>622172352</v>
      </c>
      <c r="H1689">
        <v>637047872</v>
      </c>
      <c r="I1689">
        <f t="shared" si="26"/>
        <v>8.8041720693278904</v>
      </c>
      <c r="J1689">
        <v>23.428000000000001</v>
      </c>
      <c r="L1689">
        <v>0.68600000000000005</v>
      </c>
      <c r="M1689">
        <v>0.70599999999999996</v>
      </c>
      <c r="N1689">
        <v>5.36</v>
      </c>
      <c r="O1689">
        <v>12.712</v>
      </c>
      <c r="P1689">
        <v>0.92100000000000004</v>
      </c>
      <c r="Q1689">
        <v>1.2649999999999999</v>
      </c>
      <c r="R1689">
        <v>20.238</v>
      </c>
      <c r="S1689">
        <v>0.89400000000000002</v>
      </c>
      <c r="T1689">
        <v>1.417</v>
      </c>
      <c r="U1689" t="s">
        <v>59</v>
      </c>
      <c r="V1689" s="1">
        <v>45479.96875</v>
      </c>
    </row>
    <row r="1690" spans="1:22" x14ac:dyDescent="0.25">
      <c r="A1690">
        <v>1748</v>
      </c>
      <c r="B1690" t="s">
        <v>34</v>
      </c>
      <c r="C1690" t="s">
        <v>38</v>
      </c>
      <c r="D1690" t="s">
        <v>36</v>
      </c>
      <c r="E1690">
        <v>7131</v>
      </c>
      <c r="F1690" t="s">
        <v>10</v>
      </c>
      <c r="G1690">
        <v>619267184</v>
      </c>
      <c r="H1690">
        <v>897813592</v>
      </c>
      <c r="I1690">
        <f t="shared" si="26"/>
        <v>8.9531861758995781</v>
      </c>
      <c r="J1690">
        <v>0.97299999999999998</v>
      </c>
      <c r="L1690">
        <v>2.4500000000000002</v>
      </c>
      <c r="M1690">
        <v>1.639</v>
      </c>
      <c r="N1690">
        <v>5.0999999999999997E-2</v>
      </c>
      <c r="O1690">
        <v>8.7959999999999994</v>
      </c>
      <c r="P1690">
        <v>0.91100000000000003</v>
      </c>
      <c r="Q1690">
        <v>3.0920000000000001</v>
      </c>
      <c r="R1690">
        <v>203.184</v>
      </c>
      <c r="S1690">
        <v>0.84499999999999997</v>
      </c>
      <c r="T1690">
        <v>1.4279999999999999</v>
      </c>
      <c r="U1690" t="s">
        <v>59</v>
      </c>
      <c r="V1690" s="1">
        <v>45479.979166666664</v>
      </c>
    </row>
    <row r="1691" spans="1:22" x14ac:dyDescent="0.25">
      <c r="A1691">
        <v>1749</v>
      </c>
      <c r="B1691" t="s">
        <v>34</v>
      </c>
      <c r="C1691" t="s">
        <v>38</v>
      </c>
      <c r="D1691" t="s">
        <v>36</v>
      </c>
      <c r="E1691">
        <v>7131</v>
      </c>
      <c r="F1691" t="s">
        <v>10</v>
      </c>
      <c r="G1691">
        <v>612720272</v>
      </c>
      <c r="H1691">
        <v>851905960</v>
      </c>
      <c r="I1691">
        <f t="shared" si="26"/>
        <v>8.930391656612743</v>
      </c>
      <c r="J1691">
        <v>0.93</v>
      </c>
      <c r="L1691">
        <v>4.5220000000000002</v>
      </c>
      <c r="M1691">
        <v>1.7210000000000001</v>
      </c>
      <c r="N1691">
        <v>0.23</v>
      </c>
      <c r="O1691">
        <v>16.611999999999998</v>
      </c>
      <c r="P1691">
        <v>0.80600000000000005</v>
      </c>
      <c r="Q1691">
        <v>2.2509999999999999</v>
      </c>
      <c r="R1691">
        <v>203.1</v>
      </c>
      <c r="S1691">
        <v>0.81299999999999994</v>
      </c>
      <c r="T1691">
        <v>1.387</v>
      </c>
      <c r="U1691" t="s">
        <v>59</v>
      </c>
      <c r="V1691" s="1">
        <v>45479.989583333336</v>
      </c>
    </row>
    <row r="1692" spans="1:22" x14ac:dyDescent="0.25">
      <c r="A1692">
        <v>1750</v>
      </c>
      <c r="B1692" t="s">
        <v>34</v>
      </c>
      <c r="C1692" t="s">
        <v>38</v>
      </c>
      <c r="D1692" t="s">
        <v>36</v>
      </c>
      <c r="E1692">
        <v>7131</v>
      </c>
      <c r="F1692" t="s">
        <v>10</v>
      </c>
      <c r="G1692">
        <v>613803880</v>
      </c>
      <c r="H1692">
        <v>772630680</v>
      </c>
      <c r="I1692">
        <f t="shared" si="26"/>
        <v>8.8879719493306251</v>
      </c>
      <c r="J1692">
        <v>1.111</v>
      </c>
      <c r="L1692">
        <v>8.843</v>
      </c>
      <c r="M1692">
        <v>12.474</v>
      </c>
      <c r="N1692">
        <v>0.29199999999999998</v>
      </c>
      <c r="O1692">
        <v>147.298</v>
      </c>
      <c r="P1692">
        <v>2.7869999999999999</v>
      </c>
      <c r="Q1692">
        <v>48.6</v>
      </c>
      <c r="R1692">
        <v>202.923</v>
      </c>
      <c r="S1692">
        <v>0.93100000000000005</v>
      </c>
      <c r="T1692">
        <v>1.67</v>
      </c>
      <c r="U1692" t="s">
        <v>59</v>
      </c>
      <c r="V1692" s="1">
        <v>45480.000011574077</v>
      </c>
    </row>
    <row r="1693" spans="1:22" x14ac:dyDescent="0.25">
      <c r="A1693">
        <v>1751</v>
      </c>
      <c r="B1693" t="s">
        <v>34</v>
      </c>
      <c r="C1693" t="s">
        <v>38</v>
      </c>
      <c r="D1693" t="s">
        <v>36</v>
      </c>
      <c r="E1693">
        <v>7131</v>
      </c>
      <c r="F1693" t="s">
        <v>10</v>
      </c>
      <c r="G1693">
        <v>619219528</v>
      </c>
      <c r="H1693">
        <v>849062152</v>
      </c>
      <c r="I1693">
        <f t="shared" si="26"/>
        <v>8.9289394820963519</v>
      </c>
      <c r="J1693">
        <v>0.95799999999999996</v>
      </c>
      <c r="L1693">
        <v>6.1020000000000003</v>
      </c>
      <c r="M1693">
        <v>4.1680000000000001</v>
      </c>
      <c r="N1693">
        <v>0.11799999999999999</v>
      </c>
      <c r="O1693">
        <v>33.131999999999998</v>
      </c>
      <c r="P1693">
        <v>1.27</v>
      </c>
      <c r="Q1693">
        <v>8.5730000000000004</v>
      </c>
      <c r="R1693">
        <v>203.45599999999999</v>
      </c>
      <c r="S1693">
        <v>0.875</v>
      </c>
      <c r="T1693">
        <v>1.704</v>
      </c>
      <c r="U1693" t="s">
        <v>59</v>
      </c>
      <c r="V1693" s="1">
        <v>45480.010416666664</v>
      </c>
    </row>
    <row r="1694" spans="1:22" x14ac:dyDescent="0.25">
      <c r="A1694">
        <v>1752</v>
      </c>
      <c r="B1694" t="s">
        <v>34</v>
      </c>
      <c r="C1694" t="s">
        <v>38</v>
      </c>
      <c r="D1694" t="s">
        <v>36</v>
      </c>
      <c r="E1694">
        <v>7131</v>
      </c>
      <c r="F1694" t="s">
        <v>10</v>
      </c>
      <c r="G1694">
        <v>613789752</v>
      </c>
      <c r="H1694">
        <v>903634624</v>
      </c>
      <c r="I1694">
        <f t="shared" si="26"/>
        <v>8.9559928631558687</v>
      </c>
      <c r="J1694">
        <v>0.96099999999999997</v>
      </c>
      <c r="L1694">
        <v>0.748</v>
      </c>
      <c r="M1694">
        <v>1.4119999999999999</v>
      </c>
      <c r="N1694">
        <v>0.25600000000000001</v>
      </c>
      <c r="O1694">
        <v>9.9260000000000002</v>
      </c>
      <c r="P1694">
        <v>0.88400000000000001</v>
      </c>
      <c r="Q1694">
        <v>2.5329999999999999</v>
      </c>
      <c r="R1694">
        <v>25.867999999999999</v>
      </c>
      <c r="S1694">
        <v>0.85799999999999998</v>
      </c>
      <c r="T1694">
        <v>1.4259999999999999</v>
      </c>
      <c r="U1694" t="s">
        <v>59</v>
      </c>
      <c r="V1694" s="1">
        <v>45480.020844907405</v>
      </c>
    </row>
    <row r="1695" spans="1:22" x14ac:dyDescent="0.25">
      <c r="A1695">
        <v>1753</v>
      </c>
      <c r="B1695" t="s">
        <v>34</v>
      </c>
      <c r="C1695" t="s">
        <v>38</v>
      </c>
      <c r="D1695" t="s">
        <v>36</v>
      </c>
      <c r="E1695">
        <v>7131</v>
      </c>
      <c r="F1695" t="s">
        <v>10</v>
      </c>
      <c r="G1695">
        <v>617581552</v>
      </c>
      <c r="H1695">
        <v>905655368</v>
      </c>
      <c r="I1695">
        <f t="shared" si="26"/>
        <v>8.956962965612993</v>
      </c>
      <c r="J1695">
        <v>0.95</v>
      </c>
      <c r="L1695">
        <v>0.90400000000000003</v>
      </c>
      <c r="M1695">
        <v>2.46</v>
      </c>
      <c r="N1695">
        <v>7.8E-2</v>
      </c>
      <c r="O1695">
        <v>19.885000000000002</v>
      </c>
      <c r="P1695">
        <v>1.5489999999999999</v>
      </c>
      <c r="Q1695">
        <v>6.8650000000000002</v>
      </c>
      <c r="R1695">
        <v>15.555</v>
      </c>
      <c r="S1695">
        <v>0.94299999999999995</v>
      </c>
      <c r="T1695">
        <v>1.6419999999999999</v>
      </c>
      <c r="U1695" t="s">
        <v>59</v>
      </c>
      <c r="V1695" s="1">
        <v>45480.03125</v>
      </c>
    </row>
    <row r="1696" spans="1:22" x14ac:dyDescent="0.25">
      <c r="A1696">
        <v>1754</v>
      </c>
      <c r="B1696" t="s">
        <v>34</v>
      </c>
      <c r="C1696" t="s">
        <v>38</v>
      </c>
      <c r="D1696" t="s">
        <v>36</v>
      </c>
      <c r="E1696">
        <v>7131</v>
      </c>
      <c r="F1696" t="s">
        <v>10</v>
      </c>
      <c r="G1696">
        <v>614092736</v>
      </c>
      <c r="H1696">
        <v>788796016</v>
      </c>
      <c r="I1696">
        <f t="shared" si="26"/>
        <v>8.8969647084321597</v>
      </c>
      <c r="J1696">
        <v>0.97699999999999998</v>
      </c>
      <c r="L1696">
        <v>4.6639999999999997</v>
      </c>
      <c r="M1696">
        <v>8.4250000000000007</v>
      </c>
      <c r="N1696">
        <v>8.7999999999999995E-2</v>
      </c>
      <c r="O1696">
        <v>51.95</v>
      </c>
      <c r="P1696">
        <v>2.7290000000000001</v>
      </c>
      <c r="Q1696">
        <v>18.468</v>
      </c>
      <c r="R1696">
        <v>203.352</v>
      </c>
      <c r="S1696">
        <v>0.68899999999999995</v>
      </c>
      <c r="T1696">
        <v>1.458</v>
      </c>
      <c r="U1696" t="s">
        <v>59</v>
      </c>
      <c r="V1696" s="1">
        <v>45480.041666666664</v>
      </c>
    </row>
    <row r="1697" spans="1:22" x14ac:dyDescent="0.25">
      <c r="A1697">
        <v>1755</v>
      </c>
      <c r="B1697" t="s">
        <v>34</v>
      </c>
      <c r="C1697" t="s">
        <v>38</v>
      </c>
      <c r="D1697" t="s">
        <v>36</v>
      </c>
      <c r="E1697">
        <v>7131</v>
      </c>
      <c r="F1697" t="s">
        <v>10</v>
      </c>
      <c r="G1697">
        <v>631188640</v>
      </c>
      <c r="H1697">
        <v>612850784</v>
      </c>
      <c r="I1697">
        <f t="shared" si="26"/>
        <v>8.787354746012829</v>
      </c>
      <c r="J1697">
        <v>0.97299999999999998</v>
      </c>
      <c r="L1697">
        <v>3.0550000000000002</v>
      </c>
      <c r="M1697">
        <v>0.64700000000000002</v>
      </c>
      <c r="N1697">
        <v>8.3000000000000004E-2</v>
      </c>
      <c r="O1697">
        <v>9.2409999999999997</v>
      </c>
      <c r="P1697">
        <v>0.745</v>
      </c>
      <c r="Q1697">
        <v>1.1870000000000001</v>
      </c>
      <c r="R1697">
        <v>202.238</v>
      </c>
      <c r="S1697">
        <v>0.82199999999999995</v>
      </c>
      <c r="T1697">
        <v>1.5189999999999999</v>
      </c>
      <c r="U1697" t="s">
        <v>59</v>
      </c>
      <c r="V1697" s="1">
        <v>45480.052094907405</v>
      </c>
    </row>
    <row r="1698" spans="1:22" x14ac:dyDescent="0.25">
      <c r="A1698">
        <v>1756</v>
      </c>
      <c r="B1698" t="s">
        <v>34</v>
      </c>
      <c r="C1698" t="s">
        <v>38</v>
      </c>
      <c r="D1698" t="s">
        <v>36</v>
      </c>
      <c r="E1698">
        <v>7131</v>
      </c>
      <c r="F1698" t="s">
        <v>10</v>
      </c>
      <c r="G1698">
        <v>625350872</v>
      </c>
      <c r="H1698">
        <v>762701336</v>
      </c>
      <c r="I1698">
        <f t="shared" si="26"/>
        <v>8.8823545071293974</v>
      </c>
      <c r="J1698">
        <v>0.97099999999999997</v>
      </c>
      <c r="L1698">
        <v>5.609</v>
      </c>
      <c r="M1698">
        <v>3.4169999999999998</v>
      </c>
      <c r="N1698">
        <v>0.114</v>
      </c>
      <c r="O1698">
        <v>27.344999999999999</v>
      </c>
      <c r="P1698">
        <v>0.84799999999999998</v>
      </c>
      <c r="Q1698">
        <v>2.488</v>
      </c>
      <c r="R1698">
        <v>211.96199999999999</v>
      </c>
      <c r="S1698">
        <v>0.78400000000000003</v>
      </c>
      <c r="T1698">
        <v>1.4019999999999999</v>
      </c>
      <c r="U1698" t="s">
        <v>59</v>
      </c>
      <c r="V1698" s="1">
        <v>45480.0625</v>
      </c>
    </row>
    <row r="1699" spans="1:22" x14ac:dyDescent="0.25">
      <c r="A1699">
        <v>1757</v>
      </c>
      <c r="B1699" t="s">
        <v>34</v>
      </c>
      <c r="C1699" t="s">
        <v>38</v>
      </c>
      <c r="D1699" t="s">
        <v>36</v>
      </c>
      <c r="E1699">
        <v>7131</v>
      </c>
      <c r="F1699" t="s">
        <v>10</v>
      </c>
      <c r="G1699">
        <v>612868224</v>
      </c>
      <c r="H1699">
        <v>741692344</v>
      </c>
      <c r="I1699">
        <f t="shared" si="26"/>
        <v>8.8702237960999515</v>
      </c>
      <c r="J1699">
        <v>1.0920000000000001</v>
      </c>
      <c r="L1699">
        <v>3.8540000000000001</v>
      </c>
      <c r="M1699">
        <v>1.595</v>
      </c>
      <c r="N1699">
        <v>0.24399999999999999</v>
      </c>
      <c r="O1699">
        <v>16.353999999999999</v>
      </c>
      <c r="P1699">
        <v>1.8680000000000001</v>
      </c>
      <c r="Q1699">
        <v>9.9540000000000006</v>
      </c>
      <c r="R1699">
        <v>205.161</v>
      </c>
      <c r="S1699">
        <v>0.95899999999999996</v>
      </c>
      <c r="T1699">
        <v>1.8460000000000001</v>
      </c>
      <c r="U1699" t="s">
        <v>59</v>
      </c>
      <c r="V1699" s="1">
        <v>45480.072916666664</v>
      </c>
    </row>
    <row r="1700" spans="1:22" x14ac:dyDescent="0.25">
      <c r="A1700">
        <v>1758</v>
      </c>
      <c r="B1700" t="s">
        <v>34</v>
      </c>
      <c r="C1700" t="s">
        <v>38</v>
      </c>
      <c r="D1700" t="s">
        <v>36</v>
      </c>
      <c r="E1700">
        <v>7131</v>
      </c>
      <c r="F1700" t="s">
        <v>10</v>
      </c>
      <c r="G1700">
        <v>613698632</v>
      </c>
      <c r="H1700">
        <v>605235176</v>
      </c>
      <c r="I1700">
        <f t="shared" si="26"/>
        <v>8.781924161087348</v>
      </c>
      <c r="J1700">
        <v>0.97799999999999998</v>
      </c>
      <c r="L1700">
        <v>2.4550000000000001</v>
      </c>
      <c r="M1700">
        <v>64.83</v>
      </c>
      <c r="N1700">
        <v>0.13200000000000001</v>
      </c>
      <c r="O1700">
        <v>1227.99</v>
      </c>
      <c r="P1700">
        <v>1.8109999999999999</v>
      </c>
      <c r="Q1700">
        <v>176.096</v>
      </c>
      <c r="R1700">
        <v>211.38800000000001</v>
      </c>
      <c r="S1700">
        <v>0.83899999999999997</v>
      </c>
      <c r="T1700">
        <v>1.331</v>
      </c>
      <c r="U1700" t="s">
        <v>59</v>
      </c>
      <c r="V1700" s="1">
        <v>45480.083344907405</v>
      </c>
    </row>
    <row r="1701" spans="1:22" x14ac:dyDescent="0.25">
      <c r="A1701">
        <v>1759</v>
      </c>
      <c r="B1701" t="s">
        <v>34</v>
      </c>
      <c r="C1701" t="s">
        <v>38</v>
      </c>
      <c r="D1701" t="s">
        <v>36</v>
      </c>
      <c r="E1701">
        <v>7131</v>
      </c>
      <c r="F1701" t="s">
        <v>10</v>
      </c>
      <c r="G1701">
        <v>613494232</v>
      </c>
      <c r="H1701">
        <v>777992168</v>
      </c>
      <c r="I1701">
        <f t="shared" si="26"/>
        <v>8.8909752249954686</v>
      </c>
      <c r="J1701">
        <v>0.997</v>
      </c>
      <c r="L1701">
        <v>0.70699999999999996</v>
      </c>
      <c r="M1701">
        <v>5.14</v>
      </c>
      <c r="N1701">
        <v>0.28499999999999998</v>
      </c>
      <c r="O1701">
        <v>30.434999999999999</v>
      </c>
      <c r="P1701">
        <v>1.056</v>
      </c>
      <c r="Q1701">
        <v>10.417999999999999</v>
      </c>
      <c r="R1701">
        <v>21.548999999999999</v>
      </c>
      <c r="S1701">
        <v>0.85399999999999998</v>
      </c>
      <c r="T1701">
        <v>1.399</v>
      </c>
      <c r="U1701" t="s">
        <v>59</v>
      </c>
      <c r="V1701" s="1">
        <v>45480.09375</v>
      </c>
    </row>
    <row r="1702" spans="1:22" x14ac:dyDescent="0.25">
      <c r="A1702">
        <v>1760</v>
      </c>
      <c r="B1702" t="s">
        <v>34</v>
      </c>
      <c r="C1702" t="s">
        <v>38</v>
      </c>
      <c r="D1702" t="s">
        <v>36</v>
      </c>
      <c r="E1702">
        <v>7131</v>
      </c>
      <c r="F1702" t="s">
        <v>10</v>
      </c>
      <c r="G1702">
        <v>614359200</v>
      </c>
      <c r="H1702">
        <v>613166416</v>
      </c>
      <c r="I1702">
        <f t="shared" si="26"/>
        <v>8.787578359904936</v>
      </c>
      <c r="J1702">
        <v>0.94599999999999995</v>
      </c>
      <c r="L1702">
        <v>4.069</v>
      </c>
      <c r="M1702">
        <v>12.266999999999999</v>
      </c>
      <c r="N1702">
        <v>7.4999999999999997E-2</v>
      </c>
      <c r="O1702">
        <v>214.899</v>
      </c>
      <c r="P1702">
        <v>0.749</v>
      </c>
      <c r="Q1702">
        <v>1.5940000000000001</v>
      </c>
      <c r="R1702">
        <v>220.07</v>
      </c>
      <c r="S1702">
        <v>0.89700000000000002</v>
      </c>
      <c r="T1702">
        <v>1.6439999999999999</v>
      </c>
      <c r="U1702" t="s">
        <v>59</v>
      </c>
      <c r="V1702" s="1">
        <v>45480.104166666664</v>
      </c>
    </row>
    <row r="1703" spans="1:22" x14ac:dyDescent="0.25">
      <c r="A1703">
        <v>1761</v>
      </c>
      <c r="B1703" t="s">
        <v>34</v>
      </c>
      <c r="C1703" t="s">
        <v>38</v>
      </c>
      <c r="D1703" t="s">
        <v>36</v>
      </c>
      <c r="E1703">
        <v>7131</v>
      </c>
      <c r="F1703" t="s">
        <v>10</v>
      </c>
      <c r="G1703">
        <v>613267880</v>
      </c>
      <c r="H1703">
        <v>827003064</v>
      </c>
      <c r="I1703">
        <f t="shared" si="26"/>
        <v>8.9175071185922405</v>
      </c>
      <c r="J1703">
        <v>0.96099999999999997</v>
      </c>
      <c r="L1703">
        <v>0.68200000000000005</v>
      </c>
      <c r="M1703">
        <v>1.466</v>
      </c>
      <c r="N1703">
        <v>5.1999999999999998E-2</v>
      </c>
      <c r="O1703">
        <v>12.423999999999999</v>
      </c>
      <c r="P1703">
        <v>0.97699999999999998</v>
      </c>
      <c r="Q1703">
        <v>2.266</v>
      </c>
      <c r="R1703">
        <v>17.870999999999999</v>
      </c>
      <c r="S1703">
        <v>0.80900000000000005</v>
      </c>
      <c r="T1703">
        <v>1.383</v>
      </c>
      <c r="U1703" t="s">
        <v>59</v>
      </c>
      <c r="V1703" s="1">
        <v>45480.114594907405</v>
      </c>
    </row>
    <row r="1704" spans="1:22" x14ac:dyDescent="0.25">
      <c r="A1704">
        <v>1762</v>
      </c>
      <c r="B1704" t="s">
        <v>34</v>
      </c>
      <c r="C1704" t="s">
        <v>38</v>
      </c>
      <c r="D1704" t="s">
        <v>36</v>
      </c>
      <c r="E1704">
        <v>7131</v>
      </c>
      <c r="F1704" t="s">
        <v>10</v>
      </c>
      <c r="G1704">
        <v>628773872</v>
      </c>
      <c r="H1704">
        <v>789568864</v>
      </c>
      <c r="I1704">
        <f t="shared" si="26"/>
        <v>8.8973900139528634</v>
      </c>
      <c r="J1704">
        <v>0.90100000000000002</v>
      </c>
      <c r="L1704">
        <v>2.7610000000000001</v>
      </c>
      <c r="M1704">
        <v>1.9950000000000001</v>
      </c>
      <c r="N1704">
        <v>7.0000000000000007E-2</v>
      </c>
      <c r="O1704">
        <v>12.875</v>
      </c>
      <c r="P1704">
        <v>1.147</v>
      </c>
      <c r="Q1704">
        <v>6.0720000000000001</v>
      </c>
      <c r="R1704">
        <v>202.81100000000001</v>
      </c>
      <c r="S1704">
        <v>0.81699999999999995</v>
      </c>
      <c r="T1704">
        <v>1.425</v>
      </c>
      <c r="U1704" t="s">
        <v>59</v>
      </c>
      <c r="V1704" s="1">
        <v>45480.125011574077</v>
      </c>
    </row>
    <row r="1705" spans="1:22" x14ac:dyDescent="0.25">
      <c r="A1705">
        <v>1763</v>
      </c>
      <c r="B1705" t="s">
        <v>34</v>
      </c>
      <c r="C1705" t="s">
        <v>38</v>
      </c>
      <c r="D1705" t="s">
        <v>36</v>
      </c>
      <c r="E1705">
        <v>7131</v>
      </c>
      <c r="F1705" t="s">
        <v>10</v>
      </c>
      <c r="G1705">
        <v>621005696</v>
      </c>
      <c r="H1705">
        <v>721357384</v>
      </c>
      <c r="I1705">
        <f t="shared" si="26"/>
        <v>8.8581504817024292</v>
      </c>
      <c r="J1705">
        <v>0.93500000000000005</v>
      </c>
      <c r="L1705">
        <v>2.331</v>
      </c>
      <c r="M1705">
        <v>8.7650000000000006</v>
      </c>
      <c r="N1705">
        <v>8.5000000000000006E-2</v>
      </c>
      <c r="O1705">
        <v>226.73</v>
      </c>
      <c r="P1705">
        <v>0.72099999999999997</v>
      </c>
      <c r="Q1705">
        <v>4.4779999999999998</v>
      </c>
      <c r="R1705">
        <v>203.31100000000001</v>
      </c>
      <c r="S1705">
        <v>0.86</v>
      </c>
      <c r="T1705">
        <v>1.4470000000000001</v>
      </c>
      <c r="U1705" t="s">
        <v>59</v>
      </c>
      <c r="V1705" s="1">
        <v>45480.135428240741</v>
      </c>
    </row>
    <row r="1706" spans="1:22" x14ac:dyDescent="0.25">
      <c r="A1706">
        <v>1764</v>
      </c>
      <c r="B1706" t="s">
        <v>34</v>
      </c>
      <c r="C1706" t="s">
        <v>38</v>
      </c>
      <c r="D1706" t="s">
        <v>36</v>
      </c>
      <c r="E1706">
        <v>7131</v>
      </c>
      <c r="F1706" t="s">
        <v>10</v>
      </c>
      <c r="G1706">
        <v>620647792</v>
      </c>
      <c r="H1706">
        <v>805139888</v>
      </c>
      <c r="I1706">
        <f t="shared" si="26"/>
        <v>8.905871342862886</v>
      </c>
      <c r="J1706">
        <v>0.97899999999999998</v>
      </c>
      <c r="L1706">
        <v>4.657</v>
      </c>
      <c r="M1706">
        <v>6.6210000000000004</v>
      </c>
      <c r="N1706">
        <v>2.1000000000000001E-2</v>
      </c>
      <c r="O1706">
        <v>38.340000000000003</v>
      </c>
      <c r="P1706">
        <v>1</v>
      </c>
      <c r="Q1706">
        <v>15.629</v>
      </c>
      <c r="R1706">
        <v>220.738</v>
      </c>
      <c r="S1706">
        <v>0.83499999999999996</v>
      </c>
      <c r="T1706">
        <v>1.4119999999999999</v>
      </c>
      <c r="U1706" t="s">
        <v>59</v>
      </c>
      <c r="V1706" s="1">
        <v>45480.145844907405</v>
      </c>
    </row>
    <row r="1707" spans="1:22" x14ac:dyDescent="0.25">
      <c r="A1707">
        <v>1765</v>
      </c>
      <c r="B1707" t="s">
        <v>34</v>
      </c>
      <c r="C1707" t="s">
        <v>38</v>
      </c>
      <c r="D1707" t="s">
        <v>36</v>
      </c>
      <c r="E1707">
        <v>7131</v>
      </c>
      <c r="F1707" t="s">
        <v>10</v>
      </c>
      <c r="G1707">
        <v>610357752</v>
      </c>
      <c r="H1707">
        <v>855941664</v>
      </c>
      <c r="I1707">
        <f t="shared" si="26"/>
        <v>8.9324441667025969</v>
      </c>
      <c r="J1707">
        <v>0.96699999999999997</v>
      </c>
      <c r="L1707">
        <v>4.5090000000000003</v>
      </c>
      <c r="M1707">
        <v>5.12</v>
      </c>
      <c r="N1707">
        <v>0.216</v>
      </c>
      <c r="O1707">
        <v>47.345999999999997</v>
      </c>
      <c r="P1707">
        <v>1.591</v>
      </c>
      <c r="Q1707">
        <v>12.266999999999999</v>
      </c>
      <c r="R1707">
        <v>203.142</v>
      </c>
      <c r="S1707">
        <v>0.85499999999999998</v>
      </c>
      <c r="T1707">
        <v>1.4079999999999999</v>
      </c>
      <c r="U1707" t="s">
        <v>59</v>
      </c>
      <c r="V1707" s="1">
        <v>45480.156261574077</v>
      </c>
    </row>
    <row r="1708" spans="1:22" x14ac:dyDescent="0.25">
      <c r="A1708">
        <v>1766</v>
      </c>
      <c r="B1708" t="s">
        <v>34</v>
      </c>
      <c r="C1708" t="s">
        <v>38</v>
      </c>
      <c r="D1708" t="s">
        <v>36</v>
      </c>
      <c r="E1708">
        <v>7131</v>
      </c>
      <c r="F1708" t="s">
        <v>10</v>
      </c>
      <c r="G1708">
        <v>613007248</v>
      </c>
      <c r="H1708">
        <v>885506936</v>
      </c>
      <c r="I1708">
        <f t="shared" si="26"/>
        <v>8.9471919672818583</v>
      </c>
      <c r="J1708">
        <v>0.98099999999999998</v>
      </c>
      <c r="L1708">
        <v>4.7210000000000001</v>
      </c>
      <c r="M1708">
        <v>3.028</v>
      </c>
      <c r="N1708">
        <v>0.153</v>
      </c>
      <c r="O1708">
        <v>23.486999999999998</v>
      </c>
      <c r="P1708">
        <v>1.173</v>
      </c>
      <c r="Q1708">
        <v>8.1720000000000006</v>
      </c>
      <c r="R1708">
        <v>213.845</v>
      </c>
      <c r="S1708">
        <v>0.92900000000000005</v>
      </c>
      <c r="T1708">
        <v>1.522</v>
      </c>
      <c r="U1708" t="s">
        <v>59</v>
      </c>
      <c r="V1708" s="1">
        <v>45480.166678240741</v>
      </c>
    </row>
    <row r="1709" spans="1:22" x14ac:dyDescent="0.25">
      <c r="A1709">
        <v>1767</v>
      </c>
      <c r="B1709" t="s">
        <v>34</v>
      </c>
      <c r="C1709" t="s">
        <v>38</v>
      </c>
      <c r="D1709" t="s">
        <v>36</v>
      </c>
      <c r="E1709">
        <v>7131</v>
      </c>
      <c r="F1709" t="s">
        <v>10</v>
      </c>
      <c r="G1709">
        <v>625510144</v>
      </c>
      <c r="H1709">
        <v>849205616</v>
      </c>
      <c r="I1709">
        <f t="shared" si="26"/>
        <v>8.9290128575968168</v>
      </c>
      <c r="J1709">
        <v>0.97699999999999998</v>
      </c>
      <c r="L1709">
        <v>4.0179999999999998</v>
      </c>
      <c r="M1709">
        <v>10.49</v>
      </c>
      <c r="N1709">
        <v>8.5000000000000006E-2</v>
      </c>
      <c r="O1709">
        <v>213.16200000000001</v>
      </c>
      <c r="P1709">
        <v>1.0640000000000001</v>
      </c>
      <c r="Q1709">
        <v>4.4800000000000004</v>
      </c>
      <c r="R1709">
        <v>203.215</v>
      </c>
      <c r="S1709">
        <v>0.79600000000000004</v>
      </c>
      <c r="T1709">
        <v>1.3460000000000001</v>
      </c>
      <c r="U1709" t="s">
        <v>59</v>
      </c>
      <c r="V1709" s="1">
        <v>45480.177094907405</v>
      </c>
    </row>
    <row r="1710" spans="1:22" x14ac:dyDescent="0.25">
      <c r="A1710">
        <v>1768</v>
      </c>
      <c r="B1710" t="s">
        <v>34</v>
      </c>
      <c r="C1710" t="s">
        <v>35</v>
      </c>
      <c r="D1710" t="s">
        <v>36</v>
      </c>
      <c r="E1710">
        <v>7123</v>
      </c>
      <c r="F1710" t="s">
        <v>10</v>
      </c>
      <c r="G1710">
        <v>613449368</v>
      </c>
      <c r="H1710">
        <v>816887688</v>
      </c>
      <c r="I1710">
        <f t="shared" si="26"/>
        <v>8.9121623504922916</v>
      </c>
      <c r="J1710">
        <v>1.4319999999999999</v>
      </c>
      <c r="L1710">
        <v>0.54100000000000004</v>
      </c>
      <c r="M1710">
        <v>22.068999999999999</v>
      </c>
      <c r="N1710">
        <v>8.7999999999999995E-2</v>
      </c>
      <c r="O1710">
        <v>185.15700000000001</v>
      </c>
      <c r="P1710">
        <v>4.2510000000000003</v>
      </c>
      <c r="Q1710">
        <v>92.613</v>
      </c>
      <c r="R1710">
        <v>14.489000000000001</v>
      </c>
      <c r="S1710">
        <v>1.147</v>
      </c>
      <c r="T1710">
        <v>1.782</v>
      </c>
      <c r="U1710" t="s">
        <v>59</v>
      </c>
      <c r="V1710" s="1">
        <v>45480.187511574077</v>
      </c>
    </row>
    <row r="1711" spans="1:22" x14ac:dyDescent="0.25">
      <c r="A1711">
        <v>1769</v>
      </c>
      <c r="B1711" t="s">
        <v>34</v>
      </c>
      <c r="C1711" t="s">
        <v>38</v>
      </c>
      <c r="D1711" t="s">
        <v>36</v>
      </c>
      <c r="E1711">
        <v>7131</v>
      </c>
      <c r="F1711" t="s">
        <v>10</v>
      </c>
      <c r="G1711">
        <v>613589896</v>
      </c>
      <c r="H1711">
        <v>741914368</v>
      </c>
      <c r="I1711">
        <f t="shared" si="26"/>
        <v>8.8703537817598832</v>
      </c>
      <c r="J1711">
        <v>1.0109999999999999</v>
      </c>
      <c r="L1711">
        <v>3.95</v>
      </c>
      <c r="M1711">
        <v>52.581000000000003</v>
      </c>
      <c r="N1711">
        <v>0.17199999999999999</v>
      </c>
      <c r="O1711">
        <v>550.53800000000001</v>
      </c>
      <c r="P1711">
        <v>3.8650000000000002</v>
      </c>
      <c r="Q1711">
        <v>114.511</v>
      </c>
      <c r="R1711">
        <v>213.53200000000001</v>
      </c>
      <c r="S1711">
        <v>0.80100000000000005</v>
      </c>
      <c r="T1711">
        <v>1.544</v>
      </c>
      <c r="U1711" t="s">
        <v>59</v>
      </c>
      <c r="V1711" s="1">
        <v>45480.197928240741</v>
      </c>
    </row>
    <row r="1712" spans="1:22" x14ac:dyDescent="0.25">
      <c r="A1712">
        <v>1770</v>
      </c>
      <c r="B1712" t="s">
        <v>34</v>
      </c>
      <c r="C1712" t="s">
        <v>38</v>
      </c>
      <c r="D1712" t="s">
        <v>36</v>
      </c>
      <c r="E1712">
        <v>7131</v>
      </c>
      <c r="F1712" t="s">
        <v>10</v>
      </c>
      <c r="G1712">
        <v>616499664</v>
      </c>
      <c r="H1712">
        <v>710845376</v>
      </c>
      <c r="I1712">
        <f t="shared" si="26"/>
        <v>8.851775142708707</v>
      </c>
      <c r="J1712">
        <v>1.006</v>
      </c>
      <c r="L1712">
        <v>4.4480000000000004</v>
      </c>
      <c r="M1712">
        <v>24.888999999999999</v>
      </c>
      <c r="N1712">
        <v>0.39200000000000002</v>
      </c>
      <c r="O1712">
        <v>188.244</v>
      </c>
      <c r="P1712">
        <v>3.9039999999999999</v>
      </c>
      <c r="Q1712">
        <v>53.877000000000002</v>
      </c>
      <c r="R1712">
        <v>212.084</v>
      </c>
      <c r="S1712">
        <v>1.008</v>
      </c>
      <c r="T1712">
        <v>11.273</v>
      </c>
      <c r="U1712" t="s">
        <v>59</v>
      </c>
      <c r="V1712" s="1">
        <v>45480.208344907405</v>
      </c>
    </row>
    <row r="1713" spans="1:22" x14ac:dyDescent="0.25">
      <c r="A1713">
        <v>1771</v>
      </c>
      <c r="B1713" t="s">
        <v>34</v>
      </c>
      <c r="C1713" t="s">
        <v>38</v>
      </c>
      <c r="D1713" t="s">
        <v>36</v>
      </c>
      <c r="E1713">
        <v>7131</v>
      </c>
      <c r="F1713" t="s">
        <v>10</v>
      </c>
      <c r="G1713">
        <v>612976696</v>
      </c>
      <c r="H1713">
        <v>886537608</v>
      </c>
      <c r="I1713">
        <f t="shared" si="26"/>
        <v>8.9476971636260956</v>
      </c>
      <c r="J1713">
        <v>1.357</v>
      </c>
      <c r="L1713">
        <v>7.0129999999999999</v>
      </c>
      <c r="M1713">
        <v>4.4349999999999996</v>
      </c>
      <c r="N1713">
        <v>0.51100000000000001</v>
      </c>
      <c r="O1713">
        <v>21.466999999999999</v>
      </c>
      <c r="P1713">
        <v>1.2050000000000001</v>
      </c>
      <c r="Q1713">
        <v>6.6909999999999998</v>
      </c>
      <c r="R1713">
        <v>230.51400000000001</v>
      </c>
      <c r="S1713">
        <v>0.83799999999999997</v>
      </c>
      <c r="T1713">
        <v>1.39</v>
      </c>
      <c r="U1713" t="s">
        <v>59</v>
      </c>
      <c r="V1713" s="1">
        <v>45480.218761574077</v>
      </c>
    </row>
    <row r="1714" spans="1:22" x14ac:dyDescent="0.25">
      <c r="A1714">
        <v>1772</v>
      </c>
      <c r="B1714" t="s">
        <v>34</v>
      </c>
      <c r="C1714" t="s">
        <v>38</v>
      </c>
      <c r="D1714" t="s">
        <v>36</v>
      </c>
      <c r="E1714">
        <v>7131</v>
      </c>
      <c r="F1714" t="s">
        <v>10</v>
      </c>
      <c r="G1714">
        <v>619168032</v>
      </c>
      <c r="H1714">
        <v>832376536</v>
      </c>
      <c r="I1714">
        <f t="shared" si="26"/>
        <v>8.9203198293130761</v>
      </c>
      <c r="J1714">
        <v>0.98099999999999998</v>
      </c>
      <c r="L1714">
        <v>4.5599999999999996</v>
      </c>
      <c r="M1714">
        <v>1.3580000000000001</v>
      </c>
      <c r="N1714">
        <v>0.13400000000000001</v>
      </c>
      <c r="O1714">
        <v>16.271000000000001</v>
      </c>
      <c r="P1714">
        <v>1.1160000000000001</v>
      </c>
      <c r="Q1714">
        <v>2.6949999999999998</v>
      </c>
      <c r="R1714">
        <v>211.67500000000001</v>
      </c>
      <c r="S1714">
        <v>0.74099999999999999</v>
      </c>
      <c r="T1714">
        <v>1.4490000000000001</v>
      </c>
      <c r="U1714" t="s">
        <v>59</v>
      </c>
      <c r="V1714" s="1">
        <v>45480.229178240741</v>
      </c>
    </row>
    <row r="1715" spans="1:22" x14ac:dyDescent="0.25">
      <c r="A1715">
        <v>1773</v>
      </c>
      <c r="B1715" t="s">
        <v>34</v>
      </c>
      <c r="C1715" t="s">
        <v>38</v>
      </c>
      <c r="D1715" t="s">
        <v>36</v>
      </c>
      <c r="E1715">
        <v>7131</v>
      </c>
      <c r="F1715" t="s">
        <v>10</v>
      </c>
      <c r="G1715">
        <v>621036152</v>
      </c>
      <c r="H1715">
        <v>865082152</v>
      </c>
      <c r="I1715">
        <f t="shared" si="26"/>
        <v>8.9370573519343477</v>
      </c>
      <c r="J1715">
        <v>0.97199999999999998</v>
      </c>
      <c r="L1715">
        <v>4.9139999999999997</v>
      </c>
      <c r="M1715">
        <v>1.252</v>
      </c>
      <c r="N1715">
        <v>9.0999999999999998E-2</v>
      </c>
      <c r="O1715">
        <v>9.8450000000000006</v>
      </c>
      <c r="P1715">
        <v>0.79800000000000004</v>
      </c>
      <c r="Q1715">
        <v>1.8819999999999999</v>
      </c>
      <c r="R1715">
        <v>203.02500000000001</v>
      </c>
      <c r="S1715">
        <v>0.69899999999999995</v>
      </c>
      <c r="T1715">
        <v>1.4279999999999999</v>
      </c>
      <c r="U1715" t="s">
        <v>59</v>
      </c>
      <c r="V1715" s="1">
        <v>45480.239594907405</v>
      </c>
    </row>
    <row r="1716" spans="1:22" x14ac:dyDescent="0.25">
      <c r="A1716">
        <v>1774</v>
      </c>
      <c r="B1716" t="s">
        <v>34</v>
      </c>
      <c r="C1716" t="s">
        <v>38</v>
      </c>
      <c r="D1716" t="s">
        <v>36</v>
      </c>
      <c r="E1716">
        <v>7131</v>
      </c>
      <c r="F1716" t="s">
        <v>10</v>
      </c>
      <c r="G1716">
        <v>424178432</v>
      </c>
      <c r="H1716">
        <v>748130504</v>
      </c>
      <c r="I1716">
        <f t="shared" si="26"/>
        <v>8.8739773628689953</v>
      </c>
      <c r="J1716">
        <v>0.97199999999999998</v>
      </c>
      <c r="L1716">
        <v>0.28799999999999998</v>
      </c>
      <c r="M1716">
        <v>1.048</v>
      </c>
      <c r="N1716">
        <v>0.23499999999999999</v>
      </c>
      <c r="O1716">
        <v>10.154999999999999</v>
      </c>
      <c r="P1716">
        <v>0.78100000000000003</v>
      </c>
      <c r="Q1716">
        <v>1.2929999999999999</v>
      </c>
      <c r="R1716">
        <v>2.0350000000000001</v>
      </c>
      <c r="S1716">
        <v>0.78100000000000003</v>
      </c>
      <c r="T1716">
        <v>1.1819999999999999</v>
      </c>
      <c r="U1716" t="s">
        <v>59</v>
      </c>
      <c r="V1716" s="1">
        <v>45480.250011574077</v>
      </c>
    </row>
    <row r="1717" spans="1:22" x14ac:dyDescent="0.25">
      <c r="A1717">
        <v>1775</v>
      </c>
      <c r="B1717" t="s">
        <v>34</v>
      </c>
      <c r="C1717" t="s">
        <v>38</v>
      </c>
      <c r="D1717" t="s">
        <v>36</v>
      </c>
      <c r="E1717">
        <v>7131</v>
      </c>
      <c r="F1717" t="s">
        <v>10</v>
      </c>
      <c r="G1717">
        <v>606953656</v>
      </c>
      <c r="H1717">
        <v>883263016</v>
      </c>
      <c r="I1717">
        <f t="shared" si="26"/>
        <v>8.9460900460336603</v>
      </c>
      <c r="J1717">
        <v>0.94</v>
      </c>
      <c r="L1717">
        <v>0.59</v>
      </c>
      <c r="M1717">
        <v>5.6609999999999996</v>
      </c>
      <c r="N1717">
        <v>0.126</v>
      </c>
      <c r="O1717">
        <v>32.536999999999999</v>
      </c>
      <c r="P1717">
        <v>0.97299999999999998</v>
      </c>
      <c r="Q1717">
        <v>13.564</v>
      </c>
      <c r="R1717">
        <v>15.276999999999999</v>
      </c>
      <c r="S1717">
        <v>0.77200000000000002</v>
      </c>
      <c r="T1717">
        <v>1.371</v>
      </c>
      <c r="U1717" t="s">
        <v>59</v>
      </c>
      <c r="V1717" s="1">
        <v>45480.260428240741</v>
      </c>
    </row>
    <row r="1718" spans="1:22" x14ac:dyDescent="0.25">
      <c r="A1718">
        <v>1776</v>
      </c>
      <c r="B1718" t="s">
        <v>34</v>
      </c>
      <c r="C1718" t="s">
        <v>38</v>
      </c>
      <c r="D1718" t="s">
        <v>36</v>
      </c>
      <c r="E1718">
        <v>7131</v>
      </c>
      <c r="F1718" t="s">
        <v>10</v>
      </c>
      <c r="G1718">
        <v>618098360</v>
      </c>
      <c r="H1718">
        <v>759641744</v>
      </c>
      <c r="I1718">
        <f t="shared" si="26"/>
        <v>8.8806088221665114</v>
      </c>
      <c r="J1718">
        <v>0.94299999999999995</v>
      </c>
      <c r="L1718">
        <v>4.8840000000000003</v>
      </c>
      <c r="M1718">
        <v>18.094999999999999</v>
      </c>
      <c r="N1718">
        <v>7.3999999999999996E-2</v>
      </c>
      <c r="O1718">
        <v>334.13799999999998</v>
      </c>
      <c r="P1718">
        <v>3.0870000000000002</v>
      </c>
      <c r="Q1718">
        <v>55.048999999999999</v>
      </c>
      <c r="R1718">
        <v>217.108</v>
      </c>
      <c r="S1718">
        <v>0.83499999999999996</v>
      </c>
      <c r="T1718">
        <v>1.3240000000000001</v>
      </c>
      <c r="U1718" t="s">
        <v>59</v>
      </c>
      <c r="V1718" s="1">
        <v>45480.270844907405</v>
      </c>
    </row>
    <row r="1719" spans="1:22" x14ac:dyDescent="0.25">
      <c r="A1719">
        <v>1777</v>
      </c>
      <c r="B1719" t="s">
        <v>34</v>
      </c>
      <c r="C1719" t="s">
        <v>38</v>
      </c>
      <c r="D1719" t="s">
        <v>36</v>
      </c>
      <c r="E1719">
        <v>7131</v>
      </c>
      <c r="F1719" t="s">
        <v>10</v>
      </c>
      <c r="G1719">
        <v>613841184</v>
      </c>
      <c r="H1719">
        <v>911860072</v>
      </c>
      <c r="I1719">
        <f t="shared" si="26"/>
        <v>8.9599281994899265</v>
      </c>
      <c r="J1719">
        <v>0.95899999999999996</v>
      </c>
      <c r="L1719">
        <v>8.3559999999999999</v>
      </c>
      <c r="M1719">
        <v>1.1220000000000001</v>
      </c>
      <c r="N1719">
        <v>0.112</v>
      </c>
      <c r="O1719">
        <v>21.920999999999999</v>
      </c>
      <c r="P1719">
        <v>3.2010000000000001</v>
      </c>
      <c r="Q1719">
        <v>14.081</v>
      </c>
      <c r="R1719">
        <v>219.196</v>
      </c>
      <c r="S1719">
        <v>0.77100000000000002</v>
      </c>
      <c r="T1719">
        <v>1.405</v>
      </c>
      <c r="U1719" t="s">
        <v>59</v>
      </c>
      <c r="V1719" s="1">
        <v>45480.281261574077</v>
      </c>
    </row>
    <row r="1720" spans="1:22" x14ac:dyDescent="0.25">
      <c r="A1720">
        <v>1778</v>
      </c>
      <c r="B1720" t="s">
        <v>34</v>
      </c>
      <c r="C1720" t="s">
        <v>38</v>
      </c>
      <c r="D1720" t="s">
        <v>36</v>
      </c>
      <c r="E1720">
        <v>7131</v>
      </c>
      <c r="F1720" t="s">
        <v>10</v>
      </c>
      <c r="G1720">
        <v>618114872</v>
      </c>
      <c r="H1720">
        <v>704589432</v>
      </c>
      <c r="I1720">
        <f t="shared" si="26"/>
        <v>8.8479361249955168</v>
      </c>
      <c r="J1720">
        <v>0.97099999999999997</v>
      </c>
      <c r="L1720">
        <v>4.6970000000000001</v>
      </c>
      <c r="M1720">
        <v>6.7889999999999997</v>
      </c>
      <c r="N1720">
        <v>0.18</v>
      </c>
      <c r="O1720">
        <v>59.784999999999997</v>
      </c>
      <c r="P1720">
        <v>1.0680000000000001</v>
      </c>
      <c r="Q1720">
        <v>5.2990000000000004</v>
      </c>
      <c r="R1720">
        <v>202.703</v>
      </c>
      <c r="S1720">
        <v>0.877</v>
      </c>
      <c r="T1720">
        <v>1.3480000000000001</v>
      </c>
      <c r="U1720" t="s">
        <v>59</v>
      </c>
      <c r="V1720" s="1">
        <v>45480.291678240741</v>
      </c>
    </row>
    <row r="1721" spans="1:22" x14ac:dyDescent="0.25">
      <c r="A1721">
        <v>1779</v>
      </c>
      <c r="B1721" t="s">
        <v>34</v>
      </c>
      <c r="C1721" t="s">
        <v>38</v>
      </c>
      <c r="D1721" t="s">
        <v>36</v>
      </c>
      <c r="E1721">
        <v>7131</v>
      </c>
      <c r="F1721" t="s">
        <v>10</v>
      </c>
      <c r="G1721">
        <v>612353512</v>
      </c>
      <c r="H1721">
        <v>880618984</v>
      </c>
      <c r="I1721">
        <f t="shared" si="26"/>
        <v>8.9447880435554588</v>
      </c>
      <c r="J1721">
        <v>0.96199999999999997</v>
      </c>
      <c r="L1721">
        <v>6.5419999999999998</v>
      </c>
      <c r="M1721">
        <v>1.21</v>
      </c>
      <c r="N1721">
        <v>5.0999999999999997E-2</v>
      </c>
      <c r="O1721">
        <v>9.9109999999999996</v>
      </c>
      <c r="P1721">
        <v>0.92100000000000004</v>
      </c>
      <c r="Q1721">
        <v>2.5369999999999999</v>
      </c>
      <c r="R1721">
        <v>204.09399999999999</v>
      </c>
      <c r="S1721">
        <v>0.69799999999999995</v>
      </c>
      <c r="T1721">
        <v>1.383</v>
      </c>
      <c r="U1721" t="s">
        <v>59</v>
      </c>
      <c r="V1721" s="1">
        <v>45480.302094907405</v>
      </c>
    </row>
    <row r="1722" spans="1:22" x14ac:dyDescent="0.25">
      <c r="A1722">
        <v>1780</v>
      </c>
      <c r="B1722" t="s">
        <v>34</v>
      </c>
      <c r="C1722" t="s">
        <v>38</v>
      </c>
      <c r="D1722" t="s">
        <v>36</v>
      </c>
      <c r="E1722">
        <v>7131</v>
      </c>
      <c r="F1722" t="s">
        <v>10</v>
      </c>
      <c r="G1722">
        <v>632169880</v>
      </c>
      <c r="H1722">
        <v>831279720</v>
      </c>
      <c r="I1722">
        <f t="shared" si="26"/>
        <v>8.9197471855307331</v>
      </c>
      <c r="J1722">
        <v>0.91600000000000004</v>
      </c>
      <c r="L1722">
        <v>3.121</v>
      </c>
      <c r="M1722">
        <v>2.2130000000000001</v>
      </c>
      <c r="N1722">
        <v>0.14000000000000001</v>
      </c>
      <c r="O1722">
        <v>18.317</v>
      </c>
      <c r="P1722">
        <v>2.0619999999999998</v>
      </c>
      <c r="Q1722">
        <v>9.1539999999999999</v>
      </c>
      <c r="R1722">
        <v>202.42500000000001</v>
      </c>
      <c r="S1722">
        <v>0.91800000000000004</v>
      </c>
      <c r="T1722">
        <v>1.393</v>
      </c>
      <c r="U1722" t="s">
        <v>59</v>
      </c>
      <c r="V1722" s="1">
        <v>45480.3125</v>
      </c>
    </row>
    <row r="1723" spans="1:22" x14ac:dyDescent="0.25">
      <c r="A1723">
        <v>1781</v>
      </c>
      <c r="B1723" t="s">
        <v>34</v>
      </c>
      <c r="C1723" t="s">
        <v>38</v>
      </c>
      <c r="D1723" t="s">
        <v>36</v>
      </c>
      <c r="E1723">
        <v>7131</v>
      </c>
      <c r="F1723" t="s">
        <v>10</v>
      </c>
      <c r="G1723">
        <v>617364600</v>
      </c>
      <c r="H1723">
        <v>646486592</v>
      </c>
      <c r="I1723">
        <f t="shared" si="26"/>
        <v>8.8105595221308803</v>
      </c>
      <c r="J1723">
        <v>0.96899999999999997</v>
      </c>
      <c r="L1723">
        <v>2.4630000000000001</v>
      </c>
      <c r="M1723">
        <v>14.375999999999999</v>
      </c>
      <c r="N1723">
        <v>0.21</v>
      </c>
      <c r="O1723">
        <v>80.122</v>
      </c>
      <c r="P1723">
        <v>1.0509999999999999</v>
      </c>
      <c r="Q1723">
        <v>31.166</v>
      </c>
      <c r="R1723">
        <v>203.03899999999999</v>
      </c>
      <c r="S1723">
        <v>0.82899999999999996</v>
      </c>
      <c r="T1723">
        <v>1.41</v>
      </c>
      <c r="U1723" t="s">
        <v>59</v>
      </c>
      <c r="V1723" s="1">
        <v>45480.322916666664</v>
      </c>
    </row>
    <row r="1724" spans="1:22" x14ac:dyDescent="0.25">
      <c r="A1724">
        <v>1782</v>
      </c>
      <c r="B1724" t="s">
        <v>34</v>
      </c>
      <c r="C1724" t="s">
        <v>38</v>
      </c>
      <c r="D1724" t="s">
        <v>36</v>
      </c>
      <c r="E1724">
        <v>7131</v>
      </c>
      <c r="F1724" t="s">
        <v>10</v>
      </c>
      <c r="G1724">
        <v>618815160</v>
      </c>
      <c r="H1724">
        <v>893081272</v>
      </c>
      <c r="I1724">
        <f t="shared" si="26"/>
        <v>8.9508909822649017</v>
      </c>
      <c r="J1724">
        <v>0.94599999999999995</v>
      </c>
      <c r="L1724">
        <v>4.1870000000000003</v>
      </c>
      <c r="M1724">
        <v>2.4180000000000001</v>
      </c>
      <c r="N1724">
        <v>7.1999999999999995E-2</v>
      </c>
      <c r="O1724">
        <v>22.172000000000001</v>
      </c>
      <c r="P1724">
        <v>1.3779999999999999</v>
      </c>
      <c r="Q1724">
        <v>5.3920000000000003</v>
      </c>
      <c r="R1724">
        <v>203.32300000000001</v>
      </c>
      <c r="S1724">
        <v>0.78900000000000003</v>
      </c>
      <c r="T1724">
        <v>1.536</v>
      </c>
      <c r="U1724" t="s">
        <v>59</v>
      </c>
      <c r="V1724" s="1">
        <v>45480.333333333336</v>
      </c>
    </row>
    <row r="1725" spans="1:22" x14ac:dyDescent="0.25">
      <c r="A1725">
        <v>1783</v>
      </c>
      <c r="B1725" t="s">
        <v>34</v>
      </c>
      <c r="C1725" t="s">
        <v>38</v>
      </c>
      <c r="D1725" t="s">
        <v>36</v>
      </c>
      <c r="E1725">
        <v>7131</v>
      </c>
      <c r="F1725" t="s">
        <v>10</v>
      </c>
      <c r="G1725">
        <v>616726720</v>
      </c>
      <c r="H1725">
        <v>849985256</v>
      </c>
      <c r="I1725">
        <f t="shared" si="26"/>
        <v>8.9294113924279674</v>
      </c>
      <c r="J1725">
        <v>0.94699999999999995</v>
      </c>
      <c r="L1725">
        <v>0.88500000000000001</v>
      </c>
      <c r="M1725">
        <v>4.6970000000000001</v>
      </c>
      <c r="N1725">
        <v>8.8999999999999996E-2</v>
      </c>
      <c r="O1725">
        <v>55.851999999999997</v>
      </c>
      <c r="P1725">
        <v>3.738</v>
      </c>
      <c r="Q1725">
        <v>13.925000000000001</v>
      </c>
      <c r="R1725">
        <v>23.567</v>
      </c>
      <c r="S1725">
        <v>0.76300000000000001</v>
      </c>
      <c r="T1725">
        <v>1.379</v>
      </c>
      <c r="U1725" t="s">
        <v>59</v>
      </c>
      <c r="V1725" s="1">
        <v>45480.34375</v>
      </c>
    </row>
    <row r="1726" spans="1:22" x14ac:dyDescent="0.25">
      <c r="A1726">
        <v>1784</v>
      </c>
      <c r="B1726" t="s">
        <v>34</v>
      </c>
      <c r="C1726" t="s">
        <v>38</v>
      </c>
      <c r="D1726" t="s">
        <v>36</v>
      </c>
      <c r="E1726">
        <v>7131</v>
      </c>
      <c r="F1726" t="s">
        <v>10</v>
      </c>
      <c r="G1726">
        <v>618092176</v>
      </c>
      <c r="H1726">
        <v>892540296</v>
      </c>
      <c r="I1726">
        <f t="shared" si="26"/>
        <v>8.9506278325549733</v>
      </c>
      <c r="J1726">
        <v>0.96</v>
      </c>
      <c r="L1726">
        <v>3.976</v>
      </c>
      <c r="M1726">
        <v>1.054</v>
      </c>
      <c r="N1726">
        <v>0.19600000000000001</v>
      </c>
      <c r="O1726">
        <v>10.54</v>
      </c>
      <c r="P1726">
        <v>1.0049999999999999</v>
      </c>
      <c r="Q1726">
        <v>2.2650000000000001</v>
      </c>
      <c r="R1726">
        <v>207.63900000000001</v>
      </c>
      <c r="S1726">
        <v>0.82699999999999996</v>
      </c>
      <c r="T1726">
        <v>1.3169999999999999</v>
      </c>
      <c r="U1726" t="s">
        <v>59</v>
      </c>
      <c r="V1726" s="1">
        <v>45480.354166666664</v>
      </c>
    </row>
    <row r="1727" spans="1:22" x14ac:dyDescent="0.25">
      <c r="A1727">
        <v>1785</v>
      </c>
      <c r="B1727" t="s">
        <v>34</v>
      </c>
      <c r="C1727" t="s">
        <v>38</v>
      </c>
      <c r="D1727" t="s">
        <v>36</v>
      </c>
      <c r="E1727">
        <v>7131</v>
      </c>
      <c r="F1727" t="s">
        <v>10</v>
      </c>
      <c r="G1727">
        <v>623164432</v>
      </c>
      <c r="H1727">
        <v>892005440</v>
      </c>
      <c r="I1727">
        <f t="shared" si="26"/>
        <v>8.9503675029801339</v>
      </c>
      <c r="J1727">
        <v>0.98399999999999999</v>
      </c>
      <c r="L1727">
        <v>4.7309999999999999</v>
      </c>
      <c r="M1727">
        <v>1.2969999999999999</v>
      </c>
      <c r="N1727">
        <v>4.8000000000000001E-2</v>
      </c>
      <c r="O1727">
        <v>8.2870000000000008</v>
      </c>
      <c r="P1727">
        <v>1.0760000000000001</v>
      </c>
      <c r="Q1727">
        <v>2.391</v>
      </c>
      <c r="R1727">
        <v>214.12899999999999</v>
      </c>
      <c r="S1727">
        <v>0.83799999999999997</v>
      </c>
      <c r="T1727">
        <v>1.417</v>
      </c>
      <c r="U1727" t="s">
        <v>59</v>
      </c>
      <c r="V1727" s="1">
        <v>45480.364583333336</v>
      </c>
    </row>
    <row r="1728" spans="1:22" x14ac:dyDescent="0.25">
      <c r="A1728">
        <v>1786</v>
      </c>
      <c r="B1728" t="s">
        <v>34</v>
      </c>
      <c r="C1728" t="s">
        <v>38</v>
      </c>
      <c r="D1728" t="s">
        <v>36</v>
      </c>
      <c r="E1728">
        <v>7131</v>
      </c>
      <c r="F1728" t="s">
        <v>10</v>
      </c>
      <c r="G1728">
        <v>619458224</v>
      </c>
      <c r="H1728">
        <v>636041616</v>
      </c>
      <c r="I1728">
        <f t="shared" si="26"/>
        <v>8.803485532327457</v>
      </c>
      <c r="J1728">
        <v>0.92400000000000004</v>
      </c>
      <c r="L1728">
        <v>6.4370000000000003</v>
      </c>
      <c r="M1728">
        <v>15.486000000000001</v>
      </c>
      <c r="N1728">
        <v>7.9000000000000001E-2</v>
      </c>
      <c r="O1728">
        <v>239.10599999999999</v>
      </c>
      <c r="P1728">
        <v>1.0069999999999999</v>
      </c>
      <c r="Q1728">
        <v>22.439</v>
      </c>
      <c r="R1728">
        <v>205.108</v>
      </c>
      <c r="S1728">
        <v>0.77500000000000002</v>
      </c>
      <c r="T1728">
        <v>1.6950000000000001</v>
      </c>
      <c r="U1728" t="s">
        <v>59</v>
      </c>
      <c r="V1728" s="1">
        <v>45480.375</v>
      </c>
    </row>
    <row r="1729" spans="1:22" x14ac:dyDescent="0.25">
      <c r="A1729">
        <v>1787</v>
      </c>
      <c r="B1729" t="s">
        <v>34</v>
      </c>
      <c r="C1729" t="s">
        <v>38</v>
      </c>
      <c r="D1729" t="s">
        <v>36</v>
      </c>
      <c r="E1729">
        <v>7131</v>
      </c>
      <c r="F1729" t="s">
        <v>10</v>
      </c>
      <c r="G1729">
        <v>622714256</v>
      </c>
      <c r="H1729">
        <v>856730320</v>
      </c>
      <c r="I1729">
        <f t="shared" si="26"/>
        <v>8.9328441370137011</v>
      </c>
      <c r="J1729">
        <v>0.95399999999999996</v>
      </c>
      <c r="L1729">
        <v>3.9239999999999999</v>
      </c>
      <c r="M1729">
        <v>7.7279999999999998</v>
      </c>
      <c r="N1729">
        <v>8.3000000000000004E-2</v>
      </c>
      <c r="O1729">
        <v>58.996000000000002</v>
      </c>
      <c r="P1729">
        <v>1.129</v>
      </c>
      <c r="Q1729">
        <v>8.1579999999999995</v>
      </c>
      <c r="R1729">
        <v>202.79900000000001</v>
      </c>
      <c r="S1729">
        <v>0.82199999999999995</v>
      </c>
      <c r="T1729">
        <v>1.3169999999999999</v>
      </c>
      <c r="U1729" t="s">
        <v>59</v>
      </c>
      <c r="V1729" s="1">
        <v>45480.385428240741</v>
      </c>
    </row>
    <row r="1730" spans="1:22" x14ac:dyDescent="0.25">
      <c r="A1730">
        <v>1788</v>
      </c>
      <c r="B1730" t="s">
        <v>34</v>
      </c>
      <c r="C1730" t="s">
        <v>38</v>
      </c>
      <c r="D1730" t="s">
        <v>36</v>
      </c>
      <c r="E1730">
        <v>7131</v>
      </c>
      <c r="F1730" t="s">
        <v>10</v>
      </c>
      <c r="G1730">
        <v>613157216</v>
      </c>
      <c r="H1730">
        <v>662341784</v>
      </c>
      <c r="I1730">
        <f t="shared" ref="I1730:I1793" si="27">LOG10(H1730)</f>
        <v>8.8210821534890282</v>
      </c>
      <c r="J1730">
        <v>0.94</v>
      </c>
      <c r="L1730">
        <v>6.5759999999999996</v>
      </c>
      <c r="M1730">
        <v>1.484</v>
      </c>
      <c r="N1730">
        <v>0.109</v>
      </c>
      <c r="O1730">
        <v>31.023</v>
      </c>
      <c r="P1730">
        <v>0.67900000000000005</v>
      </c>
      <c r="Q1730">
        <v>11.254</v>
      </c>
      <c r="R1730">
        <v>205.476</v>
      </c>
      <c r="S1730">
        <v>0.84099999999999997</v>
      </c>
      <c r="T1730">
        <v>1.383</v>
      </c>
      <c r="U1730" t="s">
        <v>59</v>
      </c>
      <c r="V1730" s="1">
        <v>45480.395833333336</v>
      </c>
    </row>
    <row r="1731" spans="1:22" x14ac:dyDescent="0.25">
      <c r="A1731">
        <v>1789</v>
      </c>
      <c r="B1731" t="s">
        <v>34</v>
      </c>
      <c r="C1731" t="s">
        <v>38</v>
      </c>
      <c r="D1731" t="s">
        <v>36</v>
      </c>
      <c r="E1731">
        <v>7131</v>
      </c>
      <c r="F1731" t="s">
        <v>10</v>
      </c>
      <c r="G1731">
        <v>613824944</v>
      </c>
      <c r="H1731">
        <v>832365864</v>
      </c>
      <c r="I1731">
        <f t="shared" si="27"/>
        <v>8.9203142611354274</v>
      </c>
      <c r="J1731">
        <v>0.96099999999999997</v>
      </c>
      <c r="L1731">
        <v>1.5640000000000001</v>
      </c>
      <c r="M1731">
        <v>16.661999999999999</v>
      </c>
      <c r="N1731">
        <v>0.221</v>
      </c>
      <c r="O1731">
        <v>261.86399999999998</v>
      </c>
      <c r="P1731">
        <v>5.58</v>
      </c>
      <c r="Q1731">
        <v>44.923000000000002</v>
      </c>
      <c r="R1731">
        <v>27.896999999999998</v>
      </c>
      <c r="S1731">
        <v>0.95399999999999996</v>
      </c>
      <c r="T1731">
        <v>1.7430000000000001</v>
      </c>
      <c r="U1731" t="s">
        <v>59</v>
      </c>
      <c r="V1731" s="1">
        <v>45480.40625</v>
      </c>
    </row>
    <row r="1732" spans="1:22" x14ac:dyDescent="0.25">
      <c r="A1732">
        <v>1790</v>
      </c>
      <c r="B1732" t="s">
        <v>34</v>
      </c>
      <c r="C1732" t="s">
        <v>38</v>
      </c>
      <c r="D1732" t="s">
        <v>36</v>
      </c>
      <c r="E1732">
        <v>7131</v>
      </c>
      <c r="F1732" t="s">
        <v>10</v>
      </c>
      <c r="G1732">
        <v>617364392</v>
      </c>
      <c r="H1732">
        <v>718896320</v>
      </c>
      <c r="I1732">
        <f t="shared" si="27"/>
        <v>8.8566662604820543</v>
      </c>
      <c r="J1732">
        <v>1.375</v>
      </c>
      <c r="L1732">
        <v>2.532</v>
      </c>
      <c r="M1732">
        <v>3.81</v>
      </c>
      <c r="N1732">
        <v>0.44</v>
      </c>
      <c r="O1732">
        <v>204.86500000000001</v>
      </c>
      <c r="P1732">
        <v>0.81899999999999995</v>
      </c>
      <c r="Q1732">
        <v>1.764</v>
      </c>
      <c r="R1732">
        <v>203.20500000000001</v>
      </c>
      <c r="S1732">
        <v>0.81200000000000006</v>
      </c>
      <c r="T1732">
        <v>1.4339999999999999</v>
      </c>
      <c r="U1732" t="s">
        <v>59</v>
      </c>
      <c r="V1732" s="1">
        <v>45480.416678240741</v>
      </c>
    </row>
    <row r="1733" spans="1:22" x14ac:dyDescent="0.25">
      <c r="A1733">
        <v>1791</v>
      </c>
      <c r="B1733" t="s">
        <v>34</v>
      </c>
      <c r="C1733" t="s">
        <v>38</v>
      </c>
      <c r="D1733" t="s">
        <v>36</v>
      </c>
      <c r="E1733">
        <v>7131</v>
      </c>
      <c r="F1733" t="s">
        <v>10</v>
      </c>
      <c r="G1733">
        <v>617154304</v>
      </c>
      <c r="H1733">
        <v>790517440</v>
      </c>
      <c r="I1733">
        <f t="shared" si="27"/>
        <v>8.8979114555613528</v>
      </c>
      <c r="J1733">
        <v>0.98299999999999998</v>
      </c>
      <c r="L1733">
        <v>2.367</v>
      </c>
      <c r="M1733">
        <v>4.4470000000000001</v>
      </c>
      <c r="N1733">
        <v>0.14499999999999999</v>
      </c>
      <c r="O1733">
        <v>75.484999999999999</v>
      </c>
      <c r="P1733">
        <v>0.78900000000000003</v>
      </c>
      <c r="Q1733">
        <v>3.093</v>
      </c>
      <c r="R1733">
        <v>202.351</v>
      </c>
      <c r="S1733">
        <v>0.81699999999999995</v>
      </c>
      <c r="T1733">
        <v>1.4379999999999999</v>
      </c>
      <c r="U1733" t="s">
        <v>59</v>
      </c>
      <c r="V1733" s="1">
        <v>45480.427083333336</v>
      </c>
    </row>
    <row r="1734" spans="1:22" x14ac:dyDescent="0.25">
      <c r="A1734">
        <v>1792</v>
      </c>
      <c r="B1734" t="s">
        <v>34</v>
      </c>
      <c r="C1734" t="s">
        <v>38</v>
      </c>
      <c r="D1734" t="s">
        <v>36</v>
      </c>
      <c r="E1734">
        <v>7131</v>
      </c>
      <c r="F1734" t="s">
        <v>10</v>
      </c>
      <c r="G1734">
        <v>629418600</v>
      </c>
      <c r="H1734">
        <v>858799728</v>
      </c>
      <c r="I1734">
        <f t="shared" si="27"/>
        <v>8.9338918982140036</v>
      </c>
      <c r="J1734">
        <v>0.96399999999999997</v>
      </c>
      <c r="L1734">
        <v>2.5339999999999998</v>
      </c>
      <c r="M1734">
        <v>5.7690000000000001</v>
      </c>
      <c r="N1734">
        <v>5.1999999999999998E-2</v>
      </c>
      <c r="O1734">
        <v>39.116999999999997</v>
      </c>
      <c r="P1734">
        <v>3.9129999999999998</v>
      </c>
      <c r="Q1734">
        <v>24.585999999999999</v>
      </c>
      <c r="R1734">
        <v>202.66200000000001</v>
      </c>
      <c r="S1734">
        <v>0.82899999999999996</v>
      </c>
      <c r="T1734">
        <v>1.3360000000000001</v>
      </c>
      <c r="U1734" t="s">
        <v>59</v>
      </c>
      <c r="V1734" s="1">
        <v>45480.4375</v>
      </c>
    </row>
    <row r="1735" spans="1:22" x14ac:dyDescent="0.25">
      <c r="A1735">
        <v>1793</v>
      </c>
      <c r="B1735" t="s">
        <v>34</v>
      </c>
      <c r="C1735" t="s">
        <v>38</v>
      </c>
      <c r="D1735" t="s">
        <v>36</v>
      </c>
      <c r="E1735">
        <v>7131</v>
      </c>
      <c r="F1735" t="s">
        <v>10</v>
      </c>
      <c r="G1735">
        <v>632378064</v>
      </c>
      <c r="H1735">
        <v>869131712</v>
      </c>
      <c r="I1735">
        <f t="shared" si="27"/>
        <v>8.9390855963108962</v>
      </c>
      <c r="J1735">
        <v>1.052</v>
      </c>
      <c r="L1735">
        <v>3.077</v>
      </c>
      <c r="M1735">
        <v>4.2140000000000004</v>
      </c>
      <c r="N1735">
        <v>0.223</v>
      </c>
      <c r="O1735">
        <v>38.927999999999997</v>
      </c>
      <c r="P1735">
        <v>1.96</v>
      </c>
      <c r="Q1735">
        <v>21.344999999999999</v>
      </c>
      <c r="R1735">
        <v>201.53800000000001</v>
      </c>
      <c r="S1735">
        <v>0.77600000000000002</v>
      </c>
      <c r="T1735">
        <v>1.333</v>
      </c>
      <c r="U1735" t="s">
        <v>59</v>
      </c>
      <c r="V1735" s="1">
        <v>45480.447928240741</v>
      </c>
    </row>
    <row r="1736" spans="1:22" x14ac:dyDescent="0.25">
      <c r="A1736">
        <v>1794</v>
      </c>
      <c r="B1736" t="s">
        <v>34</v>
      </c>
      <c r="C1736" t="s">
        <v>38</v>
      </c>
      <c r="D1736" t="s">
        <v>36</v>
      </c>
      <c r="E1736">
        <v>7131</v>
      </c>
      <c r="F1736" t="s">
        <v>10</v>
      </c>
      <c r="G1736">
        <v>612866992</v>
      </c>
      <c r="H1736">
        <v>613136800</v>
      </c>
      <c r="I1736">
        <f t="shared" si="27"/>
        <v>8.7875573829308706</v>
      </c>
      <c r="J1736">
        <v>0.95399999999999996</v>
      </c>
      <c r="L1736">
        <v>3.6419999999999999</v>
      </c>
      <c r="M1736">
        <v>0.751</v>
      </c>
      <c r="N1736">
        <v>0.123</v>
      </c>
      <c r="O1736">
        <v>15.173999999999999</v>
      </c>
      <c r="P1736">
        <v>0.745</v>
      </c>
      <c r="Q1736">
        <v>1.216</v>
      </c>
      <c r="R1736">
        <v>213.739</v>
      </c>
      <c r="S1736">
        <v>0.85099999999999998</v>
      </c>
      <c r="T1736">
        <v>1.4410000000000001</v>
      </c>
      <c r="U1736" t="s">
        <v>59</v>
      </c>
      <c r="V1736" s="1">
        <v>45480.458344907405</v>
      </c>
    </row>
    <row r="1737" spans="1:22" x14ac:dyDescent="0.25">
      <c r="A1737">
        <v>1795</v>
      </c>
      <c r="B1737" t="s">
        <v>34</v>
      </c>
      <c r="C1737" t="s">
        <v>38</v>
      </c>
      <c r="D1737" t="s">
        <v>36</v>
      </c>
      <c r="E1737">
        <v>7131</v>
      </c>
      <c r="F1737" t="s">
        <v>10</v>
      </c>
      <c r="G1737">
        <v>628211808</v>
      </c>
      <c r="H1737">
        <v>628590728</v>
      </c>
      <c r="I1737">
        <f t="shared" si="27"/>
        <v>8.7983679706870745</v>
      </c>
      <c r="J1737">
        <v>1.0509999999999999</v>
      </c>
      <c r="L1737">
        <v>2.4689999999999999</v>
      </c>
      <c r="M1737">
        <v>56.286000000000001</v>
      </c>
      <c r="N1737">
        <v>0.219</v>
      </c>
      <c r="O1737">
        <v>569.245</v>
      </c>
      <c r="P1737">
        <v>1.7270000000000001</v>
      </c>
      <c r="Q1737">
        <v>90.108000000000004</v>
      </c>
      <c r="R1737">
        <v>202.21299999999999</v>
      </c>
      <c r="S1737">
        <v>0.71299999999999997</v>
      </c>
      <c r="T1737">
        <v>1.4059999999999999</v>
      </c>
      <c r="U1737" t="s">
        <v>59</v>
      </c>
      <c r="V1737" s="1">
        <v>45480.468761574077</v>
      </c>
    </row>
    <row r="1738" spans="1:22" x14ac:dyDescent="0.25">
      <c r="A1738">
        <v>1796</v>
      </c>
      <c r="B1738" t="s">
        <v>34</v>
      </c>
      <c r="C1738" t="s">
        <v>38</v>
      </c>
      <c r="D1738" t="s">
        <v>36</v>
      </c>
      <c r="E1738">
        <v>7131</v>
      </c>
      <c r="F1738" t="s">
        <v>10</v>
      </c>
      <c r="G1738">
        <v>614629056</v>
      </c>
      <c r="H1738">
        <v>706478664</v>
      </c>
      <c r="I1738">
        <f t="shared" si="27"/>
        <v>8.8490990504775926</v>
      </c>
      <c r="J1738">
        <v>0.97599999999999998</v>
      </c>
      <c r="L1738">
        <v>0.60699999999999998</v>
      </c>
      <c r="M1738">
        <v>7.7430000000000003</v>
      </c>
      <c r="N1738">
        <v>0.35399999999999998</v>
      </c>
      <c r="O1738">
        <v>260.96100000000001</v>
      </c>
      <c r="P1738">
        <v>3.65</v>
      </c>
      <c r="Q1738">
        <v>20.103999999999999</v>
      </c>
      <c r="R1738">
        <v>14.731999999999999</v>
      </c>
      <c r="S1738">
        <v>0.86699999999999999</v>
      </c>
      <c r="T1738">
        <v>1.387</v>
      </c>
      <c r="U1738" t="s">
        <v>59</v>
      </c>
      <c r="V1738" s="1">
        <v>45480.479178240741</v>
      </c>
    </row>
    <row r="1739" spans="1:22" x14ac:dyDescent="0.25">
      <c r="A1739">
        <v>1797</v>
      </c>
      <c r="B1739" t="s">
        <v>34</v>
      </c>
      <c r="C1739" t="s">
        <v>38</v>
      </c>
      <c r="D1739" t="s">
        <v>36</v>
      </c>
      <c r="E1739">
        <v>7131</v>
      </c>
      <c r="F1739" t="s">
        <v>10</v>
      </c>
      <c r="G1739">
        <v>620184624</v>
      </c>
      <c r="H1739">
        <v>872110616</v>
      </c>
      <c r="I1739">
        <f t="shared" si="27"/>
        <v>8.940571573088139</v>
      </c>
      <c r="J1739">
        <v>0.93799999999999994</v>
      </c>
      <c r="L1739">
        <v>4.12</v>
      </c>
      <c r="M1739">
        <v>1.43</v>
      </c>
      <c r="N1739">
        <v>6.5000000000000002E-2</v>
      </c>
      <c r="O1739">
        <v>17.282</v>
      </c>
      <c r="P1739">
        <v>0.90400000000000003</v>
      </c>
      <c r="Q1739">
        <v>2.4420000000000002</v>
      </c>
      <c r="R1739">
        <v>206.471</v>
      </c>
      <c r="S1739">
        <v>0.82</v>
      </c>
      <c r="T1739">
        <v>1.385</v>
      </c>
      <c r="U1739" t="s">
        <v>59</v>
      </c>
      <c r="V1739" s="1">
        <v>45480.489594907405</v>
      </c>
    </row>
    <row r="1740" spans="1:22" x14ac:dyDescent="0.25">
      <c r="A1740">
        <v>1798</v>
      </c>
      <c r="B1740" t="s">
        <v>34</v>
      </c>
      <c r="C1740" t="s">
        <v>38</v>
      </c>
      <c r="D1740" t="s">
        <v>36</v>
      </c>
      <c r="E1740">
        <v>7131</v>
      </c>
      <c r="F1740" t="s">
        <v>10</v>
      </c>
      <c r="G1740">
        <v>620109792</v>
      </c>
      <c r="H1740">
        <v>873465680</v>
      </c>
      <c r="I1740">
        <f t="shared" si="27"/>
        <v>8.9412458454615518</v>
      </c>
      <c r="J1740">
        <v>0.96099999999999997</v>
      </c>
      <c r="L1740">
        <v>4.5339999999999998</v>
      </c>
      <c r="M1740">
        <v>3.742</v>
      </c>
      <c r="N1740">
        <v>8.8999999999999996E-2</v>
      </c>
      <c r="O1740">
        <v>26.591000000000001</v>
      </c>
      <c r="P1740">
        <v>2.714</v>
      </c>
      <c r="Q1740">
        <v>14.161</v>
      </c>
      <c r="R1740">
        <v>206.54</v>
      </c>
      <c r="S1740">
        <v>0.78400000000000003</v>
      </c>
      <c r="T1740">
        <v>1.4950000000000001</v>
      </c>
      <c r="U1740" t="s">
        <v>59</v>
      </c>
      <c r="V1740" s="1">
        <v>45480.500011574077</v>
      </c>
    </row>
    <row r="1741" spans="1:22" x14ac:dyDescent="0.25">
      <c r="A1741">
        <v>1799</v>
      </c>
      <c r="B1741" t="s">
        <v>34</v>
      </c>
      <c r="C1741" t="s">
        <v>38</v>
      </c>
      <c r="D1741" t="s">
        <v>36</v>
      </c>
      <c r="E1741">
        <v>7131</v>
      </c>
      <c r="F1741" t="s">
        <v>10</v>
      </c>
      <c r="G1741">
        <v>622707032</v>
      </c>
      <c r="H1741">
        <v>494709432</v>
      </c>
      <c r="I1741">
        <f t="shared" si="27"/>
        <v>8.6943501905875564</v>
      </c>
      <c r="J1741">
        <v>0.95699999999999996</v>
      </c>
      <c r="L1741">
        <v>5.7779999999999996</v>
      </c>
      <c r="M1741">
        <v>69.635000000000005</v>
      </c>
      <c r="N1741">
        <v>5.1999999999999998E-2</v>
      </c>
      <c r="O1741">
        <v>968.69399999999996</v>
      </c>
      <c r="P1741">
        <v>1.1279999999999999</v>
      </c>
      <c r="Q1741">
        <v>200.017</v>
      </c>
      <c r="R1741">
        <v>214.62100000000001</v>
      </c>
      <c r="S1741">
        <v>0.76900000000000002</v>
      </c>
      <c r="T1741">
        <v>1.4350000000000001</v>
      </c>
      <c r="U1741" t="s">
        <v>59</v>
      </c>
      <c r="V1741" s="1">
        <v>45480.510428240741</v>
      </c>
    </row>
    <row r="1742" spans="1:22" x14ac:dyDescent="0.25">
      <c r="A1742">
        <v>1800</v>
      </c>
      <c r="B1742" t="s">
        <v>34</v>
      </c>
      <c r="C1742" t="s">
        <v>38</v>
      </c>
      <c r="D1742" t="s">
        <v>36</v>
      </c>
      <c r="E1742">
        <v>7131</v>
      </c>
      <c r="F1742" t="s">
        <v>10</v>
      </c>
      <c r="G1742">
        <v>628718376</v>
      </c>
      <c r="H1742">
        <v>832004368</v>
      </c>
      <c r="I1742">
        <f t="shared" si="27"/>
        <v>8.9201256063307692</v>
      </c>
      <c r="J1742">
        <v>0.96</v>
      </c>
      <c r="L1742">
        <v>3.7210000000000001</v>
      </c>
      <c r="M1742">
        <v>0.79500000000000004</v>
      </c>
      <c r="N1742">
        <v>6.2E-2</v>
      </c>
      <c r="O1742">
        <v>9.4779999999999998</v>
      </c>
      <c r="P1742">
        <v>0.95599999999999996</v>
      </c>
      <c r="Q1742">
        <v>1.78</v>
      </c>
      <c r="R1742">
        <v>208.327</v>
      </c>
      <c r="S1742">
        <v>0.98699999999999999</v>
      </c>
      <c r="T1742">
        <v>6.5069999999999997</v>
      </c>
      <c r="U1742" t="s">
        <v>59</v>
      </c>
      <c r="V1742" s="1">
        <v>45480.520844907405</v>
      </c>
    </row>
    <row r="1743" spans="1:22" x14ac:dyDescent="0.25">
      <c r="A1743">
        <v>1801</v>
      </c>
      <c r="B1743" t="s">
        <v>34</v>
      </c>
      <c r="C1743" t="s">
        <v>38</v>
      </c>
      <c r="D1743" t="s">
        <v>36</v>
      </c>
      <c r="E1743">
        <v>7131</v>
      </c>
      <c r="F1743" t="s">
        <v>10</v>
      </c>
      <c r="G1743">
        <v>613108560</v>
      </c>
      <c r="H1743">
        <v>856150320</v>
      </c>
      <c r="I1743">
        <f t="shared" si="27"/>
        <v>8.9325500233396369</v>
      </c>
      <c r="J1743">
        <v>0.96099999999999997</v>
      </c>
      <c r="L1743">
        <v>2.5409999999999999</v>
      </c>
      <c r="M1743">
        <v>2.036</v>
      </c>
      <c r="N1743">
        <v>5.7000000000000002E-2</v>
      </c>
      <c r="O1743">
        <v>12.614000000000001</v>
      </c>
      <c r="P1743">
        <v>1.0669999999999999</v>
      </c>
      <c r="Q1743">
        <v>3.5329999999999999</v>
      </c>
      <c r="R1743">
        <v>203.34100000000001</v>
      </c>
      <c r="S1743">
        <v>0.82699999999999996</v>
      </c>
      <c r="T1743">
        <v>1.3959999999999999</v>
      </c>
      <c r="U1743" t="s">
        <v>59</v>
      </c>
      <c r="V1743" s="1">
        <v>45480.531261574077</v>
      </c>
    </row>
    <row r="1744" spans="1:22" x14ac:dyDescent="0.25">
      <c r="A1744">
        <v>1802</v>
      </c>
      <c r="B1744" t="s">
        <v>34</v>
      </c>
      <c r="C1744" t="s">
        <v>38</v>
      </c>
      <c r="D1744" t="s">
        <v>36</v>
      </c>
      <c r="E1744">
        <v>7131</v>
      </c>
      <c r="F1744" t="s">
        <v>10</v>
      </c>
      <c r="G1744">
        <v>618660128</v>
      </c>
      <c r="H1744">
        <v>880943312</v>
      </c>
      <c r="I1744">
        <f t="shared" si="27"/>
        <v>8.9449479628074062</v>
      </c>
      <c r="J1744">
        <v>0.97899999999999998</v>
      </c>
      <c r="L1744">
        <v>2.3919999999999999</v>
      </c>
      <c r="M1744">
        <v>5.0990000000000002</v>
      </c>
      <c r="N1744">
        <v>0.21199999999999999</v>
      </c>
      <c r="O1744">
        <v>220.732</v>
      </c>
      <c r="P1744">
        <v>1.0640000000000001</v>
      </c>
      <c r="Q1744">
        <v>6.4320000000000004</v>
      </c>
      <c r="R1744">
        <v>217.964</v>
      </c>
      <c r="S1744">
        <v>0.91500000000000004</v>
      </c>
      <c r="T1744">
        <v>1.4590000000000001</v>
      </c>
      <c r="U1744" t="s">
        <v>59</v>
      </c>
      <c r="V1744" s="1">
        <v>45480.541678240741</v>
      </c>
    </row>
    <row r="1745" spans="1:22" x14ac:dyDescent="0.25">
      <c r="A1745">
        <v>1803</v>
      </c>
      <c r="B1745" t="s">
        <v>34</v>
      </c>
      <c r="C1745" t="s">
        <v>38</v>
      </c>
      <c r="D1745" t="s">
        <v>36</v>
      </c>
      <c r="E1745">
        <v>7131</v>
      </c>
      <c r="F1745" t="s">
        <v>10</v>
      </c>
      <c r="G1745">
        <v>614269984</v>
      </c>
      <c r="H1745">
        <v>855515816</v>
      </c>
      <c r="I1745">
        <f t="shared" si="27"/>
        <v>8.9322280427935805</v>
      </c>
      <c r="J1745">
        <v>0.95299999999999996</v>
      </c>
      <c r="L1745">
        <v>13.461</v>
      </c>
      <c r="M1745">
        <v>6.8680000000000003</v>
      </c>
      <c r="N1745">
        <v>0.53800000000000003</v>
      </c>
      <c r="O1745">
        <v>427.61700000000002</v>
      </c>
      <c r="P1745">
        <v>1.327</v>
      </c>
      <c r="Q1745">
        <v>5.5919999999999996</v>
      </c>
      <c r="R1745">
        <v>226.477</v>
      </c>
      <c r="S1745">
        <v>0.876</v>
      </c>
      <c r="T1745">
        <v>2.0790000000000002</v>
      </c>
      <c r="U1745" t="s">
        <v>59</v>
      </c>
      <c r="V1745" s="1">
        <v>45480.552094907405</v>
      </c>
    </row>
    <row r="1746" spans="1:22" x14ac:dyDescent="0.25">
      <c r="A1746">
        <v>1804</v>
      </c>
      <c r="B1746" t="s">
        <v>34</v>
      </c>
      <c r="C1746" t="s">
        <v>38</v>
      </c>
      <c r="D1746" t="s">
        <v>36</v>
      </c>
      <c r="E1746">
        <v>7131</v>
      </c>
      <c r="F1746" t="s">
        <v>10</v>
      </c>
      <c r="G1746">
        <v>620869128</v>
      </c>
      <c r="H1746">
        <v>858305592</v>
      </c>
      <c r="I1746">
        <f t="shared" si="27"/>
        <v>8.9336419420330593</v>
      </c>
      <c r="J1746">
        <v>0.95</v>
      </c>
      <c r="L1746">
        <v>2.4780000000000002</v>
      </c>
      <c r="M1746">
        <v>3.2810000000000001</v>
      </c>
      <c r="N1746">
        <v>0.03</v>
      </c>
      <c r="O1746">
        <v>20.376000000000001</v>
      </c>
      <c r="P1746">
        <v>1.47</v>
      </c>
      <c r="Q1746">
        <v>4.4950000000000001</v>
      </c>
      <c r="R1746">
        <v>204.42500000000001</v>
      </c>
      <c r="S1746">
        <v>0.86599999999999999</v>
      </c>
      <c r="T1746">
        <v>1.446</v>
      </c>
      <c r="U1746" t="s">
        <v>59</v>
      </c>
      <c r="V1746" s="1">
        <v>45480.562511574077</v>
      </c>
    </row>
    <row r="1747" spans="1:22" x14ac:dyDescent="0.25">
      <c r="A1747">
        <v>1805</v>
      </c>
      <c r="B1747" t="s">
        <v>34</v>
      </c>
      <c r="C1747" t="s">
        <v>38</v>
      </c>
      <c r="D1747" t="s">
        <v>36</v>
      </c>
      <c r="E1747">
        <v>7131</v>
      </c>
      <c r="F1747" t="s">
        <v>10</v>
      </c>
      <c r="G1747">
        <v>615414688</v>
      </c>
      <c r="H1747">
        <v>583812360</v>
      </c>
      <c r="I1747">
        <f t="shared" si="27"/>
        <v>8.766273285278535</v>
      </c>
      <c r="J1747">
        <v>1.018</v>
      </c>
      <c r="L1747">
        <v>2.4700000000000002</v>
      </c>
      <c r="M1747">
        <v>34.820999999999998</v>
      </c>
      <c r="N1747">
        <v>0.32100000000000001</v>
      </c>
      <c r="O1747">
        <v>367.25799999999998</v>
      </c>
      <c r="P1747">
        <v>2.9340000000000002</v>
      </c>
      <c r="Q1747">
        <v>74.096000000000004</v>
      </c>
      <c r="R1747">
        <v>203.131</v>
      </c>
      <c r="S1747">
        <v>0.90800000000000003</v>
      </c>
      <c r="T1747">
        <v>1.38</v>
      </c>
      <c r="U1747" t="s">
        <v>59</v>
      </c>
      <c r="V1747" s="1">
        <v>45480.572928240741</v>
      </c>
    </row>
    <row r="1748" spans="1:22" x14ac:dyDescent="0.25">
      <c r="A1748">
        <v>1806</v>
      </c>
      <c r="B1748" t="s">
        <v>34</v>
      </c>
      <c r="C1748" t="s">
        <v>38</v>
      </c>
      <c r="D1748" t="s">
        <v>36</v>
      </c>
      <c r="E1748">
        <v>7131</v>
      </c>
      <c r="F1748" t="s">
        <v>10</v>
      </c>
      <c r="G1748">
        <v>604834192</v>
      </c>
      <c r="H1748">
        <v>766200432</v>
      </c>
      <c r="I1748">
        <f t="shared" si="27"/>
        <v>8.8843423925115381</v>
      </c>
      <c r="J1748">
        <v>0.95199999999999996</v>
      </c>
      <c r="L1748">
        <v>2.851</v>
      </c>
      <c r="M1748">
        <v>1.339</v>
      </c>
      <c r="N1748">
        <v>7.2999999999999995E-2</v>
      </c>
      <c r="O1748">
        <v>11.574999999999999</v>
      </c>
      <c r="P1748">
        <v>0.89300000000000002</v>
      </c>
      <c r="Q1748">
        <v>2.48</v>
      </c>
      <c r="R1748">
        <v>206.89</v>
      </c>
      <c r="S1748">
        <v>0.92</v>
      </c>
      <c r="T1748">
        <v>1.514</v>
      </c>
      <c r="U1748" t="s">
        <v>59</v>
      </c>
      <c r="V1748" s="1">
        <v>45480.583344907405</v>
      </c>
    </row>
    <row r="1749" spans="1:22" x14ac:dyDescent="0.25">
      <c r="A1749">
        <v>1807</v>
      </c>
      <c r="B1749" t="s">
        <v>34</v>
      </c>
      <c r="C1749" t="s">
        <v>38</v>
      </c>
      <c r="D1749" t="s">
        <v>36</v>
      </c>
      <c r="E1749">
        <v>7131</v>
      </c>
      <c r="F1749" t="s">
        <v>10</v>
      </c>
      <c r="G1749">
        <v>613603416</v>
      </c>
      <c r="H1749">
        <v>602242296</v>
      </c>
      <c r="I1749">
        <f t="shared" si="27"/>
        <v>8.7797712531268548</v>
      </c>
      <c r="J1749">
        <v>0.96199999999999997</v>
      </c>
      <c r="L1749">
        <v>3.5720000000000001</v>
      </c>
      <c r="M1749">
        <v>30.954999999999998</v>
      </c>
      <c r="N1749">
        <v>6.5000000000000002E-2</v>
      </c>
      <c r="O1749">
        <v>434.01400000000001</v>
      </c>
      <c r="P1749">
        <v>1.0649999999999999</v>
      </c>
      <c r="Q1749">
        <v>34.308</v>
      </c>
      <c r="R1749">
        <v>204.54300000000001</v>
      </c>
      <c r="S1749">
        <v>0.93500000000000005</v>
      </c>
      <c r="T1749">
        <v>1.5489999999999999</v>
      </c>
      <c r="U1749" t="s">
        <v>59</v>
      </c>
      <c r="V1749" s="1">
        <v>45480.593761574077</v>
      </c>
    </row>
    <row r="1750" spans="1:22" x14ac:dyDescent="0.25">
      <c r="A1750">
        <v>1808</v>
      </c>
      <c r="B1750" t="s">
        <v>34</v>
      </c>
      <c r="C1750" t="s">
        <v>38</v>
      </c>
      <c r="D1750" t="s">
        <v>36</v>
      </c>
      <c r="E1750">
        <v>7131</v>
      </c>
      <c r="F1750" t="s">
        <v>10</v>
      </c>
      <c r="G1750">
        <v>622498640</v>
      </c>
      <c r="H1750">
        <v>863850752</v>
      </c>
      <c r="I1750">
        <f t="shared" si="27"/>
        <v>8.9364387156481087</v>
      </c>
      <c r="J1750">
        <v>0.98799999999999999</v>
      </c>
      <c r="L1750">
        <v>4.6399999999999997</v>
      </c>
      <c r="M1750">
        <v>2.5230000000000001</v>
      </c>
      <c r="N1750">
        <v>0.05</v>
      </c>
      <c r="O1750">
        <v>17.995000000000001</v>
      </c>
      <c r="P1750">
        <v>0.92100000000000004</v>
      </c>
      <c r="Q1750">
        <v>3.089</v>
      </c>
      <c r="R1750">
        <v>203.994</v>
      </c>
      <c r="S1750">
        <v>0.84</v>
      </c>
      <c r="T1750">
        <v>1.4339999999999999</v>
      </c>
      <c r="U1750" t="s">
        <v>59</v>
      </c>
      <c r="V1750" s="1">
        <v>45480.604178240741</v>
      </c>
    </row>
    <row r="1751" spans="1:22" x14ac:dyDescent="0.25">
      <c r="A1751">
        <v>1809</v>
      </c>
      <c r="B1751" t="s">
        <v>34</v>
      </c>
      <c r="C1751" t="s">
        <v>38</v>
      </c>
      <c r="D1751" t="s">
        <v>36</v>
      </c>
      <c r="E1751">
        <v>7131</v>
      </c>
      <c r="F1751" t="s">
        <v>10</v>
      </c>
      <c r="G1751">
        <v>613155048</v>
      </c>
      <c r="H1751">
        <v>821077552</v>
      </c>
      <c r="I1751">
        <f t="shared" si="27"/>
        <v>8.9143841788186222</v>
      </c>
      <c r="J1751">
        <v>0.95799999999999996</v>
      </c>
      <c r="L1751">
        <v>2.4129999999999998</v>
      </c>
      <c r="M1751">
        <v>1.982</v>
      </c>
      <c r="N1751">
        <v>0.14299999999999999</v>
      </c>
      <c r="O1751">
        <v>10.007</v>
      </c>
      <c r="P1751">
        <v>1.4119999999999999</v>
      </c>
      <c r="Q1751">
        <v>4.3899999999999997</v>
      </c>
      <c r="R1751">
        <v>202.21100000000001</v>
      </c>
      <c r="S1751">
        <v>0.78800000000000003</v>
      </c>
      <c r="T1751">
        <v>1.403</v>
      </c>
      <c r="U1751" t="s">
        <v>59</v>
      </c>
      <c r="V1751" s="1">
        <v>45480.614594907405</v>
      </c>
    </row>
    <row r="1752" spans="1:22" x14ac:dyDescent="0.25">
      <c r="A1752">
        <v>1810</v>
      </c>
      <c r="B1752" t="s">
        <v>34</v>
      </c>
      <c r="C1752" t="s">
        <v>38</v>
      </c>
      <c r="D1752" t="s">
        <v>36</v>
      </c>
      <c r="E1752">
        <v>7131</v>
      </c>
      <c r="F1752" t="s">
        <v>10</v>
      </c>
      <c r="G1752">
        <v>626319560</v>
      </c>
      <c r="H1752">
        <v>885009432</v>
      </c>
      <c r="I1752">
        <f t="shared" si="27"/>
        <v>8.9469478992218079</v>
      </c>
      <c r="J1752">
        <v>0.94699999999999995</v>
      </c>
      <c r="L1752">
        <v>4.3970000000000002</v>
      </c>
      <c r="M1752">
        <v>12.260999999999999</v>
      </c>
      <c r="N1752">
        <v>6.9000000000000006E-2</v>
      </c>
      <c r="O1752">
        <v>45.984999999999999</v>
      </c>
      <c r="P1752">
        <v>2.2949999999999999</v>
      </c>
      <c r="Q1752">
        <v>12.804</v>
      </c>
      <c r="R1752">
        <v>211.31399999999999</v>
      </c>
      <c r="S1752">
        <v>0.89900000000000002</v>
      </c>
      <c r="T1752">
        <v>1.4790000000000001</v>
      </c>
      <c r="U1752" t="s">
        <v>59</v>
      </c>
      <c r="V1752" s="1">
        <v>45480.625011574077</v>
      </c>
    </row>
    <row r="1753" spans="1:22" x14ac:dyDescent="0.25">
      <c r="A1753">
        <v>1811</v>
      </c>
      <c r="B1753" t="s">
        <v>34</v>
      </c>
      <c r="C1753" t="s">
        <v>38</v>
      </c>
      <c r="D1753" t="s">
        <v>36</v>
      </c>
      <c r="E1753">
        <v>7131</v>
      </c>
      <c r="F1753" t="s">
        <v>10</v>
      </c>
      <c r="G1753">
        <v>623315072</v>
      </c>
      <c r="H1753">
        <v>843429872</v>
      </c>
      <c r="I1753">
        <f t="shared" si="27"/>
        <v>8.9260489784846566</v>
      </c>
      <c r="J1753">
        <v>0.97899999999999998</v>
      </c>
      <c r="L1753">
        <v>8.1010000000000009</v>
      </c>
      <c r="M1753">
        <v>7.1310000000000002</v>
      </c>
      <c r="N1753">
        <v>1.7000000000000001E-2</v>
      </c>
      <c r="O1753">
        <v>427.75</v>
      </c>
      <c r="P1753">
        <v>0.74399999999999999</v>
      </c>
      <c r="Q1753">
        <v>4.6639999999999997</v>
      </c>
      <c r="R1753">
        <v>212.79499999999999</v>
      </c>
      <c r="S1753">
        <v>0.83499999999999996</v>
      </c>
      <c r="T1753">
        <v>1.399</v>
      </c>
      <c r="U1753" t="s">
        <v>59</v>
      </c>
      <c r="V1753" s="1">
        <v>45480.635428240741</v>
      </c>
    </row>
    <row r="1754" spans="1:22" x14ac:dyDescent="0.25">
      <c r="A1754">
        <v>1812</v>
      </c>
      <c r="B1754" t="s">
        <v>34</v>
      </c>
      <c r="C1754" t="s">
        <v>38</v>
      </c>
      <c r="D1754" t="s">
        <v>36</v>
      </c>
      <c r="E1754">
        <v>7131</v>
      </c>
      <c r="F1754" t="s">
        <v>10</v>
      </c>
      <c r="G1754">
        <v>625024168</v>
      </c>
      <c r="H1754">
        <v>874353344</v>
      </c>
      <c r="I1754">
        <f t="shared" si="27"/>
        <v>8.9416869753552497</v>
      </c>
      <c r="J1754">
        <v>0.97199999999999998</v>
      </c>
      <c r="L1754">
        <v>3.702</v>
      </c>
      <c r="M1754">
        <v>2.4390000000000001</v>
      </c>
      <c r="N1754">
        <v>0.05</v>
      </c>
      <c r="O1754">
        <v>16.943000000000001</v>
      </c>
      <c r="P1754">
        <v>2.024</v>
      </c>
      <c r="Q1754">
        <v>6.9039999999999999</v>
      </c>
      <c r="R1754">
        <v>206.001</v>
      </c>
      <c r="S1754">
        <v>0.91600000000000004</v>
      </c>
      <c r="T1754">
        <v>1.3859999999999999</v>
      </c>
      <c r="U1754" t="s">
        <v>59</v>
      </c>
      <c r="V1754" s="1">
        <v>45480.645844907405</v>
      </c>
    </row>
    <row r="1755" spans="1:22" x14ac:dyDescent="0.25">
      <c r="A1755">
        <v>1813</v>
      </c>
      <c r="B1755" t="s">
        <v>34</v>
      </c>
      <c r="C1755" t="s">
        <v>38</v>
      </c>
      <c r="D1755" t="s">
        <v>36</v>
      </c>
      <c r="E1755">
        <v>7131</v>
      </c>
      <c r="F1755" t="s">
        <v>10</v>
      </c>
      <c r="G1755">
        <v>615990728</v>
      </c>
      <c r="H1755">
        <v>864458856</v>
      </c>
      <c r="I1755">
        <f t="shared" si="27"/>
        <v>8.9367443278153953</v>
      </c>
      <c r="J1755">
        <v>0.98799999999999999</v>
      </c>
      <c r="L1755">
        <v>2.2959999999999998</v>
      </c>
      <c r="M1755">
        <v>0.42399999999999999</v>
      </c>
      <c r="N1755">
        <v>3.1E-2</v>
      </c>
      <c r="O1755">
        <v>7.7210000000000001</v>
      </c>
      <c r="P1755">
        <v>0.85299999999999998</v>
      </c>
      <c r="Q1755">
        <v>1.292</v>
      </c>
      <c r="R1755">
        <v>202.45699999999999</v>
      </c>
      <c r="S1755">
        <v>0.79100000000000004</v>
      </c>
      <c r="T1755">
        <v>1.429</v>
      </c>
      <c r="U1755" t="s">
        <v>59</v>
      </c>
      <c r="V1755" s="1">
        <v>45480.656261574077</v>
      </c>
    </row>
    <row r="1756" spans="1:22" x14ac:dyDescent="0.25">
      <c r="A1756">
        <v>1814</v>
      </c>
      <c r="B1756" t="s">
        <v>34</v>
      </c>
      <c r="C1756" t="s">
        <v>38</v>
      </c>
      <c r="D1756" t="s">
        <v>36</v>
      </c>
      <c r="E1756">
        <v>7131</v>
      </c>
      <c r="F1756" t="s">
        <v>10</v>
      </c>
      <c r="G1756">
        <v>623137712</v>
      </c>
      <c r="H1756">
        <v>850460592</v>
      </c>
      <c r="I1756">
        <f t="shared" si="27"/>
        <v>8.9296541944054244</v>
      </c>
      <c r="J1756">
        <v>0.96899999999999997</v>
      </c>
      <c r="L1756">
        <v>3.2050000000000001</v>
      </c>
      <c r="M1756">
        <v>5.5659999999999998</v>
      </c>
      <c r="N1756">
        <v>0.04</v>
      </c>
      <c r="O1756">
        <v>55.509</v>
      </c>
      <c r="P1756">
        <v>2.4929999999999999</v>
      </c>
      <c r="Q1756">
        <v>17.838000000000001</v>
      </c>
      <c r="R1756">
        <v>202.46299999999999</v>
      </c>
      <c r="S1756">
        <v>0.83</v>
      </c>
      <c r="T1756">
        <v>1.4079999999999999</v>
      </c>
      <c r="U1756" t="s">
        <v>59</v>
      </c>
      <c r="V1756" s="1">
        <v>45480.666678240741</v>
      </c>
    </row>
    <row r="1757" spans="1:22" x14ac:dyDescent="0.25">
      <c r="A1757">
        <v>1815</v>
      </c>
      <c r="B1757" t="s">
        <v>34</v>
      </c>
      <c r="C1757" t="s">
        <v>38</v>
      </c>
      <c r="D1757" t="s">
        <v>36</v>
      </c>
      <c r="E1757">
        <v>7131</v>
      </c>
      <c r="F1757" t="s">
        <v>10</v>
      </c>
      <c r="G1757">
        <v>607128472</v>
      </c>
      <c r="H1757">
        <v>482194248</v>
      </c>
      <c r="I1757">
        <f t="shared" si="27"/>
        <v>8.6832220254591874</v>
      </c>
      <c r="J1757">
        <v>0.93799999999999994</v>
      </c>
      <c r="L1757">
        <v>4.5190000000000001</v>
      </c>
      <c r="M1757">
        <v>47.804000000000002</v>
      </c>
      <c r="N1757">
        <v>0.113</v>
      </c>
      <c r="O1757">
        <v>520.94500000000005</v>
      </c>
      <c r="P1757">
        <v>1.002</v>
      </c>
      <c r="Q1757">
        <v>62.286000000000001</v>
      </c>
      <c r="R1757">
        <v>220.477</v>
      </c>
      <c r="S1757">
        <v>0.79400000000000004</v>
      </c>
      <c r="T1757">
        <v>1.377</v>
      </c>
      <c r="U1757" t="s">
        <v>59</v>
      </c>
      <c r="V1757" s="1">
        <v>45480.677094907405</v>
      </c>
    </row>
    <row r="1758" spans="1:22" x14ac:dyDescent="0.25">
      <c r="A1758">
        <v>1816</v>
      </c>
      <c r="B1758" t="s">
        <v>34</v>
      </c>
      <c r="C1758" t="s">
        <v>38</v>
      </c>
      <c r="D1758" t="s">
        <v>36</v>
      </c>
      <c r="E1758">
        <v>7131</v>
      </c>
      <c r="F1758" t="s">
        <v>10</v>
      </c>
      <c r="G1758">
        <v>600450904</v>
      </c>
      <c r="H1758">
        <v>836354928</v>
      </c>
      <c r="I1758">
        <f t="shared" si="27"/>
        <v>8.922390620214113</v>
      </c>
      <c r="J1758">
        <v>0.95399999999999996</v>
      </c>
      <c r="L1758">
        <v>0.42399999999999999</v>
      </c>
      <c r="M1758">
        <v>4.6680000000000001</v>
      </c>
      <c r="N1758">
        <v>2.5000000000000001E-2</v>
      </c>
      <c r="O1758">
        <v>35.101999999999997</v>
      </c>
      <c r="P1758">
        <v>2.137</v>
      </c>
      <c r="Q1758">
        <v>12.000999999999999</v>
      </c>
      <c r="R1758">
        <v>15.042</v>
      </c>
      <c r="S1758">
        <v>0.86099999999999999</v>
      </c>
      <c r="T1758">
        <v>1.3939999999999999</v>
      </c>
      <c r="U1758" t="s">
        <v>59</v>
      </c>
      <c r="V1758" s="1">
        <v>45480.687511574077</v>
      </c>
    </row>
    <row r="1759" spans="1:22" x14ac:dyDescent="0.25">
      <c r="A1759">
        <v>1817</v>
      </c>
      <c r="B1759" t="s">
        <v>34</v>
      </c>
      <c r="C1759" t="s">
        <v>38</v>
      </c>
      <c r="D1759" t="s">
        <v>36</v>
      </c>
      <c r="E1759">
        <v>7131</v>
      </c>
      <c r="F1759" t="s">
        <v>10</v>
      </c>
      <c r="G1759">
        <v>597161704</v>
      </c>
      <c r="H1759">
        <v>605960784</v>
      </c>
      <c r="I1759">
        <f t="shared" si="27"/>
        <v>8.7824445188139801</v>
      </c>
      <c r="J1759">
        <v>0.97699999999999998</v>
      </c>
      <c r="L1759">
        <v>6.8840000000000003</v>
      </c>
      <c r="M1759">
        <v>70.728999999999999</v>
      </c>
      <c r="N1759">
        <v>2.9000000000000001E-2</v>
      </c>
      <c r="O1759">
        <v>1155.0039999999999</v>
      </c>
      <c r="P1759">
        <v>1.147</v>
      </c>
      <c r="Q1759">
        <v>277.61200000000002</v>
      </c>
      <c r="R1759">
        <v>206.33</v>
      </c>
      <c r="S1759">
        <v>0.874</v>
      </c>
      <c r="T1759">
        <v>1.3939999999999999</v>
      </c>
      <c r="U1759" t="s">
        <v>59</v>
      </c>
      <c r="V1759" s="1">
        <v>45480.697928240741</v>
      </c>
    </row>
    <row r="1760" spans="1:22" x14ac:dyDescent="0.25">
      <c r="A1760">
        <v>1818</v>
      </c>
      <c r="B1760" t="s">
        <v>34</v>
      </c>
      <c r="C1760" t="s">
        <v>38</v>
      </c>
      <c r="D1760" t="s">
        <v>36</v>
      </c>
      <c r="E1760">
        <v>7131</v>
      </c>
      <c r="F1760" t="s">
        <v>10</v>
      </c>
      <c r="G1760">
        <v>601807784</v>
      </c>
      <c r="H1760">
        <v>816939520</v>
      </c>
      <c r="I1760">
        <f t="shared" si="27"/>
        <v>8.9121899058561436</v>
      </c>
      <c r="J1760">
        <v>0.97699999999999998</v>
      </c>
      <c r="L1760">
        <v>9.9420000000000002</v>
      </c>
      <c r="M1760">
        <v>9.6479999999999997</v>
      </c>
      <c r="N1760">
        <v>0.14599999999999999</v>
      </c>
      <c r="O1760">
        <v>110.383</v>
      </c>
      <c r="P1760">
        <v>4.29</v>
      </c>
      <c r="Q1760">
        <v>18.614999999999998</v>
      </c>
      <c r="R1760">
        <v>218.6</v>
      </c>
      <c r="S1760">
        <v>0.86899999999999999</v>
      </c>
      <c r="T1760">
        <v>1.4950000000000001</v>
      </c>
      <c r="U1760" t="s">
        <v>59</v>
      </c>
      <c r="V1760" s="1">
        <v>45480.708344907405</v>
      </c>
    </row>
    <row r="1761" spans="1:22" x14ac:dyDescent="0.25">
      <c r="A1761">
        <v>1819</v>
      </c>
      <c r="B1761" t="s">
        <v>34</v>
      </c>
      <c r="C1761" t="s">
        <v>38</v>
      </c>
      <c r="D1761" t="s">
        <v>36</v>
      </c>
      <c r="E1761">
        <v>7131</v>
      </c>
      <c r="F1761" t="s">
        <v>10</v>
      </c>
      <c r="G1761">
        <v>617499216</v>
      </c>
      <c r="H1761">
        <v>901739056</v>
      </c>
      <c r="I1761">
        <f t="shared" si="27"/>
        <v>8.9550808801862409</v>
      </c>
      <c r="J1761">
        <v>0.98</v>
      </c>
      <c r="L1761">
        <v>2.4990000000000001</v>
      </c>
      <c r="M1761">
        <v>6.2160000000000002</v>
      </c>
      <c r="N1761">
        <v>8.7999999999999995E-2</v>
      </c>
      <c r="O1761">
        <v>65.361999999999995</v>
      </c>
      <c r="P1761">
        <v>1.6639999999999999</v>
      </c>
      <c r="Q1761">
        <v>6.9409999999999998</v>
      </c>
      <c r="R1761">
        <v>204.33699999999999</v>
      </c>
      <c r="S1761">
        <v>0.76400000000000001</v>
      </c>
      <c r="T1761">
        <v>1.456</v>
      </c>
      <c r="U1761" t="s">
        <v>59</v>
      </c>
      <c r="V1761" s="1">
        <v>45480.718761574077</v>
      </c>
    </row>
    <row r="1762" spans="1:22" x14ac:dyDescent="0.25">
      <c r="A1762">
        <v>1820</v>
      </c>
      <c r="B1762" t="s">
        <v>34</v>
      </c>
      <c r="C1762" t="s">
        <v>38</v>
      </c>
      <c r="D1762" t="s">
        <v>36</v>
      </c>
      <c r="E1762">
        <v>7131</v>
      </c>
      <c r="F1762" t="s">
        <v>10</v>
      </c>
      <c r="G1762">
        <v>609930104</v>
      </c>
      <c r="H1762">
        <v>741547400</v>
      </c>
      <c r="I1762">
        <f t="shared" si="27"/>
        <v>8.8701389165248994</v>
      </c>
      <c r="J1762">
        <v>0.97899999999999998</v>
      </c>
      <c r="L1762">
        <v>2.778</v>
      </c>
      <c r="M1762">
        <v>6.0490000000000004</v>
      </c>
      <c r="N1762">
        <v>8.9999999999999993E-3</v>
      </c>
      <c r="O1762">
        <v>43.177</v>
      </c>
      <c r="P1762">
        <v>1.3759999999999999</v>
      </c>
      <c r="Q1762">
        <v>7.5119999999999996</v>
      </c>
      <c r="R1762">
        <v>214.376</v>
      </c>
      <c r="S1762">
        <v>0.85199999999999998</v>
      </c>
      <c r="T1762">
        <v>1.3919999999999999</v>
      </c>
      <c r="U1762" t="s">
        <v>59</v>
      </c>
      <c r="V1762" s="1">
        <v>45480.729178240741</v>
      </c>
    </row>
    <row r="1763" spans="1:22" x14ac:dyDescent="0.25">
      <c r="A1763">
        <v>1821</v>
      </c>
      <c r="B1763" t="s">
        <v>34</v>
      </c>
      <c r="C1763" t="s">
        <v>38</v>
      </c>
      <c r="D1763" t="s">
        <v>36</v>
      </c>
      <c r="E1763">
        <v>7131</v>
      </c>
      <c r="F1763" t="s">
        <v>10</v>
      </c>
      <c r="G1763">
        <v>613039080</v>
      </c>
      <c r="H1763">
        <v>793860584</v>
      </c>
      <c r="I1763">
        <f t="shared" si="27"/>
        <v>8.8997442393089674</v>
      </c>
      <c r="J1763">
        <v>0.98399999999999999</v>
      </c>
      <c r="L1763">
        <v>9.8030000000000008</v>
      </c>
      <c r="M1763">
        <v>2.0219999999999998</v>
      </c>
      <c r="N1763">
        <v>7.2999999999999995E-2</v>
      </c>
      <c r="O1763">
        <v>24.37</v>
      </c>
      <c r="P1763">
        <v>1.0860000000000001</v>
      </c>
      <c r="Q1763">
        <v>2.952</v>
      </c>
      <c r="R1763">
        <v>225.80500000000001</v>
      </c>
      <c r="S1763">
        <v>0.85799999999999998</v>
      </c>
      <c r="T1763">
        <v>1.53</v>
      </c>
      <c r="U1763" t="s">
        <v>59</v>
      </c>
      <c r="V1763" s="1">
        <v>45480.739594907405</v>
      </c>
    </row>
    <row r="1764" spans="1:22" x14ac:dyDescent="0.25">
      <c r="A1764">
        <v>1822</v>
      </c>
      <c r="B1764" t="s">
        <v>34</v>
      </c>
      <c r="C1764" t="s">
        <v>38</v>
      </c>
      <c r="D1764" t="s">
        <v>36</v>
      </c>
      <c r="E1764">
        <v>7131</v>
      </c>
      <c r="F1764" t="s">
        <v>10</v>
      </c>
      <c r="G1764">
        <v>605358080</v>
      </c>
      <c r="H1764">
        <v>867646872</v>
      </c>
      <c r="I1764">
        <f t="shared" si="27"/>
        <v>8.9383430054227269</v>
      </c>
      <c r="J1764">
        <v>0.95399999999999996</v>
      </c>
      <c r="L1764">
        <v>4.085</v>
      </c>
      <c r="M1764">
        <v>24.256</v>
      </c>
      <c r="N1764">
        <v>0.10299999999999999</v>
      </c>
      <c r="O1764">
        <v>186.87299999999999</v>
      </c>
      <c r="P1764">
        <v>2.9020000000000001</v>
      </c>
      <c r="Q1764">
        <v>86.265000000000001</v>
      </c>
      <c r="R1764">
        <v>202.55199999999999</v>
      </c>
      <c r="S1764">
        <v>0.95299999999999996</v>
      </c>
      <c r="T1764">
        <v>1.4750000000000001</v>
      </c>
      <c r="U1764" t="s">
        <v>59</v>
      </c>
      <c r="V1764" s="1">
        <v>45480.750011574077</v>
      </c>
    </row>
    <row r="1765" spans="1:22" x14ac:dyDescent="0.25">
      <c r="A1765">
        <v>1823</v>
      </c>
      <c r="B1765" t="s">
        <v>34</v>
      </c>
      <c r="C1765" t="s">
        <v>38</v>
      </c>
      <c r="D1765" t="s">
        <v>36</v>
      </c>
      <c r="E1765">
        <v>7131</v>
      </c>
      <c r="F1765" t="s">
        <v>10</v>
      </c>
      <c r="G1765">
        <v>606964112</v>
      </c>
      <c r="H1765">
        <v>775931384</v>
      </c>
      <c r="I1765">
        <f t="shared" si="27"/>
        <v>8.889823318078129</v>
      </c>
      <c r="J1765">
        <v>0.98099999999999998</v>
      </c>
      <c r="L1765">
        <v>7.28</v>
      </c>
      <c r="M1765">
        <v>1.6060000000000001</v>
      </c>
      <c r="N1765">
        <v>8.8999999999999996E-2</v>
      </c>
      <c r="O1765">
        <v>22.280999999999999</v>
      </c>
      <c r="P1765">
        <v>3.2679999999999998</v>
      </c>
      <c r="Q1765">
        <v>10.942</v>
      </c>
      <c r="R1765">
        <v>215.512</v>
      </c>
      <c r="S1765">
        <v>0.79300000000000004</v>
      </c>
      <c r="T1765">
        <v>1.373</v>
      </c>
      <c r="U1765" t="s">
        <v>59</v>
      </c>
      <c r="V1765" s="1">
        <v>45480.760428240741</v>
      </c>
    </row>
    <row r="1766" spans="1:22" x14ac:dyDescent="0.25">
      <c r="A1766">
        <v>1824</v>
      </c>
      <c r="B1766" t="s">
        <v>34</v>
      </c>
      <c r="C1766" t="s">
        <v>38</v>
      </c>
      <c r="D1766" t="s">
        <v>36</v>
      </c>
      <c r="E1766">
        <v>7131</v>
      </c>
      <c r="F1766" t="s">
        <v>10</v>
      </c>
      <c r="G1766">
        <v>605413384</v>
      </c>
      <c r="H1766">
        <v>608128320</v>
      </c>
      <c r="I1766">
        <f t="shared" si="27"/>
        <v>8.7839952285949465</v>
      </c>
      <c r="J1766">
        <v>0.96599999999999997</v>
      </c>
      <c r="L1766">
        <v>3.891</v>
      </c>
      <c r="M1766">
        <v>6.8810000000000002</v>
      </c>
      <c r="N1766">
        <v>3.3000000000000002E-2</v>
      </c>
      <c r="O1766">
        <v>203.196</v>
      </c>
      <c r="P1766">
        <v>0.86199999999999999</v>
      </c>
      <c r="Q1766">
        <v>1.93</v>
      </c>
      <c r="R1766">
        <v>222.67</v>
      </c>
      <c r="S1766">
        <v>0.98399999999999999</v>
      </c>
      <c r="T1766">
        <v>1.472</v>
      </c>
      <c r="U1766" t="s">
        <v>59</v>
      </c>
      <c r="V1766" s="1">
        <v>45480.770844907405</v>
      </c>
    </row>
    <row r="1767" spans="1:22" x14ac:dyDescent="0.25">
      <c r="A1767">
        <v>1825</v>
      </c>
      <c r="B1767" t="s">
        <v>34</v>
      </c>
      <c r="C1767" t="s">
        <v>38</v>
      </c>
      <c r="D1767" t="s">
        <v>36</v>
      </c>
      <c r="E1767">
        <v>7131</v>
      </c>
      <c r="F1767" t="s">
        <v>10</v>
      </c>
      <c r="G1767">
        <v>596239192</v>
      </c>
      <c r="H1767">
        <v>640022808</v>
      </c>
      <c r="I1767">
        <f t="shared" si="27"/>
        <v>8.8061954508777092</v>
      </c>
      <c r="J1767">
        <v>1.282</v>
      </c>
      <c r="L1767">
        <v>2.9430000000000001</v>
      </c>
      <c r="M1767">
        <v>2.298</v>
      </c>
      <c r="N1767">
        <v>0.28999999999999998</v>
      </c>
      <c r="O1767">
        <v>21.757999999999999</v>
      </c>
      <c r="P1767">
        <v>0.76900000000000002</v>
      </c>
      <c r="Q1767">
        <v>4.0960000000000001</v>
      </c>
      <c r="R1767">
        <v>203.39400000000001</v>
      </c>
      <c r="S1767">
        <v>0.93700000000000006</v>
      </c>
      <c r="T1767">
        <v>1.458</v>
      </c>
      <c r="U1767" t="s">
        <v>59</v>
      </c>
      <c r="V1767" s="1">
        <v>45480.781261574077</v>
      </c>
    </row>
    <row r="1768" spans="1:22" x14ac:dyDescent="0.25">
      <c r="A1768">
        <v>1826</v>
      </c>
      <c r="B1768" t="s">
        <v>34</v>
      </c>
      <c r="C1768" t="s">
        <v>35</v>
      </c>
      <c r="D1768" t="s">
        <v>36</v>
      </c>
      <c r="E1768">
        <v>7123</v>
      </c>
      <c r="F1768" t="s">
        <v>10</v>
      </c>
      <c r="G1768">
        <v>574274760</v>
      </c>
      <c r="H1768">
        <v>603304288</v>
      </c>
      <c r="I1768">
        <f t="shared" si="27"/>
        <v>8.7805364120860379</v>
      </c>
      <c r="J1768">
        <v>1.4850000000000001</v>
      </c>
      <c r="L1768">
        <v>10.789</v>
      </c>
      <c r="M1768">
        <v>49.033000000000001</v>
      </c>
      <c r="N1768">
        <v>6.5000000000000002E-2</v>
      </c>
      <c r="O1768">
        <v>549.78399999999999</v>
      </c>
      <c r="P1768">
        <v>2.359</v>
      </c>
      <c r="Q1768">
        <v>94.004999999999995</v>
      </c>
      <c r="R1768">
        <v>211.82599999999999</v>
      </c>
      <c r="S1768">
        <v>1.206</v>
      </c>
      <c r="T1768">
        <v>1.77</v>
      </c>
      <c r="U1768" t="s">
        <v>59</v>
      </c>
      <c r="V1768" s="1">
        <v>45480.791678240741</v>
      </c>
    </row>
    <row r="1769" spans="1:22" x14ac:dyDescent="0.25">
      <c r="A1769">
        <v>1827</v>
      </c>
      <c r="B1769" t="s">
        <v>34</v>
      </c>
      <c r="C1769" t="s">
        <v>38</v>
      </c>
      <c r="D1769" t="s">
        <v>36</v>
      </c>
      <c r="E1769">
        <v>7131</v>
      </c>
      <c r="F1769" t="s">
        <v>10</v>
      </c>
      <c r="G1769">
        <v>518203128</v>
      </c>
      <c r="H1769">
        <v>833836984</v>
      </c>
      <c r="I1769">
        <f t="shared" si="27"/>
        <v>8.9210811539120201</v>
      </c>
      <c r="J1769">
        <v>0.99299999999999999</v>
      </c>
      <c r="L1769">
        <v>3.2410000000000001</v>
      </c>
      <c r="M1769">
        <v>2.1779999999999999</v>
      </c>
      <c r="N1769">
        <v>0.40500000000000003</v>
      </c>
      <c r="O1769">
        <v>17.332999999999998</v>
      </c>
      <c r="P1769">
        <v>1.069</v>
      </c>
      <c r="Q1769">
        <v>6.9089999999999998</v>
      </c>
      <c r="R1769">
        <v>202.792</v>
      </c>
      <c r="S1769">
        <v>0.90200000000000002</v>
      </c>
      <c r="T1769">
        <v>1.5669999999999999</v>
      </c>
      <c r="U1769" t="s">
        <v>59</v>
      </c>
      <c r="V1769" s="1">
        <v>45480.802094907405</v>
      </c>
    </row>
    <row r="1770" spans="1:22" x14ac:dyDescent="0.25">
      <c r="A1770">
        <v>1828</v>
      </c>
      <c r="B1770" t="s">
        <v>34</v>
      </c>
      <c r="C1770" t="s">
        <v>38</v>
      </c>
      <c r="D1770" t="s">
        <v>36</v>
      </c>
      <c r="E1770">
        <v>7131</v>
      </c>
      <c r="F1770" t="s">
        <v>10</v>
      </c>
      <c r="G1770">
        <v>602447984</v>
      </c>
      <c r="H1770">
        <v>839635984</v>
      </c>
      <c r="I1770">
        <f t="shared" si="27"/>
        <v>8.9240910427233189</v>
      </c>
      <c r="J1770">
        <v>0.97299999999999998</v>
      </c>
      <c r="L1770">
        <v>9.4459999999999997</v>
      </c>
      <c r="M1770">
        <v>2.0049999999999999</v>
      </c>
      <c r="N1770">
        <v>4.3999999999999997E-2</v>
      </c>
      <c r="O1770">
        <v>12.632999999999999</v>
      </c>
      <c r="P1770">
        <v>0.86399999999999999</v>
      </c>
      <c r="Q1770">
        <v>2.9990000000000001</v>
      </c>
      <c r="R1770">
        <v>212.11</v>
      </c>
      <c r="S1770">
        <v>0.754</v>
      </c>
      <c r="T1770">
        <v>1.454</v>
      </c>
      <c r="U1770" t="s">
        <v>59</v>
      </c>
      <c r="V1770" s="1">
        <v>45480.812511574077</v>
      </c>
    </row>
    <row r="1771" spans="1:22" x14ac:dyDescent="0.25">
      <c r="A1771">
        <v>1829</v>
      </c>
      <c r="B1771" t="s">
        <v>34</v>
      </c>
      <c r="C1771" t="s">
        <v>38</v>
      </c>
      <c r="D1771" t="s">
        <v>36</v>
      </c>
      <c r="E1771">
        <v>7131</v>
      </c>
      <c r="F1771" t="s">
        <v>10</v>
      </c>
      <c r="G1771">
        <v>606837696</v>
      </c>
      <c r="H1771">
        <v>835548672</v>
      </c>
      <c r="I1771">
        <f t="shared" si="27"/>
        <v>8.9219717532902738</v>
      </c>
      <c r="J1771">
        <v>0.97799999999999998</v>
      </c>
      <c r="L1771">
        <v>3.5289999999999999</v>
      </c>
      <c r="M1771">
        <v>4.2270000000000003</v>
      </c>
      <c r="N1771">
        <v>8.2000000000000003E-2</v>
      </c>
      <c r="O1771">
        <v>23.463000000000001</v>
      </c>
      <c r="P1771">
        <v>1.0089999999999999</v>
      </c>
      <c r="Q1771">
        <v>4.702</v>
      </c>
      <c r="R1771">
        <v>202.95500000000001</v>
      </c>
      <c r="S1771">
        <v>0.84099999999999997</v>
      </c>
      <c r="T1771">
        <v>1.448</v>
      </c>
      <c r="U1771" t="s">
        <v>59</v>
      </c>
      <c r="V1771" s="1">
        <v>45480.822928240741</v>
      </c>
    </row>
    <row r="1772" spans="1:22" x14ac:dyDescent="0.25">
      <c r="A1772">
        <v>1830</v>
      </c>
      <c r="B1772" t="s">
        <v>34</v>
      </c>
      <c r="C1772" t="s">
        <v>35</v>
      </c>
      <c r="D1772" t="s">
        <v>36</v>
      </c>
      <c r="E1772">
        <v>7123</v>
      </c>
      <c r="F1772" t="s">
        <v>10</v>
      </c>
      <c r="G1772">
        <v>620540712</v>
      </c>
      <c r="H1772">
        <v>645216616</v>
      </c>
      <c r="I1772">
        <f t="shared" si="27"/>
        <v>8.8097055430693612</v>
      </c>
      <c r="J1772">
        <v>1.409</v>
      </c>
      <c r="L1772">
        <v>0.92400000000000004</v>
      </c>
      <c r="M1772">
        <v>7.7960000000000003</v>
      </c>
      <c r="N1772">
        <v>0.16200000000000001</v>
      </c>
      <c r="O1772">
        <v>66.363</v>
      </c>
      <c r="P1772">
        <v>1.571</v>
      </c>
      <c r="Q1772">
        <v>32.340000000000003</v>
      </c>
      <c r="R1772">
        <v>39.636000000000003</v>
      </c>
      <c r="S1772">
        <v>1.2649999999999999</v>
      </c>
      <c r="T1772">
        <v>1.96</v>
      </c>
      <c r="U1772" t="s">
        <v>59</v>
      </c>
      <c r="V1772" s="1">
        <v>45480.833344907405</v>
      </c>
    </row>
    <row r="1773" spans="1:22" x14ac:dyDescent="0.25">
      <c r="A1773">
        <v>1831</v>
      </c>
      <c r="B1773" t="s">
        <v>34</v>
      </c>
      <c r="C1773" t="s">
        <v>38</v>
      </c>
      <c r="D1773" t="s">
        <v>36</v>
      </c>
      <c r="E1773">
        <v>7131</v>
      </c>
      <c r="F1773" t="s">
        <v>10</v>
      </c>
      <c r="G1773">
        <v>613223048</v>
      </c>
      <c r="H1773">
        <v>433487360</v>
      </c>
      <c r="I1773">
        <f t="shared" si="27"/>
        <v>8.6369764384620922</v>
      </c>
      <c r="J1773">
        <v>1.42</v>
      </c>
      <c r="L1773">
        <v>6.5490000000000004</v>
      </c>
      <c r="M1773">
        <v>69.441999999999993</v>
      </c>
      <c r="N1773">
        <v>9.2999999999999999E-2</v>
      </c>
      <c r="O1773">
        <v>698.62400000000002</v>
      </c>
      <c r="P1773">
        <v>3.5379999999999998</v>
      </c>
      <c r="Q1773">
        <v>243.61799999999999</v>
      </c>
      <c r="R1773">
        <v>214.29900000000001</v>
      </c>
      <c r="S1773">
        <v>0.93799999999999994</v>
      </c>
      <c r="T1773">
        <v>1.393</v>
      </c>
      <c r="U1773" t="s">
        <v>59</v>
      </c>
      <c r="V1773" s="1">
        <v>45480.843761574077</v>
      </c>
    </row>
    <row r="1774" spans="1:22" x14ac:dyDescent="0.25">
      <c r="A1774">
        <v>1832</v>
      </c>
      <c r="B1774" t="s">
        <v>34</v>
      </c>
      <c r="C1774" t="s">
        <v>38</v>
      </c>
      <c r="D1774" t="s">
        <v>36</v>
      </c>
      <c r="E1774">
        <v>7131</v>
      </c>
      <c r="F1774" t="s">
        <v>10</v>
      </c>
      <c r="G1774">
        <v>613966400</v>
      </c>
      <c r="H1774">
        <v>828846184</v>
      </c>
      <c r="I1774">
        <f t="shared" si="27"/>
        <v>8.9184739423257877</v>
      </c>
      <c r="J1774">
        <v>0.98199999999999998</v>
      </c>
      <c r="L1774">
        <v>9.7089999999999996</v>
      </c>
      <c r="M1774">
        <v>8.3059999999999992</v>
      </c>
      <c r="N1774">
        <v>0.17</v>
      </c>
      <c r="O1774">
        <v>45.939</v>
      </c>
      <c r="P1774">
        <v>1.645</v>
      </c>
      <c r="Q1774">
        <v>12.154</v>
      </c>
      <c r="R1774">
        <v>216.874</v>
      </c>
      <c r="S1774">
        <v>0.98799999999999999</v>
      </c>
      <c r="T1774">
        <v>1.6120000000000001</v>
      </c>
      <c r="U1774" t="s">
        <v>59</v>
      </c>
      <c r="V1774" s="1">
        <v>45480.854178240741</v>
      </c>
    </row>
    <row r="1775" spans="1:22" x14ac:dyDescent="0.25">
      <c r="A1775">
        <v>1833</v>
      </c>
      <c r="B1775" t="s">
        <v>34</v>
      </c>
      <c r="C1775" t="s">
        <v>35</v>
      </c>
      <c r="D1775" t="s">
        <v>36</v>
      </c>
      <c r="E1775">
        <v>7123</v>
      </c>
      <c r="F1775" t="s">
        <v>10</v>
      </c>
      <c r="G1775">
        <v>610441016</v>
      </c>
      <c r="H1775">
        <v>826315120</v>
      </c>
      <c r="I1775">
        <f t="shared" si="27"/>
        <v>8.9171456995947462</v>
      </c>
      <c r="J1775">
        <v>1.8320000000000001</v>
      </c>
      <c r="L1775">
        <v>2.4750000000000001</v>
      </c>
      <c r="M1775">
        <v>8.3079999999999998</v>
      </c>
      <c r="N1775">
        <v>0.16200000000000001</v>
      </c>
      <c r="O1775">
        <v>46.621000000000002</v>
      </c>
      <c r="P1775">
        <v>4.2480000000000002</v>
      </c>
      <c r="Q1775">
        <v>25.757000000000001</v>
      </c>
      <c r="R1775">
        <v>203.74799999999999</v>
      </c>
      <c r="S1775">
        <v>1.137</v>
      </c>
      <c r="T1775">
        <v>1.7629999999999999</v>
      </c>
      <c r="U1775" t="s">
        <v>59</v>
      </c>
      <c r="V1775" s="1">
        <v>45480.864606481482</v>
      </c>
    </row>
    <row r="1776" spans="1:22" x14ac:dyDescent="0.25">
      <c r="A1776">
        <v>1834</v>
      </c>
      <c r="B1776" t="s">
        <v>34</v>
      </c>
      <c r="C1776" t="s">
        <v>38</v>
      </c>
      <c r="D1776" t="s">
        <v>36</v>
      </c>
      <c r="E1776">
        <v>7131</v>
      </c>
      <c r="F1776" t="s">
        <v>10</v>
      </c>
      <c r="G1776">
        <v>612304600</v>
      </c>
      <c r="H1776">
        <v>811545128</v>
      </c>
      <c r="I1776">
        <f t="shared" si="27"/>
        <v>8.9093126748664382</v>
      </c>
      <c r="J1776">
        <v>0.96899999999999997</v>
      </c>
      <c r="L1776">
        <v>2.4470000000000001</v>
      </c>
      <c r="M1776">
        <v>3.919</v>
      </c>
      <c r="N1776">
        <v>1.7000000000000001E-2</v>
      </c>
      <c r="O1776">
        <v>18.468</v>
      </c>
      <c r="P1776">
        <v>1.0660000000000001</v>
      </c>
      <c r="Q1776">
        <v>3.0539999999999998</v>
      </c>
      <c r="R1776">
        <v>202.57599999999999</v>
      </c>
      <c r="S1776">
        <v>0.77200000000000002</v>
      </c>
      <c r="T1776">
        <v>1.3540000000000001</v>
      </c>
      <c r="U1776" t="s">
        <v>59</v>
      </c>
      <c r="V1776" s="1">
        <v>45480.875057870369</v>
      </c>
    </row>
    <row r="1777" spans="1:22" x14ac:dyDescent="0.25">
      <c r="A1777">
        <v>1835</v>
      </c>
      <c r="B1777" t="s">
        <v>34</v>
      </c>
      <c r="C1777" t="s">
        <v>38</v>
      </c>
      <c r="D1777" t="s">
        <v>36</v>
      </c>
      <c r="E1777">
        <v>7131</v>
      </c>
      <c r="F1777" t="s">
        <v>10</v>
      </c>
      <c r="G1777">
        <v>611179544</v>
      </c>
      <c r="H1777">
        <v>887772552</v>
      </c>
      <c r="I1777">
        <f t="shared" si="27"/>
        <v>8.9483017134543683</v>
      </c>
      <c r="J1777">
        <v>0.97399999999999998</v>
      </c>
      <c r="L1777">
        <v>2.8940000000000001</v>
      </c>
      <c r="M1777">
        <v>5.3150000000000004</v>
      </c>
      <c r="N1777">
        <v>2.3E-2</v>
      </c>
      <c r="O1777">
        <v>55.207999999999998</v>
      </c>
      <c r="P1777">
        <v>2.944</v>
      </c>
      <c r="Q1777">
        <v>12.212</v>
      </c>
      <c r="R1777">
        <v>208.173</v>
      </c>
      <c r="S1777">
        <v>0.90700000000000003</v>
      </c>
      <c r="T1777">
        <v>1.4550000000000001</v>
      </c>
      <c r="U1777" t="s">
        <v>59</v>
      </c>
      <c r="V1777" s="1">
        <v>45480.885428240741</v>
      </c>
    </row>
    <row r="1778" spans="1:22" x14ac:dyDescent="0.25">
      <c r="A1778">
        <v>1836</v>
      </c>
      <c r="B1778" t="s">
        <v>34</v>
      </c>
      <c r="C1778" t="s">
        <v>38</v>
      </c>
      <c r="D1778" t="s">
        <v>36</v>
      </c>
      <c r="E1778">
        <v>7131</v>
      </c>
      <c r="F1778" t="s">
        <v>10</v>
      </c>
      <c r="G1778">
        <v>607928800</v>
      </c>
      <c r="H1778">
        <v>807789800</v>
      </c>
      <c r="I1778">
        <f t="shared" si="27"/>
        <v>8.9072983650116342</v>
      </c>
      <c r="J1778">
        <v>0.96599999999999997</v>
      </c>
      <c r="L1778">
        <v>2.38</v>
      </c>
      <c r="M1778">
        <v>1.1970000000000001</v>
      </c>
      <c r="N1778">
        <v>0.28799999999999998</v>
      </c>
      <c r="O1778">
        <v>9.67</v>
      </c>
      <c r="P1778">
        <v>0.90500000000000003</v>
      </c>
      <c r="Q1778">
        <v>2.194</v>
      </c>
      <c r="R1778">
        <v>202.78299999999999</v>
      </c>
      <c r="S1778">
        <v>0.90800000000000003</v>
      </c>
      <c r="T1778">
        <v>1.371</v>
      </c>
      <c r="U1778" t="s">
        <v>59</v>
      </c>
      <c r="V1778" s="1">
        <v>45480.895844907405</v>
      </c>
    </row>
    <row r="1779" spans="1:22" x14ac:dyDescent="0.25">
      <c r="A1779">
        <v>1837</v>
      </c>
      <c r="B1779" t="s">
        <v>34</v>
      </c>
      <c r="C1779" t="s">
        <v>38</v>
      </c>
      <c r="D1779" t="s">
        <v>36</v>
      </c>
      <c r="E1779">
        <v>7131</v>
      </c>
      <c r="F1779" t="s">
        <v>10</v>
      </c>
      <c r="G1779">
        <v>609719616</v>
      </c>
      <c r="H1779">
        <v>872493304</v>
      </c>
      <c r="I1779">
        <f t="shared" si="27"/>
        <v>8.9407621026260493</v>
      </c>
      <c r="J1779">
        <v>0.97699999999999998</v>
      </c>
      <c r="L1779">
        <v>12.609</v>
      </c>
      <c r="M1779">
        <v>3.758</v>
      </c>
      <c r="N1779">
        <v>1.7000000000000001E-2</v>
      </c>
      <c r="O1779">
        <v>31.42</v>
      </c>
      <c r="P1779">
        <v>1.746</v>
      </c>
      <c r="Q1779">
        <v>8.4730000000000008</v>
      </c>
      <c r="R1779">
        <v>219.46299999999999</v>
      </c>
      <c r="S1779">
        <v>0.76500000000000001</v>
      </c>
      <c r="T1779">
        <v>4.01</v>
      </c>
      <c r="U1779" t="s">
        <v>59</v>
      </c>
      <c r="V1779" s="1">
        <v>45480.906261574077</v>
      </c>
    </row>
    <row r="1780" spans="1:22" x14ac:dyDescent="0.25">
      <c r="A1780">
        <v>1838</v>
      </c>
      <c r="B1780" t="s">
        <v>34</v>
      </c>
      <c r="C1780" t="s">
        <v>38</v>
      </c>
      <c r="D1780" t="s">
        <v>36</v>
      </c>
      <c r="E1780">
        <v>7131</v>
      </c>
      <c r="F1780" t="s">
        <v>10</v>
      </c>
      <c r="G1780">
        <v>619878992</v>
      </c>
      <c r="H1780">
        <v>894845752</v>
      </c>
      <c r="I1780">
        <f t="shared" si="27"/>
        <v>8.951748180758937</v>
      </c>
      <c r="J1780">
        <v>0.97599999999999998</v>
      </c>
      <c r="L1780">
        <v>6.0519999999999996</v>
      </c>
      <c r="M1780">
        <v>6.57</v>
      </c>
      <c r="N1780">
        <v>5.2999999999999999E-2</v>
      </c>
      <c r="O1780">
        <v>24.045999999999999</v>
      </c>
      <c r="P1780">
        <v>1.2889999999999999</v>
      </c>
      <c r="Q1780">
        <v>7.2160000000000002</v>
      </c>
      <c r="R1780">
        <v>207.99600000000001</v>
      </c>
      <c r="S1780">
        <v>0.84499999999999997</v>
      </c>
      <c r="T1780">
        <v>1.4379999999999999</v>
      </c>
      <c r="U1780" t="s">
        <v>59</v>
      </c>
      <c r="V1780" s="1">
        <v>45480.916678240741</v>
      </c>
    </row>
    <row r="1781" spans="1:22" x14ac:dyDescent="0.25">
      <c r="A1781">
        <v>1839</v>
      </c>
      <c r="B1781" t="s">
        <v>34</v>
      </c>
      <c r="C1781" t="s">
        <v>38</v>
      </c>
      <c r="D1781" t="s">
        <v>36</v>
      </c>
      <c r="E1781">
        <v>7131</v>
      </c>
      <c r="F1781" t="s">
        <v>10</v>
      </c>
      <c r="G1781">
        <v>622552600</v>
      </c>
      <c r="H1781">
        <v>836249240</v>
      </c>
      <c r="I1781">
        <f t="shared" si="27"/>
        <v>8.9223357360805657</v>
      </c>
      <c r="J1781">
        <v>0.98599999999999999</v>
      </c>
      <c r="L1781">
        <v>5.2770000000000001</v>
      </c>
      <c r="M1781">
        <v>3.5289999999999999</v>
      </c>
      <c r="N1781">
        <v>0.15</v>
      </c>
      <c r="O1781">
        <v>51.048000000000002</v>
      </c>
      <c r="P1781">
        <v>1.663</v>
      </c>
      <c r="Q1781">
        <v>18.093</v>
      </c>
      <c r="R1781">
        <v>203.36099999999999</v>
      </c>
      <c r="S1781">
        <v>0.84399999999999997</v>
      </c>
      <c r="T1781">
        <v>1.385</v>
      </c>
      <c r="U1781" t="s">
        <v>59</v>
      </c>
      <c r="V1781" s="1">
        <v>45480.927094907405</v>
      </c>
    </row>
    <row r="1782" spans="1:22" x14ac:dyDescent="0.25">
      <c r="A1782">
        <v>1840</v>
      </c>
      <c r="B1782" t="s">
        <v>34</v>
      </c>
      <c r="C1782" t="s">
        <v>38</v>
      </c>
      <c r="D1782" t="s">
        <v>36</v>
      </c>
      <c r="E1782">
        <v>7131</v>
      </c>
      <c r="F1782" t="s">
        <v>10</v>
      </c>
      <c r="G1782">
        <v>623351672</v>
      </c>
      <c r="H1782">
        <v>842608520</v>
      </c>
      <c r="I1782">
        <f t="shared" si="27"/>
        <v>8.9256258461631042</v>
      </c>
      <c r="J1782">
        <v>0.98399999999999999</v>
      </c>
      <c r="L1782">
        <v>5.4390000000000001</v>
      </c>
      <c r="M1782">
        <v>7.3029999999999999</v>
      </c>
      <c r="N1782">
        <v>8.6999999999999994E-2</v>
      </c>
      <c r="O1782">
        <v>36.621000000000002</v>
      </c>
      <c r="P1782">
        <v>2.621</v>
      </c>
      <c r="Q1782">
        <v>14.351000000000001</v>
      </c>
      <c r="R1782">
        <v>205.447</v>
      </c>
      <c r="S1782">
        <v>0.85599999999999998</v>
      </c>
      <c r="T1782">
        <v>1.48</v>
      </c>
      <c r="U1782" t="s">
        <v>59</v>
      </c>
      <c r="V1782" s="1">
        <v>45480.937511574077</v>
      </c>
    </row>
    <row r="1783" spans="1:22" x14ac:dyDescent="0.25">
      <c r="A1783">
        <v>1841</v>
      </c>
      <c r="B1783" t="s">
        <v>34</v>
      </c>
      <c r="C1783" t="s">
        <v>38</v>
      </c>
      <c r="D1783" t="s">
        <v>36</v>
      </c>
      <c r="E1783">
        <v>7131</v>
      </c>
      <c r="F1783" t="s">
        <v>10</v>
      </c>
      <c r="G1783">
        <v>618883616</v>
      </c>
      <c r="H1783">
        <v>813147496</v>
      </c>
      <c r="I1783">
        <f t="shared" si="27"/>
        <v>8.910169328975325</v>
      </c>
      <c r="J1783">
        <v>0.98299999999999998</v>
      </c>
      <c r="L1783">
        <v>2.093</v>
      </c>
      <c r="M1783">
        <v>3.88</v>
      </c>
      <c r="N1783">
        <v>2.3E-2</v>
      </c>
      <c r="O1783">
        <v>25.888000000000002</v>
      </c>
      <c r="P1783">
        <v>1.734</v>
      </c>
      <c r="Q1783">
        <v>12.667999999999999</v>
      </c>
      <c r="R1783">
        <v>202.74299999999999</v>
      </c>
      <c r="S1783">
        <v>0.95199999999999996</v>
      </c>
      <c r="T1783">
        <v>1.347</v>
      </c>
      <c r="U1783" t="s">
        <v>59</v>
      </c>
      <c r="V1783" s="1">
        <v>45480.947928240741</v>
      </c>
    </row>
    <row r="1784" spans="1:22" x14ac:dyDescent="0.25">
      <c r="A1784">
        <v>1842</v>
      </c>
      <c r="B1784" t="s">
        <v>34</v>
      </c>
      <c r="C1784" t="s">
        <v>38</v>
      </c>
      <c r="D1784" t="s">
        <v>36</v>
      </c>
      <c r="E1784">
        <v>7131</v>
      </c>
      <c r="F1784" t="s">
        <v>10</v>
      </c>
      <c r="G1784">
        <v>619843352</v>
      </c>
      <c r="H1784">
        <v>806014232</v>
      </c>
      <c r="I1784">
        <f t="shared" si="27"/>
        <v>8.9063427103218373</v>
      </c>
      <c r="J1784">
        <v>0.95099999999999996</v>
      </c>
      <c r="L1784">
        <v>3.5129999999999999</v>
      </c>
      <c r="M1784">
        <v>4.5609999999999999</v>
      </c>
      <c r="N1784">
        <v>5.1999999999999998E-2</v>
      </c>
      <c r="O1784">
        <v>43.232999999999997</v>
      </c>
      <c r="P1784">
        <v>4.3470000000000004</v>
      </c>
      <c r="Q1784">
        <v>15.981999999999999</v>
      </c>
      <c r="R1784">
        <v>202.321</v>
      </c>
      <c r="S1784">
        <v>0.77900000000000003</v>
      </c>
      <c r="T1784">
        <v>1.421</v>
      </c>
      <c r="U1784" t="s">
        <v>59</v>
      </c>
      <c r="V1784" s="1">
        <v>45480.958344907405</v>
      </c>
    </row>
    <row r="1785" spans="1:22" x14ac:dyDescent="0.25">
      <c r="A1785">
        <v>1843</v>
      </c>
      <c r="B1785" t="s">
        <v>34</v>
      </c>
      <c r="C1785" t="s">
        <v>38</v>
      </c>
      <c r="D1785" t="s">
        <v>36</v>
      </c>
      <c r="E1785">
        <v>7131</v>
      </c>
      <c r="F1785" t="s">
        <v>10</v>
      </c>
      <c r="G1785">
        <v>605142480</v>
      </c>
      <c r="H1785">
        <v>621873840</v>
      </c>
      <c r="I1785">
        <f t="shared" si="27"/>
        <v>8.7937022879879816</v>
      </c>
      <c r="J1785">
        <v>0.97399999999999998</v>
      </c>
      <c r="L1785">
        <v>7.4630000000000001</v>
      </c>
      <c r="M1785">
        <v>23.885999999999999</v>
      </c>
      <c r="N1785">
        <v>8.9999999999999993E-3</v>
      </c>
      <c r="O1785">
        <v>589.48199999999997</v>
      </c>
      <c r="P1785">
        <v>0.755</v>
      </c>
      <c r="Q1785">
        <v>6.2290000000000001</v>
      </c>
      <c r="R1785">
        <v>214.625</v>
      </c>
      <c r="S1785">
        <v>0.88500000000000001</v>
      </c>
      <c r="T1785">
        <v>1.627</v>
      </c>
      <c r="U1785" t="s">
        <v>59</v>
      </c>
      <c r="V1785" s="1">
        <v>45480.968761574077</v>
      </c>
    </row>
    <row r="1786" spans="1:22" x14ac:dyDescent="0.25">
      <c r="A1786">
        <v>1844</v>
      </c>
      <c r="B1786" t="s">
        <v>34</v>
      </c>
      <c r="C1786" t="s">
        <v>38</v>
      </c>
      <c r="D1786" t="s">
        <v>36</v>
      </c>
      <c r="E1786">
        <v>7131</v>
      </c>
      <c r="F1786" t="s">
        <v>10</v>
      </c>
      <c r="G1786">
        <v>603310848</v>
      </c>
      <c r="H1786">
        <v>882563880</v>
      </c>
      <c r="I1786">
        <f t="shared" si="27"/>
        <v>8.9457461494450961</v>
      </c>
      <c r="J1786">
        <v>0.95299999999999996</v>
      </c>
      <c r="L1786">
        <v>7.4660000000000002</v>
      </c>
      <c r="M1786">
        <v>3.093</v>
      </c>
      <c r="N1786">
        <v>7.9000000000000001E-2</v>
      </c>
      <c r="O1786">
        <v>26.376000000000001</v>
      </c>
      <c r="P1786">
        <v>4.2240000000000002</v>
      </c>
      <c r="Q1786">
        <v>8.0510000000000002</v>
      </c>
      <c r="R1786">
        <v>207.36</v>
      </c>
      <c r="S1786">
        <v>0.83599999999999997</v>
      </c>
      <c r="T1786">
        <v>1.423</v>
      </c>
      <c r="U1786" t="s">
        <v>59</v>
      </c>
      <c r="V1786" s="1">
        <v>45480.979166666664</v>
      </c>
    </row>
    <row r="1787" spans="1:22" x14ac:dyDescent="0.25">
      <c r="A1787">
        <v>1845</v>
      </c>
      <c r="B1787" t="s">
        <v>34</v>
      </c>
      <c r="C1787" t="s">
        <v>38</v>
      </c>
      <c r="D1787" t="s">
        <v>36</v>
      </c>
      <c r="E1787">
        <v>7131</v>
      </c>
      <c r="F1787" t="s">
        <v>10</v>
      </c>
      <c r="G1787">
        <v>621972488</v>
      </c>
      <c r="H1787">
        <v>790653160</v>
      </c>
      <c r="I1787">
        <f t="shared" si="27"/>
        <v>8.8979860110169486</v>
      </c>
      <c r="J1787">
        <v>0.93200000000000005</v>
      </c>
      <c r="L1787">
        <v>2.5339999999999998</v>
      </c>
      <c r="M1787">
        <v>4.2039999999999997</v>
      </c>
      <c r="N1787">
        <v>0.125</v>
      </c>
      <c r="O1787">
        <v>231.52</v>
      </c>
      <c r="P1787">
        <v>0.84299999999999997</v>
      </c>
      <c r="Q1787">
        <v>8.7460000000000004</v>
      </c>
      <c r="R1787">
        <v>202.392</v>
      </c>
      <c r="S1787">
        <v>0.81200000000000006</v>
      </c>
      <c r="T1787">
        <v>1.3520000000000001</v>
      </c>
      <c r="U1787" t="s">
        <v>59</v>
      </c>
      <c r="V1787" s="1">
        <v>45480.989583333336</v>
      </c>
    </row>
    <row r="1788" spans="1:22" x14ac:dyDescent="0.25">
      <c r="A1788">
        <v>1846</v>
      </c>
      <c r="B1788" t="s">
        <v>34</v>
      </c>
      <c r="C1788" t="s">
        <v>38</v>
      </c>
      <c r="D1788" t="s">
        <v>36</v>
      </c>
      <c r="E1788">
        <v>7131</v>
      </c>
      <c r="F1788" t="s">
        <v>10</v>
      </c>
      <c r="G1788">
        <v>614696984</v>
      </c>
      <c r="H1788">
        <v>758893120</v>
      </c>
      <c r="I1788">
        <f t="shared" si="27"/>
        <v>8.8801806156020557</v>
      </c>
      <c r="J1788">
        <v>1.679</v>
      </c>
      <c r="L1788">
        <v>11.475</v>
      </c>
      <c r="M1788">
        <v>1.417</v>
      </c>
      <c r="N1788">
        <v>0.39200000000000002</v>
      </c>
      <c r="O1788">
        <v>18.158999999999999</v>
      </c>
      <c r="P1788">
        <v>0.86499999999999999</v>
      </c>
      <c r="Q1788">
        <v>2.133</v>
      </c>
      <c r="R1788">
        <v>223.04499999999999</v>
      </c>
      <c r="S1788">
        <v>0.88700000000000001</v>
      </c>
      <c r="T1788">
        <v>1.804</v>
      </c>
      <c r="U1788" t="s">
        <v>59</v>
      </c>
      <c r="V1788" s="1">
        <v>45481</v>
      </c>
    </row>
    <row r="1789" spans="1:22" x14ac:dyDescent="0.25">
      <c r="A1789">
        <v>1847</v>
      </c>
      <c r="B1789" t="s">
        <v>34</v>
      </c>
      <c r="C1789" t="s">
        <v>38</v>
      </c>
      <c r="D1789" t="s">
        <v>36</v>
      </c>
      <c r="E1789">
        <v>7131</v>
      </c>
      <c r="F1789" t="s">
        <v>10</v>
      </c>
      <c r="G1789">
        <v>622119648</v>
      </c>
      <c r="H1789">
        <v>816500168</v>
      </c>
      <c r="I1789">
        <f t="shared" si="27"/>
        <v>8.911956278431493</v>
      </c>
      <c r="J1789">
        <v>0.92400000000000004</v>
      </c>
      <c r="L1789">
        <v>4.5750000000000002</v>
      </c>
      <c r="M1789">
        <v>2.4390000000000001</v>
      </c>
      <c r="N1789">
        <v>9.9000000000000005E-2</v>
      </c>
      <c r="O1789">
        <v>37.679000000000002</v>
      </c>
      <c r="P1789">
        <v>3.694</v>
      </c>
      <c r="Q1789">
        <v>13.414</v>
      </c>
      <c r="R1789">
        <v>226.012</v>
      </c>
      <c r="S1789">
        <v>0.89900000000000002</v>
      </c>
      <c r="T1789">
        <v>1.4370000000000001</v>
      </c>
      <c r="U1789" t="s">
        <v>59</v>
      </c>
      <c r="V1789" s="1">
        <v>45481.010416666664</v>
      </c>
    </row>
    <row r="1790" spans="1:22" x14ac:dyDescent="0.25">
      <c r="A1790">
        <v>1848</v>
      </c>
      <c r="B1790" t="s">
        <v>34</v>
      </c>
      <c r="C1790" t="s">
        <v>38</v>
      </c>
      <c r="D1790" t="s">
        <v>36</v>
      </c>
      <c r="E1790">
        <v>7131</v>
      </c>
      <c r="F1790" t="s">
        <v>10</v>
      </c>
      <c r="G1790">
        <v>622180184</v>
      </c>
      <c r="H1790">
        <v>874064608</v>
      </c>
      <c r="I1790">
        <f t="shared" si="27"/>
        <v>8.9415435354500215</v>
      </c>
      <c r="J1790">
        <v>0.95499999999999996</v>
      </c>
      <c r="L1790">
        <v>3.7679999999999998</v>
      </c>
      <c r="M1790">
        <v>9.9440000000000008</v>
      </c>
      <c r="N1790">
        <v>8.5000000000000006E-2</v>
      </c>
      <c r="O1790">
        <v>150.40100000000001</v>
      </c>
      <c r="P1790">
        <v>5.335</v>
      </c>
      <c r="Q1790">
        <v>53.692</v>
      </c>
      <c r="R1790">
        <v>207.35900000000001</v>
      </c>
      <c r="S1790">
        <v>0.83099999999999996</v>
      </c>
      <c r="T1790">
        <v>1.3460000000000001</v>
      </c>
      <c r="U1790" t="s">
        <v>59</v>
      </c>
      <c r="V1790" s="1">
        <v>45481.020833333336</v>
      </c>
    </row>
    <row r="1791" spans="1:22" x14ac:dyDescent="0.25">
      <c r="A1791">
        <v>1849</v>
      </c>
      <c r="B1791" t="s">
        <v>34</v>
      </c>
      <c r="C1791" t="s">
        <v>38</v>
      </c>
      <c r="D1791" t="s">
        <v>36</v>
      </c>
      <c r="E1791">
        <v>7131</v>
      </c>
      <c r="F1791" t="s">
        <v>10</v>
      </c>
      <c r="G1791">
        <v>614002240</v>
      </c>
      <c r="H1791">
        <v>905398352</v>
      </c>
      <c r="I1791">
        <f t="shared" si="27"/>
        <v>8.956839699660053</v>
      </c>
      <c r="J1791">
        <v>0.94799999999999995</v>
      </c>
      <c r="L1791">
        <v>12.446</v>
      </c>
      <c r="M1791">
        <v>3.782</v>
      </c>
      <c r="N1791">
        <v>7.6999999999999999E-2</v>
      </c>
      <c r="O1791">
        <v>29.673999999999999</v>
      </c>
      <c r="P1791">
        <v>2.5739999999999998</v>
      </c>
      <c r="Q1791">
        <v>14.256</v>
      </c>
      <c r="R1791">
        <v>206.80799999999999</v>
      </c>
      <c r="S1791">
        <v>0.81200000000000006</v>
      </c>
      <c r="T1791">
        <v>1.468</v>
      </c>
      <c r="U1791" t="s">
        <v>59</v>
      </c>
      <c r="V1791" s="1">
        <v>45481.03125</v>
      </c>
    </row>
    <row r="1792" spans="1:22" x14ac:dyDescent="0.25">
      <c r="A1792">
        <v>1850</v>
      </c>
      <c r="B1792" t="s">
        <v>34</v>
      </c>
      <c r="C1792" t="s">
        <v>38</v>
      </c>
      <c r="D1792" t="s">
        <v>36</v>
      </c>
      <c r="E1792">
        <v>7131</v>
      </c>
      <c r="F1792" t="s">
        <v>10</v>
      </c>
      <c r="G1792">
        <v>612707896</v>
      </c>
      <c r="H1792">
        <v>880247360</v>
      </c>
      <c r="I1792">
        <f t="shared" si="27"/>
        <v>8.9446047312268551</v>
      </c>
      <c r="J1792">
        <v>0.996</v>
      </c>
      <c r="L1792">
        <v>2.4489999999999998</v>
      </c>
      <c r="M1792">
        <v>5.4989999999999997</v>
      </c>
      <c r="N1792">
        <v>0.17599999999999999</v>
      </c>
      <c r="O1792">
        <v>66.965000000000003</v>
      </c>
      <c r="P1792">
        <v>1.4419999999999999</v>
      </c>
      <c r="Q1792">
        <v>10.901</v>
      </c>
      <c r="R1792">
        <v>202.61099999999999</v>
      </c>
      <c r="S1792">
        <v>0.77600000000000002</v>
      </c>
      <c r="T1792">
        <v>1.3640000000000001</v>
      </c>
      <c r="U1792" t="s">
        <v>59</v>
      </c>
      <c r="V1792" s="1">
        <v>45481.041678240741</v>
      </c>
    </row>
    <row r="1793" spans="1:22" x14ac:dyDescent="0.25">
      <c r="A1793">
        <v>1851</v>
      </c>
      <c r="B1793" t="s">
        <v>34</v>
      </c>
      <c r="C1793" t="s">
        <v>38</v>
      </c>
      <c r="D1793" t="s">
        <v>36</v>
      </c>
      <c r="E1793">
        <v>7131</v>
      </c>
      <c r="F1793" t="s">
        <v>10</v>
      </c>
      <c r="G1793">
        <v>612815536</v>
      </c>
      <c r="H1793">
        <v>787153152</v>
      </c>
      <c r="I1793">
        <f t="shared" si="27"/>
        <v>8.8960592388362372</v>
      </c>
      <c r="J1793">
        <v>1.036</v>
      </c>
      <c r="L1793">
        <v>2.4750000000000001</v>
      </c>
      <c r="M1793">
        <v>2.056</v>
      </c>
      <c r="N1793">
        <v>0.26400000000000001</v>
      </c>
      <c r="O1793">
        <v>29.021000000000001</v>
      </c>
      <c r="P1793">
        <v>1.7330000000000001</v>
      </c>
      <c r="Q1793">
        <v>6.0469999999999997</v>
      </c>
      <c r="R1793">
        <v>203.15</v>
      </c>
      <c r="S1793">
        <v>0.88900000000000001</v>
      </c>
      <c r="T1793">
        <v>1.4530000000000001</v>
      </c>
      <c r="U1793" t="s">
        <v>59</v>
      </c>
      <c r="V1793" s="1">
        <v>45481.052083333336</v>
      </c>
    </row>
    <row r="1794" spans="1:22" x14ac:dyDescent="0.25">
      <c r="A1794">
        <v>1852</v>
      </c>
      <c r="B1794" t="s">
        <v>34</v>
      </c>
      <c r="C1794" t="s">
        <v>38</v>
      </c>
      <c r="D1794" t="s">
        <v>36</v>
      </c>
      <c r="E1794">
        <v>7131</v>
      </c>
      <c r="F1794" t="s">
        <v>10</v>
      </c>
      <c r="G1794">
        <v>623517272</v>
      </c>
      <c r="H1794">
        <v>715041984</v>
      </c>
      <c r="I1794">
        <f t="shared" ref="I1794:I1857" si="28">LOG10(H1794)</f>
        <v>8.8543315423384605</v>
      </c>
      <c r="J1794">
        <v>0.97399999999999998</v>
      </c>
      <c r="L1794">
        <v>12.448</v>
      </c>
      <c r="M1794">
        <v>4.0119999999999996</v>
      </c>
      <c r="N1794">
        <v>3.5999999999999997E-2</v>
      </c>
      <c r="O1794">
        <v>203.11699999999999</v>
      </c>
      <c r="P1794">
        <v>0.83899999999999997</v>
      </c>
      <c r="Q1794">
        <v>1.5980000000000001</v>
      </c>
      <c r="R1794">
        <v>207.887</v>
      </c>
      <c r="S1794">
        <v>0.88900000000000001</v>
      </c>
      <c r="T1794">
        <v>1.681</v>
      </c>
      <c r="U1794" t="s">
        <v>59</v>
      </c>
      <c r="V1794" s="1">
        <v>45481.0625</v>
      </c>
    </row>
    <row r="1795" spans="1:22" x14ac:dyDescent="0.25">
      <c r="A1795">
        <v>1853</v>
      </c>
      <c r="B1795" t="s">
        <v>34</v>
      </c>
      <c r="C1795" t="s">
        <v>38</v>
      </c>
      <c r="D1795" t="s">
        <v>36</v>
      </c>
      <c r="E1795">
        <v>7131</v>
      </c>
      <c r="F1795" t="s">
        <v>10</v>
      </c>
      <c r="G1795">
        <v>601528448</v>
      </c>
      <c r="H1795">
        <v>894586000</v>
      </c>
      <c r="I1795">
        <f t="shared" si="28"/>
        <v>8.9516220973126917</v>
      </c>
      <c r="J1795">
        <v>0.95199999999999996</v>
      </c>
      <c r="L1795">
        <v>7.7569999999999997</v>
      </c>
      <c r="M1795">
        <v>1.202</v>
      </c>
      <c r="N1795">
        <v>0.14699999999999999</v>
      </c>
      <c r="O1795">
        <v>9.7240000000000002</v>
      </c>
      <c r="P1795">
        <v>0.97599999999999998</v>
      </c>
      <c r="Q1795">
        <v>2.6709999999999998</v>
      </c>
      <c r="R1795">
        <v>208.20099999999999</v>
      </c>
      <c r="S1795">
        <v>0.90200000000000002</v>
      </c>
      <c r="T1795">
        <v>1.7050000000000001</v>
      </c>
      <c r="U1795" t="s">
        <v>59</v>
      </c>
      <c r="V1795" s="1">
        <v>45481.072916666664</v>
      </c>
    </row>
    <row r="1796" spans="1:22" x14ac:dyDescent="0.25">
      <c r="A1796">
        <v>1854</v>
      </c>
      <c r="B1796" t="s">
        <v>34</v>
      </c>
      <c r="C1796" t="s">
        <v>38</v>
      </c>
      <c r="D1796" t="s">
        <v>36</v>
      </c>
      <c r="E1796">
        <v>7131</v>
      </c>
      <c r="F1796" t="s">
        <v>10</v>
      </c>
      <c r="G1796">
        <v>612316168</v>
      </c>
      <c r="H1796">
        <v>691524224</v>
      </c>
      <c r="I1796">
        <f t="shared" si="28"/>
        <v>8.8398073979887339</v>
      </c>
      <c r="J1796">
        <v>0.98899999999999999</v>
      </c>
      <c r="L1796">
        <v>6.4139999999999997</v>
      </c>
      <c r="M1796">
        <v>44.704999999999998</v>
      </c>
      <c r="N1796">
        <v>4.7E-2</v>
      </c>
      <c r="O1796">
        <v>504.74700000000001</v>
      </c>
      <c r="P1796">
        <v>4.117</v>
      </c>
      <c r="Q1796">
        <v>79.186999999999998</v>
      </c>
      <c r="R1796">
        <v>202.62200000000001</v>
      </c>
      <c r="S1796">
        <v>0.78900000000000003</v>
      </c>
      <c r="T1796">
        <v>1.4119999999999999</v>
      </c>
      <c r="U1796" t="s">
        <v>59</v>
      </c>
      <c r="V1796" s="1">
        <v>45481.083333333336</v>
      </c>
    </row>
    <row r="1797" spans="1:22" x14ac:dyDescent="0.25">
      <c r="A1797">
        <v>1855</v>
      </c>
      <c r="B1797" t="s">
        <v>34</v>
      </c>
      <c r="C1797" t="s">
        <v>38</v>
      </c>
      <c r="D1797" t="s">
        <v>36</v>
      </c>
      <c r="E1797">
        <v>7131</v>
      </c>
      <c r="F1797" t="s">
        <v>10</v>
      </c>
      <c r="G1797">
        <v>613219568</v>
      </c>
      <c r="H1797">
        <v>699284840</v>
      </c>
      <c r="I1797">
        <f t="shared" si="28"/>
        <v>8.8446541131455554</v>
      </c>
      <c r="J1797">
        <v>0.97299999999999998</v>
      </c>
      <c r="L1797">
        <v>2.4940000000000002</v>
      </c>
      <c r="M1797">
        <v>56.884999999999998</v>
      </c>
      <c r="N1797">
        <v>2.4E-2</v>
      </c>
      <c r="O1797">
        <v>614.69299999999998</v>
      </c>
      <c r="P1797">
        <v>2.157</v>
      </c>
      <c r="Q1797">
        <v>186.73</v>
      </c>
      <c r="R1797">
        <v>214.43799999999999</v>
      </c>
      <c r="S1797">
        <v>0.96299999999999997</v>
      </c>
      <c r="T1797">
        <v>1.4019999999999999</v>
      </c>
      <c r="U1797" t="s">
        <v>59</v>
      </c>
      <c r="V1797" s="1">
        <v>45481.09375</v>
      </c>
    </row>
    <row r="1798" spans="1:22" x14ac:dyDescent="0.25">
      <c r="A1798">
        <v>1856</v>
      </c>
      <c r="B1798" t="s">
        <v>34</v>
      </c>
      <c r="C1798" t="s">
        <v>38</v>
      </c>
      <c r="D1798" t="s">
        <v>36</v>
      </c>
      <c r="E1798">
        <v>7131</v>
      </c>
      <c r="F1798" t="s">
        <v>10</v>
      </c>
      <c r="G1798">
        <v>622984440</v>
      </c>
      <c r="H1798">
        <v>796131752</v>
      </c>
      <c r="I1798">
        <f t="shared" si="28"/>
        <v>8.9009849451644438</v>
      </c>
      <c r="J1798">
        <v>0.95599999999999996</v>
      </c>
      <c r="L1798">
        <v>4.7530000000000001</v>
      </c>
      <c r="M1798">
        <v>5.4640000000000004</v>
      </c>
      <c r="N1798">
        <v>0.16500000000000001</v>
      </c>
      <c r="O1798">
        <v>42.817999999999998</v>
      </c>
      <c r="P1798">
        <v>0.996</v>
      </c>
      <c r="Q1798">
        <v>8.7149999999999999</v>
      </c>
      <c r="R1798">
        <v>202.78299999999999</v>
      </c>
      <c r="S1798">
        <v>0.82899999999999996</v>
      </c>
      <c r="T1798">
        <v>1.365</v>
      </c>
      <c r="U1798" t="s">
        <v>59</v>
      </c>
      <c r="V1798" s="1">
        <v>45481.104166666664</v>
      </c>
    </row>
    <row r="1799" spans="1:22" x14ac:dyDescent="0.25">
      <c r="A1799">
        <v>1857</v>
      </c>
      <c r="B1799" t="s">
        <v>34</v>
      </c>
      <c r="C1799" t="s">
        <v>38</v>
      </c>
      <c r="D1799" t="s">
        <v>36</v>
      </c>
      <c r="E1799">
        <v>7131</v>
      </c>
      <c r="F1799" t="s">
        <v>10</v>
      </c>
      <c r="G1799">
        <v>622601760</v>
      </c>
      <c r="H1799">
        <v>815604816</v>
      </c>
      <c r="I1799">
        <f t="shared" si="28"/>
        <v>8.9114797815446138</v>
      </c>
      <c r="J1799">
        <v>0.95899999999999996</v>
      </c>
      <c r="L1799">
        <v>7.899</v>
      </c>
      <c r="M1799">
        <v>6.3129999999999997</v>
      </c>
      <c r="N1799">
        <v>4.9000000000000002E-2</v>
      </c>
      <c r="O1799">
        <v>79.728999999999999</v>
      </c>
      <c r="P1799">
        <v>2.524</v>
      </c>
      <c r="Q1799">
        <v>43.819000000000003</v>
      </c>
      <c r="R1799">
        <v>219.482</v>
      </c>
      <c r="S1799">
        <v>0.89900000000000002</v>
      </c>
      <c r="T1799">
        <v>1.413</v>
      </c>
      <c r="U1799" t="s">
        <v>59</v>
      </c>
      <c r="V1799" s="1">
        <v>45481.114583333336</v>
      </c>
    </row>
    <row r="1800" spans="1:22" x14ac:dyDescent="0.25">
      <c r="A1800">
        <v>1858</v>
      </c>
      <c r="B1800" t="s">
        <v>34</v>
      </c>
      <c r="C1800" t="s">
        <v>38</v>
      </c>
      <c r="D1800" t="s">
        <v>36</v>
      </c>
      <c r="E1800">
        <v>7131</v>
      </c>
      <c r="F1800" t="s">
        <v>10</v>
      </c>
      <c r="G1800">
        <v>622959112</v>
      </c>
      <c r="H1800">
        <v>862577120</v>
      </c>
      <c r="I1800">
        <f t="shared" si="28"/>
        <v>8.9357979342301395</v>
      </c>
      <c r="J1800">
        <v>0.96499999999999997</v>
      </c>
      <c r="L1800">
        <v>6.1870000000000003</v>
      </c>
      <c r="M1800">
        <v>10.135999999999999</v>
      </c>
      <c r="N1800">
        <v>0.14599999999999999</v>
      </c>
      <c r="O1800">
        <v>63.862000000000002</v>
      </c>
      <c r="P1800">
        <v>0.80400000000000005</v>
      </c>
      <c r="Q1800">
        <v>27.326000000000001</v>
      </c>
      <c r="R1800">
        <v>225.608</v>
      </c>
      <c r="S1800">
        <v>0.85199999999999998</v>
      </c>
      <c r="T1800">
        <v>1.619</v>
      </c>
      <c r="U1800" t="s">
        <v>59</v>
      </c>
      <c r="V1800" s="1">
        <v>45481.125011574077</v>
      </c>
    </row>
    <row r="1801" spans="1:22" x14ac:dyDescent="0.25">
      <c r="A1801">
        <v>1859</v>
      </c>
      <c r="B1801" t="s">
        <v>34</v>
      </c>
      <c r="C1801" t="s">
        <v>38</v>
      </c>
      <c r="D1801" t="s">
        <v>36</v>
      </c>
      <c r="E1801">
        <v>7131</v>
      </c>
      <c r="F1801" t="s">
        <v>10</v>
      </c>
      <c r="G1801">
        <v>613300704</v>
      </c>
      <c r="H1801">
        <v>865556368</v>
      </c>
      <c r="I1801">
        <f t="shared" si="28"/>
        <v>8.9372953558789092</v>
      </c>
      <c r="J1801">
        <v>0.98099999999999998</v>
      </c>
      <c r="L1801">
        <v>3.552</v>
      </c>
      <c r="M1801">
        <v>1.766</v>
      </c>
      <c r="N1801">
        <v>7.2999999999999995E-2</v>
      </c>
      <c r="O1801">
        <v>10.927</v>
      </c>
      <c r="P1801">
        <v>0.92700000000000005</v>
      </c>
      <c r="Q1801">
        <v>4.1879999999999997</v>
      </c>
      <c r="R1801">
        <v>202.845</v>
      </c>
      <c r="S1801">
        <v>1.0660000000000001</v>
      </c>
      <c r="T1801">
        <v>1.6220000000000001</v>
      </c>
      <c r="U1801" t="s">
        <v>59</v>
      </c>
      <c r="V1801" s="1">
        <v>45481.135416666664</v>
      </c>
    </row>
    <row r="1802" spans="1:22" x14ac:dyDescent="0.25">
      <c r="A1802">
        <v>1860</v>
      </c>
      <c r="B1802" t="s">
        <v>34</v>
      </c>
      <c r="C1802" t="s">
        <v>38</v>
      </c>
      <c r="D1802" t="s">
        <v>36</v>
      </c>
      <c r="E1802">
        <v>7131</v>
      </c>
      <c r="F1802" t="s">
        <v>10</v>
      </c>
      <c r="G1802">
        <v>624884800</v>
      </c>
      <c r="H1802">
        <v>728905472</v>
      </c>
      <c r="I1802">
        <f t="shared" si="28"/>
        <v>8.8626712105530281</v>
      </c>
      <c r="J1802">
        <v>0.97299999999999998</v>
      </c>
      <c r="L1802">
        <v>6.0670000000000002</v>
      </c>
      <c r="M1802">
        <v>1.9379999999999999</v>
      </c>
      <c r="N1802">
        <v>6.4000000000000001E-2</v>
      </c>
      <c r="O1802">
        <v>23.954999999999998</v>
      </c>
      <c r="P1802">
        <v>0.998</v>
      </c>
      <c r="Q1802">
        <v>14.596</v>
      </c>
      <c r="R1802">
        <v>220.87899999999999</v>
      </c>
      <c r="S1802">
        <v>0.83699999999999997</v>
      </c>
      <c r="T1802">
        <v>1.409</v>
      </c>
      <c r="U1802" t="s">
        <v>59</v>
      </c>
      <c r="V1802" s="1">
        <v>45481.145833333336</v>
      </c>
    </row>
    <row r="1803" spans="1:22" x14ac:dyDescent="0.25">
      <c r="A1803">
        <v>1861</v>
      </c>
      <c r="B1803" t="s">
        <v>34</v>
      </c>
      <c r="C1803" t="s">
        <v>38</v>
      </c>
      <c r="D1803" t="s">
        <v>36</v>
      </c>
      <c r="E1803">
        <v>7131</v>
      </c>
      <c r="F1803" t="s">
        <v>10</v>
      </c>
      <c r="G1803">
        <v>613418816</v>
      </c>
      <c r="H1803">
        <v>907343760</v>
      </c>
      <c r="I1803">
        <f t="shared" si="28"/>
        <v>8.9577718568358744</v>
      </c>
      <c r="J1803">
        <v>0.96899999999999997</v>
      </c>
      <c r="L1803">
        <v>3.8370000000000002</v>
      </c>
      <c r="M1803">
        <v>2.4119999999999999</v>
      </c>
      <c r="N1803">
        <v>5.3999999999999999E-2</v>
      </c>
      <c r="O1803">
        <v>11.246</v>
      </c>
      <c r="P1803">
        <v>1.1919999999999999</v>
      </c>
      <c r="Q1803">
        <v>3.9750000000000001</v>
      </c>
      <c r="R1803">
        <v>203.00399999999999</v>
      </c>
      <c r="S1803">
        <v>0.81899999999999995</v>
      </c>
      <c r="T1803">
        <v>1.4630000000000001</v>
      </c>
      <c r="U1803" t="s">
        <v>59</v>
      </c>
      <c r="V1803" s="1">
        <v>45481.156261574077</v>
      </c>
    </row>
    <row r="1804" spans="1:22" x14ac:dyDescent="0.25">
      <c r="A1804">
        <v>1862</v>
      </c>
      <c r="B1804" t="s">
        <v>34</v>
      </c>
      <c r="C1804" t="s">
        <v>38</v>
      </c>
      <c r="D1804" t="s">
        <v>36</v>
      </c>
      <c r="E1804">
        <v>7131</v>
      </c>
      <c r="F1804" t="s">
        <v>10</v>
      </c>
      <c r="G1804">
        <v>617903960</v>
      </c>
      <c r="H1804">
        <v>862765832</v>
      </c>
      <c r="I1804">
        <f t="shared" si="28"/>
        <v>8.9358929374647147</v>
      </c>
      <c r="J1804">
        <v>0.98699999999999999</v>
      </c>
      <c r="L1804">
        <v>6.0220000000000002</v>
      </c>
      <c r="M1804">
        <v>10.48</v>
      </c>
      <c r="N1804">
        <v>2.1000000000000001E-2</v>
      </c>
      <c r="O1804">
        <v>135.98099999999999</v>
      </c>
      <c r="P1804">
        <v>6.431</v>
      </c>
      <c r="Q1804">
        <v>33.03</v>
      </c>
      <c r="R1804">
        <v>214.49199999999999</v>
      </c>
      <c r="S1804">
        <v>1.012</v>
      </c>
      <c r="T1804">
        <v>2.0099999999999998</v>
      </c>
      <c r="U1804" t="s">
        <v>59</v>
      </c>
      <c r="V1804" s="1">
        <v>45481.166678240741</v>
      </c>
    </row>
    <row r="1805" spans="1:22" x14ac:dyDescent="0.25">
      <c r="A1805">
        <v>1863</v>
      </c>
      <c r="B1805" t="s">
        <v>34</v>
      </c>
      <c r="C1805" t="s">
        <v>38</v>
      </c>
      <c r="D1805" t="s">
        <v>36</v>
      </c>
      <c r="E1805">
        <v>7131</v>
      </c>
      <c r="F1805" t="s">
        <v>10</v>
      </c>
      <c r="G1805">
        <v>626466232</v>
      </c>
      <c r="H1805">
        <v>888331000</v>
      </c>
      <c r="I1805">
        <f t="shared" si="28"/>
        <v>8.9485748179054561</v>
      </c>
      <c r="J1805">
        <v>0.98499999999999999</v>
      </c>
      <c r="L1805">
        <v>5.8040000000000003</v>
      </c>
      <c r="M1805">
        <v>1.173</v>
      </c>
      <c r="N1805">
        <v>4.5999999999999999E-2</v>
      </c>
      <c r="O1805">
        <v>10.218</v>
      </c>
      <c r="P1805">
        <v>1.121</v>
      </c>
      <c r="Q1805">
        <v>2.4020000000000001</v>
      </c>
      <c r="R1805">
        <v>202.739</v>
      </c>
      <c r="S1805">
        <v>0.80800000000000005</v>
      </c>
      <c r="T1805">
        <v>1.37</v>
      </c>
      <c r="U1805" t="s">
        <v>59</v>
      </c>
      <c r="V1805" s="1">
        <v>45481.177094907405</v>
      </c>
    </row>
    <row r="1806" spans="1:22" x14ac:dyDescent="0.25">
      <c r="A1806">
        <v>1864</v>
      </c>
      <c r="B1806" t="s">
        <v>34</v>
      </c>
      <c r="C1806" t="s">
        <v>38</v>
      </c>
      <c r="D1806" t="s">
        <v>36</v>
      </c>
      <c r="E1806">
        <v>7131</v>
      </c>
      <c r="F1806" t="s">
        <v>10</v>
      </c>
      <c r="G1806">
        <v>613852952</v>
      </c>
      <c r="H1806">
        <v>856718360</v>
      </c>
      <c r="I1806">
        <f t="shared" si="28"/>
        <v>8.932838074197738</v>
      </c>
      <c r="J1806">
        <v>1.2769999999999999</v>
      </c>
      <c r="L1806">
        <v>3.415</v>
      </c>
      <c r="M1806">
        <v>0.60299999999999998</v>
      </c>
      <c r="N1806">
        <v>0.36599999999999999</v>
      </c>
      <c r="O1806">
        <v>9.5909999999999993</v>
      </c>
      <c r="P1806">
        <v>0.90500000000000003</v>
      </c>
      <c r="Q1806">
        <v>1.4079999999999999</v>
      </c>
      <c r="R1806">
        <v>203.87799999999999</v>
      </c>
      <c r="S1806">
        <v>0.89500000000000002</v>
      </c>
      <c r="T1806">
        <v>1.405</v>
      </c>
      <c r="U1806" t="s">
        <v>59</v>
      </c>
      <c r="V1806" s="1">
        <v>45481.187511574077</v>
      </c>
    </row>
    <row r="1807" spans="1:22" x14ac:dyDescent="0.25">
      <c r="A1807">
        <v>1865</v>
      </c>
      <c r="B1807" t="s">
        <v>34</v>
      </c>
      <c r="C1807" t="s">
        <v>38</v>
      </c>
      <c r="D1807" t="s">
        <v>36</v>
      </c>
      <c r="E1807">
        <v>7131</v>
      </c>
      <c r="F1807" t="s">
        <v>10</v>
      </c>
      <c r="G1807">
        <v>613208376</v>
      </c>
      <c r="H1807">
        <v>824134520</v>
      </c>
      <c r="I1807">
        <f t="shared" si="28"/>
        <v>8.91599810553876</v>
      </c>
      <c r="J1807">
        <v>0.97899999999999998</v>
      </c>
      <c r="L1807">
        <v>3.4209999999999998</v>
      </c>
      <c r="M1807">
        <v>2.5720000000000001</v>
      </c>
      <c r="N1807">
        <v>0.02</v>
      </c>
      <c r="O1807">
        <v>14.907</v>
      </c>
      <c r="P1807">
        <v>0.86499999999999999</v>
      </c>
      <c r="Q1807">
        <v>4.3170000000000002</v>
      </c>
      <c r="R1807">
        <v>220.86699999999999</v>
      </c>
      <c r="S1807">
        <v>0.98199999999999998</v>
      </c>
      <c r="T1807">
        <v>1.4239999999999999</v>
      </c>
      <c r="U1807" t="s">
        <v>59</v>
      </c>
      <c r="V1807" s="1">
        <v>45481.197928240741</v>
      </c>
    </row>
    <row r="1808" spans="1:22" x14ac:dyDescent="0.25">
      <c r="A1808">
        <v>1866</v>
      </c>
      <c r="B1808" t="s">
        <v>34</v>
      </c>
      <c r="C1808" t="s">
        <v>38</v>
      </c>
      <c r="D1808" t="s">
        <v>36</v>
      </c>
      <c r="E1808">
        <v>7131</v>
      </c>
      <c r="F1808" t="s">
        <v>10</v>
      </c>
      <c r="G1808">
        <v>620331768</v>
      </c>
      <c r="H1808">
        <v>905601544</v>
      </c>
      <c r="I1808">
        <f t="shared" si="28"/>
        <v>8.9569371542926373</v>
      </c>
      <c r="J1808">
        <v>0.99099999999999999</v>
      </c>
      <c r="L1808">
        <v>2.403</v>
      </c>
      <c r="M1808">
        <v>2.3359999999999999</v>
      </c>
      <c r="N1808">
        <v>3.5999999999999997E-2</v>
      </c>
      <c r="O1808">
        <v>15.81</v>
      </c>
      <c r="P1808">
        <v>1.2450000000000001</v>
      </c>
      <c r="Q1808">
        <v>4.9550000000000001</v>
      </c>
      <c r="R1808">
        <v>202.90799999999999</v>
      </c>
      <c r="S1808">
        <v>0.85499999999999998</v>
      </c>
      <c r="T1808">
        <v>1.448</v>
      </c>
      <c r="U1808" t="s">
        <v>59</v>
      </c>
      <c r="V1808" s="1">
        <v>45481.208344907405</v>
      </c>
    </row>
    <row r="1809" spans="1:22" x14ac:dyDescent="0.25">
      <c r="A1809">
        <v>1867</v>
      </c>
      <c r="B1809" t="s">
        <v>34</v>
      </c>
      <c r="C1809" t="s">
        <v>38</v>
      </c>
      <c r="D1809" t="s">
        <v>36</v>
      </c>
      <c r="E1809">
        <v>7131</v>
      </c>
      <c r="F1809" t="s">
        <v>10</v>
      </c>
      <c r="G1809">
        <v>621444696</v>
      </c>
      <c r="H1809">
        <v>698935960</v>
      </c>
      <c r="I1809">
        <f t="shared" si="28"/>
        <v>8.8444373853412053</v>
      </c>
      <c r="J1809">
        <v>0.95199999999999996</v>
      </c>
      <c r="L1809">
        <v>2.4910000000000001</v>
      </c>
      <c r="M1809">
        <v>2.8719999999999999</v>
      </c>
      <c r="N1809">
        <v>0.06</v>
      </c>
      <c r="O1809">
        <v>27.024000000000001</v>
      </c>
      <c r="P1809">
        <v>0.94299999999999995</v>
      </c>
      <c r="Q1809">
        <v>4.8109999999999999</v>
      </c>
      <c r="R1809">
        <v>202.33500000000001</v>
      </c>
      <c r="S1809">
        <v>0.754</v>
      </c>
      <c r="T1809">
        <v>1.401</v>
      </c>
      <c r="U1809" t="s">
        <v>59</v>
      </c>
      <c r="V1809" s="1">
        <v>45481.218761574077</v>
      </c>
    </row>
    <row r="1810" spans="1:22" x14ac:dyDescent="0.25">
      <c r="A1810">
        <v>1868</v>
      </c>
      <c r="B1810" t="s">
        <v>34</v>
      </c>
      <c r="C1810" t="s">
        <v>38</v>
      </c>
      <c r="D1810" t="s">
        <v>36</v>
      </c>
      <c r="E1810">
        <v>7131</v>
      </c>
      <c r="F1810" t="s">
        <v>10</v>
      </c>
      <c r="G1810">
        <v>624251696</v>
      </c>
      <c r="H1810">
        <v>613019464</v>
      </c>
      <c r="I1810">
        <f t="shared" si="28"/>
        <v>8.787474264034886</v>
      </c>
      <c r="J1810">
        <v>0.96099999999999997</v>
      </c>
      <c r="L1810">
        <v>4.91</v>
      </c>
      <c r="M1810">
        <v>11.837</v>
      </c>
      <c r="N1810">
        <v>0.14799999999999999</v>
      </c>
      <c r="O1810">
        <v>212.78200000000001</v>
      </c>
      <c r="P1810">
        <v>0.72399999999999998</v>
      </c>
      <c r="Q1810">
        <v>1.504</v>
      </c>
      <c r="R1810">
        <v>215.80099999999999</v>
      </c>
      <c r="S1810">
        <v>0.82799999999999996</v>
      </c>
      <c r="T1810">
        <v>1.456</v>
      </c>
      <c r="U1810" t="s">
        <v>59</v>
      </c>
      <c r="V1810" s="1">
        <v>45481.229178240741</v>
      </c>
    </row>
    <row r="1811" spans="1:22" x14ac:dyDescent="0.25">
      <c r="A1811">
        <v>1869</v>
      </c>
      <c r="B1811" t="s">
        <v>34</v>
      </c>
      <c r="C1811" t="s">
        <v>38</v>
      </c>
      <c r="D1811" t="s">
        <v>36</v>
      </c>
      <c r="E1811">
        <v>7131</v>
      </c>
      <c r="F1811" t="s">
        <v>10</v>
      </c>
      <c r="G1811">
        <v>613134088</v>
      </c>
      <c r="H1811">
        <v>849177088</v>
      </c>
      <c r="I1811">
        <f t="shared" si="28"/>
        <v>8.928998267772096</v>
      </c>
      <c r="J1811">
        <v>1.0669999999999999</v>
      </c>
      <c r="L1811">
        <v>4.3879999999999999</v>
      </c>
      <c r="M1811">
        <v>1.706</v>
      </c>
      <c r="N1811">
        <v>0.224</v>
      </c>
      <c r="O1811">
        <v>13.750999999999999</v>
      </c>
      <c r="P1811">
        <v>1.272</v>
      </c>
      <c r="Q1811">
        <v>9.2110000000000003</v>
      </c>
      <c r="R1811">
        <v>211.57900000000001</v>
      </c>
      <c r="S1811">
        <v>0.81499999999999995</v>
      </c>
      <c r="T1811">
        <v>1.4</v>
      </c>
      <c r="U1811" t="s">
        <v>59</v>
      </c>
      <c r="V1811" s="1">
        <v>45481.239594907405</v>
      </c>
    </row>
    <row r="1812" spans="1:22" x14ac:dyDescent="0.25">
      <c r="A1812">
        <v>1870</v>
      </c>
      <c r="B1812" t="s">
        <v>34</v>
      </c>
      <c r="C1812" t="s">
        <v>38</v>
      </c>
      <c r="D1812" t="s">
        <v>36</v>
      </c>
      <c r="E1812">
        <v>7131</v>
      </c>
      <c r="F1812" t="s">
        <v>10</v>
      </c>
      <c r="G1812">
        <v>613852656</v>
      </c>
      <c r="H1812">
        <v>876831320</v>
      </c>
      <c r="I1812">
        <f t="shared" si="28"/>
        <v>8.9429160542108228</v>
      </c>
      <c r="J1812">
        <v>0.97499999999999998</v>
      </c>
      <c r="L1812">
        <v>2.823</v>
      </c>
      <c r="M1812">
        <v>2.907</v>
      </c>
      <c r="N1812">
        <v>4.2000000000000003E-2</v>
      </c>
      <c r="O1812">
        <v>15.738</v>
      </c>
      <c r="P1812">
        <v>1.137</v>
      </c>
      <c r="Q1812">
        <v>3.375</v>
      </c>
      <c r="R1812">
        <v>202.73099999999999</v>
      </c>
      <c r="S1812">
        <v>0.72899999999999998</v>
      </c>
      <c r="T1812">
        <v>1.3660000000000001</v>
      </c>
      <c r="U1812" t="s">
        <v>59</v>
      </c>
      <c r="V1812" s="1">
        <v>45481.250011574077</v>
      </c>
    </row>
    <row r="1813" spans="1:22" x14ac:dyDescent="0.25">
      <c r="A1813">
        <v>1871</v>
      </c>
      <c r="B1813" t="s">
        <v>34</v>
      </c>
      <c r="C1813" t="s">
        <v>38</v>
      </c>
      <c r="D1813" t="s">
        <v>36</v>
      </c>
      <c r="E1813">
        <v>7131</v>
      </c>
      <c r="F1813" t="s">
        <v>10</v>
      </c>
      <c r="G1813">
        <v>622675504</v>
      </c>
      <c r="H1813">
        <v>774818328</v>
      </c>
      <c r="I1813">
        <f t="shared" si="28"/>
        <v>8.8891998852209522</v>
      </c>
      <c r="J1813">
        <v>0.96099999999999997</v>
      </c>
      <c r="L1813">
        <v>0.68600000000000005</v>
      </c>
      <c r="M1813">
        <v>21.643999999999998</v>
      </c>
      <c r="N1813">
        <v>5.3999999999999999E-2</v>
      </c>
      <c r="O1813">
        <v>437.05900000000003</v>
      </c>
      <c r="P1813">
        <v>4.9930000000000003</v>
      </c>
      <c r="Q1813">
        <v>70.19</v>
      </c>
      <c r="R1813">
        <v>8.3610000000000007</v>
      </c>
      <c r="S1813">
        <v>0.754</v>
      </c>
      <c r="T1813">
        <v>1.383</v>
      </c>
      <c r="U1813" t="s">
        <v>59</v>
      </c>
      <c r="V1813" s="1">
        <v>45481.260428240741</v>
      </c>
    </row>
    <row r="1814" spans="1:22" x14ac:dyDescent="0.25">
      <c r="A1814">
        <v>1872</v>
      </c>
      <c r="B1814" t="s">
        <v>34</v>
      </c>
      <c r="C1814" t="s">
        <v>38</v>
      </c>
      <c r="D1814" t="s">
        <v>36</v>
      </c>
      <c r="E1814">
        <v>7131</v>
      </c>
      <c r="F1814" t="s">
        <v>10</v>
      </c>
      <c r="G1814">
        <v>627934816</v>
      </c>
      <c r="H1814">
        <v>771172048</v>
      </c>
      <c r="I1814">
        <f t="shared" si="28"/>
        <v>8.8871512796870995</v>
      </c>
      <c r="J1814">
        <v>0.97899999999999998</v>
      </c>
      <c r="L1814">
        <v>2.1059999999999999</v>
      </c>
      <c r="M1814">
        <v>10.946</v>
      </c>
      <c r="N1814">
        <v>1.7000000000000001E-2</v>
      </c>
      <c r="O1814">
        <v>155.96899999999999</v>
      </c>
      <c r="P1814">
        <v>3.6459999999999999</v>
      </c>
      <c r="Q1814">
        <v>62.36</v>
      </c>
      <c r="R1814">
        <v>203.666</v>
      </c>
      <c r="S1814">
        <v>0.81799999999999995</v>
      </c>
      <c r="T1814">
        <v>1.387</v>
      </c>
      <c r="U1814" t="s">
        <v>59</v>
      </c>
      <c r="V1814" s="1">
        <v>45481.270844907405</v>
      </c>
    </row>
    <row r="1815" spans="1:22" x14ac:dyDescent="0.25">
      <c r="A1815">
        <v>1873</v>
      </c>
      <c r="B1815" t="s">
        <v>34</v>
      </c>
      <c r="C1815" t="s">
        <v>38</v>
      </c>
      <c r="D1815" t="s">
        <v>36</v>
      </c>
      <c r="E1815">
        <v>7131</v>
      </c>
      <c r="F1815" t="s">
        <v>10</v>
      </c>
      <c r="G1815">
        <v>619039776</v>
      </c>
      <c r="H1815">
        <v>838233384</v>
      </c>
      <c r="I1815">
        <f t="shared" si="28"/>
        <v>8.9233649533222916</v>
      </c>
      <c r="J1815">
        <v>0.95099999999999996</v>
      </c>
      <c r="L1815">
        <v>5.57</v>
      </c>
      <c r="M1815">
        <v>8.3000000000000007</v>
      </c>
      <c r="N1815">
        <v>2.8000000000000001E-2</v>
      </c>
      <c r="O1815">
        <v>45.094999999999999</v>
      </c>
      <c r="P1815">
        <v>4.1319999999999997</v>
      </c>
      <c r="Q1815">
        <v>16.073</v>
      </c>
      <c r="R1815">
        <v>213.11600000000001</v>
      </c>
      <c r="S1815">
        <v>0.83</v>
      </c>
      <c r="T1815">
        <v>1.375</v>
      </c>
      <c r="U1815" t="s">
        <v>59</v>
      </c>
      <c r="V1815" s="1">
        <v>45481.281261574077</v>
      </c>
    </row>
    <row r="1816" spans="1:22" x14ac:dyDescent="0.25">
      <c r="A1816">
        <v>1874</v>
      </c>
      <c r="B1816" t="s">
        <v>34</v>
      </c>
      <c r="C1816" t="s">
        <v>35</v>
      </c>
      <c r="D1816" t="s">
        <v>36</v>
      </c>
      <c r="E1816">
        <v>7123</v>
      </c>
      <c r="F1816" t="s">
        <v>10</v>
      </c>
      <c r="G1816">
        <v>621304400</v>
      </c>
      <c r="H1816">
        <v>811635080</v>
      </c>
      <c r="I1816">
        <f t="shared" si="28"/>
        <v>8.9093608095801109</v>
      </c>
      <c r="J1816">
        <v>1.4419999999999999</v>
      </c>
      <c r="L1816">
        <v>2.8679999999999999</v>
      </c>
      <c r="M1816">
        <v>3.823</v>
      </c>
      <c r="N1816">
        <v>0.17</v>
      </c>
      <c r="O1816">
        <v>29.19</v>
      </c>
      <c r="P1816">
        <v>1.141</v>
      </c>
      <c r="Q1816">
        <v>4.5609999999999999</v>
      </c>
      <c r="R1816">
        <v>202.928</v>
      </c>
      <c r="S1816">
        <v>1.2589999999999999</v>
      </c>
      <c r="T1816">
        <v>1.78</v>
      </c>
      <c r="U1816" t="s">
        <v>59</v>
      </c>
      <c r="V1816" s="1">
        <v>45481.291678240741</v>
      </c>
    </row>
    <row r="1817" spans="1:22" x14ac:dyDescent="0.25">
      <c r="A1817">
        <v>1875</v>
      </c>
      <c r="B1817" t="s">
        <v>34</v>
      </c>
      <c r="C1817" t="s">
        <v>38</v>
      </c>
      <c r="D1817" t="s">
        <v>36</v>
      </c>
      <c r="E1817">
        <v>7131</v>
      </c>
      <c r="F1817" t="s">
        <v>10</v>
      </c>
      <c r="G1817">
        <v>615372632</v>
      </c>
      <c r="H1817">
        <v>819795952</v>
      </c>
      <c r="I1817">
        <f t="shared" si="28"/>
        <v>8.9137057695203676</v>
      </c>
      <c r="J1817">
        <v>0.95699999999999996</v>
      </c>
      <c r="L1817">
        <v>2.6</v>
      </c>
      <c r="M1817">
        <v>1.899</v>
      </c>
      <c r="N1817">
        <v>9.2999999999999999E-2</v>
      </c>
      <c r="O1817">
        <v>17.63</v>
      </c>
      <c r="P1817">
        <v>2.1949999999999998</v>
      </c>
      <c r="Q1817">
        <v>10.670999999999999</v>
      </c>
      <c r="R1817">
        <v>202.49600000000001</v>
      </c>
      <c r="S1817">
        <v>0.94899999999999995</v>
      </c>
      <c r="T1817">
        <v>1.3959999999999999</v>
      </c>
      <c r="U1817" t="s">
        <v>59</v>
      </c>
      <c r="V1817" s="1">
        <v>45481.302094907405</v>
      </c>
    </row>
    <row r="1818" spans="1:22" x14ac:dyDescent="0.25">
      <c r="A1818">
        <v>1876</v>
      </c>
      <c r="B1818" t="s">
        <v>34</v>
      </c>
      <c r="C1818" t="s">
        <v>38</v>
      </c>
      <c r="D1818" t="s">
        <v>36</v>
      </c>
      <c r="E1818">
        <v>7131</v>
      </c>
      <c r="F1818" t="s">
        <v>10</v>
      </c>
      <c r="G1818">
        <v>617950784</v>
      </c>
      <c r="H1818">
        <v>871686800</v>
      </c>
      <c r="I1818">
        <f t="shared" si="28"/>
        <v>8.940360469490809</v>
      </c>
      <c r="J1818">
        <v>0.96</v>
      </c>
      <c r="L1818">
        <v>4.5460000000000003</v>
      </c>
      <c r="M1818">
        <v>4.1159999999999997</v>
      </c>
      <c r="N1818">
        <v>3.7999999999999999E-2</v>
      </c>
      <c r="O1818">
        <v>228.83099999999999</v>
      </c>
      <c r="P1818">
        <v>0.88200000000000001</v>
      </c>
      <c r="Q1818">
        <v>2.8730000000000002</v>
      </c>
      <c r="R1818">
        <v>202.84700000000001</v>
      </c>
      <c r="S1818">
        <v>0.83</v>
      </c>
      <c r="T1818">
        <v>1.4279999999999999</v>
      </c>
      <c r="U1818" t="s">
        <v>59</v>
      </c>
      <c r="V1818" s="1">
        <v>45481.312511574077</v>
      </c>
    </row>
    <row r="1819" spans="1:22" x14ac:dyDescent="0.25">
      <c r="A1819">
        <v>1877</v>
      </c>
      <c r="B1819" t="s">
        <v>34</v>
      </c>
      <c r="C1819" t="s">
        <v>38</v>
      </c>
      <c r="D1819" t="s">
        <v>36</v>
      </c>
      <c r="E1819">
        <v>7131</v>
      </c>
      <c r="F1819" t="s">
        <v>10</v>
      </c>
      <c r="G1819">
        <v>625244016</v>
      </c>
      <c r="H1819">
        <v>771813776</v>
      </c>
      <c r="I1819">
        <f t="shared" si="28"/>
        <v>8.8875125259681962</v>
      </c>
      <c r="J1819">
        <v>0.96499999999999997</v>
      </c>
      <c r="L1819">
        <v>5.3719999999999999</v>
      </c>
      <c r="M1819">
        <v>33.625999999999998</v>
      </c>
      <c r="N1819">
        <v>4.5999999999999999E-2</v>
      </c>
      <c r="O1819">
        <v>274.04199999999997</v>
      </c>
      <c r="P1819">
        <v>0.96499999999999997</v>
      </c>
      <c r="Q1819">
        <v>31.620999999999999</v>
      </c>
      <c r="R1819">
        <v>211.274</v>
      </c>
      <c r="S1819">
        <v>0.84599999999999997</v>
      </c>
      <c r="T1819">
        <v>1.409</v>
      </c>
      <c r="U1819" t="s">
        <v>59</v>
      </c>
      <c r="V1819" s="1">
        <v>45481.322928240741</v>
      </c>
    </row>
    <row r="1820" spans="1:22" x14ac:dyDescent="0.25">
      <c r="A1820">
        <v>1878</v>
      </c>
      <c r="B1820" t="s">
        <v>34</v>
      </c>
      <c r="C1820" t="s">
        <v>38</v>
      </c>
      <c r="D1820" t="s">
        <v>36</v>
      </c>
      <c r="E1820">
        <v>7131</v>
      </c>
      <c r="F1820" t="s">
        <v>10</v>
      </c>
      <c r="G1820">
        <v>619477416</v>
      </c>
      <c r="H1820">
        <v>801513344</v>
      </c>
      <c r="I1820">
        <f t="shared" si="28"/>
        <v>8.9039107571047929</v>
      </c>
      <c r="J1820">
        <v>1.0389999999999999</v>
      </c>
      <c r="L1820">
        <v>8.0220000000000002</v>
      </c>
      <c r="M1820">
        <v>1.599</v>
      </c>
      <c r="N1820">
        <v>0.21199999999999999</v>
      </c>
      <c r="O1820">
        <v>10.065</v>
      </c>
      <c r="P1820">
        <v>0.96599999999999997</v>
      </c>
      <c r="Q1820">
        <v>2.4359999999999999</v>
      </c>
      <c r="R1820">
        <v>212.089</v>
      </c>
      <c r="S1820">
        <v>0.80400000000000005</v>
      </c>
      <c r="T1820">
        <v>1.423</v>
      </c>
      <c r="U1820" t="s">
        <v>59</v>
      </c>
      <c r="V1820" s="1">
        <v>45481.333344907405</v>
      </c>
    </row>
    <row r="1821" spans="1:22" x14ac:dyDescent="0.25">
      <c r="A1821">
        <v>1879</v>
      </c>
      <c r="B1821" t="s">
        <v>34</v>
      </c>
      <c r="C1821" t="s">
        <v>38</v>
      </c>
      <c r="D1821" t="s">
        <v>36</v>
      </c>
      <c r="E1821">
        <v>7131</v>
      </c>
      <c r="F1821" t="s">
        <v>10</v>
      </c>
      <c r="G1821">
        <v>612940008</v>
      </c>
      <c r="H1821">
        <v>642235160</v>
      </c>
      <c r="I1821">
        <f t="shared" si="28"/>
        <v>8.8076940778981783</v>
      </c>
      <c r="J1821">
        <v>0.95699999999999996</v>
      </c>
      <c r="L1821">
        <v>2.399</v>
      </c>
      <c r="M1821">
        <v>0.68400000000000005</v>
      </c>
      <c r="N1821">
        <v>1.4E-2</v>
      </c>
      <c r="O1821">
        <v>9.8379999999999992</v>
      </c>
      <c r="P1821">
        <v>0.78800000000000003</v>
      </c>
      <c r="Q1821">
        <v>1.536</v>
      </c>
      <c r="R1821">
        <v>202.64500000000001</v>
      </c>
      <c r="S1821">
        <v>0.84499999999999997</v>
      </c>
      <c r="T1821">
        <v>1.365</v>
      </c>
      <c r="U1821" t="s">
        <v>59</v>
      </c>
      <c r="V1821" s="1">
        <v>45481.343761574077</v>
      </c>
    </row>
    <row r="1822" spans="1:22" x14ac:dyDescent="0.25">
      <c r="A1822">
        <v>1880</v>
      </c>
      <c r="B1822" t="s">
        <v>34</v>
      </c>
      <c r="C1822" t="s">
        <v>38</v>
      </c>
      <c r="D1822" t="s">
        <v>36</v>
      </c>
      <c r="E1822">
        <v>7131</v>
      </c>
      <c r="F1822" t="s">
        <v>10</v>
      </c>
      <c r="G1822">
        <v>626727792</v>
      </c>
      <c r="H1822">
        <v>872925912</v>
      </c>
      <c r="I1822">
        <f t="shared" si="28"/>
        <v>8.940977385314989</v>
      </c>
      <c r="J1822">
        <v>0.96299999999999997</v>
      </c>
      <c r="L1822">
        <v>2.0920000000000001</v>
      </c>
      <c r="M1822">
        <v>0.94699999999999995</v>
      </c>
      <c r="N1822">
        <v>3.5000000000000003E-2</v>
      </c>
      <c r="O1822">
        <v>9.9909999999999997</v>
      </c>
      <c r="P1822">
        <v>0.81100000000000005</v>
      </c>
      <c r="Q1822">
        <v>1.8480000000000001</v>
      </c>
      <c r="R1822">
        <v>202.69200000000001</v>
      </c>
      <c r="S1822">
        <v>0.85099999999999998</v>
      </c>
      <c r="T1822">
        <v>1.341</v>
      </c>
      <c r="U1822" t="s">
        <v>59</v>
      </c>
      <c r="V1822" s="1">
        <v>45481.354178240741</v>
      </c>
    </row>
    <row r="1823" spans="1:22" x14ac:dyDescent="0.25">
      <c r="A1823">
        <v>1881</v>
      </c>
      <c r="B1823" t="s">
        <v>34</v>
      </c>
      <c r="C1823" t="s">
        <v>38</v>
      </c>
      <c r="D1823" t="s">
        <v>36</v>
      </c>
      <c r="E1823">
        <v>7131</v>
      </c>
      <c r="F1823" t="s">
        <v>10</v>
      </c>
      <c r="G1823">
        <v>613813136</v>
      </c>
      <c r="H1823">
        <v>812874536</v>
      </c>
      <c r="I1823">
        <f t="shared" si="28"/>
        <v>8.910023519114743</v>
      </c>
      <c r="J1823">
        <v>0.96199999999999997</v>
      </c>
      <c r="L1823">
        <v>6.4349999999999996</v>
      </c>
      <c r="M1823">
        <v>5.3570000000000002</v>
      </c>
      <c r="N1823">
        <v>6.2E-2</v>
      </c>
      <c r="O1823">
        <v>45.963999999999999</v>
      </c>
      <c r="P1823">
        <v>1.147</v>
      </c>
      <c r="Q1823">
        <v>8.2569999999999997</v>
      </c>
      <c r="R1823">
        <v>202.91800000000001</v>
      </c>
      <c r="S1823">
        <v>0.749</v>
      </c>
      <c r="T1823">
        <v>1.5369999999999999</v>
      </c>
      <c r="U1823" t="s">
        <v>59</v>
      </c>
      <c r="V1823" s="1">
        <v>45481.364594907405</v>
      </c>
    </row>
    <row r="1824" spans="1:22" x14ac:dyDescent="0.25">
      <c r="A1824">
        <v>1882</v>
      </c>
      <c r="B1824" t="s">
        <v>34</v>
      </c>
      <c r="C1824" t="s">
        <v>38</v>
      </c>
      <c r="D1824" t="s">
        <v>36</v>
      </c>
      <c r="E1824">
        <v>7131</v>
      </c>
      <c r="F1824" t="s">
        <v>10</v>
      </c>
      <c r="G1824">
        <v>613076064</v>
      </c>
      <c r="H1824">
        <v>828145776</v>
      </c>
      <c r="I1824">
        <f t="shared" si="28"/>
        <v>8.9181067910601914</v>
      </c>
      <c r="J1824">
        <v>0.95399999999999996</v>
      </c>
      <c r="L1824">
        <v>2.383</v>
      </c>
      <c r="M1824">
        <v>2.5459999999999998</v>
      </c>
      <c r="N1824">
        <v>8.5000000000000006E-2</v>
      </c>
      <c r="O1824">
        <v>29.213000000000001</v>
      </c>
      <c r="P1824">
        <v>1.111</v>
      </c>
      <c r="Q1824">
        <v>2.488</v>
      </c>
      <c r="R1824">
        <v>204.71299999999999</v>
      </c>
      <c r="S1824">
        <v>0.79400000000000004</v>
      </c>
      <c r="T1824">
        <v>1.357</v>
      </c>
      <c r="U1824" t="s">
        <v>59</v>
      </c>
      <c r="V1824" s="1">
        <v>45481.375011574077</v>
      </c>
    </row>
    <row r="1825" spans="1:22" x14ac:dyDescent="0.25">
      <c r="A1825">
        <v>1883</v>
      </c>
      <c r="B1825" t="s">
        <v>34</v>
      </c>
      <c r="C1825" t="s">
        <v>38</v>
      </c>
      <c r="D1825" t="s">
        <v>36</v>
      </c>
      <c r="E1825">
        <v>7131</v>
      </c>
      <c r="F1825" t="s">
        <v>10</v>
      </c>
      <c r="G1825">
        <v>612943248</v>
      </c>
      <c r="H1825">
        <v>629328336</v>
      </c>
      <c r="I1825">
        <f t="shared" si="28"/>
        <v>8.7988772866360723</v>
      </c>
      <c r="J1825">
        <v>0.96799999999999997</v>
      </c>
      <c r="L1825">
        <v>2.4980000000000002</v>
      </c>
      <c r="M1825">
        <v>1.0680000000000001</v>
      </c>
      <c r="N1825">
        <v>0.13</v>
      </c>
      <c r="O1825">
        <v>23.251999999999999</v>
      </c>
      <c r="P1825">
        <v>0.751</v>
      </c>
      <c r="Q1825">
        <v>12.288</v>
      </c>
      <c r="R1825">
        <v>204.702</v>
      </c>
      <c r="S1825">
        <v>0.84599999999999997</v>
      </c>
      <c r="T1825">
        <v>1.4119999999999999</v>
      </c>
      <c r="U1825" t="s">
        <v>59</v>
      </c>
      <c r="V1825" s="1">
        <v>45481.385428240741</v>
      </c>
    </row>
    <row r="1826" spans="1:22" x14ac:dyDescent="0.25">
      <c r="A1826">
        <v>1884</v>
      </c>
      <c r="B1826" t="s">
        <v>34</v>
      </c>
      <c r="C1826" t="s">
        <v>38</v>
      </c>
      <c r="D1826" t="s">
        <v>36</v>
      </c>
      <c r="E1826">
        <v>7131</v>
      </c>
      <c r="F1826" t="s">
        <v>10</v>
      </c>
      <c r="G1826">
        <v>614052224</v>
      </c>
      <c r="H1826">
        <v>820211064</v>
      </c>
      <c r="I1826">
        <f t="shared" si="28"/>
        <v>8.9139256232808233</v>
      </c>
      <c r="J1826">
        <v>1.0960000000000001</v>
      </c>
      <c r="L1826">
        <v>2.472</v>
      </c>
      <c r="M1826">
        <v>3.891</v>
      </c>
      <c r="N1826">
        <v>0.27800000000000002</v>
      </c>
      <c r="O1826">
        <v>28.417000000000002</v>
      </c>
      <c r="P1826">
        <v>1.22</v>
      </c>
      <c r="Q1826">
        <v>5.0380000000000003</v>
      </c>
      <c r="R1826">
        <v>202.99</v>
      </c>
      <c r="S1826">
        <v>0.85599999999999998</v>
      </c>
      <c r="T1826">
        <v>1.4590000000000001</v>
      </c>
      <c r="U1826" t="s">
        <v>59</v>
      </c>
      <c r="V1826" s="1">
        <v>45481.395844907405</v>
      </c>
    </row>
    <row r="1827" spans="1:22" x14ac:dyDescent="0.25">
      <c r="A1827">
        <v>1885</v>
      </c>
      <c r="B1827" t="s">
        <v>34</v>
      </c>
      <c r="C1827" t="s">
        <v>38</v>
      </c>
      <c r="D1827" t="s">
        <v>36</v>
      </c>
      <c r="E1827">
        <v>7131</v>
      </c>
      <c r="F1827" t="s">
        <v>10</v>
      </c>
      <c r="G1827">
        <v>626527896</v>
      </c>
      <c r="H1827">
        <v>619030856</v>
      </c>
      <c r="I1827">
        <f t="shared" si="28"/>
        <v>8.7917122972536355</v>
      </c>
      <c r="J1827">
        <v>0.97399999999999998</v>
      </c>
      <c r="L1827">
        <v>3.9209999999999998</v>
      </c>
      <c r="M1827">
        <v>0.98599999999999999</v>
      </c>
      <c r="N1827">
        <v>8.5999999999999993E-2</v>
      </c>
      <c r="O1827">
        <v>6.976</v>
      </c>
      <c r="P1827">
        <v>0.76100000000000001</v>
      </c>
      <c r="Q1827">
        <v>1.8140000000000001</v>
      </c>
      <c r="R1827">
        <v>203.291</v>
      </c>
      <c r="S1827">
        <v>0.81399999999999995</v>
      </c>
      <c r="T1827">
        <v>1.4350000000000001</v>
      </c>
      <c r="U1827" t="s">
        <v>59</v>
      </c>
      <c r="V1827" s="1">
        <v>45481.406261574077</v>
      </c>
    </row>
    <row r="1828" spans="1:22" x14ac:dyDescent="0.25">
      <c r="A1828">
        <v>1886</v>
      </c>
      <c r="B1828" t="s">
        <v>34</v>
      </c>
      <c r="C1828" t="s">
        <v>38</v>
      </c>
      <c r="D1828" t="s">
        <v>36</v>
      </c>
      <c r="E1828">
        <v>7131</v>
      </c>
      <c r="F1828" t="s">
        <v>10</v>
      </c>
      <c r="G1828">
        <v>625082648</v>
      </c>
      <c r="H1828">
        <v>676102896</v>
      </c>
      <c r="I1828">
        <f t="shared" si="28"/>
        <v>8.8300127961847874</v>
      </c>
      <c r="J1828">
        <v>0.97699999999999998</v>
      </c>
      <c r="L1828">
        <v>2.1829999999999998</v>
      </c>
      <c r="M1828">
        <v>5.2190000000000003</v>
      </c>
      <c r="N1828">
        <v>0.20100000000000001</v>
      </c>
      <c r="O1828">
        <v>49.765000000000001</v>
      </c>
      <c r="P1828">
        <v>0.86099999999999999</v>
      </c>
      <c r="Q1828">
        <v>6.7610000000000001</v>
      </c>
      <c r="R1828">
        <v>202.541</v>
      </c>
      <c r="S1828">
        <v>0.77700000000000002</v>
      </c>
      <c r="T1828">
        <v>1.3720000000000001</v>
      </c>
      <c r="U1828" t="s">
        <v>59</v>
      </c>
      <c r="V1828" s="1">
        <v>45481.416678240741</v>
      </c>
    </row>
    <row r="1829" spans="1:22" x14ac:dyDescent="0.25">
      <c r="A1829">
        <v>1887</v>
      </c>
      <c r="B1829" t="s">
        <v>34</v>
      </c>
      <c r="C1829" t="s">
        <v>38</v>
      </c>
      <c r="D1829" t="s">
        <v>36</v>
      </c>
      <c r="E1829">
        <v>7131</v>
      </c>
      <c r="F1829" t="s">
        <v>10</v>
      </c>
      <c r="G1829">
        <v>610350448</v>
      </c>
      <c r="H1829">
        <v>721990256</v>
      </c>
      <c r="I1829">
        <f t="shared" si="28"/>
        <v>8.85853133635913</v>
      </c>
      <c r="J1829">
        <v>0.90600000000000003</v>
      </c>
      <c r="L1829">
        <v>8.4469999999999992</v>
      </c>
      <c r="M1829">
        <v>3.5150000000000001</v>
      </c>
      <c r="N1829">
        <v>0.14499999999999999</v>
      </c>
      <c r="O1829">
        <v>19.536000000000001</v>
      </c>
      <c r="P1829">
        <v>2.5369999999999999</v>
      </c>
      <c r="Q1829">
        <v>10.86</v>
      </c>
      <c r="R1829">
        <v>224.20099999999999</v>
      </c>
      <c r="S1829">
        <v>0.85299999999999998</v>
      </c>
      <c r="T1829">
        <v>1.5620000000000001</v>
      </c>
      <c r="U1829" t="s">
        <v>59</v>
      </c>
      <c r="V1829" s="1">
        <v>45481.427094907405</v>
      </c>
    </row>
    <row r="1830" spans="1:22" x14ac:dyDescent="0.25">
      <c r="A1830">
        <v>1888</v>
      </c>
      <c r="B1830" t="s">
        <v>34</v>
      </c>
      <c r="C1830" t="s">
        <v>38</v>
      </c>
      <c r="D1830" t="s">
        <v>36</v>
      </c>
      <c r="E1830">
        <v>7131</v>
      </c>
      <c r="F1830" t="s">
        <v>10</v>
      </c>
      <c r="G1830">
        <v>614505344</v>
      </c>
      <c r="H1830">
        <v>831165280</v>
      </c>
      <c r="I1830">
        <f t="shared" si="28"/>
        <v>8.9196873932842671</v>
      </c>
      <c r="J1830">
        <v>0.95</v>
      </c>
      <c r="L1830">
        <v>2.4430000000000001</v>
      </c>
      <c r="M1830">
        <v>2.2080000000000002</v>
      </c>
      <c r="N1830">
        <v>4.8000000000000001E-2</v>
      </c>
      <c r="O1830">
        <v>21.891999999999999</v>
      </c>
      <c r="P1830">
        <v>1.7609999999999999</v>
      </c>
      <c r="Q1830">
        <v>8.3879999999999999</v>
      </c>
      <c r="R1830">
        <v>202.16</v>
      </c>
      <c r="S1830">
        <v>0.86599999999999999</v>
      </c>
      <c r="T1830">
        <v>1.3779999999999999</v>
      </c>
      <c r="U1830" t="s">
        <v>59</v>
      </c>
      <c r="V1830" s="1">
        <v>45481.437511574077</v>
      </c>
    </row>
    <row r="1831" spans="1:22" x14ac:dyDescent="0.25">
      <c r="A1831">
        <v>1889</v>
      </c>
      <c r="B1831" t="s">
        <v>34</v>
      </c>
      <c r="C1831" t="s">
        <v>38</v>
      </c>
      <c r="D1831" t="s">
        <v>36</v>
      </c>
      <c r="E1831">
        <v>7131</v>
      </c>
      <c r="F1831" t="s">
        <v>10</v>
      </c>
      <c r="G1831">
        <v>625575720</v>
      </c>
      <c r="H1831">
        <v>817132552</v>
      </c>
      <c r="I1831">
        <f t="shared" si="28"/>
        <v>8.9122925117745204</v>
      </c>
      <c r="J1831">
        <v>0.95299999999999996</v>
      </c>
      <c r="L1831">
        <v>4.226</v>
      </c>
      <c r="M1831">
        <v>6.6950000000000003</v>
      </c>
      <c r="N1831">
        <v>0.124</v>
      </c>
      <c r="O1831">
        <v>37.920999999999999</v>
      </c>
      <c r="P1831">
        <v>4.1109999999999998</v>
      </c>
      <c r="Q1831">
        <v>19.631</v>
      </c>
      <c r="R1831">
        <v>205.09800000000001</v>
      </c>
      <c r="S1831">
        <v>0.84099999999999997</v>
      </c>
      <c r="T1831">
        <v>1.413</v>
      </c>
      <c r="U1831" t="s">
        <v>59</v>
      </c>
      <c r="V1831" s="1">
        <v>45481.447928240741</v>
      </c>
    </row>
    <row r="1832" spans="1:22" x14ac:dyDescent="0.25">
      <c r="A1832">
        <v>1890</v>
      </c>
      <c r="B1832" t="s">
        <v>34</v>
      </c>
      <c r="C1832" t="s">
        <v>38</v>
      </c>
      <c r="D1832" t="s">
        <v>36</v>
      </c>
      <c r="E1832">
        <v>7131</v>
      </c>
      <c r="F1832" t="s">
        <v>10</v>
      </c>
      <c r="G1832">
        <v>613682664</v>
      </c>
      <c r="H1832">
        <v>852252448</v>
      </c>
      <c r="I1832">
        <f t="shared" si="28"/>
        <v>8.9305682573651293</v>
      </c>
      <c r="J1832">
        <v>0.97199999999999998</v>
      </c>
      <c r="L1832">
        <v>0.505</v>
      </c>
      <c r="M1832">
        <v>3.8319999999999999</v>
      </c>
      <c r="N1832">
        <v>9.4E-2</v>
      </c>
      <c r="O1832">
        <v>27.954000000000001</v>
      </c>
      <c r="P1832">
        <v>1.18</v>
      </c>
      <c r="Q1832">
        <v>11.252000000000001</v>
      </c>
      <c r="R1832">
        <v>15.269</v>
      </c>
      <c r="S1832">
        <v>0.91800000000000004</v>
      </c>
      <c r="T1832">
        <v>1.4630000000000001</v>
      </c>
      <c r="U1832" t="s">
        <v>59</v>
      </c>
      <c r="V1832" s="1">
        <v>45481.458344907405</v>
      </c>
    </row>
    <row r="1833" spans="1:22" x14ac:dyDescent="0.25">
      <c r="A1833">
        <v>1891</v>
      </c>
      <c r="B1833" t="s">
        <v>34</v>
      </c>
      <c r="C1833" t="s">
        <v>38</v>
      </c>
      <c r="D1833" t="s">
        <v>36</v>
      </c>
      <c r="E1833">
        <v>7131</v>
      </c>
      <c r="F1833" t="s">
        <v>10</v>
      </c>
      <c r="G1833">
        <v>613082240</v>
      </c>
      <c r="H1833">
        <v>684204984</v>
      </c>
      <c r="I1833">
        <f t="shared" si="28"/>
        <v>8.8351862334208278</v>
      </c>
      <c r="J1833">
        <v>0.92300000000000004</v>
      </c>
      <c r="L1833">
        <v>0.38200000000000001</v>
      </c>
      <c r="M1833">
        <v>1.1459999999999999</v>
      </c>
      <c r="N1833">
        <v>7.3999999999999996E-2</v>
      </c>
      <c r="O1833">
        <v>12.929</v>
      </c>
      <c r="P1833">
        <v>0.87</v>
      </c>
      <c r="Q1833">
        <v>1.446</v>
      </c>
      <c r="R1833">
        <v>14.186999999999999</v>
      </c>
      <c r="S1833">
        <v>0.88600000000000001</v>
      </c>
      <c r="T1833">
        <v>1.355</v>
      </c>
      <c r="U1833" t="s">
        <v>59</v>
      </c>
      <c r="V1833" s="1">
        <v>45481.468761574077</v>
      </c>
    </row>
    <row r="1834" spans="1:22" x14ac:dyDescent="0.25">
      <c r="A1834">
        <v>1892</v>
      </c>
      <c r="B1834" t="s">
        <v>34</v>
      </c>
      <c r="C1834" t="s">
        <v>38</v>
      </c>
      <c r="D1834" t="s">
        <v>36</v>
      </c>
      <c r="E1834">
        <v>7131</v>
      </c>
      <c r="F1834" t="s">
        <v>10</v>
      </c>
      <c r="G1834">
        <v>629081992</v>
      </c>
      <c r="H1834">
        <v>829591576</v>
      </c>
      <c r="I1834">
        <f t="shared" si="28"/>
        <v>8.9188643334059474</v>
      </c>
      <c r="J1834">
        <v>0.94499999999999995</v>
      </c>
      <c r="L1834">
        <v>0.55700000000000005</v>
      </c>
      <c r="M1834">
        <v>5.1239999999999997</v>
      </c>
      <c r="N1834">
        <v>8.1000000000000003E-2</v>
      </c>
      <c r="O1834">
        <v>40.5</v>
      </c>
      <c r="P1834">
        <v>3.7469999999999999</v>
      </c>
      <c r="Q1834">
        <v>17.805</v>
      </c>
      <c r="R1834">
        <v>32.834000000000003</v>
      </c>
      <c r="S1834">
        <v>0.84499999999999997</v>
      </c>
      <c r="T1834">
        <v>1.417</v>
      </c>
      <c r="U1834" t="s">
        <v>59</v>
      </c>
      <c r="V1834" s="1">
        <v>45481.479178240741</v>
      </c>
    </row>
    <row r="1835" spans="1:22" x14ac:dyDescent="0.25">
      <c r="A1835">
        <v>1893</v>
      </c>
      <c r="B1835" t="s">
        <v>34</v>
      </c>
      <c r="C1835" t="s">
        <v>38</v>
      </c>
      <c r="D1835" t="s">
        <v>36</v>
      </c>
      <c r="E1835">
        <v>7131</v>
      </c>
      <c r="F1835" t="s">
        <v>10</v>
      </c>
      <c r="G1835">
        <v>614091400</v>
      </c>
      <c r="H1835">
        <v>911541944</v>
      </c>
      <c r="I1835">
        <f t="shared" si="28"/>
        <v>8.9597766572242836</v>
      </c>
      <c r="J1835">
        <v>0.97799999999999998</v>
      </c>
      <c r="L1835">
        <v>0.71599999999999997</v>
      </c>
      <c r="M1835">
        <v>13.750999999999999</v>
      </c>
      <c r="N1835">
        <v>0.14099999999999999</v>
      </c>
      <c r="O1835">
        <v>64.069999999999993</v>
      </c>
      <c r="P1835">
        <v>3.794</v>
      </c>
      <c r="Q1835">
        <v>20.294</v>
      </c>
      <c r="R1835">
        <v>27.899000000000001</v>
      </c>
      <c r="S1835">
        <v>0.80100000000000005</v>
      </c>
      <c r="T1835">
        <v>1.399</v>
      </c>
      <c r="U1835" t="s">
        <v>59</v>
      </c>
      <c r="V1835" s="1">
        <v>45481.489594907405</v>
      </c>
    </row>
    <row r="1836" spans="1:22" x14ac:dyDescent="0.25">
      <c r="A1836">
        <v>1894</v>
      </c>
      <c r="B1836" t="s">
        <v>34</v>
      </c>
      <c r="C1836" t="s">
        <v>38</v>
      </c>
      <c r="D1836" t="s">
        <v>36</v>
      </c>
      <c r="E1836">
        <v>7131</v>
      </c>
      <c r="F1836" t="s">
        <v>10</v>
      </c>
      <c r="G1836">
        <v>613842136</v>
      </c>
      <c r="H1836">
        <v>911015592</v>
      </c>
      <c r="I1836">
        <f t="shared" si="28"/>
        <v>8.9595258099714776</v>
      </c>
      <c r="J1836">
        <v>0.98</v>
      </c>
      <c r="L1836">
        <v>3.4340000000000002</v>
      </c>
      <c r="M1836">
        <v>5.5609999999999999</v>
      </c>
      <c r="N1836">
        <v>9.1999999999999998E-2</v>
      </c>
      <c r="O1836">
        <v>25.117000000000001</v>
      </c>
      <c r="P1836">
        <v>1.22</v>
      </c>
      <c r="Q1836">
        <v>10.039999999999999</v>
      </c>
      <c r="R1836">
        <v>202.886</v>
      </c>
      <c r="S1836">
        <v>0.84199999999999997</v>
      </c>
      <c r="T1836">
        <v>1.3879999999999999</v>
      </c>
      <c r="U1836" t="s">
        <v>59</v>
      </c>
      <c r="V1836" s="1">
        <v>45481.500011574077</v>
      </c>
    </row>
    <row r="1837" spans="1:22" x14ac:dyDescent="0.25">
      <c r="A1837">
        <v>1895</v>
      </c>
      <c r="B1837" t="s">
        <v>34</v>
      </c>
      <c r="C1837" t="s">
        <v>38</v>
      </c>
      <c r="D1837" t="s">
        <v>36</v>
      </c>
      <c r="E1837">
        <v>7131</v>
      </c>
      <c r="F1837" t="s">
        <v>10</v>
      </c>
      <c r="G1837">
        <v>613230896</v>
      </c>
      <c r="H1837">
        <v>854670824</v>
      </c>
      <c r="I1837">
        <f t="shared" si="28"/>
        <v>8.9317988786495839</v>
      </c>
      <c r="J1837">
        <v>0.94</v>
      </c>
      <c r="L1837">
        <v>6.9470000000000001</v>
      </c>
      <c r="M1837">
        <v>1.9450000000000001</v>
      </c>
      <c r="N1837">
        <v>0.13300000000000001</v>
      </c>
      <c r="O1837">
        <v>16.030999999999999</v>
      </c>
      <c r="P1837">
        <v>2.024</v>
      </c>
      <c r="Q1837">
        <v>6.9729999999999999</v>
      </c>
      <c r="R1837">
        <v>214.23699999999999</v>
      </c>
      <c r="S1837">
        <v>0.89700000000000002</v>
      </c>
      <c r="T1837">
        <v>1.4550000000000001</v>
      </c>
      <c r="U1837" t="s">
        <v>59</v>
      </c>
      <c r="V1837" s="1">
        <v>45481.510428240741</v>
      </c>
    </row>
    <row r="1838" spans="1:22" x14ac:dyDescent="0.25">
      <c r="A1838">
        <v>1896</v>
      </c>
      <c r="B1838" t="s">
        <v>34</v>
      </c>
      <c r="C1838" t="s">
        <v>38</v>
      </c>
      <c r="D1838" t="s">
        <v>36</v>
      </c>
      <c r="E1838">
        <v>7131</v>
      </c>
      <c r="F1838" t="s">
        <v>10</v>
      </c>
      <c r="G1838">
        <v>620511248</v>
      </c>
      <c r="H1838">
        <v>844149112</v>
      </c>
      <c r="I1838">
        <f t="shared" si="28"/>
        <v>8.9264191679513889</v>
      </c>
      <c r="J1838">
        <v>0.92700000000000005</v>
      </c>
      <c r="L1838">
        <v>0.57799999999999996</v>
      </c>
      <c r="M1838">
        <v>21.132000000000001</v>
      </c>
      <c r="N1838">
        <v>0.115</v>
      </c>
      <c r="O1838">
        <v>258.97000000000003</v>
      </c>
      <c r="P1838">
        <v>4.12</v>
      </c>
      <c r="Q1838">
        <v>71.022000000000006</v>
      </c>
      <c r="R1838">
        <v>27.434999999999999</v>
      </c>
      <c r="S1838">
        <v>0.88</v>
      </c>
      <c r="T1838">
        <v>1.38</v>
      </c>
      <c r="U1838" t="s">
        <v>59</v>
      </c>
      <c r="V1838" s="1">
        <v>45481.520844907405</v>
      </c>
    </row>
    <row r="1839" spans="1:22" x14ac:dyDescent="0.25">
      <c r="A1839">
        <v>1897</v>
      </c>
      <c r="B1839" t="s">
        <v>34</v>
      </c>
      <c r="C1839" t="s">
        <v>38</v>
      </c>
      <c r="D1839" t="s">
        <v>36</v>
      </c>
      <c r="E1839">
        <v>7131</v>
      </c>
      <c r="F1839" t="s">
        <v>10</v>
      </c>
      <c r="G1839">
        <v>621073704</v>
      </c>
      <c r="H1839">
        <v>607311032</v>
      </c>
      <c r="I1839">
        <f t="shared" si="28"/>
        <v>8.783411170293002</v>
      </c>
      <c r="J1839">
        <v>0.96499999999999997</v>
      </c>
      <c r="L1839">
        <v>0.29499999999999998</v>
      </c>
      <c r="M1839">
        <v>0.36699999999999999</v>
      </c>
      <c r="N1839">
        <v>8.2000000000000003E-2</v>
      </c>
      <c r="O1839">
        <v>10.897</v>
      </c>
      <c r="P1839">
        <v>0.89500000000000002</v>
      </c>
      <c r="Q1839">
        <v>1.1839999999999999</v>
      </c>
      <c r="R1839">
        <v>4.1639999999999997</v>
      </c>
      <c r="S1839">
        <v>0.88800000000000001</v>
      </c>
      <c r="T1839">
        <v>1.3140000000000001</v>
      </c>
      <c r="U1839" t="s">
        <v>59</v>
      </c>
      <c r="V1839" s="1">
        <v>45481.531261574077</v>
      </c>
    </row>
    <row r="1840" spans="1:22" x14ac:dyDescent="0.25">
      <c r="A1840">
        <v>1898</v>
      </c>
      <c r="B1840" t="s">
        <v>34</v>
      </c>
      <c r="C1840" t="s">
        <v>38</v>
      </c>
      <c r="D1840" t="s">
        <v>36</v>
      </c>
      <c r="E1840">
        <v>7131</v>
      </c>
      <c r="F1840" t="s">
        <v>10</v>
      </c>
      <c r="G1840">
        <v>613142032</v>
      </c>
      <c r="H1840">
        <v>898260560</v>
      </c>
      <c r="I1840">
        <f t="shared" si="28"/>
        <v>8.9534023314962496</v>
      </c>
      <c r="J1840">
        <v>0.90400000000000003</v>
      </c>
      <c r="L1840">
        <v>4.4669999999999996</v>
      </c>
      <c r="M1840">
        <v>6.0060000000000002</v>
      </c>
      <c r="N1840">
        <v>0.13800000000000001</v>
      </c>
      <c r="O1840">
        <v>49.603999999999999</v>
      </c>
      <c r="P1840">
        <v>1.387</v>
      </c>
      <c r="Q1840">
        <v>9.3469999999999995</v>
      </c>
      <c r="R1840">
        <v>212.75800000000001</v>
      </c>
      <c r="S1840">
        <v>0.82199999999999995</v>
      </c>
      <c r="T1840">
        <v>1.385</v>
      </c>
      <c r="U1840" t="s">
        <v>59</v>
      </c>
      <c r="V1840" s="1">
        <v>45481.541678240741</v>
      </c>
    </row>
    <row r="1841" spans="1:22" x14ac:dyDescent="0.25">
      <c r="A1841">
        <v>1899</v>
      </c>
      <c r="B1841" t="s">
        <v>34</v>
      </c>
      <c r="C1841" t="s">
        <v>38</v>
      </c>
      <c r="D1841" t="s">
        <v>36</v>
      </c>
      <c r="E1841">
        <v>7131</v>
      </c>
      <c r="F1841" t="s">
        <v>10</v>
      </c>
      <c r="G1841">
        <v>623385736</v>
      </c>
      <c r="H1841">
        <v>842890680</v>
      </c>
      <c r="I1841">
        <f t="shared" si="28"/>
        <v>8.9257712517879284</v>
      </c>
      <c r="J1841">
        <v>0.96599999999999997</v>
      </c>
      <c r="L1841">
        <v>0.374</v>
      </c>
      <c r="M1841">
        <v>56.392000000000003</v>
      </c>
      <c r="N1841">
        <v>5.7000000000000002E-2</v>
      </c>
      <c r="O1841">
        <v>520.91099999999994</v>
      </c>
      <c r="P1841">
        <v>5.0880000000000001</v>
      </c>
      <c r="Q1841">
        <v>199.37100000000001</v>
      </c>
      <c r="R1841">
        <v>6.9359999999999999</v>
      </c>
      <c r="S1841">
        <v>0.88100000000000001</v>
      </c>
      <c r="T1841">
        <v>1.331</v>
      </c>
      <c r="U1841" t="s">
        <v>59</v>
      </c>
      <c r="V1841" s="1">
        <v>45481.552083333336</v>
      </c>
    </row>
    <row r="1842" spans="1:22" x14ac:dyDescent="0.25">
      <c r="A1842">
        <v>1900</v>
      </c>
      <c r="B1842" t="s">
        <v>34</v>
      </c>
      <c r="C1842" t="s">
        <v>38</v>
      </c>
      <c r="D1842" t="s">
        <v>36</v>
      </c>
      <c r="E1842">
        <v>7131</v>
      </c>
      <c r="F1842" t="s">
        <v>10</v>
      </c>
      <c r="G1842">
        <v>626894144</v>
      </c>
      <c r="H1842">
        <v>802203752</v>
      </c>
      <c r="I1842">
        <f t="shared" si="28"/>
        <v>8.9042846888960465</v>
      </c>
      <c r="J1842">
        <v>1.091</v>
      </c>
      <c r="L1842">
        <v>0.35099999999999998</v>
      </c>
      <c r="M1842">
        <v>3.2519999999999998</v>
      </c>
      <c r="N1842">
        <v>0.182</v>
      </c>
      <c r="O1842">
        <v>30.957999999999998</v>
      </c>
      <c r="P1842">
        <v>1.069</v>
      </c>
      <c r="Q1842">
        <v>2.9329999999999998</v>
      </c>
      <c r="R1842">
        <v>3.3170000000000002</v>
      </c>
      <c r="S1842">
        <v>0.80800000000000005</v>
      </c>
      <c r="T1842">
        <v>1.3280000000000001</v>
      </c>
      <c r="U1842" t="s">
        <v>59</v>
      </c>
      <c r="V1842" s="1">
        <v>45481.5625</v>
      </c>
    </row>
    <row r="1843" spans="1:22" x14ac:dyDescent="0.25">
      <c r="A1843">
        <v>1901</v>
      </c>
      <c r="B1843" t="s">
        <v>34</v>
      </c>
      <c r="C1843" t="s">
        <v>38</v>
      </c>
      <c r="D1843" t="s">
        <v>36</v>
      </c>
      <c r="E1843">
        <v>7131</v>
      </c>
      <c r="F1843" t="s">
        <v>10</v>
      </c>
      <c r="G1843">
        <v>620058384</v>
      </c>
      <c r="H1843">
        <v>892252288</v>
      </c>
      <c r="I1843">
        <f t="shared" si="28"/>
        <v>8.9504876702892293</v>
      </c>
      <c r="J1843">
        <v>0.92300000000000004</v>
      </c>
      <c r="L1843">
        <v>0.93300000000000005</v>
      </c>
      <c r="M1843">
        <v>0.92100000000000004</v>
      </c>
      <c r="N1843">
        <v>5.8000000000000003E-2</v>
      </c>
      <c r="O1843">
        <v>7.7320000000000002</v>
      </c>
      <c r="P1843">
        <v>0.80800000000000005</v>
      </c>
      <c r="Q1843">
        <v>2.1080000000000001</v>
      </c>
      <c r="R1843">
        <v>15.452</v>
      </c>
      <c r="S1843">
        <v>0.93799999999999994</v>
      </c>
      <c r="T1843">
        <v>1.502</v>
      </c>
      <c r="U1843" t="s">
        <v>59</v>
      </c>
      <c r="V1843" s="1">
        <v>45481.572916666664</v>
      </c>
    </row>
    <row r="1844" spans="1:22" x14ac:dyDescent="0.25">
      <c r="A1844">
        <v>1902</v>
      </c>
      <c r="B1844" t="s">
        <v>34</v>
      </c>
      <c r="C1844" t="s">
        <v>38</v>
      </c>
      <c r="D1844" t="s">
        <v>36</v>
      </c>
      <c r="E1844">
        <v>7131</v>
      </c>
      <c r="F1844" t="s">
        <v>10</v>
      </c>
      <c r="G1844">
        <v>613472016</v>
      </c>
      <c r="H1844">
        <v>869554248</v>
      </c>
      <c r="I1844">
        <f t="shared" si="28"/>
        <v>8.9392966810738024</v>
      </c>
      <c r="J1844">
        <v>1.3440000000000001</v>
      </c>
      <c r="L1844">
        <v>5.8360000000000003</v>
      </c>
      <c r="M1844">
        <v>4.7969999999999997</v>
      </c>
      <c r="N1844">
        <v>0.22600000000000001</v>
      </c>
      <c r="O1844">
        <v>36.363</v>
      </c>
      <c r="P1844">
        <v>3.097</v>
      </c>
      <c r="Q1844">
        <v>14.087999999999999</v>
      </c>
      <c r="R1844">
        <v>221.41900000000001</v>
      </c>
      <c r="S1844">
        <v>0.89400000000000002</v>
      </c>
      <c r="T1844">
        <v>1.454</v>
      </c>
      <c r="U1844" t="s">
        <v>59</v>
      </c>
      <c r="V1844" s="1">
        <v>45481.583333333336</v>
      </c>
    </row>
    <row r="1845" spans="1:22" x14ac:dyDescent="0.25">
      <c r="A1845">
        <v>1903</v>
      </c>
      <c r="B1845" t="s">
        <v>34</v>
      </c>
      <c r="C1845" t="s">
        <v>38</v>
      </c>
      <c r="D1845" t="s">
        <v>36</v>
      </c>
      <c r="E1845">
        <v>7131</v>
      </c>
      <c r="F1845" t="s">
        <v>10</v>
      </c>
      <c r="G1845">
        <v>625440128</v>
      </c>
      <c r="H1845">
        <v>783889280</v>
      </c>
      <c r="I1845">
        <f t="shared" si="28"/>
        <v>8.8942547253365412</v>
      </c>
      <c r="J1845">
        <v>0.97199999999999998</v>
      </c>
      <c r="L1845">
        <v>3.8889999999999998</v>
      </c>
      <c r="M1845">
        <v>37.284999999999997</v>
      </c>
      <c r="N1845">
        <v>0.13100000000000001</v>
      </c>
      <c r="O1845">
        <v>520.16600000000005</v>
      </c>
      <c r="P1845">
        <v>0.90400000000000003</v>
      </c>
      <c r="Q1845">
        <v>115.40300000000001</v>
      </c>
      <c r="R1845">
        <v>202.87899999999999</v>
      </c>
      <c r="S1845">
        <v>0.81299999999999994</v>
      </c>
      <c r="T1845">
        <v>1.4430000000000001</v>
      </c>
      <c r="U1845" t="s">
        <v>59</v>
      </c>
      <c r="V1845" s="1">
        <v>45481.59375</v>
      </c>
    </row>
    <row r="1846" spans="1:22" x14ac:dyDescent="0.25">
      <c r="A1846">
        <v>1904</v>
      </c>
      <c r="B1846" t="s">
        <v>34</v>
      </c>
      <c r="C1846" t="s">
        <v>38</v>
      </c>
      <c r="D1846" t="s">
        <v>36</v>
      </c>
      <c r="E1846">
        <v>7131</v>
      </c>
      <c r="F1846" t="s">
        <v>10</v>
      </c>
      <c r="G1846">
        <v>621335664</v>
      </c>
      <c r="H1846">
        <v>613032384</v>
      </c>
      <c r="I1846">
        <f t="shared" si="28"/>
        <v>8.7874834171301899</v>
      </c>
      <c r="J1846">
        <v>0.95399999999999996</v>
      </c>
      <c r="L1846">
        <v>0.73399999999999999</v>
      </c>
      <c r="M1846">
        <v>1.0569999999999999</v>
      </c>
      <c r="N1846">
        <v>7.2999999999999995E-2</v>
      </c>
      <c r="O1846">
        <v>40.256999999999998</v>
      </c>
      <c r="P1846">
        <v>0.77900000000000003</v>
      </c>
      <c r="Q1846">
        <v>1.179</v>
      </c>
      <c r="R1846">
        <v>38.933</v>
      </c>
      <c r="S1846">
        <v>0.81</v>
      </c>
      <c r="T1846">
        <v>1.413</v>
      </c>
      <c r="U1846" t="s">
        <v>59</v>
      </c>
      <c r="V1846" s="1">
        <v>45481.604166666664</v>
      </c>
    </row>
    <row r="1847" spans="1:22" x14ac:dyDescent="0.25">
      <c r="A1847">
        <v>1905</v>
      </c>
      <c r="B1847" t="s">
        <v>34</v>
      </c>
      <c r="C1847" t="s">
        <v>38</v>
      </c>
      <c r="D1847" t="s">
        <v>36</v>
      </c>
      <c r="E1847">
        <v>7131</v>
      </c>
      <c r="F1847" t="s">
        <v>10</v>
      </c>
      <c r="G1847">
        <v>605842768</v>
      </c>
      <c r="H1847">
        <v>788779984</v>
      </c>
      <c r="I1847">
        <f t="shared" si="28"/>
        <v>8.8969558814607375</v>
      </c>
      <c r="J1847">
        <v>0.95599999999999996</v>
      </c>
      <c r="L1847">
        <v>2.4510000000000001</v>
      </c>
      <c r="M1847">
        <v>1.4319999999999999</v>
      </c>
      <c r="N1847">
        <v>0.20200000000000001</v>
      </c>
      <c r="O1847">
        <v>12.391999999999999</v>
      </c>
      <c r="P1847">
        <v>0.83699999999999997</v>
      </c>
      <c r="Q1847">
        <v>1.6839999999999999</v>
      </c>
      <c r="R1847">
        <v>214.94</v>
      </c>
      <c r="S1847">
        <v>0.76100000000000001</v>
      </c>
      <c r="T1847">
        <v>1.4039999999999999</v>
      </c>
      <c r="U1847" t="s">
        <v>59</v>
      </c>
      <c r="V1847" s="1">
        <v>45481.614583333336</v>
      </c>
    </row>
    <row r="1848" spans="1:22" x14ac:dyDescent="0.25">
      <c r="A1848">
        <v>1906</v>
      </c>
      <c r="B1848" t="s">
        <v>34</v>
      </c>
      <c r="C1848" t="s">
        <v>38</v>
      </c>
      <c r="D1848" t="s">
        <v>36</v>
      </c>
      <c r="E1848">
        <v>7131</v>
      </c>
      <c r="F1848" t="s">
        <v>10</v>
      </c>
      <c r="G1848">
        <v>613418504</v>
      </c>
      <c r="H1848">
        <v>894317104</v>
      </c>
      <c r="I1848">
        <f t="shared" si="28"/>
        <v>8.9514915368037133</v>
      </c>
      <c r="J1848">
        <v>0.93100000000000005</v>
      </c>
      <c r="L1848">
        <v>0.443</v>
      </c>
      <c r="M1848">
        <v>1.694</v>
      </c>
      <c r="N1848">
        <v>4.3999999999999997E-2</v>
      </c>
      <c r="O1848">
        <v>10.336</v>
      </c>
      <c r="P1848">
        <v>0.83599999999999997</v>
      </c>
      <c r="Q1848">
        <v>3.633</v>
      </c>
      <c r="R1848">
        <v>15.022</v>
      </c>
      <c r="S1848">
        <v>0.84899999999999998</v>
      </c>
      <c r="T1848">
        <v>1.3520000000000001</v>
      </c>
      <c r="U1848" t="s">
        <v>59</v>
      </c>
      <c r="V1848" s="1">
        <v>45481.625</v>
      </c>
    </row>
    <row r="1849" spans="1:22" x14ac:dyDescent="0.25">
      <c r="A1849">
        <v>1907</v>
      </c>
      <c r="B1849" t="s">
        <v>34</v>
      </c>
      <c r="C1849" t="s">
        <v>38</v>
      </c>
      <c r="D1849" t="s">
        <v>36</v>
      </c>
      <c r="E1849">
        <v>7131</v>
      </c>
      <c r="F1849" t="s">
        <v>10</v>
      </c>
      <c r="G1849">
        <v>612357016</v>
      </c>
      <c r="H1849">
        <v>906369832</v>
      </c>
      <c r="I1849">
        <f t="shared" si="28"/>
        <v>8.9573054418531672</v>
      </c>
      <c r="J1849">
        <v>0.99099999999999999</v>
      </c>
      <c r="L1849">
        <v>2.6469999999999998</v>
      </c>
      <c r="M1849">
        <v>2.669</v>
      </c>
      <c r="N1849">
        <v>0.115</v>
      </c>
      <c r="O1849">
        <v>15.055999999999999</v>
      </c>
      <c r="P1849">
        <v>1.085</v>
      </c>
      <c r="Q1849">
        <v>3.5710000000000002</v>
      </c>
      <c r="R1849">
        <v>202.928</v>
      </c>
      <c r="S1849">
        <v>0.74199999999999999</v>
      </c>
      <c r="T1849">
        <v>1.4019999999999999</v>
      </c>
      <c r="U1849" t="s">
        <v>59</v>
      </c>
      <c r="V1849" s="1">
        <v>45481.635416666664</v>
      </c>
    </row>
    <row r="1850" spans="1:22" x14ac:dyDescent="0.25">
      <c r="A1850">
        <v>1908</v>
      </c>
      <c r="B1850" t="s">
        <v>34</v>
      </c>
      <c r="C1850" t="s">
        <v>38</v>
      </c>
      <c r="D1850" t="s">
        <v>36</v>
      </c>
      <c r="E1850">
        <v>7131</v>
      </c>
      <c r="F1850" t="s">
        <v>10</v>
      </c>
      <c r="G1850">
        <v>618308896</v>
      </c>
      <c r="H1850">
        <v>669347760</v>
      </c>
      <c r="I1850">
        <f t="shared" si="28"/>
        <v>8.8256518143422706</v>
      </c>
      <c r="J1850">
        <v>1.002</v>
      </c>
      <c r="L1850">
        <v>0.871</v>
      </c>
      <c r="M1850">
        <v>1.905</v>
      </c>
      <c r="N1850">
        <v>0.20499999999999999</v>
      </c>
      <c r="O1850">
        <v>19.036000000000001</v>
      </c>
      <c r="P1850">
        <v>1.544</v>
      </c>
      <c r="Q1850">
        <v>5.9489999999999998</v>
      </c>
      <c r="R1850">
        <v>22.366</v>
      </c>
      <c r="S1850">
        <v>0.90900000000000003</v>
      </c>
      <c r="T1850">
        <v>1.522</v>
      </c>
      <c r="U1850" t="s">
        <v>59</v>
      </c>
      <c r="V1850" s="1">
        <v>45481.645833333336</v>
      </c>
    </row>
    <row r="1851" spans="1:22" x14ac:dyDescent="0.25">
      <c r="A1851">
        <v>1909</v>
      </c>
      <c r="B1851" t="s">
        <v>34</v>
      </c>
      <c r="C1851" t="s">
        <v>38</v>
      </c>
      <c r="D1851" t="s">
        <v>36</v>
      </c>
      <c r="E1851">
        <v>7131</v>
      </c>
      <c r="F1851" t="s">
        <v>10</v>
      </c>
      <c r="G1851">
        <v>601870800</v>
      </c>
      <c r="H1851">
        <v>810821488</v>
      </c>
      <c r="I1851">
        <f t="shared" si="28"/>
        <v>8.9089252496363738</v>
      </c>
      <c r="J1851">
        <v>0.91300000000000003</v>
      </c>
      <c r="L1851">
        <v>0.434</v>
      </c>
      <c r="M1851">
        <v>4.1829999999999998</v>
      </c>
      <c r="N1851">
        <v>9.4E-2</v>
      </c>
      <c r="O1851">
        <v>228.429</v>
      </c>
      <c r="P1851">
        <v>1.377</v>
      </c>
      <c r="Q1851">
        <v>8.5809999999999995</v>
      </c>
      <c r="R1851">
        <v>13.352</v>
      </c>
      <c r="S1851">
        <v>0.86599999999999999</v>
      </c>
      <c r="T1851">
        <v>1.371</v>
      </c>
      <c r="U1851" t="s">
        <v>59</v>
      </c>
      <c r="V1851" s="1">
        <v>45481.65625</v>
      </c>
    </row>
    <row r="1852" spans="1:22" x14ac:dyDescent="0.25">
      <c r="A1852">
        <v>1910</v>
      </c>
      <c r="B1852" t="s">
        <v>34</v>
      </c>
      <c r="C1852" t="s">
        <v>38</v>
      </c>
      <c r="D1852" t="s">
        <v>36</v>
      </c>
      <c r="E1852">
        <v>7131</v>
      </c>
      <c r="F1852" t="s">
        <v>10</v>
      </c>
      <c r="G1852">
        <v>622085320</v>
      </c>
      <c r="H1852">
        <v>724950944</v>
      </c>
      <c r="I1852">
        <f t="shared" si="28"/>
        <v>8.8603086197145622</v>
      </c>
      <c r="J1852">
        <v>0.93500000000000005</v>
      </c>
      <c r="L1852">
        <v>2.0209999999999999</v>
      </c>
      <c r="M1852">
        <v>51.021999999999998</v>
      </c>
      <c r="N1852">
        <v>0.128</v>
      </c>
      <c r="O1852">
        <v>438.149</v>
      </c>
      <c r="P1852">
        <v>2.9350000000000001</v>
      </c>
      <c r="Q1852">
        <v>71.736000000000004</v>
      </c>
      <c r="R1852">
        <v>202.673</v>
      </c>
      <c r="S1852">
        <v>0.89200000000000002</v>
      </c>
      <c r="T1852">
        <v>1.321</v>
      </c>
      <c r="U1852" t="s">
        <v>59</v>
      </c>
      <c r="V1852" s="1">
        <v>45481.666666666664</v>
      </c>
    </row>
    <row r="1853" spans="1:22" x14ac:dyDescent="0.25">
      <c r="A1853">
        <v>1911</v>
      </c>
      <c r="B1853" t="s">
        <v>34</v>
      </c>
      <c r="C1853" t="s">
        <v>38</v>
      </c>
      <c r="D1853" t="s">
        <v>36</v>
      </c>
      <c r="E1853">
        <v>7131</v>
      </c>
      <c r="F1853" t="s">
        <v>10</v>
      </c>
      <c r="G1853">
        <v>604180392</v>
      </c>
      <c r="H1853">
        <v>802343096</v>
      </c>
      <c r="I1853">
        <f t="shared" si="28"/>
        <v>8.9043601199506313</v>
      </c>
      <c r="J1853">
        <v>0.94599999999999995</v>
      </c>
      <c r="L1853">
        <v>0.76900000000000002</v>
      </c>
      <c r="M1853">
        <v>1.798</v>
      </c>
      <c r="N1853">
        <v>9.1999999999999998E-2</v>
      </c>
      <c r="O1853">
        <v>8.359</v>
      </c>
      <c r="P1853">
        <v>0.88600000000000001</v>
      </c>
      <c r="Q1853">
        <v>3.4369999999999998</v>
      </c>
      <c r="R1853">
        <v>34.844000000000001</v>
      </c>
      <c r="S1853">
        <v>0.755</v>
      </c>
      <c r="T1853">
        <v>1.401</v>
      </c>
      <c r="U1853" t="s">
        <v>59</v>
      </c>
      <c r="V1853" s="1">
        <v>45481.677083333336</v>
      </c>
    </row>
    <row r="1854" spans="1:22" x14ac:dyDescent="0.25">
      <c r="A1854">
        <v>1912</v>
      </c>
      <c r="B1854" t="s">
        <v>34</v>
      </c>
      <c r="C1854" t="s">
        <v>38</v>
      </c>
      <c r="D1854" t="s">
        <v>36</v>
      </c>
      <c r="E1854">
        <v>7131</v>
      </c>
      <c r="F1854" t="s">
        <v>10</v>
      </c>
      <c r="G1854">
        <v>618025112</v>
      </c>
      <c r="H1854">
        <v>816641928</v>
      </c>
      <c r="I1854">
        <f t="shared" si="28"/>
        <v>8.9120316736908034</v>
      </c>
      <c r="J1854">
        <v>0.96399999999999997</v>
      </c>
      <c r="L1854">
        <v>4.9409999999999998</v>
      </c>
      <c r="M1854">
        <v>7.6630000000000003</v>
      </c>
      <c r="N1854">
        <v>7.1999999999999995E-2</v>
      </c>
      <c r="O1854">
        <v>230.12799999999999</v>
      </c>
      <c r="P1854">
        <v>0.81399999999999995</v>
      </c>
      <c r="Q1854">
        <v>2.4279999999999999</v>
      </c>
      <c r="R1854">
        <v>202.86199999999999</v>
      </c>
      <c r="S1854">
        <v>0.84899999999999998</v>
      </c>
      <c r="T1854">
        <v>1.3759999999999999</v>
      </c>
      <c r="U1854" t="s">
        <v>59</v>
      </c>
      <c r="V1854" s="1">
        <v>45481.6875</v>
      </c>
    </row>
    <row r="1855" spans="1:22" x14ac:dyDescent="0.25">
      <c r="A1855">
        <v>1913</v>
      </c>
      <c r="B1855" t="s">
        <v>34</v>
      </c>
      <c r="C1855" t="s">
        <v>38</v>
      </c>
      <c r="D1855" t="s">
        <v>36</v>
      </c>
      <c r="E1855">
        <v>7131</v>
      </c>
      <c r="F1855" t="s">
        <v>10</v>
      </c>
      <c r="G1855">
        <v>622213112</v>
      </c>
      <c r="H1855">
        <v>715767216</v>
      </c>
      <c r="I1855">
        <f t="shared" si="28"/>
        <v>8.8547718026927722</v>
      </c>
      <c r="J1855">
        <v>0.96799999999999997</v>
      </c>
      <c r="L1855">
        <v>4.5750000000000002</v>
      </c>
      <c r="M1855">
        <v>2.2200000000000002</v>
      </c>
      <c r="N1855">
        <v>0.15</v>
      </c>
      <c r="O1855">
        <v>15.875999999999999</v>
      </c>
      <c r="P1855">
        <v>1.228</v>
      </c>
      <c r="Q1855">
        <v>10.43</v>
      </c>
      <c r="R1855">
        <v>202.83199999999999</v>
      </c>
      <c r="S1855">
        <v>0.755</v>
      </c>
      <c r="T1855">
        <v>1.3740000000000001</v>
      </c>
      <c r="U1855" t="s">
        <v>59</v>
      </c>
      <c r="V1855" s="1">
        <v>45481.697928240741</v>
      </c>
    </row>
    <row r="1856" spans="1:22" x14ac:dyDescent="0.25">
      <c r="A1856">
        <v>1914</v>
      </c>
      <c r="B1856" t="s">
        <v>34</v>
      </c>
      <c r="C1856" t="s">
        <v>38</v>
      </c>
      <c r="D1856" t="s">
        <v>36</v>
      </c>
      <c r="E1856">
        <v>7131</v>
      </c>
      <c r="F1856" t="s">
        <v>10</v>
      </c>
      <c r="G1856">
        <v>599188192</v>
      </c>
      <c r="H1856">
        <v>904068400</v>
      </c>
      <c r="I1856">
        <f t="shared" si="28"/>
        <v>8.9562012895669518</v>
      </c>
      <c r="J1856">
        <v>1.0920000000000001</v>
      </c>
      <c r="L1856">
        <v>0.97099999999999997</v>
      </c>
      <c r="M1856">
        <v>11.939</v>
      </c>
      <c r="N1856">
        <v>0.28599999999999998</v>
      </c>
      <c r="O1856">
        <v>53.168999999999997</v>
      </c>
      <c r="P1856">
        <v>1.9219999999999999</v>
      </c>
      <c r="Q1856">
        <v>13.393000000000001</v>
      </c>
      <c r="R1856">
        <v>27.45</v>
      </c>
      <c r="S1856">
        <v>0.96499999999999997</v>
      </c>
      <c r="T1856">
        <v>1.4119999999999999</v>
      </c>
      <c r="U1856" t="s">
        <v>59</v>
      </c>
      <c r="V1856" s="1">
        <v>45481.708333333336</v>
      </c>
    </row>
    <row r="1857" spans="1:22" x14ac:dyDescent="0.25">
      <c r="A1857">
        <v>1915</v>
      </c>
      <c r="B1857" t="s">
        <v>34</v>
      </c>
      <c r="C1857" t="s">
        <v>38</v>
      </c>
      <c r="D1857" t="s">
        <v>36</v>
      </c>
      <c r="E1857">
        <v>7131</v>
      </c>
      <c r="F1857" t="s">
        <v>10</v>
      </c>
      <c r="G1857">
        <v>618345128</v>
      </c>
      <c r="H1857">
        <v>766172744</v>
      </c>
      <c r="I1857">
        <f t="shared" si="28"/>
        <v>8.8843266982331404</v>
      </c>
      <c r="J1857">
        <v>0.94799999999999995</v>
      </c>
      <c r="L1857">
        <v>6.6319999999999997</v>
      </c>
      <c r="M1857">
        <v>6.4050000000000002</v>
      </c>
      <c r="N1857">
        <v>0.25900000000000001</v>
      </c>
      <c r="O1857">
        <v>26.791</v>
      </c>
      <c r="P1857">
        <v>5.7119999999999997</v>
      </c>
      <c r="Q1857">
        <v>13.651999999999999</v>
      </c>
      <c r="R1857">
        <v>222.30500000000001</v>
      </c>
      <c r="S1857">
        <v>0.92900000000000005</v>
      </c>
      <c r="T1857">
        <v>1.5329999999999999</v>
      </c>
      <c r="U1857" t="s">
        <v>59</v>
      </c>
      <c r="V1857" s="1">
        <v>45481.718761574077</v>
      </c>
    </row>
    <row r="1858" spans="1:22" x14ac:dyDescent="0.25">
      <c r="A1858">
        <v>1916</v>
      </c>
      <c r="B1858" t="s">
        <v>34</v>
      </c>
      <c r="C1858" t="s">
        <v>38</v>
      </c>
      <c r="D1858" t="s">
        <v>36</v>
      </c>
      <c r="E1858">
        <v>7131</v>
      </c>
      <c r="F1858" t="s">
        <v>10</v>
      </c>
      <c r="G1858">
        <v>578042392</v>
      </c>
      <c r="H1858">
        <v>849379960</v>
      </c>
      <c r="I1858">
        <f t="shared" ref="I1858:I1921" si="29">LOG10(H1858)</f>
        <v>8.9291020101699807</v>
      </c>
      <c r="J1858">
        <v>1.3620000000000001</v>
      </c>
      <c r="L1858">
        <v>0.65600000000000003</v>
      </c>
      <c r="M1858">
        <v>1.56</v>
      </c>
      <c r="N1858">
        <v>0.217</v>
      </c>
      <c r="O1858">
        <v>9.0570000000000004</v>
      </c>
      <c r="P1858">
        <v>1.2330000000000001</v>
      </c>
      <c r="Q1858">
        <v>4.2590000000000003</v>
      </c>
      <c r="R1858">
        <v>23.905000000000001</v>
      </c>
      <c r="S1858">
        <v>0.86599999999999999</v>
      </c>
      <c r="T1858">
        <v>1.3460000000000001</v>
      </c>
      <c r="U1858" t="s">
        <v>59</v>
      </c>
      <c r="V1858" s="1">
        <v>45481.729178240741</v>
      </c>
    </row>
    <row r="1859" spans="1:22" x14ac:dyDescent="0.25">
      <c r="A1859">
        <v>1917</v>
      </c>
      <c r="B1859" t="s">
        <v>34</v>
      </c>
      <c r="C1859" t="s">
        <v>38</v>
      </c>
      <c r="D1859" t="s">
        <v>36</v>
      </c>
      <c r="E1859">
        <v>7131</v>
      </c>
      <c r="F1859" t="s">
        <v>10</v>
      </c>
      <c r="G1859">
        <v>613464464</v>
      </c>
      <c r="H1859">
        <v>532628392</v>
      </c>
      <c r="I1859">
        <f t="shared" si="29"/>
        <v>8.7264243129859178</v>
      </c>
      <c r="J1859">
        <v>0.94399999999999995</v>
      </c>
      <c r="L1859">
        <v>4.9800000000000004</v>
      </c>
      <c r="M1859">
        <v>7.7439999999999998</v>
      </c>
      <c r="N1859">
        <v>4.8000000000000001E-2</v>
      </c>
      <c r="O1859">
        <v>341.90699999999998</v>
      </c>
      <c r="P1859">
        <v>4.0289999999999999</v>
      </c>
      <c r="Q1859">
        <v>43.637</v>
      </c>
      <c r="R1859">
        <v>202.92599999999999</v>
      </c>
      <c r="S1859">
        <v>0.89700000000000002</v>
      </c>
      <c r="T1859">
        <v>1.3919999999999999</v>
      </c>
      <c r="U1859" t="s">
        <v>59</v>
      </c>
      <c r="V1859" s="1">
        <v>45481.739594907405</v>
      </c>
    </row>
    <row r="1860" spans="1:22" x14ac:dyDescent="0.25">
      <c r="A1860">
        <v>1918</v>
      </c>
      <c r="B1860" t="s">
        <v>34</v>
      </c>
      <c r="C1860" t="s">
        <v>38</v>
      </c>
      <c r="D1860" t="s">
        <v>36</v>
      </c>
      <c r="E1860">
        <v>7131</v>
      </c>
      <c r="F1860" t="s">
        <v>10</v>
      </c>
      <c r="G1860">
        <v>609310000</v>
      </c>
      <c r="H1860">
        <v>851912096</v>
      </c>
      <c r="I1860">
        <f t="shared" si="29"/>
        <v>8.9303947846825871</v>
      </c>
      <c r="J1860">
        <v>0.96499999999999997</v>
      </c>
      <c r="L1860">
        <v>4.5069999999999997</v>
      </c>
      <c r="M1860">
        <v>13.396000000000001</v>
      </c>
      <c r="N1860">
        <v>7.1999999999999995E-2</v>
      </c>
      <c r="O1860">
        <v>75.608999999999995</v>
      </c>
      <c r="P1860">
        <v>6.6029999999999998</v>
      </c>
      <c r="Q1860">
        <v>37.921999999999997</v>
      </c>
      <c r="R1860">
        <v>203.21799999999999</v>
      </c>
      <c r="S1860">
        <v>0.80600000000000005</v>
      </c>
      <c r="T1860">
        <v>1.415</v>
      </c>
      <c r="U1860" t="s">
        <v>59</v>
      </c>
      <c r="V1860" s="1">
        <v>45481.750011574077</v>
      </c>
    </row>
    <row r="1861" spans="1:22" x14ac:dyDescent="0.25">
      <c r="A1861">
        <v>1919</v>
      </c>
      <c r="B1861" t="s">
        <v>34</v>
      </c>
      <c r="C1861" t="s">
        <v>38</v>
      </c>
      <c r="D1861" t="s">
        <v>36</v>
      </c>
      <c r="E1861">
        <v>7131</v>
      </c>
      <c r="F1861" t="s">
        <v>10</v>
      </c>
      <c r="G1861">
        <v>625063848</v>
      </c>
      <c r="H1861">
        <v>861603216</v>
      </c>
      <c r="I1861">
        <f t="shared" si="29"/>
        <v>8.9353073113303694</v>
      </c>
      <c r="J1861">
        <v>0.95899999999999996</v>
      </c>
      <c r="L1861">
        <v>7.093</v>
      </c>
      <c r="M1861">
        <v>1.0669999999999999</v>
      </c>
      <c r="N1861">
        <v>4.3999999999999997E-2</v>
      </c>
      <c r="O1861">
        <v>9.6189999999999998</v>
      </c>
      <c r="P1861">
        <v>0.872</v>
      </c>
      <c r="Q1861">
        <v>1.978</v>
      </c>
      <c r="R1861">
        <v>226.86199999999999</v>
      </c>
      <c r="S1861">
        <v>0.91500000000000004</v>
      </c>
      <c r="T1861">
        <v>1.425</v>
      </c>
      <c r="U1861" t="s">
        <v>59</v>
      </c>
      <c r="V1861" s="1">
        <v>45481.760428240741</v>
      </c>
    </row>
    <row r="1862" spans="1:22" x14ac:dyDescent="0.25">
      <c r="A1862">
        <v>1920</v>
      </c>
      <c r="B1862" t="s">
        <v>34</v>
      </c>
      <c r="C1862" t="s">
        <v>38</v>
      </c>
      <c r="D1862" t="s">
        <v>36</v>
      </c>
      <c r="E1862">
        <v>7131</v>
      </c>
      <c r="F1862" t="s">
        <v>10</v>
      </c>
      <c r="G1862">
        <v>616643816</v>
      </c>
      <c r="H1862">
        <v>852240664</v>
      </c>
      <c r="I1862">
        <f t="shared" si="29"/>
        <v>8.9305622523820194</v>
      </c>
      <c r="J1862">
        <v>0.96499999999999997</v>
      </c>
      <c r="L1862">
        <v>5.6059999999999999</v>
      </c>
      <c r="M1862">
        <v>2.6549999999999998</v>
      </c>
      <c r="N1862">
        <v>0.2</v>
      </c>
      <c r="O1862">
        <v>24.952999999999999</v>
      </c>
      <c r="P1862">
        <v>6.9889999999999999</v>
      </c>
      <c r="Q1862">
        <v>15.061999999999999</v>
      </c>
      <c r="R1862">
        <v>221.33500000000001</v>
      </c>
      <c r="S1862">
        <v>0.79700000000000004</v>
      </c>
      <c r="T1862">
        <v>1.357</v>
      </c>
      <c r="U1862" t="s">
        <v>59</v>
      </c>
      <c r="V1862" s="1">
        <v>45481.770844907405</v>
      </c>
    </row>
    <row r="1863" spans="1:22" x14ac:dyDescent="0.25">
      <c r="A1863">
        <v>1921</v>
      </c>
      <c r="B1863" t="s">
        <v>34</v>
      </c>
      <c r="C1863" t="s">
        <v>38</v>
      </c>
      <c r="D1863" t="s">
        <v>36</v>
      </c>
      <c r="E1863">
        <v>7131</v>
      </c>
      <c r="F1863" t="s">
        <v>10</v>
      </c>
      <c r="G1863">
        <v>618919256</v>
      </c>
      <c r="H1863">
        <v>789574296</v>
      </c>
      <c r="I1863">
        <f t="shared" si="29"/>
        <v>8.8973930017600296</v>
      </c>
      <c r="J1863">
        <v>0.96899999999999997</v>
      </c>
      <c r="L1863">
        <v>0.51600000000000001</v>
      </c>
      <c r="M1863">
        <v>24.75</v>
      </c>
      <c r="N1863">
        <v>6.8000000000000005E-2</v>
      </c>
      <c r="O1863">
        <v>474.96199999999999</v>
      </c>
      <c r="P1863">
        <v>0.77500000000000002</v>
      </c>
      <c r="Q1863">
        <v>23.632000000000001</v>
      </c>
      <c r="R1863">
        <v>31.913</v>
      </c>
      <c r="S1863">
        <v>0.876</v>
      </c>
      <c r="T1863">
        <v>1.4239999999999999</v>
      </c>
      <c r="U1863" t="s">
        <v>59</v>
      </c>
      <c r="V1863" s="1">
        <v>45481.781261574077</v>
      </c>
    </row>
    <row r="1864" spans="1:22" x14ac:dyDescent="0.25">
      <c r="A1864">
        <v>1922</v>
      </c>
      <c r="B1864" t="s">
        <v>34</v>
      </c>
      <c r="C1864" t="s">
        <v>38</v>
      </c>
      <c r="D1864" t="s">
        <v>36</v>
      </c>
      <c r="E1864">
        <v>7131</v>
      </c>
      <c r="F1864" t="s">
        <v>10</v>
      </c>
      <c r="G1864">
        <v>612012368</v>
      </c>
      <c r="H1864">
        <v>838453480</v>
      </c>
      <c r="I1864">
        <f t="shared" si="29"/>
        <v>8.9234789716054781</v>
      </c>
      <c r="J1864">
        <v>0.92</v>
      </c>
      <c r="L1864">
        <v>8.3330000000000002</v>
      </c>
      <c r="M1864">
        <v>2.7410000000000001</v>
      </c>
      <c r="N1864">
        <v>0.20100000000000001</v>
      </c>
      <c r="O1864">
        <v>24.875</v>
      </c>
      <c r="P1864">
        <v>0.98499999999999999</v>
      </c>
      <c r="Q1864">
        <v>3.0579999999999998</v>
      </c>
      <c r="R1864">
        <v>203.1</v>
      </c>
      <c r="S1864">
        <v>0.83899999999999997</v>
      </c>
      <c r="T1864">
        <v>1.3660000000000001</v>
      </c>
      <c r="U1864" t="s">
        <v>59</v>
      </c>
      <c r="V1864" s="1">
        <v>45481.791678240741</v>
      </c>
    </row>
    <row r="1865" spans="1:22" x14ac:dyDescent="0.25">
      <c r="A1865">
        <v>1923</v>
      </c>
      <c r="B1865" t="s">
        <v>34</v>
      </c>
      <c r="C1865" t="s">
        <v>38</v>
      </c>
      <c r="D1865" t="s">
        <v>36</v>
      </c>
      <c r="E1865">
        <v>7131</v>
      </c>
      <c r="F1865" t="s">
        <v>10</v>
      </c>
      <c r="G1865">
        <v>614794872</v>
      </c>
      <c r="H1865">
        <v>855688832</v>
      </c>
      <c r="I1865">
        <f t="shared" si="29"/>
        <v>8.932315863843419</v>
      </c>
      <c r="J1865">
        <v>0.97899999999999998</v>
      </c>
      <c r="L1865">
        <v>2.3679999999999999</v>
      </c>
      <c r="M1865">
        <v>5.9279999999999999</v>
      </c>
      <c r="N1865">
        <v>3.7999999999999999E-2</v>
      </c>
      <c r="O1865">
        <v>20.265000000000001</v>
      </c>
      <c r="P1865">
        <v>1.56</v>
      </c>
      <c r="Q1865">
        <v>7.6189999999999998</v>
      </c>
      <c r="R1865">
        <v>203.05199999999999</v>
      </c>
      <c r="S1865">
        <v>0.748</v>
      </c>
      <c r="T1865">
        <v>1.387</v>
      </c>
      <c r="U1865" t="s">
        <v>59</v>
      </c>
      <c r="V1865" s="1">
        <v>45481.802094907405</v>
      </c>
    </row>
    <row r="1866" spans="1:22" x14ac:dyDescent="0.25">
      <c r="A1866">
        <v>1924</v>
      </c>
      <c r="B1866" t="s">
        <v>34</v>
      </c>
      <c r="C1866" t="s">
        <v>38</v>
      </c>
      <c r="D1866" t="s">
        <v>36</v>
      </c>
      <c r="E1866">
        <v>7131</v>
      </c>
      <c r="F1866" t="s">
        <v>10</v>
      </c>
      <c r="G1866">
        <v>628635128</v>
      </c>
      <c r="H1866">
        <v>820314960</v>
      </c>
      <c r="I1866">
        <f t="shared" si="29"/>
        <v>8.9139806318072257</v>
      </c>
      <c r="J1866">
        <v>0.94099999999999995</v>
      </c>
      <c r="L1866">
        <v>2.9340000000000002</v>
      </c>
      <c r="M1866">
        <v>0.52800000000000002</v>
      </c>
      <c r="N1866">
        <v>0.1</v>
      </c>
      <c r="O1866">
        <v>6.8410000000000002</v>
      </c>
      <c r="P1866">
        <v>0.81599999999999995</v>
      </c>
      <c r="Q1866">
        <v>1.4330000000000001</v>
      </c>
      <c r="R1866">
        <v>211.113</v>
      </c>
      <c r="S1866">
        <v>0.88800000000000001</v>
      </c>
      <c r="T1866">
        <v>1.494</v>
      </c>
      <c r="U1866" t="s">
        <v>59</v>
      </c>
      <c r="V1866" s="1">
        <v>45481.812511574077</v>
      </c>
    </row>
    <row r="1867" spans="1:22" x14ac:dyDescent="0.25">
      <c r="A1867">
        <v>1925</v>
      </c>
      <c r="B1867" t="s">
        <v>34</v>
      </c>
      <c r="C1867" t="s">
        <v>38</v>
      </c>
      <c r="D1867" t="s">
        <v>36</v>
      </c>
      <c r="E1867">
        <v>7131</v>
      </c>
      <c r="F1867" t="s">
        <v>10</v>
      </c>
      <c r="G1867">
        <v>611303040</v>
      </c>
      <c r="H1867">
        <v>906329096</v>
      </c>
      <c r="I1867">
        <f t="shared" si="29"/>
        <v>8.9572859224285732</v>
      </c>
      <c r="J1867">
        <v>0.92500000000000004</v>
      </c>
      <c r="L1867">
        <v>4.43</v>
      </c>
      <c r="M1867">
        <v>2.113</v>
      </c>
      <c r="N1867">
        <v>0.129</v>
      </c>
      <c r="O1867">
        <v>18.352</v>
      </c>
      <c r="P1867">
        <v>1.3049999999999999</v>
      </c>
      <c r="Q1867">
        <v>6.2160000000000002</v>
      </c>
      <c r="R1867">
        <v>214.709</v>
      </c>
      <c r="S1867">
        <v>0.71299999999999997</v>
      </c>
      <c r="T1867">
        <v>1.4490000000000001</v>
      </c>
      <c r="U1867" t="s">
        <v>59</v>
      </c>
      <c r="V1867" s="1">
        <v>45481.822928240741</v>
      </c>
    </row>
    <row r="1868" spans="1:22" x14ac:dyDescent="0.25">
      <c r="A1868">
        <v>1926</v>
      </c>
      <c r="B1868" t="s">
        <v>34</v>
      </c>
      <c r="C1868" t="s">
        <v>38</v>
      </c>
      <c r="D1868" t="s">
        <v>36</v>
      </c>
      <c r="E1868">
        <v>7131</v>
      </c>
      <c r="F1868" t="s">
        <v>10</v>
      </c>
      <c r="G1868">
        <v>613196800</v>
      </c>
      <c r="H1868">
        <v>820836176</v>
      </c>
      <c r="I1868">
        <f t="shared" si="29"/>
        <v>8.9142564884731055</v>
      </c>
      <c r="J1868">
        <v>0.99199999999999999</v>
      </c>
      <c r="L1868">
        <v>4.9210000000000003</v>
      </c>
      <c r="M1868">
        <v>5.3330000000000002</v>
      </c>
      <c r="N1868">
        <v>0.19500000000000001</v>
      </c>
      <c r="O1868">
        <v>220.31</v>
      </c>
      <c r="P1868">
        <v>0.94699999999999995</v>
      </c>
      <c r="Q1868">
        <v>2.806</v>
      </c>
      <c r="R1868">
        <v>202.71600000000001</v>
      </c>
      <c r="S1868">
        <v>0.80600000000000005</v>
      </c>
      <c r="T1868">
        <v>1.4359999999999999</v>
      </c>
      <c r="U1868" t="s">
        <v>59</v>
      </c>
      <c r="V1868" s="1">
        <v>45481.833344907405</v>
      </c>
    </row>
    <row r="1869" spans="1:22" x14ac:dyDescent="0.25">
      <c r="A1869">
        <v>1927</v>
      </c>
      <c r="B1869" t="s">
        <v>34</v>
      </c>
      <c r="C1869" t="s">
        <v>38</v>
      </c>
      <c r="D1869" t="s">
        <v>36</v>
      </c>
      <c r="E1869">
        <v>7131</v>
      </c>
      <c r="F1869" t="s">
        <v>10</v>
      </c>
      <c r="G1869">
        <v>606574528</v>
      </c>
      <c r="H1869">
        <v>911131760</v>
      </c>
      <c r="I1869">
        <f t="shared" si="29"/>
        <v>8.9595811854287764</v>
      </c>
      <c r="J1869">
        <v>1.155</v>
      </c>
      <c r="L1869">
        <v>6.0970000000000004</v>
      </c>
      <c r="M1869">
        <v>6.0750000000000002</v>
      </c>
      <c r="N1869">
        <v>0.32400000000000001</v>
      </c>
      <c r="O1869">
        <v>57.835000000000001</v>
      </c>
      <c r="P1869">
        <v>4.5739999999999998</v>
      </c>
      <c r="Q1869">
        <v>25.335999999999999</v>
      </c>
      <c r="R1869">
        <v>220.066</v>
      </c>
      <c r="S1869">
        <v>0.92400000000000004</v>
      </c>
      <c r="T1869">
        <v>2.1339999999999999</v>
      </c>
      <c r="U1869" t="s">
        <v>59</v>
      </c>
      <c r="V1869" s="1">
        <v>45481.843761574077</v>
      </c>
    </row>
    <row r="1870" spans="1:22" x14ac:dyDescent="0.25">
      <c r="A1870">
        <v>1928</v>
      </c>
      <c r="B1870" t="s">
        <v>34</v>
      </c>
      <c r="C1870" t="s">
        <v>38</v>
      </c>
      <c r="D1870" t="s">
        <v>36</v>
      </c>
      <c r="E1870">
        <v>7131</v>
      </c>
      <c r="F1870" t="s">
        <v>10</v>
      </c>
      <c r="G1870">
        <v>619526912</v>
      </c>
      <c r="H1870">
        <v>457473080</v>
      </c>
      <c r="I1870">
        <f t="shared" si="29"/>
        <v>8.6603655430987931</v>
      </c>
      <c r="J1870">
        <v>0.95799999999999996</v>
      </c>
      <c r="L1870">
        <v>0.77200000000000002</v>
      </c>
      <c r="M1870">
        <v>3.5009999999999999</v>
      </c>
      <c r="N1870">
        <v>0.17599999999999999</v>
      </c>
      <c r="O1870">
        <v>56.616999999999997</v>
      </c>
      <c r="P1870">
        <v>3.395</v>
      </c>
      <c r="Q1870">
        <v>15.743</v>
      </c>
      <c r="R1870">
        <v>50.127000000000002</v>
      </c>
      <c r="S1870">
        <v>0.84299999999999997</v>
      </c>
      <c r="T1870">
        <v>1.375</v>
      </c>
      <c r="U1870" t="s">
        <v>59</v>
      </c>
      <c r="V1870" s="1">
        <v>45481.854178240741</v>
      </c>
    </row>
    <row r="1871" spans="1:22" x14ac:dyDescent="0.25">
      <c r="A1871">
        <v>1929</v>
      </c>
      <c r="B1871" t="s">
        <v>34</v>
      </c>
      <c r="C1871" t="s">
        <v>35</v>
      </c>
      <c r="D1871" t="s">
        <v>36</v>
      </c>
      <c r="E1871">
        <v>7123</v>
      </c>
      <c r="F1871" t="s">
        <v>10</v>
      </c>
      <c r="G1871">
        <v>605154536</v>
      </c>
      <c r="H1871">
        <v>767604632</v>
      </c>
      <c r="I1871">
        <f t="shared" si="29"/>
        <v>8.8851375867590701</v>
      </c>
      <c r="J1871">
        <v>1.716</v>
      </c>
      <c r="L1871">
        <v>11.772</v>
      </c>
      <c r="M1871">
        <v>2.7839999999999998</v>
      </c>
      <c r="N1871">
        <v>0.115</v>
      </c>
      <c r="O1871">
        <v>23.701000000000001</v>
      </c>
      <c r="P1871">
        <v>1.621</v>
      </c>
      <c r="Q1871">
        <v>6.5910000000000002</v>
      </c>
      <c r="R1871">
        <v>210.09800000000001</v>
      </c>
      <c r="S1871">
        <v>1.1519999999999999</v>
      </c>
      <c r="T1871">
        <v>2.4380000000000002</v>
      </c>
      <c r="U1871" t="s">
        <v>59</v>
      </c>
      <c r="V1871" s="1">
        <v>45481.864594907405</v>
      </c>
    </row>
    <row r="1872" spans="1:22" x14ac:dyDescent="0.25">
      <c r="A1872">
        <v>1930</v>
      </c>
      <c r="B1872" t="s">
        <v>34</v>
      </c>
      <c r="C1872" t="s">
        <v>38</v>
      </c>
      <c r="D1872" t="s">
        <v>36</v>
      </c>
      <c r="E1872">
        <v>7131</v>
      </c>
      <c r="F1872" t="s">
        <v>10</v>
      </c>
      <c r="G1872">
        <v>620799584</v>
      </c>
      <c r="H1872">
        <v>670599128</v>
      </c>
      <c r="I1872">
        <f t="shared" si="29"/>
        <v>8.8264629843671312</v>
      </c>
      <c r="J1872">
        <v>0.89700000000000002</v>
      </c>
      <c r="L1872">
        <v>11.76</v>
      </c>
      <c r="M1872">
        <v>1.2529999999999999</v>
      </c>
      <c r="N1872">
        <v>0.185</v>
      </c>
      <c r="O1872">
        <v>9.8219999999999992</v>
      </c>
      <c r="P1872">
        <v>0.94</v>
      </c>
      <c r="Q1872">
        <v>1.746</v>
      </c>
      <c r="R1872">
        <v>220.05500000000001</v>
      </c>
      <c r="S1872">
        <v>0.85799999999999998</v>
      </c>
      <c r="T1872">
        <v>1.496</v>
      </c>
      <c r="U1872" t="s">
        <v>59</v>
      </c>
      <c r="V1872" s="1">
        <v>45481.875011574077</v>
      </c>
    </row>
    <row r="1873" spans="1:22" x14ac:dyDescent="0.25">
      <c r="A1873">
        <v>1931</v>
      </c>
      <c r="B1873" t="s">
        <v>34</v>
      </c>
      <c r="C1873" t="s">
        <v>38</v>
      </c>
      <c r="D1873" t="s">
        <v>36</v>
      </c>
      <c r="E1873">
        <v>7131</v>
      </c>
      <c r="F1873" t="s">
        <v>10</v>
      </c>
      <c r="G1873">
        <v>618923008</v>
      </c>
      <c r="H1873">
        <v>815582544</v>
      </c>
      <c r="I1873">
        <f t="shared" si="29"/>
        <v>8.9114679219545518</v>
      </c>
      <c r="J1873">
        <v>0.95699999999999996</v>
      </c>
      <c r="L1873">
        <v>7.9429999999999996</v>
      </c>
      <c r="M1873">
        <v>10.029</v>
      </c>
      <c r="N1873">
        <v>4.7E-2</v>
      </c>
      <c r="O1873">
        <v>103.261</v>
      </c>
      <c r="P1873">
        <v>1.7889999999999999</v>
      </c>
      <c r="Q1873">
        <v>28.295999999999999</v>
      </c>
      <c r="R1873">
        <v>205.52799999999999</v>
      </c>
      <c r="S1873">
        <v>0.84499999999999997</v>
      </c>
      <c r="T1873">
        <v>1.5529999999999999</v>
      </c>
      <c r="U1873" t="s">
        <v>59</v>
      </c>
      <c r="V1873" s="1">
        <v>45481.885428240741</v>
      </c>
    </row>
    <row r="1874" spans="1:22" x14ac:dyDescent="0.25">
      <c r="A1874">
        <v>1933</v>
      </c>
      <c r="B1874" t="s">
        <v>34</v>
      </c>
      <c r="C1874" t="s">
        <v>38</v>
      </c>
      <c r="D1874" t="s">
        <v>36</v>
      </c>
      <c r="E1874">
        <v>7131</v>
      </c>
      <c r="F1874" t="s">
        <v>10</v>
      </c>
      <c r="G1874">
        <v>619133488</v>
      </c>
      <c r="H1874">
        <v>883121024</v>
      </c>
      <c r="I1874">
        <f t="shared" si="29"/>
        <v>8.94602022391026</v>
      </c>
      <c r="J1874">
        <v>0.95499999999999996</v>
      </c>
      <c r="L1874">
        <v>2.3090000000000002</v>
      </c>
      <c r="M1874">
        <v>1.649</v>
      </c>
      <c r="N1874">
        <v>5.3999999999999999E-2</v>
      </c>
      <c r="O1874">
        <v>14.260999999999999</v>
      </c>
      <c r="P1874">
        <v>1.228</v>
      </c>
      <c r="Q1874">
        <v>8.2129999999999992</v>
      </c>
      <c r="R1874">
        <v>203.03700000000001</v>
      </c>
      <c r="S1874">
        <v>0.80400000000000005</v>
      </c>
      <c r="T1874">
        <v>1.425</v>
      </c>
      <c r="U1874" t="s">
        <v>59</v>
      </c>
      <c r="V1874" s="1">
        <v>45481.906261574077</v>
      </c>
    </row>
    <row r="1875" spans="1:22" x14ac:dyDescent="0.25">
      <c r="A1875">
        <v>1934</v>
      </c>
      <c r="B1875" t="s">
        <v>34</v>
      </c>
      <c r="C1875" t="s">
        <v>38</v>
      </c>
      <c r="D1875" t="s">
        <v>36</v>
      </c>
      <c r="E1875">
        <v>7131</v>
      </c>
      <c r="F1875" t="s">
        <v>10</v>
      </c>
      <c r="G1875">
        <v>613230008</v>
      </c>
      <c r="H1875">
        <v>753811296</v>
      </c>
      <c r="I1875">
        <f t="shared" si="29"/>
        <v>8.8772626411445099</v>
      </c>
      <c r="J1875">
        <v>0.95</v>
      </c>
      <c r="L1875">
        <v>0.47699999999999998</v>
      </c>
      <c r="M1875">
        <v>0.89300000000000002</v>
      </c>
      <c r="N1875">
        <v>7.4999999999999997E-2</v>
      </c>
      <c r="O1875">
        <v>12.147</v>
      </c>
      <c r="P1875">
        <v>0.749</v>
      </c>
      <c r="Q1875">
        <v>1.3819999999999999</v>
      </c>
      <c r="R1875">
        <v>15.885999999999999</v>
      </c>
      <c r="S1875">
        <v>0.73599999999999999</v>
      </c>
      <c r="T1875">
        <v>1.3340000000000001</v>
      </c>
      <c r="U1875" t="s">
        <v>59</v>
      </c>
      <c r="V1875" s="1">
        <v>45481.916678240741</v>
      </c>
    </row>
    <row r="1876" spans="1:22" x14ac:dyDescent="0.25">
      <c r="A1876">
        <v>1935</v>
      </c>
      <c r="B1876" t="s">
        <v>34</v>
      </c>
      <c r="C1876" t="s">
        <v>38</v>
      </c>
      <c r="D1876" t="s">
        <v>36</v>
      </c>
      <c r="E1876">
        <v>7131</v>
      </c>
      <c r="F1876" t="s">
        <v>10</v>
      </c>
      <c r="G1876">
        <v>603783776</v>
      </c>
      <c r="H1876">
        <v>454761832</v>
      </c>
      <c r="I1876">
        <f t="shared" si="29"/>
        <v>8.6577840073627037</v>
      </c>
      <c r="J1876">
        <v>0.98599999999999999</v>
      </c>
      <c r="L1876">
        <v>4.883</v>
      </c>
      <c r="M1876">
        <v>6.5090000000000003</v>
      </c>
      <c r="N1876">
        <v>0.112</v>
      </c>
      <c r="O1876">
        <v>235.88499999999999</v>
      </c>
      <c r="P1876">
        <v>4.5640000000000001</v>
      </c>
      <c r="Q1876">
        <v>10.63</v>
      </c>
      <c r="R1876">
        <v>205.352</v>
      </c>
      <c r="S1876">
        <v>0.93700000000000006</v>
      </c>
      <c r="T1876">
        <v>1.4810000000000001</v>
      </c>
      <c r="U1876" t="s">
        <v>59</v>
      </c>
      <c r="V1876" s="1">
        <v>45481.927094907405</v>
      </c>
    </row>
    <row r="1877" spans="1:22" x14ac:dyDescent="0.25">
      <c r="A1877">
        <v>1936</v>
      </c>
      <c r="B1877" t="s">
        <v>34</v>
      </c>
      <c r="C1877" t="s">
        <v>38</v>
      </c>
      <c r="D1877" t="s">
        <v>36</v>
      </c>
      <c r="E1877">
        <v>7131</v>
      </c>
      <c r="F1877" t="s">
        <v>10</v>
      </c>
      <c r="G1877">
        <v>610820192</v>
      </c>
      <c r="H1877">
        <v>871731904</v>
      </c>
      <c r="I1877">
        <f t="shared" si="29"/>
        <v>8.9403829407632252</v>
      </c>
      <c r="J1877">
        <v>0.91900000000000004</v>
      </c>
      <c r="L1877">
        <v>6.5549999999999997</v>
      </c>
      <c r="M1877">
        <v>11.506</v>
      </c>
      <c r="N1877">
        <v>2.7E-2</v>
      </c>
      <c r="O1877">
        <v>111.173</v>
      </c>
      <c r="P1877">
        <v>3.7</v>
      </c>
      <c r="Q1877">
        <v>23.856999999999999</v>
      </c>
      <c r="R1877">
        <v>203.30799999999999</v>
      </c>
      <c r="S1877">
        <v>0.8</v>
      </c>
      <c r="T1877">
        <v>1.429</v>
      </c>
      <c r="U1877" t="s">
        <v>59</v>
      </c>
      <c r="V1877" s="1">
        <v>45481.937511574077</v>
      </c>
    </row>
    <row r="1878" spans="1:22" x14ac:dyDescent="0.25">
      <c r="A1878">
        <v>1937</v>
      </c>
      <c r="B1878" t="s">
        <v>34</v>
      </c>
      <c r="C1878" t="s">
        <v>38</v>
      </c>
      <c r="D1878" t="s">
        <v>36</v>
      </c>
      <c r="E1878">
        <v>7131</v>
      </c>
      <c r="F1878" t="s">
        <v>10</v>
      </c>
      <c r="G1878">
        <v>618613024</v>
      </c>
      <c r="H1878">
        <v>613267280</v>
      </c>
      <c r="I1878">
        <f t="shared" si="29"/>
        <v>8.7876497941436789</v>
      </c>
      <c r="J1878">
        <v>0.93100000000000005</v>
      </c>
      <c r="L1878">
        <v>2.8839999999999999</v>
      </c>
      <c r="M1878">
        <v>0.79900000000000004</v>
      </c>
      <c r="N1878">
        <v>0.14799999999999999</v>
      </c>
      <c r="O1878">
        <v>12.598000000000001</v>
      </c>
      <c r="P1878">
        <v>0.80200000000000005</v>
      </c>
      <c r="Q1878">
        <v>1.3</v>
      </c>
      <c r="R1878">
        <v>202.43100000000001</v>
      </c>
      <c r="S1878">
        <v>0.83699999999999997</v>
      </c>
      <c r="T1878">
        <v>1.472</v>
      </c>
      <c r="U1878" t="s">
        <v>59</v>
      </c>
      <c r="V1878" s="1">
        <v>45481.947928240741</v>
      </c>
    </row>
    <row r="1879" spans="1:22" x14ac:dyDescent="0.25">
      <c r="A1879">
        <v>1938</v>
      </c>
      <c r="B1879" t="s">
        <v>34</v>
      </c>
      <c r="C1879" t="s">
        <v>38</v>
      </c>
      <c r="D1879" t="s">
        <v>36</v>
      </c>
      <c r="E1879">
        <v>7131</v>
      </c>
      <c r="F1879" t="s">
        <v>10</v>
      </c>
      <c r="G1879">
        <v>612472160</v>
      </c>
      <c r="H1879">
        <v>615027144</v>
      </c>
      <c r="I1879">
        <f t="shared" si="29"/>
        <v>8.7888942836278918</v>
      </c>
      <c r="J1879">
        <v>0.95099999999999996</v>
      </c>
      <c r="L1879">
        <v>4.5830000000000002</v>
      </c>
      <c r="M1879">
        <v>1.577</v>
      </c>
      <c r="N1879">
        <v>8.3000000000000004E-2</v>
      </c>
      <c r="O1879">
        <v>22.503</v>
      </c>
      <c r="P1879">
        <v>0.78300000000000003</v>
      </c>
      <c r="Q1879">
        <v>1.63</v>
      </c>
      <c r="R1879">
        <v>212.125</v>
      </c>
      <c r="S1879">
        <v>0.93500000000000005</v>
      </c>
      <c r="T1879">
        <v>1.512</v>
      </c>
      <c r="U1879" t="s">
        <v>59</v>
      </c>
      <c r="V1879" s="1">
        <v>45481.958344907405</v>
      </c>
    </row>
    <row r="1880" spans="1:22" x14ac:dyDescent="0.25">
      <c r="A1880">
        <v>1939</v>
      </c>
      <c r="B1880" t="s">
        <v>34</v>
      </c>
      <c r="C1880" t="s">
        <v>38</v>
      </c>
      <c r="D1880" t="s">
        <v>36</v>
      </c>
      <c r="E1880">
        <v>7131</v>
      </c>
      <c r="F1880" t="s">
        <v>10</v>
      </c>
      <c r="G1880">
        <v>624801328</v>
      </c>
      <c r="H1880">
        <v>827195216</v>
      </c>
      <c r="I1880">
        <f t="shared" si="29"/>
        <v>8.9176080140588496</v>
      </c>
      <c r="J1880">
        <v>0.95099999999999996</v>
      </c>
      <c r="L1880">
        <v>4.1429999999999998</v>
      </c>
      <c r="M1880">
        <v>4.9249999999999998</v>
      </c>
      <c r="N1880">
        <v>4.5999999999999999E-2</v>
      </c>
      <c r="O1880">
        <v>46.606999999999999</v>
      </c>
      <c r="P1880">
        <v>0.78200000000000003</v>
      </c>
      <c r="Q1880">
        <v>3.613</v>
      </c>
      <c r="R1880">
        <v>219.90899999999999</v>
      </c>
      <c r="S1880">
        <v>0.90100000000000002</v>
      </c>
      <c r="T1880">
        <v>1.4650000000000001</v>
      </c>
      <c r="U1880" t="s">
        <v>59</v>
      </c>
      <c r="V1880" s="1">
        <v>45481.968761574077</v>
      </c>
    </row>
    <row r="1881" spans="1:22" x14ac:dyDescent="0.25">
      <c r="A1881">
        <v>1940</v>
      </c>
      <c r="B1881" t="s">
        <v>34</v>
      </c>
      <c r="C1881" t="s">
        <v>38</v>
      </c>
      <c r="D1881" t="s">
        <v>36</v>
      </c>
      <c r="E1881">
        <v>7131</v>
      </c>
      <c r="F1881" t="s">
        <v>10</v>
      </c>
      <c r="G1881">
        <v>611732152</v>
      </c>
      <c r="H1881">
        <v>816314336</v>
      </c>
      <c r="I1881">
        <f t="shared" si="29"/>
        <v>8.9118574235863015</v>
      </c>
      <c r="J1881">
        <v>0.98299999999999998</v>
      </c>
      <c r="L1881">
        <v>3.1779999999999999</v>
      </c>
      <c r="M1881">
        <v>1.7030000000000001</v>
      </c>
      <c r="N1881">
        <v>0.17199999999999999</v>
      </c>
      <c r="O1881">
        <v>12.734</v>
      </c>
      <c r="P1881">
        <v>0.83299999999999996</v>
      </c>
      <c r="Q1881">
        <v>2.9590000000000001</v>
      </c>
      <c r="R1881">
        <v>203.05199999999999</v>
      </c>
      <c r="S1881">
        <v>0.72199999999999998</v>
      </c>
      <c r="T1881">
        <v>1.321</v>
      </c>
      <c r="U1881" t="s">
        <v>59</v>
      </c>
      <c r="V1881" s="1">
        <v>45481.979178240741</v>
      </c>
    </row>
    <row r="1882" spans="1:22" x14ac:dyDescent="0.25">
      <c r="A1882">
        <v>1941</v>
      </c>
      <c r="B1882" t="s">
        <v>34</v>
      </c>
      <c r="C1882" t="s">
        <v>38</v>
      </c>
      <c r="D1882" t="s">
        <v>36</v>
      </c>
      <c r="E1882">
        <v>7131</v>
      </c>
      <c r="F1882" t="s">
        <v>10</v>
      </c>
      <c r="G1882">
        <v>618570064</v>
      </c>
      <c r="H1882">
        <v>848627800</v>
      </c>
      <c r="I1882">
        <f t="shared" si="29"/>
        <v>8.928717254615183</v>
      </c>
      <c r="J1882">
        <v>0.95399999999999996</v>
      </c>
      <c r="L1882">
        <v>4.7699999999999996</v>
      </c>
      <c r="M1882">
        <v>20.526</v>
      </c>
      <c r="N1882">
        <v>5.3999999999999999E-2</v>
      </c>
      <c r="O1882">
        <v>161.29300000000001</v>
      </c>
      <c r="P1882">
        <v>1.776</v>
      </c>
      <c r="Q1882">
        <v>82.215999999999994</v>
      </c>
      <c r="R1882">
        <v>224.01900000000001</v>
      </c>
      <c r="S1882">
        <v>0.88600000000000001</v>
      </c>
      <c r="T1882">
        <v>1.4630000000000001</v>
      </c>
      <c r="U1882" t="s">
        <v>59</v>
      </c>
      <c r="V1882" s="1">
        <v>45481.989594907405</v>
      </c>
    </row>
    <row r="1883" spans="1:22" x14ac:dyDescent="0.25">
      <c r="A1883">
        <v>1942</v>
      </c>
      <c r="B1883" t="s">
        <v>34</v>
      </c>
      <c r="C1883" t="s">
        <v>38</v>
      </c>
      <c r="D1883" t="s">
        <v>36</v>
      </c>
      <c r="E1883">
        <v>7131</v>
      </c>
      <c r="F1883" t="s">
        <v>10</v>
      </c>
      <c r="G1883">
        <v>608102560</v>
      </c>
      <c r="H1883">
        <v>765454912</v>
      </c>
      <c r="I1883">
        <f t="shared" si="29"/>
        <v>8.8839196143075689</v>
      </c>
      <c r="J1883">
        <v>1.117</v>
      </c>
      <c r="L1883">
        <v>6.2409999999999997</v>
      </c>
      <c r="M1883">
        <v>1.181</v>
      </c>
      <c r="N1883">
        <v>0.13300000000000001</v>
      </c>
      <c r="O1883">
        <v>13.661</v>
      </c>
      <c r="P1883">
        <v>0.96</v>
      </c>
      <c r="Q1883">
        <v>1.992</v>
      </c>
      <c r="R1883">
        <v>212.99600000000001</v>
      </c>
      <c r="S1883">
        <v>1.0640000000000001</v>
      </c>
      <c r="T1883">
        <v>2.2389999999999999</v>
      </c>
      <c r="U1883" t="s">
        <v>59</v>
      </c>
      <c r="V1883" s="1">
        <v>45482.000011574077</v>
      </c>
    </row>
    <row r="1884" spans="1:22" x14ac:dyDescent="0.25">
      <c r="A1884">
        <v>1943</v>
      </c>
      <c r="B1884" t="s">
        <v>34</v>
      </c>
      <c r="C1884" t="s">
        <v>38</v>
      </c>
      <c r="D1884" t="s">
        <v>36</v>
      </c>
      <c r="E1884">
        <v>7131</v>
      </c>
      <c r="F1884" t="s">
        <v>10</v>
      </c>
      <c r="G1884">
        <v>620115672</v>
      </c>
      <c r="H1884">
        <v>461032000</v>
      </c>
      <c r="I1884">
        <f t="shared" si="29"/>
        <v>8.6637310705981143</v>
      </c>
      <c r="J1884">
        <v>0.98</v>
      </c>
      <c r="L1884">
        <v>2.879</v>
      </c>
      <c r="M1884">
        <v>84.727999999999994</v>
      </c>
      <c r="N1884">
        <v>0.22</v>
      </c>
      <c r="O1884">
        <v>1205.6780000000001</v>
      </c>
      <c r="P1884">
        <v>2.637</v>
      </c>
      <c r="Q1884">
        <v>580.88599999999997</v>
      </c>
      <c r="R1884">
        <v>203.39099999999999</v>
      </c>
      <c r="S1884">
        <v>0.86299999999999999</v>
      </c>
      <c r="T1884">
        <v>1.4530000000000001</v>
      </c>
      <c r="U1884" t="s">
        <v>59</v>
      </c>
      <c r="V1884" s="1">
        <v>45482.010428240741</v>
      </c>
    </row>
    <row r="1885" spans="1:22" x14ac:dyDescent="0.25">
      <c r="A1885">
        <v>1944</v>
      </c>
      <c r="B1885" t="s">
        <v>34</v>
      </c>
      <c r="C1885" t="s">
        <v>38</v>
      </c>
      <c r="D1885" t="s">
        <v>36</v>
      </c>
      <c r="E1885">
        <v>7131</v>
      </c>
      <c r="F1885" t="s">
        <v>10</v>
      </c>
      <c r="G1885">
        <v>622231656</v>
      </c>
      <c r="H1885">
        <v>553194480</v>
      </c>
      <c r="I1885">
        <f t="shared" si="29"/>
        <v>8.7428778378915375</v>
      </c>
      <c r="J1885">
        <v>0.97099999999999997</v>
      </c>
      <c r="L1885">
        <v>3.7330000000000001</v>
      </c>
      <c r="M1885">
        <v>3.694</v>
      </c>
      <c r="N1885">
        <v>0.16600000000000001</v>
      </c>
      <c r="O1885">
        <v>206.86500000000001</v>
      </c>
      <c r="P1885">
        <v>0.96699999999999997</v>
      </c>
      <c r="Q1885">
        <v>1.7589999999999999</v>
      </c>
      <c r="R1885">
        <v>203.29400000000001</v>
      </c>
      <c r="S1885">
        <v>0.85</v>
      </c>
      <c r="T1885">
        <v>1.373</v>
      </c>
      <c r="U1885" t="s">
        <v>59</v>
      </c>
      <c r="V1885" s="1">
        <v>45482.020844907405</v>
      </c>
    </row>
    <row r="1886" spans="1:22" x14ac:dyDescent="0.25">
      <c r="A1886">
        <v>1945</v>
      </c>
      <c r="B1886" t="s">
        <v>34</v>
      </c>
      <c r="C1886" t="s">
        <v>38</v>
      </c>
      <c r="D1886" t="s">
        <v>36</v>
      </c>
      <c r="E1886">
        <v>7131</v>
      </c>
      <c r="F1886" t="s">
        <v>10</v>
      </c>
      <c r="G1886">
        <v>612909888</v>
      </c>
      <c r="H1886">
        <v>842899584</v>
      </c>
      <c r="I1886">
        <f t="shared" si="29"/>
        <v>8.9257758394975024</v>
      </c>
      <c r="J1886">
        <v>0.96799999999999997</v>
      </c>
      <c r="L1886">
        <v>3.2789999999999999</v>
      </c>
      <c r="M1886">
        <v>1.5680000000000001</v>
      </c>
      <c r="N1886">
        <v>5.1999999999999998E-2</v>
      </c>
      <c r="O1886">
        <v>14.641999999999999</v>
      </c>
      <c r="P1886">
        <v>0.82</v>
      </c>
      <c r="Q1886">
        <v>2.5219999999999998</v>
      </c>
      <c r="R1886">
        <v>202.80600000000001</v>
      </c>
      <c r="S1886">
        <v>0.83099999999999996</v>
      </c>
      <c r="T1886">
        <v>1.391</v>
      </c>
      <c r="U1886" t="s">
        <v>59</v>
      </c>
      <c r="V1886" s="1">
        <v>45482.031261574077</v>
      </c>
    </row>
    <row r="1887" spans="1:22" x14ac:dyDescent="0.25">
      <c r="A1887">
        <v>1946</v>
      </c>
      <c r="B1887" t="s">
        <v>34</v>
      </c>
      <c r="C1887" t="s">
        <v>38</v>
      </c>
      <c r="D1887" t="s">
        <v>36</v>
      </c>
      <c r="E1887">
        <v>7131</v>
      </c>
      <c r="F1887" t="s">
        <v>10</v>
      </c>
      <c r="G1887">
        <v>623109024</v>
      </c>
      <c r="H1887">
        <v>887574784</v>
      </c>
      <c r="I1887">
        <f t="shared" si="29"/>
        <v>8.9482049554288139</v>
      </c>
      <c r="J1887">
        <v>0.93400000000000005</v>
      </c>
      <c r="L1887">
        <v>2.8759999999999999</v>
      </c>
      <c r="M1887">
        <v>5.9210000000000003</v>
      </c>
      <c r="N1887">
        <v>7.0000000000000007E-2</v>
      </c>
      <c r="O1887">
        <v>56.831000000000003</v>
      </c>
      <c r="P1887">
        <v>4.6829999999999998</v>
      </c>
      <c r="Q1887">
        <v>33.841999999999999</v>
      </c>
      <c r="R1887">
        <v>203.32</v>
      </c>
      <c r="S1887">
        <v>0.79600000000000004</v>
      </c>
      <c r="T1887">
        <v>1.4530000000000001</v>
      </c>
      <c r="U1887" t="s">
        <v>59</v>
      </c>
      <c r="V1887" s="1">
        <v>45482.041678240741</v>
      </c>
    </row>
    <row r="1888" spans="1:22" x14ac:dyDescent="0.25">
      <c r="A1888">
        <v>1947</v>
      </c>
      <c r="B1888" t="s">
        <v>34</v>
      </c>
      <c r="C1888" t="s">
        <v>38</v>
      </c>
      <c r="D1888" t="s">
        <v>36</v>
      </c>
      <c r="E1888">
        <v>7131</v>
      </c>
      <c r="F1888" t="s">
        <v>10</v>
      </c>
      <c r="G1888">
        <v>615753360</v>
      </c>
      <c r="H1888">
        <v>850397128</v>
      </c>
      <c r="I1888">
        <f t="shared" si="29"/>
        <v>8.9296217847985684</v>
      </c>
      <c r="J1888">
        <v>0.93500000000000005</v>
      </c>
      <c r="L1888">
        <v>0.93</v>
      </c>
      <c r="M1888">
        <v>8.2840000000000007</v>
      </c>
      <c r="N1888">
        <v>3.9E-2</v>
      </c>
      <c r="O1888">
        <v>90.048000000000002</v>
      </c>
      <c r="P1888">
        <v>4.2889999999999997</v>
      </c>
      <c r="Q1888">
        <v>40.725000000000001</v>
      </c>
      <c r="R1888">
        <v>43.808</v>
      </c>
      <c r="S1888">
        <v>0.8</v>
      </c>
      <c r="T1888">
        <v>1.371</v>
      </c>
      <c r="U1888" t="s">
        <v>59</v>
      </c>
      <c r="V1888" s="1">
        <v>45482.052083333336</v>
      </c>
    </row>
    <row r="1889" spans="1:22" x14ac:dyDescent="0.25">
      <c r="A1889">
        <v>1948</v>
      </c>
      <c r="B1889" t="s">
        <v>34</v>
      </c>
      <c r="C1889" t="s">
        <v>38</v>
      </c>
      <c r="D1889" t="s">
        <v>36</v>
      </c>
      <c r="E1889">
        <v>7131</v>
      </c>
      <c r="F1889" t="s">
        <v>10</v>
      </c>
      <c r="G1889">
        <v>625067232</v>
      </c>
      <c r="H1889">
        <v>822177536</v>
      </c>
      <c r="I1889">
        <f t="shared" si="29"/>
        <v>8.9149656065667831</v>
      </c>
      <c r="J1889">
        <v>0.97099999999999997</v>
      </c>
      <c r="L1889">
        <v>5.9329999999999998</v>
      </c>
      <c r="M1889">
        <v>16.827999999999999</v>
      </c>
      <c r="N1889">
        <v>0.20300000000000001</v>
      </c>
      <c r="O1889">
        <v>153.28</v>
      </c>
      <c r="P1889">
        <v>5.109</v>
      </c>
      <c r="Q1889">
        <v>62.273000000000003</v>
      </c>
      <c r="R1889">
        <v>221.89099999999999</v>
      </c>
      <c r="S1889">
        <v>0.878</v>
      </c>
      <c r="T1889">
        <v>1.4490000000000001</v>
      </c>
      <c r="U1889" t="s">
        <v>59</v>
      </c>
      <c r="V1889" s="1">
        <v>45482.0625</v>
      </c>
    </row>
    <row r="1890" spans="1:22" x14ac:dyDescent="0.25">
      <c r="A1890">
        <v>1949</v>
      </c>
      <c r="B1890" t="s">
        <v>34</v>
      </c>
      <c r="C1890" t="s">
        <v>38</v>
      </c>
      <c r="D1890" t="s">
        <v>36</v>
      </c>
      <c r="E1890">
        <v>7131</v>
      </c>
      <c r="F1890" t="s">
        <v>10</v>
      </c>
      <c r="G1890">
        <v>612302296</v>
      </c>
      <c r="H1890">
        <v>784697456</v>
      </c>
      <c r="I1890">
        <f t="shared" si="29"/>
        <v>8.894702244622799</v>
      </c>
      <c r="J1890">
        <v>0.92200000000000004</v>
      </c>
      <c r="L1890">
        <v>3.3860000000000001</v>
      </c>
      <c r="M1890">
        <v>9.16</v>
      </c>
      <c r="N1890">
        <v>0.54200000000000004</v>
      </c>
      <c r="O1890">
        <v>58.341000000000001</v>
      </c>
      <c r="P1890">
        <v>3.9910000000000001</v>
      </c>
      <c r="Q1890">
        <v>24.466999999999999</v>
      </c>
      <c r="R1890">
        <v>202.917</v>
      </c>
      <c r="S1890">
        <v>0.876</v>
      </c>
      <c r="T1890">
        <v>1.5009999999999999</v>
      </c>
      <c r="U1890" t="s">
        <v>59</v>
      </c>
      <c r="V1890" s="1">
        <v>45482.072916666664</v>
      </c>
    </row>
    <row r="1891" spans="1:22" x14ac:dyDescent="0.25">
      <c r="A1891">
        <v>1950</v>
      </c>
      <c r="B1891" t="s">
        <v>34</v>
      </c>
      <c r="C1891" t="s">
        <v>38</v>
      </c>
      <c r="D1891" t="s">
        <v>36</v>
      </c>
      <c r="E1891">
        <v>7131</v>
      </c>
      <c r="F1891" t="s">
        <v>10</v>
      </c>
      <c r="G1891">
        <v>624303328</v>
      </c>
      <c r="H1891">
        <v>713982272</v>
      </c>
      <c r="I1891">
        <f t="shared" si="29"/>
        <v>8.8536874284874365</v>
      </c>
      <c r="J1891">
        <v>0.95899999999999996</v>
      </c>
      <c r="L1891">
        <v>6.16</v>
      </c>
      <c r="M1891">
        <v>35.049999999999997</v>
      </c>
      <c r="N1891">
        <v>7.2999999999999995E-2</v>
      </c>
      <c r="O1891">
        <v>376.75299999999999</v>
      </c>
      <c r="P1891">
        <v>5.4530000000000003</v>
      </c>
      <c r="Q1891">
        <v>89.085999999999999</v>
      </c>
      <c r="R1891">
        <v>226.08</v>
      </c>
      <c r="S1891">
        <v>0.80900000000000005</v>
      </c>
      <c r="T1891">
        <v>1.423</v>
      </c>
      <c r="U1891" t="s">
        <v>59</v>
      </c>
      <c r="V1891" s="1">
        <v>45482.083333333336</v>
      </c>
    </row>
    <row r="1892" spans="1:22" x14ac:dyDescent="0.25">
      <c r="A1892">
        <v>1951</v>
      </c>
      <c r="B1892" t="s">
        <v>34</v>
      </c>
      <c r="C1892" t="s">
        <v>35</v>
      </c>
      <c r="D1892" t="s">
        <v>36</v>
      </c>
      <c r="E1892">
        <v>7123</v>
      </c>
      <c r="F1892" t="s">
        <v>10</v>
      </c>
      <c r="G1892">
        <v>615280912</v>
      </c>
      <c r="H1892">
        <v>787785096</v>
      </c>
      <c r="I1892">
        <f t="shared" si="29"/>
        <v>8.8964077601921048</v>
      </c>
      <c r="J1892">
        <v>1.4490000000000001</v>
      </c>
      <c r="L1892">
        <v>0.93799999999999994</v>
      </c>
      <c r="M1892">
        <v>10.084</v>
      </c>
      <c r="N1892">
        <v>5.6000000000000001E-2</v>
      </c>
      <c r="O1892">
        <v>250.881</v>
      </c>
      <c r="P1892">
        <v>3.742</v>
      </c>
      <c r="Q1892">
        <v>22.17</v>
      </c>
      <c r="R1892">
        <v>20.702999999999999</v>
      </c>
      <c r="S1892">
        <v>1.1890000000000001</v>
      </c>
      <c r="T1892">
        <v>1.671</v>
      </c>
      <c r="U1892" t="s">
        <v>59</v>
      </c>
      <c r="V1892" s="1">
        <v>45482.09375</v>
      </c>
    </row>
    <row r="1893" spans="1:22" x14ac:dyDescent="0.25">
      <c r="A1893">
        <v>1952</v>
      </c>
      <c r="B1893" t="s">
        <v>34</v>
      </c>
      <c r="C1893" t="s">
        <v>38</v>
      </c>
      <c r="D1893" t="s">
        <v>36</v>
      </c>
      <c r="E1893">
        <v>7131</v>
      </c>
      <c r="F1893" t="s">
        <v>10</v>
      </c>
      <c r="G1893">
        <v>625468472</v>
      </c>
      <c r="H1893">
        <v>613173728</v>
      </c>
      <c r="I1893">
        <f t="shared" si="29"/>
        <v>8.7875835388290167</v>
      </c>
      <c r="J1893">
        <v>0.96</v>
      </c>
      <c r="L1893">
        <v>8.6859999999999999</v>
      </c>
      <c r="M1893">
        <v>11.868</v>
      </c>
      <c r="N1893">
        <v>7.6999999999999999E-2</v>
      </c>
      <c r="O1893">
        <v>210.11699999999999</v>
      </c>
      <c r="P1893">
        <v>0.73899999999999999</v>
      </c>
      <c r="Q1893">
        <v>1.4179999999999999</v>
      </c>
      <c r="R1893">
        <v>207.42</v>
      </c>
      <c r="S1893">
        <v>0.78</v>
      </c>
      <c r="T1893">
        <v>1.4330000000000001</v>
      </c>
      <c r="U1893" t="s">
        <v>59</v>
      </c>
      <c r="V1893" s="1">
        <v>45482.104166666664</v>
      </c>
    </row>
    <row r="1894" spans="1:22" x14ac:dyDescent="0.25">
      <c r="A1894">
        <v>1953</v>
      </c>
      <c r="B1894" t="s">
        <v>34</v>
      </c>
      <c r="C1894" t="s">
        <v>38</v>
      </c>
      <c r="D1894" t="s">
        <v>36</v>
      </c>
      <c r="E1894">
        <v>7131</v>
      </c>
      <c r="F1894" t="s">
        <v>10</v>
      </c>
      <c r="G1894">
        <v>622378944</v>
      </c>
      <c r="H1894">
        <v>614897936</v>
      </c>
      <c r="I1894">
        <f t="shared" si="29"/>
        <v>8.7888030352705151</v>
      </c>
      <c r="J1894">
        <v>0.92200000000000004</v>
      </c>
      <c r="L1894">
        <v>0.33400000000000002</v>
      </c>
      <c r="M1894">
        <v>10.988</v>
      </c>
      <c r="N1894">
        <v>5.7000000000000002E-2</v>
      </c>
      <c r="O1894">
        <v>211.59200000000001</v>
      </c>
      <c r="P1894">
        <v>0.78300000000000003</v>
      </c>
      <c r="Q1894">
        <v>2.21</v>
      </c>
      <c r="R1894">
        <v>3.923</v>
      </c>
      <c r="S1894">
        <v>0.91800000000000004</v>
      </c>
      <c r="T1894">
        <v>1.349</v>
      </c>
      <c r="U1894" t="s">
        <v>59</v>
      </c>
      <c r="V1894" s="1">
        <v>45482.114583333336</v>
      </c>
    </row>
    <row r="1895" spans="1:22" x14ac:dyDescent="0.25">
      <c r="A1895">
        <v>1954</v>
      </c>
      <c r="B1895" t="s">
        <v>34</v>
      </c>
      <c r="C1895" t="s">
        <v>38</v>
      </c>
      <c r="D1895" t="s">
        <v>36</v>
      </c>
      <c r="E1895">
        <v>7131</v>
      </c>
      <c r="F1895" t="s">
        <v>10</v>
      </c>
      <c r="G1895">
        <v>612992184</v>
      </c>
      <c r="H1895">
        <v>868754152</v>
      </c>
      <c r="I1895">
        <f t="shared" si="29"/>
        <v>8.9388968932083923</v>
      </c>
      <c r="J1895">
        <v>0.95499999999999996</v>
      </c>
      <c r="L1895">
        <v>2.5070000000000001</v>
      </c>
      <c r="M1895">
        <v>0.94199999999999995</v>
      </c>
      <c r="N1895">
        <v>0.24299999999999999</v>
      </c>
      <c r="O1895">
        <v>12.848000000000001</v>
      </c>
      <c r="P1895">
        <v>0.89500000000000002</v>
      </c>
      <c r="Q1895">
        <v>1.734</v>
      </c>
      <c r="R1895">
        <v>202.732</v>
      </c>
      <c r="S1895">
        <v>0.84899999999999998</v>
      </c>
      <c r="T1895">
        <v>1.397</v>
      </c>
      <c r="U1895" t="s">
        <v>59</v>
      </c>
      <c r="V1895" s="1">
        <v>45482.125</v>
      </c>
    </row>
    <row r="1896" spans="1:22" x14ac:dyDescent="0.25">
      <c r="A1896">
        <v>1955</v>
      </c>
      <c r="B1896" t="s">
        <v>34</v>
      </c>
      <c r="C1896" t="s">
        <v>38</v>
      </c>
      <c r="D1896" t="s">
        <v>36</v>
      </c>
      <c r="E1896">
        <v>7131</v>
      </c>
      <c r="F1896" t="s">
        <v>10</v>
      </c>
      <c r="G1896">
        <v>625230464</v>
      </c>
      <c r="H1896">
        <v>842040296</v>
      </c>
      <c r="I1896">
        <f t="shared" si="29"/>
        <v>8.9253328752427556</v>
      </c>
      <c r="J1896">
        <v>1.3220000000000001</v>
      </c>
      <c r="L1896">
        <v>0.42799999999999999</v>
      </c>
      <c r="M1896">
        <v>0.53100000000000003</v>
      </c>
      <c r="N1896">
        <v>0.186</v>
      </c>
      <c r="O1896">
        <v>9.6539999999999999</v>
      </c>
      <c r="P1896">
        <v>0.85</v>
      </c>
      <c r="Q1896">
        <v>1.31</v>
      </c>
      <c r="R1896">
        <v>14.954000000000001</v>
      </c>
      <c r="S1896">
        <v>0.85399999999999998</v>
      </c>
      <c r="T1896">
        <v>1.3220000000000001</v>
      </c>
      <c r="U1896" t="s">
        <v>59</v>
      </c>
      <c r="V1896" s="1">
        <v>45482.135428240741</v>
      </c>
    </row>
    <row r="1897" spans="1:22" x14ac:dyDescent="0.25">
      <c r="A1897">
        <v>1956</v>
      </c>
      <c r="B1897" t="s">
        <v>34</v>
      </c>
      <c r="C1897" t="s">
        <v>38</v>
      </c>
      <c r="D1897" t="s">
        <v>36</v>
      </c>
      <c r="E1897">
        <v>7131</v>
      </c>
      <c r="F1897" t="s">
        <v>10</v>
      </c>
      <c r="G1897">
        <v>613763096</v>
      </c>
      <c r="H1897">
        <v>734155568</v>
      </c>
      <c r="I1897">
        <f t="shared" si="29"/>
        <v>8.8657880969258898</v>
      </c>
      <c r="J1897">
        <v>0.95599999999999996</v>
      </c>
      <c r="L1897">
        <v>0.497</v>
      </c>
      <c r="M1897">
        <v>3.0939999999999999</v>
      </c>
      <c r="N1897">
        <v>0.20399999999999999</v>
      </c>
      <c r="O1897">
        <v>37.030999999999999</v>
      </c>
      <c r="P1897">
        <v>0.90800000000000003</v>
      </c>
      <c r="Q1897">
        <v>3.1040000000000001</v>
      </c>
      <c r="R1897">
        <v>14.007</v>
      </c>
      <c r="S1897">
        <v>0.84399999999999997</v>
      </c>
      <c r="T1897">
        <v>1.335</v>
      </c>
      <c r="U1897" t="s">
        <v>59</v>
      </c>
      <c r="V1897" s="1">
        <v>45482.145833333336</v>
      </c>
    </row>
    <row r="1898" spans="1:22" x14ac:dyDescent="0.25">
      <c r="A1898">
        <v>1957</v>
      </c>
      <c r="B1898" t="s">
        <v>34</v>
      </c>
      <c r="C1898" t="s">
        <v>38</v>
      </c>
      <c r="D1898" t="s">
        <v>36</v>
      </c>
      <c r="E1898">
        <v>7131</v>
      </c>
      <c r="F1898" t="s">
        <v>10</v>
      </c>
      <c r="G1898">
        <v>619186960</v>
      </c>
      <c r="H1898">
        <v>900689520</v>
      </c>
      <c r="I1898">
        <f t="shared" si="29"/>
        <v>8.9545751095266493</v>
      </c>
      <c r="J1898">
        <v>0.95799999999999996</v>
      </c>
      <c r="L1898">
        <v>2.169</v>
      </c>
      <c r="M1898">
        <v>3.5139999999999998</v>
      </c>
      <c r="N1898">
        <v>7.0000000000000007E-2</v>
      </c>
      <c r="O1898">
        <v>20.635999999999999</v>
      </c>
      <c r="P1898">
        <v>1.006</v>
      </c>
      <c r="Q1898">
        <v>4.4539999999999997</v>
      </c>
      <c r="R1898">
        <v>202.36699999999999</v>
      </c>
      <c r="S1898">
        <v>0.82199999999999995</v>
      </c>
      <c r="T1898">
        <v>1.3260000000000001</v>
      </c>
      <c r="U1898" t="s">
        <v>59</v>
      </c>
      <c r="V1898" s="1">
        <v>45482.15625</v>
      </c>
    </row>
    <row r="1899" spans="1:22" x14ac:dyDescent="0.25">
      <c r="A1899">
        <v>1958</v>
      </c>
      <c r="B1899" t="s">
        <v>34</v>
      </c>
      <c r="C1899" t="s">
        <v>38</v>
      </c>
      <c r="D1899" t="s">
        <v>36</v>
      </c>
      <c r="E1899">
        <v>7131</v>
      </c>
      <c r="F1899" t="s">
        <v>10</v>
      </c>
      <c r="G1899">
        <v>625533896</v>
      </c>
      <c r="H1899">
        <v>803513648</v>
      </c>
      <c r="I1899">
        <f t="shared" si="29"/>
        <v>8.9049932578271171</v>
      </c>
      <c r="J1899">
        <v>0.96099999999999997</v>
      </c>
      <c r="L1899">
        <v>3.887</v>
      </c>
      <c r="M1899">
        <v>7.15</v>
      </c>
      <c r="N1899">
        <v>0.36599999999999999</v>
      </c>
      <c r="O1899">
        <v>52.744999999999997</v>
      </c>
      <c r="P1899">
        <v>4.13</v>
      </c>
      <c r="Q1899">
        <v>29.48</v>
      </c>
      <c r="R1899">
        <v>205.21</v>
      </c>
      <c r="S1899">
        <v>0.82499999999999996</v>
      </c>
      <c r="T1899">
        <v>1.274</v>
      </c>
      <c r="U1899" t="s">
        <v>59</v>
      </c>
      <c r="V1899" s="1">
        <v>45482.166666666664</v>
      </c>
    </row>
    <row r="1900" spans="1:22" x14ac:dyDescent="0.25">
      <c r="A1900">
        <v>1959</v>
      </c>
      <c r="B1900" t="s">
        <v>34</v>
      </c>
      <c r="C1900" t="s">
        <v>38</v>
      </c>
      <c r="D1900" t="s">
        <v>36</v>
      </c>
      <c r="E1900">
        <v>7131</v>
      </c>
      <c r="F1900" t="s">
        <v>10</v>
      </c>
      <c r="G1900">
        <v>611852648</v>
      </c>
      <c r="H1900">
        <v>759750768</v>
      </c>
      <c r="I1900">
        <f t="shared" si="29"/>
        <v>8.8806711477621718</v>
      </c>
      <c r="J1900">
        <v>0.94799999999999995</v>
      </c>
      <c r="L1900">
        <v>3.7690000000000001</v>
      </c>
      <c r="M1900">
        <v>16.704999999999998</v>
      </c>
      <c r="N1900">
        <v>0.22500000000000001</v>
      </c>
      <c r="O1900">
        <v>302.88600000000002</v>
      </c>
      <c r="P1900">
        <v>1.865</v>
      </c>
      <c r="Q1900">
        <v>19.082000000000001</v>
      </c>
      <c r="R1900">
        <v>224.89099999999999</v>
      </c>
      <c r="S1900">
        <v>0.82799999999999996</v>
      </c>
      <c r="T1900">
        <v>1.3680000000000001</v>
      </c>
      <c r="U1900" t="s">
        <v>59</v>
      </c>
      <c r="V1900" s="1">
        <v>45482.177083333336</v>
      </c>
    </row>
    <row r="1901" spans="1:22" x14ac:dyDescent="0.25">
      <c r="A1901">
        <v>1960</v>
      </c>
      <c r="B1901" t="s">
        <v>34</v>
      </c>
      <c r="C1901" t="s">
        <v>38</v>
      </c>
      <c r="D1901" t="s">
        <v>36</v>
      </c>
      <c r="E1901">
        <v>7131</v>
      </c>
      <c r="F1901" t="s">
        <v>10</v>
      </c>
      <c r="G1901">
        <v>609932712</v>
      </c>
      <c r="H1901">
        <v>877590272</v>
      </c>
      <c r="I1901">
        <f t="shared" si="29"/>
        <v>8.9432918004826352</v>
      </c>
      <c r="J1901">
        <v>0.97499999999999998</v>
      </c>
      <c r="L1901">
        <v>6.3710000000000004</v>
      </c>
      <c r="M1901">
        <v>11.224</v>
      </c>
      <c r="N1901">
        <v>0.16</v>
      </c>
      <c r="O1901">
        <v>288.37799999999999</v>
      </c>
      <c r="P1901">
        <v>4.819</v>
      </c>
      <c r="Q1901">
        <v>25.652999999999999</v>
      </c>
      <c r="R1901">
        <v>213.40700000000001</v>
      </c>
      <c r="S1901">
        <v>0.878</v>
      </c>
      <c r="T1901">
        <v>1.554</v>
      </c>
      <c r="U1901" t="s">
        <v>59</v>
      </c>
      <c r="V1901" s="1">
        <v>45482.1875</v>
      </c>
    </row>
    <row r="1902" spans="1:22" x14ac:dyDescent="0.25">
      <c r="A1902">
        <v>1961</v>
      </c>
      <c r="B1902" t="s">
        <v>34</v>
      </c>
      <c r="C1902" t="s">
        <v>38</v>
      </c>
      <c r="D1902" t="s">
        <v>36</v>
      </c>
      <c r="E1902">
        <v>7131</v>
      </c>
      <c r="F1902" t="s">
        <v>10</v>
      </c>
      <c r="G1902">
        <v>612962856</v>
      </c>
      <c r="H1902">
        <v>897123136</v>
      </c>
      <c r="I1902">
        <f t="shared" si="29"/>
        <v>8.9528520568847867</v>
      </c>
      <c r="J1902">
        <v>0.95899999999999996</v>
      </c>
      <c r="L1902">
        <v>0.45600000000000002</v>
      </c>
      <c r="M1902">
        <v>6.23</v>
      </c>
      <c r="N1902">
        <v>0.14000000000000001</v>
      </c>
      <c r="O1902">
        <v>46.338000000000001</v>
      </c>
      <c r="P1902">
        <v>1.8260000000000001</v>
      </c>
      <c r="Q1902">
        <v>21.733000000000001</v>
      </c>
      <c r="R1902">
        <v>15.7</v>
      </c>
      <c r="S1902">
        <v>0.78</v>
      </c>
      <c r="T1902">
        <v>1.3460000000000001</v>
      </c>
      <c r="U1902" t="s">
        <v>59</v>
      </c>
      <c r="V1902" s="1">
        <v>45482.197916666664</v>
      </c>
    </row>
    <row r="1903" spans="1:22" x14ac:dyDescent="0.25">
      <c r="A1903">
        <v>1962</v>
      </c>
      <c r="B1903" t="s">
        <v>34</v>
      </c>
      <c r="C1903" t="s">
        <v>38</v>
      </c>
      <c r="D1903" t="s">
        <v>36</v>
      </c>
      <c r="E1903">
        <v>7131</v>
      </c>
      <c r="F1903" t="s">
        <v>10</v>
      </c>
      <c r="G1903">
        <v>624000544</v>
      </c>
      <c r="H1903">
        <v>881850000</v>
      </c>
      <c r="I1903">
        <f t="shared" si="29"/>
        <v>8.9453947192447636</v>
      </c>
      <c r="J1903">
        <v>0.97699999999999998</v>
      </c>
      <c r="L1903">
        <v>0.73199999999999998</v>
      </c>
      <c r="M1903">
        <v>67.424000000000007</v>
      </c>
      <c r="N1903">
        <v>0.17</v>
      </c>
      <c r="O1903">
        <v>644.827</v>
      </c>
      <c r="P1903">
        <v>4.4420000000000002</v>
      </c>
      <c r="Q1903">
        <v>286.65899999999999</v>
      </c>
      <c r="R1903">
        <v>43.578000000000003</v>
      </c>
      <c r="S1903">
        <v>0.9</v>
      </c>
      <c r="T1903">
        <v>1.3759999999999999</v>
      </c>
      <c r="U1903" t="s">
        <v>59</v>
      </c>
      <c r="V1903" s="1">
        <v>45482.208344907405</v>
      </c>
    </row>
    <row r="1904" spans="1:22" x14ac:dyDescent="0.25">
      <c r="A1904">
        <v>1963</v>
      </c>
      <c r="B1904" t="s">
        <v>34</v>
      </c>
      <c r="C1904" t="s">
        <v>38</v>
      </c>
      <c r="D1904" t="s">
        <v>36</v>
      </c>
      <c r="E1904">
        <v>7131</v>
      </c>
      <c r="F1904" t="s">
        <v>10</v>
      </c>
      <c r="G1904">
        <v>612703392</v>
      </c>
      <c r="H1904">
        <v>789248472</v>
      </c>
      <c r="I1904">
        <f t="shared" si="29"/>
        <v>8.8972137497627202</v>
      </c>
      <c r="J1904">
        <v>0.98599999999999999</v>
      </c>
      <c r="L1904">
        <v>2.762</v>
      </c>
      <c r="M1904">
        <v>3.4940000000000002</v>
      </c>
      <c r="N1904">
        <v>0.216</v>
      </c>
      <c r="O1904">
        <v>24.584</v>
      </c>
      <c r="P1904">
        <v>0.83499999999999996</v>
      </c>
      <c r="Q1904">
        <v>2.8919999999999999</v>
      </c>
      <c r="R1904">
        <v>202.94200000000001</v>
      </c>
      <c r="S1904">
        <v>0.83599999999999997</v>
      </c>
      <c r="T1904">
        <v>1.4630000000000001</v>
      </c>
      <c r="U1904" t="s">
        <v>59</v>
      </c>
      <c r="V1904" s="1">
        <v>45482.218761574077</v>
      </c>
    </row>
    <row r="1905" spans="1:22" x14ac:dyDescent="0.25">
      <c r="A1905">
        <v>1964</v>
      </c>
      <c r="B1905" t="s">
        <v>34</v>
      </c>
      <c r="C1905" t="s">
        <v>38</v>
      </c>
      <c r="D1905" t="s">
        <v>36</v>
      </c>
      <c r="E1905">
        <v>7131</v>
      </c>
      <c r="F1905" t="s">
        <v>10</v>
      </c>
      <c r="G1905">
        <v>614158976</v>
      </c>
      <c r="H1905">
        <v>797913712</v>
      </c>
      <c r="I1905">
        <f t="shared" si="29"/>
        <v>8.901955928407796</v>
      </c>
      <c r="J1905">
        <v>0.92600000000000005</v>
      </c>
      <c r="L1905">
        <v>4.306</v>
      </c>
      <c r="M1905">
        <v>3.133</v>
      </c>
      <c r="N1905">
        <v>7.1999999999999995E-2</v>
      </c>
      <c r="O1905">
        <v>31.861000000000001</v>
      </c>
      <c r="P1905">
        <v>0.71099999999999997</v>
      </c>
      <c r="Q1905">
        <v>4.0709999999999997</v>
      </c>
      <c r="R1905">
        <v>202.715</v>
      </c>
      <c r="S1905">
        <v>0.82699999999999996</v>
      </c>
      <c r="T1905">
        <v>1.3069999999999999</v>
      </c>
      <c r="U1905" t="s">
        <v>59</v>
      </c>
      <c r="V1905" s="1">
        <v>45482.229166666664</v>
      </c>
    </row>
    <row r="1906" spans="1:22" x14ac:dyDescent="0.25">
      <c r="A1906">
        <v>1965</v>
      </c>
      <c r="B1906" t="s">
        <v>34</v>
      </c>
      <c r="C1906" t="s">
        <v>38</v>
      </c>
      <c r="D1906" t="s">
        <v>36</v>
      </c>
      <c r="E1906">
        <v>7131</v>
      </c>
      <c r="F1906" t="s">
        <v>10</v>
      </c>
      <c r="G1906">
        <v>613325400</v>
      </c>
      <c r="H1906">
        <v>894518464</v>
      </c>
      <c r="I1906">
        <f t="shared" si="29"/>
        <v>8.9515893093869625</v>
      </c>
      <c r="J1906">
        <v>0.95799999999999996</v>
      </c>
      <c r="L1906">
        <v>8.6059999999999999</v>
      </c>
      <c r="M1906">
        <v>9.3510000000000009</v>
      </c>
      <c r="N1906">
        <v>4.2999999999999997E-2</v>
      </c>
      <c r="O1906">
        <v>54.207000000000001</v>
      </c>
      <c r="P1906">
        <v>1.98</v>
      </c>
      <c r="Q1906">
        <v>9.8290000000000006</v>
      </c>
      <c r="R1906">
        <v>211.874</v>
      </c>
      <c r="S1906">
        <v>0.83</v>
      </c>
      <c r="T1906">
        <v>1.478</v>
      </c>
      <c r="U1906" t="s">
        <v>59</v>
      </c>
      <c r="V1906" s="1">
        <v>45482.239583333336</v>
      </c>
    </row>
    <row r="1907" spans="1:22" x14ac:dyDescent="0.25">
      <c r="A1907">
        <v>1966</v>
      </c>
      <c r="B1907" t="s">
        <v>34</v>
      </c>
      <c r="C1907" t="s">
        <v>38</v>
      </c>
      <c r="D1907" t="s">
        <v>36</v>
      </c>
      <c r="E1907">
        <v>7131</v>
      </c>
      <c r="F1907" t="s">
        <v>10</v>
      </c>
      <c r="G1907">
        <v>623462392</v>
      </c>
      <c r="H1907">
        <v>622411360</v>
      </c>
      <c r="I1907">
        <f t="shared" si="29"/>
        <v>8.7940775106209177</v>
      </c>
      <c r="J1907">
        <v>0.98599999999999999</v>
      </c>
      <c r="L1907">
        <v>10.667999999999999</v>
      </c>
      <c r="M1907">
        <v>4.2750000000000004</v>
      </c>
      <c r="N1907">
        <v>0.27500000000000002</v>
      </c>
      <c r="O1907">
        <v>110.64100000000001</v>
      </c>
      <c r="P1907">
        <v>0.67300000000000004</v>
      </c>
      <c r="Q1907">
        <v>4.8600000000000003</v>
      </c>
      <c r="R1907">
        <v>205.06</v>
      </c>
      <c r="S1907">
        <v>0.81100000000000005</v>
      </c>
      <c r="T1907">
        <v>1.298</v>
      </c>
      <c r="U1907" t="s">
        <v>59</v>
      </c>
      <c r="V1907" s="1">
        <v>45482.250011574077</v>
      </c>
    </row>
    <row r="1908" spans="1:22" x14ac:dyDescent="0.25">
      <c r="A1908">
        <v>1967</v>
      </c>
      <c r="B1908" t="s">
        <v>34</v>
      </c>
      <c r="C1908" t="s">
        <v>38</v>
      </c>
      <c r="D1908" t="s">
        <v>36</v>
      </c>
      <c r="E1908">
        <v>7131</v>
      </c>
      <c r="F1908" t="s">
        <v>10</v>
      </c>
      <c r="G1908">
        <v>624603392</v>
      </c>
      <c r="H1908">
        <v>560494920</v>
      </c>
      <c r="I1908">
        <f t="shared" si="29"/>
        <v>8.7485716807562088</v>
      </c>
      <c r="J1908">
        <v>0.97099999999999997</v>
      </c>
      <c r="L1908">
        <v>0.67800000000000005</v>
      </c>
      <c r="M1908">
        <v>6.7830000000000004</v>
      </c>
      <c r="N1908">
        <v>0.14899999999999999</v>
      </c>
      <c r="O1908">
        <v>246.376</v>
      </c>
      <c r="P1908">
        <v>1.528</v>
      </c>
      <c r="Q1908">
        <v>10.528</v>
      </c>
      <c r="R1908">
        <v>50.429000000000002</v>
      </c>
      <c r="S1908">
        <v>0.877</v>
      </c>
      <c r="T1908">
        <v>1.421</v>
      </c>
      <c r="U1908" t="s">
        <v>59</v>
      </c>
      <c r="V1908" s="1">
        <v>45482.260428240741</v>
      </c>
    </row>
    <row r="1909" spans="1:22" x14ac:dyDescent="0.25">
      <c r="A1909">
        <v>1968</v>
      </c>
      <c r="B1909" t="s">
        <v>34</v>
      </c>
      <c r="C1909" t="s">
        <v>38</v>
      </c>
      <c r="D1909" t="s">
        <v>36</v>
      </c>
      <c r="E1909">
        <v>7131</v>
      </c>
      <c r="F1909" t="s">
        <v>10</v>
      </c>
      <c r="G1909">
        <v>623805240</v>
      </c>
      <c r="H1909">
        <v>833462320</v>
      </c>
      <c r="I1909">
        <f t="shared" si="29"/>
        <v>8.920885970587566</v>
      </c>
      <c r="J1909">
        <v>0.96399999999999997</v>
      </c>
      <c r="L1909">
        <v>2.415</v>
      </c>
      <c r="M1909">
        <v>1.2170000000000001</v>
      </c>
      <c r="N1909">
        <v>0.24299999999999999</v>
      </c>
      <c r="O1909">
        <v>11.244</v>
      </c>
      <c r="P1909">
        <v>0.76900000000000002</v>
      </c>
      <c r="Q1909">
        <v>1.81</v>
      </c>
      <c r="R1909">
        <v>219.71299999999999</v>
      </c>
      <c r="S1909">
        <v>0.85599999999999998</v>
      </c>
      <c r="T1909">
        <v>1.3939999999999999</v>
      </c>
      <c r="U1909" t="s">
        <v>59</v>
      </c>
      <c r="V1909" s="1">
        <v>45482.270844907405</v>
      </c>
    </row>
    <row r="1910" spans="1:22" x14ac:dyDescent="0.25">
      <c r="A1910">
        <v>1969</v>
      </c>
      <c r="B1910" t="s">
        <v>34</v>
      </c>
      <c r="C1910" t="s">
        <v>38</v>
      </c>
      <c r="D1910" t="s">
        <v>36</v>
      </c>
      <c r="E1910">
        <v>7131</v>
      </c>
      <c r="F1910" t="s">
        <v>10</v>
      </c>
      <c r="G1910">
        <v>625829672</v>
      </c>
      <c r="H1910">
        <v>873801112</v>
      </c>
      <c r="I1910">
        <f t="shared" si="29"/>
        <v>8.9414125930574091</v>
      </c>
      <c r="J1910">
        <v>1.3049999999999999</v>
      </c>
      <c r="L1910">
        <v>2.2799999999999998</v>
      </c>
      <c r="M1910">
        <v>8.7370000000000001</v>
      </c>
      <c r="N1910">
        <v>0.30199999999999999</v>
      </c>
      <c r="O1910">
        <v>41.648000000000003</v>
      </c>
      <c r="P1910">
        <v>1.6240000000000001</v>
      </c>
      <c r="Q1910">
        <v>13.349</v>
      </c>
      <c r="R1910">
        <v>203.12100000000001</v>
      </c>
      <c r="S1910">
        <v>0.85299999999999998</v>
      </c>
      <c r="T1910">
        <v>1.3089999999999999</v>
      </c>
      <c r="U1910" t="s">
        <v>59</v>
      </c>
      <c r="V1910" s="1">
        <v>45482.281261574077</v>
      </c>
    </row>
    <row r="1911" spans="1:22" x14ac:dyDescent="0.25">
      <c r="A1911">
        <v>1970</v>
      </c>
      <c r="B1911" t="s">
        <v>34</v>
      </c>
      <c r="C1911" t="s">
        <v>38</v>
      </c>
      <c r="D1911" t="s">
        <v>36</v>
      </c>
      <c r="E1911">
        <v>7131</v>
      </c>
      <c r="F1911" t="s">
        <v>10</v>
      </c>
      <c r="G1911">
        <v>611699664</v>
      </c>
      <c r="H1911">
        <v>822158384</v>
      </c>
      <c r="I1911">
        <f t="shared" si="29"/>
        <v>8.9149554898895076</v>
      </c>
      <c r="J1911">
        <v>0.97099999999999997</v>
      </c>
      <c r="L1911">
        <v>6.492</v>
      </c>
      <c r="M1911">
        <v>1.7909999999999999</v>
      </c>
      <c r="N1911">
        <v>5.6000000000000001E-2</v>
      </c>
      <c r="O1911">
        <v>12.614000000000001</v>
      </c>
      <c r="P1911">
        <v>0.95699999999999996</v>
      </c>
      <c r="Q1911">
        <v>2.544</v>
      </c>
      <c r="R1911">
        <v>211.25399999999999</v>
      </c>
      <c r="S1911">
        <v>0.77800000000000002</v>
      </c>
      <c r="T1911">
        <v>1.3140000000000001</v>
      </c>
      <c r="U1911" t="s">
        <v>59</v>
      </c>
      <c r="V1911" s="1">
        <v>45482.291678240741</v>
      </c>
    </row>
    <row r="1912" spans="1:22" x14ac:dyDescent="0.25">
      <c r="A1912">
        <v>1971</v>
      </c>
      <c r="B1912" t="s">
        <v>34</v>
      </c>
      <c r="C1912" t="s">
        <v>38</v>
      </c>
      <c r="D1912" t="s">
        <v>36</v>
      </c>
      <c r="E1912">
        <v>7131</v>
      </c>
      <c r="F1912" t="s">
        <v>10</v>
      </c>
      <c r="G1912">
        <v>612918552</v>
      </c>
      <c r="H1912">
        <v>795759504</v>
      </c>
      <c r="I1912">
        <f t="shared" si="29"/>
        <v>8.9007818342363123</v>
      </c>
      <c r="J1912">
        <v>0.95499999999999996</v>
      </c>
      <c r="L1912">
        <v>8.6170000000000009</v>
      </c>
      <c r="M1912">
        <v>7.633</v>
      </c>
      <c r="N1912">
        <v>8.8999999999999996E-2</v>
      </c>
      <c r="O1912">
        <v>51.786999999999999</v>
      </c>
      <c r="P1912">
        <v>5.2709999999999999</v>
      </c>
      <c r="Q1912">
        <v>29.302</v>
      </c>
      <c r="R1912">
        <v>213.261</v>
      </c>
      <c r="S1912">
        <v>0.749</v>
      </c>
      <c r="T1912">
        <v>1.3779999999999999</v>
      </c>
      <c r="U1912" t="s">
        <v>59</v>
      </c>
      <c r="V1912" s="1">
        <v>45482.302094907405</v>
      </c>
    </row>
    <row r="1913" spans="1:22" x14ac:dyDescent="0.25">
      <c r="A1913">
        <v>1972</v>
      </c>
      <c r="B1913" t="s">
        <v>34</v>
      </c>
      <c r="C1913" t="s">
        <v>38</v>
      </c>
      <c r="D1913" t="s">
        <v>36</v>
      </c>
      <c r="E1913">
        <v>7131</v>
      </c>
      <c r="F1913" t="s">
        <v>10</v>
      </c>
      <c r="G1913">
        <v>613530160</v>
      </c>
      <c r="H1913">
        <v>642682488</v>
      </c>
      <c r="I1913">
        <f t="shared" si="29"/>
        <v>8.8079964662888308</v>
      </c>
      <c r="J1913">
        <v>0.94299999999999995</v>
      </c>
      <c r="L1913">
        <v>2.4060000000000001</v>
      </c>
      <c r="M1913">
        <v>16.937000000000001</v>
      </c>
      <c r="N1913">
        <v>0.28599999999999998</v>
      </c>
      <c r="O1913">
        <v>152.50700000000001</v>
      </c>
      <c r="P1913">
        <v>0.94599999999999995</v>
      </c>
      <c r="Q1913">
        <v>20.83</v>
      </c>
      <c r="R1913">
        <v>201.774</v>
      </c>
      <c r="S1913">
        <v>0.86</v>
      </c>
      <c r="T1913">
        <v>1.319</v>
      </c>
      <c r="U1913" t="s">
        <v>59</v>
      </c>
      <c r="V1913" s="1">
        <v>45482.312511574077</v>
      </c>
    </row>
    <row r="1914" spans="1:22" x14ac:dyDescent="0.25">
      <c r="A1914">
        <v>1973</v>
      </c>
      <c r="B1914" t="s">
        <v>34</v>
      </c>
      <c r="C1914" t="s">
        <v>38</v>
      </c>
      <c r="D1914" t="s">
        <v>36</v>
      </c>
      <c r="E1914">
        <v>7131</v>
      </c>
      <c r="F1914" t="s">
        <v>10</v>
      </c>
      <c r="G1914">
        <v>617257024</v>
      </c>
      <c r="H1914">
        <v>613238944</v>
      </c>
      <c r="I1914">
        <f t="shared" si="29"/>
        <v>8.7876297271139308</v>
      </c>
      <c r="J1914">
        <v>0.95</v>
      </c>
      <c r="L1914">
        <v>4.2869999999999999</v>
      </c>
      <c r="M1914">
        <v>4.8049999999999997</v>
      </c>
      <c r="N1914">
        <v>4.3999999999999997E-2</v>
      </c>
      <c r="O1914">
        <v>207.85300000000001</v>
      </c>
      <c r="P1914">
        <v>0.73</v>
      </c>
      <c r="Q1914">
        <v>1.238</v>
      </c>
      <c r="R1914">
        <v>202.47200000000001</v>
      </c>
      <c r="S1914">
        <v>0.78400000000000003</v>
      </c>
      <c r="T1914">
        <v>1.3720000000000001</v>
      </c>
      <c r="U1914" t="s">
        <v>59</v>
      </c>
      <c r="V1914" s="1">
        <v>45482.322928240741</v>
      </c>
    </row>
    <row r="1915" spans="1:22" x14ac:dyDescent="0.25">
      <c r="A1915">
        <v>1974</v>
      </c>
      <c r="B1915" t="s">
        <v>34</v>
      </c>
      <c r="C1915" t="s">
        <v>38</v>
      </c>
      <c r="D1915" t="s">
        <v>36</v>
      </c>
      <c r="E1915">
        <v>7131</v>
      </c>
      <c r="F1915" t="s">
        <v>10</v>
      </c>
      <c r="G1915">
        <v>614863416</v>
      </c>
      <c r="H1915">
        <v>906669288</v>
      </c>
      <c r="I1915">
        <f t="shared" si="29"/>
        <v>8.9574489049347079</v>
      </c>
      <c r="J1915">
        <v>0.999</v>
      </c>
      <c r="L1915">
        <v>5.68</v>
      </c>
      <c r="M1915">
        <v>5.85</v>
      </c>
      <c r="N1915">
        <v>0.16900000000000001</v>
      </c>
      <c r="O1915">
        <v>43.929000000000002</v>
      </c>
      <c r="P1915">
        <v>1.1040000000000001</v>
      </c>
      <c r="Q1915">
        <v>16.957000000000001</v>
      </c>
      <c r="R1915">
        <v>205.678</v>
      </c>
      <c r="S1915">
        <v>0.85099999999999998</v>
      </c>
      <c r="T1915">
        <v>1.411</v>
      </c>
      <c r="U1915" t="s">
        <v>59</v>
      </c>
      <c r="V1915" s="1">
        <v>45482.333344907405</v>
      </c>
    </row>
    <row r="1916" spans="1:22" x14ac:dyDescent="0.25">
      <c r="A1916">
        <v>1975</v>
      </c>
      <c r="B1916" t="s">
        <v>34</v>
      </c>
      <c r="C1916" t="s">
        <v>38</v>
      </c>
      <c r="D1916" t="s">
        <v>36</v>
      </c>
      <c r="E1916">
        <v>7131</v>
      </c>
      <c r="F1916" t="s">
        <v>10</v>
      </c>
      <c r="G1916">
        <v>622404488</v>
      </c>
      <c r="H1916">
        <v>795931816</v>
      </c>
      <c r="I1916">
        <f t="shared" si="29"/>
        <v>8.9008758652209856</v>
      </c>
      <c r="J1916">
        <v>1.004</v>
      </c>
      <c r="L1916">
        <v>6.085</v>
      </c>
      <c r="M1916">
        <v>3.641</v>
      </c>
      <c r="N1916">
        <v>0.154</v>
      </c>
      <c r="O1916">
        <v>204.02099999999999</v>
      </c>
      <c r="P1916">
        <v>0.876</v>
      </c>
      <c r="Q1916">
        <v>2.3420000000000001</v>
      </c>
      <c r="R1916">
        <v>215.029</v>
      </c>
      <c r="S1916">
        <v>0.78200000000000003</v>
      </c>
      <c r="T1916">
        <v>1.397</v>
      </c>
      <c r="U1916" t="s">
        <v>59</v>
      </c>
      <c r="V1916" s="1">
        <v>45482.343761574077</v>
      </c>
    </row>
    <row r="1917" spans="1:22" x14ac:dyDescent="0.25">
      <c r="A1917">
        <v>1976</v>
      </c>
      <c r="B1917" t="s">
        <v>34</v>
      </c>
      <c r="C1917" t="s">
        <v>38</v>
      </c>
      <c r="D1917" t="s">
        <v>36</v>
      </c>
      <c r="E1917">
        <v>7131</v>
      </c>
      <c r="F1917" t="s">
        <v>10</v>
      </c>
      <c r="G1917">
        <v>625165120</v>
      </c>
      <c r="H1917">
        <v>904030824</v>
      </c>
      <c r="I1917">
        <f t="shared" si="29"/>
        <v>8.9561832385117466</v>
      </c>
      <c r="J1917">
        <v>1.079</v>
      </c>
      <c r="L1917">
        <v>5.766</v>
      </c>
      <c r="M1917">
        <v>2.3809999999999998</v>
      </c>
      <c r="N1917">
        <v>0.32500000000000001</v>
      </c>
      <c r="O1917">
        <v>20.295999999999999</v>
      </c>
      <c r="P1917">
        <v>0.89800000000000002</v>
      </c>
      <c r="Q1917">
        <v>4.4400000000000004</v>
      </c>
      <c r="R1917">
        <v>209.33199999999999</v>
      </c>
      <c r="S1917">
        <v>0.84099999999999997</v>
      </c>
      <c r="T1917">
        <v>1.4650000000000001</v>
      </c>
      <c r="U1917" t="s">
        <v>59</v>
      </c>
      <c r="V1917" s="1">
        <v>45482.354178240741</v>
      </c>
    </row>
    <row r="1918" spans="1:22" x14ac:dyDescent="0.25">
      <c r="A1918">
        <v>1977</v>
      </c>
      <c r="B1918" t="s">
        <v>34</v>
      </c>
      <c r="C1918" t="s">
        <v>38</v>
      </c>
      <c r="D1918" t="s">
        <v>36</v>
      </c>
      <c r="E1918">
        <v>7131</v>
      </c>
      <c r="F1918" t="s">
        <v>10</v>
      </c>
      <c r="G1918">
        <v>533754408</v>
      </c>
      <c r="H1918">
        <v>635529560</v>
      </c>
      <c r="I1918">
        <f t="shared" si="29"/>
        <v>8.8031357554349885</v>
      </c>
      <c r="J1918">
        <v>0.93899999999999995</v>
      </c>
      <c r="L1918">
        <v>0.32200000000000001</v>
      </c>
      <c r="M1918">
        <v>2.1789999999999998</v>
      </c>
      <c r="N1918">
        <v>0.19600000000000001</v>
      </c>
      <c r="O1918">
        <v>45.05</v>
      </c>
      <c r="P1918">
        <v>1.036</v>
      </c>
      <c r="Q1918">
        <v>8.1809999999999992</v>
      </c>
      <c r="R1918">
        <v>2.4060000000000001</v>
      </c>
      <c r="S1918">
        <v>0.71599999999999997</v>
      </c>
      <c r="T1918">
        <v>1.1970000000000001</v>
      </c>
      <c r="U1918" t="s">
        <v>59</v>
      </c>
      <c r="V1918" s="1">
        <v>45482.364594907405</v>
      </c>
    </row>
    <row r="1919" spans="1:22" x14ac:dyDescent="0.25">
      <c r="A1919">
        <v>1978</v>
      </c>
      <c r="B1919" t="s">
        <v>34</v>
      </c>
      <c r="C1919" t="s">
        <v>38</v>
      </c>
      <c r="D1919" t="s">
        <v>36</v>
      </c>
      <c r="E1919">
        <v>7131</v>
      </c>
      <c r="F1919" t="s">
        <v>10</v>
      </c>
      <c r="G1919">
        <v>613899896</v>
      </c>
      <c r="H1919">
        <v>813665888</v>
      </c>
      <c r="I1919">
        <f t="shared" si="29"/>
        <v>8.9104461090840914</v>
      </c>
      <c r="J1919">
        <v>0.95799999999999996</v>
      </c>
      <c r="L1919">
        <v>8.6029999999999998</v>
      </c>
      <c r="M1919">
        <v>35.933</v>
      </c>
      <c r="N1919">
        <v>8.2000000000000003E-2</v>
      </c>
      <c r="O1919">
        <v>391.11500000000001</v>
      </c>
      <c r="P1919">
        <v>3.05</v>
      </c>
      <c r="Q1919">
        <v>28.937999999999999</v>
      </c>
      <c r="R1919">
        <v>207.25399999999999</v>
      </c>
      <c r="S1919">
        <v>0.83</v>
      </c>
      <c r="T1919">
        <v>1.3420000000000001</v>
      </c>
      <c r="U1919" t="s">
        <v>59</v>
      </c>
      <c r="V1919" s="1">
        <v>45482.375011574077</v>
      </c>
    </row>
    <row r="1920" spans="1:22" x14ac:dyDescent="0.25">
      <c r="A1920">
        <v>1979</v>
      </c>
      <c r="B1920" t="s">
        <v>34</v>
      </c>
      <c r="C1920" t="s">
        <v>38</v>
      </c>
      <c r="D1920" t="s">
        <v>36</v>
      </c>
      <c r="E1920">
        <v>7131</v>
      </c>
      <c r="F1920" t="s">
        <v>10</v>
      </c>
      <c r="G1920">
        <v>623465664</v>
      </c>
      <c r="H1920">
        <v>834404664</v>
      </c>
      <c r="I1920">
        <f t="shared" si="29"/>
        <v>8.9213767229637799</v>
      </c>
      <c r="J1920">
        <v>1.008</v>
      </c>
      <c r="L1920">
        <v>2.7149999999999999</v>
      </c>
      <c r="M1920">
        <v>1.859</v>
      </c>
      <c r="N1920">
        <v>7.4999999999999997E-2</v>
      </c>
      <c r="O1920">
        <v>17.954000000000001</v>
      </c>
      <c r="P1920">
        <v>2.14</v>
      </c>
      <c r="Q1920">
        <v>10.693</v>
      </c>
      <c r="R1920">
        <v>205.631</v>
      </c>
      <c r="S1920">
        <v>0.82599999999999996</v>
      </c>
      <c r="T1920">
        <v>1.389</v>
      </c>
      <c r="U1920" t="s">
        <v>59</v>
      </c>
      <c r="V1920" s="1">
        <v>45482.385428240741</v>
      </c>
    </row>
    <row r="1921" spans="1:22" x14ac:dyDescent="0.25">
      <c r="A1921">
        <v>1980</v>
      </c>
      <c r="B1921" t="s">
        <v>34</v>
      </c>
      <c r="C1921" t="s">
        <v>38</v>
      </c>
      <c r="D1921" t="s">
        <v>36</v>
      </c>
      <c r="E1921">
        <v>7131</v>
      </c>
      <c r="F1921" t="s">
        <v>10</v>
      </c>
      <c r="G1921">
        <v>609964816</v>
      </c>
      <c r="H1921">
        <v>687307736</v>
      </c>
      <c r="I1921">
        <f t="shared" si="29"/>
        <v>8.8371512321430252</v>
      </c>
      <c r="J1921">
        <v>0.92700000000000005</v>
      </c>
      <c r="L1921">
        <v>4.149</v>
      </c>
      <c r="M1921">
        <v>8.6449999999999996</v>
      </c>
      <c r="N1921">
        <v>8.7999999999999995E-2</v>
      </c>
      <c r="O1921">
        <v>68.099999999999994</v>
      </c>
      <c r="P1921">
        <v>4.6829999999999998</v>
      </c>
      <c r="Q1921">
        <v>32.747</v>
      </c>
      <c r="R1921">
        <v>205.07599999999999</v>
      </c>
      <c r="S1921">
        <v>0.77200000000000002</v>
      </c>
      <c r="T1921">
        <v>1.403</v>
      </c>
      <c r="U1921" t="s">
        <v>59</v>
      </c>
      <c r="V1921" s="1">
        <v>45482.395844907405</v>
      </c>
    </row>
    <row r="1922" spans="1:22" x14ac:dyDescent="0.25">
      <c r="A1922">
        <v>1981</v>
      </c>
      <c r="B1922" t="s">
        <v>34</v>
      </c>
      <c r="C1922" t="s">
        <v>38</v>
      </c>
      <c r="D1922" t="s">
        <v>36</v>
      </c>
      <c r="E1922">
        <v>7131</v>
      </c>
      <c r="F1922" t="s">
        <v>10</v>
      </c>
      <c r="G1922">
        <v>627705792</v>
      </c>
      <c r="H1922">
        <v>617255456</v>
      </c>
      <c r="I1922">
        <f t="shared" ref="I1922:I1985" si="30">LOG10(H1922)</f>
        <v>8.7904649374054618</v>
      </c>
      <c r="J1922">
        <v>0.96099999999999997</v>
      </c>
      <c r="L1922">
        <v>3.4910000000000001</v>
      </c>
      <c r="M1922">
        <v>10.52</v>
      </c>
      <c r="N1922">
        <v>0.17899999999999999</v>
      </c>
      <c r="O1922">
        <v>57.6</v>
      </c>
      <c r="P1922">
        <v>3.456</v>
      </c>
      <c r="Q1922">
        <v>33.201999999999998</v>
      </c>
      <c r="R1922">
        <v>203.732</v>
      </c>
      <c r="S1922">
        <v>0.746</v>
      </c>
      <c r="T1922">
        <v>1.3089999999999999</v>
      </c>
      <c r="U1922" t="s">
        <v>59</v>
      </c>
      <c r="V1922" s="1">
        <v>45482.406261574077</v>
      </c>
    </row>
    <row r="1923" spans="1:22" x14ac:dyDescent="0.25">
      <c r="A1923">
        <v>1982</v>
      </c>
      <c r="B1923" t="s">
        <v>34</v>
      </c>
      <c r="C1923" t="s">
        <v>38</v>
      </c>
      <c r="D1923" t="s">
        <v>36</v>
      </c>
      <c r="E1923">
        <v>7131</v>
      </c>
      <c r="F1923" t="s">
        <v>10</v>
      </c>
      <c r="G1923">
        <v>625191144</v>
      </c>
      <c r="H1923">
        <v>877516408</v>
      </c>
      <c r="I1923">
        <f t="shared" si="30"/>
        <v>8.9432552457500982</v>
      </c>
      <c r="J1923">
        <v>0.95499999999999996</v>
      </c>
      <c r="L1923">
        <v>0.64500000000000002</v>
      </c>
      <c r="M1923">
        <v>13.997999999999999</v>
      </c>
      <c r="N1923">
        <v>0.185</v>
      </c>
      <c r="O1923">
        <v>164.709</v>
      </c>
      <c r="P1923">
        <v>2.5190000000000001</v>
      </c>
      <c r="Q1923">
        <v>71.558000000000007</v>
      </c>
      <c r="R1923">
        <v>25.882000000000001</v>
      </c>
      <c r="S1923">
        <v>0.78700000000000003</v>
      </c>
      <c r="T1923">
        <v>1.415</v>
      </c>
      <c r="U1923" t="s">
        <v>59</v>
      </c>
      <c r="V1923" s="1">
        <v>45482.416678240741</v>
      </c>
    </row>
    <row r="1924" spans="1:22" x14ac:dyDescent="0.25">
      <c r="A1924">
        <v>1983</v>
      </c>
      <c r="B1924" t="s">
        <v>34</v>
      </c>
      <c r="C1924" t="s">
        <v>38</v>
      </c>
      <c r="D1924" t="s">
        <v>36</v>
      </c>
      <c r="E1924">
        <v>7131</v>
      </c>
      <c r="F1924" t="s">
        <v>10</v>
      </c>
      <c r="G1924">
        <v>620199488</v>
      </c>
      <c r="H1924">
        <v>798936440</v>
      </c>
      <c r="I1924">
        <f t="shared" si="30"/>
        <v>8.9025122300583472</v>
      </c>
      <c r="J1924">
        <v>1.224</v>
      </c>
      <c r="L1924">
        <v>5.4589999999999996</v>
      </c>
      <c r="M1924">
        <v>9.9049999999999994</v>
      </c>
      <c r="N1924">
        <v>0.36099999999999999</v>
      </c>
      <c r="O1924">
        <v>261.26600000000002</v>
      </c>
      <c r="P1924">
        <v>3.8660000000000001</v>
      </c>
      <c r="Q1924">
        <v>20.173999999999999</v>
      </c>
      <c r="R1924">
        <v>219.999</v>
      </c>
      <c r="S1924">
        <v>0.8</v>
      </c>
      <c r="T1924">
        <v>1.403</v>
      </c>
      <c r="U1924" t="s">
        <v>59</v>
      </c>
      <c r="V1924" s="1">
        <v>45482.427094907405</v>
      </c>
    </row>
    <row r="1925" spans="1:22" x14ac:dyDescent="0.25">
      <c r="A1925">
        <v>1984</v>
      </c>
      <c r="B1925" t="s">
        <v>34</v>
      </c>
      <c r="C1925" t="s">
        <v>38</v>
      </c>
      <c r="D1925" t="s">
        <v>36</v>
      </c>
      <c r="E1925">
        <v>7131</v>
      </c>
      <c r="F1925" t="s">
        <v>10</v>
      </c>
      <c r="G1925">
        <v>625779688</v>
      </c>
      <c r="H1925">
        <v>692840928</v>
      </c>
      <c r="I1925">
        <f t="shared" si="30"/>
        <v>8.8406335347245637</v>
      </c>
      <c r="J1925">
        <v>0.93400000000000005</v>
      </c>
      <c r="L1925">
        <v>8.4960000000000004</v>
      </c>
      <c r="M1925">
        <v>19.347000000000001</v>
      </c>
      <c r="N1925">
        <v>6.8000000000000005E-2</v>
      </c>
      <c r="O1925">
        <v>132.95699999999999</v>
      </c>
      <c r="P1925">
        <v>3.343</v>
      </c>
      <c r="Q1925">
        <v>32.633000000000003</v>
      </c>
      <c r="R1925">
        <v>203.50299999999999</v>
      </c>
      <c r="S1925">
        <v>0.83499999999999996</v>
      </c>
      <c r="T1925">
        <v>1.357</v>
      </c>
      <c r="U1925" t="s">
        <v>59</v>
      </c>
      <c r="V1925" s="1">
        <v>45482.437511574077</v>
      </c>
    </row>
    <row r="1926" spans="1:22" x14ac:dyDescent="0.25">
      <c r="A1926">
        <v>1985</v>
      </c>
      <c r="B1926" t="s">
        <v>34</v>
      </c>
      <c r="C1926" t="s">
        <v>38</v>
      </c>
      <c r="D1926" t="s">
        <v>36</v>
      </c>
      <c r="E1926">
        <v>7131</v>
      </c>
      <c r="F1926" t="s">
        <v>10</v>
      </c>
      <c r="G1926">
        <v>619311024</v>
      </c>
      <c r="H1926">
        <v>870357288</v>
      </c>
      <c r="I1926">
        <f t="shared" si="30"/>
        <v>8.9396975702664943</v>
      </c>
      <c r="J1926">
        <v>0.92100000000000004</v>
      </c>
      <c r="L1926">
        <v>3.5310000000000001</v>
      </c>
      <c r="M1926">
        <v>8.4510000000000005</v>
      </c>
      <c r="N1926">
        <v>8.5000000000000006E-2</v>
      </c>
      <c r="O1926">
        <v>33.713000000000001</v>
      </c>
      <c r="P1926">
        <v>1.954</v>
      </c>
      <c r="Q1926">
        <v>9.7330000000000005</v>
      </c>
      <c r="R1926">
        <v>203.869</v>
      </c>
      <c r="S1926">
        <v>0.84799999999999998</v>
      </c>
      <c r="T1926">
        <v>1.3959999999999999</v>
      </c>
      <c r="U1926" t="s">
        <v>59</v>
      </c>
      <c r="V1926" s="1">
        <v>45482.447928240741</v>
      </c>
    </row>
    <row r="1927" spans="1:22" x14ac:dyDescent="0.25">
      <c r="A1927">
        <v>1986</v>
      </c>
      <c r="B1927" t="s">
        <v>34</v>
      </c>
      <c r="C1927" t="s">
        <v>38</v>
      </c>
      <c r="D1927" t="s">
        <v>36</v>
      </c>
      <c r="E1927">
        <v>7131</v>
      </c>
      <c r="F1927" t="s">
        <v>10</v>
      </c>
      <c r="G1927">
        <v>625794232</v>
      </c>
      <c r="H1927">
        <v>863316272</v>
      </c>
      <c r="I1927">
        <f t="shared" si="30"/>
        <v>8.9361699266788062</v>
      </c>
      <c r="J1927">
        <v>0.97299999999999998</v>
      </c>
      <c r="L1927">
        <v>3.9649999999999999</v>
      </c>
      <c r="M1927">
        <v>1.0269999999999999</v>
      </c>
      <c r="N1927">
        <v>0.19600000000000001</v>
      </c>
      <c r="O1927">
        <v>11.83</v>
      </c>
      <c r="P1927">
        <v>1.069</v>
      </c>
      <c r="Q1927">
        <v>1.855</v>
      </c>
      <c r="R1927">
        <v>203.22499999999999</v>
      </c>
      <c r="S1927">
        <v>0.78200000000000003</v>
      </c>
      <c r="T1927">
        <v>1.351</v>
      </c>
      <c r="U1927" t="s">
        <v>59</v>
      </c>
      <c r="V1927" s="1">
        <v>45482.458344907405</v>
      </c>
    </row>
    <row r="1928" spans="1:22" x14ac:dyDescent="0.25">
      <c r="A1928">
        <v>1987</v>
      </c>
      <c r="B1928" t="s">
        <v>34</v>
      </c>
      <c r="C1928" t="s">
        <v>38</v>
      </c>
      <c r="D1928" t="s">
        <v>36</v>
      </c>
      <c r="E1928">
        <v>7131</v>
      </c>
      <c r="F1928" t="s">
        <v>10</v>
      </c>
      <c r="G1928">
        <v>620176024</v>
      </c>
      <c r="H1928">
        <v>796053408</v>
      </c>
      <c r="I1928">
        <f t="shared" si="30"/>
        <v>8.900942205955749</v>
      </c>
      <c r="J1928">
        <v>0.96699999999999997</v>
      </c>
      <c r="L1928">
        <v>9.8800000000000008</v>
      </c>
      <c r="M1928">
        <v>22.853999999999999</v>
      </c>
      <c r="N1928">
        <v>6.9000000000000006E-2</v>
      </c>
      <c r="O1928">
        <v>422.71199999999999</v>
      </c>
      <c r="P1928">
        <v>3.9670000000000001</v>
      </c>
      <c r="Q1928">
        <v>23.663</v>
      </c>
      <c r="R1928">
        <v>262.54899999999998</v>
      </c>
      <c r="S1928">
        <v>0.92600000000000005</v>
      </c>
      <c r="T1928">
        <v>1.54</v>
      </c>
      <c r="U1928" t="s">
        <v>59</v>
      </c>
      <c r="V1928" s="1">
        <v>45482.468761574077</v>
      </c>
    </row>
    <row r="1929" spans="1:22" x14ac:dyDescent="0.25">
      <c r="A1929">
        <v>1988</v>
      </c>
      <c r="B1929" t="s">
        <v>34</v>
      </c>
      <c r="C1929" t="s">
        <v>38</v>
      </c>
      <c r="D1929" t="s">
        <v>36</v>
      </c>
      <c r="E1929">
        <v>7131</v>
      </c>
      <c r="F1929" t="s">
        <v>10</v>
      </c>
      <c r="G1929">
        <v>629353000</v>
      </c>
      <c r="H1929">
        <v>869224800</v>
      </c>
      <c r="I1929">
        <f t="shared" si="30"/>
        <v>8.9391321087546789</v>
      </c>
      <c r="J1929">
        <v>0.96199999999999997</v>
      </c>
      <c r="L1929">
        <v>8.61</v>
      </c>
      <c r="M1929">
        <v>7.9349999999999996</v>
      </c>
      <c r="N1929">
        <v>0.496</v>
      </c>
      <c r="O1929">
        <v>36.732999999999997</v>
      </c>
      <c r="P1929">
        <v>1.492</v>
      </c>
      <c r="Q1929">
        <v>12.336</v>
      </c>
      <c r="R1929">
        <v>211.88</v>
      </c>
      <c r="S1929">
        <v>1.08</v>
      </c>
      <c r="T1929">
        <v>5.806</v>
      </c>
      <c r="U1929" t="s">
        <v>59</v>
      </c>
      <c r="V1929" s="1">
        <v>45482.479178240741</v>
      </c>
    </row>
    <row r="1930" spans="1:22" x14ac:dyDescent="0.25">
      <c r="A1930">
        <v>1989</v>
      </c>
      <c r="B1930" t="s">
        <v>34</v>
      </c>
      <c r="C1930" t="s">
        <v>38</v>
      </c>
      <c r="D1930" t="s">
        <v>36</v>
      </c>
      <c r="E1930">
        <v>7131</v>
      </c>
      <c r="F1930" t="s">
        <v>10</v>
      </c>
      <c r="G1930">
        <v>620421064</v>
      </c>
      <c r="H1930">
        <v>742267248</v>
      </c>
      <c r="I1930">
        <f t="shared" si="30"/>
        <v>8.8705602980487388</v>
      </c>
      <c r="J1930">
        <v>0.95399999999999996</v>
      </c>
      <c r="L1930">
        <v>4.1340000000000003</v>
      </c>
      <c r="M1930">
        <v>2.7429999999999999</v>
      </c>
      <c r="N1930">
        <v>0.105</v>
      </c>
      <c r="O1930">
        <v>29.053999999999998</v>
      </c>
      <c r="P1930">
        <v>0.84799999999999998</v>
      </c>
      <c r="Q1930">
        <v>2.3959999999999999</v>
      </c>
      <c r="R1930">
        <v>202.97499999999999</v>
      </c>
      <c r="S1930">
        <v>0.91300000000000003</v>
      </c>
      <c r="T1930">
        <v>1.5069999999999999</v>
      </c>
      <c r="U1930" t="s">
        <v>59</v>
      </c>
      <c r="V1930" s="1">
        <v>45482.489594907405</v>
      </c>
    </row>
    <row r="1931" spans="1:22" x14ac:dyDescent="0.25">
      <c r="A1931">
        <v>1990</v>
      </c>
      <c r="B1931" t="s">
        <v>34</v>
      </c>
      <c r="C1931" t="s">
        <v>38</v>
      </c>
      <c r="D1931" t="s">
        <v>36</v>
      </c>
      <c r="E1931">
        <v>7131</v>
      </c>
      <c r="F1931" t="s">
        <v>10</v>
      </c>
      <c r="G1931">
        <v>612698144</v>
      </c>
      <c r="H1931">
        <v>857621872</v>
      </c>
      <c r="I1931">
        <f t="shared" si="30"/>
        <v>8.9332958483372469</v>
      </c>
      <c r="J1931">
        <v>0.98399999999999999</v>
      </c>
      <c r="L1931">
        <v>4.45</v>
      </c>
      <c r="M1931">
        <v>5.94</v>
      </c>
      <c r="N1931">
        <v>0.126</v>
      </c>
      <c r="O1931">
        <v>51.158999999999999</v>
      </c>
      <c r="P1931">
        <v>4.41</v>
      </c>
      <c r="Q1931">
        <v>26.058</v>
      </c>
      <c r="R1931">
        <v>202.79</v>
      </c>
      <c r="S1931">
        <v>0.83299999999999996</v>
      </c>
      <c r="T1931">
        <v>1.304</v>
      </c>
      <c r="U1931" t="s">
        <v>59</v>
      </c>
      <c r="V1931" s="1">
        <v>45482.500011574077</v>
      </c>
    </row>
    <row r="1932" spans="1:22" x14ac:dyDescent="0.25">
      <c r="A1932">
        <v>1991</v>
      </c>
      <c r="B1932" t="s">
        <v>34</v>
      </c>
      <c r="C1932" t="s">
        <v>38</v>
      </c>
      <c r="D1932" t="s">
        <v>36</v>
      </c>
      <c r="E1932">
        <v>7131</v>
      </c>
      <c r="F1932" t="s">
        <v>10</v>
      </c>
      <c r="G1932">
        <v>626553432</v>
      </c>
      <c r="H1932">
        <v>643599288</v>
      </c>
      <c r="I1932">
        <f t="shared" si="30"/>
        <v>8.8086155549766474</v>
      </c>
      <c r="J1932">
        <v>0.95</v>
      </c>
      <c r="L1932">
        <v>2.1640000000000001</v>
      </c>
      <c r="M1932">
        <v>2.1659999999999999</v>
      </c>
      <c r="N1932">
        <v>0.14599999999999999</v>
      </c>
      <c r="O1932">
        <v>13.911</v>
      </c>
      <c r="P1932">
        <v>0.97899999999999998</v>
      </c>
      <c r="Q1932">
        <v>10.756</v>
      </c>
      <c r="R1932">
        <v>202.20500000000001</v>
      </c>
      <c r="S1932">
        <v>0.77900000000000003</v>
      </c>
      <c r="T1932">
        <v>1.3140000000000001</v>
      </c>
      <c r="U1932" t="s">
        <v>59</v>
      </c>
      <c r="V1932" s="1">
        <v>45482.510428240741</v>
      </c>
    </row>
    <row r="1933" spans="1:22" x14ac:dyDescent="0.25">
      <c r="A1933">
        <v>1992</v>
      </c>
      <c r="B1933" t="s">
        <v>34</v>
      </c>
      <c r="C1933" t="s">
        <v>38</v>
      </c>
      <c r="D1933" t="s">
        <v>36</v>
      </c>
      <c r="E1933">
        <v>7131</v>
      </c>
      <c r="F1933" t="s">
        <v>10</v>
      </c>
      <c r="G1933">
        <v>625197216</v>
      </c>
      <c r="H1933">
        <v>844001544</v>
      </c>
      <c r="I1933">
        <f t="shared" si="30"/>
        <v>8.9263432411162551</v>
      </c>
      <c r="J1933">
        <v>0.95899999999999996</v>
      </c>
      <c r="L1933">
        <v>2.2949999999999999</v>
      </c>
      <c r="M1933">
        <v>8.2409999999999997</v>
      </c>
      <c r="N1933">
        <v>0.16200000000000001</v>
      </c>
      <c r="O1933">
        <v>262.31900000000002</v>
      </c>
      <c r="P1933">
        <v>4.0949999999999998</v>
      </c>
      <c r="Q1933">
        <v>15.808999999999999</v>
      </c>
      <c r="R1933">
        <v>208.27799999999999</v>
      </c>
      <c r="S1933">
        <v>0.84499999999999997</v>
      </c>
      <c r="T1933">
        <v>1.365</v>
      </c>
      <c r="U1933" t="s">
        <v>59</v>
      </c>
      <c r="V1933" s="1">
        <v>45482.520844907405</v>
      </c>
    </row>
    <row r="1934" spans="1:22" x14ac:dyDescent="0.25">
      <c r="A1934">
        <v>1993</v>
      </c>
      <c r="B1934" t="s">
        <v>34</v>
      </c>
      <c r="C1934" t="s">
        <v>38</v>
      </c>
      <c r="D1934" t="s">
        <v>36</v>
      </c>
      <c r="E1934">
        <v>7131</v>
      </c>
      <c r="F1934" t="s">
        <v>10</v>
      </c>
      <c r="G1934">
        <v>611253824</v>
      </c>
      <c r="H1934">
        <v>770117120</v>
      </c>
      <c r="I1934">
        <f t="shared" si="30"/>
        <v>8.886556778031915</v>
      </c>
      <c r="J1934">
        <v>1.008</v>
      </c>
      <c r="L1934">
        <v>10.741</v>
      </c>
      <c r="M1934">
        <v>1.736</v>
      </c>
      <c r="N1934">
        <v>9.5000000000000001E-2</v>
      </c>
      <c r="O1934">
        <v>19.3</v>
      </c>
      <c r="P1934">
        <v>0.90500000000000003</v>
      </c>
      <c r="Q1934">
        <v>2.302</v>
      </c>
      <c r="R1934">
        <v>219.83</v>
      </c>
      <c r="S1934">
        <v>0.84099999999999997</v>
      </c>
      <c r="T1934">
        <v>1.492</v>
      </c>
      <c r="U1934" t="s">
        <v>59</v>
      </c>
      <c r="V1934" s="1">
        <v>45482.531261574077</v>
      </c>
    </row>
    <row r="1935" spans="1:22" x14ac:dyDescent="0.25">
      <c r="A1935">
        <v>1994</v>
      </c>
      <c r="B1935" t="s">
        <v>34</v>
      </c>
      <c r="C1935" t="s">
        <v>38</v>
      </c>
      <c r="D1935" t="s">
        <v>36</v>
      </c>
      <c r="E1935">
        <v>7131</v>
      </c>
      <c r="F1935" t="s">
        <v>10</v>
      </c>
      <c r="G1935">
        <v>612984696</v>
      </c>
      <c r="H1935">
        <v>923247128</v>
      </c>
      <c r="I1935">
        <f t="shared" si="30"/>
        <v>8.9653179653393256</v>
      </c>
      <c r="J1935">
        <v>0.96599999999999997</v>
      </c>
      <c r="L1935">
        <v>8.6539999999999999</v>
      </c>
      <c r="M1935">
        <v>5.1139999999999999</v>
      </c>
      <c r="N1935">
        <v>6.9000000000000006E-2</v>
      </c>
      <c r="O1935">
        <v>45.121000000000002</v>
      </c>
      <c r="P1935">
        <v>3.972</v>
      </c>
      <c r="Q1935">
        <v>15.339</v>
      </c>
      <c r="R1935">
        <v>204.55199999999999</v>
      </c>
      <c r="S1935">
        <v>0.753</v>
      </c>
      <c r="T1935">
        <v>1.4019999999999999</v>
      </c>
      <c r="U1935" t="s">
        <v>59</v>
      </c>
      <c r="V1935" s="1">
        <v>45482.541678240741</v>
      </c>
    </row>
    <row r="1936" spans="1:22" x14ac:dyDescent="0.25">
      <c r="A1936">
        <v>1995</v>
      </c>
      <c r="B1936" t="s">
        <v>34</v>
      </c>
      <c r="C1936" t="s">
        <v>38</v>
      </c>
      <c r="D1936" t="s">
        <v>36</v>
      </c>
      <c r="E1936">
        <v>7131</v>
      </c>
      <c r="F1936" t="s">
        <v>10</v>
      </c>
      <c r="G1936">
        <v>618922744</v>
      </c>
      <c r="H1936">
        <v>894651016</v>
      </c>
      <c r="I1936">
        <f t="shared" si="30"/>
        <v>8.9516536594699634</v>
      </c>
      <c r="J1936">
        <v>0.97</v>
      </c>
      <c r="L1936">
        <v>3.22</v>
      </c>
      <c r="M1936">
        <v>3.56</v>
      </c>
      <c r="N1936">
        <v>0.21099999999999999</v>
      </c>
      <c r="O1936">
        <v>84.569000000000003</v>
      </c>
      <c r="P1936">
        <v>3.016</v>
      </c>
      <c r="Q1936">
        <v>31.61</v>
      </c>
      <c r="R1936">
        <v>227.90600000000001</v>
      </c>
      <c r="S1936">
        <v>0.85499999999999998</v>
      </c>
      <c r="T1936">
        <v>1.411</v>
      </c>
      <c r="U1936" t="s">
        <v>59</v>
      </c>
      <c r="V1936" s="1">
        <v>45482.552094907405</v>
      </c>
    </row>
    <row r="1937" spans="1:22" x14ac:dyDescent="0.25">
      <c r="A1937">
        <v>1996</v>
      </c>
      <c r="B1937" t="s">
        <v>34</v>
      </c>
      <c r="C1937" t="s">
        <v>38</v>
      </c>
      <c r="D1937" t="s">
        <v>36</v>
      </c>
      <c r="E1937">
        <v>7131</v>
      </c>
      <c r="F1937" t="s">
        <v>10</v>
      </c>
      <c r="G1937">
        <v>621061064</v>
      </c>
      <c r="H1937">
        <v>863365240</v>
      </c>
      <c r="I1937">
        <f t="shared" si="30"/>
        <v>8.9361945595158954</v>
      </c>
      <c r="J1937">
        <v>1.141</v>
      </c>
      <c r="L1937">
        <v>2.9409999999999998</v>
      </c>
      <c r="M1937">
        <v>3.37</v>
      </c>
      <c r="N1937">
        <v>0.40799999999999997</v>
      </c>
      <c r="O1937">
        <v>24.186</v>
      </c>
      <c r="P1937">
        <v>1.5509999999999999</v>
      </c>
      <c r="Q1937">
        <v>9.0039999999999996</v>
      </c>
      <c r="R1937">
        <v>17.971</v>
      </c>
      <c r="S1937">
        <v>0.72199999999999998</v>
      </c>
      <c r="T1937">
        <v>4.1440000000000001</v>
      </c>
      <c r="U1937" t="s">
        <v>59</v>
      </c>
      <c r="V1937" s="1">
        <v>45482.562511574077</v>
      </c>
    </row>
    <row r="1938" spans="1:22" x14ac:dyDescent="0.25">
      <c r="A1938">
        <v>1997</v>
      </c>
      <c r="B1938" t="s">
        <v>34</v>
      </c>
      <c r="C1938" t="s">
        <v>38</v>
      </c>
      <c r="D1938" t="s">
        <v>36</v>
      </c>
      <c r="E1938">
        <v>7131</v>
      </c>
      <c r="F1938" t="s">
        <v>10</v>
      </c>
      <c r="G1938">
        <v>617960336</v>
      </c>
      <c r="H1938">
        <v>887223232</v>
      </c>
      <c r="I1938">
        <f t="shared" si="30"/>
        <v>8.9480329053202112</v>
      </c>
      <c r="J1938">
        <v>0.98099999999999998</v>
      </c>
      <c r="L1938">
        <v>6.8239999999999998</v>
      </c>
      <c r="M1938">
        <v>3.4420000000000002</v>
      </c>
      <c r="N1938">
        <v>0.11799999999999999</v>
      </c>
      <c r="O1938">
        <v>28.927</v>
      </c>
      <c r="P1938">
        <v>2.879</v>
      </c>
      <c r="Q1938">
        <v>10.7</v>
      </c>
      <c r="R1938">
        <v>206.53700000000001</v>
      </c>
      <c r="S1938">
        <v>0.86399999999999999</v>
      </c>
      <c r="T1938">
        <v>1.381</v>
      </c>
      <c r="U1938" t="s">
        <v>59</v>
      </c>
      <c r="V1938" s="1">
        <v>45482.572928240741</v>
      </c>
    </row>
    <row r="1939" spans="1:22" x14ac:dyDescent="0.25">
      <c r="A1939">
        <v>1998</v>
      </c>
      <c r="B1939" t="s">
        <v>34</v>
      </c>
      <c r="C1939" t="s">
        <v>38</v>
      </c>
      <c r="D1939" t="s">
        <v>36</v>
      </c>
      <c r="E1939">
        <v>7131</v>
      </c>
      <c r="F1939" t="s">
        <v>10</v>
      </c>
      <c r="G1939">
        <v>609347216</v>
      </c>
      <c r="H1939">
        <v>848945752</v>
      </c>
      <c r="I1939">
        <f t="shared" si="30"/>
        <v>8.9288799395257286</v>
      </c>
      <c r="J1939">
        <v>1.46</v>
      </c>
      <c r="L1939">
        <v>22.542000000000002</v>
      </c>
      <c r="M1939">
        <v>37.084000000000003</v>
      </c>
      <c r="N1939">
        <v>0.253</v>
      </c>
      <c r="O1939">
        <v>205.744</v>
      </c>
      <c r="P1939">
        <v>5.3040000000000003</v>
      </c>
      <c r="Q1939">
        <v>118.663</v>
      </c>
      <c r="R1939">
        <v>214.59200000000001</v>
      </c>
      <c r="S1939">
        <v>0.94</v>
      </c>
      <c r="T1939">
        <v>3.375</v>
      </c>
      <c r="U1939" t="s">
        <v>59</v>
      </c>
      <c r="V1939" s="1">
        <v>45482.583344907405</v>
      </c>
    </row>
    <row r="1940" spans="1:22" x14ac:dyDescent="0.25">
      <c r="A1940">
        <v>1999</v>
      </c>
      <c r="B1940" t="s">
        <v>34</v>
      </c>
      <c r="C1940" t="s">
        <v>38</v>
      </c>
      <c r="D1940" t="s">
        <v>36</v>
      </c>
      <c r="E1940">
        <v>7131</v>
      </c>
      <c r="F1940" t="s">
        <v>10</v>
      </c>
      <c r="G1940">
        <v>616583456</v>
      </c>
      <c r="H1940">
        <v>811531328</v>
      </c>
      <c r="I1940">
        <f t="shared" si="30"/>
        <v>8.9093052897998533</v>
      </c>
      <c r="J1940">
        <v>1.08</v>
      </c>
      <c r="L1940">
        <v>0.88500000000000001</v>
      </c>
      <c r="M1940">
        <v>4.0890000000000004</v>
      </c>
      <c r="N1940">
        <v>0.27400000000000002</v>
      </c>
      <c r="O1940">
        <v>39.109000000000002</v>
      </c>
      <c r="P1940">
        <v>0.98899999999999999</v>
      </c>
      <c r="Q1940">
        <v>7.7480000000000002</v>
      </c>
      <c r="R1940">
        <v>24.702999999999999</v>
      </c>
      <c r="S1940">
        <v>0.85399999999999998</v>
      </c>
      <c r="T1940">
        <v>1.4550000000000001</v>
      </c>
      <c r="U1940" t="s">
        <v>59</v>
      </c>
      <c r="V1940" s="1">
        <v>45482.59375</v>
      </c>
    </row>
    <row r="1941" spans="1:22" x14ac:dyDescent="0.25">
      <c r="A1941">
        <v>2000</v>
      </c>
      <c r="B1941" t="s">
        <v>34</v>
      </c>
      <c r="C1941" t="s">
        <v>38</v>
      </c>
      <c r="D1941" t="s">
        <v>36</v>
      </c>
      <c r="E1941">
        <v>7131</v>
      </c>
      <c r="F1941" t="s">
        <v>10</v>
      </c>
      <c r="G1941">
        <v>612791856</v>
      </c>
      <c r="H1941">
        <v>612133128</v>
      </c>
      <c r="I1941">
        <f t="shared" si="30"/>
        <v>8.7868458836950314</v>
      </c>
      <c r="J1941">
        <v>0.97899999999999998</v>
      </c>
      <c r="L1941">
        <v>4.415</v>
      </c>
      <c r="M1941">
        <v>17.567</v>
      </c>
      <c r="N1941">
        <v>0.13300000000000001</v>
      </c>
      <c r="O1941">
        <v>228.90100000000001</v>
      </c>
      <c r="P1941">
        <v>0.89900000000000002</v>
      </c>
      <c r="Q1941">
        <v>11.784000000000001</v>
      </c>
      <c r="R1941">
        <v>202.91399999999999</v>
      </c>
      <c r="S1941">
        <v>0.71799999999999997</v>
      </c>
      <c r="T1941">
        <v>1.387</v>
      </c>
      <c r="U1941" t="s">
        <v>59</v>
      </c>
      <c r="V1941" s="1">
        <v>45482.604166666664</v>
      </c>
    </row>
    <row r="1942" spans="1:22" x14ac:dyDescent="0.25">
      <c r="A1942">
        <v>2001</v>
      </c>
      <c r="B1942" t="s">
        <v>34</v>
      </c>
      <c r="C1942" t="s">
        <v>38</v>
      </c>
      <c r="D1942" t="s">
        <v>36</v>
      </c>
      <c r="E1942">
        <v>7131</v>
      </c>
      <c r="F1942" t="s">
        <v>10</v>
      </c>
      <c r="G1942">
        <v>612976792</v>
      </c>
      <c r="H1942">
        <v>864019768</v>
      </c>
      <c r="I1942">
        <f t="shared" si="30"/>
        <v>8.9365236788621196</v>
      </c>
      <c r="J1942">
        <v>0.98699999999999999</v>
      </c>
      <c r="L1942">
        <v>0.379</v>
      </c>
      <c r="M1942">
        <v>0.78800000000000003</v>
      </c>
      <c r="N1942">
        <v>0.155</v>
      </c>
      <c r="O1942">
        <v>5.9509999999999996</v>
      </c>
      <c r="P1942">
        <v>0.71799999999999997</v>
      </c>
      <c r="Q1942">
        <v>1.679</v>
      </c>
      <c r="R1942">
        <v>14.305999999999999</v>
      </c>
      <c r="S1942">
        <v>0.72</v>
      </c>
      <c r="T1942">
        <v>1.3089999999999999</v>
      </c>
      <c r="U1942" t="s">
        <v>59</v>
      </c>
      <c r="V1942" s="1">
        <v>45482.614583333336</v>
      </c>
    </row>
    <row r="1943" spans="1:22" x14ac:dyDescent="0.25">
      <c r="A1943">
        <v>2002</v>
      </c>
      <c r="B1943" t="s">
        <v>34</v>
      </c>
      <c r="C1943" t="s">
        <v>38</v>
      </c>
      <c r="D1943" t="s">
        <v>36</v>
      </c>
      <c r="E1943">
        <v>7131</v>
      </c>
      <c r="F1943" t="s">
        <v>10</v>
      </c>
      <c r="G1943">
        <v>626807648</v>
      </c>
      <c r="H1943">
        <v>836682432</v>
      </c>
      <c r="I1943">
        <f t="shared" si="30"/>
        <v>8.9225606501073109</v>
      </c>
      <c r="J1943">
        <v>0.97</v>
      </c>
      <c r="L1943">
        <v>9.2759999999999998</v>
      </c>
      <c r="M1943">
        <v>2.7349999999999999</v>
      </c>
      <c r="N1943">
        <v>0.122</v>
      </c>
      <c r="O1943">
        <v>17.574000000000002</v>
      </c>
      <c r="P1943">
        <v>0.90400000000000003</v>
      </c>
      <c r="Q1943">
        <v>3.194</v>
      </c>
      <c r="R1943">
        <v>274.57299999999998</v>
      </c>
      <c r="S1943">
        <v>0.84099999999999997</v>
      </c>
      <c r="T1943">
        <v>1.55</v>
      </c>
      <c r="U1943" t="s">
        <v>59</v>
      </c>
      <c r="V1943" s="1">
        <v>45482.625</v>
      </c>
    </row>
    <row r="1944" spans="1:22" x14ac:dyDescent="0.25">
      <c r="A1944">
        <v>2003</v>
      </c>
      <c r="B1944" t="s">
        <v>34</v>
      </c>
      <c r="C1944" t="s">
        <v>38</v>
      </c>
      <c r="D1944" t="s">
        <v>36</v>
      </c>
      <c r="E1944">
        <v>7131</v>
      </c>
      <c r="F1944" t="s">
        <v>10</v>
      </c>
      <c r="G1944">
        <v>612649960</v>
      </c>
      <c r="H1944">
        <v>702579448</v>
      </c>
      <c r="I1944">
        <f t="shared" si="30"/>
        <v>8.8466954415693895</v>
      </c>
      <c r="J1944">
        <v>0.9</v>
      </c>
      <c r="L1944">
        <v>5</v>
      </c>
      <c r="M1944">
        <v>47.128999999999998</v>
      </c>
      <c r="N1944">
        <v>0.13900000000000001</v>
      </c>
      <c r="O1944">
        <v>318.53300000000002</v>
      </c>
      <c r="P1944">
        <v>4.4139999999999997</v>
      </c>
      <c r="Q1944">
        <v>138.30600000000001</v>
      </c>
      <c r="R1944">
        <v>202.62</v>
      </c>
      <c r="S1944">
        <v>0.84099999999999997</v>
      </c>
      <c r="T1944">
        <v>1.4</v>
      </c>
      <c r="U1944" t="s">
        <v>59</v>
      </c>
      <c r="V1944" s="1">
        <v>45482.635416666664</v>
      </c>
    </row>
    <row r="1945" spans="1:22" x14ac:dyDescent="0.25">
      <c r="A1945">
        <v>2004</v>
      </c>
      <c r="B1945" t="s">
        <v>34</v>
      </c>
      <c r="C1945" t="s">
        <v>38</v>
      </c>
      <c r="D1945" t="s">
        <v>36</v>
      </c>
      <c r="E1945">
        <v>7131</v>
      </c>
      <c r="F1945" t="s">
        <v>10</v>
      </c>
      <c r="G1945">
        <v>613649120</v>
      </c>
      <c r="H1945">
        <v>772706416</v>
      </c>
      <c r="I1945">
        <f t="shared" si="30"/>
        <v>8.8880145183299621</v>
      </c>
      <c r="J1945">
        <v>1.008</v>
      </c>
      <c r="L1945">
        <v>0.55800000000000005</v>
      </c>
      <c r="M1945">
        <v>2.476</v>
      </c>
      <c r="N1945">
        <v>0.14899999999999999</v>
      </c>
      <c r="O1945">
        <v>201.72499999999999</v>
      </c>
      <c r="P1945">
        <v>0.76700000000000002</v>
      </c>
      <c r="Q1945">
        <v>1.4790000000000001</v>
      </c>
      <c r="R1945">
        <v>18.033999999999999</v>
      </c>
      <c r="S1945">
        <v>0.79</v>
      </c>
      <c r="T1945">
        <v>1.3440000000000001</v>
      </c>
      <c r="U1945" t="s">
        <v>59</v>
      </c>
      <c r="V1945" s="1">
        <v>45482.645833333336</v>
      </c>
    </row>
    <row r="1946" spans="1:22" x14ac:dyDescent="0.25">
      <c r="A1946">
        <v>2005</v>
      </c>
      <c r="B1946" t="s">
        <v>34</v>
      </c>
      <c r="C1946" t="s">
        <v>38</v>
      </c>
      <c r="D1946" t="s">
        <v>36</v>
      </c>
      <c r="E1946">
        <v>7131</v>
      </c>
      <c r="F1946" t="s">
        <v>10</v>
      </c>
      <c r="G1946">
        <v>623306984</v>
      </c>
      <c r="H1946">
        <v>875698736</v>
      </c>
      <c r="I1946">
        <f t="shared" si="30"/>
        <v>8.942354722839319</v>
      </c>
      <c r="J1946">
        <v>0.96599999999999997</v>
      </c>
      <c r="L1946">
        <v>2.8839999999999999</v>
      </c>
      <c r="M1946">
        <v>7.8650000000000002</v>
      </c>
      <c r="N1946">
        <v>0.11899999999999999</v>
      </c>
      <c r="O1946">
        <v>50.408000000000001</v>
      </c>
      <c r="P1946">
        <v>4.4539999999999997</v>
      </c>
      <c r="Q1946">
        <v>21.65</v>
      </c>
      <c r="R1946">
        <v>202.22900000000001</v>
      </c>
      <c r="S1946">
        <v>0.86799999999999999</v>
      </c>
      <c r="T1946">
        <v>1.393</v>
      </c>
      <c r="U1946" t="s">
        <v>59</v>
      </c>
      <c r="V1946" s="1">
        <v>45482.65625</v>
      </c>
    </row>
    <row r="1947" spans="1:22" x14ac:dyDescent="0.25">
      <c r="A1947">
        <v>2006</v>
      </c>
      <c r="B1947" t="s">
        <v>34</v>
      </c>
      <c r="C1947" t="s">
        <v>38</v>
      </c>
      <c r="D1947" t="s">
        <v>36</v>
      </c>
      <c r="E1947">
        <v>7131</v>
      </c>
      <c r="F1947" t="s">
        <v>10</v>
      </c>
      <c r="G1947">
        <v>611480808</v>
      </c>
      <c r="H1947">
        <v>635145408</v>
      </c>
      <c r="I1947">
        <f t="shared" si="30"/>
        <v>8.8028731625562493</v>
      </c>
      <c r="J1947">
        <v>1.006</v>
      </c>
      <c r="L1947">
        <v>1.514</v>
      </c>
      <c r="M1947">
        <v>13.226000000000001</v>
      </c>
      <c r="N1947">
        <v>0.17</v>
      </c>
      <c r="O1947">
        <v>254.941</v>
      </c>
      <c r="P1947">
        <v>2.3980000000000001</v>
      </c>
      <c r="Q1947">
        <v>16.433</v>
      </c>
      <c r="R1947">
        <v>100.473</v>
      </c>
      <c r="S1947">
        <v>0.78400000000000003</v>
      </c>
      <c r="T1947">
        <v>1.3939999999999999</v>
      </c>
      <c r="U1947" t="s">
        <v>59</v>
      </c>
      <c r="V1947" s="1">
        <v>45482.666666666664</v>
      </c>
    </row>
    <row r="1948" spans="1:22" x14ac:dyDescent="0.25">
      <c r="A1948">
        <v>2007</v>
      </c>
      <c r="B1948" t="s">
        <v>34</v>
      </c>
      <c r="C1948" t="s">
        <v>38</v>
      </c>
      <c r="D1948" t="s">
        <v>36</v>
      </c>
      <c r="E1948">
        <v>7131</v>
      </c>
      <c r="F1948" t="s">
        <v>10</v>
      </c>
      <c r="G1948">
        <v>605158040</v>
      </c>
      <c r="H1948">
        <v>887325088</v>
      </c>
      <c r="I1948">
        <f t="shared" si="30"/>
        <v>8.9480827608223681</v>
      </c>
      <c r="J1948">
        <v>0.98899999999999999</v>
      </c>
      <c r="L1948">
        <v>6.3460000000000001</v>
      </c>
      <c r="M1948">
        <v>2.1230000000000002</v>
      </c>
      <c r="N1948">
        <v>0.11799999999999999</v>
      </c>
      <c r="O1948">
        <v>12.821</v>
      </c>
      <c r="P1948">
        <v>1.036</v>
      </c>
      <c r="Q1948">
        <v>3.0169999999999999</v>
      </c>
      <c r="R1948">
        <v>221.04499999999999</v>
      </c>
      <c r="S1948">
        <v>0.82699999999999996</v>
      </c>
      <c r="T1948">
        <v>1.4119999999999999</v>
      </c>
      <c r="U1948" t="s">
        <v>59</v>
      </c>
      <c r="V1948" s="1">
        <v>45482.677083333336</v>
      </c>
    </row>
    <row r="1949" spans="1:22" x14ac:dyDescent="0.25">
      <c r="A1949">
        <v>2008</v>
      </c>
      <c r="B1949" t="s">
        <v>34</v>
      </c>
      <c r="C1949" t="s">
        <v>38</v>
      </c>
      <c r="D1949" t="s">
        <v>36</v>
      </c>
      <c r="E1949">
        <v>7131</v>
      </c>
      <c r="F1949" t="s">
        <v>10</v>
      </c>
      <c r="G1949">
        <v>599266984</v>
      </c>
      <c r="H1949">
        <v>793413680</v>
      </c>
      <c r="I1949">
        <f t="shared" si="30"/>
        <v>8.899499684286976</v>
      </c>
      <c r="J1949">
        <v>0.93600000000000005</v>
      </c>
      <c r="L1949">
        <v>0.64900000000000002</v>
      </c>
      <c r="M1949">
        <v>4.9870000000000001</v>
      </c>
      <c r="N1949">
        <v>0.16700000000000001</v>
      </c>
      <c r="O1949">
        <v>29.706</v>
      </c>
      <c r="P1949">
        <v>1.32</v>
      </c>
      <c r="Q1949">
        <v>9.3729999999999993</v>
      </c>
      <c r="R1949">
        <v>16.795999999999999</v>
      </c>
      <c r="S1949">
        <v>0.8</v>
      </c>
      <c r="T1949">
        <v>1.462</v>
      </c>
      <c r="U1949" t="s">
        <v>59</v>
      </c>
      <c r="V1949" s="1">
        <v>45482.6875</v>
      </c>
    </row>
    <row r="1950" spans="1:22" x14ac:dyDescent="0.25">
      <c r="A1950">
        <v>2009</v>
      </c>
      <c r="B1950" t="s">
        <v>34</v>
      </c>
      <c r="C1950" t="s">
        <v>38</v>
      </c>
      <c r="D1950" t="s">
        <v>36</v>
      </c>
      <c r="E1950">
        <v>7131</v>
      </c>
      <c r="F1950" t="s">
        <v>10</v>
      </c>
      <c r="G1950">
        <v>614017808</v>
      </c>
      <c r="H1950">
        <v>875175344</v>
      </c>
      <c r="I1950">
        <f t="shared" si="30"/>
        <v>8.9420950739395604</v>
      </c>
      <c r="J1950">
        <v>0.98799999999999999</v>
      </c>
      <c r="L1950">
        <v>0.92600000000000005</v>
      </c>
      <c r="M1950">
        <v>2.9550000000000001</v>
      </c>
      <c r="N1950">
        <v>0.14499999999999999</v>
      </c>
      <c r="O1950">
        <v>34.801000000000002</v>
      </c>
      <c r="P1950">
        <v>1.486</v>
      </c>
      <c r="Q1950">
        <v>6.5640000000000001</v>
      </c>
      <c r="R1950">
        <v>28.802</v>
      </c>
      <c r="S1950">
        <v>0.83799999999999997</v>
      </c>
      <c r="T1950">
        <v>1.4730000000000001</v>
      </c>
      <c r="U1950" t="s">
        <v>59</v>
      </c>
      <c r="V1950" s="1">
        <v>45482.697916666664</v>
      </c>
    </row>
    <row r="1951" spans="1:22" x14ac:dyDescent="0.25">
      <c r="A1951">
        <v>2010</v>
      </c>
      <c r="B1951" t="s">
        <v>34</v>
      </c>
      <c r="C1951" t="s">
        <v>38</v>
      </c>
      <c r="D1951" t="s">
        <v>36</v>
      </c>
      <c r="E1951">
        <v>7131</v>
      </c>
      <c r="F1951" t="s">
        <v>10</v>
      </c>
      <c r="G1951">
        <v>620641864</v>
      </c>
      <c r="H1951">
        <v>780993072</v>
      </c>
      <c r="I1951">
        <f t="shared" si="30"/>
        <v>8.8926471813734391</v>
      </c>
      <c r="J1951">
        <v>0.96</v>
      </c>
      <c r="L1951">
        <v>2.2810000000000001</v>
      </c>
      <c r="M1951">
        <v>1.367</v>
      </c>
      <c r="N1951">
        <v>0.14000000000000001</v>
      </c>
      <c r="O1951">
        <v>9.2949999999999999</v>
      </c>
      <c r="P1951">
        <v>0.79400000000000004</v>
      </c>
      <c r="Q1951">
        <v>2.3450000000000002</v>
      </c>
      <c r="R1951">
        <v>202.89699999999999</v>
      </c>
      <c r="S1951">
        <v>0.79600000000000004</v>
      </c>
      <c r="T1951">
        <v>1.452</v>
      </c>
      <c r="U1951" t="s">
        <v>59</v>
      </c>
      <c r="V1951" s="1">
        <v>45482.708333333336</v>
      </c>
    </row>
    <row r="1952" spans="1:22" x14ac:dyDescent="0.25">
      <c r="A1952">
        <v>2011</v>
      </c>
      <c r="B1952" t="s">
        <v>34</v>
      </c>
      <c r="C1952" t="s">
        <v>38</v>
      </c>
      <c r="D1952" t="s">
        <v>36</v>
      </c>
      <c r="E1952">
        <v>7131</v>
      </c>
      <c r="F1952" t="s">
        <v>10</v>
      </c>
      <c r="G1952">
        <v>621677224</v>
      </c>
      <c r="H1952">
        <v>890764840</v>
      </c>
      <c r="I1952">
        <f t="shared" si="30"/>
        <v>8.9497630663600454</v>
      </c>
      <c r="J1952">
        <v>1.0249999999999999</v>
      </c>
      <c r="L1952">
        <v>3.9449999999999998</v>
      </c>
      <c r="M1952">
        <v>2.8919999999999999</v>
      </c>
      <c r="N1952">
        <v>0.153</v>
      </c>
      <c r="O1952">
        <v>41.244</v>
      </c>
      <c r="P1952">
        <v>0.85499999999999998</v>
      </c>
      <c r="Q1952">
        <v>2.5939999999999999</v>
      </c>
      <c r="R1952">
        <v>203.18700000000001</v>
      </c>
      <c r="S1952">
        <v>0.79300000000000004</v>
      </c>
      <c r="T1952">
        <v>1.52</v>
      </c>
      <c r="U1952" t="s">
        <v>59</v>
      </c>
      <c r="V1952" s="1">
        <v>45482.71875</v>
      </c>
    </row>
    <row r="1953" spans="1:22" x14ac:dyDescent="0.25">
      <c r="A1953">
        <v>2012</v>
      </c>
      <c r="B1953" t="s">
        <v>34</v>
      </c>
      <c r="C1953" t="s">
        <v>38</v>
      </c>
      <c r="D1953" t="s">
        <v>36</v>
      </c>
      <c r="E1953">
        <v>7131</v>
      </c>
      <c r="F1953" t="s">
        <v>10</v>
      </c>
      <c r="G1953">
        <v>619951208</v>
      </c>
      <c r="H1953">
        <v>805998896</v>
      </c>
      <c r="I1953">
        <f t="shared" si="30"/>
        <v>8.9063344469397858</v>
      </c>
      <c r="J1953">
        <v>0.96399999999999997</v>
      </c>
      <c r="L1953">
        <v>2.4359999999999999</v>
      </c>
      <c r="M1953">
        <v>4.8890000000000002</v>
      </c>
      <c r="N1953">
        <v>0.125</v>
      </c>
      <c r="O1953">
        <v>44.503999999999998</v>
      </c>
      <c r="P1953">
        <v>3.1779999999999999</v>
      </c>
      <c r="Q1953">
        <v>25.689</v>
      </c>
      <c r="R1953">
        <v>202.85900000000001</v>
      </c>
      <c r="S1953">
        <v>0.85599999999999998</v>
      </c>
      <c r="T1953">
        <v>1.4850000000000001</v>
      </c>
      <c r="U1953" t="s">
        <v>59</v>
      </c>
      <c r="V1953" s="1">
        <v>45482.729166666664</v>
      </c>
    </row>
    <row r="1954" spans="1:22" x14ac:dyDescent="0.25">
      <c r="A1954">
        <v>2013</v>
      </c>
      <c r="B1954" t="s">
        <v>34</v>
      </c>
      <c r="C1954" t="s">
        <v>38</v>
      </c>
      <c r="D1954" t="s">
        <v>36</v>
      </c>
      <c r="E1954">
        <v>7131</v>
      </c>
      <c r="F1954" t="s">
        <v>10</v>
      </c>
      <c r="G1954">
        <v>613363104</v>
      </c>
      <c r="H1954">
        <v>844724336</v>
      </c>
      <c r="I1954">
        <f t="shared" si="30"/>
        <v>8.9267150061256633</v>
      </c>
      <c r="J1954">
        <v>0.998</v>
      </c>
      <c r="L1954">
        <v>3.26</v>
      </c>
      <c r="M1954">
        <v>2.0049999999999999</v>
      </c>
      <c r="N1954">
        <v>0.17899999999999999</v>
      </c>
      <c r="O1954">
        <v>16.905000000000001</v>
      </c>
      <c r="P1954">
        <v>0.89200000000000002</v>
      </c>
      <c r="Q1954">
        <v>2.7589999999999999</v>
      </c>
      <c r="R1954">
        <v>202.55699999999999</v>
      </c>
      <c r="S1954">
        <v>0.88400000000000001</v>
      </c>
      <c r="T1954">
        <v>1.4370000000000001</v>
      </c>
      <c r="U1954" t="s">
        <v>59</v>
      </c>
      <c r="V1954" s="1">
        <v>45482.739594907405</v>
      </c>
    </row>
    <row r="1955" spans="1:22" x14ac:dyDescent="0.25">
      <c r="A1955">
        <v>2014</v>
      </c>
      <c r="B1955" t="s">
        <v>34</v>
      </c>
      <c r="C1955" t="s">
        <v>38</v>
      </c>
      <c r="D1955" t="s">
        <v>36</v>
      </c>
      <c r="E1955">
        <v>7131</v>
      </c>
      <c r="F1955" t="s">
        <v>10</v>
      </c>
      <c r="G1955">
        <v>622997040</v>
      </c>
      <c r="H1955">
        <v>750034280</v>
      </c>
      <c r="I1955">
        <f t="shared" si="30"/>
        <v>8.8750811130911913</v>
      </c>
      <c r="J1955">
        <v>0.97599999999999998</v>
      </c>
      <c r="L1955">
        <v>0.42199999999999999</v>
      </c>
      <c r="M1955">
        <v>38.162999999999997</v>
      </c>
      <c r="N1955">
        <v>0.13400000000000001</v>
      </c>
      <c r="O1955">
        <v>500.49900000000002</v>
      </c>
      <c r="P1955">
        <v>1.1759999999999999</v>
      </c>
      <c r="Q1955">
        <v>43.762</v>
      </c>
      <c r="R1955">
        <v>17.997</v>
      </c>
      <c r="S1955">
        <v>0.78300000000000003</v>
      </c>
      <c r="T1955">
        <v>1.335</v>
      </c>
      <c r="U1955" t="s">
        <v>59</v>
      </c>
      <c r="V1955" s="1">
        <v>45482.750011574077</v>
      </c>
    </row>
    <row r="1956" spans="1:22" x14ac:dyDescent="0.25">
      <c r="A1956">
        <v>2015</v>
      </c>
      <c r="B1956" t="s">
        <v>34</v>
      </c>
      <c r="C1956" t="s">
        <v>38</v>
      </c>
      <c r="D1956" t="s">
        <v>36</v>
      </c>
      <c r="E1956">
        <v>7131</v>
      </c>
      <c r="F1956" t="s">
        <v>10</v>
      </c>
      <c r="G1956">
        <v>613515072</v>
      </c>
      <c r="H1956">
        <v>875193168</v>
      </c>
      <c r="I1956">
        <f t="shared" si="30"/>
        <v>8.9421039187797113</v>
      </c>
      <c r="J1956">
        <v>0.95199999999999996</v>
      </c>
      <c r="L1956">
        <v>2.4169999999999998</v>
      </c>
      <c r="M1956">
        <v>4.5739999999999998</v>
      </c>
      <c r="N1956">
        <v>8.5999999999999993E-2</v>
      </c>
      <c r="O1956">
        <v>32.377000000000002</v>
      </c>
      <c r="P1956">
        <v>3.2440000000000002</v>
      </c>
      <c r="Q1956">
        <v>17.047999999999998</v>
      </c>
      <c r="R1956">
        <v>203.11699999999999</v>
      </c>
      <c r="S1956">
        <v>0.79400000000000004</v>
      </c>
      <c r="T1956">
        <v>1.3069999999999999</v>
      </c>
      <c r="U1956" t="s">
        <v>59</v>
      </c>
      <c r="V1956" s="1">
        <v>45482.760428240741</v>
      </c>
    </row>
    <row r="1957" spans="1:22" x14ac:dyDescent="0.25">
      <c r="A1957">
        <v>2016</v>
      </c>
      <c r="B1957" t="s">
        <v>34</v>
      </c>
      <c r="C1957" t="s">
        <v>38</v>
      </c>
      <c r="D1957" t="s">
        <v>36</v>
      </c>
      <c r="E1957">
        <v>7131</v>
      </c>
      <c r="F1957" t="s">
        <v>10</v>
      </c>
      <c r="G1957">
        <v>613099248</v>
      </c>
      <c r="H1957">
        <v>459904152</v>
      </c>
      <c r="I1957">
        <f t="shared" si="30"/>
        <v>8.6626673303884516</v>
      </c>
      <c r="J1957">
        <v>0.95899999999999996</v>
      </c>
      <c r="L1957">
        <v>2.6059999999999999</v>
      </c>
      <c r="M1957">
        <v>1.879</v>
      </c>
      <c r="N1957">
        <v>0.27100000000000002</v>
      </c>
      <c r="O1957">
        <v>25.077999999999999</v>
      </c>
      <c r="P1957">
        <v>0.88100000000000001</v>
      </c>
      <c r="Q1957">
        <v>10.750999999999999</v>
      </c>
      <c r="R1957">
        <v>213.60599999999999</v>
      </c>
      <c r="S1957">
        <v>0.751</v>
      </c>
      <c r="T1957">
        <v>1.4079999999999999</v>
      </c>
      <c r="U1957" t="s">
        <v>59</v>
      </c>
      <c r="V1957" s="1">
        <v>45482.770844907405</v>
      </c>
    </row>
    <row r="1958" spans="1:22" x14ac:dyDescent="0.25">
      <c r="A1958">
        <v>2017</v>
      </c>
      <c r="B1958" t="s">
        <v>34</v>
      </c>
      <c r="C1958" t="s">
        <v>38</v>
      </c>
      <c r="D1958" t="s">
        <v>36</v>
      </c>
      <c r="E1958">
        <v>7131</v>
      </c>
      <c r="F1958" t="s">
        <v>10</v>
      </c>
      <c r="G1958">
        <v>620639920</v>
      </c>
      <c r="H1958">
        <v>867129656</v>
      </c>
      <c r="I1958">
        <f t="shared" si="30"/>
        <v>8.9380840394316809</v>
      </c>
      <c r="J1958">
        <v>0.94899999999999995</v>
      </c>
      <c r="L1958">
        <v>2.399</v>
      </c>
      <c r="M1958">
        <v>1.383</v>
      </c>
      <c r="N1958">
        <v>0.14099999999999999</v>
      </c>
      <c r="O1958">
        <v>9.6460000000000008</v>
      </c>
      <c r="P1958">
        <v>0.80800000000000005</v>
      </c>
      <c r="Q1958">
        <v>2.2290000000000001</v>
      </c>
      <c r="R1958">
        <v>202.96299999999999</v>
      </c>
      <c r="S1958">
        <v>0.84299999999999997</v>
      </c>
      <c r="T1958">
        <v>1.43</v>
      </c>
      <c r="U1958" t="s">
        <v>59</v>
      </c>
      <c r="V1958" s="1">
        <v>45482.781261574077</v>
      </c>
    </row>
    <row r="1959" spans="1:22" x14ac:dyDescent="0.25">
      <c r="A1959">
        <v>2018</v>
      </c>
      <c r="B1959" t="s">
        <v>34</v>
      </c>
      <c r="C1959" t="s">
        <v>38</v>
      </c>
      <c r="D1959" t="s">
        <v>36</v>
      </c>
      <c r="E1959">
        <v>7131</v>
      </c>
      <c r="F1959" t="s">
        <v>10</v>
      </c>
      <c r="G1959">
        <v>609554664</v>
      </c>
      <c r="H1959">
        <v>697494784</v>
      </c>
      <c r="I1959">
        <f t="shared" si="30"/>
        <v>8.843540964220205</v>
      </c>
      <c r="J1959">
        <v>1.069</v>
      </c>
      <c r="L1959">
        <v>8.3390000000000004</v>
      </c>
      <c r="M1959">
        <v>3.9220000000000002</v>
      </c>
      <c r="N1959">
        <v>9.0999999999999998E-2</v>
      </c>
      <c r="O1959">
        <v>53.118000000000002</v>
      </c>
      <c r="P1959">
        <v>2.6019999999999999</v>
      </c>
      <c r="Q1959">
        <v>31.364000000000001</v>
      </c>
      <c r="R1959">
        <v>230.22800000000001</v>
      </c>
      <c r="S1959">
        <v>0.85799999999999998</v>
      </c>
      <c r="T1959">
        <v>1.5740000000000001</v>
      </c>
      <c r="U1959" t="s">
        <v>59</v>
      </c>
      <c r="V1959" s="1">
        <v>45482.791678240741</v>
      </c>
    </row>
    <row r="1960" spans="1:22" x14ac:dyDescent="0.25">
      <c r="A1960">
        <v>2019</v>
      </c>
      <c r="B1960" t="s">
        <v>34</v>
      </c>
      <c r="C1960" t="s">
        <v>38</v>
      </c>
      <c r="D1960" t="s">
        <v>36</v>
      </c>
      <c r="E1960">
        <v>7131</v>
      </c>
      <c r="F1960" t="s">
        <v>10</v>
      </c>
      <c r="G1960">
        <v>623168296</v>
      </c>
      <c r="H1960">
        <v>816391416</v>
      </c>
      <c r="I1960">
        <f t="shared" si="30"/>
        <v>8.9118984296508046</v>
      </c>
      <c r="J1960">
        <v>0.93700000000000006</v>
      </c>
      <c r="L1960">
        <v>2.169</v>
      </c>
      <c r="M1960">
        <v>6.9880000000000004</v>
      </c>
      <c r="N1960">
        <v>0.104</v>
      </c>
      <c r="O1960">
        <v>23.594999999999999</v>
      </c>
      <c r="P1960">
        <v>1.3240000000000001</v>
      </c>
      <c r="Q1960">
        <v>8.1809999999999992</v>
      </c>
      <c r="R1960">
        <v>203.005</v>
      </c>
      <c r="S1960">
        <v>0.80300000000000005</v>
      </c>
      <c r="T1960">
        <v>1.385</v>
      </c>
      <c r="U1960" t="s">
        <v>59</v>
      </c>
      <c r="V1960" s="1">
        <v>45482.802094907405</v>
      </c>
    </row>
    <row r="1961" spans="1:22" x14ac:dyDescent="0.25">
      <c r="A1961">
        <v>2020</v>
      </c>
      <c r="B1961" t="s">
        <v>34</v>
      </c>
      <c r="C1961" t="s">
        <v>38</v>
      </c>
      <c r="D1961" t="s">
        <v>36</v>
      </c>
      <c r="E1961">
        <v>7131</v>
      </c>
      <c r="F1961" t="s">
        <v>10</v>
      </c>
      <c r="G1961">
        <v>613970072</v>
      </c>
      <c r="H1961">
        <v>916484992</v>
      </c>
      <c r="I1961">
        <f t="shared" si="30"/>
        <v>8.962125357519783</v>
      </c>
      <c r="J1961">
        <v>0.98199999999999998</v>
      </c>
      <c r="L1961">
        <v>4.5369999999999999</v>
      </c>
      <c r="M1961">
        <v>0.96399999999999997</v>
      </c>
      <c r="N1961">
        <v>0.25800000000000001</v>
      </c>
      <c r="O1961">
        <v>6.9550000000000001</v>
      </c>
      <c r="P1961">
        <v>1.0489999999999999</v>
      </c>
      <c r="Q1961">
        <v>2.3290000000000002</v>
      </c>
      <c r="R1961">
        <v>202.90899999999999</v>
      </c>
      <c r="S1961">
        <v>0.871</v>
      </c>
      <c r="T1961">
        <v>1.3360000000000001</v>
      </c>
      <c r="U1961" t="s">
        <v>59</v>
      </c>
      <c r="V1961" s="1">
        <v>45482.812511574077</v>
      </c>
    </row>
    <row r="1962" spans="1:22" x14ac:dyDescent="0.25">
      <c r="A1962">
        <v>2021</v>
      </c>
      <c r="B1962" t="s">
        <v>34</v>
      </c>
      <c r="C1962" t="s">
        <v>38</v>
      </c>
      <c r="D1962" t="s">
        <v>36</v>
      </c>
      <c r="E1962">
        <v>7131</v>
      </c>
      <c r="F1962" t="s">
        <v>10</v>
      </c>
      <c r="G1962">
        <v>614294440</v>
      </c>
      <c r="H1962">
        <v>895677648</v>
      </c>
      <c r="I1962">
        <f t="shared" si="30"/>
        <v>8.95215173635426</v>
      </c>
      <c r="J1962">
        <v>0.94199999999999995</v>
      </c>
      <c r="L1962">
        <v>3.6779999999999999</v>
      </c>
      <c r="M1962">
        <v>6.2110000000000003</v>
      </c>
      <c r="N1962">
        <v>9.5000000000000001E-2</v>
      </c>
      <c r="O1962">
        <v>53.088000000000001</v>
      </c>
      <c r="P1962">
        <v>2.9860000000000002</v>
      </c>
      <c r="Q1962">
        <v>23.716000000000001</v>
      </c>
      <c r="R1962">
        <v>214.39500000000001</v>
      </c>
      <c r="S1962">
        <v>0.88100000000000001</v>
      </c>
      <c r="T1962">
        <v>1.3959999999999999</v>
      </c>
      <c r="U1962" t="s">
        <v>59</v>
      </c>
      <c r="V1962" s="1">
        <v>45482.822928240741</v>
      </c>
    </row>
    <row r="1963" spans="1:22" x14ac:dyDescent="0.25">
      <c r="A1963">
        <v>2022</v>
      </c>
      <c r="B1963" t="s">
        <v>34</v>
      </c>
      <c r="C1963" t="s">
        <v>38</v>
      </c>
      <c r="D1963" t="s">
        <v>36</v>
      </c>
      <c r="E1963">
        <v>7131</v>
      </c>
      <c r="F1963" t="s">
        <v>10</v>
      </c>
      <c r="G1963">
        <v>622487624</v>
      </c>
      <c r="H1963">
        <v>781246344</v>
      </c>
      <c r="I1963">
        <f t="shared" si="30"/>
        <v>8.8927879979881759</v>
      </c>
      <c r="J1963">
        <v>0.96499999999999997</v>
      </c>
      <c r="L1963">
        <v>5.9240000000000004</v>
      </c>
      <c r="M1963">
        <v>7.649</v>
      </c>
      <c r="N1963">
        <v>0.155</v>
      </c>
      <c r="O1963">
        <v>127.914</v>
      </c>
      <c r="P1963">
        <v>4.4589999999999996</v>
      </c>
      <c r="Q1963">
        <v>34.981999999999999</v>
      </c>
      <c r="R1963">
        <v>203.06700000000001</v>
      </c>
      <c r="S1963">
        <v>0.93</v>
      </c>
      <c r="T1963">
        <v>1.5649999999999999</v>
      </c>
      <c r="U1963" t="s">
        <v>59</v>
      </c>
      <c r="V1963" s="1">
        <v>45482.833344907405</v>
      </c>
    </row>
    <row r="1964" spans="1:22" x14ac:dyDescent="0.25">
      <c r="A1964">
        <v>2023</v>
      </c>
      <c r="B1964" t="s">
        <v>34</v>
      </c>
      <c r="C1964" t="s">
        <v>38</v>
      </c>
      <c r="D1964" t="s">
        <v>36</v>
      </c>
      <c r="E1964">
        <v>7131</v>
      </c>
      <c r="F1964" t="s">
        <v>10</v>
      </c>
      <c r="G1964">
        <v>608183440</v>
      </c>
      <c r="H1964">
        <v>622399416</v>
      </c>
      <c r="I1964">
        <f t="shared" si="30"/>
        <v>8.7940691764814769</v>
      </c>
      <c r="J1964">
        <v>1.2110000000000001</v>
      </c>
      <c r="L1964">
        <v>3.54</v>
      </c>
      <c r="M1964">
        <v>43.231999999999999</v>
      </c>
      <c r="N1964">
        <v>0.35599999999999998</v>
      </c>
      <c r="O1964">
        <v>233.922</v>
      </c>
      <c r="P1964">
        <v>0.82299999999999995</v>
      </c>
      <c r="Q1964">
        <v>99.409000000000006</v>
      </c>
      <c r="R1964">
        <v>217.136</v>
      </c>
      <c r="S1964">
        <v>0.90900000000000003</v>
      </c>
      <c r="T1964">
        <v>1.49</v>
      </c>
      <c r="U1964" t="s">
        <v>59</v>
      </c>
      <c r="V1964" s="1">
        <v>45482.843761574077</v>
      </c>
    </row>
    <row r="1965" spans="1:22" x14ac:dyDescent="0.25">
      <c r="A1965">
        <v>2024</v>
      </c>
      <c r="B1965" t="s">
        <v>34</v>
      </c>
      <c r="C1965" t="s">
        <v>38</v>
      </c>
      <c r="D1965" t="s">
        <v>36</v>
      </c>
      <c r="E1965">
        <v>7131</v>
      </c>
      <c r="F1965" t="s">
        <v>10</v>
      </c>
      <c r="G1965">
        <v>614678120</v>
      </c>
      <c r="H1965">
        <v>695651376</v>
      </c>
      <c r="I1965">
        <f t="shared" si="30"/>
        <v>8.8423916485022751</v>
      </c>
      <c r="J1965">
        <v>0.96299999999999997</v>
      </c>
      <c r="L1965">
        <v>5.3929999999999998</v>
      </c>
      <c r="M1965">
        <v>12.785</v>
      </c>
      <c r="N1965">
        <v>0.221</v>
      </c>
      <c r="O1965">
        <v>499.10700000000003</v>
      </c>
      <c r="P1965">
        <v>1.0980000000000001</v>
      </c>
      <c r="Q1965">
        <v>20.245999999999999</v>
      </c>
      <c r="R1965">
        <v>221.92</v>
      </c>
      <c r="S1965">
        <v>0.79900000000000004</v>
      </c>
      <c r="T1965">
        <v>1.548</v>
      </c>
      <c r="U1965" t="s">
        <v>59</v>
      </c>
      <c r="V1965" s="1">
        <v>45482.854178240741</v>
      </c>
    </row>
    <row r="1966" spans="1:22" x14ac:dyDescent="0.25">
      <c r="A1966">
        <v>2025</v>
      </c>
      <c r="B1966" t="s">
        <v>34</v>
      </c>
      <c r="C1966" t="s">
        <v>38</v>
      </c>
      <c r="D1966" t="s">
        <v>36</v>
      </c>
      <c r="E1966">
        <v>7131</v>
      </c>
      <c r="F1966" t="s">
        <v>10</v>
      </c>
      <c r="G1966">
        <v>613019552</v>
      </c>
      <c r="H1966">
        <v>506459856</v>
      </c>
      <c r="I1966">
        <f t="shared" si="30"/>
        <v>8.7045450271718767</v>
      </c>
      <c r="J1966">
        <v>0.95699999999999996</v>
      </c>
      <c r="L1966">
        <v>4.91</v>
      </c>
      <c r="M1966">
        <v>8.1479999999999997</v>
      </c>
      <c r="N1966">
        <v>3.3000000000000002E-2</v>
      </c>
      <c r="O1966">
        <v>208.971</v>
      </c>
      <c r="P1966">
        <v>0.874</v>
      </c>
      <c r="Q1966">
        <v>3.71</v>
      </c>
      <c r="R1966">
        <v>204.803</v>
      </c>
      <c r="S1966">
        <v>0.88100000000000001</v>
      </c>
      <c r="T1966">
        <v>1.4710000000000001</v>
      </c>
      <c r="U1966" t="s">
        <v>59</v>
      </c>
      <c r="V1966" s="1">
        <v>45482.864594907405</v>
      </c>
    </row>
    <row r="1967" spans="1:22" x14ac:dyDescent="0.25">
      <c r="A1967">
        <v>2026</v>
      </c>
      <c r="B1967" t="s">
        <v>34</v>
      </c>
      <c r="C1967" t="s">
        <v>38</v>
      </c>
      <c r="D1967" t="s">
        <v>36</v>
      </c>
      <c r="E1967">
        <v>7131</v>
      </c>
      <c r="F1967" t="s">
        <v>10</v>
      </c>
      <c r="G1967">
        <v>609022392</v>
      </c>
      <c r="H1967">
        <v>888203088</v>
      </c>
      <c r="I1967">
        <f t="shared" si="30"/>
        <v>8.9485122787442428</v>
      </c>
      <c r="J1967">
        <v>0.94399999999999995</v>
      </c>
      <c r="L1967">
        <v>3.532</v>
      </c>
      <c r="M1967">
        <v>1.63</v>
      </c>
      <c r="N1967">
        <v>8.6999999999999994E-2</v>
      </c>
      <c r="O1967">
        <v>18.774999999999999</v>
      </c>
      <c r="P1967">
        <v>1.7270000000000001</v>
      </c>
      <c r="Q1967">
        <v>5.28</v>
      </c>
      <c r="R1967">
        <v>201.245</v>
      </c>
      <c r="S1967">
        <v>0.85899999999999999</v>
      </c>
      <c r="T1967">
        <v>1.4850000000000001</v>
      </c>
      <c r="U1967" t="s">
        <v>59</v>
      </c>
      <c r="V1967" s="1">
        <v>45482.875011574077</v>
      </c>
    </row>
    <row r="1968" spans="1:22" x14ac:dyDescent="0.25">
      <c r="A1968">
        <v>2027</v>
      </c>
      <c r="B1968" t="s">
        <v>34</v>
      </c>
      <c r="C1968" t="s">
        <v>38</v>
      </c>
      <c r="D1968" t="s">
        <v>36</v>
      </c>
      <c r="E1968">
        <v>7131</v>
      </c>
      <c r="F1968" t="s">
        <v>10</v>
      </c>
      <c r="G1968">
        <v>623260664</v>
      </c>
      <c r="H1968">
        <v>741602584</v>
      </c>
      <c r="I1968">
        <f t="shared" si="30"/>
        <v>8.8701712343713197</v>
      </c>
      <c r="J1968">
        <v>0.95099999999999996</v>
      </c>
      <c r="L1968">
        <v>2.6619999999999999</v>
      </c>
      <c r="M1968">
        <v>33.463999999999999</v>
      </c>
      <c r="N1968">
        <v>8.5000000000000006E-2</v>
      </c>
      <c r="O1968">
        <v>495.10899999999998</v>
      </c>
      <c r="P1968">
        <v>2.1840000000000002</v>
      </c>
      <c r="Q1968">
        <v>62.645000000000003</v>
      </c>
      <c r="R1968">
        <v>204.68100000000001</v>
      </c>
      <c r="S1968">
        <v>0.77</v>
      </c>
      <c r="T1968">
        <v>1.331</v>
      </c>
      <c r="U1968" t="s">
        <v>59</v>
      </c>
      <c r="V1968" s="1">
        <v>45482.885428240741</v>
      </c>
    </row>
    <row r="1969" spans="1:22" x14ac:dyDescent="0.25">
      <c r="A1969">
        <v>2028</v>
      </c>
      <c r="B1969" t="s">
        <v>34</v>
      </c>
      <c r="C1969" t="s">
        <v>38</v>
      </c>
      <c r="D1969" t="s">
        <v>36</v>
      </c>
      <c r="E1969">
        <v>7131</v>
      </c>
      <c r="F1969" t="s">
        <v>10</v>
      </c>
      <c r="G1969">
        <v>620172400</v>
      </c>
      <c r="H1969">
        <v>631329664</v>
      </c>
      <c r="I1969">
        <f t="shared" si="30"/>
        <v>8.8002561958042183</v>
      </c>
      <c r="J1969">
        <v>0.89900000000000002</v>
      </c>
      <c r="L1969">
        <v>4.9020000000000001</v>
      </c>
      <c r="M1969">
        <v>3.177</v>
      </c>
      <c r="N1969">
        <v>0.26800000000000002</v>
      </c>
      <c r="O1969">
        <v>59.005000000000003</v>
      </c>
      <c r="P1969">
        <v>4.5220000000000002</v>
      </c>
      <c r="Q1969">
        <v>29.725000000000001</v>
      </c>
      <c r="R1969">
        <v>204.00399999999999</v>
      </c>
      <c r="S1969">
        <v>0.84</v>
      </c>
      <c r="T1969">
        <v>1.512</v>
      </c>
      <c r="U1969" t="s">
        <v>59</v>
      </c>
      <c r="V1969" s="1">
        <v>45482.895844907405</v>
      </c>
    </row>
    <row r="1970" spans="1:22" x14ac:dyDescent="0.25">
      <c r="A1970">
        <v>2029</v>
      </c>
      <c r="B1970" t="s">
        <v>34</v>
      </c>
      <c r="C1970" t="s">
        <v>38</v>
      </c>
      <c r="D1970" t="s">
        <v>36</v>
      </c>
      <c r="E1970">
        <v>7131</v>
      </c>
      <c r="F1970" t="s">
        <v>10</v>
      </c>
      <c r="G1970">
        <v>618420360</v>
      </c>
      <c r="H1970">
        <v>448554896</v>
      </c>
      <c r="I1970">
        <f t="shared" si="30"/>
        <v>8.6518156013844294</v>
      </c>
      <c r="J1970">
        <v>0.92200000000000004</v>
      </c>
      <c r="L1970">
        <v>10.048999999999999</v>
      </c>
      <c r="M1970">
        <v>85.367000000000004</v>
      </c>
      <c r="N1970">
        <v>0.11799999999999999</v>
      </c>
      <c r="O1970">
        <v>1209.172</v>
      </c>
      <c r="P1970">
        <v>4.0229999999999997</v>
      </c>
      <c r="Q1970">
        <v>355.81299999999999</v>
      </c>
      <c r="R1970">
        <v>225.458</v>
      </c>
      <c r="S1970">
        <v>0.89100000000000001</v>
      </c>
      <c r="T1970">
        <v>1.5960000000000001</v>
      </c>
      <c r="U1970" t="s">
        <v>59</v>
      </c>
      <c r="V1970" s="1">
        <v>45482.906261574077</v>
      </c>
    </row>
    <row r="1971" spans="1:22" x14ac:dyDescent="0.25">
      <c r="A1971">
        <v>2030</v>
      </c>
      <c r="B1971" t="s">
        <v>34</v>
      </c>
      <c r="C1971" t="s">
        <v>38</v>
      </c>
      <c r="D1971" t="s">
        <v>36</v>
      </c>
      <c r="E1971">
        <v>7131</v>
      </c>
      <c r="F1971" t="s">
        <v>10</v>
      </c>
      <c r="G1971">
        <v>612478272</v>
      </c>
      <c r="H1971">
        <v>754750408</v>
      </c>
      <c r="I1971">
        <f t="shared" si="30"/>
        <v>8.8778033564643977</v>
      </c>
      <c r="J1971">
        <v>0.95099999999999996</v>
      </c>
      <c r="L1971">
        <v>7.6219999999999999</v>
      </c>
      <c r="M1971">
        <v>19.446000000000002</v>
      </c>
      <c r="N1971">
        <v>7.2999999999999995E-2</v>
      </c>
      <c r="O1971">
        <v>157.10499999999999</v>
      </c>
      <c r="P1971">
        <v>1.9750000000000001</v>
      </c>
      <c r="Q1971">
        <v>53.58</v>
      </c>
      <c r="R1971">
        <v>204.29</v>
      </c>
      <c r="S1971">
        <v>0.94</v>
      </c>
      <c r="T1971">
        <v>1.444</v>
      </c>
      <c r="U1971" t="s">
        <v>59</v>
      </c>
      <c r="V1971" s="1">
        <v>45482.916678240741</v>
      </c>
    </row>
    <row r="1972" spans="1:22" x14ac:dyDescent="0.25">
      <c r="A1972">
        <v>2031</v>
      </c>
      <c r="B1972" t="s">
        <v>34</v>
      </c>
      <c r="C1972" t="s">
        <v>38</v>
      </c>
      <c r="D1972" t="s">
        <v>36</v>
      </c>
      <c r="E1972">
        <v>7131</v>
      </c>
      <c r="F1972" t="s">
        <v>10</v>
      </c>
      <c r="G1972">
        <v>616282592</v>
      </c>
      <c r="H1972">
        <v>782426408</v>
      </c>
      <c r="I1972">
        <f t="shared" si="30"/>
        <v>8.8934435000810925</v>
      </c>
      <c r="J1972">
        <v>0.95799999999999996</v>
      </c>
      <c r="L1972">
        <v>5.7779999999999996</v>
      </c>
      <c r="M1972">
        <v>43.902000000000001</v>
      </c>
      <c r="N1972">
        <v>0.222</v>
      </c>
      <c r="O1972">
        <v>337.64600000000002</v>
      </c>
      <c r="P1972">
        <v>4.8140000000000001</v>
      </c>
      <c r="Q1972">
        <v>150.649</v>
      </c>
      <c r="R1972">
        <v>207.773</v>
      </c>
      <c r="S1972">
        <v>0.90500000000000003</v>
      </c>
      <c r="T1972">
        <v>1.472</v>
      </c>
      <c r="U1972" t="s">
        <v>59</v>
      </c>
      <c r="V1972" s="1">
        <v>45482.927094907405</v>
      </c>
    </row>
    <row r="1973" spans="1:22" x14ac:dyDescent="0.25">
      <c r="A1973">
        <v>2032</v>
      </c>
      <c r="B1973" t="s">
        <v>34</v>
      </c>
      <c r="C1973" t="s">
        <v>38</v>
      </c>
      <c r="D1973" t="s">
        <v>36</v>
      </c>
      <c r="E1973">
        <v>7131</v>
      </c>
      <c r="F1973" t="s">
        <v>10</v>
      </c>
      <c r="G1973">
        <v>619643584</v>
      </c>
      <c r="H1973">
        <v>826978288</v>
      </c>
      <c r="I1973">
        <f t="shared" si="30"/>
        <v>8.9174941074660019</v>
      </c>
      <c r="J1973">
        <v>0.97699999999999998</v>
      </c>
      <c r="L1973">
        <v>2.444</v>
      </c>
      <c r="M1973">
        <v>2.2200000000000002</v>
      </c>
      <c r="N1973">
        <v>0.12</v>
      </c>
      <c r="O1973">
        <v>25.248999999999999</v>
      </c>
      <c r="P1973">
        <v>0.76900000000000002</v>
      </c>
      <c r="Q1973">
        <v>2.2290000000000001</v>
      </c>
      <c r="R1973">
        <v>202.68100000000001</v>
      </c>
      <c r="S1973">
        <v>0.81399999999999995</v>
      </c>
      <c r="T1973">
        <v>1.4</v>
      </c>
      <c r="U1973" t="s">
        <v>59</v>
      </c>
      <c r="V1973" s="1">
        <v>45482.937511574077</v>
      </c>
    </row>
    <row r="1974" spans="1:22" x14ac:dyDescent="0.25">
      <c r="A1974">
        <v>2033</v>
      </c>
      <c r="B1974" t="s">
        <v>34</v>
      </c>
      <c r="C1974" t="s">
        <v>38</v>
      </c>
      <c r="D1974" t="s">
        <v>36</v>
      </c>
      <c r="E1974">
        <v>7131</v>
      </c>
      <c r="F1974" t="s">
        <v>10</v>
      </c>
      <c r="G1974">
        <v>626639320</v>
      </c>
      <c r="H1974">
        <v>793213080</v>
      </c>
      <c r="I1974">
        <f t="shared" si="30"/>
        <v>8.8993898670624976</v>
      </c>
      <c r="J1974">
        <v>0.99199999999999999</v>
      </c>
      <c r="L1974">
        <v>3.9140000000000001</v>
      </c>
      <c r="M1974">
        <v>4.8470000000000004</v>
      </c>
      <c r="N1974">
        <v>0.224</v>
      </c>
      <c r="O1974">
        <v>46.874000000000002</v>
      </c>
      <c r="P1974">
        <v>2.2029999999999998</v>
      </c>
      <c r="Q1974">
        <v>18.524000000000001</v>
      </c>
      <c r="R1974">
        <v>203.53100000000001</v>
      </c>
      <c r="S1974">
        <v>0.77500000000000002</v>
      </c>
      <c r="T1974">
        <v>1.4059999999999999</v>
      </c>
      <c r="U1974" t="s">
        <v>59</v>
      </c>
      <c r="V1974" s="1">
        <v>45482.947928240741</v>
      </c>
    </row>
    <row r="1975" spans="1:22" x14ac:dyDescent="0.25">
      <c r="A1975">
        <v>2034</v>
      </c>
      <c r="B1975" t="s">
        <v>34</v>
      </c>
      <c r="C1975" t="s">
        <v>38</v>
      </c>
      <c r="D1975" t="s">
        <v>36</v>
      </c>
      <c r="E1975">
        <v>7131</v>
      </c>
      <c r="F1975" t="s">
        <v>10</v>
      </c>
      <c r="G1975">
        <v>613373264</v>
      </c>
      <c r="H1975">
        <v>890187176</v>
      </c>
      <c r="I1975">
        <f t="shared" si="30"/>
        <v>8.9494813335630479</v>
      </c>
      <c r="J1975">
        <v>0.96799999999999997</v>
      </c>
      <c r="L1975">
        <v>7.3120000000000003</v>
      </c>
      <c r="M1975">
        <v>6.1639999999999997</v>
      </c>
      <c r="N1975">
        <v>9.5000000000000001E-2</v>
      </c>
      <c r="O1975">
        <v>52.015000000000001</v>
      </c>
      <c r="P1975">
        <v>1.32</v>
      </c>
      <c r="Q1975">
        <v>11.004</v>
      </c>
      <c r="R1975">
        <v>205.11699999999999</v>
      </c>
      <c r="S1975">
        <v>0.77300000000000002</v>
      </c>
      <c r="T1975">
        <v>1.506</v>
      </c>
      <c r="U1975" t="s">
        <v>59</v>
      </c>
      <c r="V1975" s="1">
        <v>45482.958344907405</v>
      </c>
    </row>
    <row r="1976" spans="1:22" x14ac:dyDescent="0.25">
      <c r="A1976">
        <v>2035</v>
      </c>
      <c r="B1976" t="s">
        <v>34</v>
      </c>
      <c r="C1976" t="s">
        <v>38</v>
      </c>
      <c r="D1976" t="s">
        <v>36</v>
      </c>
      <c r="E1976">
        <v>7131</v>
      </c>
      <c r="F1976" t="s">
        <v>10</v>
      </c>
      <c r="G1976">
        <v>617703552</v>
      </c>
      <c r="H1976">
        <v>574957488</v>
      </c>
      <c r="I1976">
        <f t="shared" si="30"/>
        <v>8.7596357344121358</v>
      </c>
      <c r="J1976">
        <v>0.94099999999999995</v>
      </c>
      <c r="L1976">
        <v>14.443</v>
      </c>
      <c r="M1976">
        <v>7.3140000000000001</v>
      </c>
      <c r="N1976">
        <v>0.161</v>
      </c>
      <c r="O1976">
        <v>235.16300000000001</v>
      </c>
      <c r="P1976">
        <v>1.798</v>
      </c>
      <c r="Q1976">
        <v>11.250999999999999</v>
      </c>
      <c r="R1976">
        <v>219.202</v>
      </c>
      <c r="S1976">
        <v>0.82399999999999995</v>
      </c>
      <c r="T1976">
        <v>2.8090000000000002</v>
      </c>
      <c r="U1976" t="s">
        <v>59</v>
      </c>
      <c r="V1976" s="1">
        <v>45482.968761574077</v>
      </c>
    </row>
    <row r="1977" spans="1:22" x14ac:dyDescent="0.25">
      <c r="A1977">
        <v>2036</v>
      </c>
      <c r="B1977" t="s">
        <v>34</v>
      </c>
      <c r="C1977" t="s">
        <v>38</v>
      </c>
      <c r="D1977" t="s">
        <v>36</v>
      </c>
      <c r="E1977">
        <v>7131</v>
      </c>
      <c r="F1977" t="s">
        <v>10</v>
      </c>
      <c r="G1977">
        <v>627543832</v>
      </c>
      <c r="H1977">
        <v>837356496</v>
      </c>
      <c r="I1977">
        <f t="shared" si="30"/>
        <v>8.9229103938158634</v>
      </c>
      <c r="J1977">
        <v>0.97599999999999998</v>
      </c>
      <c r="L1977">
        <v>2.2719999999999998</v>
      </c>
      <c r="M1977">
        <v>3.9340000000000002</v>
      </c>
      <c r="N1977">
        <v>9.7000000000000003E-2</v>
      </c>
      <c r="O1977">
        <v>209.15100000000001</v>
      </c>
      <c r="P1977">
        <v>0.85499999999999998</v>
      </c>
      <c r="Q1977">
        <v>1.776</v>
      </c>
      <c r="R1977">
        <v>222.721</v>
      </c>
      <c r="S1977">
        <v>0.73699999999999999</v>
      </c>
      <c r="T1977">
        <v>1.43</v>
      </c>
      <c r="U1977" t="s">
        <v>59</v>
      </c>
      <c r="V1977" s="1">
        <v>45482.979178240741</v>
      </c>
    </row>
    <row r="1978" spans="1:22" x14ac:dyDescent="0.25">
      <c r="A1978">
        <v>2037</v>
      </c>
      <c r="B1978" t="s">
        <v>34</v>
      </c>
      <c r="C1978" t="s">
        <v>38</v>
      </c>
      <c r="D1978" t="s">
        <v>36</v>
      </c>
      <c r="E1978">
        <v>7131</v>
      </c>
      <c r="F1978" t="s">
        <v>10</v>
      </c>
      <c r="G1978">
        <v>617309592</v>
      </c>
      <c r="H1978">
        <v>621814072</v>
      </c>
      <c r="I1978">
        <f t="shared" si="30"/>
        <v>8.7936605461452508</v>
      </c>
      <c r="J1978">
        <v>0.96</v>
      </c>
      <c r="L1978">
        <v>5.2309999999999999</v>
      </c>
      <c r="M1978">
        <v>11.363</v>
      </c>
      <c r="N1978">
        <v>8.2000000000000003E-2</v>
      </c>
      <c r="O1978">
        <v>214.25700000000001</v>
      </c>
      <c r="P1978">
        <v>0.78400000000000003</v>
      </c>
      <c r="Q1978">
        <v>3.8</v>
      </c>
      <c r="R1978">
        <v>202.976</v>
      </c>
      <c r="S1978">
        <v>0.90200000000000002</v>
      </c>
      <c r="T1978">
        <v>1.45</v>
      </c>
      <c r="U1978" t="s">
        <v>59</v>
      </c>
      <c r="V1978" s="1">
        <v>45482.989594907405</v>
      </c>
    </row>
    <row r="1979" spans="1:22" x14ac:dyDescent="0.25">
      <c r="A1979">
        <v>2038</v>
      </c>
      <c r="B1979" t="s">
        <v>34</v>
      </c>
      <c r="C1979" t="s">
        <v>38</v>
      </c>
      <c r="D1979" t="s">
        <v>36</v>
      </c>
      <c r="E1979">
        <v>7131</v>
      </c>
      <c r="F1979" t="s">
        <v>10</v>
      </c>
      <c r="G1979">
        <v>622817672</v>
      </c>
      <c r="H1979">
        <v>780436096</v>
      </c>
      <c r="I1979">
        <f t="shared" si="30"/>
        <v>8.8923373477689829</v>
      </c>
      <c r="J1979">
        <v>0.97099999999999997</v>
      </c>
      <c r="L1979">
        <v>4.0730000000000004</v>
      </c>
      <c r="M1979">
        <v>17.210999999999999</v>
      </c>
      <c r="N1979">
        <v>0.49099999999999999</v>
      </c>
      <c r="O1979">
        <v>179.87299999999999</v>
      </c>
      <c r="P1979">
        <v>6.5670000000000002</v>
      </c>
      <c r="Q1979">
        <v>69.100999999999999</v>
      </c>
      <c r="R1979">
        <v>205.33</v>
      </c>
      <c r="S1979">
        <v>0.90700000000000003</v>
      </c>
      <c r="T1979">
        <v>1.72</v>
      </c>
      <c r="U1979" t="s">
        <v>59</v>
      </c>
      <c r="V1979" s="1">
        <v>45483.000011574077</v>
      </c>
    </row>
    <row r="1980" spans="1:22" x14ac:dyDescent="0.25">
      <c r="A1980">
        <v>2039</v>
      </c>
      <c r="B1980" t="s">
        <v>34</v>
      </c>
      <c r="C1980" t="s">
        <v>38</v>
      </c>
      <c r="D1980" t="s">
        <v>36</v>
      </c>
      <c r="E1980">
        <v>7131</v>
      </c>
      <c r="F1980" t="s">
        <v>10</v>
      </c>
      <c r="G1980">
        <v>626806912</v>
      </c>
      <c r="H1980">
        <v>613148248</v>
      </c>
      <c r="I1980">
        <f t="shared" si="30"/>
        <v>8.7875654916544299</v>
      </c>
      <c r="J1980">
        <v>0.94299999999999995</v>
      </c>
      <c r="L1980">
        <v>4.6609999999999996</v>
      </c>
      <c r="M1980">
        <v>1.597</v>
      </c>
      <c r="N1980">
        <v>0.251</v>
      </c>
      <c r="O1980">
        <v>48.750999999999998</v>
      </c>
      <c r="P1980">
        <v>0.78</v>
      </c>
      <c r="Q1980">
        <v>1.4379999999999999</v>
      </c>
      <c r="R1980">
        <v>203.751</v>
      </c>
      <c r="S1980">
        <v>1.0049999999999999</v>
      </c>
      <c r="T1980">
        <v>3.125</v>
      </c>
      <c r="U1980" t="s">
        <v>59</v>
      </c>
      <c r="V1980" s="1">
        <v>45483.010428240741</v>
      </c>
    </row>
    <row r="1981" spans="1:22" x14ac:dyDescent="0.25">
      <c r="A1981">
        <v>2040</v>
      </c>
      <c r="B1981" t="s">
        <v>34</v>
      </c>
      <c r="C1981" t="s">
        <v>38</v>
      </c>
      <c r="D1981" t="s">
        <v>36</v>
      </c>
      <c r="E1981">
        <v>7131</v>
      </c>
      <c r="F1981" t="s">
        <v>10</v>
      </c>
      <c r="G1981">
        <v>612748760</v>
      </c>
      <c r="H1981">
        <v>623457888</v>
      </c>
      <c r="I1981">
        <f t="shared" si="30"/>
        <v>8.794807124010422</v>
      </c>
      <c r="J1981">
        <v>0.96099999999999997</v>
      </c>
      <c r="L1981">
        <v>0.42199999999999999</v>
      </c>
      <c r="M1981">
        <v>4.3150000000000004</v>
      </c>
      <c r="N1981">
        <v>0.10199999999999999</v>
      </c>
      <c r="O1981">
        <v>73.468999999999994</v>
      </c>
      <c r="P1981">
        <v>0.79800000000000004</v>
      </c>
      <c r="Q1981">
        <v>10.385</v>
      </c>
      <c r="R1981">
        <v>6.4550000000000001</v>
      </c>
      <c r="S1981">
        <v>0.90700000000000003</v>
      </c>
      <c r="T1981">
        <v>1.4370000000000001</v>
      </c>
      <c r="U1981" t="s">
        <v>59</v>
      </c>
      <c r="V1981" s="1">
        <v>45483.020844907405</v>
      </c>
    </row>
    <row r="1982" spans="1:22" x14ac:dyDescent="0.25">
      <c r="A1982">
        <v>2041</v>
      </c>
      <c r="B1982" t="s">
        <v>34</v>
      </c>
      <c r="C1982" t="s">
        <v>38</v>
      </c>
      <c r="D1982" t="s">
        <v>36</v>
      </c>
      <c r="E1982">
        <v>7131</v>
      </c>
      <c r="F1982" t="s">
        <v>10</v>
      </c>
      <c r="G1982">
        <v>629072216</v>
      </c>
      <c r="H1982">
        <v>897599256</v>
      </c>
      <c r="I1982">
        <f t="shared" si="30"/>
        <v>8.9530824839352281</v>
      </c>
      <c r="J1982">
        <v>0.97099999999999997</v>
      </c>
      <c r="L1982">
        <v>7.4359999999999999</v>
      </c>
      <c r="M1982">
        <v>3.1219999999999999</v>
      </c>
      <c r="N1982">
        <v>5.3999999999999999E-2</v>
      </c>
      <c r="O1982">
        <v>28.111000000000001</v>
      </c>
      <c r="P1982">
        <v>1.36</v>
      </c>
      <c r="Q1982">
        <v>4.1159999999999997</v>
      </c>
      <c r="R1982">
        <v>236.72900000000001</v>
      </c>
      <c r="S1982">
        <v>0.86099999999999999</v>
      </c>
      <c r="T1982">
        <v>1.5109999999999999</v>
      </c>
      <c r="U1982" t="s">
        <v>59</v>
      </c>
      <c r="V1982" s="1">
        <v>45483.031261574077</v>
      </c>
    </row>
    <row r="1983" spans="1:22" x14ac:dyDescent="0.25">
      <c r="A1983">
        <v>2042</v>
      </c>
      <c r="B1983" t="s">
        <v>34</v>
      </c>
      <c r="C1983" t="s">
        <v>38</v>
      </c>
      <c r="D1983" t="s">
        <v>36</v>
      </c>
      <c r="E1983">
        <v>7131</v>
      </c>
      <c r="F1983" t="s">
        <v>10</v>
      </c>
      <c r="G1983">
        <v>615250952</v>
      </c>
      <c r="H1983">
        <v>570004600</v>
      </c>
      <c r="I1983">
        <f t="shared" si="30"/>
        <v>8.7558783604910104</v>
      </c>
      <c r="J1983">
        <v>1.456</v>
      </c>
      <c r="L1983">
        <v>17.265000000000001</v>
      </c>
      <c r="M1983">
        <v>4.4960000000000004</v>
      </c>
      <c r="N1983">
        <v>1.9279999999999999</v>
      </c>
      <c r="O1983">
        <v>98.704999999999998</v>
      </c>
      <c r="P1983">
        <v>1.482</v>
      </c>
      <c r="Q1983">
        <v>32.789000000000001</v>
      </c>
      <c r="R1983">
        <v>271.43</v>
      </c>
      <c r="S1983">
        <v>0.70599999999999996</v>
      </c>
      <c r="T1983">
        <v>3.581</v>
      </c>
      <c r="U1983" t="s">
        <v>59</v>
      </c>
      <c r="V1983" s="1">
        <v>45483.041678240741</v>
      </c>
    </row>
    <row r="1984" spans="1:22" x14ac:dyDescent="0.25">
      <c r="A1984">
        <v>2043</v>
      </c>
      <c r="B1984" t="s">
        <v>34</v>
      </c>
      <c r="C1984" t="s">
        <v>38</v>
      </c>
      <c r="D1984" t="s">
        <v>36</v>
      </c>
      <c r="E1984">
        <v>7131</v>
      </c>
      <c r="F1984" t="s">
        <v>10</v>
      </c>
      <c r="G1984">
        <v>620408104</v>
      </c>
      <c r="H1984">
        <v>617854496</v>
      </c>
      <c r="I1984">
        <f t="shared" si="30"/>
        <v>8.7908862112951542</v>
      </c>
      <c r="J1984">
        <v>0.93200000000000005</v>
      </c>
      <c r="L1984">
        <v>7.7320000000000002</v>
      </c>
      <c r="M1984">
        <v>72.186999999999998</v>
      </c>
      <c r="N1984">
        <v>6.7000000000000004E-2</v>
      </c>
      <c r="O1984">
        <v>865.05799999999999</v>
      </c>
      <c r="P1984">
        <v>4.8600000000000003</v>
      </c>
      <c r="Q1984">
        <v>230.596</v>
      </c>
      <c r="R1984">
        <v>223.41</v>
      </c>
      <c r="S1984">
        <v>0.871</v>
      </c>
      <c r="T1984">
        <v>1.522</v>
      </c>
      <c r="U1984" t="s">
        <v>59</v>
      </c>
      <c r="V1984" s="1">
        <v>45483.052094907405</v>
      </c>
    </row>
    <row r="1985" spans="1:22" x14ac:dyDescent="0.25">
      <c r="A1985">
        <v>2044</v>
      </c>
      <c r="B1985" t="s">
        <v>34</v>
      </c>
      <c r="C1985" t="s">
        <v>38</v>
      </c>
      <c r="D1985" t="s">
        <v>36</v>
      </c>
      <c r="E1985">
        <v>7131</v>
      </c>
      <c r="F1985" t="s">
        <v>10</v>
      </c>
      <c r="G1985">
        <v>626749256</v>
      </c>
      <c r="H1985">
        <v>621280152</v>
      </c>
      <c r="I1985">
        <f t="shared" si="30"/>
        <v>8.7932874794547935</v>
      </c>
      <c r="J1985">
        <v>0.94699999999999995</v>
      </c>
      <c r="L1985">
        <v>2.2269999999999999</v>
      </c>
      <c r="M1985">
        <v>3.8769999999999998</v>
      </c>
      <c r="N1985">
        <v>6.0999999999999999E-2</v>
      </c>
      <c r="O1985">
        <v>62</v>
      </c>
      <c r="P1985">
        <v>1.0780000000000001</v>
      </c>
      <c r="Q1985">
        <v>2.218</v>
      </c>
      <c r="R1985">
        <v>215.779</v>
      </c>
      <c r="S1985">
        <v>0.88100000000000001</v>
      </c>
      <c r="T1985">
        <v>1.379</v>
      </c>
      <c r="U1985" t="s">
        <v>59</v>
      </c>
      <c r="V1985" s="1">
        <v>45483.062511574077</v>
      </c>
    </row>
    <row r="1986" spans="1:22" x14ac:dyDescent="0.25">
      <c r="A1986">
        <v>2045</v>
      </c>
      <c r="B1986" t="s">
        <v>34</v>
      </c>
      <c r="C1986" t="s">
        <v>38</v>
      </c>
      <c r="D1986" t="s">
        <v>36</v>
      </c>
      <c r="E1986">
        <v>7131</v>
      </c>
      <c r="F1986" t="s">
        <v>10</v>
      </c>
      <c r="G1986">
        <v>623350120</v>
      </c>
      <c r="H1986">
        <v>874123904</v>
      </c>
      <c r="I1986">
        <f t="shared" ref="I1986:I2049" si="31">LOG10(H1986)</f>
        <v>8.9415729967185644</v>
      </c>
      <c r="J1986">
        <v>0.94799999999999995</v>
      </c>
      <c r="L1986">
        <v>2.1800000000000002</v>
      </c>
      <c r="M1986">
        <v>8.36</v>
      </c>
      <c r="N1986">
        <v>0.111</v>
      </c>
      <c r="O1986">
        <v>196.96600000000001</v>
      </c>
      <c r="P1986">
        <v>1.99</v>
      </c>
      <c r="Q1986">
        <v>12.747999999999999</v>
      </c>
      <c r="R1986">
        <v>202.62700000000001</v>
      </c>
      <c r="S1986">
        <v>0.88100000000000001</v>
      </c>
      <c r="T1986">
        <v>1.4179999999999999</v>
      </c>
      <c r="U1986" t="s">
        <v>59</v>
      </c>
      <c r="V1986" s="1">
        <v>45483.072928240741</v>
      </c>
    </row>
    <row r="1987" spans="1:22" x14ac:dyDescent="0.25">
      <c r="A1987">
        <v>2046</v>
      </c>
      <c r="B1987" t="s">
        <v>34</v>
      </c>
      <c r="C1987" t="s">
        <v>38</v>
      </c>
      <c r="D1987" t="s">
        <v>36</v>
      </c>
      <c r="E1987">
        <v>7131</v>
      </c>
      <c r="F1987" t="s">
        <v>10</v>
      </c>
      <c r="G1987">
        <v>613926760</v>
      </c>
      <c r="H1987">
        <v>886994192</v>
      </c>
      <c r="I1987">
        <f t="shared" si="31"/>
        <v>8.9479207760993607</v>
      </c>
      <c r="J1987">
        <v>0.94199999999999995</v>
      </c>
      <c r="L1987">
        <v>0.74099999999999999</v>
      </c>
      <c r="M1987">
        <v>1.3819999999999999</v>
      </c>
      <c r="N1987">
        <v>6.9000000000000006E-2</v>
      </c>
      <c r="O1987">
        <v>19.061</v>
      </c>
      <c r="P1987">
        <v>0.92200000000000004</v>
      </c>
      <c r="Q1987">
        <v>2.1840000000000002</v>
      </c>
      <c r="R1987">
        <v>24.472999999999999</v>
      </c>
      <c r="S1987">
        <v>0.86399999999999999</v>
      </c>
      <c r="T1987">
        <v>1.38</v>
      </c>
      <c r="U1987" t="s">
        <v>59</v>
      </c>
      <c r="V1987" s="1">
        <v>45483.083344907405</v>
      </c>
    </row>
    <row r="1988" spans="1:22" x14ac:dyDescent="0.25">
      <c r="A1988">
        <v>2047</v>
      </c>
      <c r="B1988" t="s">
        <v>34</v>
      </c>
      <c r="C1988" t="s">
        <v>38</v>
      </c>
      <c r="D1988" t="s">
        <v>36</v>
      </c>
      <c r="E1988">
        <v>7131</v>
      </c>
      <c r="F1988" t="s">
        <v>10</v>
      </c>
      <c r="G1988">
        <v>619525048</v>
      </c>
      <c r="H1988">
        <v>542907848</v>
      </c>
      <c r="I1988">
        <f t="shared" si="31"/>
        <v>8.7347261196414223</v>
      </c>
      <c r="J1988">
        <v>0.94099999999999995</v>
      </c>
      <c r="L1988">
        <v>2.4889999999999999</v>
      </c>
      <c r="M1988">
        <v>52.709000000000003</v>
      </c>
      <c r="N1988">
        <v>7.2999999999999995E-2</v>
      </c>
      <c r="O1988">
        <v>323.58499999999998</v>
      </c>
      <c r="P1988">
        <v>3.47</v>
      </c>
      <c r="Q1988">
        <v>150.63999999999999</v>
      </c>
      <c r="R1988">
        <v>202.261</v>
      </c>
      <c r="S1988">
        <v>0.876</v>
      </c>
      <c r="T1988">
        <v>1.43</v>
      </c>
      <c r="U1988" t="s">
        <v>59</v>
      </c>
      <c r="V1988" s="1">
        <v>45483.093761574077</v>
      </c>
    </row>
    <row r="1989" spans="1:22" x14ac:dyDescent="0.25">
      <c r="A1989">
        <v>2048</v>
      </c>
      <c r="B1989" t="s">
        <v>34</v>
      </c>
      <c r="C1989" t="s">
        <v>38</v>
      </c>
      <c r="D1989" t="s">
        <v>36</v>
      </c>
      <c r="E1989">
        <v>7131</v>
      </c>
      <c r="F1989" t="s">
        <v>10</v>
      </c>
      <c r="G1989">
        <v>619159272</v>
      </c>
      <c r="H1989">
        <v>638401760</v>
      </c>
      <c r="I1989">
        <f t="shared" si="31"/>
        <v>8.8050940756441047</v>
      </c>
      <c r="J1989">
        <v>0.93700000000000006</v>
      </c>
      <c r="L1989">
        <v>4.577</v>
      </c>
      <c r="M1989">
        <v>50.738999999999997</v>
      </c>
      <c r="N1989">
        <v>9.1999999999999998E-2</v>
      </c>
      <c r="O1989">
        <v>622.00699999999995</v>
      </c>
      <c r="P1989">
        <v>2.8119999999999998</v>
      </c>
      <c r="Q1989">
        <v>112.73099999999999</v>
      </c>
      <c r="R1989">
        <v>221.77600000000001</v>
      </c>
      <c r="S1989">
        <v>0.86899999999999999</v>
      </c>
      <c r="T1989">
        <v>1.4139999999999999</v>
      </c>
      <c r="U1989" t="s">
        <v>59</v>
      </c>
      <c r="V1989" s="1">
        <v>45483.104178240741</v>
      </c>
    </row>
    <row r="1990" spans="1:22" x14ac:dyDescent="0.25">
      <c r="A1990">
        <v>2049</v>
      </c>
      <c r="B1990" t="s">
        <v>34</v>
      </c>
      <c r="C1990" t="s">
        <v>38</v>
      </c>
      <c r="D1990" t="s">
        <v>36</v>
      </c>
      <c r="E1990">
        <v>7131</v>
      </c>
      <c r="F1990" t="s">
        <v>10</v>
      </c>
      <c r="G1990">
        <v>615293456</v>
      </c>
      <c r="H1990">
        <v>872756800</v>
      </c>
      <c r="I1990">
        <f t="shared" si="31"/>
        <v>8.9408932412627529</v>
      </c>
      <c r="J1990">
        <v>0.89700000000000002</v>
      </c>
      <c r="L1990">
        <v>8.7050000000000001</v>
      </c>
      <c r="M1990">
        <v>1.1040000000000001</v>
      </c>
      <c r="N1990">
        <v>0.14199999999999999</v>
      </c>
      <c r="O1990">
        <v>22.646000000000001</v>
      </c>
      <c r="P1990">
        <v>1.012</v>
      </c>
      <c r="Q1990">
        <v>1.8069999999999999</v>
      </c>
      <c r="R1990">
        <v>204.053</v>
      </c>
      <c r="S1990">
        <v>0.85</v>
      </c>
      <c r="T1990">
        <v>1.43</v>
      </c>
      <c r="U1990" t="s">
        <v>59</v>
      </c>
      <c r="V1990" s="1">
        <v>45483.114594907405</v>
      </c>
    </row>
    <row r="1991" spans="1:22" x14ac:dyDescent="0.25">
      <c r="A1991">
        <v>2050</v>
      </c>
      <c r="B1991" t="s">
        <v>34</v>
      </c>
      <c r="C1991" t="s">
        <v>38</v>
      </c>
      <c r="D1991" t="s">
        <v>36</v>
      </c>
      <c r="E1991">
        <v>7131</v>
      </c>
      <c r="F1991" t="s">
        <v>10</v>
      </c>
      <c r="G1991">
        <v>614220032</v>
      </c>
      <c r="H1991">
        <v>864237000</v>
      </c>
      <c r="I1991">
        <f t="shared" si="31"/>
        <v>8.9366328555320873</v>
      </c>
      <c r="J1991">
        <v>0.97599999999999998</v>
      </c>
      <c r="L1991">
        <v>2.7410000000000001</v>
      </c>
      <c r="M1991">
        <v>1.5529999999999999</v>
      </c>
      <c r="N1991">
        <v>8.5000000000000006E-2</v>
      </c>
      <c r="O1991">
        <v>14.032</v>
      </c>
      <c r="P1991">
        <v>0.86599999999999999</v>
      </c>
      <c r="Q1991">
        <v>2.2290000000000001</v>
      </c>
      <c r="R1991">
        <v>202.69</v>
      </c>
      <c r="S1991">
        <v>0.76500000000000001</v>
      </c>
      <c r="T1991">
        <v>1.38</v>
      </c>
      <c r="U1991" t="s">
        <v>59</v>
      </c>
      <c r="V1991" s="1">
        <v>45483.125011574077</v>
      </c>
    </row>
    <row r="1992" spans="1:22" x14ac:dyDescent="0.25">
      <c r="A1992">
        <v>2051</v>
      </c>
      <c r="B1992" t="s">
        <v>34</v>
      </c>
      <c r="C1992" t="s">
        <v>38</v>
      </c>
      <c r="D1992" t="s">
        <v>36</v>
      </c>
      <c r="E1992">
        <v>7131</v>
      </c>
      <c r="F1992" t="s">
        <v>10</v>
      </c>
      <c r="G1992">
        <v>613020504</v>
      </c>
      <c r="H1992">
        <v>869412112</v>
      </c>
      <c r="I1992">
        <f t="shared" si="31"/>
        <v>8.9392256861632191</v>
      </c>
      <c r="J1992">
        <v>0.96399999999999997</v>
      </c>
      <c r="L1992">
        <v>0.34899999999999998</v>
      </c>
      <c r="M1992">
        <v>3.0539999999999998</v>
      </c>
      <c r="N1992">
        <v>9.0999999999999998E-2</v>
      </c>
      <c r="O1992">
        <v>16.937999999999999</v>
      </c>
      <c r="P1992">
        <v>0.79400000000000004</v>
      </c>
      <c r="Q1992">
        <v>3.4409999999999998</v>
      </c>
      <c r="R1992">
        <v>8.1059999999999999</v>
      </c>
      <c r="S1992">
        <v>0.89400000000000002</v>
      </c>
      <c r="T1992">
        <v>1.323</v>
      </c>
      <c r="U1992" t="s">
        <v>59</v>
      </c>
      <c r="V1992" s="1">
        <v>45483.135428240741</v>
      </c>
    </row>
    <row r="1993" spans="1:22" x14ac:dyDescent="0.25">
      <c r="A1993">
        <v>2052</v>
      </c>
      <c r="B1993" t="s">
        <v>34</v>
      </c>
      <c r="C1993" t="s">
        <v>38</v>
      </c>
      <c r="D1993" t="s">
        <v>36</v>
      </c>
      <c r="E1993">
        <v>7131</v>
      </c>
      <c r="F1993" t="s">
        <v>10</v>
      </c>
      <c r="G1993">
        <v>621005960</v>
      </c>
      <c r="H1993">
        <v>763533392</v>
      </c>
      <c r="I1993">
        <f t="shared" si="31"/>
        <v>8.882828035032551</v>
      </c>
      <c r="J1993">
        <v>0.98199999999999998</v>
      </c>
      <c r="L1993">
        <v>2.5</v>
      </c>
      <c r="M1993">
        <v>25.231999999999999</v>
      </c>
      <c r="N1993">
        <v>0.16300000000000001</v>
      </c>
      <c r="O1993">
        <v>155.876</v>
      </c>
      <c r="P1993">
        <v>2.5979999999999999</v>
      </c>
      <c r="Q1993">
        <v>35.295999999999999</v>
      </c>
      <c r="R1993">
        <v>202.32400000000001</v>
      </c>
      <c r="S1993">
        <v>0.84399999999999997</v>
      </c>
      <c r="T1993">
        <v>1.41</v>
      </c>
      <c r="U1993" t="s">
        <v>59</v>
      </c>
      <c r="V1993" s="1">
        <v>45483.145833333336</v>
      </c>
    </row>
    <row r="1994" spans="1:22" x14ac:dyDescent="0.25">
      <c r="A1994">
        <v>2053</v>
      </c>
      <c r="B1994" t="s">
        <v>34</v>
      </c>
      <c r="C1994" t="s">
        <v>38</v>
      </c>
      <c r="D1994" t="s">
        <v>36</v>
      </c>
      <c r="E1994">
        <v>7131</v>
      </c>
      <c r="F1994" t="s">
        <v>10</v>
      </c>
      <c r="G1994">
        <v>618546328</v>
      </c>
      <c r="H1994">
        <v>879262760</v>
      </c>
      <c r="I1994">
        <f t="shared" si="31"/>
        <v>8.944118679584804</v>
      </c>
      <c r="J1994">
        <v>1.048</v>
      </c>
      <c r="L1994">
        <v>0.61099999999999999</v>
      </c>
      <c r="M1994">
        <v>4.3280000000000003</v>
      </c>
      <c r="N1994">
        <v>0.26700000000000002</v>
      </c>
      <c r="O1994">
        <v>41.104999999999997</v>
      </c>
      <c r="P1994">
        <v>3.3149999999999999</v>
      </c>
      <c r="Q1994">
        <v>17.646999999999998</v>
      </c>
      <c r="R1994">
        <v>35.493000000000002</v>
      </c>
      <c r="S1994">
        <v>0.86</v>
      </c>
      <c r="T1994">
        <v>1.395</v>
      </c>
      <c r="U1994" t="s">
        <v>59</v>
      </c>
      <c r="V1994" s="1">
        <v>45483.15625</v>
      </c>
    </row>
    <row r="1995" spans="1:22" x14ac:dyDescent="0.25">
      <c r="A1995">
        <v>2054</v>
      </c>
      <c r="B1995" t="s">
        <v>34</v>
      </c>
      <c r="C1995" t="s">
        <v>38</v>
      </c>
      <c r="D1995" t="s">
        <v>36</v>
      </c>
      <c r="E1995">
        <v>7131</v>
      </c>
      <c r="F1995" t="s">
        <v>10</v>
      </c>
      <c r="G1995">
        <v>614864968</v>
      </c>
      <c r="H1995">
        <v>877801264</v>
      </c>
      <c r="I1995">
        <f t="shared" si="31"/>
        <v>8.9433962018767268</v>
      </c>
      <c r="J1995">
        <v>1.129</v>
      </c>
      <c r="L1995">
        <v>3.4889999999999999</v>
      </c>
      <c r="M1995">
        <v>38.947000000000003</v>
      </c>
      <c r="N1995">
        <v>0.42099999999999999</v>
      </c>
      <c r="O1995">
        <v>243.143</v>
      </c>
      <c r="P1995">
        <v>4.6399999999999997</v>
      </c>
      <c r="Q1995">
        <v>128.38300000000001</v>
      </c>
      <c r="R1995">
        <v>214.2</v>
      </c>
      <c r="S1995">
        <v>0.86099999999999999</v>
      </c>
      <c r="T1995">
        <v>1.379</v>
      </c>
      <c r="U1995" t="s">
        <v>59</v>
      </c>
      <c r="V1995" s="1">
        <v>45483.166666666664</v>
      </c>
    </row>
    <row r="1996" spans="1:22" x14ac:dyDescent="0.25">
      <c r="A1996">
        <v>2055</v>
      </c>
      <c r="B1996" t="s">
        <v>34</v>
      </c>
      <c r="C1996" t="s">
        <v>38</v>
      </c>
      <c r="D1996" t="s">
        <v>36</v>
      </c>
      <c r="E1996">
        <v>7131</v>
      </c>
      <c r="F1996" t="s">
        <v>10</v>
      </c>
      <c r="G1996">
        <v>623546240</v>
      </c>
      <c r="H1996">
        <v>761848224</v>
      </c>
      <c r="I1996">
        <f t="shared" si="31"/>
        <v>8.881868459469894</v>
      </c>
      <c r="J1996">
        <v>1</v>
      </c>
      <c r="L1996">
        <v>4.1050000000000004</v>
      </c>
      <c r="M1996">
        <v>3.3969999999999998</v>
      </c>
      <c r="N1996">
        <v>0.19900000000000001</v>
      </c>
      <c r="O1996">
        <v>37.773000000000003</v>
      </c>
      <c r="P1996">
        <v>1.1890000000000001</v>
      </c>
      <c r="Q1996">
        <v>5.9649999999999999</v>
      </c>
      <c r="R1996">
        <v>202.95</v>
      </c>
      <c r="S1996">
        <v>0.88300000000000001</v>
      </c>
      <c r="T1996">
        <v>1.383</v>
      </c>
      <c r="U1996" t="s">
        <v>59</v>
      </c>
      <c r="V1996" s="1">
        <v>45483.177083333336</v>
      </c>
    </row>
    <row r="1997" spans="1:22" x14ac:dyDescent="0.25">
      <c r="A1997">
        <v>2056</v>
      </c>
      <c r="B1997" t="s">
        <v>34</v>
      </c>
      <c r="C1997" t="s">
        <v>38</v>
      </c>
      <c r="D1997" t="s">
        <v>36</v>
      </c>
      <c r="E1997">
        <v>7131</v>
      </c>
      <c r="F1997" t="s">
        <v>10</v>
      </c>
      <c r="G1997">
        <v>621347592</v>
      </c>
      <c r="H1997">
        <v>567040624</v>
      </c>
      <c r="I1997">
        <f t="shared" si="31"/>
        <v>8.753614173790675</v>
      </c>
      <c r="J1997">
        <v>0.93300000000000005</v>
      </c>
      <c r="L1997">
        <v>4.173</v>
      </c>
      <c r="M1997">
        <v>0.36899999999999999</v>
      </c>
      <c r="N1997">
        <v>0.23100000000000001</v>
      </c>
      <c r="O1997">
        <v>3.7610000000000001</v>
      </c>
      <c r="P1997">
        <v>0.84799999999999998</v>
      </c>
      <c r="Q1997">
        <v>1.2210000000000001</v>
      </c>
      <c r="R1997">
        <v>216.405</v>
      </c>
      <c r="S1997">
        <v>0.81499999999999995</v>
      </c>
      <c r="T1997">
        <v>1.3580000000000001</v>
      </c>
      <c r="U1997" t="s">
        <v>59</v>
      </c>
      <c r="V1997" s="1">
        <v>45483.187511574077</v>
      </c>
    </row>
    <row r="1998" spans="1:22" x14ac:dyDescent="0.25">
      <c r="A1998">
        <v>2057</v>
      </c>
      <c r="B1998" t="s">
        <v>34</v>
      </c>
      <c r="C1998" t="s">
        <v>38</v>
      </c>
      <c r="D1998" t="s">
        <v>36</v>
      </c>
      <c r="E1998">
        <v>7131</v>
      </c>
      <c r="F1998" t="s">
        <v>10</v>
      </c>
      <c r="G1998">
        <v>626991392</v>
      </c>
      <c r="H1998">
        <v>886834328</v>
      </c>
      <c r="I1998">
        <f t="shared" si="31"/>
        <v>8.9478424956427549</v>
      </c>
      <c r="J1998">
        <v>1.1319999999999999</v>
      </c>
      <c r="L1998">
        <v>4.1109999999999998</v>
      </c>
      <c r="M1998">
        <v>1.17</v>
      </c>
      <c r="N1998">
        <v>0.35799999999999998</v>
      </c>
      <c r="O1998">
        <v>12.199</v>
      </c>
      <c r="P1998">
        <v>1.0309999999999999</v>
      </c>
      <c r="Q1998">
        <v>2.0009999999999999</v>
      </c>
      <c r="R1998">
        <v>219.86500000000001</v>
      </c>
      <c r="S1998">
        <v>0.76200000000000001</v>
      </c>
      <c r="T1998">
        <v>1.343</v>
      </c>
      <c r="U1998" t="s">
        <v>59</v>
      </c>
      <c r="V1998" s="1">
        <v>45483.197916666664</v>
      </c>
    </row>
    <row r="1999" spans="1:22" x14ac:dyDescent="0.25">
      <c r="A1999">
        <v>2058</v>
      </c>
      <c r="B1999" t="s">
        <v>34</v>
      </c>
      <c r="C1999" t="s">
        <v>38</v>
      </c>
      <c r="D1999" t="s">
        <v>36</v>
      </c>
      <c r="E1999">
        <v>7131</v>
      </c>
      <c r="F1999" t="s">
        <v>10</v>
      </c>
      <c r="G1999">
        <v>614105200</v>
      </c>
      <c r="H1999">
        <v>804016440</v>
      </c>
      <c r="I1999">
        <f t="shared" si="31"/>
        <v>8.9052649290075152</v>
      </c>
      <c r="J1999">
        <v>0.96899999999999997</v>
      </c>
      <c r="L1999">
        <v>0.61799999999999999</v>
      </c>
      <c r="M1999">
        <v>2.9580000000000002</v>
      </c>
      <c r="N1999">
        <v>0.17299999999999999</v>
      </c>
      <c r="O1999">
        <v>202.452</v>
      </c>
      <c r="P1999">
        <v>0.77700000000000002</v>
      </c>
      <c r="Q1999">
        <v>1.3360000000000001</v>
      </c>
      <c r="R1999">
        <v>15.811999999999999</v>
      </c>
      <c r="S1999">
        <v>0.93600000000000005</v>
      </c>
      <c r="T1999">
        <v>1.4470000000000001</v>
      </c>
      <c r="U1999" t="s">
        <v>59</v>
      </c>
      <c r="V1999" s="1">
        <v>45483.208333333336</v>
      </c>
    </row>
    <row r="2000" spans="1:22" x14ac:dyDescent="0.25">
      <c r="A2000">
        <v>2059</v>
      </c>
      <c r="B2000" t="s">
        <v>34</v>
      </c>
      <c r="C2000" t="s">
        <v>38</v>
      </c>
      <c r="D2000" t="s">
        <v>36</v>
      </c>
      <c r="E2000">
        <v>7131</v>
      </c>
      <c r="F2000" t="s">
        <v>10</v>
      </c>
      <c r="G2000">
        <v>618384584</v>
      </c>
      <c r="H2000">
        <v>866258736</v>
      </c>
      <c r="I2000">
        <f t="shared" si="31"/>
        <v>8.9376476273918257</v>
      </c>
      <c r="J2000">
        <v>0.96799999999999997</v>
      </c>
      <c r="L2000">
        <v>5.9029999999999996</v>
      </c>
      <c r="M2000">
        <v>3.177</v>
      </c>
      <c r="N2000">
        <v>8.8999999999999996E-2</v>
      </c>
      <c r="O2000">
        <v>23.574999999999999</v>
      </c>
      <c r="P2000">
        <v>1.651</v>
      </c>
      <c r="Q2000">
        <v>4.4320000000000004</v>
      </c>
      <c r="R2000">
        <v>218.92400000000001</v>
      </c>
      <c r="S2000">
        <v>0.752</v>
      </c>
      <c r="T2000">
        <v>1.4690000000000001</v>
      </c>
      <c r="U2000" t="s">
        <v>59</v>
      </c>
      <c r="V2000" s="1">
        <v>45483.21875</v>
      </c>
    </row>
    <row r="2001" spans="1:22" x14ac:dyDescent="0.25">
      <c r="A2001">
        <v>2060</v>
      </c>
      <c r="B2001" t="s">
        <v>34</v>
      </c>
      <c r="C2001" t="s">
        <v>38</v>
      </c>
      <c r="D2001" t="s">
        <v>36</v>
      </c>
      <c r="E2001">
        <v>7131</v>
      </c>
      <c r="F2001" t="s">
        <v>10</v>
      </c>
      <c r="G2001">
        <v>614317792</v>
      </c>
      <c r="H2001">
        <v>848141232</v>
      </c>
      <c r="I2001">
        <f t="shared" si="31"/>
        <v>8.9284681767509859</v>
      </c>
      <c r="J2001">
        <v>0.98299999999999998</v>
      </c>
      <c r="L2001">
        <v>6.806</v>
      </c>
      <c r="M2001">
        <v>12.25</v>
      </c>
      <c r="N2001">
        <v>0.129</v>
      </c>
      <c r="O2001">
        <v>62.435000000000002</v>
      </c>
      <c r="P2001">
        <v>5.0250000000000004</v>
      </c>
      <c r="Q2001">
        <v>27.366</v>
      </c>
      <c r="R2001">
        <v>204.06800000000001</v>
      </c>
      <c r="S2001">
        <v>0.90900000000000003</v>
      </c>
      <c r="T2001">
        <v>1.4350000000000001</v>
      </c>
      <c r="U2001" t="s">
        <v>59</v>
      </c>
      <c r="V2001" s="1">
        <v>45483.229166666664</v>
      </c>
    </row>
    <row r="2002" spans="1:22" x14ac:dyDescent="0.25">
      <c r="A2002">
        <v>2061</v>
      </c>
      <c r="B2002" t="s">
        <v>34</v>
      </c>
      <c r="C2002" t="s">
        <v>38</v>
      </c>
      <c r="D2002" t="s">
        <v>36</v>
      </c>
      <c r="E2002">
        <v>7131</v>
      </c>
      <c r="F2002" t="s">
        <v>10</v>
      </c>
      <c r="G2002">
        <v>613626736</v>
      </c>
      <c r="H2002">
        <v>896282864</v>
      </c>
      <c r="I2002">
        <f t="shared" si="31"/>
        <v>8.9524450932417512</v>
      </c>
      <c r="J2002">
        <v>0.94599999999999995</v>
      </c>
      <c r="L2002">
        <v>3.274</v>
      </c>
      <c r="M2002">
        <v>2.4390000000000001</v>
      </c>
      <c r="N2002">
        <v>5.5E-2</v>
      </c>
      <c r="O2002">
        <v>14.199</v>
      </c>
      <c r="P2002">
        <v>0.81599999999999995</v>
      </c>
      <c r="Q2002">
        <v>3.8610000000000002</v>
      </c>
      <c r="R2002">
        <v>215.923</v>
      </c>
      <c r="S2002">
        <v>0.86799999999999999</v>
      </c>
      <c r="T2002">
        <v>1.411</v>
      </c>
      <c r="U2002" t="s">
        <v>59</v>
      </c>
      <c r="V2002" s="1">
        <v>45483.239583333336</v>
      </c>
    </row>
    <row r="2003" spans="1:22" x14ac:dyDescent="0.25">
      <c r="A2003">
        <v>2062</v>
      </c>
      <c r="B2003" t="s">
        <v>34</v>
      </c>
      <c r="C2003" t="s">
        <v>38</v>
      </c>
      <c r="D2003" t="s">
        <v>36</v>
      </c>
      <c r="E2003">
        <v>7131</v>
      </c>
      <c r="F2003" t="s">
        <v>10</v>
      </c>
      <c r="G2003">
        <v>625624592</v>
      </c>
      <c r="H2003">
        <v>880725816</v>
      </c>
      <c r="I2003">
        <f t="shared" si="31"/>
        <v>8.944840726650952</v>
      </c>
      <c r="J2003">
        <v>0.94199999999999995</v>
      </c>
      <c r="L2003">
        <v>0.54200000000000004</v>
      </c>
      <c r="M2003">
        <v>0.66900000000000004</v>
      </c>
      <c r="N2003">
        <v>0.16400000000000001</v>
      </c>
      <c r="O2003">
        <v>10.631</v>
      </c>
      <c r="P2003">
        <v>0.82299999999999995</v>
      </c>
      <c r="Q2003">
        <v>1.4990000000000001</v>
      </c>
      <c r="R2003">
        <v>23.436</v>
      </c>
      <c r="S2003">
        <v>0.83199999999999996</v>
      </c>
      <c r="T2003">
        <v>1.4550000000000001</v>
      </c>
      <c r="U2003" t="s">
        <v>59</v>
      </c>
      <c r="V2003" s="1">
        <v>45483.25</v>
      </c>
    </row>
    <row r="2004" spans="1:22" x14ac:dyDescent="0.25">
      <c r="A2004">
        <v>2063</v>
      </c>
      <c r="B2004" t="s">
        <v>34</v>
      </c>
      <c r="C2004" t="s">
        <v>38</v>
      </c>
      <c r="D2004" t="s">
        <v>36</v>
      </c>
      <c r="E2004">
        <v>7131</v>
      </c>
      <c r="F2004" t="s">
        <v>10</v>
      </c>
      <c r="G2004">
        <v>624052320</v>
      </c>
      <c r="H2004">
        <v>658022024</v>
      </c>
      <c r="I2004">
        <f t="shared" si="31"/>
        <v>8.8182404296954129</v>
      </c>
      <c r="J2004">
        <v>0.96399999999999997</v>
      </c>
      <c r="L2004">
        <v>2.2109999999999999</v>
      </c>
      <c r="M2004">
        <v>11.483000000000001</v>
      </c>
      <c r="N2004">
        <v>0.187</v>
      </c>
      <c r="O2004">
        <v>65.102999999999994</v>
      </c>
      <c r="P2004">
        <v>0.91100000000000003</v>
      </c>
      <c r="Q2004">
        <v>7.6760000000000002</v>
      </c>
      <c r="R2004">
        <v>212.232</v>
      </c>
      <c r="S2004">
        <v>0.76200000000000001</v>
      </c>
      <c r="T2004">
        <v>1.3740000000000001</v>
      </c>
      <c r="U2004" t="s">
        <v>59</v>
      </c>
      <c r="V2004" s="1">
        <v>45483.260416666664</v>
      </c>
    </row>
    <row r="2005" spans="1:22" x14ac:dyDescent="0.25">
      <c r="A2005">
        <v>2064</v>
      </c>
      <c r="B2005" t="s">
        <v>34</v>
      </c>
      <c r="C2005" t="s">
        <v>38</v>
      </c>
      <c r="D2005" t="s">
        <v>36</v>
      </c>
      <c r="E2005">
        <v>7131</v>
      </c>
      <c r="F2005" t="s">
        <v>10</v>
      </c>
      <c r="G2005">
        <v>613200616</v>
      </c>
      <c r="H2005">
        <v>753905456</v>
      </c>
      <c r="I2005">
        <f t="shared" si="31"/>
        <v>8.8773168863048362</v>
      </c>
      <c r="J2005">
        <v>0.96899999999999997</v>
      </c>
      <c r="L2005">
        <v>2.4700000000000002</v>
      </c>
      <c r="M2005">
        <v>9.4450000000000003</v>
      </c>
      <c r="N2005">
        <v>0.13400000000000001</v>
      </c>
      <c r="O2005">
        <v>222.55699999999999</v>
      </c>
      <c r="P2005">
        <v>1.6379999999999999</v>
      </c>
      <c r="Q2005">
        <v>14.249000000000001</v>
      </c>
      <c r="R2005">
        <v>203.07599999999999</v>
      </c>
      <c r="S2005">
        <v>0.78300000000000003</v>
      </c>
      <c r="T2005">
        <v>1.353</v>
      </c>
      <c r="U2005" t="s">
        <v>59</v>
      </c>
      <c r="V2005" s="1">
        <v>45483.270833333336</v>
      </c>
    </row>
    <row r="2006" spans="1:22" x14ac:dyDescent="0.25">
      <c r="A2006">
        <v>2065</v>
      </c>
      <c r="B2006" t="s">
        <v>34</v>
      </c>
      <c r="C2006" t="s">
        <v>38</v>
      </c>
      <c r="D2006" t="s">
        <v>36</v>
      </c>
      <c r="E2006">
        <v>7131</v>
      </c>
      <c r="F2006" t="s">
        <v>10</v>
      </c>
      <c r="G2006">
        <v>610631688</v>
      </c>
      <c r="H2006">
        <v>913066072</v>
      </c>
      <c r="I2006">
        <f t="shared" si="31"/>
        <v>8.9605022054278027</v>
      </c>
      <c r="J2006">
        <v>0.95499999999999996</v>
      </c>
      <c r="L2006">
        <v>2.5139999999999998</v>
      </c>
      <c r="M2006">
        <v>4.4729999999999999</v>
      </c>
      <c r="N2006">
        <v>0.08</v>
      </c>
      <c r="O2006">
        <v>36.598999999999997</v>
      </c>
      <c r="P2006">
        <v>1.0960000000000001</v>
      </c>
      <c r="Q2006">
        <v>6.9710000000000001</v>
      </c>
      <c r="R2006">
        <v>211.15</v>
      </c>
      <c r="S2006">
        <v>0.83299999999999996</v>
      </c>
      <c r="T2006">
        <v>1.2929999999999999</v>
      </c>
      <c r="U2006" t="s">
        <v>59</v>
      </c>
      <c r="V2006" s="1">
        <v>45483.28125</v>
      </c>
    </row>
    <row r="2007" spans="1:22" x14ac:dyDescent="0.25">
      <c r="A2007">
        <v>2066</v>
      </c>
      <c r="B2007" t="s">
        <v>34</v>
      </c>
      <c r="C2007" t="s">
        <v>38</v>
      </c>
      <c r="D2007" t="s">
        <v>36</v>
      </c>
      <c r="E2007">
        <v>7131</v>
      </c>
      <c r="F2007" t="s">
        <v>10</v>
      </c>
      <c r="G2007">
        <v>611680440</v>
      </c>
      <c r="H2007">
        <v>793716056</v>
      </c>
      <c r="I2007">
        <f t="shared" si="31"/>
        <v>8.8996651656926495</v>
      </c>
      <c r="J2007">
        <v>1.0529999999999999</v>
      </c>
      <c r="L2007">
        <v>6.6310000000000002</v>
      </c>
      <c r="M2007">
        <v>1.097</v>
      </c>
      <c r="N2007">
        <v>8.8999999999999996E-2</v>
      </c>
      <c r="O2007">
        <v>13.555</v>
      </c>
      <c r="P2007">
        <v>0.94499999999999995</v>
      </c>
      <c r="Q2007">
        <v>5.1680000000000001</v>
      </c>
      <c r="R2007">
        <v>202.85900000000001</v>
      </c>
      <c r="S2007">
        <v>0.83199999999999996</v>
      </c>
      <c r="T2007">
        <v>1.4750000000000001</v>
      </c>
      <c r="U2007" t="s">
        <v>59</v>
      </c>
      <c r="V2007" s="1">
        <v>45483.291666666664</v>
      </c>
    </row>
    <row r="2008" spans="1:22" x14ac:dyDescent="0.25">
      <c r="A2008">
        <v>2067</v>
      </c>
      <c r="B2008" t="s">
        <v>34</v>
      </c>
      <c r="C2008" t="s">
        <v>38</v>
      </c>
      <c r="D2008" t="s">
        <v>36</v>
      </c>
      <c r="E2008">
        <v>7131</v>
      </c>
      <c r="F2008" t="s">
        <v>10</v>
      </c>
      <c r="G2008">
        <v>613635856</v>
      </c>
      <c r="H2008">
        <v>753993920</v>
      </c>
      <c r="I2008">
        <f t="shared" si="31"/>
        <v>8.8773678438524044</v>
      </c>
      <c r="J2008">
        <v>0.95099999999999996</v>
      </c>
      <c r="L2008">
        <v>6.6040000000000001</v>
      </c>
      <c r="M2008">
        <v>2.0099999999999998</v>
      </c>
      <c r="N2008">
        <v>0.14099999999999999</v>
      </c>
      <c r="O2008">
        <v>12.430999999999999</v>
      </c>
      <c r="P2008">
        <v>0.88</v>
      </c>
      <c r="Q2008">
        <v>2.0830000000000002</v>
      </c>
      <c r="R2008">
        <v>221.571</v>
      </c>
      <c r="S2008">
        <v>0.80200000000000005</v>
      </c>
      <c r="T2008">
        <v>1.3939999999999999</v>
      </c>
      <c r="U2008" t="s">
        <v>59</v>
      </c>
      <c r="V2008" s="1">
        <v>45483.302094907405</v>
      </c>
    </row>
    <row r="2009" spans="1:22" x14ac:dyDescent="0.25">
      <c r="A2009">
        <v>2068</v>
      </c>
      <c r="B2009" t="s">
        <v>34</v>
      </c>
      <c r="C2009" t="s">
        <v>38</v>
      </c>
      <c r="D2009" t="s">
        <v>36</v>
      </c>
      <c r="E2009">
        <v>7131</v>
      </c>
      <c r="F2009" t="s">
        <v>10</v>
      </c>
      <c r="G2009">
        <v>619528648</v>
      </c>
      <c r="H2009">
        <v>475364072</v>
      </c>
      <c r="I2009">
        <f t="shared" si="31"/>
        <v>8.6770263546707049</v>
      </c>
      <c r="J2009">
        <v>1.054</v>
      </c>
      <c r="L2009">
        <v>4.3929999999999998</v>
      </c>
      <c r="M2009">
        <v>63.487000000000002</v>
      </c>
      <c r="N2009">
        <v>0.16500000000000001</v>
      </c>
      <c r="O2009">
        <v>582.25300000000004</v>
      </c>
      <c r="P2009">
        <v>0.98899999999999999</v>
      </c>
      <c r="Q2009">
        <v>154.48099999999999</v>
      </c>
      <c r="R2009">
        <v>226.58799999999999</v>
      </c>
      <c r="S2009">
        <v>0.85899999999999999</v>
      </c>
      <c r="T2009">
        <v>1.361</v>
      </c>
      <c r="U2009" t="s">
        <v>59</v>
      </c>
      <c r="V2009" s="1">
        <v>45483.312511574077</v>
      </c>
    </row>
    <row r="2010" spans="1:22" x14ac:dyDescent="0.25">
      <c r="A2010">
        <v>2069</v>
      </c>
      <c r="B2010" t="s">
        <v>34</v>
      </c>
      <c r="C2010" t="s">
        <v>38</v>
      </c>
      <c r="D2010" t="s">
        <v>36</v>
      </c>
      <c r="E2010">
        <v>7131</v>
      </c>
      <c r="F2010" t="s">
        <v>10</v>
      </c>
      <c r="G2010">
        <v>617873144</v>
      </c>
      <c r="H2010">
        <v>866920016</v>
      </c>
      <c r="I2010">
        <f t="shared" si="31"/>
        <v>8.9379790303340769</v>
      </c>
      <c r="J2010">
        <v>1.034</v>
      </c>
      <c r="L2010">
        <v>5.4119999999999999</v>
      </c>
      <c r="M2010">
        <v>4.0129999999999999</v>
      </c>
      <c r="N2010">
        <v>0.13100000000000001</v>
      </c>
      <c r="O2010">
        <v>32.332999999999998</v>
      </c>
      <c r="P2010">
        <v>0.82399999999999995</v>
      </c>
      <c r="Q2010">
        <v>12.612</v>
      </c>
      <c r="R2010">
        <v>202.29400000000001</v>
      </c>
      <c r="S2010">
        <v>0.85199999999999998</v>
      </c>
      <c r="T2010">
        <v>1.655</v>
      </c>
      <c r="U2010" t="s">
        <v>59</v>
      </c>
      <c r="V2010" s="1">
        <v>45483.322928240741</v>
      </c>
    </row>
    <row r="2011" spans="1:22" x14ac:dyDescent="0.25">
      <c r="A2011">
        <v>2070</v>
      </c>
      <c r="B2011" t="s">
        <v>34</v>
      </c>
      <c r="C2011" t="s">
        <v>38</v>
      </c>
      <c r="D2011" t="s">
        <v>36</v>
      </c>
      <c r="E2011">
        <v>7131</v>
      </c>
      <c r="F2011" t="s">
        <v>10</v>
      </c>
      <c r="G2011">
        <v>621537464</v>
      </c>
      <c r="H2011">
        <v>836097984</v>
      </c>
      <c r="I2011">
        <f t="shared" si="31"/>
        <v>8.9222571762630931</v>
      </c>
      <c r="J2011">
        <v>0.94499999999999995</v>
      </c>
      <c r="L2011">
        <v>7.97</v>
      </c>
      <c r="M2011">
        <v>7.173</v>
      </c>
      <c r="N2011">
        <v>7.4999999999999997E-2</v>
      </c>
      <c r="O2011">
        <v>34.353999999999999</v>
      </c>
      <c r="P2011">
        <v>3.2490000000000001</v>
      </c>
      <c r="Q2011">
        <v>15.478999999999999</v>
      </c>
      <c r="R2011">
        <v>206.87899999999999</v>
      </c>
      <c r="S2011">
        <v>0.73499999999999999</v>
      </c>
      <c r="T2011">
        <v>1.4590000000000001</v>
      </c>
      <c r="U2011" t="s">
        <v>59</v>
      </c>
      <c r="V2011" s="1">
        <v>45483.333344907405</v>
      </c>
    </row>
    <row r="2012" spans="1:22" x14ac:dyDescent="0.25">
      <c r="A2012">
        <v>2071</v>
      </c>
      <c r="B2012" t="s">
        <v>34</v>
      </c>
      <c r="C2012" t="s">
        <v>38</v>
      </c>
      <c r="D2012" t="s">
        <v>36</v>
      </c>
      <c r="E2012">
        <v>7131</v>
      </c>
      <c r="F2012" t="s">
        <v>10</v>
      </c>
      <c r="G2012">
        <v>623692720</v>
      </c>
      <c r="H2012">
        <v>830607264</v>
      </c>
      <c r="I2012">
        <f t="shared" si="31"/>
        <v>8.9193957248732119</v>
      </c>
      <c r="J2012">
        <v>0.94299999999999995</v>
      </c>
      <c r="L2012">
        <v>4.3310000000000004</v>
      </c>
      <c r="M2012">
        <v>0.621</v>
      </c>
      <c r="N2012">
        <v>0.127</v>
      </c>
      <c r="O2012">
        <v>10.412000000000001</v>
      </c>
      <c r="P2012">
        <v>0.78</v>
      </c>
      <c r="Q2012">
        <v>1.542</v>
      </c>
      <c r="R2012">
        <v>202.86099999999999</v>
      </c>
      <c r="S2012">
        <v>0.86799999999999999</v>
      </c>
      <c r="T2012">
        <v>1.4319999999999999</v>
      </c>
      <c r="U2012" t="s">
        <v>59</v>
      </c>
      <c r="V2012" s="1">
        <v>45483.343761574077</v>
      </c>
    </row>
    <row r="2013" spans="1:22" x14ac:dyDescent="0.25">
      <c r="A2013">
        <v>2072</v>
      </c>
      <c r="B2013" t="s">
        <v>34</v>
      </c>
      <c r="C2013" t="s">
        <v>38</v>
      </c>
      <c r="D2013" t="s">
        <v>36</v>
      </c>
      <c r="E2013">
        <v>7131</v>
      </c>
      <c r="F2013" t="s">
        <v>10</v>
      </c>
      <c r="G2013">
        <v>626984296</v>
      </c>
      <c r="H2013">
        <v>831345960</v>
      </c>
      <c r="I2013">
        <f t="shared" si="31"/>
        <v>8.9197817906337846</v>
      </c>
      <c r="J2013">
        <v>0.96299999999999997</v>
      </c>
      <c r="L2013">
        <v>1.728</v>
      </c>
      <c r="M2013">
        <v>0.96699999999999997</v>
      </c>
      <c r="N2013">
        <v>7.6999999999999999E-2</v>
      </c>
      <c r="O2013">
        <v>9.7089999999999996</v>
      </c>
      <c r="P2013">
        <v>0.751</v>
      </c>
      <c r="Q2013">
        <v>1.429</v>
      </c>
      <c r="R2013">
        <v>202.65700000000001</v>
      </c>
      <c r="S2013">
        <v>0.74</v>
      </c>
      <c r="T2013">
        <v>1.333</v>
      </c>
      <c r="U2013" t="s">
        <v>59</v>
      </c>
      <c r="V2013" s="1">
        <v>45483.354178240741</v>
      </c>
    </row>
    <row r="2014" spans="1:22" x14ac:dyDescent="0.25">
      <c r="A2014">
        <v>2073</v>
      </c>
      <c r="B2014" t="s">
        <v>34</v>
      </c>
      <c r="C2014" t="s">
        <v>38</v>
      </c>
      <c r="D2014" t="s">
        <v>36</v>
      </c>
      <c r="E2014">
        <v>7131</v>
      </c>
      <c r="F2014" t="s">
        <v>10</v>
      </c>
      <c r="G2014">
        <v>614737024</v>
      </c>
      <c r="H2014">
        <v>615229376</v>
      </c>
      <c r="I2014">
        <f t="shared" si="31"/>
        <v>8.7890370640009738</v>
      </c>
      <c r="J2014">
        <v>0.94199999999999995</v>
      </c>
      <c r="L2014">
        <v>3.9449999999999998</v>
      </c>
      <c r="M2014">
        <v>78.918999999999997</v>
      </c>
      <c r="N2014">
        <v>0.151</v>
      </c>
      <c r="O2014">
        <v>923.279</v>
      </c>
      <c r="P2014">
        <v>5.0759999999999996</v>
      </c>
      <c r="Q2014">
        <v>298.36200000000002</v>
      </c>
      <c r="R2014">
        <v>202.85599999999999</v>
      </c>
      <c r="S2014">
        <v>0.873</v>
      </c>
      <c r="T2014">
        <v>1.415</v>
      </c>
      <c r="U2014" t="s">
        <v>59</v>
      </c>
      <c r="V2014" s="1">
        <v>45483.364594907405</v>
      </c>
    </row>
    <row r="2015" spans="1:22" x14ac:dyDescent="0.25">
      <c r="A2015">
        <v>2074</v>
      </c>
      <c r="B2015" t="s">
        <v>34</v>
      </c>
      <c r="C2015" t="s">
        <v>38</v>
      </c>
      <c r="D2015" t="s">
        <v>36</v>
      </c>
      <c r="E2015">
        <v>7131</v>
      </c>
      <c r="F2015" t="s">
        <v>10</v>
      </c>
      <c r="G2015">
        <v>616261752</v>
      </c>
      <c r="H2015">
        <v>863355904</v>
      </c>
      <c r="I2015">
        <f t="shared" si="31"/>
        <v>8.9361898632471348</v>
      </c>
      <c r="J2015">
        <v>0.96899999999999997</v>
      </c>
      <c r="L2015">
        <v>3.7210000000000001</v>
      </c>
      <c r="M2015">
        <v>0.66</v>
      </c>
      <c r="N2015">
        <v>0.16400000000000001</v>
      </c>
      <c r="O2015">
        <v>12.622999999999999</v>
      </c>
      <c r="P2015">
        <v>0.996</v>
      </c>
      <c r="Q2015">
        <v>1.764</v>
      </c>
      <c r="R2015">
        <v>202.82900000000001</v>
      </c>
      <c r="S2015">
        <v>0.88500000000000001</v>
      </c>
      <c r="T2015">
        <v>1.3839999999999999</v>
      </c>
      <c r="U2015" t="s">
        <v>59</v>
      </c>
      <c r="V2015" s="1">
        <v>45483.375011574077</v>
      </c>
    </row>
    <row r="2016" spans="1:22" x14ac:dyDescent="0.25">
      <c r="A2016">
        <v>2075</v>
      </c>
      <c r="B2016" t="s">
        <v>34</v>
      </c>
      <c r="C2016" t="s">
        <v>38</v>
      </c>
      <c r="D2016" t="s">
        <v>36</v>
      </c>
      <c r="E2016">
        <v>7131</v>
      </c>
      <c r="F2016" t="s">
        <v>10</v>
      </c>
      <c r="G2016">
        <v>618993824</v>
      </c>
      <c r="H2016">
        <v>824566456</v>
      </c>
      <c r="I2016">
        <f t="shared" si="31"/>
        <v>8.9162256633898913</v>
      </c>
      <c r="J2016">
        <v>0.96399999999999997</v>
      </c>
      <c r="L2016">
        <v>4.9470000000000001</v>
      </c>
      <c r="M2016">
        <v>1.6040000000000001</v>
      </c>
      <c r="N2016">
        <v>0.153</v>
      </c>
      <c r="O2016">
        <v>21.007000000000001</v>
      </c>
      <c r="P2016">
        <v>0.96799999999999997</v>
      </c>
      <c r="Q2016">
        <v>2.0609999999999999</v>
      </c>
      <c r="R2016">
        <v>224.93799999999999</v>
      </c>
      <c r="S2016">
        <v>0.83099999999999996</v>
      </c>
      <c r="T2016">
        <v>1.6970000000000001</v>
      </c>
      <c r="U2016" t="s">
        <v>59</v>
      </c>
      <c r="V2016" s="1">
        <v>45483.385428240741</v>
      </c>
    </row>
    <row r="2017" spans="1:22" x14ac:dyDescent="0.25">
      <c r="A2017">
        <v>2076</v>
      </c>
      <c r="B2017" t="s">
        <v>34</v>
      </c>
      <c r="C2017" t="s">
        <v>38</v>
      </c>
      <c r="D2017" t="s">
        <v>36</v>
      </c>
      <c r="E2017">
        <v>7131</v>
      </c>
      <c r="F2017" t="s">
        <v>10</v>
      </c>
      <c r="G2017">
        <v>613627936</v>
      </c>
      <c r="H2017">
        <v>841994216</v>
      </c>
      <c r="I2017">
        <f t="shared" si="31"/>
        <v>8.9253091081648375</v>
      </c>
      <c r="J2017">
        <v>0.95499999999999996</v>
      </c>
      <c r="L2017">
        <v>6.2830000000000004</v>
      </c>
      <c r="M2017">
        <v>1.62</v>
      </c>
      <c r="N2017">
        <v>0.11899999999999999</v>
      </c>
      <c r="O2017">
        <v>10.683</v>
      </c>
      <c r="P2017">
        <v>0.82099999999999995</v>
      </c>
      <c r="Q2017">
        <v>2.11</v>
      </c>
      <c r="R2017">
        <v>235.31700000000001</v>
      </c>
      <c r="S2017">
        <v>0.88800000000000001</v>
      </c>
      <c r="T2017">
        <v>1.6879999999999999</v>
      </c>
      <c r="U2017" t="s">
        <v>59</v>
      </c>
      <c r="V2017" s="1">
        <v>45483.395844907405</v>
      </c>
    </row>
    <row r="2018" spans="1:22" x14ac:dyDescent="0.25">
      <c r="A2018">
        <v>2077</v>
      </c>
      <c r="B2018" t="s">
        <v>34</v>
      </c>
      <c r="C2018" t="s">
        <v>38</v>
      </c>
      <c r="D2018" t="s">
        <v>36</v>
      </c>
      <c r="E2018">
        <v>7131</v>
      </c>
      <c r="F2018" t="s">
        <v>10</v>
      </c>
      <c r="G2018">
        <v>623703864</v>
      </c>
      <c r="H2018">
        <v>813442264</v>
      </c>
      <c r="I2018">
        <f t="shared" si="31"/>
        <v>8.9103267332826572</v>
      </c>
      <c r="J2018">
        <v>0.96499999999999997</v>
      </c>
      <c r="L2018">
        <v>2.1480000000000001</v>
      </c>
      <c r="M2018">
        <v>10.145</v>
      </c>
      <c r="N2018">
        <v>0.17199999999999999</v>
      </c>
      <c r="O2018">
        <v>49.075000000000003</v>
      </c>
      <c r="P2018">
        <v>2.0609999999999999</v>
      </c>
      <c r="Q2018">
        <v>13.539</v>
      </c>
      <c r="R2018">
        <v>202.84</v>
      </c>
      <c r="S2018">
        <v>0.79100000000000004</v>
      </c>
      <c r="T2018">
        <v>1.3140000000000001</v>
      </c>
      <c r="U2018" t="s">
        <v>59</v>
      </c>
      <c r="V2018" s="1">
        <v>45483.406261574077</v>
      </c>
    </row>
    <row r="2019" spans="1:22" x14ac:dyDescent="0.25">
      <c r="A2019">
        <v>2078</v>
      </c>
      <c r="B2019" t="s">
        <v>34</v>
      </c>
      <c r="C2019" t="s">
        <v>38</v>
      </c>
      <c r="D2019" t="s">
        <v>36</v>
      </c>
      <c r="E2019">
        <v>7131</v>
      </c>
      <c r="F2019" t="s">
        <v>10</v>
      </c>
      <c r="G2019">
        <v>613126848</v>
      </c>
      <c r="H2019">
        <v>831798216</v>
      </c>
      <c r="I2019">
        <f t="shared" si="31"/>
        <v>8.9200179845764183</v>
      </c>
      <c r="J2019">
        <v>0.92</v>
      </c>
      <c r="L2019">
        <v>0.48399999999999999</v>
      </c>
      <c r="M2019">
        <v>3.069</v>
      </c>
      <c r="N2019">
        <v>0.13200000000000001</v>
      </c>
      <c r="O2019">
        <v>18.074999999999999</v>
      </c>
      <c r="P2019">
        <v>1.2589999999999999</v>
      </c>
      <c r="Q2019">
        <v>6.57</v>
      </c>
      <c r="R2019">
        <v>16.393999999999998</v>
      </c>
      <c r="S2019">
        <v>0.85399999999999998</v>
      </c>
      <c r="T2019">
        <v>1.353</v>
      </c>
      <c r="U2019" t="s">
        <v>59</v>
      </c>
      <c r="V2019" s="1">
        <v>45483.416678240741</v>
      </c>
    </row>
    <row r="2020" spans="1:22" x14ac:dyDescent="0.25">
      <c r="A2020">
        <v>2079</v>
      </c>
      <c r="B2020" t="s">
        <v>34</v>
      </c>
      <c r="C2020" t="s">
        <v>38</v>
      </c>
      <c r="D2020" t="s">
        <v>36</v>
      </c>
      <c r="E2020">
        <v>7131</v>
      </c>
      <c r="F2020" t="s">
        <v>10</v>
      </c>
      <c r="G2020">
        <v>612489048</v>
      </c>
      <c r="H2020">
        <v>883759944</v>
      </c>
      <c r="I2020">
        <f t="shared" si="31"/>
        <v>8.9463343134810884</v>
      </c>
      <c r="J2020">
        <v>0.95899999999999996</v>
      </c>
      <c r="L2020">
        <v>2.411</v>
      </c>
      <c r="M2020">
        <v>10.278</v>
      </c>
      <c r="N2020">
        <v>0.13700000000000001</v>
      </c>
      <c r="O2020">
        <v>164.00800000000001</v>
      </c>
      <c r="P2020">
        <v>3.3809999999999998</v>
      </c>
      <c r="Q2020">
        <v>27.77</v>
      </c>
      <c r="R2020">
        <v>202.297</v>
      </c>
      <c r="S2020">
        <v>0.79</v>
      </c>
      <c r="T2020">
        <v>1.31</v>
      </c>
      <c r="U2020" t="s">
        <v>59</v>
      </c>
      <c r="V2020" s="1">
        <v>45483.427094907405</v>
      </c>
    </row>
    <row r="2021" spans="1:22" x14ac:dyDescent="0.25">
      <c r="A2021">
        <v>2080</v>
      </c>
      <c r="B2021" t="s">
        <v>34</v>
      </c>
      <c r="C2021" t="s">
        <v>38</v>
      </c>
      <c r="D2021" t="s">
        <v>36</v>
      </c>
      <c r="E2021">
        <v>7131</v>
      </c>
      <c r="F2021" t="s">
        <v>10</v>
      </c>
      <c r="G2021">
        <v>621368680</v>
      </c>
      <c r="H2021">
        <v>800700728</v>
      </c>
      <c r="I2021">
        <f t="shared" si="31"/>
        <v>8.9034702233694638</v>
      </c>
      <c r="J2021">
        <v>1.0189999999999999</v>
      </c>
      <c r="L2021">
        <v>2.069</v>
      </c>
      <c r="M2021">
        <v>1.915</v>
      </c>
      <c r="N2021">
        <v>0.2</v>
      </c>
      <c r="O2021">
        <v>12.384</v>
      </c>
      <c r="P2021">
        <v>0.80600000000000005</v>
      </c>
      <c r="Q2021">
        <v>1.857</v>
      </c>
      <c r="R2021">
        <v>202.626</v>
      </c>
      <c r="S2021">
        <v>0.84399999999999997</v>
      </c>
      <c r="T2021">
        <v>1.3120000000000001</v>
      </c>
      <c r="U2021" t="s">
        <v>59</v>
      </c>
      <c r="V2021" s="1">
        <v>45483.437511574077</v>
      </c>
    </row>
    <row r="2022" spans="1:22" x14ac:dyDescent="0.25">
      <c r="A2022">
        <v>2081</v>
      </c>
      <c r="B2022" t="s">
        <v>34</v>
      </c>
      <c r="C2022" t="s">
        <v>38</v>
      </c>
      <c r="D2022" t="s">
        <v>36</v>
      </c>
      <c r="E2022">
        <v>7131</v>
      </c>
      <c r="F2022" t="s">
        <v>10</v>
      </c>
      <c r="G2022">
        <v>604731768</v>
      </c>
      <c r="H2022">
        <v>847215784</v>
      </c>
      <c r="I2022">
        <f t="shared" si="31"/>
        <v>8.9279940382706364</v>
      </c>
      <c r="J2022">
        <v>0.96399999999999997</v>
      </c>
      <c r="L2022">
        <v>0.33600000000000002</v>
      </c>
      <c r="N2022">
        <v>0.186</v>
      </c>
      <c r="R2022">
        <v>3.07</v>
      </c>
      <c r="S2022">
        <v>0.755</v>
      </c>
      <c r="T2022">
        <v>1.3180000000000001</v>
      </c>
      <c r="U2022" t="s">
        <v>59</v>
      </c>
      <c r="V2022" s="1">
        <v>45483.447928240741</v>
      </c>
    </row>
    <row r="2023" spans="1:22" x14ac:dyDescent="0.25">
      <c r="A2023">
        <v>2082</v>
      </c>
      <c r="B2023" t="s">
        <v>34</v>
      </c>
      <c r="C2023" t="s">
        <v>38</v>
      </c>
      <c r="D2023" t="s">
        <v>36</v>
      </c>
      <c r="E2023">
        <v>7131</v>
      </c>
      <c r="F2023" t="s">
        <v>10</v>
      </c>
      <c r="G2023">
        <v>622595496</v>
      </c>
      <c r="H2023">
        <v>901738088</v>
      </c>
      <c r="I2023">
        <f t="shared" si="31"/>
        <v>8.9550804139789921</v>
      </c>
      <c r="J2023">
        <v>0.998</v>
      </c>
      <c r="L2023">
        <v>0.64900000000000002</v>
      </c>
      <c r="M2023">
        <v>3.5169999999999999</v>
      </c>
      <c r="N2023">
        <v>0.112</v>
      </c>
      <c r="O2023">
        <v>16.838000000000001</v>
      </c>
      <c r="P2023">
        <v>1.526</v>
      </c>
      <c r="Q2023">
        <v>7.3760000000000003</v>
      </c>
      <c r="R2023">
        <v>24.902999999999999</v>
      </c>
      <c r="S2023">
        <v>0.89100000000000001</v>
      </c>
      <c r="T2023">
        <v>1.395</v>
      </c>
      <c r="U2023" t="s">
        <v>59</v>
      </c>
      <c r="V2023" s="1">
        <v>45483.458344907405</v>
      </c>
    </row>
    <row r="2024" spans="1:22" x14ac:dyDescent="0.25">
      <c r="A2024">
        <v>2083</v>
      </c>
      <c r="B2024" t="s">
        <v>34</v>
      </c>
      <c r="C2024" t="s">
        <v>38</v>
      </c>
      <c r="D2024" t="s">
        <v>36</v>
      </c>
      <c r="E2024">
        <v>7131</v>
      </c>
      <c r="F2024" t="s">
        <v>10</v>
      </c>
      <c r="G2024">
        <v>626643680</v>
      </c>
      <c r="H2024">
        <v>907761384</v>
      </c>
      <c r="I2024">
        <f t="shared" si="31"/>
        <v>8.9579717039935023</v>
      </c>
      <c r="J2024">
        <v>0.98899999999999999</v>
      </c>
      <c r="L2024">
        <v>4.1660000000000004</v>
      </c>
      <c r="M2024">
        <v>4.4720000000000004</v>
      </c>
      <c r="N2024">
        <v>0.114</v>
      </c>
      <c r="O2024">
        <v>30.387</v>
      </c>
      <c r="P2024">
        <v>4.0209999999999999</v>
      </c>
      <c r="Q2024">
        <v>12.965999999999999</v>
      </c>
      <c r="R2024">
        <v>208.13800000000001</v>
      </c>
      <c r="S2024">
        <v>0.79900000000000004</v>
      </c>
      <c r="T2024">
        <v>1.4419999999999999</v>
      </c>
      <c r="U2024" t="s">
        <v>59</v>
      </c>
      <c r="V2024" s="1">
        <v>45483.468761574077</v>
      </c>
    </row>
    <row r="2025" spans="1:22" x14ac:dyDescent="0.25">
      <c r="A2025">
        <v>2084</v>
      </c>
      <c r="B2025" t="s">
        <v>34</v>
      </c>
      <c r="C2025" t="s">
        <v>38</v>
      </c>
      <c r="D2025" t="s">
        <v>36</v>
      </c>
      <c r="E2025">
        <v>7131</v>
      </c>
      <c r="F2025" t="s">
        <v>10</v>
      </c>
      <c r="G2025">
        <v>628287664</v>
      </c>
      <c r="H2025">
        <v>911580800</v>
      </c>
      <c r="I2025">
        <f t="shared" si="31"/>
        <v>8.9597951693584204</v>
      </c>
      <c r="J2025">
        <v>0.96499999999999997</v>
      </c>
      <c r="L2025">
        <v>0.39600000000000002</v>
      </c>
      <c r="M2025">
        <v>3.6379999999999999</v>
      </c>
      <c r="N2025">
        <v>0.11600000000000001</v>
      </c>
      <c r="O2025">
        <v>207.75800000000001</v>
      </c>
      <c r="P2025">
        <v>1.081</v>
      </c>
      <c r="Q2025">
        <v>2.44</v>
      </c>
      <c r="R2025">
        <v>14.673</v>
      </c>
      <c r="S2025">
        <v>0.875</v>
      </c>
      <c r="T2025">
        <v>1.3240000000000001</v>
      </c>
      <c r="U2025" t="s">
        <v>59</v>
      </c>
      <c r="V2025" s="1">
        <v>45483.479178240741</v>
      </c>
    </row>
    <row r="2026" spans="1:22" x14ac:dyDescent="0.25">
      <c r="A2026">
        <v>2085</v>
      </c>
      <c r="B2026" t="s">
        <v>34</v>
      </c>
      <c r="C2026" t="s">
        <v>38</v>
      </c>
      <c r="D2026" t="s">
        <v>36</v>
      </c>
      <c r="E2026">
        <v>7131</v>
      </c>
      <c r="F2026" t="s">
        <v>10</v>
      </c>
      <c r="G2026">
        <v>621797296</v>
      </c>
      <c r="H2026">
        <v>613367064</v>
      </c>
      <c r="I2026">
        <f t="shared" si="31"/>
        <v>8.7877204519414001</v>
      </c>
      <c r="J2026">
        <v>0.999</v>
      </c>
      <c r="L2026">
        <v>7.7539999999999996</v>
      </c>
      <c r="M2026">
        <v>1.1240000000000001</v>
      </c>
      <c r="N2026">
        <v>5.1999999999999998E-2</v>
      </c>
      <c r="O2026">
        <v>20.821000000000002</v>
      </c>
      <c r="P2026">
        <v>0.82099999999999995</v>
      </c>
      <c r="Q2026">
        <v>1.4059999999999999</v>
      </c>
      <c r="R2026">
        <v>204.79400000000001</v>
      </c>
      <c r="S2026">
        <v>0.96399999999999997</v>
      </c>
      <c r="T2026">
        <v>1.5880000000000001</v>
      </c>
      <c r="U2026" t="s">
        <v>59</v>
      </c>
      <c r="V2026" s="1">
        <v>45483.489594907405</v>
      </c>
    </row>
    <row r="2027" spans="1:22" x14ac:dyDescent="0.25">
      <c r="A2027">
        <v>2086</v>
      </c>
      <c r="B2027" t="s">
        <v>34</v>
      </c>
      <c r="C2027" t="s">
        <v>38</v>
      </c>
      <c r="D2027" t="s">
        <v>36</v>
      </c>
      <c r="E2027">
        <v>7131</v>
      </c>
      <c r="F2027" t="s">
        <v>10</v>
      </c>
      <c r="G2027">
        <v>621778368</v>
      </c>
      <c r="H2027">
        <v>857271624</v>
      </c>
      <c r="I2027">
        <f t="shared" si="31"/>
        <v>8.9331184486606272</v>
      </c>
      <c r="J2027">
        <v>0.96</v>
      </c>
      <c r="L2027">
        <v>2.9009999999999998</v>
      </c>
      <c r="M2027">
        <v>2.698</v>
      </c>
      <c r="N2027">
        <v>7.8E-2</v>
      </c>
      <c r="O2027">
        <v>15.028</v>
      </c>
      <c r="P2027">
        <v>0.79100000000000004</v>
      </c>
      <c r="Q2027">
        <v>3.1360000000000001</v>
      </c>
      <c r="R2027">
        <v>202.11600000000001</v>
      </c>
      <c r="S2027">
        <v>0.85299999999999998</v>
      </c>
      <c r="T2027">
        <v>1.3580000000000001</v>
      </c>
      <c r="U2027" t="s">
        <v>59</v>
      </c>
      <c r="V2027" s="1">
        <v>45483.500011574077</v>
      </c>
    </row>
    <row r="2028" spans="1:22" x14ac:dyDescent="0.25">
      <c r="A2028">
        <v>2087</v>
      </c>
      <c r="B2028" t="s">
        <v>34</v>
      </c>
      <c r="C2028" t="s">
        <v>38</v>
      </c>
      <c r="D2028" t="s">
        <v>36</v>
      </c>
      <c r="E2028">
        <v>7131</v>
      </c>
      <c r="F2028" t="s">
        <v>10</v>
      </c>
      <c r="G2028">
        <v>629048440</v>
      </c>
      <c r="H2028">
        <v>890019472</v>
      </c>
      <c r="I2028">
        <f t="shared" si="31"/>
        <v>8.9493995083186704</v>
      </c>
      <c r="J2028">
        <v>1.0329999999999999</v>
      </c>
      <c r="L2028">
        <v>3.9119999999999999</v>
      </c>
      <c r="M2028">
        <v>3.6110000000000002</v>
      </c>
      <c r="N2028">
        <v>8.7999999999999995E-2</v>
      </c>
      <c r="O2028">
        <v>29.975000000000001</v>
      </c>
      <c r="P2028">
        <v>1.2450000000000001</v>
      </c>
      <c r="Q2028">
        <v>5.3029999999999999</v>
      </c>
      <c r="R2028">
        <v>218.97900000000001</v>
      </c>
      <c r="S2028">
        <v>0.77400000000000002</v>
      </c>
      <c r="T2028">
        <v>1.3460000000000001</v>
      </c>
      <c r="U2028" t="s">
        <v>59</v>
      </c>
      <c r="V2028" s="1">
        <v>45483.510428240741</v>
      </c>
    </row>
    <row r="2029" spans="1:22" x14ac:dyDescent="0.25">
      <c r="A2029">
        <v>2088</v>
      </c>
      <c r="B2029" t="s">
        <v>34</v>
      </c>
      <c r="C2029" t="s">
        <v>38</v>
      </c>
      <c r="D2029" t="s">
        <v>36</v>
      </c>
      <c r="E2029">
        <v>7131</v>
      </c>
      <c r="F2029" t="s">
        <v>10</v>
      </c>
      <c r="G2029">
        <v>621087712</v>
      </c>
      <c r="H2029">
        <v>840330704</v>
      </c>
      <c r="I2029">
        <f t="shared" si="31"/>
        <v>8.9244502320832275</v>
      </c>
      <c r="J2029">
        <v>0.99299999999999999</v>
      </c>
      <c r="L2029">
        <v>2.7480000000000002</v>
      </c>
      <c r="M2029">
        <v>4.2699999999999996</v>
      </c>
      <c r="N2029">
        <v>2.8000000000000001E-2</v>
      </c>
      <c r="O2029">
        <v>45.167000000000002</v>
      </c>
      <c r="P2029">
        <v>3.8849999999999998</v>
      </c>
      <c r="Q2029">
        <v>11.561999999999999</v>
      </c>
      <c r="R2029">
        <v>202.00899999999999</v>
      </c>
      <c r="S2029">
        <v>0.86799999999999999</v>
      </c>
      <c r="T2029">
        <v>1.3460000000000001</v>
      </c>
      <c r="U2029" t="s">
        <v>59</v>
      </c>
      <c r="V2029" s="1">
        <v>45483.520844907405</v>
      </c>
    </row>
    <row r="2030" spans="1:22" x14ac:dyDescent="0.25">
      <c r="A2030">
        <v>2089</v>
      </c>
      <c r="B2030" t="s">
        <v>34</v>
      </c>
      <c r="C2030" t="s">
        <v>38</v>
      </c>
      <c r="D2030" t="s">
        <v>36</v>
      </c>
      <c r="E2030">
        <v>7131</v>
      </c>
      <c r="F2030" t="s">
        <v>10</v>
      </c>
      <c r="G2030">
        <v>614585904</v>
      </c>
      <c r="H2030">
        <v>641683008</v>
      </c>
      <c r="I2030">
        <f t="shared" si="31"/>
        <v>8.807320539167236</v>
      </c>
      <c r="J2030">
        <v>0.93799999999999994</v>
      </c>
      <c r="L2030">
        <v>2.4870000000000001</v>
      </c>
      <c r="M2030">
        <v>11.034000000000001</v>
      </c>
      <c r="N2030">
        <v>0.10299999999999999</v>
      </c>
      <c r="O2030">
        <v>424.95</v>
      </c>
      <c r="P2030">
        <v>1</v>
      </c>
      <c r="Q2030">
        <v>8.016</v>
      </c>
      <c r="R2030">
        <v>201.905</v>
      </c>
      <c r="S2030">
        <v>0.72199999999999998</v>
      </c>
      <c r="T2030">
        <v>1.379</v>
      </c>
      <c r="U2030" t="s">
        <v>59</v>
      </c>
      <c r="V2030" s="1">
        <v>45483.531261574077</v>
      </c>
    </row>
    <row r="2031" spans="1:22" x14ac:dyDescent="0.25">
      <c r="A2031">
        <v>2090</v>
      </c>
      <c r="B2031" t="s">
        <v>34</v>
      </c>
      <c r="C2031" t="s">
        <v>38</v>
      </c>
      <c r="D2031" t="s">
        <v>36</v>
      </c>
      <c r="E2031">
        <v>7131</v>
      </c>
      <c r="F2031" t="s">
        <v>10</v>
      </c>
      <c r="G2031">
        <v>607118744</v>
      </c>
      <c r="H2031">
        <v>912144008</v>
      </c>
      <c r="I2031">
        <f t="shared" si="31"/>
        <v>8.9600634095372751</v>
      </c>
      <c r="J2031">
        <v>0.995</v>
      </c>
      <c r="L2031">
        <v>3.9940000000000002</v>
      </c>
      <c r="M2031">
        <v>0.79200000000000004</v>
      </c>
      <c r="N2031">
        <v>4.8000000000000001E-2</v>
      </c>
      <c r="O2031">
        <v>12.292999999999999</v>
      </c>
      <c r="P2031">
        <v>1.1240000000000001</v>
      </c>
      <c r="Q2031">
        <v>2.149</v>
      </c>
      <c r="R2031">
        <v>222.178</v>
      </c>
      <c r="S2031">
        <v>0.84899999999999998</v>
      </c>
      <c r="T2031">
        <v>1.421</v>
      </c>
      <c r="U2031" t="s">
        <v>59</v>
      </c>
      <c r="V2031" s="1">
        <v>45483.541678240741</v>
      </c>
    </row>
    <row r="2032" spans="1:22" x14ac:dyDescent="0.25">
      <c r="A2032">
        <v>2091</v>
      </c>
      <c r="B2032" t="s">
        <v>34</v>
      </c>
      <c r="C2032" t="s">
        <v>38</v>
      </c>
      <c r="D2032" t="s">
        <v>36</v>
      </c>
      <c r="E2032">
        <v>7131</v>
      </c>
      <c r="F2032" t="s">
        <v>10</v>
      </c>
      <c r="G2032">
        <v>609584992</v>
      </c>
      <c r="H2032">
        <v>862446424</v>
      </c>
      <c r="I2032">
        <f t="shared" si="31"/>
        <v>8.9357321257930149</v>
      </c>
      <c r="J2032">
        <v>0.95899999999999996</v>
      </c>
      <c r="L2032">
        <v>3.7610000000000001</v>
      </c>
      <c r="M2032">
        <v>3.2250000000000001</v>
      </c>
      <c r="N2032">
        <v>0.14199999999999999</v>
      </c>
      <c r="O2032">
        <v>213.34100000000001</v>
      </c>
      <c r="P2032">
        <v>0.93300000000000005</v>
      </c>
      <c r="Q2032">
        <v>2.101</v>
      </c>
      <c r="R2032">
        <v>209.03200000000001</v>
      </c>
      <c r="S2032">
        <v>0.86299999999999999</v>
      </c>
      <c r="T2032">
        <v>1.413</v>
      </c>
      <c r="U2032" t="s">
        <v>59</v>
      </c>
      <c r="V2032" s="1">
        <v>45483.552094907405</v>
      </c>
    </row>
    <row r="2033" spans="1:22" x14ac:dyDescent="0.25">
      <c r="A2033">
        <v>2092</v>
      </c>
      <c r="B2033" t="s">
        <v>34</v>
      </c>
      <c r="C2033" t="s">
        <v>38</v>
      </c>
      <c r="D2033" t="s">
        <v>36</v>
      </c>
      <c r="E2033">
        <v>7131</v>
      </c>
      <c r="F2033" t="s">
        <v>10</v>
      </c>
      <c r="G2033">
        <v>621461080</v>
      </c>
      <c r="H2033">
        <v>613808272</v>
      </c>
      <c r="I2033">
        <f t="shared" si="31"/>
        <v>8.7880327369139</v>
      </c>
      <c r="J2033">
        <v>0.98</v>
      </c>
      <c r="L2033">
        <v>4.3019999999999996</v>
      </c>
      <c r="M2033">
        <v>3.8980000000000001</v>
      </c>
      <c r="N2033">
        <v>0.253</v>
      </c>
      <c r="O2033">
        <v>190.52199999999999</v>
      </c>
      <c r="P2033">
        <v>0.79200000000000004</v>
      </c>
      <c r="Q2033">
        <v>1.282</v>
      </c>
      <c r="R2033">
        <v>203.65700000000001</v>
      </c>
      <c r="S2033">
        <v>0.89400000000000002</v>
      </c>
      <c r="T2033">
        <v>1.4339999999999999</v>
      </c>
      <c r="U2033" t="s">
        <v>59</v>
      </c>
      <c r="V2033" s="1">
        <v>45483.562511574077</v>
      </c>
    </row>
    <row r="2034" spans="1:22" x14ac:dyDescent="0.25">
      <c r="A2034">
        <v>2093</v>
      </c>
      <c r="B2034" t="s">
        <v>34</v>
      </c>
      <c r="C2034" t="s">
        <v>38</v>
      </c>
      <c r="D2034" t="s">
        <v>36</v>
      </c>
      <c r="E2034">
        <v>7131</v>
      </c>
      <c r="F2034" t="s">
        <v>10</v>
      </c>
      <c r="G2034">
        <v>621468224</v>
      </c>
      <c r="H2034">
        <v>796154608</v>
      </c>
      <c r="I2034">
        <f t="shared" si="31"/>
        <v>8.9009974130658573</v>
      </c>
      <c r="J2034">
        <v>0.96699999999999997</v>
      </c>
      <c r="L2034">
        <v>5.7060000000000004</v>
      </c>
      <c r="M2034">
        <v>4.6630000000000003</v>
      </c>
      <c r="N2034">
        <v>0.219</v>
      </c>
      <c r="O2034">
        <v>36.389000000000003</v>
      </c>
      <c r="P2034">
        <v>2.286</v>
      </c>
      <c r="Q2034">
        <v>13.452999999999999</v>
      </c>
      <c r="R2034">
        <v>221.75</v>
      </c>
      <c r="S2034">
        <v>0.88300000000000001</v>
      </c>
      <c r="T2034">
        <v>1.4039999999999999</v>
      </c>
      <c r="U2034" t="s">
        <v>59</v>
      </c>
      <c r="V2034" s="1">
        <v>45483.572928240741</v>
      </c>
    </row>
    <row r="2035" spans="1:22" x14ac:dyDescent="0.25">
      <c r="A2035">
        <v>2094</v>
      </c>
      <c r="B2035" t="s">
        <v>34</v>
      </c>
      <c r="C2035" t="s">
        <v>38</v>
      </c>
      <c r="D2035" t="s">
        <v>36</v>
      </c>
      <c r="E2035">
        <v>7131</v>
      </c>
      <c r="F2035" t="s">
        <v>10</v>
      </c>
      <c r="G2035">
        <v>613581312</v>
      </c>
      <c r="H2035">
        <v>801736984</v>
      </c>
      <c r="I2035">
        <f t="shared" si="31"/>
        <v>8.9040319179951002</v>
      </c>
      <c r="J2035">
        <v>0.91600000000000004</v>
      </c>
      <c r="L2035">
        <v>3.6739999999999999</v>
      </c>
      <c r="M2035">
        <v>2.0880000000000001</v>
      </c>
      <c r="N2035">
        <v>7.4999999999999997E-2</v>
      </c>
      <c r="O2035">
        <v>11.819000000000001</v>
      </c>
      <c r="P2035">
        <v>0.76900000000000002</v>
      </c>
      <c r="Q2035">
        <v>2.726</v>
      </c>
      <c r="R2035">
        <v>202.864</v>
      </c>
      <c r="S2035">
        <v>0.71399999999999997</v>
      </c>
      <c r="T2035">
        <v>1.37</v>
      </c>
      <c r="U2035" t="s">
        <v>59</v>
      </c>
      <c r="V2035" s="1">
        <v>45483.583344907405</v>
      </c>
    </row>
    <row r="2036" spans="1:22" x14ac:dyDescent="0.25">
      <c r="A2036">
        <v>2095</v>
      </c>
      <c r="B2036" t="s">
        <v>34</v>
      </c>
      <c r="C2036" t="s">
        <v>38</v>
      </c>
      <c r="D2036" t="s">
        <v>36</v>
      </c>
      <c r="E2036">
        <v>7131</v>
      </c>
      <c r="F2036" t="s">
        <v>10</v>
      </c>
      <c r="G2036">
        <v>623892928</v>
      </c>
      <c r="H2036">
        <v>902173088</v>
      </c>
      <c r="I2036">
        <f t="shared" si="31"/>
        <v>8.9552898678654174</v>
      </c>
      <c r="J2036">
        <v>1.087</v>
      </c>
      <c r="L2036">
        <v>0.39400000000000002</v>
      </c>
      <c r="M2036">
        <v>3.3580000000000001</v>
      </c>
      <c r="N2036">
        <v>0.34</v>
      </c>
      <c r="O2036">
        <v>20.335999999999999</v>
      </c>
      <c r="P2036">
        <v>1.046</v>
      </c>
      <c r="Q2036">
        <v>4.8410000000000002</v>
      </c>
      <c r="R2036">
        <v>7.75</v>
      </c>
      <c r="S2036">
        <v>0.82699999999999996</v>
      </c>
      <c r="T2036">
        <v>1.397</v>
      </c>
      <c r="U2036" t="s">
        <v>59</v>
      </c>
      <c r="V2036" s="1">
        <v>45483.593761574077</v>
      </c>
    </row>
    <row r="2037" spans="1:22" x14ac:dyDescent="0.25">
      <c r="A2037">
        <v>2096</v>
      </c>
      <c r="B2037" t="s">
        <v>34</v>
      </c>
      <c r="C2037" t="s">
        <v>38</v>
      </c>
      <c r="D2037" t="s">
        <v>36</v>
      </c>
      <c r="E2037">
        <v>7131</v>
      </c>
      <c r="F2037" t="s">
        <v>10</v>
      </c>
      <c r="G2037">
        <v>617303648</v>
      </c>
      <c r="H2037">
        <v>845221704</v>
      </c>
      <c r="I2037">
        <f t="shared" si="31"/>
        <v>8.9269706405411995</v>
      </c>
      <c r="J2037">
        <v>1.1539999999999999</v>
      </c>
      <c r="L2037">
        <v>5.35</v>
      </c>
      <c r="M2037">
        <v>5.7309999999999999</v>
      </c>
      <c r="N2037">
        <v>0.192</v>
      </c>
      <c r="O2037">
        <v>31.942</v>
      </c>
      <c r="P2037">
        <v>0.79200000000000004</v>
      </c>
      <c r="Q2037">
        <v>7.5979999999999999</v>
      </c>
      <c r="R2037">
        <v>225.566</v>
      </c>
      <c r="S2037">
        <v>0.88300000000000001</v>
      </c>
      <c r="T2037">
        <v>1.4690000000000001</v>
      </c>
      <c r="U2037" t="s">
        <v>59</v>
      </c>
      <c r="V2037" s="1">
        <v>45483.604178240741</v>
      </c>
    </row>
    <row r="2038" spans="1:22" x14ac:dyDescent="0.25">
      <c r="A2038">
        <v>2097</v>
      </c>
      <c r="B2038" t="s">
        <v>34</v>
      </c>
      <c r="C2038" t="s">
        <v>38</v>
      </c>
      <c r="D2038" t="s">
        <v>36</v>
      </c>
      <c r="E2038">
        <v>7131</v>
      </c>
      <c r="F2038" t="s">
        <v>10</v>
      </c>
      <c r="G2038">
        <v>626887832</v>
      </c>
      <c r="H2038">
        <v>790329888</v>
      </c>
      <c r="I2038">
        <f t="shared" si="31"/>
        <v>8.8978084060162015</v>
      </c>
      <c r="J2038">
        <v>0.96</v>
      </c>
      <c r="L2038">
        <v>0.55100000000000005</v>
      </c>
      <c r="M2038">
        <v>19.238</v>
      </c>
      <c r="N2038">
        <v>4.7E-2</v>
      </c>
      <c r="O2038">
        <v>416.30799999999999</v>
      </c>
      <c r="P2038">
        <v>0.84899999999999998</v>
      </c>
      <c r="Q2038">
        <v>10.106999999999999</v>
      </c>
      <c r="R2038">
        <v>35.49</v>
      </c>
      <c r="S2038">
        <v>0.73699999999999999</v>
      </c>
      <c r="T2038">
        <v>1.389</v>
      </c>
      <c r="U2038" t="s">
        <v>59</v>
      </c>
      <c r="V2038" s="1">
        <v>45483.614594907405</v>
      </c>
    </row>
    <row r="2039" spans="1:22" x14ac:dyDescent="0.25">
      <c r="A2039">
        <v>2098</v>
      </c>
      <c r="B2039" t="s">
        <v>34</v>
      </c>
      <c r="C2039" t="s">
        <v>38</v>
      </c>
      <c r="D2039" t="s">
        <v>36</v>
      </c>
      <c r="E2039">
        <v>7131</v>
      </c>
      <c r="F2039" t="s">
        <v>10</v>
      </c>
      <c r="G2039">
        <v>613281320</v>
      </c>
      <c r="H2039">
        <v>613169744</v>
      </c>
      <c r="I2039">
        <f t="shared" si="31"/>
        <v>8.787580717059658</v>
      </c>
      <c r="J2039">
        <v>1.0840000000000001</v>
      </c>
      <c r="L2039">
        <v>0.877</v>
      </c>
      <c r="M2039">
        <v>19.082999999999998</v>
      </c>
      <c r="N2039">
        <v>0.36199999999999999</v>
      </c>
      <c r="O2039">
        <v>227.31399999999999</v>
      </c>
      <c r="P2039">
        <v>0.73899999999999999</v>
      </c>
      <c r="Q2039">
        <v>2.6070000000000002</v>
      </c>
      <c r="R2039">
        <v>34.302999999999997</v>
      </c>
      <c r="S2039">
        <v>0.755</v>
      </c>
      <c r="T2039">
        <v>1.4390000000000001</v>
      </c>
      <c r="U2039" t="s">
        <v>59</v>
      </c>
      <c r="V2039" s="1">
        <v>45483.625011574077</v>
      </c>
    </row>
    <row r="2040" spans="1:22" x14ac:dyDescent="0.25">
      <c r="A2040">
        <v>2099</v>
      </c>
      <c r="B2040" t="s">
        <v>34</v>
      </c>
      <c r="C2040" t="s">
        <v>38</v>
      </c>
      <c r="D2040" t="s">
        <v>36</v>
      </c>
      <c r="E2040">
        <v>7131</v>
      </c>
      <c r="F2040" t="s">
        <v>10</v>
      </c>
      <c r="G2040">
        <v>626946120</v>
      </c>
      <c r="H2040">
        <v>614001680</v>
      </c>
      <c r="I2040">
        <f t="shared" si="31"/>
        <v>8.7881695594371472</v>
      </c>
      <c r="J2040">
        <v>0.97</v>
      </c>
      <c r="L2040">
        <v>3.8719999999999999</v>
      </c>
      <c r="M2040">
        <v>16.928999999999998</v>
      </c>
      <c r="N2040">
        <v>9.7000000000000003E-2</v>
      </c>
      <c r="O2040">
        <v>519.99400000000003</v>
      </c>
      <c r="P2040">
        <v>1.9259999999999999</v>
      </c>
      <c r="Q2040">
        <v>10.993</v>
      </c>
      <c r="R2040">
        <v>202.911</v>
      </c>
      <c r="S2040">
        <v>0.79900000000000004</v>
      </c>
      <c r="T2040">
        <v>1.3280000000000001</v>
      </c>
      <c r="U2040" t="s">
        <v>59</v>
      </c>
      <c r="V2040" s="1">
        <v>45483.635428240741</v>
      </c>
    </row>
    <row r="2041" spans="1:22" x14ac:dyDescent="0.25">
      <c r="A2041">
        <v>2100</v>
      </c>
      <c r="B2041" t="s">
        <v>34</v>
      </c>
      <c r="C2041" t="s">
        <v>38</v>
      </c>
      <c r="D2041" t="s">
        <v>36</v>
      </c>
      <c r="E2041">
        <v>7131</v>
      </c>
      <c r="F2041" t="s">
        <v>10</v>
      </c>
      <c r="G2041">
        <v>624186096</v>
      </c>
      <c r="H2041">
        <v>800747416</v>
      </c>
      <c r="I2041">
        <f t="shared" si="31"/>
        <v>8.9034955458762877</v>
      </c>
      <c r="J2041">
        <v>1.4059999999999999</v>
      </c>
      <c r="L2041">
        <v>4.1470000000000002</v>
      </c>
      <c r="M2041">
        <v>1.111</v>
      </c>
      <c r="N2041">
        <v>0.24399999999999999</v>
      </c>
      <c r="O2041">
        <v>11.196999999999999</v>
      </c>
      <c r="P2041">
        <v>0.752</v>
      </c>
      <c r="Q2041">
        <v>1.446</v>
      </c>
      <c r="R2041">
        <v>226.12</v>
      </c>
      <c r="S2041">
        <v>0.78500000000000003</v>
      </c>
      <c r="T2041">
        <v>1.417</v>
      </c>
      <c r="U2041" t="s">
        <v>59</v>
      </c>
      <c r="V2041" s="1">
        <v>45483.645844907405</v>
      </c>
    </row>
    <row r="2042" spans="1:22" x14ac:dyDescent="0.25">
      <c r="A2042">
        <v>2101</v>
      </c>
      <c r="B2042" t="s">
        <v>34</v>
      </c>
      <c r="C2042" t="s">
        <v>38</v>
      </c>
      <c r="D2042" t="s">
        <v>36</v>
      </c>
      <c r="E2042">
        <v>7131</v>
      </c>
      <c r="F2042" t="s">
        <v>10</v>
      </c>
      <c r="G2042">
        <v>614260672</v>
      </c>
      <c r="H2042">
        <v>533314640</v>
      </c>
      <c r="I2042">
        <f t="shared" si="31"/>
        <v>8.7269835056478993</v>
      </c>
      <c r="J2042">
        <v>0.96799999999999997</v>
      </c>
      <c r="L2042">
        <v>0.996</v>
      </c>
      <c r="M2042">
        <v>3.6840000000000002</v>
      </c>
      <c r="N2042">
        <v>7.5999999999999998E-2</v>
      </c>
      <c r="O2042">
        <v>38.712000000000003</v>
      </c>
      <c r="P2042">
        <v>0.90500000000000003</v>
      </c>
      <c r="Q2042">
        <v>31.506</v>
      </c>
      <c r="R2042">
        <v>35.326000000000001</v>
      </c>
      <c r="S2042">
        <v>0.84</v>
      </c>
      <c r="T2042">
        <v>1.4430000000000001</v>
      </c>
      <c r="U2042" t="s">
        <v>59</v>
      </c>
      <c r="V2042" s="1">
        <v>45483.656261574077</v>
      </c>
    </row>
    <row r="2043" spans="1:22" x14ac:dyDescent="0.25">
      <c r="A2043">
        <v>2102</v>
      </c>
      <c r="B2043" t="s">
        <v>34</v>
      </c>
      <c r="C2043" t="s">
        <v>38</v>
      </c>
      <c r="D2043" t="s">
        <v>36</v>
      </c>
      <c r="E2043">
        <v>7131</v>
      </c>
      <c r="F2043" t="s">
        <v>10</v>
      </c>
      <c r="G2043">
        <v>623717456</v>
      </c>
      <c r="H2043">
        <v>837955352</v>
      </c>
      <c r="I2043">
        <f t="shared" si="31"/>
        <v>8.9232208791355294</v>
      </c>
      <c r="J2043">
        <v>0.94699999999999995</v>
      </c>
      <c r="L2043">
        <v>3.698</v>
      </c>
      <c r="M2043">
        <v>6.23</v>
      </c>
      <c r="N2043">
        <v>7.9000000000000001E-2</v>
      </c>
      <c r="O2043">
        <v>48.448999999999998</v>
      </c>
      <c r="P2043">
        <v>3.8149999999999999</v>
      </c>
      <c r="Q2043">
        <v>27.154</v>
      </c>
      <c r="R2043">
        <v>202.97900000000001</v>
      </c>
      <c r="S2043">
        <v>0.89600000000000002</v>
      </c>
      <c r="T2043">
        <v>1.361</v>
      </c>
      <c r="U2043" t="s">
        <v>59</v>
      </c>
      <c r="V2043" s="1">
        <v>45483.666678240741</v>
      </c>
    </row>
    <row r="2044" spans="1:22" x14ac:dyDescent="0.25">
      <c r="A2044">
        <v>2103</v>
      </c>
      <c r="B2044" t="s">
        <v>34</v>
      </c>
      <c r="C2044" t="s">
        <v>38</v>
      </c>
      <c r="D2044" t="s">
        <v>36</v>
      </c>
      <c r="E2044">
        <v>7131</v>
      </c>
      <c r="F2044" t="s">
        <v>10</v>
      </c>
      <c r="G2044">
        <v>616970904</v>
      </c>
      <c r="H2044">
        <v>868862608</v>
      </c>
      <c r="I2044">
        <f t="shared" si="31"/>
        <v>8.9389511075132653</v>
      </c>
      <c r="J2044">
        <v>0.96799999999999997</v>
      </c>
      <c r="L2044">
        <v>1.236</v>
      </c>
      <c r="M2044">
        <v>6.1879999999999997</v>
      </c>
      <c r="N2044">
        <v>0.107</v>
      </c>
      <c r="O2044">
        <v>31.382999999999999</v>
      </c>
      <c r="P2044">
        <v>2.044</v>
      </c>
      <c r="Q2044">
        <v>9.9169999999999998</v>
      </c>
      <c r="R2044">
        <v>12.884</v>
      </c>
      <c r="S2044">
        <v>0.97199999999999998</v>
      </c>
      <c r="T2044">
        <v>2.6720000000000002</v>
      </c>
      <c r="U2044" t="s">
        <v>59</v>
      </c>
      <c r="V2044" s="1">
        <v>45483.677094907405</v>
      </c>
    </row>
    <row r="2045" spans="1:22" x14ac:dyDescent="0.25">
      <c r="A2045">
        <v>2104</v>
      </c>
      <c r="B2045" t="s">
        <v>34</v>
      </c>
      <c r="C2045" t="s">
        <v>38</v>
      </c>
      <c r="D2045" t="s">
        <v>36</v>
      </c>
      <c r="E2045">
        <v>7131</v>
      </c>
      <c r="F2045" t="s">
        <v>10</v>
      </c>
      <c r="G2045">
        <v>626673272</v>
      </c>
      <c r="H2045">
        <v>768189288</v>
      </c>
      <c r="I2045">
        <f t="shared" si="31"/>
        <v>8.8854682468607553</v>
      </c>
      <c r="J2045">
        <v>0.98</v>
      </c>
      <c r="L2045">
        <v>2.5169999999999999</v>
      </c>
      <c r="M2045">
        <v>0.75700000000000001</v>
      </c>
      <c r="N2045">
        <v>0.19700000000000001</v>
      </c>
      <c r="O2045">
        <v>9.4830000000000005</v>
      </c>
      <c r="P2045">
        <v>0.88400000000000001</v>
      </c>
      <c r="Q2045">
        <v>1.4710000000000001</v>
      </c>
      <c r="R2045">
        <v>275.89</v>
      </c>
      <c r="S2045">
        <v>0.82</v>
      </c>
      <c r="T2045">
        <v>1.4259999999999999</v>
      </c>
      <c r="U2045" t="s">
        <v>59</v>
      </c>
      <c r="V2045" s="1">
        <v>45483.6875</v>
      </c>
    </row>
    <row r="2046" spans="1:22" x14ac:dyDescent="0.25">
      <c r="A2046">
        <v>2105</v>
      </c>
      <c r="B2046" t="s">
        <v>34</v>
      </c>
      <c r="C2046" t="s">
        <v>38</v>
      </c>
      <c r="D2046" t="s">
        <v>36</v>
      </c>
      <c r="E2046">
        <v>7131</v>
      </c>
      <c r="F2046" t="s">
        <v>10</v>
      </c>
      <c r="G2046">
        <v>621159912</v>
      </c>
      <c r="H2046">
        <v>862045064</v>
      </c>
      <c r="I2046">
        <f t="shared" si="31"/>
        <v>8.9355299694615784</v>
      </c>
      <c r="J2046">
        <v>1.0649999999999999</v>
      </c>
      <c r="L2046">
        <v>5.8140000000000001</v>
      </c>
      <c r="M2046">
        <v>1.958</v>
      </c>
      <c r="N2046">
        <v>0.312</v>
      </c>
      <c r="O2046">
        <v>15.696999999999999</v>
      </c>
      <c r="P2046">
        <v>0.83199999999999996</v>
      </c>
      <c r="Q2046">
        <v>2.1989999999999998</v>
      </c>
      <c r="R2046">
        <v>203.20099999999999</v>
      </c>
      <c r="S2046">
        <v>0.78</v>
      </c>
      <c r="T2046">
        <v>1.41</v>
      </c>
      <c r="U2046" t="s">
        <v>59</v>
      </c>
      <c r="V2046" s="1">
        <v>45483.697916666664</v>
      </c>
    </row>
    <row r="2047" spans="1:22" x14ac:dyDescent="0.25">
      <c r="A2047">
        <v>2106</v>
      </c>
      <c r="B2047" t="s">
        <v>34</v>
      </c>
      <c r="C2047" t="s">
        <v>38</v>
      </c>
      <c r="D2047" t="s">
        <v>36</v>
      </c>
      <c r="E2047">
        <v>7131</v>
      </c>
      <c r="F2047" t="s">
        <v>10</v>
      </c>
      <c r="G2047">
        <v>628479408</v>
      </c>
      <c r="H2047">
        <v>669900456</v>
      </c>
      <c r="I2047">
        <f t="shared" si="31"/>
        <v>8.8260102734146511</v>
      </c>
      <c r="J2047">
        <v>1.0529999999999999</v>
      </c>
      <c r="L2047">
        <v>2.3140000000000001</v>
      </c>
      <c r="M2047">
        <v>5.1369999999999996</v>
      </c>
      <c r="N2047">
        <v>0.16500000000000001</v>
      </c>
      <c r="O2047">
        <v>57.728999999999999</v>
      </c>
      <c r="P2047">
        <v>1.014</v>
      </c>
      <c r="Q2047">
        <v>26.009</v>
      </c>
      <c r="R2047">
        <v>202.40100000000001</v>
      </c>
      <c r="S2047">
        <v>0.80200000000000005</v>
      </c>
      <c r="T2047">
        <v>1.323</v>
      </c>
      <c r="U2047" t="s">
        <v>59</v>
      </c>
      <c r="V2047" s="1">
        <v>45483.708333333336</v>
      </c>
    </row>
    <row r="2048" spans="1:22" x14ac:dyDescent="0.25">
      <c r="A2048">
        <v>2107</v>
      </c>
      <c r="B2048" t="s">
        <v>34</v>
      </c>
      <c r="C2048" t="s">
        <v>38</v>
      </c>
      <c r="D2048" t="s">
        <v>36</v>
      </c>
      <c r="E2048">
        <v>7131</v>
      </c>
      <c r="F2048" t="s">
        <v>10</v>
      </c>
      <c r="G2048">
        <v>616540784</v>
      </c>
      <c r="H2048">
        <v>615964128</v>
      </c>
      <c r="I2048">
        <f t="shared" si="31"/>
        <v>8.7895554208246782</v>
      </c>
      <c r="J2048">
        <v>1.244</v>
      </c>
      <c r="L2048">
        <v>5.04</v>
      </c>
      <c r="M2048">
        <v>0.27700000000000002</v>
      </c>
      <c r="N2048">
        <v>0.35699999999999998</v>
      </c>
      <c r="O2048">
        <v>4.8840000000000003</v>
      </c>
      <c r="P2048">
        <v>0.84199999999999997</v>
      </c>
      <c r="Q2048">
        <v>1.107</v>
      </c>
      <c r="R2048">
        <v>212.364</v>
      </c>
      <c r="S2048">
        <v>0.77100000000000002</v>
      </c>
      <c r="T2048">
        <v>1.3720000000000001</v>
      </c>
      <c r="U2048" t="s">
        <v>59</v>
      </c>
      <c r="V2048" s="1">
        <v>45483.71875</v>
      </c>
    </row>
    <row r="2049" spans="1:22" x14ac:dyDescent="0.25">
      <c r="A2049">
        <v>2108</v>
      </c>
      <c r="B2049" t="s">
        <v>34</v>
      </c>
      <c r="C2049" t="s">
        <v>38</v>
      </c>
      <c r="D2049" t="s">
        <v>36</v>
      </c>
      <c r="E2049">
        <v>7131</v>
      </c>
      <c r="F2049" t="s">
        <v>10</v>
      </c>
      <c r="G2049">
        <v>625938992</v>
      </c>
      <c r="H2049">
        <v>469413664</v>
      </c>
      <c r="I2049">
        <f t="shared" si="31"/>
        <v>8.671555727174443</v>
      </c>
      <c r="J2049">
        <v>0.96299999999999997</v>
      </c>
      <c r="L2049">
        <v>3.9319999999999999</v>
      </c>
      <c r="M2049">
        <v>10.821999999999999</v>
      </c>
      <c r="N2049">
        <v>0.246</v>
      </c>
      <c r="O2049">
        <v>631.1</v>
      </c>
      <c r="P2049">
        <v>1.4890000000000001</v>
      </c>
      <c r="Q2049">
        <v>12.510999999999999</v>
      </c>
      <c r="R2049">
        <v>217.387</v>
      </c>
      <c r="S2049">
        <v>0.877</v>
      </c>
      <c r="T2049">
        <v>1.367</v>
      </c>
      <c r="U2049" t="s">
        <v>59</v>
      </c>
      <c r="V2049" s="1">
        <v>45483.729166666664</v>
      </c>
    </row>
    <row r="2050" spans="1:22" x14ac:dyDescent="0.25">
      <c r="A2050">
        <v>2109</v>
      </c>
      <c r="B2050" t="s">
        <v>34</v>
      </c>
      <c r="C2050" t="s">
        <v>38</v>
      </c>
      <c r="D2050" t="s">
        <v>36</v>
      </c>
      <c r="E2050">
        <v>7131</v>
      </c>
      <c r="F2050" t="s">
        <v>10</v>
      </c>
      <c r="G2050">
        <v>615547304</v>
      </c>
      <c r="H2050">
        <v>886795176</v>
      </c>
      <c r="I2050">
        <f t="shared" ref="I2050:I2113" si="32">LOG10(H2050)</f>
        <v>8.9478233219680714</v>
      </c>
      <c r="J2050">
        <v>1.0569999999999999</v>
      </c>
      <c r="L2050">
        <v>2.4359999999999999</v>
      </c>
      <c r="M2050">
        <v>2.0299999999999998</v>
      </c>
      <c r="N2050">
        <v>0.27900000000000003</v>
      </c>
      <c r="O2050">
        <v>22.699000000000002</v>
      </c>
      <c r="P2050">
        <v>1.488</v>
      </c>
      <c r="Q2050">
        <v>4.7640000000000002</v>
      </c>
      <c r="R2050">
        <v>202.62100000000001</v>
      </c>
      <c r="S2050">
        <v>0.85199999999999998</v>
      </c>
      <c r="T2050">
        <v>1.3220000000000001</v>
      </c>
      <c r="U2050" t="s">
        <v>59</v>
      </c>
      <c r="V2050" s="1">
        <v>45483.739583333336</v>
      </c>
    </row>
    <row r="2051" spans="1:22" x14ac:dyDescent="0.25">
      <c r="A2051">
        <v>2110</v>
      </c>
      <c r="B2051" t="s">
        <v>34</v>
      </c>
      <c r="C2051" t="s">
        <v>38</v>
      </c>
      <c r="D2051" t="s">
        <v>36</v>
      </c>
      <c r="E2051">
        <v>7131</v>
      </c>
      <c r="F2051" t="s">
        <v>10</v>
      </c>
      <c r="G2051">
        <v>623318464</v>
      </c>
      <c r="H2051">
        <v>825821032</v>
      </c>
      <c r="I2051">
        <f t="shared" si="32"/>
        <v>8.9168859392861144</v>
      </c>
      <c r="J2051">
        <v>0.96299999999999997</v>
      </c>
      <c r="L2051">
        <v>8.827</v>
      </c>
      <c r="M2051">
        <v>1.141</v>
      </c>
      <c r="N2051">
        <v>7.0999999999999994E-2</v>
      </c>
      <c r="O2051">
        <v>18.808</v>
      </c>
      <c r="P2051">
        <v>0.98499999999999999</v>
      </c>
      <c r="Q2051">
        <v>2.3079999999999998</v>
      </c>
      <c r="R2051">
        <v>204.12200000000001</v>
      </c>
      <c r="S2051">
        <v>0.80600000000000005</v>
      </c>
      <c r="T2051">
        <v>1.4910000000000001</v>
      </c>
      <c r="U2051" t="s">
        <v>59</v>
      </c>
      <c r="V2051" s="1">
        <v>45483.75</v>
      </c>
    </row>
    <row r="2052" spans="1:22" x14ac:dyDescent="0.25">
      <c r="A2052">
        <v>2111</v>
      </c>
      <c r="B2052" t="s">
        <v>34</v>
      </c>
      <c r="C2052" t="s">
        <v>38</v>
      </c>
      <c r="D2052" t="s">
        <v>36</v>
      </c>
      <c r="E2052">
        <v>7131</v>
      </c>
      <c r="F2052" t="s">
        <v>10</v>
      </c>
      <c r="G2052">
        <v>612724456</v>
      </c>
      <c r="H2052">
        <v>769510920</v>
      </c>
      <c r="I2052">
        <f t="shared" si="32"/>
        <v>8.8862147872111521</v>
      </c>
      <c r="J2052">
        <v>0.98199999999999998</v>
      </c>
      <c r="L2052">
        <v>5.5609999999999999</v>
      </c>
      <c r="M2052">
        <v>9.3179999999999996</v>
      </c>
      <c r="N2052">
        <v>9.8000000000000004E-2</v>
      </c>
      <c r="O2052">
        <v>121.21299999999999</v>
      </c>
      <c r="P2052">
        <v>1.0409999999999999</v>
      </c>
      <c r="Q2052">
        <v>66.33</v>
      </c>
      <c r="R2052">
        <v>234.172</v>
      </c>
      <c r="S2052">
        <v>0.92300000000000004</v>
      </c>
      <c r="T2052">
        <v>2.8250000000000002</v>
      </c>
      <c r="U2052" t="s">
        <v>59</v>
      </c>
      <c r="V2052" s="1">
        <v>45483.760416666664</v>
      </c>
    </row>
    <row r="2053" spans="1:22" x14ac:dyDescent="0.25">
      <c r="A2053">
        <v>2112</v>
      </c>
      <c r="B2053" t="s">
        <v>34</v>
      </c>
      <c r="C2053" t="s">
        <v>38</v>
      </c>
      <c r="D2053" t="s">
        <v>36</v>
      </c>
      <c r="E2053">
        <v>7131</v>
      </c>
      <c r="F2053" t="s">
        <v>10</v>
      </c>
      <c r="G2053">
        <v>611369960</v>
      </c>
      <c r="H2053">
        <v>895542040</v>
      </c>
      <c r="I2053">
        <f t="shared" si="32"/>
        <v>8.9520859780258881</v>
      </c>
      <c r="J2053">
        <v>0.93200000000000005</v>
      </c>
      <c r="L2053">
        <v>5.8440000000000003</v>
      </c>
      <c r="M2053">
        <v>3.819</v>
      </c>
      <c r="N2053">
        <v>6.0999999999999999E-2</v>
      </c>
      <c r="O2053">
        <v>33.593000000000004</v>
      </c>
      <c r="P2053">
        <v>1.708</v>
      </c>
      <c r="Q2053">
        <v>8.9749999999999996</v>
      </c>
      <c r="R2053">
        <v>221.78200000000001</v>
      </c>
      <c r="S2053">
        <v>0.88100000000000001</v>
      </c>
      <c r="T2053">
        <v>1.415</v>
      </c>
      <c r="U2053" t="s">
        <v>59</v>
      </c>
      <c r="V2053" s="1">
        <v>45483.770833333336</v>
      </c>
    </row>
    <row r="2054" spans="1:22" x14ac:dyDescent="0.25">
      <c r="A2054">
        <v>2113</v>
      </c>
      <c r="B2054" t="s">
        <v>34</v>
      </c>
      <c r="C2054" t="s">
        <v>38</v>
      </c>
      <c r="D2054" t="s">
        <v>36</v>
      </c>
      <c r="E2054">
        <v>7131</v>
      </c>
      <c r="F2054" t="s">
        <v>10</v>
      </c>
      <c r="G2054">
        <v>621316056</v>
      </c>
      <c r="H2054">
        <v>788614152</v>
      </c>
      <c r="I2054">
        <f t="shared" si="32"/>
        <v>8.8968645663973103</v>
      </c>
      <c r="J2054">
        <v>1.335</v>
      </c>
      <c r="L2054">
        <v>1.2809999999999999</v>
      </c>
      <c r="M2054">
        <v>2.927</v>
      </c>
      <c r="N2054">
        <v>7.9000000000000001E-2</v>
      </c>
      <c r="O2054">
        <v>21.402000000000001</v>
      </c>
      <c r="P2054">
        <v>0.879</v>
      </c>
      <c r="Q2054">
        <v>6.2450000000000001</v>
      </c>
      <c r="R2054">
        <v>95.513999999999996</v>
      </c>
      <c r="S2054">
        <v>0.83199999999999996</v>
      </c>
      <c r="T2054">
        <v>1.4330000000000001</v>
      </c>
      <c r="U2054" t="s">
        <v>59</v>
      </c>
      <c r="V2054" s="1">
        <v>45483.78125</v>
      </c>
    </row>
    <row r="2055" spans="1:22" x14ac:dyDescent="0.25">
      <c r="A2055">
        <v>2114</v>
      </c>
      <c r="B2055" t="s">
        <v>34</v>
      </c>
      <c r="C2055" t="s">
        <v>38</v>
      </c>
      <c r="D2055" t="s">
        <v>36</v>
      </c>
      <c r="E2055">
        <v>7131</v>
      </c>
      <c r="F2055" t="s">
        <v>10</v>
      </c>
      <c r="G2055">
        <v>607141480</v>
      </c>
      <c r="H2055">
        <v>914960624</v>
      </c>
      <c r="I2055">
        <f t="shared" si="32"/>
        <v>8.9614024042877745</v>
      </c>
      <c r="J2055">
        <v>1.536</v>
      </c>
      <c r="L2055">
        <v>8.298</v>
      </c>
      <c r="M2055">
        <v>2.7509999999999999</v>
      </c>
      <c r="N2055">
        <v>1.2909999999999999</v>
      </c>
      <c r="O2055">
        <v>18.606999999999999</v>
      </c>
      <c r="P2055">
        <v>1.552</v>
      </c>
      <c r="Q2055">
        <v>5.4290000000000003</v>
      </c>
      <c r="R2055">
        <v>203.63800000000001</v>
      </c>
      <c r="S2055">
        <v>0.80900000000000005</v>
      </c>
      <c r="T2055">
        <v>1.387</v>
      </c>
      <c r="U2055" t="s">
        <v>59</v>
      </c>
      <c r="V2055" s="1">
        <v>45483.791666666664</v>
      </c>
    </row>
    <row r="2056" spans="1:22" x14ac:dyDescent="0.25">
      <c r="A2056">
        <v>2115</v>
      </c>
      <c r="B2056" t="s">
        <v>34</v>
      </c>
      <c r="C2056" t="s">
        <v>38</v>
      </c>
      <c r="D2056" t="s">
        <v>36</v>
      </c>
      <c r="E2056">
        <v>7131</v>
      </c>
      <c r="F2056" t="s">
        <v>10</v>
      </c>
      <c r="G2056">
        <v>628265184</v>
      </c>
      <c r="H2056">
        <v>864947520</v>
      </c>
      <c r="I2056">
        <f t="shared" si="32"/>
        <v>8.9369897577933308</v>
      </c>
      <c r="J2056">
        <v>0.94099999999999995</v>
      </c>
      <c r="L2056">
        <v>5.2210000000000001</v>
      </c>
      <c r="M2056">
        <v>4.508</v>
      </c>
      <c r="N2056">
        <v>0.107</v>
      </c>
      <c r="O2056">
        <v>39.591999999999999</v>
      </c>
      <c r="P2056">
        <v>0.88</v>
      </c>
      <c r="Q2056">
        <v>4.125</v>
      </c>
      <c r="R2056">
        <v>215.95099999999999</v>
      </c>
      <c r="S2056">
        <v>0.80600000000000005</v>
      </c>
      <c r="T2056">
        <v>1.3859999999999999</v>
      </c>
      <c r="U2056" t="s">
        <v>59</v>
      </c>
      <c r="V2056" s="1">
        <v>45483.802094907405</v>
      </c>
    </row>
    <row r="2057" spans="1:22" x14ac:dyDescent="0.25">
      <c r="A2057">
        <v>2116</v>
      </c>
      <c r="B2057" t="s">
        <v>34</v>
      </c>
      <c r="C2057" t="s">
        <v>38</v>
      </c>
      <c r="D2057" t="s">
        <v>36</v>
      </c>
      <c r="E2057">
        <v>7131</v>
      </c>
      <c r="F2057" t="s">
        <v>10</v>
      </c>
      <c r="G2057">
        <v>624945784</v>
      </c>
      <c r="H2057">
        <v>851777024</v>
      </c>
      <c r="I2057">
        <f t="shared" si="32"/>
        <v>8.9303259211514501</v>
      </c>
      <c r="J2057">
        <v>0.98</v>
      </c>
      <c r="L2057">
        <v>4.0350000000000001</v>
      </c>
      <c r="M2057">
        <v>4.1070000000000002</v>
      </c>
      <c r="N2057">
        <v>1.7000000000000001E-2</v>
      </c>
      <c r="O2057">
        <v>31.861000000000001</v>
      </c>
      <c r="P2057">
        <v>1.6419999999999999</v>
      </c>
      <c r="Q2057">
        <v>8.2810000000000006</v>
      </c>
      <c r="R2057">
        <v>218.34200000000001</v>
      </c>
      <c r="S2057">
        <v>0.81399999999999995</v>
      </c>
      <c r="T2057">
        <v>1.373</v>
      </c>
      <c r="U2057" t="s">
        <v>59</v>
      </c>
      <c r="V2057" s="1">
        <v>45483.8125</v>
      </c>
    </row>
    <row r="2058" spans="1:22" x14ac:dyDescent="0.25">
      <c r="A2058">
        <v>2117</v>
      </c>
      <c r="B2058" t="s">
        <v>34</v>
      </c>
      <c r="C2058" t="s">
        <v>38</v>
      </c>
      <c r="D2058" t="s">
        <v>36</v>
      </c>
      <c r="E2058">
        <v>7131</v>
      </c>
      <c r="F2058" t="s">
        <v>10</v>
      </c>
      <c r="G2058">
        <v>626880752</v>
      </c>
      <c r="H2058">
        <v>884454536</v>
      </c>
      <c r="I2058">
        <f t="shared" si="32"/>
        <v>8.946675513591936</v>
      </c>
      <c r="J2058">
        <v>0.97499999999999998</v>
      </c>
      <c r="L2058">
        <v>3.7850000000000001</v>
      </c>
      <c r="M2058">
        <v>6.423</v>
      </c>
      <c r="N2058">
        <v>2.7E-2</v>
      </c>
      <c r="O2058">
        <v>237.215</v>
      </c>
      <c r="P2058">
        <v>4.024</v>
      </c>
      <c r="Q2058">
        <v>15.465999999999999</v>
      </c>
      <c r="R2058">
        <v>202.80099999999999</v>
      </c>
      <c r="S2058">
        <v>0.80800000000000005</v>
      </c>
      <c r="T2058">
        <v>1.3580000000000001</v>
      </c>
      <c r="U2058" t="s">
        <v>59</v>
      </c>
      <c r="V2058" s="1">
        <v>45483.822928240741</v>
      </c>
    </row>
    <row r="2059" spans="1:22" x14ac:dyDescent="0.25">
      <c r="A2059">
        <v>2118</v>
      </c>
      <c r="B2059" t="s">
        <v>34</v>
      </c>
      <c r="C2059" t="s">
        <v>38</v>
      </c>
      <c r="D2059" t="s">
        <v>36</v>
      </c>
      <c r="E2059">
        <v>7131</v>
      </c>
      <c r="F2059" t="s">
        <v>10</v>
      </c>
      <c r="G2059">
        <v>626056896</v>
      </c>
      <c r="H2059">
        <v>657469272</v>
      </c>
      <c r="I2059">
        <f t="shared" si="32"/>
        <v>8.8178754601082794</v>
      </c>
      <c r="J2059">
        <v>0.98199999999999998</v>
      </c>
      <c r="L2059">
        <v>9.5150000000000006</v>
      </c>
      <c r="M2059">
        <v>13.156000000000001</v>
      </c>
      <c r="N2059">
        <v>1.4E-2</v>
      </c>
      <c r="O2059">
        <v>284.80099999999999</v>
      </c>
      <c r="P2059">
        <v>2.4620000000000002</v>
      </c>
      <c r="Q2059">
        <v>31.31</v>
      </c>
      <c r="R2059">
        <v>271.39600000000002</v>
      </c>
      <c r="S2059">
        <v>0.88600000000000001</v>
      </c>
      <c r="T2059">
        <v>1.446</v>
      </c>
      <c r="U2059" t="s">
        <v>59</v>
      </c>
      <c r="V2059" s="1">
        <v>45483.833333333336</v>
      </c>
    </row>
    <row r="2060" spans="1:22" x14ac:dyDescent="0.25">
      <c r="A2060">
        <v>2119</v>
      </c>
      <c r="B2060" t="s">
        <v>34</v>
      </c>
      <c r="C2060" t="s">
        <v>38</v>
      </c>
      <c r="D2060" t="s">
        <v>36</v>
      </c>
      <c r="E2060">
        <v>7131</v>
      </c>
      <c r="F2060" t="s">
        <v>10</v>
      </c>
      <c r="G2060">
        <v>613907056</v>
      </c>
      <c r="H2060">
        <v>811036424</v>
      </c>
      <c r="I2060">
        <f t="shared" si="32"/>
        <v>8.9090403590039919</v>
      </c>
      <c r="J2060">
        <v>1.278</v>
      </c>
      <c r="L2060">
        <v>7.7759999999999998</v>
      </c>
      <c r="M2060">
        <v>1.135</v>
      </c>
      <c r="N2060">
        <v>0.20499999999999999</v>
      </c>
      <c r="O2060">
        <v>6.7549999999999999</v>
      </c>
      <c r="P2060">
        <v>0.874</v>
      </c>
      <c r="Q2060">
        <v>1.7849999999999999</v>
      </c>
      <c r="R2060">
        <v>203.66399999999999</v>
      </c>
      <c r="S2060">
        <v>0.83499999999999996</v>
      </c>
      <c r="T2060">
        <v>1.554</v>
      </c>
      <c r="U2060" t="s">
        <v>59</v>
      </c>
      <c r="V2060" s="1">
        <v>45483.843761574077</v>
      </c>
    </row>
    <row r="2061" spans="1:22" x14ac:dyDescent="0.25">
      <c r="A2061">
        <v>2120</v>
      </c>
      <c r="B2061" t="s">
        <v>34</v>
      </c>
      <c r="C2061" t="s">
        <v>38</v>
      </c>
      <c r="D2061" t="s">
        <v>36</v>
      </c>
      <c r="E2061">
        <v>7131</v>
      </c>
      <c r="F2061" t="s">
        <v>10</v>
      </c>
      <c r="G2061">
        <v>589687848</v>
      </c>
      <c r="H2061">
        <v>621296744</v>
      </c>
      <c r="I2061">
        <f t="shared" si="32"/>
        <v>8.7932990776328506</v>
      </c>
      <c r="J2061">
        <v>0.94299999999999995</v>
      </c>
      <c r="L2061">
        <v>2.5680000000000001</v>
      </c>
      <c r="M2061">
        <v>22.681999999999999</v>
      </c>
      <c r="N2061">
        <v>6.5000000000000002E-2</v>
      </c>
      <c r="O2061">
        <v>426.33800000000002</v>
      </c>
      <c r="P2061">
        <v>1.8460000000000001</v>
      </c>
      <c r="Q2061">
        <v>51.634999999999998</v>
      </c>
      <c r="R2061">
        <v>203.06</v>
      </c>
      <c r="S2061">
        <v>0.84399999999999997</v>
      </c>
      <c r="T2061">
        <v>1.4059999999999999</v>
      </c>
      <c r="U2061" t="s">
        <v>59</v>
      </c>
      <c r="V2061" s="1">
        <v>45483.854166666664</v>
      </c>
    </row>
    <row r="2062" spans="1:22" x14ac:dyDescent="0.25">
      <c r="A2062">
        <v>2121</v>
      </c>
      <c r="B2062" t="s">
        <v>34</v>
      </c>
      <c r="C2062" t="s">
        <v>38</v>
      </c>
      <c r="D2062" t="s">
        <v>36</v>
      </c>
      <c r="E2062">
        <v>7131</v>
      </c>
      <c r="F2062" t="s">
        <v>10</v>
      </c>
      <c r="G2062">
        <v>608345640</v>
      </c>
      <c r="H2062">
        <v>596727736</v>
      </c>
      <c r="I2062">
        <f t="shared" si="32"/>
        <v>8.7757762243897748</v>
      </c>
      <c r="J2062">
        <v>1.1719999999999999</v>
      </c>
      <c r="L2062">
        <v>1.915</v>
      </c>
      <c r="M2062">
        <v>7.8109999999999999</v>
      </c>
      <c r="N2062">
        <v>0.79700000000000004</v>
      </c>
      <c r="O2062">
        <v>210.809</v>
      </c>
      <c r="P2062">
        <v>0.85699999999999998</v>
      </c>
      <c r="Q2062">
        <v>1.86</v>
      </c>
      <c r="R2062">
        <v>15.66</v>
      </c>
      <c r="S2062">
        <v>0.84799999999999998</v>
      </c>
      <c r="T2062">
        <v>2.444</v>
      </c>
      <c r="U2062" t="s">
        <v>59</v>
      </c>
      <c r="V2062" s="1">
        <v>45483.864594907405</v>
      </c>
    </row>
    <row r="2063" spans="1:22" x14ac:dyDescent="0.25">
      <c r="A2063">
        <v>2122</v>
      </c>
      <c r="B2063" t="s">
        <v>34</v>
      </c>
      <c r="C2063" t="s">
        <v>38</v>
      </c>
      <c r="D2063" t="s">
        <v>36</v>
      </c>
      <c r="E2063">
        <v>7131</v>
      </c>
      <c r="F2063" t="s">
        <v>10</v>
      </c>
      <c r="G2063">
        <v>609711944</v>
      </c>
      <c r="H2063">
        <v>700329112</v>
      </c>
      <c r="I2063">
        <f t="shared" si="32"/>
        <v>8.8453021799224185</v>
      </c>
      <c r="J2063">
        <v>0.745</v>
      </c>
      <c r="L2063">
        <v>3.04</v>
      </c>
      <c r="M2063">
        <v>4.1790000000000003</v>
      </c>
      <c r="N2063">
        <v>0.114</v>
      </c>
      <c r="O2063">
        <v>225.023</v>
      </c>
      <c r="P2063">
        <v>0.95599999999999996</v>
      </c>
      <c r="Q2063">
        <v>6.95</v>
      </c>
      <c r="R2063">
        <v>17.486000000000001</v>
      </c>
      <c r="S2063">
        <v>0.78700000000000003</v>
      </c>
      <c r="T2063">
        <v>2.3759999999999999</v>
      </c>
      <c r="U2063" t="s">
        <v>59</v>
      </c>
      <c r="V2063" s="1">
        <v>45483.875011574077</v>
      </c>
    </row>
    <row r="2064" spans="1:22" x14ac:dyDescent="0.25">
      <c r="A2064">
        <v>2123</v>
      </c>
      <c r="B2064" t="s">
        <v>34</v>
      </c>
      <c r="C2064" t="s">
        <v>38</v>
      </c>
      <c r="D2064" t="s">
        <v>36</v>
      </c>
      <c r="E2064">
        <v>7131</v>
      </c>
      <c r="F2064" t="s">
        <v>10</v>
      </c>
      <c r="G2064">
        <v>605903416</v>
      </c>
      <c r="H2064">
        <v>618691320</v>
      </c>
      <c r="I2064">
        <f t="shared" si="32"/>
        <v>8.7914740230790827</v>
      </c>
      <c r="J2064">
        <v>0.91800000000000004</v>
      </c>
      <c r="L2064">
        <v>3.2810000000000001</v>
      </c>
      <c r="M2064">
        <v>1.8360000000000001</v>
      </c>
      <c r="N2064">
        <v>0.28399999999999997</v>
      </c>
      <c r="O2064">
        <v>25.834</v>
      </c>
      <c r="P2064">
        <v>2.613</v>
      </c>
      <c r="Q2064">
        <v>9.3079999999999998</v>
      </c>
      <c r="R2064">
        <v>208.29900000000001</v>
      </c>
      <c r="S2064">
        <v>0.91500000000000004</v>
      </c>
      <c r="T2064">
        <v>2.952</v>
      </c>
      <c r="U2064" t="s">
        <v>59</v>
      </c>
      <c r="V2064" s="1">
        <v>45483.885428240741</v>
      </c>
    </row>
    <row r="2065" spans="1:22" x14ac:dyDescent="0.25">
      <c r="A2065">
        <v>2124</v>
      </c>
      <c r="B2065" t="s">
        <v>34</v>
      </c>
      <c r="C2065" t="s">
        <v>38</v>
      </c>
      <c r="D2065" t="s">
        <v>36</v>
      </c>
      <c r="E2065">
        <v>7131</v>
      </c>
      <c r="F2065" t="s">
        <v>10</v>
      </c>
      <c r="G2065">
        <v>604839440</v>
      </c>
      <c r="H2065">
        <v>689909664</v>
      </c>
      <c r="I2065">
        <f t="shared" si="32"/>
        <v>8.8387922284260529</v>
      </c>
      <c r="J2065">
        <v>1.335</v>
      </c>
      <c r="L2065">
        <v>3.867</v>
      </c>
      <c r="M2065">
        <v>1.694</v>
      </c>
      <c r="N2065">
        <v>0.754</v>
      </c>
      <c r="O2065">
        <v>13.628</v>
      </c>
      <c r="P2065">
        <v>1.0269999999999999</v>
      </c>
      <c r="Q2065">
        <v>7.7149999999999999</v>
      </c>
      <c r="R2065">
        <v>204.19300000000001</v>
      </c>
      <c r="S2065">
        <v>0.71799999999999997</v>
      </c>
      <c r="T2065">
        <v>2.0609999999999999</v>
      </c>
      <c r="U2065" t="s">
        <v>59</v>
      </c>
      <c r="V2065" s="1">
        <v>45483.895844907405</v>
      </c>
    </row>
    <row r="2066" spans="1:22" x14ac:dyDescent="0.25">
      <c r="A2066">
        <v>2125</v>
      </c>
      <c r="B2066" t="s">
        <v>34</v>
      </c>
      <c r="C2066" t="s">
        <v>38</v>
      </c>
      <c r="D2066" t="s">
        <v>36</v>
      </c>
      <c r="E2066">
        <v>7131</v>
      </c>
      <c r="F2066" t="s">
        <v>10</v>
      </c>
      <c r="G2066">
        <v>609599696</v>
      </c>
      <c r="H2066">
        <v>607604008</v>
      </c>
      <c r="I2066">
        <f t="shared" si="32"/>
        <v>8.7836206299809767</v>
      </c>
      <c r="J2066">
        <v>0.66700000000000004</v>
      </c>
      <c r="L2066">
        <v>2.2999999999999998</v>
      </c>
      <c r="M2066">
        <v>8.8550000000000004</v>
      </c>
      <c r="N2066">
        <v>0.13700000000000001</v>
      </c>
      <c r="O2066">
        <v>217.62299999999999</v>
      </c>
      <c r="P2066">
        <v>0.86799999999999999</v>
      </c>
      <c r="Q2066">
        <v>4.9729999999999999</v>
      </c>
      <c r="R2066">
        <v>16.123999999999999</v>
      </c>
      <c r="S2066">
        <v>0.85199999999999998</v>
      </c>
      <c r="T2066">
        <v>2.7480000000000002</v>
      </c>
      <c r="U2066" t="s">
        <v>59</v>
      </c>
      <c r="V2066" s="1">
        <v>45483.906261574077</v>
      </c>
    </row>
    <row r="2067" spans="1:22" x14ac:dyDescent="0.25">
      <c r="A2067">
        <v>2126</v>
      </c>
      <c r="B2067" t="s">
        <v>34</v>
      </c>
      <c r="C2067" t="s">
        <v>35</v>
      </c>
      <c r="D2067" t="s">
        <v>36</v>
      </c>
      <c r="E2067">
        <v>7123</v>
      </c>
      <c r="F2067" t="s">
        <v>10</v>
      </c>
      <c r="G2067">
        <v>613182152</v>
      </c>
      <c r="H2067">
        <v>709694360</v>
      </c>
      <c r="I2067">
        <f t="shared" si="32"/>
        <v>8.8510713538682975</v>
      </c>
      <c r="J2067">
        <v>1.4730000000000001</v>
      </c>
      <c r="L2067">
        <v>13.345000000000001</v>
      </c>
      <c r="M2067">
        <v>2.419</v>
      </c>
      <c r="N2067">
        <v>0.24399999999999999</v>
      </c>
      <c r="O2067">
        <v>22.884</v>
      </c>
      <c r="P2067">
        <v>1.5409999999999999</v>
      </c>
      <c r="Q2067">
        <v>9.1219999999999999</v>
      </c>
      <c r="R2067">
        <v>222.977</v>
      </c>
      <c r="S2067">
        <v>1.21</v>
      </c>
      <c r="T2067">
        <v>3.7850000000000001</v>
      </c>
      <c r="U2067" t="s">
        <v>59</v>
      </c>
      <c r="V2067" s="1">
        <v>45483.916678240741</v>
      </c>
    </row>
    <row r="2068" spans="1:22" x14ac:dyDescent="0.25">
      <c r="A2068">
        <v>2127</v>
      </c>
      <c r="B2068" t="s">
        <v>34</v>
      </c>
      <c r="C2068" t="s">
        <v>38</v>
      </c>
      <c r="D2068" t="s">
        <v>36</v>
      </c>
      <c r="E2068">
        <v>7131</v>
      </c>
      <c r="F2068" t="s">
        <v>10</v>
      </c>
      <c r="G2068">
        <v>608497488</v>
      </c>
      <c r="H2068">
        <v>575599808</v>
      </c>
      <c r="I2068">
        <f t="shared" si="32"/>
        <v>8.7601206403991156</v>
      </c>
      <c r="J2068">
        <v>0.84799999999999998</v>
      </c>
      <c r="L2068">
        <v>3.3439999999999999</v>
      </c>
      <c r="M2068">
        <v>35.091000000000001</v>
      </c>
      <c r="N2068">
        <v>0.248</v>
      </c>
      <c r="O2068">
        <v>372.69799999999998</v>
      </c>
      <c r="P2068">
        <v>0.95099999999999996</v>
      </c>
      <c r="Q2068">
        <v>23.146000000000001</v>
      </c>
      <c r="R2068">
        <v>219.38900000000001</v>
      </c>
      <c r="S2068">
        <v>0.79200000000000004</v>
      </c>
      <c r="T2068">
        <v>2.028</v>
      </c>
      <c r="U2068" t="s">
        <v>59</v>
      </c>
      <c r="V2068" s="1">
        <v>45483.927094907405</v>
      </c>
    </row>
    <row r="2069" spans="1:22" x14ac:dyDescent="0.25">
      <c r="A2069">
        <v>2128</v>
      </c>
      <c r="B2069" t="s">
        <v>34</v>
      </c>
      <c r="C2069" t="s">
        <v>38</v>
      </c>
      <c r="D2069" t="s">
        <v>36</v>
      </c>
      <c r="E2069">
        <v>7131</v>
      </c>
      <c r="F2069" t="s">
        <v>10</v>
      </c>
      <c r="G2069">
        <v>607927696</v>
      </c>
      <c r="H2069">
        <v>682947320</v>
      </c>
      <c r="I2069">
        <f t="shared" si="32"/>
        <v>8.8343872051227184</v>
      </c>
      <c r="J2069">
        <v>1.048</v>
      </c>
      <c r="L2069">
        <v>7.2569999999999997</v>
      </c>
      <c r="M2069">
        <v>16.995999999999999</v>
      </c>
      <c r="N2069">
        <v>0.185</v>
      </c>
      <c r="O2069">
        <v>276.20100000000002</v>
      </c>
      <c r="P2069">
        <v>1.2190000000000001</v>
      </c>
      <c r="Q2069">
        <v>16.684999999999999</v>
      </c>
      <c r="R2069">
        <v>204.82300000000001</v>
      </c>
      <c r="S2069">
        <v>0.88</v>
      </c>
      <c r="T2069">
        <v>2.169</v>
      </c>
      <c r="U2069" t="s">
        <v>59</v>
      </c>
      <c r="V2069" s="1">
        <v>45483.937511574077</v>
      </c>
    </row>
    <row r="2070" spans="1:22" x14ac:dyDescent="0.25">
      <c r="A2070">
        <v>2129</v>
      </c>
      <c r="B2070" t="s">
        <v>34</v>
      </c>
      <c r="C2070" t="s">
        <v>38</v>
      </c>
      <c r="D2070" t="s">
        <v>36</v>
      </c>
      <c r="E2070">
        <v>7131</v>
      </c>
      <c r="F2070" t="s">
        <v>10</v>
      </c>
      <c r="G2070">
        <v>608606760</v>
      </c>
      <c r="H2070">
        <v>458270496</v>
      </c>
      <c r="I2070">
        <f t="shared" si="32"/>
        <v>8.6611218977491351</v>
      </c>
      <c r="J2070">
        <v>0.61599999999999999</v>
      </c>
      <c r="L2070">
        <v>2.91</v>
      </c>
      <c r="M2070">
        <v>59.058</v>
      </c>
      <c r="N2070">
        <v>0.74099999999999999</v>
      </c>
      <c r="O2070">
        <v>558.77099999999996</v>
      </c>
      <c r="P2070">
        <v>1.141</v>
      </c>
      <c r="Q2070">
        <v>118.952</v>
      </c>
      <c r="R2070">
        <v>19.585000000000001</v>
      </c>
      <c r="S2070">
        <v>0.80600000000000005</v>
      </c>
      <c r="T2070">
        <v>3.0739999999999998</v>
      </c>
      <c r="U2070" t="s">
        <v>59</v>
      </c>
      <c r="V2070" s="1">
        <v>45483.947928240741</v>
      </c>
    </row>
    <row r="2071" spans="1:22" x14ac:dyDescent="0.25">
      <c r="A2071">
        <v>2130</v>
      </c>
      <c r="B2071" t="s">
        <v>34</v>
      </c>
      <c r="C2071" t="s">
        <v>38</v>
      </c>
      <c r="D2071" t="s">
        <v>36</v>
      </c>
      <c r="E2071">
        <v>7131</v>
      </c>
      <c r="F2071" t="s">
        <v>10</v>
      </c>
      <c r="G2071">
        <v>608064616</v>
      </c>
      <c r="H2071">
        <v>583788336</v>
      </c>
      <c r="I2071">
        <f t="shared" si="32"/>
        <v>8.7662554136025914</v>
      </c>
      <c r="J2071">
        <v>0.96299999999999997</v>
      </c>
      <c r="L2071">
        <v>2.9950000000000001</v>
      </c>
      <c r="M2071">
        <v>24.09</v>
      </c>
      <c r="N2071">
        <v>9.2999999999999999E-2</v>
      </c>
      <c r="O2071">
        <v>278.71100000000001</v>
      </c>
      <c r="P2071">
        <v>1.01</v>
      </c>
      <c r="Q2071">
        <v>17.138000000000002</v>
      </c>
      <c r="R2071">
        <v>203.40899999999999</v>
      </c>
      <c r="S2071">
        <v>0.86499999999999999</v>
      </c>
      <c r="T2071">
        <v>1.7909999999999999</v>
      </c>
      <c r="U2071" t="s">
        <v>59</v>
      </c>
      <c r="V2071" s="1">
        <v>45483.958344907405</v>
      </c>
    </row>
    <row r="2072" spans="1:22" x14ac:dyDescent="0.25">
      <c r="A2072">
        <v>2131</v>
      </c>
      <c r="B2072" t="s">
        <v>34</v>
      </c>
      <c r="C2072" t="s">
        <v>38</v>
      </c>
      <c r="D2072" t="s">
        <v>36</v>
      </c>
      <c r="E2072">
        <v>7131</v>
      </c>
      <c r="F2072" t="s">
        <v>10</v>
      </c>
      <c r="G2072">
        <v>613898376</v>
      </c>
      <c r="H2072">
        <v>687022760</v>
      </c>
      <c r="I2072">
        <f t="shared" si="32"/>
        <v>8.8369711248014369</v>
      </c>
      <c r="J2072">
        <v>1.0649999999999999</v>
      </c>
      <c r="L2072">
        <v>2.5179999999999998</v>
      </c>
      <c r="M2072">
        <v>1.323</v>
      </c>
      <c r="N2072">
        <v>0.18</v>
      </c>
      <c r="O2072">
        <v>12.282999999999999</v>
      </c>
      <c r="P2072">
        <v>0.92100000000000004</v>
      </c>
      <c r="Q2072">
        <v>3.4580000000000002</v>
      </c>
      <c r="R2072">
        <v>13.488</v>
      </c>
      <c r="S2072">
        <v>1.2949999999999999</v>
      </c>
      <c r="T2072">
        <v>4.8049999999999997</v>
      </c>
      <c r="U2072" t="s">
        <v>59</v>
      </c>
      <c r="V2072" s="1">
        <v>45483.968761574077</v>
      </c>
    </row>
    <row r="2073" spans="1:22" x14ac:dyDescent="0.25">
      <c r="A2073">
        <v>2132</v>
      </c>
      <c r="B2073" t="s">
        <v>34</v>
      </c>
      <c r="C2073" t="s">
        <v>38</v>
      </c>
      <c r="D2073" t="s">
        <v>36</v>
      </c>
      <c r="E2073">
        <v>7131</v>
      </c>
      <c r="F2073" t="s">
        <v>10</v>
      </c>
      <c r="G2073">
        <v>608900912</v>
      </c>
      <c r="H2073">
        <v>727096328</v>
      </c>
      <c r="I2073">
        <f t="shared" si="32"/>
        <v>8.861591951364586</v>
      </c>
      <c r="J2073">
        <v>0.629</v>
      </c>
      <c r="L2073">
        <v>1.532</v>
      </c>
      <c r="M2073">
        <v>14.853</v>
      </c>
      <c r="N2073">
        <v>0.107</v>
      </c>
      <c r="O2073">
        <v>322.48700000000002</v>
      </c>
      <c r="P2073">
        <v>2.6080000000000001</v>
      </c>
      <c r="Q2073">
        <v>32.344999999999999</v>
      </c>
      <c r="R2073">
        <v>7.57</v>
      </c>
      <c r="S2073">
        <v>0.77500000000000002</v>
      </c>
      <c r="T2073">
        <v>2.032</v>
      </c>
      <c r="U2073" t="s">
        <v>59</v>
      </c>
      <c r="V2073" s="1">
        <v>45483.979178240741</v>
      </c>
    </row>
    <row r="2074" spans="1:22" x14ac:dyDescent="0.25">
      <c r="A2074">
        <v>2133</v>
      </c>
      <c r="B2074" t="s">
        <v>34</v>
      </c>
      <c r="C2074" t="s">
        <v>38</v>
      </c>
      <c r="D2074" t="s">
        <v>36</v>
      </c>
      <c r="E2074">
        <v>7131</v>
      </c>
      <c r="F2074" t="s">
        <v>10</v>
      </c>
      <c r="G2074">
        <v>614710912</v>
      </c>
      <c r="H2074">
        <v>712218304</v>
      </c>
      <c r="I2074">
        <f t="shared" si="32"/>
        <v>8.8526131308434959</v>
      </c>
      <c r="J2074">
        <v>1.1180000000000001</v>
      </c>
      <c r="L2074">
        <v>4.7720000000000002</v>
      </c>
      <c r="M2074">
        <v>28.032</v>
      </c>
      <c r="N2074">
        <v>0.48399999999999999</v>
      </c>
      <c r="O2074">
        <v>310.20699999999999</v>
      </c>
      <c r="P2074">
        <v>2.048</v>
      </c>
      <c r="Q2074">
        <v>29.291</v>
      </c>
      <c r="R2074">
        <v>207.035</v>
      </c>
      <c r="S2074">
        <v>0.84299999999999997</v>
      </c>
      <c r="T2074">
        <v>4.6130000000000004</v>
      </c>
      <c r="U2074" t="s">
        <v>59</v>
      </c>
      <c r="V2074" s="1">
        <v>45483.989594907405</v>
      </c>
    </row>
    <row r="2075" spans="1:22" x14ac:dyDescent="0.25">
      <c r="A2075">
        <v>2134</v>
      </c>
      <c r="B2075" t="s">
        <v>34</v>
      </c>
      <c r="C2075" t="s">
        <v>35</v>
      </c>
      <c r="D2075" t="s">
        <v>36</v>
      </c>
      <c r="E2075">
        <v>7123</v>
      </c>
      <c r="F2075" t="s">
        <v>10</v>
      </c>
      <c r="G2075">
        <v>614291984</v>
      </c>
      <c r="H2075">
        <v>608665848</v>
      </c>
      <c r="I2075">
        <f t="shared" si="32"/>
        <v>8.7843789343450123</v>
      </c>
      <c r="J2075">
        <v>1.57</v>
      </c>
      <c r="L2075">
        <v>2.4430000000000001</v>
      </c>
      <c r="M2075">
        <v>10.414999999999999</v>
      </c>
      <c r="N2075">
        <v>0.442</v>
      </c>
      <c r="O2075">
        <v>240.12700000000001</v>
      </c>
      <c r="P2075">
        <v>1.238</v>
      </c>
      <c r="Q2075">
        <v>15.505000000000001</v>
      </c>
      <c r="R2075">
        <v>35.125999999999998</v>
      </c>
      <c r="S2075">
        <v>1.516</v>
      </c>
      <c r="T2075">
        <v>10.281000000000001</v>
      </c>
      <c r="U2075" t="s">
        <v>59</v>
      </c>
      <c r="V2075" s="1">
        <v>45484.000011574077</v>
      </c>
    </row>
    <row r="2076" spans="1:22" x14ac:dyDescent="0.25">
      <c r="A2076">
        <v>2135</v>
      </c>
      <c r="B2076" t="s">
        <v>34</v>
      </c>
      <c r="C2076" t="s">
        <v>38</v>
      </c>
      <c r="D2076" t="s">
        <v>36</v>
      </c>
      <c r="E2076">
        <v>7131</v>
      </c>
      <c r="F2076" t="s">
        <v>10</v>
      </c>
      <c r="G2076">
        <v>610431560</v>
      </c>
      <c r="H2076">
        <v>365632840</v>
      </c>
      <c r="I2076">
        <f t="shared" si="32"/>
        <v>8.5630451957879199</v>
      </c>
      <c r="J2076">
        <v>1.1100000000000001</v>
      </c>
      <c r="L2076">
        <v>11.093</v>
      </c>
      <c r="M2076">
        <v>33.4</v>
      </c>
      <c r="N2076">
        <v>0.124</v>
      </c>
      <c r="O2076">
        <v>266.86399999999998</v>
      </c>
      <c r="P2076">
        <v>3.0819999999999999</v>
      </c>
      <c r="Q2076">
        <v>33.774000000000001</v>
      </c>
      <c r="R2076">
        <v>214.09299999999999</v>
      </c>
      <c r="S2076">
        <v>0.63600000000000001</v>
      </c>
      <c r="T2076">
        <v>3.9460000000000002</v>
      </c>
      <c r="U2076" t="s">
        <v>59</v>
      </c>
      <c r="V2076" s="1">
        <v>45484.010428240741</v>
      </c>
    </row>
    <row r="2077" spans="1:22" x14ac:dyDescent="0.25">
      <c r="A2077">
        <v>2136</v>
      </c>
      <c r="B2077" t="s">
        <v>34</v>
      </c>
      <c r="C2077" t="s">
        <v>38</v>
      </c>
      <c r="D2077" t="s">
        <v>36</v>
      </c>
      <c r="E2077">
        <v>7131</v>
      </c>
      <c r="F2077" t="s">
        <v>10</v>
      </c>
      <c r="G2077">
        <v>616040472</v>
      </c>
      <c r="H2077">
        <v>570677592</v>
      </c>
      <c r="I2077">
        <f t="shared" si="32"/>
        <v>8.7563908200488569</v>
      </c>
      <c r="J2077">
        <v>0.86</v>
      </c>
      <c r="L2077">
        <v>1.5069999999999999</v>
      </c>
      <c r="M2077">
        <v>64.566000000000003</v>
      </c>
      <c r="N2077">
        <v>0.16</v>
      </c>
      <c r="O2077">
        <v>1074.2449999999999</v>
      </c>
      <c r="P2077">
        <v>1.2629999999999999</v>
      </c>
      <c r="Q2077">
        <v>229.911</v>
      </c>
      <c r="R2077">
        <v>10.188000000000001</v>
      </c>
      <c r="S2077">
        <v>0.77800000000000002</v>
      </c>
      <c r="T2077">
        <v>2.2170000000000001</v>
      </c>
      <c r="U2077" t="s">
        <v>59</v>
      </c>
      <c r="V2077" s="1">
        <v>45484.020844907405</v>
      </c>
    </row>
    <row r="2078" spans="1:22" x14ac:dyDescent="0.25">
      <c r="A2078">
        <v>2137</v>
      </c>
      <c r="B2078" t="s">
        <v>34</v>
      </c>
      <c r="C2078" t="s">
        <v>38</v>
      </c>
      <c r="D2078" t="s">
        <v>36</v>
      </c>
      <c r="E2078">
        <v>7131</v>
      </c>
      <c r="F2078" t="s">
        <v>10</v>
      </c>
      <c r="G2078">
        <v>607910576</v>
      </c>
      <c r="H2078">
        <v>572075400</v>
      </c>
      <c r="I2078">
        <f t="shared" si="32"/>
        <v>8.7574532729291761</v>
      </c>
      <c r="J2078">
        <v>0.82599999999999996</v>
      </c>
      <c r="L2078">
        <v>3.637</v>
      </c>
      <c r="M2078">
        <v>45.11</v>
      </c>
      <c r="N2078">
        <v>0.128</v>
      </c>
      <c r="O2078">
        <v>382.29700000000003</v>
      </c>
      <c r="P2078">
        <v>2.403</v>
      </c>
      <c r="Q2078">
        <v>63.978999999999999</v>
      </c>
      <c r="R2078">
        <v>225.37299999999999</v>
      </c>
      <c r="S2078">
        <v>0.98799999999999999</v>
      </c>
      <c r="T2078">
        <v>2.5680000000000001</v>
      </c>
      <c r="U2078" t="s">
        <v>59</v>
      </c>
      <c r="V2078" s="1">
        <v>45484.031261574077</v>
      </c>
    </row>
    <row r="2079" spans="1:22" x14ac:dyDescent="0.25">
      <c r="A2079">
        <v>2138</v>
      </c>
      <c r="B2079" t="s">
        <v>34</v>
      </c>
      <c r="C2079" t="s">
        <v>38</v>
      </c>
      <c r="D2079" t="s">
        <v>36</v>
      </c>
      <c r="E2079">
        <v>7131</v>
      </c>
      <c r="F2079" t="s">
        <v>10</v>
      </c>
      <c r="G2079">
        <v>613864080</v>
      </c>
      <c r="H2079">
        <v>625311624</v>
      </c>
      <c r="I2079">
        <f t="shared" si="32"/>
        <v>8.7960965019129347</v>
      </c>
      <c r="J2079">
        <v>1.472</v>
      </c>
      <c r="L2079">
        <v>3.8530000000000002</v>
      </c>
      <c r="M2079">
        <v>35.542999999999999</v>
      </c>
      <c r="N2079">
        <v>0.71399999999999997</v>
      </c>
      <c r="O2079">
        <v>292.22699999999998</v>
      </c>
      <c r="P2079">
        <v>1.4430000000000001</v>
      </c>
      <c r="Q2079">
        <v>32.435000000000002</v>
      </c>
      <c r="R2079">
        <v>208.69499999999999</v>
      </c>
      <c r="S2079">
        <v>1.026</v>
      </c>
      <c r="T2079">
        <v>3.8239999999999998</v>
      </c>
      <c r="U2079" t="s">
        <v>59</v>
      </c>
      <c r="V2079" s="1">
        <v>45484.041678240741</v>
      </c>
    </row>
    <row r="2080" spans="1:22" x14ac:dyDescent="0.25">
      <c r="A2080">
        <v>2139</v>
      </c>
      <c r="B2080" t="s">
        <v>34</v>
      </c>
      <c r="C2080" t="s">
        <v>38</v>
      </c>
      <c r="D2080" t="s">
        <v>36</v>
      </c>
      <c r="E2080">
        <v>7131</v>
      </c>
      <c r="F2080" t="s">
        <v>10</v>
      </c>
      <c r="G2080">
        <v>610209336</v>
      </c>
      <c r="H2080">
        <v>687119112</v>
      </c>
      <c r="I2080">
        <f t="shared" si="32"/>
        <v>8.8370320284720734</v>
      </c>
      <c r="J2080">
        <v>0.93200000000000005</v>
      </c>
      <c r="L2080">
        <v>1.7729999999999999</v>
      </c>
      <c r="M2080">
        <v>24.312999999999999</v>
      </c>
      <c r="N2080">
        <v>0.28000000000000003</v>
      </c>
      <c r="O2080">
        <v>291.67500000000001</v>
      </c>
      <c r="P2080">
        <v>3.024</v>
      </c>
      <c r="Q2080">
        <v>26.942</v>
      </c>
      <c r="R2080">
        <v>16.760999999999999</v>
      </c>
      <c r="S2080">
        <v>0.85099999999999998</v>
      </c>
      <c r="T2080">
        <v>3.1</v>
      </c>
      <c r="U2080" t="s">
        <v>59</v>
      </c>
      <c r="V2080" s="1">
        <v>45484.052094907405</v>
      </c>
    </row>
    <row r="2081" spans="1:22" x14ac:dyDescent="0.25">
      <c r="A2081">
        <v>2140</v>
      </c>
      <c r="B2081" t="s">
        <v>34</v>
      </c>
      <c r="C2081" t="s">
        <v>38</v>
      </c>
      <c r="D2081" t="s">
        <v>36</v>
      </c>
      <c r="E2081">
        <v>7131</v>
      </c>
      <c r="F2081" t="s">
        <v>10</v>
      </c>
      <c r="G2081">
        <v>609034912</v>
      </c>
      <c r="H2081">
        <v>551316768</v>
      </c>
      <c r="I2081">
        <f t="shared" si="32"/>
        <v>8.7414012015108824</v>
      </c>
      <c r="J2081">
        <v>0.83899999999999997</v>
      </c>
      <c r="L2081">
        <v>1.452</v>
      </c>
      <c r="M2081">
        <v>31.914999999999999</v>
      </c>
      <c r="N2081">
        <v>0.501</v>
      </c>
      <c r="O2081">
        <v>365.084</v>
      </c>
      <c r="P2081">
        <v>0.95399999999999996</v>
      </c>
      <c r="Q2081">
        <v>20.446999999999999</v>
      </c>
      <c r="R2081">
        <v>16.95</v>
      </c>
      <c r="S2081">
        <v>0.76</v>
      </c>
      <c r="T2081">
        <v>1.9590000000000001</v>
      </c>
      <c r="U2081" t="s">
        <v>59</v>
      </c>
      <c r="V2081" s="1">
        <v>45484.062511574077</v>
      </c>
    </row>
    <row r="2082" spans="1:22" x14ac:dyDescent="0.25">
      <c r="A2082">
        <v>2141</v>
      </c>
      <c r="B2082" t="s">
        <v>34</v>
      </c>
      <c r="C2082" t="s">
        <v>38</v>
      </c>
      <c r="D2082" t="s">
        <v>36</v>
      </c>
      <c r="E2082">
        <v>7131</v>
      </c>
      <c r="F2082" t="s">
        <v>10</v>
      </c>
      <c r="G2082">
        <v>606704808</v>
      </c>
      <c r="H2082">
        <v>623829064</v>
      </c>
      <c r="I2082">
        <f t="shared" si="32"/>
        <v>8.7950656045358766</v>
      </c>
      <c r="J2082">
        <v>1.6040000000000001</v>
      </c>
      <c r="L2082">
        <v>10.192</v>
      </c>
      <c r="M2082">
        <v>40.938000000000002</v>
      </c>
      <c r="N2082">
        <v>0.35699999999999998</v>
      </c>
      <c r="O2082">
        <v>271.27999999999997</v>
      </c>
      <c r="P2082">
        <v>1.2150000000000001</v>
      </c>
      <c r="Q2082">
        <v>46.142000000000003</v>
      </c>
      <c r="R2082">
        <v>207.24700000000001</v>
      </c>
      <c r="S2082">
        <v>0.72899999999999998</v>
      </c>
      <c r="T2082">
        <v>3</v>
      </c>
      <c r="U2082" t="s">
        <v>59</v>
      </c>
      <c r="V2082" s="1">
        <v>45484.072928240741</v>
      </c>
    </row>
    <row r="2083" spans="1:22" x14ac:dyDescent="0.25">
      <c r="A2083">
        <v>2142</v>
      </c>
      <c r="B2083" t="s">
        <v>34</v>
      </c>
      <c r="C2083" t="s">
        <v>38</v>
      </c>
      <c r="D2083" t="s">
        <v>36</v>
      </c>
      <c r="E2083">
        <v>7131</v>
      </c>
      <c r="F2083" t="s">
        <v>10</v>
      </c>
      <c r="G2083">
        <v>611254752</v>
      </c>
      <c r="H2083">
        <v>716271504</v>
      </c>
      <c r="I2083">
        <f t="shared" si="32"/>
        <v>8.8550776736188634</v>
      </c>
      <c r="J2083">
        <v>0.61199999999999999</v>
      </c>
      <c r="L2083">
        <v>1.7889999999999999</v>
      </c>
      <c r="M2083">
        <v>27.459</v>
      </c>
      <c r="N2083">
        <v>7.1999999999999995E-2</v>
      </c>
      <c r="O2083">
        <v>337.44099999999997</v>
      </c>
      <c r="P2083">
        <v>1.1200000000000001</v>
      </c>
      <c r="Q2083">
        <v>26.247</v>
      </c>
      <c r="R2083">
        <v>29.486000000000001</v>
      </c>
      <c r="S2083">
        <v>0.86599999999999999</v>
      </c>
      <c r="T2083">
        <v>2.5910000000000002</v>
      </c>
      <c r="U2083" t="s">
        <v>59</v>
      </c>
      <c r="V2083" s="1">
        <v>45484.083344907405</v>
      </c>
    </row>
    <row r="2084" spans="1:22" x14ac:dyDescent="0.25">
      <c r="A2084">
        <v>2143</v>
      </c>
      <c r="B2084" t="s">
        <v>34</v>
      </c>
      <c r="C2084" t="s">
        <v>38</v>
      </c>
      <c r="D2084" t="s">
        <v>36</v>
      </c>
      <c r="E2084">
        <v>7131</v>
      </c>
      <c r="F2084" t="s">
        <v>10</v>
      </c>
      <c r="G2084">
        <v>608596560</v>
      </c>
      <c r="H2084">
        <v>590693896</v>
      </c>
      <c r="I2084">
        <f t="shared" si="32"/>
        <v>8.7713624830514245</v>
      </c>
      <c r="J2084">
        <v>1.526</v>
      </c>
      <c r="L2084">
        <v>1.407</v>
      </c>
      <c r="M2084">
        <v>46.83</v>
      </c>
      <c r="N2084">
        <v>0.501</v>
      </c>
      <c r="O2084">
        <v>715.51199999999994</v>
      </c>
      <c r="P2084">
        <v>0.75</v>
      </c>
      <c r="Q2084">
        <v>143.90299999999999</v>
      </c>
      <c r="R2084">
        <v>14.734999999999999</v>
      </c>
      <c r="S2084">
        <v>0.68700000000000006</v>
      </c>
      <c r="T2084">
        <v>1.9950000000000001</v>
      </c>
      <c r="U2084" t="s">
        <v>59</v>
      </c>
      <c r="V2084" s="1">
        <v>45484.093761574077</v>
      </c>
    </row>
    <row r="2085" spans="1:22" x14ac:dyDescent="0.25">
      <c r="A2085">
        <v>2144</v>
      </c>
      <c r="B2085" t="s">
        <v>34</v>
      </c>
      <c r="C2085" t="s">
        <v>38</v>
      </c>
      <c r="D2085" t="s">
        <v>36</v>
      </c>
      <c r="E2085">
        <v>7131</v>
      </c>
      <c r="F2085" t="s">
        <v>10</v>
      </c>
      <c r="G2085">
        <v>613600848</v>
      </c>
      <c r="H2085">
        <v>621379880</v>
      </c>
      <c r="I2085">
        <f t="shared" si="32"/>
        <v>8.7933571868873486</v>
      </c>
      <c r="J2085">
        <v>1.147</v>
      </c>
      <c r="L2085">
        <v>5.7670000000000003</v>
      </c>
      <c r="M2085">
        <v>76.120999999999995</v>
      </c>
      <c r="N2085">
        <v>0.48499999999999999</v>
      </c>
      <c r="O2085">
        <v>986.43100000000004</v>
      </c>
      <c r="P2085">
        <v>2.4830000000000001</v>
      </c>
      <c r="Q2085">
        <v>384.65499999999997</v>
      </c>
      <c r="R2085">
        <v>226.63900000000001</v>
      </c>
      <c r="S2085">
        <v>0.78</v>
      </c>
      <c r="T2085">
        <v>2.8959999999999999</v>
      </c>
      <c r="U2085" t="s">
        <v>59</v>
      </c>
      <c r="V2085" s="1">
        <v>45484.104178240741</v>
      </c>
    </row>
    <row r="2086" spans="1:22" x14ac:dyDescent="0.25">
      <c r="A2086">
        <v>2145</v>
      </c>
      <c r="B2086" t="s">
        <v>34</v>
      </c>
      <c r="C2086" t="s">
        <v>38</v>
      </c>
      <c r="D2086" t="s">
        <v>36</v>
      </c>
      <c r="E2086">
        <v>7131</v>
      </c>
      <c r="F2086" t="s">
        <v>10</v>
      </c>
      <c r="G2086">
        <v>610885560</v>
      </c>
      <c r="H2086">
        <v>707617088</v>
      </c>
      <c r="I2086">
        <f t="shared" si="32"/>
        <v>8.8497983119913588</v>
      </c>
      <c r="J2086">
        <v>0.77</v>
      </c>
      <c r="L2086">
        <v>3.7210000000000001</v>
      </c>
      <c r="M2086">
        <v>2.0470000000000002</v>
      </c>
      <c r="N2086">
        <v>9.8000000000000004E-2</v>
      </c>
      <c r="O2086">
        <v>15.04</v>
      </c>
      <c r="P2086">
        <v>1.4179999999999999</v>
      </c>
      <c r="Q2086">
        <v>7.7880000000000003</v>
      </c>
      <c r="R2086">
        <v>204.80600000000001</v>
      </c>
      <c r="S2086">
        <v>0.745</v>
      </c>
      <c r="T2086">
        <v>2.173</v>
      </c>
      <c r="U2086" t="s">
        <v>59</v>
      </c>
      <c r="V2086" s="1">
        <v>45484.114594907405</v>
      </c>
    </row>
    <row r="2087" spans="1:22" x14ac:dyDescent="0.25">
      <c r="A2087">
        <v>2146</v>
      </c>
      <c r="B2087" t="s">
        <v>34</v>
      </c>
      <c r="C2087" t="s">
        <v>38</v>
      </c>
      <c r="D2087" t="s">
        <v>36</v>
      </c>
      <c r="E2087">
        <v>7131</v>
      </c>
      <c r="F2087" t="s">
        <v>10</v>
      </c>
      <c r="G2087">
        <v>608833120</v>
      </c>
      <c r="H2087">
        <v>410845928</v>
      </c>
      <c r="I2087">
        <f t="shared" si="32"/>
        <v>8.6136789869263062</v>
      </c>
      <c r="J2087">
        <v>0.68899999999999995</v>
      </c>
      <c r="L2087">
        <v>5.3179999999999996</v>
      </c>
      <c r="M2087">
        <v>55.585999999999999</v>
      </c>
      <c r="N2087">
        <v>2.8000000000000001E-2</v>
      </c>
      <c r="O2087">
        <v>633.26700000000005</v>
      </c>
      <c r="P2087">
        <v>0.93</v>
      </c>
      <c r="Q2087">
        <v>166.17099999999999</v>
      </c>
      <c r="R2087">
        <v>204.02099999999999</v>
      </c>
      <c r="S2087">
        <v>0.70799999999999996</v>
      </c>
      <c r="T2087">
        <v>1.871</v>
      </c>
      <c r="U2087" t="s">
        <v>59</v>
      </c>
      <c r="V2087" s="1">
        <v>45484.125011574077</v>
      </c>
    </row>
    <row r="2088" spans="1:22" x14ac:dyDescent="0.25">
      <c r="A2088">
        <v>2147</v>
      </c>
      <c r="B2088" t="s">
        <v>34</v>
      </c>
      <c r="C2088" t="s">
        <v>38</v>
      </c>
      <c r="D2088" t="s">
        <v>36</v>
      </c>
      <c r="E2088">
        <v>7131</v>
      </c>
      <c r="F2088" t="s">
        <v>10</v>
      </c>
      <c r="G2088">
        <v>613928152</v>
      </c>
      <c r="H2088">
        <v>407729928</v>
      </c>
      <c r="I2088">
        <f t="shared" si="32"/>
        <v>8.6103725905010222</v>
      </c>
      <c r="J2088">
        <v>1.083</v>
      </c>
      <c r="L2088">
        <v>8.3800000000000008</v>
      </c>
      <c r="M2088">
        <v>41.887999999999998</v>
      </c>
      <c r="N2088">
        <v>0.54100000000000004</v>
      </c>
      <c r="O2088">
        <v>327.755</v>
      </c>
      <c r="P2088">
        <v>0.82899999999999996</v>
      </c>
      <c r="Q2088">
        <v>40.838000000000001</v>
      </c>
      <c r="R2088">
        <v>251.571</v>
      </c>
      <c r="S2088">
        <v>1.115</v>
      </c>
      <c r="T2088">
        <v>8.5839999999999996</v>
      </c>
      <c r="U2088" t="s">
        <v>59</v>
      </c>
      <c r="V2088" s="1">
        <v>45484.135428240741</v>
      </c>
    </row>
    <row r="2089" spans="1:22" x14ac:dyDescent="0.25">
      <c r="A2089">
        <v>2148</v>
      </c>
      <c r="B2089" t="s">
        <v>34</v>
      </c>
      <c r="C2089" t="s">
        <v>38</v>
      </c>
      <c r="D2089" t="s">
        <v>36</v>
      </c>
      <c r="E2089">
        <v>7131</v>
      </c>
      <c r="F2089" t="s">
        <v>10</v>
      </c>
      <c r="G2089">
        <v>450223920</v>
      </c>
      <c r="H2089">
        <v>713858896</v>
      </c>
      <c r="I2089">
        <f t="shared" si="32"/>
        <v>8.8536123759993401</v>
      </c>
      <c r="J2089">
        <v>0.77700000000000002</v>
      </c>
      <c r="L2089">
        <v>3.0539999999999998</v>
      </c>
      <c r="M2089">
        <v>19.462</v>
      </c>
      <c r="N2089">
        <v>0.13300000000000001</v>
      </c>
      <c r="O2089">
        <v>221.75299999999999</v>
      </c>
      <c r="P2089">
        <v>0.94899999999999995</v>
      </c>
      <c r="Q2089">
        <v>4.6900000000000004</v>
      </c>
      <c r="R2089">
        <v>21.29</v>
      </c>
      <c r="S2089">
        <v>4.83</v>
      </c>
      <c r="T2089">
        <v>11.641999999999999</v>
      </c>
      <c r="U2089" t="s">
        <v>59</v>
      </c>
      <c r="V2089" s="1">
        <v>45484.145844907405</v>
      </c>
    </row>
    <row r="2090" spans="1:22" x14ac:dyDescent="0.25">
      <c r="A2090">
        <v>2149</v>
      </c>
      <c r="B2090" t="s">
        <v>34</v>
      </c>
      <c r="C2090" t="s">
        <v>38</v>
      </c>
      <c r="D2090" t="s">
        <v>36</v>
      </c>
      <c r="E2090">
        <v>7131</v>
      </c>
      <c r="F2090" t="s">
        <v>10</v>
      </c>
      <c r="G2090">
        <v>609188000</v>
      </c>
      <c r="H2090">
        <v>686643392</v>
      </c>
      <c r="I2090">
        <f t="shared" si="32"/>
        <v>8.8367312449252982</v>
      </c>
      <c r="J2090">
        <v>0.60099999999999998</v>
      </c>
      <c r="L2090">
        <v>3.8039999999999998</v>
      </c>
      <c r="M2090">
        <v>34.206000000000003</v>
      </c>
      <c r="N2090">
        <v>1.7000000000000001E-2</v>
      </c>
      <c r="O2090">
        <v>266.92099999999999</v>
      </c>
      <c r="P2090">
        <v>1.1950000000000001</v>
      </c>
      <c r="Q2090">
        <v>29.114999999999998</v>
      </c>
      <c r="R2090">
        <v>203.34899999999999</v>
      </c>
      <c r="S2090">
        <v>0.76600000000000001</v>
      </c>
      <c r="T2090">
        <v>2.0649999999999999</v>
      </c>
      <c r="U2090" t="s">
        <v>59</v>
      </c>
      <c r="V2090" s="1">
        <v>45484.156261574077</v>
      </c>
    </row>
    <row r="2091" spans="1:22" x14ac:dyDescent="0.25">
      <c r="A2091">
        <v>2150</v>
      </c>
      <c r="B2091" t="s">
        <v>34</v>
      </c>
      <c r="C2091" t="s">
        <v>35</v>
      </c>
      <c r="D2091" t="s">
        <v>36</v>
      </c>
      <c r="E2091">
        <v>7123</v>
      </c>
      <c r="F2091" t="s">
        <v>10</v>
      </c>
      <c r="G2091">
        <v>611253168</v>
      </c>
      <c r="H2091">
        <v>591722632</v>
      </c>
      <c r="I2091">
        <f t="shared" si="32"/>
        <v>8.7721181803379302</v>
      </c>
      <c r="J2091">
        <v>1.5369999999999999</v>
      </c>
      <c r="L2091">
        <v>4.4850000000000003</v>
      </c>
      <c r="M2091">
        <v>45.890999999999998</v>
      </c>
      <c r="N2091">
        <v>0.53500000000000003</v>
      </c>
      <c r="O2091">
        <v>602.95399999999995</v>
      </c>
      <c r="P2091">
        <v>1.8620000000000001</v>
      </c>
      <c r="Q2091">
        <v>55.561999999999998</v>
      </c>
      <c r="R2091">
        <v>222.85599999999999</v>
      </c>
      <c r="S2091">
        <v>1.2909999999999999</v>
      </c>
      <c r="T2091">
        <v>5.1020000000000003</v>
      </c>
      <c r="U2091" t="s">
        <v>59</v>
      </c>
      <c r="V2091" s="1">
        <v>45484.166678240741</v>
      </c>
    </row>
    <row r="2092" spans="1:22" x14ac:dyDescent="0.25">
      <c r="A2092">
        <v>2151</v>
      </c>
      <c r="B2092" t="s">
        <v>34</v>
      </c>
      <c r="C2092" t="s">
        <v>38</v>
      </c>
      <c r="D2092" t="s">
        <v>36</v>
      </c>
      <c r="E2092">
        <v>7131</v>
      </c>
      <c r="F2092" t="s">
        <v>10</v>
      </c>
      <c r="G2092">
        <v>609103376</v>
      </c>
      <c r="H2092">
        <v>659946608</v>
      </c>
      <c r="I2092">
        <f t="shared" si="32"/>
        <v>8.8195088010131695</v>
      </c>
      <c r="J2092">
        <v>0.88200000000000001</v>
      </c>
      <c r="L2092">
        <v>1.42</v>
      </c>
      <c r="M2092">
        <v>19.84</v>
      </c>
      <c r="N2092">
        <v>0.41799999999999998</v>
      </c>
      <c r="O2092">
        <v>329.41199999999998</v>
      </c>
      <c r="P2092">
        <v>1.5009999999999999</v>
      </c>
      <c r="Q2092">
        <v>24.722000000000001</v>
      </c>
      <c r="R2092">
        <v>19.065999999999999</v>
      </c>
      <c r="S2092">
        <v>0.78800000000000003</v>
      </c>
      <c r="T2092">
        <v>2.0630000000000002</v>
      </c>
      <c r="U2092" t="s">
        <v>59</v>
      </c>
      <c r="V2092" s="1">
        <v>45484.177094907405</v>
      </c>
    </row>
    <row r="2093" spans="1:22" x14ac:dyDescent="0.25">
      <c r="A2093">
        <v>2152</v>
      </c>
      <c r="B2093" t="s">
        <v>34</v>
      </c>
      <c r="C2093" t="s">
        <v>38</v>
      </c>
      <c r="D2093" t="s">
        <v>36</v>
      </c>
      <c r="E2093">
        <v>7131</v>
      </c>
      <c r="F2093" t="s">
        <v>10</v>
      </c>
      <c r="G2093">
        <v>609191304</v>
      </c>
      <c r="H2093">
        <v>771086096</v>
      </c>
      <c r="I2093">
        <f t="shared" si="32"/>
        <v>8.8871028721238226</v>
      </c>
      <c r="J2093">
        <v>1.5</v>
      </c>
      <c r="L2093">
        <v>3.5419999999999998</v>
      </c>
      <c r="M2093">
        <v>0.89100000000000001</v>
      </c>
      <c r="N2093">
        <v>0.61</v>
      </c>
      <c r="O2093">
        <v>9.2089999999999996</v>
      </c>
      <c r="P2093">
        <v>0.78800000000000003</v>
      </c>
      <c r="Q2093">
        <v>2.08</v>
      </c>
      <c r="R2093">
        <v>204.41</v>
      </c>
      <c r="S2093">
        <v>0.77900000000000003</v>
      </c>
      <c r="T2093">
        <v>2.101</v>
      </c>
      <c r="U2093" t="s">
        <v>59</v>
      </c>
      <c r="V2093" s="1">
        <v>45484.187511574077</v>
      </c>
    </row>
    <row r="2094" spans="1:22" x14ac:dyDescent="0.25">
      <c r="A2094">
        <v>2153</v>
      </c>
      <c r="B2094" t="s">
        <v>34</v>
      </c>
      <c r="C2094" t="s">
        <v>38</v>
      </c>
      <c r="D2094" t="s">
        <v>36</v>
      </c>
      <c r="E2094">
        <v>7131</v>
      </c>
      <c r="F2094" t="s">
        <v>10</v>
      </c>
      <c r="G2094">
        <v>608823264</v>
      </c>
      <c r="H2094">
        <v>589514000</v>
      </c>
      <c r="I2094">
        <f t="shared" si="32"/>
        <v>8.7704941233421341</v>
      </c>
      <c r="J2094">
        <v>0.624</v>
      </c>
      <c r="L2094">
        <v>4.6109999999999998</v>
      </c>
      <c r="M2094">
        <v>28.55</v>
      </c>
      <c r="N2094">
        <v>4.2999999999999997E-2</v>
      </c>
      <c r="O2094">
        <v>282.72199999999998</v>
      </c>
      <c r="P2094">
        <v>1.744</v>
      </c>
      <c r="Q2094">
        <v>16.811</v>
      </c>
      <c r="R2094">
        <v>206.54599999999999</v>
      </c>
      <c r="S2094">
        <v>0.875</v>
      </c>
      <c r="T2094">
        <v>3.6560000000000001</v>
      </c>
      <c r="U2094" t="s">
        <v>59</v>
      </c>
      <c r="V2094" s="1">
        <v>45484.197928240741</v>
      </c>
    </row>
    <row r="2095" spans="1:22" x14ac:dyDescent="0.25">
      <c r="A2095">
        <v>2154</v>
      </c>
      <c r="B2095" t="s">
        <v>34</v>
      </c>
      <c r="C2095" t="s">
        <v>38</v>
      </c>
      <c r="D2095" t="s">
        <v>36</v>
      </c>
      <c r="E2095">
        <v>7131</v>
      </c>
      <c r="F2095" t="s">
        <v>10</v>
      </c>
      <c r="G2095">
        <v>609217816</v>
      </c>
      <c r="H2095">
        <v>488407480</v>
      </c>
      <c r="I2095">
        <f t="shared" si="32"/>
        <v>8.6887823065788421</v>
      </c>
      <c r="J2095">
        <v>0.95499999999999996</v>
      </c>
      <c r="L2095">
        <v>3.613</v>
      </c>
      <c r="M2095">
        <v>31.693999999999999</v>
      </c>
      <c r="N2095">
        <v>8.8999999999999996E-2</v>
      </c>
      <c r="O2095">
        <v>276.02</v>
      </c>
      <c r="P2095">
        <v>0.86899999999999999</v>
      </c>
      <c r="Q2095">
        <v>14.887</v>
      </c>
      <c r="R2095">
        <v>204.047</v>
      </c>
      <c r="S2095">
        <v>0.75900000000000001</v>
      </c>
      <c r="T2095">
        <v>2.7050000000000001</v>
      </c>
      <c r="U2095" t="s">
        <v>59</v>
      </c>
      <c r="V2095" s="1">
        <v>45484.208344907405</v>
      </c>
    </row>
    <row r="2096" spans="1:22" x14ac:dyDescent="0.25">
      <c r="A2096">
        <v>2155</v>
      </c>
      <c r="B2096" t="s">
        <v>34</v>
      </c>
      <c r="C2096" t="s">
        <v>38</v>
      </c>
      <c r="D2096" t="s">
        <v>36</v>
      </c>
      <c r="E2096">
        <v>7131</v>
      </c>
      <c r="F2096" t="s">
        <v>10</v>
      </c>
      <c r="G2096">
        <v>607890352</v>
      </c>
      <c r="H2096">
        <v>618370824</v>
      </c>
      <c r="I2096">
        <f t="shared" si="32"/>
        <v>8.7912489904918978</v>
      </c>
      <c r="J2096">
        <v>1.04</v>
      </c>
      <c r="L2096">
        <v>3.72</v>
      </c>
      <c r="M2096">
        <v>20.738</v>
      </c>
      <c r="N2096">
        <v>0.34599999999999997</v>
      </c>
      <c r="O2096">
        <v>207.62</v>
      </c>
      <c r="P2096">
        <v>0.752</v>
      </c>
      <c r="Q2096">
        <v>2.13</v>
      </c>
      <c r="R2096">
        <v>209.08799999999999</v>
      </c>
      <c r="S2096">
        <v>0.85199999999999998</v>
      </c>
      <c r="T2096">
        <v>2.2450000000000001</v>
      </c>
      <c r="U2096" t="s">
        <v>59</v>
      </c>
      <c r="V2096" s="1">
        <v>45484.21875</v>
      </c>
    </row>
    <row r="2097" spans="1:22" x14ac:dyDescent="0.25">
      <c r="A2097">
        <v>2156</v>
      </c>
      <c r="B2097" t="s">
        <v>34</v>
      </c>
      <c r="C2097" t="s">
        <v>38</v>
      </c>
      <c r="D2097" t="s">
        <v>36</v>
      </c>
      <c r="E2097">
        <v>7131</v>
      </c>
      <c r="F2097" t="s">
        <v>10</v>
      </c>
      <c r="G2097">
        <v>608967144</v>
      </c>
      <c r="H2097">
        <v>639566504</v>
      </c>
      <c r="I2097">
        <f t="shared" si="32"/>
        <v>8.8058857103761081</v>
      </c>
      <c r="J2097">
        <v>0.60899999999999999</v>
      </c>
      <c r="L2097">
        <v>5.3390000000000004</v>
      </c>
      <c r="M2097">
        <v>16.029</v>
      </c>
      <c r="N2097">
        <v>2.4E-2</v>
      </c>
      <c r="O2097">
        <v>524.63699999999994</v>
      </c>
      <c r="P2097">
        <v>1.008</v>
      </c>
      <c r="Q2097">
        <v>14.728999999999999</v>
      </c>
      <c r="R2097">
        <v>215.81800000000001</v>
      </c>
      <c r="S2097">
        <v>0.82</v>
      </c>
      <c r="T2097">
        <v>1.895</v>
      </c>
      <c r="U2097" t="s">
        <v>59</v>
      </c>
      <c r="V2097" s="1">
        <v>45484.229166666664</v>
      </c>
    </row>
    <row r="2098" spans="1:22" x14ac:dyDescent="0.25">
      <c r="A2098">
        <v>2157</v>
      </c>
      <c r="B2098" t="s">
        <v>34</v>
      </c>
      <c r="C2098" t="s">
        <v>38</v>
      </c>
      <c r="D2098" t="s">
        <v>36</v>
      </c>
      <c r="E2098">
        <v>7131</v>
      </c>
      <c r="F2098" t="s">
        <v>10</v>
      </c>
      <c r="G2098">
        <v>607655816</v>
      </c>
      <c r="H2098">
        <v>688719424</v>
      </c>
      <c r="I2098">
        <f t="shared" si="32"/>
        <v>8.8380423315943784</v>
      </c>
      <c r="J2098">
        <v>0.63600000000000001</v>
      </c>
      <c r="L2098">
        <v>1.2270000000000001</v>
      </c>
      <c r="M2098">
        <v>32.945</v>
      </c>
      <c r="N2098">
        <v>6.7000000000000004E-2</v>
      </c>
      <c r="O2098">
        <v>329.49200000000002</v>
      </c>
      <c r="P2098">
        <v>1.165</v>
      </c>
      <c r="Q2098">
        <v>15.494</v>
      </c>
      <c r="R2098">
        <v>16.324000000000002</v>
      </c>
      <c r="S2098">
        <v>0.74</v>
      </c>
      <c r="T2098">
        <v>2.0550000000000002</v>
      </c>
      <c r="U2098" t="s">
        <v>59</v>
      </c>
      <c r="V2098" s="1">
        <v>45484.239583333336</v>
      </c>
    </row>
    <row r="2099" spans="1:22" x14ac:dyDescent="0.25">
      <c r="A2099">
        <v>2158</v>
      </c>
      <c r="B2099" t="s">
        <v>34</v>
      </c>
      <c r="C2099" t="s">
        <v>38</v>
      </c>
      <c r="D2099" t="s">
        <v>36</v>
      </c>
      <c r="E2099">
        <v>7131</v>
      </c>
      <c r="F2099" t="s">
        <v>10</v>
      </c>
      <c r="G2099">
        <v>598238664</v>
      </c>
      <c r="H2099">
        <v>679872416</v>
      </c>
      <c r="I2099">
        <f t="shared" si="32"/>
        <v>8.8324274211976359</v>
      </c>
      <c r="J2099">
        <v>1.2509999999999999</v>
      </c>
      <c r="L2099">
        <v>3.6280000000000001</v>
      </c>
      <c r="M2099">
        <v>29.329000000000001</v>
      </c>
      <c r="N2099">
        <v>1.0640000000000001</v>
      </c>
      <c r="O2099">
        <v>344.822</v>
      </c>
      <c r="P2099">
        <v>1.208</v>
      </c>
      <c r="Q2099">
        <v>34.665999999999997</v>
      </c>
      <c r="R2099">
        <v>220.511</v>
      </c>
      <c r="S2099">
        <v>0.752</v>
      </c>
      <c r="T2099">
        <v>2.4889999999999999</v>
      </c>
      <c r="U2099" t="s">
        <v>59</v>
      </c>
      <c r="V2099" s="1">
        <v>45484.25</v>
      </c>
    </row>
    <row r="2100" spans="1:22" x14ac:dyDescent="0.25">
      <c r="A2100">
        <v>2159</v>
      </c>
      <c r="B2100" t="s">
        <v>34</v>
      </c>
      <c r="C2100" t="s">
        <v>38</v>
      </c>
      <c r="D2100" t="s">
        <v>36</v>
      </c>
      <c r="E2100">
        <v>7131</v>
      </c>
      <c r="F2100" t="s">
        <v>10</v>
      </c>
      <c r="G2100">
        <v>609530360</v>
      </c>
      <c r="H2100">
        <v>672549592</v>
      </c>
      <c r="I2100">
        <f t="shared" si="32"/>
        <v>8.8277243135634667</v>
      </c>
      <c r="J2100">
        <v>1.075</v>
      </c>
      <c r="L2100">
        <v>4.8029999999999999</v>
      </c>
      <c r="M2100">
        <v>26.916</v>
      </c>
      <c r="N2100">
        <v>0.36399999999999999</v>
      </c>
      <c r="O2100">
        <v>353.49900000000002</v>
      </c>
      <c r="P2100">
        <v>3.25</v>
      </c>
      <c r="Q2100">
        <v>22.524000000000001</v>
      </c>
      <c r="R2100">
        <v>209.96</v>
      </c>
      <c r="S2100">
        <v>0.77400000000000002</v>
      </c>
      <c r="T2100">
        <v>2.8559999999999999</v>
      </c>
      <c r="U2100" t="s">
        <v>59</v>
      </c>
      <c r="V2100" s="1">
        <v>45484.260416666664</v>
      </c>
    </row>
    <row r="2101" spans="1:22" x14ac:dyDescent="0.25">
      <c r="A2101">
        <v>2160</v>
      </c>
      <c r="B2101" t="s">
        <v>34</v>
      </c>
      <c r="C2101" t="s">
        <v>38</v>
      </c>
      <c r="D2101" t="s">
        <v>36</v>
      </c>
      <c r="E2101">
        <v>7131</v>
      </c>
      <c r="F2101" t="s">
        <v>10</v>
      </c>
      <c r="G2101">
        <v>606868440</v>
      </c>
      <c r="H2101">
        <v>547624864</v>
      </c>
      <c r="I2101">
        <f t="shared" si="32"/>
        <v>8.7384831583313005</v>
      </c>
      <c r="J2101">
        <v>1.0620000000000001</v>
      </c>
      <c r="L2101">
        <v>5.7489999999999997</v>
      </c>
      <c r="M2101">
        <v>37.548000000000002</v>
      </c>
      <c r="N2101">
        <v>0.248</v>
      </c>
      <c r="O2101">
        <v>295.63799999999998</v>
      </c>
      <c r="P2101">
        <v>0.91300000000000003</v>
      </c>
      <c r="Q2101">
        <v>22.738</v>
      </c>
      <c r="R2101">
        <v>217.649</v>
      </c>
      <c r="S2101">
        <v>0.86099999999999999</v>
      </c>
      <c r="T2101">
        <v>2.5659999999999998</v>
      </c>
      <c r="U2101" t="s">
        <v>59</v>
      </c>
      <c r="V2101" s="1">
        <v>45484.270833333336</v>
      </c>
    </row>
    <row r="2102" spans="1:22" x14ac:dyDescent="0.25">
      <c r="A2102">
        <v>2161</v>
      </c>
      <c r="B2102" t="s">
        <v>34</v>
      </c>
      <c r="C2102" t="s">
        <v>38</v>
      </c>
      <c r="D2102" t="s">
        <v>36</v>
      </c>
      <c r="E2102">
        <v>7131</v>
      </c>
      <c r="F2102" t="s">
        <v>10</v>
      </c>
      <c r="G2102">
        <v>618284728</v>
      </c>
      <c r="H2102">
        <v>896135336</v>
      </c>
      <c r="I2102">
        <f t="shared" si="32"/>
        <v>8.9523736025634353</v>
      </c>
      <c r="J2102">
        <v>0.98899999999999999</v>
      </c>
      <c r="L2102">
        <v>2.2839999999999998</v>
      </c>
      <c r="M2102">
        <v>1.7190000000000001</v>
      </c>
      <c r="N2102">
        <v>1.4999999999999999E-2</v>
      </c>
      <c r="O2102">
        <v>12.492000000000001</v>
      </c>
      <c r="P2102">
        <v>1.159</v>
      </c>
      <c r="Q2102">
        <v>7.9969999999999999</v>
      </c>
      <c r="R2102">
        <v>202.37200000000001</v>
      </c>
      <c r="S2102">
        <v>0.70199999999999996</v>
      </c>
      <c r="T2102">
        <v>1.379</v>
      </c>
      <c r="U2102" t="s">
        <v>59</v>
      </c>
      <c r="V2102" s="1">
        <v>45484.28125</v>
      </c>
    </row>
    <row r="2103" spans="1:22" x14ac:dyDescent="0.25">
      <c r="A2103">
        <v>2162</v>
      </c>
      <c r="B2103" t="s">
        <v>34</v>
      </c>
      <c r="C2103" t="s">
        <v>38</v>
      </c>
      <c r="D2103" t="s">
        <v>36</v>
      </c>
      <c r="E2103">
        <v>7131</v>
      </c>
      <c r="F2103" t="s">
        <v>10</v>
      </c>
      <c r="G2103">
        <v>613090248</v>
      </c>
      <c r="H2103">
        <v>889161432</v>
      </c>
      <c r="I2103">
        <f t="shared" si="32"/>
        <v>8.9489806166081038</v>
      </c>
      <c r="J2103">
        <v>0.81100000000000005</v>
      </c>
      <c r="L2103">
        <v>8.6560000000000006</v>
      </c>
      <c r="M2103">
        <v>3.9689999999999999</v>
      </c>
      <c r="N2103">
        <v>6.7000000000000004E-2</v>
      </c>
      <c r="O2103">
        <v>27.699000000000002</v>
      </c>
      <c r="P2103">
        <v>0.874</v>
      </c>
      <c r="Q2103">
        <v>4.5759999999999996</v>
      </c>
      <c r="R2103">
        <v>215.761</v>
      </c>
      <c r="S2103">
        <v>0.91800000000000004</v>
      </c>
      <c r="T2103">
        <v>1.409</v>
      </c>
      <c r="U2103" t="s">
        <v>59</v>
      </c>
      <c r="V2103" s="1">
        <v>45484.291666666664</v>
      </c>
    </row>
    <row r="2104" spans="1:22" x14ac:dyDescent="0.25">
      <c r="A2104">
        <v>2163</v>
      </c>
      <c r="B2104" t="s">
        <v>34</v>
      </c>
      <c r="C2104" t="s">
        <v>38</v>
      </c>
      <c r="D2104" t="s">
        <v>36</v>
      </c>
      <c r="E2104">
        <v>7131</v>
      </c>
      <c r="F2104" t="s">
        <v>10</v>
      </c>
      <c r="G2104">
        <v>612048192</v>
      </c>
      <c r="H2104">
        <v>855186840</v>
      </c>
      <c r="I2104">
        <f t="shared" si="32"/>
        <v>8.9320610091331858</v>
      </c>
      <c r="J2104">
        <v>1.089</v>
      </c>
      <c r="L2104">
        <v>4.4189999999999996</v>
      </c>
      <c r="M2104">
        <v>34.884</v>
      </c>
      <c r="N2104">
        <v>0.122</v>
      </c>
      <c r="O2104">
        <v>315.40600000000001</v>
      </c>
      <c r="P2104">
        <v>7.742</v>
      </c>
      <c r="Q2104">
        <v>114.184</v>
      </c>
      <c r="R2104">
        <v>208.57499999999999</v>
      </c>
      <c r="S2104">
        <v>0.85799999999999998</v>
      </c>
      <c r="T2104">
        <v>1.3460000000000001</v>
      </c>
      <c r="U2104" t="s">
        <v>59</v>
      </c>
      <c r="V2104" s="1">
        <v>45484.302094907405</v>
      </c>
    </row>
    <row r="2105" spans="1:22" x14ac:dyDescent="0.25">
      <c r="A2105">
        <v>2164</v>
      </c>
      <c r="B2105" t="s">
        <v>34</v>
      </c>
      <c r="C2105" t="s">
        <v>38</v>
      </c>
      <c r="D2105" t="s">
        <v>36</v>
      </c>
      <c r="E2105">
        <v>7131</v>
      </c>
      <c r="F2105" t="s">
        <v>10</v>
      </c>
      <c r="G2105">
        <v>621501328</v>
      </c>
      <c r="H2105">
        <v>614137456</v>
      </c>
      <c r="I2105">
        <f t="shared" si="32"/>
        <v>8.7882655856382286</v>
      </c>
      <c r="J2105">
        <v>0.97499999999999998</v>
      </c>
      <c r="L2105">
        <v>3.8559999999999999</v>
      </c>
      <c r="M2105">
        <v>0.53400000000000003</v>
      </c>
      <c r="N2105">
        <v>0.13600000000000001</v>
      </c>
      <c r="O2105">
        <v>9.0389999999999997</v>
      </c>
      <c r="P2105">
        <v>0.74</v>
      </c>
      <c r="Q2105">
        <v>1.119</v>
      </c>
      <c r="R2105">
        <v>202.51400000000001</v>
      </c>
      <c r="S2105">
        <v>0.873</v>
      </c>
      <c r="T2105">
        <v>1.361</v>
      </c>
      <c r="U2105" t="s">
        <v>59</v>
      </c>
      <c r="V2105" s="1">
        <v>45484.3125</v>
      </c>
    </row>
    <row r="2106" spans="1:22" x14ac:dyDescent="0.25">
      <c r="A2106">
        <v>2165</v>
      </c>
      <c r="B2106" t="s">
        <v>34</v>
      </c>
      <c r="C2106" t="s">
        <v>38</v>
      </c>
      <c r="D2106" t="s">
        <v>36</v>
      </c>
      <c r="E2106">
        <v>7131</v>
      </c>
      <c r="F2106" t="s">
        <v>10</v>
      </c>
      <c r="G2106">
        <v>627094256</v>
      </c>
      <c r="H2106">
        <v>827924104</v>
      </c>
      <c r="I2106">
        <f t="shared" si="32"/>
        <v>8.9179905267308541</v>
      </c>
      <c r="J2106">
        <v>0.96699999999999997</v>
      </c>
      <c r="L2106">
        <v>2.1760000000000002</v>
      </c>
      <c r="M2106">
        <v>0.84299999999999997</v>
      </c>
      <c r="N2106">
        <v>6.4000000000000001E-2</v>
      </c>
      <c r="O2106">
        <v>8.9120000000000008</v>
      </c>
      <c r="P2106">
        <v>1.6339999999999999</v>
      </c>
      <c r="Q2106">
        <v>5.032</v>
      </c>
      <c r="R2106">
        <v>202.46100000000001</v>
      </c>
      <c r="S2106">
        <v>0.85599999999999998</v>
      </c>
      <c r="T2106">
        <v>1.4419999999999999</v>
      </c>
      <c r="U2106" t="s">
        <v>59</v>
      </c>
      <c r="V2106" s="1">
        <v>45484.322916666664</v>
      </c>
    </row>
    <row r="2107" spans="1:22" x14ac:dyDescent="0.25">
      <c r="A2107">
        <v>2166</v>
      </c>
      <c r="B2107" t="s">
        <v>34</v>
      </c>
      <c r="C2107" t="s">
        <v>38</v>
      </c>
      <c r="D2107" t="s">
        <v>36</v>
      </c>
      <c r="E2107">
        <v>7131</v>
      </c>
      <c r="F2107" t="s">
        <v>10</v>
      </c>
      <c r="G2107">
        <v>612590072</v>
      </c>
      <c r="H2107">
        <v>871014920</v>
      </c>
      <c r="I2107">
        <f t="shared" si="32"/>
        <v>8.9400255942937399</v>
      </c>
      <c r="J2107">
        <v>0.95899999999999996</v>
      </c>
      <c r="L2107">
        <v>5.8650000000000002</v>
      </c>
      <c r="M2107">
        <v>1.54</v>
      </c>
      <c r="N2107">
        <v>0.03</v>
      </c>
      <c r="O2107">
        <v>9.7949999999999999</v>
      </c>
      <c r="P2107">
        <v>0.91200000000000003</v>
      </c>
      <c r="Q2107">
        <v>1.96</v>
      </c>
      <c r="R2107">
        <v>226.18199999999999</v>
      </c>
      <c r="S2107">
        <v>0.89300000000000002</v>
      </c>
      <c r="T2107">
        <v>1.3939999999999999</v>
      </c>
      <c r="U2107" t="s">
        <v>59</v>
      </c>
      <c r="V2107" s="1">
        <v>45484.333344907405</v>
      </c>
    </row>
    <row r="2108" spans="1:22" x14ac:dyDescent="0.25">
      <c r="A2108">
        <v>2167</v>
      </c>
      <c r="B2108" t="s">
        <v>34</v>
      </c>
      <c r="C2108" t="s">
        <v>38</v>
      </c>
      <c r="D2108" t="s">
        <v>36</v>
      </c>
      <c r="E2108">
        <v>7131</v>
      </c>
      <c r="F2108" t="s">
        <v>10</v>
      </c>
      <c r="G2108">
        <v>615889816</v>
      </c>
      <c r="H2108">
        <v>862421344</v>
      </c>
      <c r="I2108">
        <f t="shared" si="32"/>
        <v>8.9357194962966471</v>
      </c>
      <c r="J2108">
        <v>1.1890000000000001</v>
      </c>
      <c r="L2108">
        <v>0.53900000000000003</v>
      </c>
      <c r="M2108">
        <v>3.6070000000000002</v>
      </c>
      <c r="N2108">
        <v>0.26400000000000001</v>
      </c>
      <c r="O2108">
        <v>15.481999999999999</v>
      </c>
      <c r="P2108">
        <v>1.02</v>
      </c>
      <c r="Q2108">
        <v>3.0230000000000001</v>
      </c>
      <c r="R2108">
        <v>17.53</v>
      </c>
      <c r="S2108">
        <v>0.89900000000000002</v>
      </c>
      <c r="T2108">
        <v>1.42</v>
      </c>
      <c r="U2108" t="s">
        <v>59</v>
      </c>
      <c r="V2108" s="1">
        <v>45484.34375</v>
      </c>
    </row>
    <row r="2109" spans="1:22" x14ac:dyDescent="0.25">
      <c r="A2109">
        <v>2168</v>
      </c>
      <c r="B2109" t="s">
        <v>34</v>
      </c>
      <c r="C2109" t="s">
        <v>38</v>
      </c>
      <c r="D2109" t="s">
        <v>36</v>
      </c>
      <c r="E2109">
        <v>7131</v>
      </c>
      <c r="F2109" t="s">
        <v>10</v>
      </c>
      <c r="G2109">
        <v>621925880</v>
      </c>
      <c r="H2109">
        <v>478276496</v>
      </c>
      <c r="I2109">
        <f t="shared" si="32"/>
        <v>8.6796790388098337</v>
      </c>
      <c r="J2109">
        <v>0.96599999999999997</v>
      </c>
      <c r="L2109">
        <v>4.1980000000000004</v>
      </c>
      <c r="M2109">
        <v>82.247</v>
      </c>
      <c r="N2109">
        <v>0.152</v>
      </c>
      <c r="O2109">
        <v>1071.3510000000001</v>
      </c>
      <c r="P2109">
        <v>3.847</v>
      </c>
      <c r="Q2109">
        <v>382.05399999999997</v>
      </c>
      <c r="R2109">
        <v>202.99299999999999</v>
      </c>
      <c r="S2109">
        <v>0.88300000000000001</v>
      </c>
      <c r="T2109">
        <v>1.4379999999999999</v>
      </c>
      <c r="U2109" t="s">
        <v>59</v>
      </c>
      <c r="V2109" s="1">
        <v>45484.354166666664</v>
      </c>
    </row>
    <row r="2110" spans="1:22" x14ac:dyDescent="0.25">
      <c r="A2110">
        <v>2169</v>
      </c>
      <c r="B2110" t="s">
        <v>34</v>
      </c>
      <c r="C2110" t="s">
        <v>38</v>
      </c>
      <c r="D2110" t="s">
        <v>36</v>
      </c>
      <c r="E2110">
        <v>7131</v>
      </c>
      <c r="F2110" t="s">
        <v>10</v>
      </c>
      <c r="G2110">
        <v>609501208</v>
      </c>
      <c r="H2110">
        <v>887867368</v>
      </c>
      <c r="I2110">
        <f t="shared" si="32"/>
        <v>8.9483480945535661</v>
      </c>
      <c r="J2110">
        <v>0.98199999999999998</v>
      </c>
      <c r="L2110">
        <v>0.68899999999999995</v>
      </c>
      <c r="M2110">
        <v>5.3150000000000004</v>
      </c>
      <c r="N2110">
        <v>7.8E-2</v>
      </c>
      <c r="O2110">
        <v>24.428999999999998</v>
      </c>
      <c r="P2110">
        <v>1.752</v>
      </c>
      <c r="Q2110">
        <v>7.7880000000000003</v>
      </c>
      <c r="R2110">
        <v>22.852</v>
      </c>
      <c r="S2110">
        <v>0.86199999999999999</v>
      </c>
      <c r="T2110">
        <v>1.3640000000000001</v>
      </c>
      <c r="U2110" t="s">
        <v>59</v>
      </c>
      <c r="V2110" s="1">
        <v>45484.364583333336</v>
      </c>
    </row>
    <row r="2111" spans="1:22" x14ac:dyDescent="0.25">
      <c r="A2111">
        <v>2170</v>
      </c>
      <c r="B2111" t="s">
        <v>34</v>
      </c>
      <c r="C2111" t="s">
        <v>38</v>
      </c>
      <c r="D2111" t="s">
        <v>36</v>
      </c>
      <c r="E2111">
        <v>7131</v>
      </c>
      <c r="F2111" t="s">
        <v>10</v>
      </c>
      <c r="G2111">
        <v>615278576</v>
      </c>
      <c r="H2111">
        <v>896996296</v>
      </c>
      <c r="I2111">
        <f t="shared" si="32"/>
        <v>8.9527906496995193</v>
      </c>
      <c r="J2111">
        <v>0.95</v>
      </c>
      <c r="L2111">
        <v>0.73499999999999999</v>
      </c>
      <c r="M2111">
        <v>2.5739999999999998</v>
      </c>
      <c r="N2111">
        <v>0.16300000000000001</v>
      </c>
      <c r="O2111">
        <v>16.501000000000001</v>
      </c>
      <c r="P2111">
        <v>1.3089999999999999</v>
      </c>
      <c r="Q2111">
        <v>3.629</v>
      </c>
      <c r="R2111">
        <v>17.773</v>
      </c>
      <c r="S2111">
        <v>0.83099999999999996</v>
      </c>
      <c r="T2111">
        <v>1.329</v>
      </c>
      <c r="U2111" t="s">
        <v>59</v>
      </c>
      <c r="V2111" s="1">
        <v>45484.375</v>
      </c>
    </row>
    <row r="2112" spans="1:22" x14ac:dyDescent="0.25">
      <c r="A2112">
        <v>2171</v>
      </c>
      <c r="B2112" t="s">
        <v>34</v>
      </c>
      <c r="C2112" t="s">
        <v>38</v>
      </c>
      <c r="D2112" t="s">
        <v>36</v>
      </c>
      <c r="E2112">
        <v>7131</v>
      </c>
      <c r="F2112" t="s">
        <v>10</v>
      </c>
      <c r="G2112">
        <v>616349072</v>
      </c>
      <c r="H2112">
        <v>874887784</v>
      </c>
      <c r="I2112">
        <f t="shared" si="32"/>
        <v>8.941952352548153</v>
      </c>
      <c r="J2112">
        <v>0.93500000000000005</v>
      </c>
      <c r="L2112">
        <v>5.7210000000000001</v>
      </c>
      <c r="M2112">
        <v>4.5170000000000003</v>
      </c>
      <c r="N2112">
        <v>8.8999999999999996E-2</v>
      </c>
      <c r="O2112">
        <v>19.225000000000001</v>
      </c>
      <c r="P2112">
        <v>1.08</v>
      </c>
      <c r="Q2112">
        <v>3.7869999999999999</v>
      </c>
      <c r="R2112">
        <v>203.22800000000001</v>
      </c>
      <c r="S2112">
        <v>0.83499999999999996</v>
      </c>
      <c r="T2112">
        <v>1.4770000000000001</v>
      </c>
      <c r="U2112" t="s">
        <v>59</v>
      </c>
      <c r="V2112" s="1">
        <v>45484.385416666664</v>
      </c>
    </row>
    <row r="2113" spans="1:22" x14ac:dyDescent="0.25">
      <c r="A2113">
        <v>2172</v>
      </c>
      <c r="B2113" t="s">
        <v>34</v>
      </c>
      <c r="C2113" t="s">
        <v>38</v>
      </c>
      <c r="D2113" t="s">
        <v>36</v>
      </c>
      <c r="E2113">
        <v>7131</v>
      </c>
      <c r="F2113" t="s">
        <v>10</v>
      </c>
      <c r="G2113">
        <v>612675072</v>
      </c>
      <c r="H2113">
        <v>783364712</v>
      </c>
      <c r="I2113">
        <f t="shared" si="32"/>
        <v>8.8939640041165564</v>
      </c>
      <c r="J2113">
        <v>1.661</v>
      </c>
      <c r="L2113">
        <v>3.3860000000000001</v>
      </c>
      <c r="M2113">
        <v>11.933999999999999</v>
      </c>
      <c r="N2113">
        <v>1.403</v>
      </c>
      <c r="O2113">
        <v>54.4</v>
      </c>
      <c r="P2113">
        <v>4.9470000000000001</v>
      </c>
      <c r="Q2113">
        <v>21.350999999999999</v>
      </c>
      <c r="R2113">
        <v>208.136</v>
      </c>
      <c r="S2113">
        <v>0.84799999999999998</v>
      </c>
      <c r="T2113">
        <v>1.4159999999999999</v>
      </c>
      <c r="U2113" t="s">
        <v>59</v>
      </c>
      <c r="V2113" s="1">
        <v>45484.395844907405</v>
      </c>
    </row>
    <row r="2114" spans="1:22" x14ac:dyDescent="0.25">
      <c r="A2114">
        <v>2173</v>
      </c>
      <c r="B2114" t="s">
        <v>34</v>
      </c>
      <c r="C2114" t="s">
        <v>38</v>
      </c>
      <c r="D2114" t="s">
        <v>36</v>
      </c>
      <c r="E2114">
        <v>7131</v>
      </c>
      <c r="F2114" t="s">
        <v>10</v>
      </c>
      <c r="G2114">
        <v>623180984</v>
      </c>
      <c r="H2114">
        <v>589346968</v>
      </c>
      <c r="I2114">
        <f t="shared" ref="I2114:I2153" si="33">LOG10(H2114)</f>
        <v>8.7703710535682493</v>
      </c>
      <c r="J2114">
        <v>1.0649999999999999</v>
      </c>
      <c r="L2114">
        <v>1.915</v>
      </c>
      <c r="M2114">
        <v>3.5760000000000001</v>
      </c>
      <c r="N2114">
        <v>0.21299999999999999</v>
      </c>
      <c r="O2114">
        <v>233.69</v>
      </c>
      <c r="P2114">
        <v>2.766</v>
      </c>
      <c r="Q2114">
        <v>10.669</v>
      </c>
      <c r="R2114">
        <v>202.46100000000001</v>
      </c>
      <c r="S2114">
        <v>0.90300000000000002</v>
      </c>
      <c r="T2114">
        <v>1.3140000000000001</v>
      </c>
      <c r="U2114" t="s">
        <v>59</v>
      </c>
      <c r="V2114" s="1">
        <v>45484.406261574077</v>
      </c>
    </row>
    <row r="2115" spans="1:22" x14ac:dyDescent="0.25">
      <c r="A2115">
        <v>2174</v>
      </c>
      <c r="B2115" t="s">
        <v>34</v>
      </c>
      <c r="C2115" t="s">
        <v>38</v>
      </c>
      <c r="D2115" t="s">
        <v>36</v>
      </c>
      <c r="E2115">
        <v>7131</v>
      </c>
      <c r="F2115" t="s">
        <v>10</v>
      </c>
      <c r="G2115">
        <v>618410464</v>
      </c>
      <c r="H2115">
        <v>612227832</v>
      </c>
      <c r="I2115">
        <f t="shared" si="33"/>
        <v>8.7869130688243189</v>
      </c>
      <c r="J2115">
        <v>1.169</v>
      </c>
      <c r="L2115">
        <v>3.24</v>
      </c>
      <c r="M2115">
        <v>0.78600000000000003</v>
      </c>
      <c r="N2115">
        <v>0.29599999999999999</v>
      </c>
      <c r="O2115">
        <v>12.423999999999999</v>
      </c>
      <c r="P2115">
        <v>0.79800000000000004</v>
      </c>
      <c r="Q2115">
        <v>1.149</v>
      </c>
      <c r="R2115">
        <v>202.92</v>
      </c>
      <c r="S2115">
        <v>0.84299999999999997</v>
      </c>
      <c r="T2115">
        <v>1.417</v>
      </c>
      <c r="U2115" t="s">
        <v>59</v>
      </c>
      <c r="V2115" s="1">
        <v>45484.416678240741</v>
      </c>
    </row>
    <row r="2116" spans="1:22" x14ac:dyDescent="0.25">
      <c r="A2116">
        <v>2175</v>
      </c>
      <c r="B2116" t="s">
        <v>34</v>
      </c>
      <c r="C2116" t="s">
        <v>38</v>
      </c>
      <c r="D2116" t="s">
        <v>36</v>
      </c>
      <c r="E2116">
        <v>7131</v>
      </c>
      <c r="F2116" t="s">
        <v>10</v>
      </c>
      <c r="G2116">
        <v>623880136</v>
      </c>
      <c r="H2116">
        <v>779824800</v>
      </c>
      <c r="I2116">
        <f t="shared" si="33"/>
        <v>8.8919970425112229</v>
      </c>
      <c r="J2116">
        <v>1.006</v>
      </c>
      <c r="L2116">
        <v>2.8740000000000001</v>
      </c>
      <c r="M2116">
        <v>26.087</v>
      </c>
      <c r="N2116">
        <v>5.3999999999999999E-2</v>
      </c>
      <c r="O2116">
        <v>265.012</v>
      </c>
      <c r="P2116">
        <v>4.5919999999999996</v>
      </c>
      <c r="Q2116">
        <v>41.357999999999997</v>
      </c>
      <c r="R2116">
        <v>229.29300000000001</v>
      </c>
      <c r="S2116">
        <v>0.78500000000000003</v>
      </c>
      <c r="T2116">
        <v>1.343</v>
      </c>
      <c r="U2116" t="s">
        <v>59</v>
      </c>
      <c r="V2116" s="1">
        <v>45484.427094907405</v>
      </c>
    </row>
    <row r="2117" spans="1:22" x14ac:dyDescent="0.25">
      <c r="A2117">
        <v>2176</v>
      </c>
      <c r="B2117" t="s">
        <v>34</v>
      </c>
      <c r="C2117" t="s">
        <v>38</v>
      </c>
      <c r="D2117" t="s">
        <v>36</v>
      </c>
      <c r="E2117">
        <v>7131</v>
      </c>
      <c r="F2117" t="s">
        <v>10</v>
      </c>
      <c r="G2117">
        <v>628763192</v>
      </c>
      <c r="H2117">
        <v>818318304</v>
      </c>
      <c r="I2117">
        <f t="shared" si="33"/>
        <v>8.9129222655073832</v>
      </c>
      <c r="J2117">
        <v>0.96</v>
      </c>
      <c r="L2117">
        <v>1.93</v>
      </c>
      <c r="M2117">
        <v>8.7910000000000004</v>
      </c>
      <c r="N2117">
        <v>0.375</v>
      </c>
      <c r="O2117">
        <v>53.406999999999996</v>
      </c>
      <c r="P2117">
        <v>3.08</v>
      </c>
      <c r="Q2117">
        <v>18.725999999999999</v>
      </c>
      <c r="R2117">
        <v>202.71199999999999</v>
      </c>
      <c r="S2117">
        <v>0.79500000000000004</v>
      </c>
      <c r="T2117">
        <v>1.357</v>
      </c>
      <c r="U2117" t="s">
        <v>59</v>
      </c>
      <c r="V2117" s="1">
        <v>45484.437511574077</v>
      </c>
    </row>
    <row r="2118" spans="1:22" x14ac:dyDescent="0.25">
      <c r="A2118">
        <v>2177</v>
      </c>
      <c r="B2118" t="s">
        <v>34</v>
      </c>
      <c r="C2118" t="s">
        <v>38</v>
      </c>
      <c r="D2118" t="s">
        <v>36</v>
      </c>
      <c r="E2118">
        <v>7131</v>
      </c>
      <c r="F2118" t="s">
        <v>10</v>
      </c>
      <c r="G2118">
        <v>614174032</v>
      </c>
      <c r="H2118">
        <v>508986344</v>
      </c>
      <c r="I2118">
        <f t="shared" si="33"/>
        <v>8.7067061304605229</v>
      </c>
      <c r="J2118">
        <v>0.999</v>
      </c>
      <c r="L2118">
        <v>6.5179999999999998</v>
      </c>
      <c r="M2118">
        <v>2.2360000000000002</v>
      </c>
      <c r="N2118">
        <v>0.17</v>
      </c>
      <c r="O2118">
        <v>27.99</v>
      </c>
      <c r="P2118">
        <v>0.87</v>
      </c>
      <c r="Q2118">
        <v>1.944</v>
      </c>
      <c r="R2118">
        <v>203.08500000000001</v>
      </c>
      <c r="S2118">
        <v>0.71699999999999997</v>
      </c>
      <c r="T2118">
        <v>1.373</v>
      </c>
      <c r="U2118" t="s">
        <v>59</v>
      </c>
      <c r="V2118" s="1">
        <v>45484.447928240741</v>
      </c>
    </row>
    <row r="2119" spans="1:22" x14ac:dyDescent="0.25">
      <c r="A2119">
        <v>2178</v>
      </c>
      <c r="B2119" t="s">
        <v>34</v>
      </c>
      <c r="C2119" t="s">
        <v>38</v>
      </c>
      <c r="D2119" t="s">
        <v>36</v>
      </c>
      <c r="E2119">
        <v>7131</v>
      </c>
      <c r="F2119" t="s">
        <v>10</v>
      </c>
      <c r="G2119">
        <v>622920056</v>
      </c>
      <c r="H2119">
        <v>673505400</v>
      </c>
      <c r="I2119">
        <f t="shared" si="33"/>
        <v>8.8283410821388859</v>
      </c>
      <c r="J2119">
        <v>0.96</v>
      </c>
      <c r="L2119">
        <v>3.907</v>
      </c>
      <c r="M2119">
        <v>8.7240000000000002</v>
      </c>
      <c r="N2119">
        <v>0.17899999999999999</v>
      </c>
      <c r="O2119">
        <v>1572.922</v>
      </c>
      <c r="P2119">
        <v>0.89200000000000002</v>
      </c>
      <c r="Q2119">
        <v>2.383</v>
      </c>
      <c r="R2119">
        <v>213.09100000000001</v>
      </c>
      <c r="S2119">
        <v>0.88300000000000001</v>
      </c>
      <c r="T2119">
        <v>1.4390000000000001</v>
      </c>
      <c r="U2119" t="s">
        <v>59</v>
      </c>
      <c r="V2119" s="1">
        <v>45484.458344907405</v>
      </c>
    </row>
    <row r="2120" spans="1:22" x14ac:dyDescent="0.25">
      <c r="A2120">
        <v>2179</v>
      </c>
      <c r="B2120" t="s">
        <v>34</v>
      </c>
      <c r="C2120" t="s">
        <v>38</v>
      </c>
      <c r="D2120" t="s">
        <v>36</v>
      </c>
      <c r="E2120">
        <v>7131</v>
      </c>
      <c r="F2120" t="s">
        <v>10</v>
      </c>
      <c r="G2120">
        <v>623392904</v>
      </c>
      <c r="H2120">
        <v>805201736</v>
      </c>
      <c r="I2120">
        <f t="shared" si="33"/>
        <v>8.9059047025484706</v>
      </c>
      <c r="J2120">
        <v>1.008</v>
      </c>
      <c r="L2120">
        <v>7.6639999999999997</v>
      </c>
      <c r="M2120">
        <v>1.337</v>
      </c>
      <c r="N2120">
        <v>0.108</v>
      </c>
      <c r="O2120">
        <v>11.481</v>
      </c>
      <c r="P2120">
        <v>0.871</v>
      </c>
      <c r="Q2120">
        <v>1.9330000000000001</v>
      </c>
      <c r="R2120">
        <v>225.245</v>
      </c>
      <c r="S2120">
        <v>0.84499999999999997</v>
      </c>
      <c r="T2120">
        <v>1.3759999999999999</v>
      </c>
      <c r="U2120" t="s">
        <v>59</v>
      </c>
      <c r="V2120" s="1">
        <v>45484.468761574077</v>
      </c>
    </row>
    <row r="2121" spans="1:22" x14ac:dyDescent="0.25">
      <c r="A2121">
        <v>2180</v>
      </c>
      <c r="B2121" t="s">
        <v>34</v>
      </c>
      <c r="C2121" t="s">
        <v>38</v>
      </c>
      <c r="D2121" t="s">
        <v>36</v>
      </c>
      <c r="E2121">
        <v>7131</v>
      </c>
      <c r="F2121" t="s">
        <v>10</v>
      </c>
      <c r="G2121">
        <v>628721256</v>
      </c>
      <c r="H2121">
        <v>926182808</v>
      </c>
      <c r="I2121">
        <f t="shared" si="33"/>
        <v>8.966696715267215</v>
      </c>
      <c r="J2121">
        <v>1.0449999999999999</v>
      </c>
      <c r="L2121">
        <v>5.1959999999999997</v>
      </c>
      <c r="M2121">
        <v>4.3079999999999998</v>
      </c>
      <c r="N2121">
        <v>0.248</v>
      </c>
      <c r="O2121">
        <v>49.18</v>
      </c>
      <c r="P2121">
        <v>5.0259999999999998</v>
      </c>
      <c r="Q2121">
        <v>20.335000000000001</v>
      </c>
      <c r="R2121">
        <v>206.68100000000001</v>
      </c>
      <c r="S2121">
        <v>1.004</v>
      </c>
      <c r="T2121">
        <v>5.859</v>
      </c>
      <c r="U2121" t="s">
        <v>59</v>
      </c>
      <c r="V2121" s="1">
        <v>45484.479178240741</v>
      </c>
    </row>
    <row r="2122" spans="1:22" x14ac:dyDescent="0.25">
      <c r="A2122">
        <v>2181</v>
      </c>
      <c r="B2122" t="s">
        <v>34</v>
      </c>
      <c r="C2122" t="s">
        <v>38</v>
      </c>
      <c r="D2122" t="s">
        <v>36</v>
      </c>
      <c r="E2122">
        <v>7131</v>
      </c>
      <c r="F2122" t="s">
        <v>10</v>
      </c>
      <c r="G2122">
        <v>619377528</v>
      </c>
      <c r="H2122">
        <v>838064432</v>
      </c>
      <c r="I2122">
        <f t="shared" si="33"/>
        <v>8.9232774093061202</v>
      </c>
      <c r="J2122">
        <v>0.97199999999999998</v>
      </c>
      <c r="L2122">
        <v>4.9329999999999998</v>
      </c>
      <c r="M2122">
        <v>7.8540000000000001</v>
      </c>
      <c r="N2122">
        <v>0.14799999999999999</v>
      </c>
      <c r="O2122">
        <v>195.02099999999999</v>
      </c>
      <c r="P2122">
        <v>5.1909999999999998</v>
      </c>
      <c r="Q2122">
        <v>28.016999999999999</v>
      </c>
      <c r="R2122">
        <v>218.78200000000001</v>
      </c>
      <c r="S2122">
        <v>0.95299999999999996</v>
      </c>
      <c r="T2122">
        <v>1.4690000000000001</v>
      </c>
      <c r="U2122" t="s">
        <v>59</v>
      </c>
      <c r="V2122" s="1">
        <v>45484.489594907405</v>
      </c>
    </row>
    <row r="2123" spans="1:22" x14ac:dyDescent="0.25">
      <c r="A2123">
        <v>2182</v>
      </c>
      <c r="B2123" t="s">
        <v>34</v>
      </c>
      <c r="C2123" t="s">
        <v>38</v>
      </c>
      <c r="D2123" t="s">
        <v>36</v>
      </c>
      <c r="E2123">
        <v>7131</v>
      </c>
      <c r="F2123" t="s">
        <v>10</v>
      </c>
      <c r="G2123">
        <v>612934992</v>
      </c>
      <c r="H2123">
        <v>687287248</v>
      </c>
      <c r="I2123">
        <f t="shared" si="33"/>
        <v>8.8371382860382468</v>
      </c>
      <c r="J2123">
        <v>0.92600000000000005</v>
      </c>
      <c r="L2123">
        <v>10.680999999999999</v>
      </c>
      <c r="M2123">
        <v>47.372</v>
      </c>
      <c r="N2123">
        <v>0.19800000000000001</v>
      </c>
      <c r="O2123">
        <v>429.63499999999999</v>
      </c>
      <c r="P2123">
        <v>3.2410000000000001</v>
      </c>
      <c r="Q2123">
        <v>142.928</v>
      </c>
      <c r="R2123">
        <v>215.99100000000001</v>
      </c>
      <c r="S2123">
        <v>0.85599999999999998</v>
      </c>
      <c r="T2123">
        <v>1.391</v>
      </c>
      <c r="U2123" t="s">
        <v>59</v>
      </c>
      <c r="V2123" s="1">
        <v>45484.500011574077</v>
      </c>
    </row>
    <row r="2124" spans="1:22" x14ac:dyDescent="0.25">
      <c r="A2124">
        <v>2183</v>
      </c>
      <c r="B2124" t="s">
        <v>34</v>
      </c>
      <c r="C2124" t="s">
        <v>35</v>
      </c>
      <c r="D2124" t="s">
        <v>36</v>
      </c>
      <c r="E2124">
        <v>7123</v>
      </c>
      <c r="F2124" t="s">
        <v>10</v>
      </c>
      <c r="G2124">
        <v>612809392</v>
      </c>
      <c r="H2124">
        <v>844916712</v>
      </c>
      <c r="I2124">
        <f t="shared" si="33"/>
        <v>8.9268139003087921</v>
      </c>
      <c r="J2124">
        <v>1.3580000000000001</v>
      </c>
      <c r="L2124">
        <v>0.45200000000000001</v>
      </c>
      <c r="M2124">
        <v>2.4510000000000001</v>
      </c>
      <c r="N2124">
        <v>0.20599999999999999</v>
      </c>
      <c r="O2124">
        <v>84.494</v>
      </c>
      <c r="P2124">
        <v>1.355</v>
      </c>
      <c r="Q2124">
        <v>6.2190000000000003</v>
      </c>
      <c r="R2124">
        <v>15.926</v>
      </c>
      <c r="S2124">
        <v>1.1719999999999999</v>
      </c>
      <c r="T2124">
        <v>1.681</v>
      </c>
      <c r="U2124" t="s">
        <v>59</v>
      </c>
      <c r="V2124" s="1">
        <v>45484.510428240741</v>
      </c>
    </row>
    <row r="2125" spans="1:22" x14ac:dyDescent="0.25">
      <c r="A2125">
        <v>2184</v>
      </c>
      <c r="B2125" t="s">
        <v>34</v>
      </c>
      <c r="C2125" t="s">
        <v>38</v>
      </c>
      <c r="D2125" t="s">
        <v>36</v>
      </c>
      <c r="E2125">
        <v>7131</v>
      </c>
      <c r="F2125" t="s">
        <v>10</v>
      </c>
      <c r="G2125">
        <v>616996480</v>
      </c>
      <c r="H2125">
        <v>884475712</v>
      </c>
      <c r="I2125">
        <f t="shared" si="33"/>
        <v>8.9466859115372035</v>
      </c>
      <c r="J2125">
        <v>0.99299999999999999</v>
      </c>
      <c r="L2125">
        <v>0.32500000000000001</v>
      </c>
      <c r="M2125">
        <v>5.984</v>
      </c>
      <c r="N2125">
        <v>0.23300000000000001</v>
      </c>
      <c r="O2125">
        <v>46.338999999999999</v>
      </c>
      <c r="P2125">
        <v>5.5570000000000004</v>
      </c>
      <c r="Q2125">
        <v>21.065000000000001</v>
      </c>
      <c r="R2125">
        <v>9.1329999999999991</v>
      </c>
      <c r="S2125">
        <v>0.89700000000000002</v>
      </c>
      <c r="T2125">
        <v>1.3460000000000001</v>
      </c>
      <c r="U2125" t="s">
        <v>59</v>
      </c>
      <c r="V2125" s="1">
        <v>45484.520844907405</v>
      </c>
    </row>
    <row r="2126" spans="1:22" x14ac:dyDescent="0.25">
      <c r="A2126">
        <v>2185</v>
      </c>
      <c r="B2126" t="s">
        <v>34</v>
      </c>
      <c r="C2126" t="s">
        <v>38</v>
      </c>
      <c r="D2126" t="s">
        <v>36</v>
      </c>
      <c r="E2126">
        <v>7131</v>
      </c>
      <c r="F2126" t="s">
        <v>10</v>
      </c>
      <c r="G2126">
        <v>625909464</v>
      </c>
      <c r="H2126">
        <v>887329840</v>
      </c>
      <c r="I2126">
        <f t="shared" si="33"/>
        <v>8.948085086646218</v>
      </c>
      <c r="J2126">
        <v>0.95599999999999996</v>
      </c>
      <c r="L2126">
        <v>1.9039999999999999</v>
      </c>
      <c r="M2126">
        <v>4.6790000000000003</v>
      </c>
      <c r="N2126">
        <v>0.124</v>
      </c>
      <c r="O2126">
        <v>94.596000000000004</v>
      </c>
      <c r="P2126">
        <v>3.03</v>
      </c>
      <c r="Q2126">
        <v>12.352</v>
      </c>
      <c r="R2126">
        <v>202.84</v>
      </c>
      <c r="S2126">
        <v>0.85499999999999998</v>
      </c>
      <c r="T2126">
        <v>1.3120000000000001</v>
      </c>
      <c r="U2126" t="s">
        <v>59</v>
      </c>
      <c r="V2126" s="1">
        <v>45484.531261574077</v>
      </c>
    </row>
    <row r="2127" spans="1:22" x14ac:dyDescent="0.25">
      <c r="A2127">
        <v>2186</v>
      </c>
      <c r="B2127" t="s">
        <v>34</v>
      </c>
      <c r="C2127" t="s">
        <v>38</v>
      </c>
      <c r="D2127" t="s">
        <v>36</v>
      </c>
      <c r="E2127">
        <v>7131</v>
      </c>
      <c r="F2127" t="s">
        <v>10</v>
      </c>
      <c r="G2127">
        <v>624469104</v>
      </c>
      <c r="H2127">
        <v>822868656</v>
      </c>
      <c r="I2127">
        <f t="shared" si="33"/>
        <v>8.9153305198700714</v>
      </c>
      <c r="J2127">
        <v>0.95799999999999996</v>
      </c>
      <c r="L2127">
        <v>2.4630000000000001</v>
      </c>
      <c r="M2127">
        <v>0.752</v>
      </c>
      <c r="N2127">
        <v>0.14000000000000001</v>
      </c>
      <c r="O2127">
        <v>12.398</v>
      </c>
      <c r="P2127">
        <v>0.84899999999999998</v>
      </c>
      <c r="Q2127">
        <v>1.5149999999999999</v>
      </c>
      <c r="R2127">
        <v>214.52199999999999</v>
      </c>
      <c r="S2127">
        <v>0.81899999999999995</v>
      </c>
      <c r="T2127">
        <v>1.355</v>
      </c>
      <c r="U2127" t="s">
        <v>59</v>
      </c>
      <c r="V2127" s="1">
        <v>45484.541678240741</v>
      </c>
    </row>
    <row r="2128" spans="1:22" x14ac:dyDescent="0.25">
      <c r="A2128">
        <v>2187</v>
      </c>
      <c r="B2128" t="s">
        <v>34</v>
      </c>
      <c r="C2128" t="s">
        <v>38</v>
      </c>
      <c r="D2128" t="s">
        <v>36</v>
      </c>
      <c r="E2128">
        <v>7131</v>
      </c>
      <c r="F2128" t="s">
        <v>10</v>
      </c>
      <c r="G2128">
        <v>622163592</v>
      </c>
      <c r="H2128">
        <v>877891656</v>
      </c>
      <c r="I2128">
        <f t="shared" si="33"/>
        <v>8.9434409212537833</v>
      </c>
      <c r="J2128">
        <v>0.97399999999999998</v>
      </c>
      <c r="L2128">
        <v>4.056</v>
      </c>
      <c r="M2128">
        <v>9.1590000000000007</v>
      </c>
      <c r="N2128">
        <v>0.14299999999999999</v>
      </c>
      <c r="O2128">
        <v>248.33199999999999</v>
      </c>
      <c r="P2128">
        <v>0.76800000000000002</v>
      </c>
      <c r="Q2128">
        <v>10.648</v>
      </c>
      <c r="R2128">
        <v>207.13399999999999</v>
      </c>
      <c r="S2128">
        <v>0.88500000000000001</v>
      </c>
      <c r="T2128">
        <v>1.407</v>
      </c>
      <c r="U2128" t="s">
        <v>59</v>
      </c>
      <c r="V2128" s="1">
        <v>45484.552094907405</v>
      </c>
    </row>
    <row r="2129" spans="1:22" x14ac:dyDescent="0.25">
      <c r="A2129">
        <v>2188</v>
      </c>
      <c r="B2129" t="s">
        <v>34</v>
      </c>
      <c r="C2129" t="s">
        <v>38</v>
      </c>
      <c r="D2129" t="s">
        <v>36</v>
      </c>
      <c r="E2129">
        <v>7131</v>
      </c>
      <c r="F2129" t="s">
        <v>10</v>
      </c>
      <c r="G2129">
        <v>611227704</v>
      </c>
      <c r="H2129">
        <v>902313160</v>
      </c>
      <c r="I2129">
        <f t="shared" si="33"/>
        <v>8.9553572914845869</v>
      </c>
      <c r="J2129">
        <v>0.95399999999999996</v>
      </c>
      <c r="L2129">
        <v>6.6390000000000002</v>
      </c>
      <c r="M2129">
        <v>0.755</v>
      </c>
      <c r="N2129">
        <v>0.17499999999999999</v>
      </c>
      <c r="O2129">
        <v>11.375</v>
      </c>
      <c r="P2129">
        <v>0.80600000000000005</v>
      </c>
      <c r="Q2129">
        <v>1.6060000000000001</v>
      </c>
      <c r="R2129">
        <v>213.76400000000001</v>
      </c>
      <c r="S2129">
        <v>0.80100000000000005</v>
      </c>
      <c r="T2129">
        <v>1.2949999999999999</v>
      </c>
      <c r="U2129" t="s">
        <v>59</v>
      </c>
      <c r="V2129" s="1">
        <v>45484.562511574077</v>
      </c>
    </row>
    <row r="2130" spans="1:22" x14ac:dyDescent="0.25">
      <c r="A2130">
        <v>2189</v>
      </c>
      <c r="B2130" t="s">
        <v>34</v>
      </c>
      <c r="C2130" t="s">
        <v>38</v>
      </c>
      <c r="D2130" t="s">
        <v>36</v>
      </c>
      <c r="E2130">
        <v>7131</v>
      </c>
      <c r="F2130" t="s">
        <v>10</v>
      </c>
      <c r="G2130">
        <v>611146056</v>
      </c>
      <c r="H2130">
        <v>792235688</v>
      </c>
      <c r="I2130">
        <f t="shared" si="33"/>
        <v>8.8988544022596017</v>
      </c>
      <c r="J2130">
        <v>0.97599999999999998</v>
      </c>
      <c r="L2130">
        <v>2.496</v>
      </c>
      <c r="M2130">
        <v>10.037000000000001</v>
      </c>
      <c r="N2130">
        <v>0.13800000000000001</v>
      </c>
      <c r="O2130">
        <v>264.02100000000002</v>
      </c>
      <c r="P2130">
        <v>1.8320000000000001</v>
      </c>
      <c r="Q2130">
        <v>12.205</v>
      </c>
      <c r="R2130">
        <v>213.65899999999999</v>
      </c>
      <c r="S2130">
        <v>0.90300000000000002</v>
      </c>
      <c r="T2130">
        <v>1.405</v>
      </c>
      <c r="U2130" t="s">
        <v>59</v>
      </c>
      <c r="V2130" s="1">
        <v>45484.572928240741</v>
      </c>
    </row>
    <row r="2131" spans="1:22" x14ac:dyDescent="0.25">
      <c r="A2131">
        <v>2190</v>
      </c>
      <c r="B2131" t="s">
        <v>34</v>
      </c>
      <c r="C2131" t="s">
        <v>35</v>
      </c>
      <c r="D2131" t="s">
        <v>36</v>
      </c>
      <c r="E2131">
        <v>7123</v>
      </c>
      <c r="F2131" t="s">
        <v>10</v>
      </c>
      <c r="G2131">
        <v>612250992</v>
      </c>
      <c r="H2131">
        <v>656221272</v>
      </c>
      <c r="I2131">
        <f t="shared" si="33"/>
        <v>8.8170503043226329</v>
      </c>
      <c r="J2131">
        <v>1.389</v>
      </c>
      <c r="L2131">
        <v>6.4569999999999999</v>
      </c>
      <c r="M2131">
        <v>37.542999999999999</v>
      </c>
      <c r="N2131">
        <v>0.187</v>
      </c>
      <c r="O2131">
        <v>384.19900000000001</v>
      </c>
      <c r="P2131">
        <v>2.7040000000000002</v>
      </c>
      <c r="Q2131">
        <v>51.006</v>
      </c>
      <c r="R2131">
        <v>212.08</v>
      </c>
      <c r="S2131">
        <v>1.107</v>
      </c>
      <c r="T2131">
        <v>1.556</v>
      </c>
      <c r="U2131" t="s">
        <v>59</v>
      </c>
      <c r="V2131" s="1">
        <v>45484.583344907405</v>
      </c>
    </row>
    <row r="2132" spans="1:22" x14ac:dyDescent="0.25">
      <c r="A2132">
        <v>2191</v>
      </c>
      <c r="B2132" t="s">
        <v>34</v>
      </c>
      <c r="C2132" t="s">
        <v>38</v>
      </c>
      <c r="D2132" t="s">
        <v>36</v>
      </c>
      <c r="E2132">
        <v>7131</v>
      </c>
      <c r="F2132" t="s">
        <v>10</v>
      </c>
      <c r="G2132">
        <v>614752136</v>
      </c>
      <c r="H2132">
        <v>780015384</v>
      </c>
      <c r="I2132">
        <f t="shared" si="33"/>
        <v>8.892103168229486</v>
      </c>
      <c r="J2132">
        <v>1.083</v>
      </c>
      <c r="L2132">
        <v>5.2919999999999998</v>
      </c>
      <c r="M2132">
        <v>3.1219999999999999</v>
      </c>
      <c r="N2132">
        <v>0.26900000000000002</v>
      </c>
      <c r="O2132">
        <v>205.648</v>
      </c>
      <c r="P2132">
        <v>0.83199999999999996</v>
      </c>
      <c r="Q2132">
        <v>1.581</v>
      </c>
      <c r="R2132">
        <v>202.26900000000001</v>
      </c>
      <c r="S2132">
        <v>0.79200000000000004</v>
      </c>
      <c r="T2132">
        <v>1.3720000000000001</v>
      </c>
      <c r="U2132" t="s">
        <v>59</v>
      </c>
      <c r="V2132" s="1">
        <v>45484.593761574077</v>
      </c>
    </row>
    <row r="2133" spans="1:22" x14ac:dyDescent="0.25">
      <c r="A2133">
        <v>2192</v>
      </c>
      <c r="B2133" t="s">
        <v>34</v>
      </c>
      <c r="C2133" t="s">
        <v>38</v>
      </c>
      <c r="D2133" t="s">
        <v>36</v>
      </c>
      <c r="E2133">
        <v>7131</v>
      </c>
      <c r="F2133" t="s">
        <v>10</v>
      </c>
      <c r="G2133">
        <v>613030616</v>
      </c>
      <c r="H2133">
        <v>744374424</v>
      </c>
      <c r="I2133">
        <f t="shared" si="33"/>
        <v>8.8717914427681208</v>
      </c>
      <c r="J2133">
        <v>1.486</v>
      </c>
      <c r="L2133">
        <v>0.44400000000000001</v>
      </c>
      <c r="M2133">
        <v>1.048</v>
      </c>
      <c r="N2133">
        <v>0.182</v>
      </c>
      <c r="O2133">
        <v>12.326000000000001</v>
      </c>
      <c r="P2133">
        <v>0.879</v>
      </c>
      <c r="Q2133">
        <v>1.6870000000000001</v>
      </c>
      <c r="R2133">
        <v>9.2349999999999994</v>
      </c>
      <c r="S2133">
        <v>0.83</v>
      </c>
      <c r="T2133">
        <v>1.371</v>
      </c>
      <c r="U2133" t="s">
        <v>59</v>
      </c>
      <c r="V2133" s="1">
        <v>45484.604178240741</v>
      </c>
    </row>
    <row r="2134" spans="1:22" x14ac:dyDescent="0.25">
      <c r="A2134">
        <v>2193</v>
      </c>
      <c r="B2134" t="s">
        <v>34</v>
      </c>
      <c r="C2134" t="s">
        <v>38</v>
      </c>
      <c r="D2134" t="s">
        <v>36</v>
      </c>
      <c r="E2134">
        <v>7131</v>
      </c>
      <c r="F2134" t="s">
        <v>10</v>
      </c>
      <c r="G2134">
        <v>624308552</v>
      </c>
      <c r="H2134">
        <v>612997736</v>
      </c>
      <c r="I2134">
        <f t="shared" si="33"/>
        <v>8.787458870530612</v>
      </c>
      <c r="J2134">
        <v>0.97699999999999998</v>
      </c>
      <c r="L2134">
        <v>8.4130000000000003</v>
      </c>
      <c r="M2134">
        <v>5.923</v>
      </c>
      <c r="N2134">
        <v>0.14599999999999999</v>
      </c>
      <c r="O2134">
        <v>210.404</v>
      </c>
      <c r="P2134">
        <v>0.79</v>
      </c>
      <c r="Q2134">
        <v>1.3069999999999999</v>
      </c>
      <c r="R2134">
        <v>210.23699999999999</v>
      </c>
      <c r="S2134">
        <v>0.79500000000000004</v>
      </c>
      <c r="T2134">
        <v>1.38</v>
      </c>
      <c r="U2134" t="s">
        <v>59</v>
      </c>
      <c r="V2134" s="1">
        <v>45484.614594907405</v>
      </c>
    </row>
    <row r="2135" spans="1:22" x14ac:dyDescent="0.25">
      <c r="A2135">
        <v>2194</v>
      </c>
      <c r="B2135" t="s">
        <v>34</v>
      </c>
      <c r="C2135" t="s">
        <v>38</v>
      </c>
      <c r="D2135" t="s">
        <v>36</v>
      </c>
      <c r="E2135">
        <v>7131</v>
      </c>
      <c r="F2135" t="s">
        <v>10</v>
      </c>
      <c r="G2135">
        <v>619538384</v>
      </c>
      <c r="H2135">
        <v>782658568</v>
      </c>
      <c r="I2135">
        <f t="shared" si="33"/>
        <v>8.8935723439575654</v>
      </c>
      <c r="J2135">
        <v>0.96</v>
      </c>
      <c r="L2135">
        <v>0.56799999999999995</v>
      </c>
      <c r="M2135">
        <v>0.77200000000000002</v>
      </c>
      <c r="N2135">
        <v>0.185</v>
      </c>
      <c r="O2135">
        <v>12.222</v>
      </c>
      <c r="P2135">
        <v>0.70599999999999996</v>
      </c>
      <c r="Q2135">
        <v>1.5549999999999999</v>
      </c>
      <c r="R2135">
        <v>28.128</v>
      </c>
      <c r="S2135">
        <v>0.80900000000000005</v>
      </c>
      <c r="T2135">
        <v>1.3520000000000001</v>
      </c>
      <c r="U2135" t="s">
        <v>59</v>
      </c>
      <c r="V2135" s="1">
        <v>45484.625011574077</v>
      </c>
    </row>
    <row r="2136" spans="1:22" x14ac:dyDescent="0.25">
      <c r="A2136">
        <v>2195</v>
      </c>
      <c r="B2136" t="s">
        <v>34</v>
      </c>
      <c r="C2136" t="s">
        <v>38</v>
      </c>
      <c r="D2136" t="s">
        <v>36</v>
      </c>
      <c r="E2136">
        <v>7131</v>
      </c>
      <c r="F2136" t="s">
        <v>10</v>
      </c>
      <c r="G2136">
        <v>622439368</v>
      </c>
      <c r="H2136">
        <v>555895872</v>
      </c>
      <c r="I2136">
        <f t="shared" si="33"/>
        <v>8.7449934490443564</v>
      </c>
      <c r="J2136">
        <v>1.1200000000000001</v>
      </c>
      <c r="L2136">
        <v>2.15</v>
      </c>
      <c r="M2136">
        <v>66.108000000000004</v>
      </c>
      <c r="N2136">
        <v>0.23300000000000001</v>
      </c>
      <c r="O2136">
        <v>909.46500000000003</v>
      </c>
      <c r="P2136">
        <v>1.163</v>
      </c>
      <c r="Q2136">
        <v>188.649</v>
      </c>
      <c r="R2136">
        <v>202.30600000000001</v>
      </c>
      <c r="S2136">
        <v>0.84199999999999997</v>
      </c>
      <c r="T2136">
        <v>1.3740000000000001</v>
      </c>
      <c r="U2136" t="s">
        <v>59</v>
      </c>
      <c r="V2136" s="1">
        <v>45484.635428240741</v>
      </c>
    </row>
    <row r="2137" spans="1:22" x14ac:dyDescent="0.25">
      <c r="A2137">
        <v>2196</v>
      </c>
      <c r="B2137" t="s">
        <v>34</v>
      </c>
      <c r="C2137" t="s">
        <v>38</v>
      </c>
      <c r="D2137" t="s">
        <v>36</v>
      </c>
      <c r="E2137">
        <v>7131</v>
      </c>
      <c r="F2137" t="s">
        <v>10</v>
      </c>
      <c r="G2137">
        <v>612972224</v>
      </c>
      <c r="H2137">
        <v>642152160</v>
      </c>
      <c r="I2137">
        <f t="shared" si="33"/>
        <v>8.8076379477239133</v>
      </c>
      <c r="J2137">
        <v>1.0029999999999999</v>
      </c>
      <c r="L2137">
        <v>4.4420000000000002</v>
      </c>
      <c r="M2137">
        <v>52.686999999999998</v>
      </c>
      <c r="N2137">
        <v>0.13800000000000001</v>
      </c>
      <c r="O2137">
        <v>520.53499999999997</v>
      </c>
      <c r="P2137">
        <v>1.538</v>
      </c>
      <c r="Q2137">
        <v>161.41300000000001</v>
      </c>
      <c r="R2137">
        <v>203.97800000000001</v>
      </c>
      <c r="S2137">
        <v>0.84099999999999997</v>
      </c>
      <c r="T2137">
        <v>1.361</v>
      </c>
      <c r="U2137" t="s">
        <v>59</v>
      </c>
      <c r="V2137" s="1">
        <v>45484.645844907405</v>
      </c>
    </row>
    <row r="2138" spans="1:22" x14ac:dyDescent="0.25">
      <c r="A2138">
        <v>2197</v>
      </c>
      <c r="B2138" t="s">
        <v>34</v>
      </c>
      <c r="C2138" t="s">
        <v>38</v>
      </c>
      <c r="D2138" t="s">
        <v>36</v>
      </c>
      <c r="E2138">
        <v>7131</v>
      </c>
      <c r="F2138" t="s">
        <v>10</v>
      </c>
      <c r="G2138">
        <v>619116352</v>
      </c>
      <c r="H2138">
        <v>725874976</v>
      </c>
      <c r="I2138">
        <f t="shared" si="33"/>
        <v>8.8608618246820665</v>
      </c>
      <c r="J2138">
        <v>0.98499999999999999</v>
      </c>
      <c r="L2138">
        <v>0.29899999999999999</v>
      </c>
      <c r="M2138">
        <v>1.2370000000000001</v>
      </c>
      <c r="N2138">
        <v>0.152</v>
      </c>
      <c r="O2138">
        <v>6.9790000000000001</v>
      </c>
      <c r="P2138">
        <v>1.075</v>
      </c>
      <c r="Q2138">
        <v>2.1259999999999999</v>
      </c>
      <c r="R2138">
        <v>2.4710000000000001</v>
      </c>
      <c r="S2138">
        <v>0.78</v>
      </c>
      <c r="T2138">
        <v>1.325</v>
      </c>
      <c r="U2138" t="s">
        <v>59</v>
      </c>
      <c r="V2138" s="1">
        <v>45484.656261574077</v>
      </c>
    </row>
    <row r="2139" spans="1:22" x14ac:dyDescent="0.25">
      <c r="A2139">
        <v>2198</v>
      </c>
      <c r="B2139" t="s">
        <v>34</v>
      </c>
      <c r="C2139" t="s">
        <v>38</v>
      </c>
      <c r="D2139" t="s">
        <v>36</v>
      </c>
      <c r="E2139">
        <v>7131</v>
      </c>
      <c r="F2139" t="s">
        <v>10</v>
      </c>
      <c r="G2139">
        <v>615985640</v>
      </c>
      <c r="H2139">
        <v>914738792</v>
      </c>
      <c r="I2139">
        <f t="shared" si="33"/>
        <v>8.9612970969207399</v>
      </c>
      <c r="J2139">
        <v>0.97899999999999998</v>
      </c>
      <c r="L2139">
        <v>2.9550000000000001</v>
      </c>
      <c r="M2139">
        <v>7.8879999999999999</v>
      </c>
      <c r="N2139">
        <v>0.107</v>
      </c>
      <c r="O2139">
        <v>44.945999999999998</v>
      </c>
      <c r="P2139">
        <v>2.1539999999999999</v>
      </c>
      <c r="Q2139">
        <v>15.113</v>
      </c>
      <c r="R2139">
        <v>202.27</v>
      </c>
      <c r="S2139">
        <v>0.84399999999999997</v>
      </c>
      <c r="T2139">
        <v>1.38</v>
      </c>
      <c r="U2139" t="s">
        <v>59</v>
      </c>
      <c r="V2139" s="1">
        <v>45484.666678240741</v>
      </c>
    </row>
    <row r="2140" spans="1:22" x14ac:dyDescent="0.25">
      <c r="A2140">
        <v>2199</v>
      </c>
      <c r="B2140" t="s">
        <v>34</v>
      </c>
      <c r="C2140" t="s">
        <v>38</v>
      </c>
      <c r="D2140" t="s">
        <v>36</v>
      </c>
      <c r="E2140">
        <v>7131</v>
      </c>
      <c r="F2140" t="s">
        <v>10</v>
      </c>
      <c r="G2140">
        <v>612139696</v>
      </c>
      <c r="H2140">
        <v>571768424</v>
      </c>
      <c r="I2140">
        <f t="shared" si="33"/>
        <v>8.7572201677040038</v>
      </c>
      <c r="J2140">
        <v>0.94899999999999995</v>
      </c>
      <c r="L2140">
        <v>1.008</v>
      </c>
      <c r="M2140">
        <v>45.412999999999997</v>
      </c>
      <c r="N2140">
        <v>0.12</v>
      </c>
      <c r="O2140">
        <v>302.32499999999999</v>
      </c>
      <c r="P2140">
        <v>4.4429999999999996</v>
      </c>
      <c r="Q2140">
        <v>137.322</v>
      </c>
      <c r="R2140">
        <v>30.783999999999999</v>
      </c>
      <c r="S2140">
        <v>0.90600000000000003</v>
      </c>
      <c r="T2140">
        <v>1.4430000000000001</v>
      </c>
      <c r="U2140" t="s">
        <v>59</v>
      </c>
      <c r="V2140" s="1">
        <v>45484.677094907405</v>
      </c>
    </row>
    <row r="2141" spans="1:22" x14ac:dyDescent="0.25">
      <c r="A2141">
        <v>2200</v>
      </c>
      <c r="B2141" t="s">
        <v>34</v>
      </c>
      <c r="C2141" t="s">
        <v>38</v>
      </c>
      <c r="D2141" t="s">
        <v>36</v>
      </c>
      <c r="E2141">
        <v>7131</v>
      </c>
      <c r="F2141" t="s">
        <v>10</v>
      </c>
      <c r="G2141">
        <v>627121040</v>
      </c>
      <c r="H2141">
        <v>871328192</v>
      </c>
      <c r="I2141">
        <f t="shared" si="33"/>
        <v>8.940181765947262</v>
      </c>
      <c r="J2141">
        <v>0.95899999999999996</v>
      </c>
      <c r="L2141">
        <v>3.82</v>
      </c>
      <c r="M2141">
        <v>6.5949999999999998</v>
      </c>
      <c r="N2141">
        <v>0.14499999999999999</v>
      </c>
      <c r="O2141">
        <v>45.366</v>
      </c>
      <c r="P2141">
        <v>2.7450000000000001</v>
      </c>
      <c r="Q2141">
        <v>12.276999999999999</v>
      </c>
      <c r="R2141">
        <v>212.267</v>
      </c>
      <c r="S2141">
        <v>0.83799999999999997</v>
      </c>
      <c r="T2141">
        <v>1.3540000000000001</v>
      </c>
      <c r="U2141" t="s">
        <v>59</v>
      </c>
      <c r="V2141" s="1">
        <v>45484.687511574077</v>
      </c>
    </row>
    <row r="2142" spans="1:22" x14ac:dyDescent="0.25">
      <c r="A2142">
        <v>2201</v>
      </c>
      <c r="B2142" t="s">
        <v>34</v>
      </c>
      <c r="C2142" t="s">
        <v>38</v>
      </c>
      <c r="D2142" t="s">
        <v>36</v>
      </c>
      <c r="E2142">
        <v>7131</v>
      </c>
      <c r="F2142" t="s">
        <v>10</v>
      </c>
      <c r="G2142">
        <v>621527704</v>
      </c>
      <c r="H2142">
        <v>920096400</v>
      </c>
      <c r="I2142">
        <f t="shared" si="33"/>
        <v>8.9638333314703331</v>
      </c>
      <c r="J2142">
        <v>0.95499999999999996</v>
      </c>
      <c r="L2142">
        <v>0.82299999999999995</v>
      </c>
      <c r="M2142">
        <v>6.6230000000000002</v>
      </c>
      <c r="N2142">
        <v>0.153</v>
      </c>
      <c r="O2142">
        <v>60.216999999999999</v>
      </c>
      <c r="P2142">
        <v>1.335</v>
      </c>
      <c r="Q2142">
        <v>6.6050000000000004</v>
      </c>
      <c r="R2142">
        <v>58.884</v>
      </c>
      <c r="S2142">
        <v>0.82099999999999995</v>
      </c>
      <c r="T2142">
        <v>1.381</v>
      </c>
      <c r="U2142" t="s">
        <v>59</v>
      </c>
      <c r="V2142" s="1">
        <v>45484.697928240741</v>
      </c>
    </row>
    <row r="2143" spans="1:22" x14ac:dyDescent="0.25">
      <c r="A2143">
        <v>2202</v>
      </c>
      <c r="B2143" t="s">
        <v>34</v>
      </c>
      <c r="C2143" t="s">
        <v>38</v>
      </c>
      <c r="D2143" t="s">
        <v>36</v>
      </c>
      <c r="E2143">
        <v>7131</v>
      </c>
      <c r="F2143" t="s">
        <v>10</v>
      </c>
      <c r="G2143">
        <v>612770952</v>
      </c>
      <c r="H2143">
        <v>912445232</v>
      </c>
      <c r="I2143">
        <f t="shared" si="33"/>
        <v>8.960206806110417</v>
      </c>
      <c r="J2143">
        <v>0.95</v>
      </c>
      <c r="L2143">
        <v>2.4830000000000001</v>
      </c>
      <c r="M2143">
        <v>4.09</v>
      </c>
      <c r="N2143">
        <v>0.22900000000000001</v>
      </c>
      <c r="O2143">
        <v>56.622999999999998</v>
      </c>
      <c r="P2143">
        <v>3.1549999999999998</v>
      </c>
      <c r="Q2143">
        <v>10.611000000000001</v>
      </c>
      <c r="R2143">
        <v>202.68899999999999</v>
      </c>
      <c r="S2143">
        <v>0.79200000000000004</v>
      </c>
      <c r="T2143">
        <v>1.3480000000000001</v>
      </c>
      <c r="U2143" t="s">
        <v>59</v>
      </c>
      <c r="V2143" s="1">
        <v>45484.708344907405</v>
      </c>
    </row>
    <row r="2144" spans="1:22" x14ac:dyDescent="0.25">
      <c r="A2144">
        <v>2203</v>
      </c>
      <c r="B2144" t="s">
        <v>34</v>
      </c>
      <c r="C2144" t="s">
        <v>38</v>
      </c>
      <c r="D2144" t="s">
        <v>36</v>
      </c>
      <c r="E2144">
        <v>7131</v>
      </c>
      <c r="F2144" t="s">
        <v>10</v>
      </c>
      <c r="G2144">
        <v>621090072</v>
      </c>
      <c r="H2144">
        <v>628632848</v>
      </c>
      <c r="I2144">
        <f t="shared" si="33"/>
        <v>8.7983970704970584</v>
      </c>
      <c r="J2144">
        <v>1.026</v>
      </c>
      <c r="L2144">
        <v>5.6929999999999996</v>
      </c>
      <c r="M2144">
        <v>78.822000000000003</v>
      </c>
      <c r="N2144">
        <v>0.222</v>
      </c>
      <c r="O2144">
        <v>814.23</v>
      </c>
      <c r="P2144">
        <v>5.2140000000000004</v>
      </c>
      <c r="Q2144">
        <v>319.25599999999997</v>
      </c>
      <c r="R2144">
        <v>213.01300000000001</v>
      </c>
      <c r="S2144">
        <v>0.83699999999999997</v>
      </c>
      <c r="T2144">
        <v>1.3109999999999999</v>
      </c>
      <c r="U2144" t="s">
        <v>59</v>
      </c>
      <c r="V2144" s="1">
        <v>45484.718761574077</v>
      </c>
    </row>
    <row r="2145" spans="1:22" x14ac:dyDescent="0.25">
      <c r="A2145">
        <v>2204</v>
      </c>
      <c r="B2145" t="s">
        <v>34</v>
      </c>
      <c r="C2145" t="s">
        <v>38</v>
      </c>
      <c r="D2145" t="s">
        <v>36</v>
      </c>
      <c r="E2145">
        <v>7131</v>
      </c>
      <c r="F2145" t="s">
        <v>10</v>
      </c>
      <c r="G2145">
        <v>612360752</v>
      </c>
      <c r="H2145">
        <v>905752112</v>
      </c>
      <c r="I2145">
        <f t="shared" si="33"/>
        <v>8.9570093553799133</v>
      </c>
      <c r="J2145">
        <v>0.98299999999999998</v>
      </c>
      <c r="L2145">
        <v>0.73599999999999999</v>
      </c>
      <c r="M2145">
        <v>7.7839999999999998</v>
      </c>
      <c r="N2145">
        <v>0.114</v>
      </c>
      <c r="O2145">
        <v>67.994</v>
      </c>
      <c r="P2145">
        <v>2.1419999999999999</v>
      </c>
      <c r="Q2145">
        <v>13.936</v>
      </c>
      <c r="R2145">
        <v>30.73</v>
      </c>
      <c r="S2145">
        <v>0.871</v>
      </c>
      <c r="T2145">
        <v>1.401</v>
      </c>
      <c r="U2145" t="s">
        <v>59</v>
      </c>
      <c r="V2145" s="1">
        <v>45484.729178240741</v>
      </c>
    </row>
    <row r="2146" spans="1:22" x14ac:dyDescent="0.25">
      <c r="A2146">
        <v>2205</v>
      </c>
      <c r="B2146" t="s">
        <v>34</v>
      </c>
      <c r="C2146" t="s">
        <v>35</v>
      </c>
      <c r="D2146" t="s">
        <v>36</v>
      </c>
      <c r="E2146">
        <v>7123</v>
      </c>
      <c r="F2146" t="s">
        <v>10</v>
      </c>
      <c r="G2146">
        <v>625548064</v>
      </c>
      <c r="H2146">
        <v>851762656</v>
      </c>
      <c r="I2146">
        <f t="shared" si="33"/>
        <v>8.9303185952955388</v>
      </c>
      <c r="J2146">
        <v>1.3879999999999999</v>
      </c>
      <c r="L2146">
        <v>4.0170000000000003</v>
      </c>
      <c r="M2146">
        <v>10.068</v>
      </c>
      <c r="N2146">
        <v>0.21099999999999999</v>
      </c>
      <c r="O2146">
        <v>114.1</v>
      </c>
      <c r="P2146">
        <v>4.1399999999999997</v>
      </c>
      <c r="Q2146">
        <v>42.621000000000002</v>
      </c>
      <c r="R2146">
        <v>227.48599999999999</v>
      </c>
      <c r="S2146">
        <v>1.19</v>
      </c>
      <c r="T2146">
        <v>1.7849999999999999</v>
      </c>
      <c r="U2146" t="s">
        <v>59</v>
      </c>
      <c r="V2146" s="1">
        <v>45484.739594907405</v>
      </c>
    </row>
    <row r="2147" spans="1:22" x14ac:dyDescent="0.25">
      <c r="A2147">
        <v>2206</v>
      </c>
      <c r="B2147" t="s">
        <v>34</v>
      </c>
      <c r="C2147" t="s">
        <v>38</v>
      </c>
      <c r="D2147" t="s">
        <v>36</v>
      </c>
      <c r="E2147">
        <v>7131</v>
      </c>
      <c r="F2147" t="s">
        <v>10</v>
      </c>
      <c r="G2147">
        <v>625140064</v>
      </c>
      <c r="H2147">
        <v>841145816</v>
      </c>
      <c r="I2147">
        <f t="shared" si="33"/>
        <v>8.9248712890141473</v>
      </c>
      <c r="J2147">
        <v>0.96299999999999997</v>
      </c>
      <c r="L2147">
        <v>0.53300000000000003</v>
      </c>
      <c r="M2147">
        <v>9.6780000000000008</v>
      </c>
      <c r="N2147">
        <v>0.124</v>
      </c>
      <c r="O2147">
        <v>162.072</v>
      </c>
      <c r="P2147">
        <v>3.984</v>
      </c>
      <c r="Q2147">
        <v>28.151</v>
      </c>
      <c r="R2147">
        <v>14.76</v>
      </c>
      <c r="S2147">
        <v>0.81299999999999994</v>
      </c>
      <c r="T2147">
        <v>1.405</v>
      </c>
      <c r="U2147" t="s">
        <v>59</v>
      </c>
      <c r="V2147" s="1">
        <v>45484.75</v>
      </c>
    </row>
    <row r="2148" spans="1:22" x14ac:dyDescent="0.25">
      <c r="A2148">
        <v>2207</v>
      </c>
      <c r="B2148" t="s">
        <v>34</v>
      </c>
      <c r="C2148" t="s">
        <v>38</v>
      </c>
      <c r="D2148" t="s">
        <v>36</v>
      </c>
      <c r="E2148">
        <v>7131</v>
      </c>
      <c r="F2148" t="s">
        <v>10</v>
      </c>
      <c r="G2148">
        <v>623664384</v>
      </c>
      <c r="H2148">
        <v>544299456</v>
      </c>
      <c r="I2148">
        <f t="shared" si="33"/>
        <v>8.7358379002617443</v>
      </c>
      <c r="J2148">
        <v>0.99</v>
      </c>
      <c r="L2148">
        <v>3.6749999999999998</v>
      </c>
      <c r="M2148">
        <v>6.5640000000000001</v>
      </c>
      <c r="N2148">
        <v>0.127</v>
      </c>
      <c r="O2148">
        <v>304.96800000000002</v>
      </c>
      <c r="P2148">
        <v>4.5419999999999998</v>
      </c>
      <c r="Q2148">
        <v>33.344999999999999</v>
      </c>
      <c r="R2148">
        <v>206.655</v>
      </c>
      <c r="S2148">
        <v>0.72699999999999998</v>
      </c>
      <c r="T2148">
        <v>1.339</v>
      </c>
      <c r="U2148" t="s">
        <v>59</v>
      </c>
      <c r="V2148" s="1">
        <v>45484.760416666664</v>
      </c>
    </row>
    <row r="2149" spans="1:22" x14ac:dyDescent="0.25">
      <c r="A2149">
        <v>2208</v>
      </c>
      <c r="B2149" t="s">
        <v>34</v>
      </c>
      <c r="C2149" t="s">
        <v>38</v>
      </c>
      <c r="D2149" t="s">
        <v>36</v>
      </c>
      <c r="E2149">
        <v>7131</v>
      </c>
      <c r="F2149" t="s">
        <v>10</v>
      </c>
      <c r="G2149">
        <v>625716880</v>
      </c>
      <c r="H2149">
        <v>881945728</v>
      </c>
      <c r="I2149">
        <f t="shared" si="33"/>
        <v>8.9454418609194413</v>
      </c>
      <c r="J2149">
        <v>0.96899999999999997</v>
      </c>
      <c r="L2149">
        <v>2.161</v>
      </c>
      <c r="M2149">
        <v>2.129</v>
      </c>
      <c r="N2149">
        <v>0.20599999999999999</v>
      </c>
      <c r="O2149">
        <v>23.248000000000001</v>
      </c>
      <c r="P2149">
        <v>4.5670000000000002</v>
      </c>
      <c r="Q2149">
        <v>13.051</v>
      </c>
      <c r="R2149">
        <v>201.756</v>
      </c>
      <c r="S2149">
        <v>0.79300000000000004</v>
      </c>
      <c r="T2149">
        <v>1.351</v>
      </c>
      <c r="U2149" t="s">
        <v>59</v>
      </c>
      <c r="V2149" s="1">
        <v>45484.770833333336</v>
      </c>
    </row>
    <row r="2150" spans="1:22" x14ac:dyDescent="0.25">
      <c r="A2150">
        <v>2209</v>
      </c>
      <c r="B2150" t="s">
        <v>34</v>
      </c>
      <c r="C2150" t="s">
        <v>38</v>
      </c>
      <c r="D2150" t="s">
        <v>36</v>
      </c>
      <c r="E2150">
        <v>7131</v>
      </c>
      <c r="F2150" t="s">
        <v>10</v>
      </c>
      <c r="G2150">
        <v>628611928</v>
      </c>
      <c r="H2150">
        <v>908610904</v>
      </c>
      <c r="I2150">
        <f t="shared" si="33"/>
        <v>8.9583779443635017</v>
      </c>
      <c r="J2150">
        <v>1.0609999999999999</v>
      </c>
      <c r="L2150">
        <v>9.2479999999999993</v>
      </c>
      <c r="M2150">
        <v>2.419</v>
      </c>
      <c r="N2150">
        <v>0.17599999999999999</v>
      </c>
      <c r="O2150">
        <v>24.545000000000002</v>
      </c>
      <c r="P2150">
        <v>1.5109999999999999</v>
      </c>
      <c r="Q2150">
        <v>10.427</v>
      </c>
      <c r="R2150">
        <v>295.79300000000001</v>
      </c>
      <c r="S2150">
        <v>0.85899999999999999</v>
      </c>
      <c r="T2150">
        <v>1.4379999999999999</v>
      </c>
      <c r="U2150" t="s">
        <v>59</v>
      </c>
      <c r="V2150" s="1">
        <v>45484.78125</v>
      </c>
    </row>
    <row r="2151" spans="1:22" x14ac:dyDescent="0.25">
      <c r="A2151">
        <v>2210</v>
      </c>
      <c r="B2151" t="s">
        <v>34</v>
      </c>
      <c r="C2151" t="s">
        <v>38</v>
      </c>
      <c r="D2151" t="s">
        <v>36</v>
      </c>
      <c r="E2151">
        <v>7131</v>
      </c>
      <c r="F2151" t="s">
        <v>10</v>
      </c>
      <c r="G2151">
        <v>622110928</v>
      </c>
      <c r="H2151">
        <v>781472864</v>
      </c>
      <c r="I2151">
        <f t="shared" si="33"/>
        <v>8.8929139020997088</v>
      </c>
      <c r="J2151">
        <v>0.97399999999999998</v>
      </c>
      <c r="L2151">
        <v>0.54100000000000004</v>
      </c>
      <c r="M2151">
        <v>2.34</v>
      </c>
      <c r="N2151">
        <v>1.7000000000000001E-2</v>
      </c>
      <c r="O2151">
        <v>14.895</v>
      </c>
      <c r="P2151">
        <v>1.4390000000000001</v>
      </c>
      <c r="Q2151">
        <v>10.221</v>
      </c>
      <c r="R2151">
        <v>19.548999999999999</v>
      </c>
      <c r="S2151">
        <v>0.71499999999999997</v>
      </c>
      <c r="T2151">
        <v>1.399</v>
      </c>
      <c r="U2151" t="s">
        <v>59</v>
      </c>
      <c r="V2151" s="1">
        <v>45484.791666666664</v>
      </c>
    </row>
    <row r="2152" spans="1:22" x14ac:dyDescent="0.25">
      <c r="A2152">
        <v>2211</v>
      </c>
      <c r="B2152" t="s">
        <v>34</v>
      </c>
      <c r="C2152" t="s">
        <v>38</v>
      </c>
      <c r="D2152" t="s">
        <v>36</v>
      </c>
      <c r="E2152">
        <v>7131</v>
      </c>
      <c r="F2152" t="s">
        <v>10</v>
      </c>
      <c r="G2152">
        <v>627068344</v>
      </c>
      <c r="H2152">
        <v>896168840</v>
      </c>
      <c r="I2152">
        <f t="shared" si="33"/>
        <v>8.9523898393189132</v>
      </c>
      <c r="J2152">
        <v>0.96199999999999997</v>
      </c>
      <c r="L2152">
        <v>7.2670000000000003</v>
      </c>
      <c r="M2152">
        <v>1.788</v>
      </c>
      <c r="N2152">
        <v>2.4E-2</v>
      </c>
      <c r="O2152">
        <v>17.641999999999999</v>
      </c>
      <c r="P2152">
        <v>1.3460000000000001</v>
      </c>
      <c r="Q2152">
        <v>4.657</v>
      </c>
      <c r="R2152">
        <v>234.24</v>
      </c>
      <c r="S2152">
        <v>0.77300000000000002</v>
      </c>
      <c r="T2152">
        <v>1.9590000000000001</v>
      </c>
      <c r="U2152" t="s">
        <v>59</v>
      </c>
      <c r="V2152" s="1">
        <v>45484.802083333336</v>
      </c>
    </row>
    <row r="2153" spans="1:22" x14ac:dyDescent="0.25">
      <c r="A2153">
        <v>2212</v>
      </c>
      <c r="B2153" t="s">
        <v>34</v>
      </c>
      <c r="C2153" t="s">
        <v>38</v>
      </c>
      <c r="D2153" t="s">
        <v>36</v>
      </c>
      <c r="E2153">
        <v>7131</v>
      </c>
      <c r="F2153" t="s">
        <v>10</v>
      </c>
      <c r="G2153">
        <v>612975400</v>
      </c>
      <c r="H2153">
        <v>537990920</v>
      </c>
      <c r="I2153">
        <f t="shared" si="33"/>
        <v>8.7307749458761048</v>
      </c>
      <c r="J2153">
        <v>0.70299999999999996</v>
      </c>
      <c r="L2153">
        <v>1.661</v>
      </c>
      <c r="M2153">
        <v>41.191000000000003</v>
      </c>
      <c r="N2153">
        <v>0.22</v>
      </c>
      <c r="O2153">
        <v>605.79300000000001</v>
      </c>
      <c r="P2153">
        <v>1.0980000000000001</v>
      </c>
      <c r="Q2153">
        <v>57.198</v>
      </c>
      <c r="R2153">
        <v>15.157999999999999</v>
      </c>
      <c r="S2153">
        <v>0.78</v>
      </c>
      <c r="T2153">
        <v>2.3959999999999999</v>
      </c>
      <c r="U2153" t="s">
        <v>59</v>
      </c>
      <c r="V2153" s="1">
        <v>45484.8125</v>
      </c>
    </row>
    <row r="2158" spans="1:22" x14ac:dyDescent="0.25">
      <c r="E2158">
        <f>COUNT(A:A)/2</f>
        <v>1076</v>
      </c>
    </row>
  </sheetData>
  <autoFilter ref="A1:V2153" xr:uid="{2EED4F4E-7274-45D6-A63D-0CF1B8DC24C5}">
    <sortState xmlns:xlrd2="http://schemas.microsoft.com/office/spreadsheetml/2017/richdata2" ref="A2:V2153">
      <sortCondition ref="A1:A2153"/>
    </sortState>
  </autoFilter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BBBB-AC1C-4A9A-BE19-19E42FD2F706}">
  <dimension ref="A1:F2153"/>
  <sheetViews>
    <sheetView workbookViewId="0">
      <selection activeCell="F2" sqref="F2:F215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5703125" bestFit="1" customWidth="1"/>
    <col min="4" max="4" width="16.28515625" bestFit="1" customWidth="1"/>
    <col min="5" max="5" width="9.28515625" bestFit="1" customWidth="1"/>
    <col min="6" max="6" width="16.28515625" bestFit="1" customWidth="1"/>
    <col min="7" max="7" width="11.7109375" bestFit="1" customWidth="1"/>
    <col min="8" max="8" width="16.28515625" bestFit="1" customWidth="1"/>
  </cols>
  <sheetData>
    <row r="1" spans="1:6" x14ac:dyDescent="0.25">
      <c r="A1" t="s">
        <v>1</v>
      </c>
      <c r="B1" t="s">
        <v>65</v>
      </c>
      <c r="C1" t="s">
        <v>2</v>
      </c>
      <c r="D1" t="s">
        <v>65</v>
      </c>
      <c r="E1" t="s">
        <v>15</v>
      </c>
      <c r="F1" t="s">
        <v>65</v>
      </c>
    </row>
    <row r="2" spans="1:6" x14ac:dyDescent="0.25">
      <c r="A2">
        <v>89837152</v>
      </c>
      <c r="B2">
        <f>LN(A2)</f>
        <v>18.313509167090555</v>
      </c>
      <c r="C2">
        <v>93824328</v>
      </c>
      <c r="D2">
        <f>LN(C2)</f>
        <v>18.356934740689525</v>
      </c>
      <c r="E2">
        <v>0.98899999999999999</v>
      </c>
      <c r="F2">
        <f>LN(E2)</f>
        <v>-1.1060947359424948E-2</v>
      </c>
    </row>
    <row r="3" spans="1:6" x14ac:dyDescent="0.25">
      <c r="A3">
        <v>93197120</v>
      </c>
      <c r="B3">
        <f t="shared" ref="B3:B66" si="0">LN(A3)</f>
        <v>18.35022737789081</v>
      </c>
      <c r="C3">
        <v>93883240</v>
      </c>
      <c r="D3">
        <f t="shared" ref="D3:D66" si="1">LN(C3)</f>
        <v>18.357562440494728</v>
      </c>
      <c r="E3">
        <v>1.5029999999999999</v>
      </c>
      <c r="F3">
        <f t="shared" ref="F3:F66" si="2">LN(E3)</f>
        <v>0.40746311077083736</v>
      </c>
    </row>
    <row r="4" spans="1:6" x14ac:dyDescent="0.25">
      <c r="A4">
        <v>93577888</v>
      </c>
      <c r="B4">
        <f t="shared" si="0"/>
        <v>18.354304674222679</v>
      </c>
      <c r="C4">
        <v>93723416</v>
      </c>
      <c r="D4">
        <f t="shared" si="1"/>
        <v>18.355858619936633</v>
      </c>
      <c r="E4">
        <v>0.98299999999999998</v>
      </c>
      <c r="F4">
        <f t="shared" si="2"/>
        <v>-1.7146158834970514E-2</v>
      </c>
    </row>
    <row r="5" spans="1:6" x14ac:dyDescent="0.25">
      <c r="A5">
        <v>424178432</v>
      </c>
      <c r="B5">
        <f t="shared" si="0"/>
        <v>19.865664754860724</v>
      </c>
      <c r="C5">
        <v>748130504</v>
      </c>
      <c r="D5">
        <f t="shared" si="1"/>
        <v>20.433087991308764</v>
      </c>
      <c r="E5">
        <v>0.98299999999999998</v>
      </c>
      <c r="F5">
        <f t="shared" si="2"/>
        <v>-1.7146158834970514E-2</v>
      </c>
    </row>
    <row r="6" spans="1:6" x14ac:dyDescent="0.25">
      <c r="A6">
        <v>424996168</v>
      </c>
      <c r="B6">
        <f t="shared" si="0"/>
        <v>19.867590710377453</v>
      </c>
      <c r="C6">
        <v>565352688</v>
      </c>
      <c r="D6">
        <f t="shared" si="1"/>
        <v>20.152960320911035</v>
      </c>
      <c r="E6">
        <v>1.446</v>
      </c>
      <c r="F6">
        <f t="shared" si="2"/>
        <v>0.36880112373657292</v>
      </c>
    </row>
    <row r="7" spans="1:6" x14ac:dyDescent="0.25">
      <c r="A7">
        <v>430076216</v>
      </c>
      <c r="B7">
        <f t="shared" si="0"/>
        <v>19.879472997457203</v>
      </c>
      <c r="C7">
        <v>652679008</v>
      </c>
      <c r="D7">
        <f t="shared" si="1"/>
        <v>20.296596001298756</v>
      </c>
      <c r="E7">
        <v>1.83</v>
      </c>
      <c r="F7">
        <f t="shared" si="2"/>
        <v>0.60431596685332956</v>
      </c>
    </row>
    <row r="8" spans="1:6" x14ac:dyDescent="0.25">
      <c r="A8">
        <v>450223920</v>
      </c>
      <c r="B8">
        <f t="shared" si="0"/>
        <v>19.925255616966815</v>
      </c>
      <c r="C8">
        <v>713858896</v>
      </c>
      <c r="D8">
        <f t="shared" si="1"/>
        <v>20.386195876123676</v>
      </c>
      <c r="E8">
        <v>1.8360000000000001</v>
      </c>
      <c r="F8">
        <f t="shared" si="2"/>
        <v>0.60758929219829871</v>
      </c>
    </row>
    <row r="9" spans="1:6" x14ac:dyDescent="0.25">
      <c r="A9">
        <v>456423864</v>
      </c>
      <c r="B9">
        <f t="shared" si="0"/>
        <v>19.938932462052385</v>
      </c>
      <c r="C9">
        <v>590730304</v>
      </c>
      <c r="D9">
        <f t="shared" si="1"/>
        <v>20.196870132806836</v>
      </c>
      <c r="E9">
        <v>1.1160000000000001</v>
      </c>
      <c r="F9">
        <f t="shared" si="2"/>
        <v>0.10975086395911929</v>
      </c>
    </row>
    <row r="10" spans="1:6" x14ac:dyDescent="0.25">
      <c r="A10">
        <v>457295008</v>
      </c>
      <c r="B10">
        <f t="shared" si="0"/>
        <v>19.94083927232116</v>
      </c>
      <c r="C10">
        <v>808230888</v>
      </c>
      <c r="D10">
        <f t="shared" si="1"/>
        <v>20.510358328141155</v>
      </c>
      <c r="E10">
        <v>1.246</v>
      </c>
      <c r="F10">
        <f t="shared" si="2"/>
        <v>0.2199384203652614</v>
      </c>
    </row>
    <row r="11" spans="1:6" x14ac:dyDescent="0.25">
      <c r="A11">
        <v>465581712</v>
      </c>
      <c r="B11">
        <f t="shared" si="0"/>
        <v>19.958798175259574</v>
      </c>
      <c r="C11">
        <v>848014424</v>
      </c>
      <c r="D11">
        <f t="shared" si="1"/>
        <v>20.558408203045481</v>
      </c>
      <c r="E11">
        <v>1.347</v>
      </c>
      <c r="F11">
        <f t="shared" si="2"/>
        <v>0.2978798974282269</v>
      </c>
    </row>
    <row r="12" spans="1:6" x14ac:dyDescent="0.25">
      <c r="A12">
        <v>477852632</v>
      </c>
      <c r="B12">
        <f t="shared" si="0"/>
        <v>19.984812941665897</v>
      </c>
      <c r="C12">
        <v>732193576</v>
      </c>
      <c r="D12">
        <f t="shared" si="1"/>
        <v>20.411555485052784</v>
      </c>
      <c r="E12">
        <v>1.6060000000000001</v>
      </c>
      <c r="F12">
        <f t="shared" si="2"/>
        <v>0.47374661552456998</v>
      </c>
    </row>
    <row r="13" spans="1:6" x14ac:dyDescent="0.25">
      <c r="A13">
        <v>481202408</v>
      </c>
      <c r="B13">
        <f t="shared" si="0"/>
        <v>19.991798546208553</v>
      </c>
      <c r="C13">
        <v>808894448</v>
      </c>
      <c r="D13">
        <f t="shared" si="1"/>
        <v>20.511178994322645</v>
      </c>
      <c r="E13">
        <v>1.8680000000000001</v>
      </c>
      <c r="F13">
        <f t="shared" si="2"/>
        <v>0.62486833980665091</v>
      </c>
    </row>
    <row r="14" spans="1:6" x14ac:dyDescent="0.25">
      <c r="A14">
        <v>492811448</v>
      </c>
      <c r="B14">
        <f t="shared" si="0"/>
        <v>20.01563720043324</v>
      </c>
      <c r="C14">
        <v>907158784</v>
      </c>
      <c r="D14">
        <f t="shared" si="1"/>
        <v>20.625828057806928</v>
      </c>
      <c r="E14">
        <v>1.76</v>
      </c>
      <c r="F14">
        <f t="shared" si="2"/>
        <v>0.56531380905006046</v>
      </c>
    </row>
    <row r="15" spans="1:6" x14ac:dyDescent="0.25">
      <c r="A15">
        <v>494061736</v>
      </c>
      <c r="B15">
        <f t="shared" si="0"/>
        <v>20.018171039003807</v>
      </c>
      <c r="C15">
        <v>836242688</v>
      </c>
      <c r="D15">
        <f t="shared" si="1"/>
        <v>20.544429425571774</v>
      </c>
      <c r="E15">
        <v>1.7549999999999999</v>
      </c>
      <c r="F15">
        <f t="shared" si="2"/>
        <v>0.56246885691782911</v>
      </c>
    </row>
    <row r="16" spans="1:6" x14ac:dyDescent="0.25">
      <c r="A16">
        <v>514525608</v>
      </c>
      <c r="B16">
        <f t="shared" si="0"/>
        <v>20.058755884594515</v>
      </c>
      <c r="C16">
        <v>614482536</v>
      </c>
      <c r="D16">
        <f t="shared" si="1"/>
        <v>20.236291066712973</v>
      </c>
      <c r="E16">
        <v>1.577</v>
      </c>
      <c r="F16">
        <f t="shared" si="2"/>
        <v>0.45552430798090132</v>
      </c>
    </row>
    <row r="17" spans="1:6" x14ac:dyDescent="0.25">
      <c r="A17">
        <v>515470472</v>
      </c>
      <c r="B17">
        <f t="shared" si="0"/>
        <v>20.060590579470333</v>
      </c>
      <c r="C17">
        <v>769753504</v>
      </c>
      <c r="D17">
        <f t="shared" si="1"/>
        <v>20.461580896885838</v>
      </c>
      <c r="E17">
        <v>1.8819999999999999</v>
      </c>
      <c r="F17">
        <f t="shared" si="2"/>
        <v>0.63233504116318784</v>
      </c>
    </row>
    <row r="18" spans="1:6" x14ac:dyDescent="0.25">
      <c r="A18">
        <v>518203128</v>
      </c>
      <c r="B18">
        <f t="shared" si="0"/>
        <v>20.065877862353496</v>
      </c>
      <c r="C18">
        <v>833836984</v>
      </c>
      <c r="D18">
        <f t="shared" si="1"/>
        <v>20.541548478387938</v>
      </c>
      <c r="E18">
        <v>1.4410000000000001</v>
      </c>
      <c r="F18">
        <f t="shared" si="2"/>
        <v>0.36533731701738509</v>
      </c>
    </row>
    <row r="19" spans="1:6" x14ac:dyDescent="0.25">
      <c r="A19">
        <v>525692456</v>
      </c>
      <c r="B19">
        <f t="shared" si="0"/>
        <v>20.080226915296752</v>
      </c>
      <c r="C19">
        <v>900840256</v>
      </c>
      <c r="D19">
        <f t="shared" si="1"/>
        <v>20.618838503516354</v>
      </c>
      <c r="E19">
        <v>1.353</v>
      </c>
      <c r="F19">
        <f t="shared" si="2"/>
        <v>0.30232434918865098</v>
      </c>
    </row>
    <row r="20" spans="1:6" x14ac:dyDescent="0.25">
      <c r="A20">
        <v>526532384</v>
      </c>
      <c r="B20">
        <f t="shared" si="0"/>
        <v>20.081823395718935</v>
      </c>
      <c r="C20">
        <v>855015472</v>
      </c>
      <c r="D20">
        <f t="shared" si="1"/>
        <v>20.566630122643737</v>
      </c>
      <c r="E20">
        <v>1.452</v>
      </c>
      <c r="F20">
        <f t="shared" si="2"/>
        <v>0.37294191640260432</v>
      </c>
    </row>
    <row r="21" spans="1:6" x14ac:dyDescent="0.25">
      <c r="A21">
        <v>533754408</v>
      </c>
      <c r="B21">
        <f t="shared" si="0"/>
        <v>20.095446381021016</v>
      </c>
      <c r="C21">
        <v>635529560</v>
      </c>
      <c r="D21">
        <f t="shared" si="1"/>
        <v>20.269969162067483</v>
      </c>
      <c r="E21">
        <v>1.591</v>
      </c>
      <c r="F21">
        <f t="shared" si="2"/>
        <v>0.46436274935564981</v>
      </c>
    </row>
    <row r="22" spans="1:6" x14ac:dyDescent="0.25">
      <c r="A22">
        <v>535064576</v>
      </c>
      <c r="B22">
        <f t="shared" si="0"/>
        <v>20.09789800038002</v>
      </c>
      <c r="C22">
        <v>835957856</v>
      </c>
      <c r="D22">
        <f t="shared" si="1"/>
        <v>20.544088758295022</v>
      </c>
      <c r="E22">
        <v>1.744</v>
      </c>
      <c r="F22">
        <f t="shared" si="2"/>
        <v>0.55618132548678789</v>
      </c>
    </row>
    <row r="23" spans="1:6" x14ac:dyDescent="0.25">
      <c r="A23">
        <v>538488016</v>
      </c>
      <c r="B23">
        <f t="shared" si="0"/>
        <v>20.104275799902684</v>
      </c>
      <c r="C23">
        <v>588478736</v>
      </c>
      <c r="D23">
        <f t="shared" si="1"/>
        <v>20.193051351471453</v>
      </c>
      <c r="E23">
        <v>0.95499999999999996</v>
      </c>
      <c r="F23">
        <f t="shared" si="2"/>
        <v>-4.6043938501406846E-2</v>
      </c>
    </row>
    <row r="24" spans="1:6" x14ac:dyDescent="0.25">
      <c r="A24">
        <v>538935752</v>
      </c>
      <c r="B24">
        <f t="shared" si="0"/>
        <v>20.105106923252794</v>
      </c>
      <c r="C24">
        <v>497192360</v>
      </c>
      <c r="D24">
        <f t="shared" si="1"/>
        <v>20.024487551432891</v>
      </c>
      <c r="E24">
        <v>1.849</v>
      </c>
      <c r="F24">
        <f t="shared" si="2"/>
        <v>0.61464495240498773</v>
      </c>
    </row>
    <row r="25" spans="1:6" x14ac:dyDescent="0.25">
      <c r="A25">
        <v>539986832</v>
      </c>
      <c r="B25">
        <f t="shared" si="0"/>
        <v>20.107055312040085</v>
      </c>
      <c r="C25">
        <v>433122448</v>
      </c>
      <c r="D25">
        <f t="shared" si="1"/>
        <v>19.886531035827591</v>
      </c>
      <c r="E25">
        <v>1.4419999999999999</v>
      </c>
      <c r="F25">
        <f t="shared" si="2"/>
        <v>0.36603103886275729</v>
      </c>
    </row>
    <row r="26" spans="1:6" x14ac:dyDescent="0.25">
      <c r="A26">
        <v>540837256</v>
      </c>
      <c r="B26">
        <f t="shared" si="0"/>
        <v>20.108628970852727</v>
      </c>
      <c r="C26">
        <v>639846304</v>
      </c>
      <c r="D26">
        <f t="shared" si="1"/>
        <v>20.276738555477362</v>
      </c>
      <c r="E26">
        <v>6.2640000000000002</v>
      </c>
      <c r="F26">
        <f t="shared" si="2"/>
        <v>1.834818958688502</v>
      </c>
    </row>
    <row r="27" spans="1:6" x14ac:dyDescent="0.25">
      <c r="A27">
        <v>541256432</v>
      </c>
      <c r="B27">
        <f t="shared" si="0"/>
        <v>20.109403720813134</v>
      </c>
      <c r="C27">
        <v>590230760</v>
      </c>
      <c r="D27">
        <f t="shared" si="1"/>
        <v>20.19602413704115</v>
      </c>
      <c r="E27">
        <v>1.609</v>
      </c>
      <c r="F27">
        <f t="shared" si="2"/>
        <v>0.47561286801024616</v>
      </c>
    </row>
    <row r="28" spans="1:6" x14ac:dyDescent="0.25">
      <c r="A28">
        <v>542150024</v>
      </c>
      <c r="B28">
        <f t="shared" si="0"/>
        <v>20.111053318150656</v>
      </c>
      <c r="C28">
        <v>569940216</v>
      </c>
      <c r="D28">
        <f t="shared" si="1"/>
        <v>20.16104202908161</v>
      </c>
      <c r="E28">
        <v>2.0059999999999998</v>
      </c>
      <c r="F28">
        <f t="shared" si="2"/>
        <v>0.69614268953974368</v>
      </c>
    </row>
    <row r="29" spans="1:6" x14ac:dyDescent="0.25">
      <c r="A29">
        <v>542286792</v>
      </c>
      <c r="B29">
        <f t="shared" si="0"/>
        <v>20.111305555991915</v>
      </c>
      <c r="C29">
        <v>796975296</v>
      </c>
      <c r="D29">
        <f t="shared" si="1"/>
        <v>20.496334240038212</v>
      </c>
      <c r="E29">
        <v>0.96399999999999997</v>
      </c>
      <c r="F29">
        <f t="shared" si="2"/>
        <v>-3.666398437159147E-2</v>
      </c>
    </row>
    <row r="30" spans="1:6" x14ac:dyDescent="0.25">
      <c r="A30">
        <v>543156176</v>
      </c>
      <c r="B30">
        <f t="shared" si="0"/>
        <v>20.112907453487296</v>
      </c>
      <c r="C30">
        <v>596404352</v>
      </c>
      <c r="D30">
        <f t="shared" si="1"/>
        <v>20.206429437944262</v>
      </c>
      <c r="E30">
        <v>1.3560000000000001</v>
      </c>
      <c r="F30">
        <f t="shared" si="2"/>
        <v>0.30453918951820391</v>
      </c>
    </row>
    <row r="31" spans="1:6" x14ac:dyDescent="0.25">
      <c r="A31">
        <v>545961848</v>
      </c>
      <c r="B31">
        <f t="shared" si="0"/>
        <v>20.118059655809901</v>
      </c>
      <c r="C31">
        <v>914112280</v>
      </c>
      <c r="D31">
        <f t="shared" si="1"/>
        <v>20.63346396651259</v>
      </c>
      <c r="E31">
        <v>1.3140000000000001</v>
      </c>
      <c r="F31">
        <f t="shared" si="2"/>
        <v>0.27307592006241882</v>
      </c>
    </row>
    <row r="32" spans="1:6" x14ac:dyDescent="0.25">
      <c r="A32">
        <v>546772936</v>
      </c>
      <c r="B32">
        <f t="shared" si="0"/>
        <v>20.119544166344077</v>
      </c>
      <c r="C32">
        <v>572698552</v>
      </c>
      <c r="D32">
        <f t="shared" si="1"/>
        <v>20.165870048986523</v>
      </c>
      <c r="E32">
        <v>1.5720000000000001</v>
      </c>
      <c r="F32">
        <f t="shared" si="2"/>
        <v>0.45234869400701483</v>
      </c>
    </row>
    <row r="33" spans="1:6" x14ac:dyDescent="0.25">
      <c r="A33">
        <v>549479288</v>
      </c>
      <c r="B33">
        <f t="shared" si="0"/>
        <v>20.124481638649893</v>
      </c>
      <c r="C33">
        <v>548292016</v>
      </c>
      <c r="D33">
        <f t="shared" si="1"/>
        <v>20.122318578896746</v>
      </c>
      <c r="E33">
        <v>1.3520000000000001</v>
      </c>
      <c r="F33">
        <f t="shared" si="2"/>
        <v>0.30158497762077241</v>
      </c>
    </row>
    <row r="34" spans="1:6" x14ac:dyDescent="0.25">
      <c r="A34">
        <v>550731744</v>
      </c>
      <c r="B34">
        <f t="shared" si="0"/>
        <v>20.126758395571233</v>
      </c>
      <c r="C34">
        <v>477821272</v>
      </c>
      <c r="D34">
        <f t="shared" si="1"/>
        <v>19.984747312584933</v>
      </c>
      <c r="E34">
        <v>1.0640000000000001</v>
      </c>
      <c r="F34">
        <f t="shared" si="2"/>
        <v>6.2035390919452697E-2</v>
      </c>
    </row>
    <row r="35" spans="1:6" x14ac:dyDescent="0.25">
      <c r="A35">
        <v>552574456</v>
      </c>
      <c r="B35">
        <f t="shared" si="0"/>
        <v>20.130098744267549</v>
      </c>
      <c r="C35">
        <v>551503016</v>
      </c>
      <c r="D35">
        <f t="shared" si="1"/>
        <v>20.128157865364546</v>
      </c>
      <c r="E35">
        <v>1.833</v>
      </c>
      <c r="F35">
        <f t="shared" si="2"/>
        <v>0.60595396885756792</v>
      </c>
    </row>
    <row r="36" spans="1:6" x14ac:dyDescent="0.25">
      <c r="A36">
        <v>554820712</v>
      </c>
      <c r="B36">
        <f t="shared" si="0"/>
        <v>20.13415557808014</v>
      </c>
      <c r="C36">
        <v>542201160</v>
      </c>
      <c r="D36">
        <f t="shared" si="1"/>
        <v>20.111147634458494</v>
      </c>
      <c r="E36">
        <v>1.3580000000000001</v>
      </c>
      <c r="F36">
        <f t="shared" si="2"/>
        <v>0.30601302913650447</v>
      </c>
    </row>
    <row r="37" spans="1:6" x14ac:dyDescent="0.25">
      <c r="A37">
        <v>554956104</v>
      </c>
      <c r="B37">
        <f t="shared" si="0"/>
        <v>20.134399576690889</v>
      </c>
      <c r="C37">
        <v>659904560</v>
      </c>
      <c r="D37">
        <f t="shared" si="1"/>
        <v>20.307605776467675</v>
      </c>
      <c r="E37">
        <v>1.5629999999999999</v>
      </c>
      <c r="F37">
        <f t="shared" si="2"/>
        <v>0.44660705143933954</v>
      </c>
    </row>
    <row r="38" spans="1:6" x14ac:dyDescent="0.25">
      <c r="A38">
        <v>555567800</v>
      </c>
      <c r="B38">
        <f t="shared" si="0"/>
        <v>20.135501211801415</v>
      </c>
      <c r="C38">
        <v>597142968</v>
      </c>
      <c r="D38">
        <f t="shared" si="1"/>
        <v>20.20766712007368</v>
      </c>
      <c r="E38">
        <v>1.4590000000000001</v>
      </c>
      <c r="F38">
        <f t="shared" si="2"/>
        <v>0.37775126954064864</v>
      </c>
    </row>
    <row r="39" spans="1:6" x14ac:dyDescent="0.25">
      <c r="A39">
        <v>555999832</v>
      </c>
      <c r="B39">
        <f t="shared" si="0"/>
        <v>20.136278550056538</v>
      </c>
      <c r="C39">
        <v>543329824</v>
      </c>
      <c r="D39">
        <f t="shared" si="1"/>
        <v>20.113227104180407</v>
      </c>
      <c r="E39">
        <v>1.7809999999999999</v>
      </c>
      <c r="F39">
        <f t="shared" si="2"/>
        <v>0.57717500430752455</v>
      </c>
    </row>
    <row r="40" spans="1:6" x14ac:dyDescent="0.25">
      <c r="A40">
        <v>556344936</v>
      </c>
      <c r="B40">
        <f t="shared" si="0"/>
        <v>20.136899048342681</v>
      </c>
      <c r="C40">
        <v>893834904</v>
      </c>
      <c r="D40">
        <f t="shared" si="1"/>
        <v>20.611031644943033</v>
      </c>
      <c r="E40">
        <v>1.4370000000000001</v>
      </c>
      <c r="F40">
        <f t="shared" si="2"/>
        <v>0.36255760709688789</v>
      </c>
    </row>
    <row r="41" spans="1:6" x14ac:dyDescent="0.25">
      <c r="A41">
        <v>558300848</v>
      </c>
      <c r="B41">
        <f t="shared" si="0"/>
        <v>20.140408529176085</v>
      </c>
      <c r="C41">
        <v>613236000</v>
      </c>
      <c r="D41">
        <f t="shared" si="1"/>
        <v>20.234260411653533</v>
      </c>
      <c r="E41">
        <v>1.5169999999999999</v>
      </c>
      <c r="F41">
        <f t="shared" si="2"/>
        <v>0.41673470036639515</v>
      </c>
    </row>
    <row r="42" spans="1:6" x14ac:dyDescent="0.25">
      <c r="A42">
        <v>559367248</v>
      </c>
      <c r="B42">
        <f t="shared" si="0"/>
        <v>20.142316788573343</v>
      </c>
      <c r="C42">
        <v>845920632</v>
      </c>
      <c r="D42">
        <f t="shared" si="1"/>
        <v>20.5559360975667</v>
      </c>
      <c r="E42">
        <v>1.577</v>
      </c>
      <c r="F42">
        <f t="shared" si="2"/>
        <v>0.45552430798090132</v>
      </c>
    </row>
    <row r="43" spans="1:6" x14ac:dyDescent="0.25">
      <c r="A43">
        <v>559996176</v>
      </c>
      <c r="B43">
        <f t="shared" si="0"/>
        <v>20.143440513098724</v>
      </c>
      <c r="C43">
        <v>913698304</v>
      </c>
      <c r="D43">
        <f t="shared" si="1"/>
        <v>20.633010991778004</v>
      </c>
      <c r="E43">
        <v>1.1479999999999999</v>
      </c>
      <c r="F43">
        <f t="shared" si="2"/>
        <v>0.13802129789737461</v>
      </c>
    </row>
    <row r="44" spans="1:6" x14ac:dyDescent="0.25">
      <c r="A44">
        <v>563554504</v>
      </c>
      <c r="B44">
        <f t="shared" si="0"/>
        <v>20.149774610812777</v>
      </c>
      <c r="C44">
        <v>663076152</v>
      </c>
      <c r="D44">
        <f t="shared" si="1"/>
        <v>20.312400401282769</v>
      </c>
      <c r="E44">
        <v>0.99299999999999999</v>
      </c>
      <c r="F44">
        <f t="shared" si="2"/>
        <v>-7.0246149369644663E-3</v>
      </c>
    </row>
    <row r="45" spans="1:6" x14ac:dyDescent="0.25">
      <c r="A45">
        <v>563625896</v>
      </c>
      <c r="B45">
        <f t="shared" si="0"/>
        <v>20.14990128441373</v>
      </c>
      <c r="C45">
        <v>703383408</v>
      </c>
      <c r="D45">
        <f t="shared" si="1"/>
        <v>20.371412689440479</v>
      </c>
      <c r="E45">
        <v>0.95099999999999996</v>
      </c>
      <c r="F45">
        <f t="shared" si="2"/>
        <v>-5.024121643674679E-2</v>
      </c>
    </row>
    <row r="46" spans="1:6" x14ac:dyDescent="0.25">
      <c r="A46">
        <v>563843224</v>
      </c>
      <c r="B46">
        <f t="shared" si="0"/>
        <v>20.150286799189853</v>
      </c>
      <c r="C46">
        <v>689947760</v>
      </c>
      <c r="D46">
        <f t="shared" si="1"/>
        <v>20.352126442544495</v>
      </c>
      <c r="E46">
        <v>1.492</v>
      </c>
      <c r="F46">
        <f t="shared" si="2"/>
        <v>0.40011750178156913</v>
      </c>
    </row>
    <row r="47" spans="1:6" x14ac:dyDescent="0.25">
      <c r="A47">
        <v>564223328</v>
      </c>
      <c r="B47">
        <f t="shared" si="0"/>
        <v>20.150960702717462</v>
      </c>
      <c r="C47">
        <v>850363992</v>
      </c>
      <c r="D47">
        <f t="shared" si="1"/>
        <v>20.561175041668452</v>
      </c>
      <c r="E47">
        <v>1.474</v>
      </c>
      <c r="F47">
        <f t="shared" si="2"/>
        <v>0.38797979376714486</v>
      </c>
    </row>
    <row r="48" spans="1:6" x14ac:dyDescent="0.25">
      <c r="A48">
        <v>564630776</v>
      </c>
      <c r="B48">
        <f t="shared" si="0"/>
        <v>20.151682581685257</v>
      </c>
      <c r="C48">
        <v>584682176</v>
      </c>
      <c r="D48">
        <f t="shared" si="1"/>
        <v>20.186578968672357</v>
      </c>
      <c r="E48">
        <v>1.0049999999999999</v>
      </c>
      <c r="F48">
        <f t="shared" si="2"/>
        <v>4.9875415110389679E-3</v>
      </c>
    </row>
    <row r="49" spans="1:6" x14ac:dyDescent="0.25">
      <c r="A49">
        <v>564779616</v>
      </c>
      <c r="B49">
        <f t="shared" si="0"/>
        <v>20.151946152840466</v>
      </c>
      <c r="C49">
        <v>622296792</v>
      </c>
      <c r="D49">
        <f t="shared" si="1"/>
        <v>20.248927694456256</v>
      </c>
      <c r="E49">
        <v>1.4970000000000001</v>
      </c>
      <c r="F49">
        <f t="shared" si="2"/>
        <v>0.40346310543749137</v>
      </c>
    </row>
    <row r="50" spans="1:6" x14ac:dyDescent="0.25">
      <c r="A50">
        <v>565038304</v>
      </c>
      <c r="B50">
        <f t="shared" si="0"/>
        <v>20.152404081503025</v>
      </c>
      <c r="C50">
        <v>909359448</v>
      </c>
      <c r="D50">
        <f t="shared" si="1"/>
        <v>20.628251006322223</v>
      </c>
      <c r="E50">
        <v>0.96499999999999997</v>
      </c>
      <c r="F50">
        <f t="shared" si="2"/>
        <v>-3.562717764315116E-2</v>
      </c>
    </row>
    <row r="51" spans="1:6" x14ac:dyDescent="0.25">
      <c r="A51">
        <v>565992848</v>
      </c>
      <c r="B51">
        <f t="shared" si="0"/>
        <v>20.154092000045218</v>
      </c>
      <c r="C51">
        <v>900718456</v>
      </c>
      <c r="D51">
        <f t="shared" si="1"/>
        <v>20.618703287273473</v>
      </c>
      <c r="E51">
        <v>1.49</v>
      </c>
      <c r="F51">
        <f t="shared" si="2"/>
        <v>0.39877611995736778</v>
      </c>
    </row>
    <row r="52" spans="1:6" x14ac:dyDescent="0.25">
      <c r="A52">
        <v>566248464</v>
      </c>
      <c r="B52">
        <f t="shared" si="0"/>
        <v>20.154543522175057</v>
      </c>
      <c r="C52">
        <v>697016560</v>
      </c>
      <c r="D52">
        <f t="shared" si="1"/>
        <v>20.36231972740956</v>
      </c>
      <c r="E52">
        <v>0.98799999999999999</v>
      </c>
      <c r="F52">
        <f t="shared" si="2"/>
        <v>-1.2072581234269249E-2</v>
      </c>
    </row>
    <row r="53" spans="1:6" x14ac:dyDescent="0.25">
      <c r="A53">
        <v>570140240</v>
      </c>
      <c r="B53">
        <f t="shared" si="0"/>
        <v>20.161392923618919</v>
      </c>
      <c r="C53">
        <v>613615832</v>
      </c>
      <c r="D53">
        <f t="shared" si="1"/>
        <v>20.234879609509754</v>
      </c>
      <c r="E53">
        <v>1.5309999999999999</v>
      </c>
      <c r="F53">
        <f t="shared" si="2"/>
        <v>0.42592111667554666</v>
      </c>
    </row>
    <row r="54" spans="1:6" x14ac:dyDescent="0.25">
      <c r="A54">
        <v>570147480</v>
      </c>
      <c r="B54">
        <f t="shared" si="0"/>
        <v>20.16140562216837</v>
      </c>
      <c r="C54">
        <v>844690448</v>
      </c>
      <c r="D54">
        <f t="shared" si="1"/>
        <v>20.554480784477047</v>
      </c>
      <c r="E54">
        <v>1.768</v>
      </c>
      <c r="F54">
        <f t="shared" si="2"/>
        <v>0.56984896421545173</v>
      </c>
    </row>
    <row r="55" spans="1:6" x14ac:dyDescent="0.25">
      <c r="A55">
        <v>570529424</v>
      </c>
      <c r="B55">
        <f t="shared" si="0"/>
        <v>20.162075301747109</v>
      </c>
      <c r="C55">
        <v>503152272</v>
      </c>
      <c r="D55">
        <f t="shared" si="1"/>
        <v>20.036403409885445</v>
      </c>
      <c r="E55">
        <v>1.079</v>
      </c>
      <c r="F55">
        <f t="shared" si="2"/>
        <v>7.6034686275997576E-2</v>
      </c>
    </row>
    <row r="56" spans="1:6" x14ac:dyDescent="0.25">
      <c r="A56">
        <v>571097776</v>
      </c>
      <c r="B56">
        <f t="shared" si="0"/>
        <v>20.16307098938832</v>
      </c>
      <c r="C56">
        <v>763694104</v>
      </c>
      <c r="D56">
        <f t="shared" si="1"/>
        <v>20.453677879519788</v>
      </c>
      <c r="E56">
        <v>1.5049999999999999</v>
      </c>
      <c r="F56">
        <f t="shared" si="2"/>
        <v>0.40879289820083897</v>
      </c>
    </row>
    <row r="57" spans="1:6" x14ac:dyDescent="0.25">
      <c r="A57">
        <v>571755280</v>
      </c>
      <c r="B57">
        <f t="shared" si="0"/>
        <v>20.164221625629946</v>
      </c>
      <c r="C57">
        <v>895330128</v>
      </c>
      <c r="D57">
        <f t="shared" si="1"/>
        <v>20.612703066328262</v>
      </c>
      <c r="E57">
        <v>0.996</v>
      </c>
      <c r="F57">
        <f t="shared" si="2"/>
        <v>-4.0080213975388218E-3</v>
      </c>
    </row>
    <row r="58" spans="1:6" x14ac:dyDescent="0.25">
      <c r="A58">
        <v>571802888</v>
      </c>
      <c r="B58">
        <f t="shared" si="0"/>
        <v>20.164304888556764</v>
      </c>
      <c r="C58">
        <v>818737160</v>
      </c>
      <c r="D58">
        <f t="shared" si="1"/>
        <v>20.523273662348018</v>
      </c>
      <c r="E58">
        <v>1.478</v>
      </c>
      <c r="F58">
        <f t="shared" si="2"/>
        <v>0.39068982252601003</v>
      </c>
    </row>
    <row r="59" spans="1:6" x14ac:dyDescent="0.25">
      <c r="A59">
        <v>572033120</v>
      </c>
      <c r="B59">
        <f t="shared" si="0"/>
        <v>20.164707449765711</v>
      </c>
      <c r="C59">
        <v>470982152</v>
      </c>
      <c r="D59">
        <f t="shared" si="1"/>
        <v>19.970330757419816</v>
      </c>
      <c r="E59">
        <v>1.4430000000000001</v>
      </c>
      <c r="F59">
        <f t="shared" si="2"/>
        <v>0.36672427979173389</v>
      </c>
    </row>
    <row r="60" spans="1:6" x14ac:dyDescent="0.25">
      <c r="A60">
        <v>572208968</v>
      </c>
      <c r="B60">
        <f t="shared" si="0"/>
        <v>20.16501481129913</v>
      </c>
      <c r="C60">
        <v>913931032</v>
      </c>
      <c r="D60">
        <f t="shared" si="1"/>
        <v>20.633265669240959</v>
      </c>
      <c r="E60">
        <v>1.4390000000000001</v>
      </c>
      <c r="F60">
        <f t="shared" si="2"/>
        <v>0.3639484279052308</v>
      </c>
    </row>
    <row r="61" spans="1:6" x14ac:dyDescent="0.25">
      <c r="A61">
        <v>572965472</v>
      </c>
      <c r="B61">
        <f t="shared" si="0"/>
        <v>20.166336014573705</v>
      </c>
      <c r="C61">
        <v>915323936</v>
      </c>
      <c r="D61">
        <f t="shared" si="1"/>
        <v>20.634788589001822</v>
      </c>
      <c r="E61">
        <v>1.6579999999999999</v>
      </c>
      <c r="F61">
        <f t="shared" si="2"/>
        <v>0.50561205671310316</v>
      </c>
    </row>
    <row r="62" spans="1:6" x14ac:dyDescent="0.25">
      <c r="A62">
        <v>572988336</v>
      </c>
      <c r="B62">
        <f t="shared" si="0"/>
        <v>20.166375918450886</v>
      </c>
      <c r="C62">
        <v>595044656</v>
      </c>
      <c r="D62">
        <f t="shared" si="1"/>
        <v>20.204147012794476</v>
      </c>
      <c r="E62">
        <v>1.4239999999999999</v>
      </c>
      <c r="F62">
        <f t="shared" si="2"/>
        <v>0.35346981298978397</v>
      </c>
    </row>
    <row r="63" spans="1:6" x14ac:dyDescent="0.25">
      <c r="A63">
        <v>573181400</v>
      </c>
      <c r="B63">
        <f t="shared" si="0"/>
        <v>20.166712803984957</v>
      </c>
      <c r="C63">
        <v>790014688</v>
      </c>
      <c r="D63">
        <f t="shared" si="1"/>
        <v>20.487562095657569</v>
      </c>
      <c r="E63">
        <v>1.5669999999999999</v>
      </c>
      <c r="F63">
        <f t="shared" si="2"/>
        <v>0.44916296337388373</v>
      </c>
    </row>
    <row r="64" spans="1:6" x14ac:dyDescent="0.25">
      <c r="A64">
        <v>573782616</v>
      </c>
      <c r="B64">
        <f t="shared" si="0"/>
        <v>20.167761164782121</v>
      </c>
      <c r="C64">
        <v>838574528</v>
      </c>
      <c r="D64">
        <f t="shared" si="1"/>
        <v>20.547214017806045</v>
      </c>
      <c r="E64">
        <v>1.6870000000000001</v>
      </c>
      <c r="F64">
        <f t="shared" si="2"/>
        <v>0.52295180356383131</v>
      </c>
    </row>
    <row r="65" spans="1:6" x14ac:dyDescent="0.25">
      <c r="A65">
        <v>574274760</v>
      </c>
      <c r="B65">
        <f t="shared" si="0"/>
        <v>20.168618515713238</v>
      </c>
      <c r="C65">
        <v>603304288</v>
      </c>
      <c r="D65">
        <f t="shared" si="1"/>
        <v>20.217932250960736</v>
      </c>
      <c r="E65">
        <v>1.8260000000000001</v>
      </c>
      <c r="F65">
        <f t="shared" si="2"/>
        <v>0.60212778217277674</v>
      </c>
    </row>
    <row r="66" spans="1:6" x14ac:dyDescent="0.25">
      <c r="A66">
        <v>574744928</v>
      </c>
      <c r="B66">
        <f t="shared" si="0"/>
        <v>20.169436896862234</v>
      </c>
      <c r="C66">
        <v>642558528</v>
      </c>
      <c r="D66">
        <f t="shared" si="1"/>
        <v>20.280968464748252</v>
      </c>
      <c r="E66">
        <v>0.99099999999999999</v>
      </c>
      <c r="F66">
        <f t="shared" si="2"/>
        <v>-9.0407446521490707E-3</v>
      </c>
    </row>
    <row r="67" spans="1:6" x14ac:dyDescent="0.25">
      <c r="A67">
        <v>574802224</v>
      </c>
      <c r="B67">
        <f t="shared" ref="B67:B130" si="3">LN(A67)</f>
        <v>20.169536581333546</v>
      </c>
      <c r="C67">
        <v>505395528</v>
      </c>
      <c r="D67">
        <f t="shared" ref="D67:D130" si="4">LN(C67)</f>
        <v>20.040851904442338</v>
      </c>
      <c r="E67">
        <v>1.35</v>
      </c>
      <c r="F67">
        <f t="shared" ref="F67:F130" si="5">LN(E67)</f>
        <v>0.30010459245033816</v>
      </c>
    </row>
    <row r="68" spans="1:6" x14ac:dyDescent="0.25">
      <c r="A68">
        <v>575642624</v>
      </c>
      <c r="B68">
        <f t="shared" si="3"/>
        <v>20.170997581660416</v>
      </c>
      <c r="C68">
        <v>767901552</v>
      </c>
      <c r="D68">
        <f t="shared" si="4"/>
        <v>20.459172095395225</v>
      </c>
      <c r="E68">
        <v>1.1759999999999999</v>
      </c>
      <c r="F68">
        <f t="shared" si="5"/>
        <v>0.16211884947643512</v>
      </c>
    </row>
    <row r="69" spans="1:6" x14ac:dyDescent="0.25">
      <c r="A69">
        <v>575660544</v>
      </c>
      <c r="B69">
        <f t="shared" si="3"/>
        <v>20.171028711601686</v>
      </c>
      <c r="C69">
        <v>595603752</v>
      </c>
      <c r="D69">
        <f t="shared" si="4"/>
        <v>20.205086158284171</v>
      </c>
      <c r="E69">
        <v>1.4790000000000001</v>
      </c>
      <c r="F69">
        <f t="shared" si="5"/>
        <v>0.39136618372866283</v>
      </c>
    </row>
    <row r="70" spans="1:6" x14ac:dyDescent="0.25">
      <c r="A70">
        <v>575724280</v>
      </c>
      <c r="B70">
        <f t="shared" si="3"/>
        <v>20.171139423500499</v>
      </c>
      <c r="C70">
        <v>457351608</v>
      </c>
      <c r="D70">
        <f t="shared" si="4"/>
        <v>19.940963035967322</v>
      </c>
      <c r="E70">
        <v>1.9450000000000001</v>
      </c>
      <c r="F70">
        <f t="shared" si="5"/>
        <v>0.66526197707040968</v>
      </c>
    </row>
    <row r="71" spans="1:6" x14ac:dyDescent="0.25">
      <c r="A71">
        <v>575805920</v>
      </c>
      <c r="B71">
        <f t="shared" si="3"/>
        <v>20.171281217437187</v>
      </c>
      <c r="C71">
        <v>819374344</v>
      </c>
      <c r="D71">
        <f t="shared" si="4"/>
        <v>20.524051611871698</v>
      </c>
      <c r="E71">
        <v>1.526</v>
      </c>
      <c r="F71">
        <f t="shared" si="5"/>
        <v>0.42264993286226527</v>
      </c>
    </row>
    <row r="72" spans="1:6" x14ac:dyDescent="0.25">
      <c r="A72">
        <v>575931336</v>
      </c>
      <c r="B72">
        <f t="shared" si="3"/>
        <v>20.171499003220955</v>
      </c>
      <c r="C72">
        <v>494604432</v>
      </c>
      <c r="D72">
        <f t="shared" si="4"/>
        <v>20.019268873787826</v>
      </c>
      <c r="E72">
        <v>1.095</v>
      </c>
      <c r="F72">
        <f t="shared" si="5"/>
        <v>9.0754363268464117E-2</v>
      </c>
    </row>
    <row r="73" spans="1:6" x14ac:dyDescent="0.25">
      <c r="A73">
        <v>576058648</v>
      </c>
      <c r="B73">
        <f t="shared" si="3"/>
        <v>20.17172003292136</v>
      </c>
      <c r="C73">
        <v>808153312</v>
      </c>
      <c r="D73">
        <f t="shared" si="4"/>
        <v>20.51026234106078</v>
      </c>
      <c r="E73">
        <v>1.4350000000000001</v>
      </c>
      <c r="F73">
        <f t="shared" si="5"/>
        <v>0.36116484921158448</v>
      </c>
    </row>
    <row r="74" spans="1:6" x14ac:dyDescent="0.25">
      <c r="A74">
        <v>576394656</v>
      </c>
      <c r="B74">
        <f t="shared" si="3"/>
        <v>20.172303150707315</v>
      </c>
      <c r="C74">
        <v>680888472</v>
      </c>
      <c r="D74">
        <f t="shared" si="4"/>
        <v>20.338909079776755</v>
      </c>
      <c r="E74">
        <v>1.486</v>
      </c>
      <c r="F74">
        <f t="shared" si="5"/>
        <v>0.39608794629556743</v>
      </c>
    </row>
    <row r="75" spans="1:6" x14ac:dyDescent="0.25">
      <c r="A75">
        <v>576584344</v>
      </c>
      <c r="B75">
        <f t="shared" si="3"/>
        <v>20.172632190528006</v>
      </c>
      <c r="C75">
        <v>633362016</v>
      </c>
      <c r="D75">
        <f t="shared" si="4"/>
        <v>20.26655272184626</v>
      </c>
      <c r="E75">
        <v>0.97599999999999998</v>
      </c>
      <c r="F75">
        <f t="shared" si="5"/>
        <v>-2.4292692569044587E-2</v>
      </c>
    </row>
    <row r="76" spans="1:6" x14ac:dyDescent="0.25">
      <c r="A76">
        <v>576687376</v>
      </c>
      <c r="B76">
        <f t="shared" si="3"/>
        <v>20.172810868281893</v>
      </c>
      <c r="C76">
        <v>853355952</v>
      </c>
      <c r="D76">
        <f t="shared" si="4"/>
        <v>20.564687312668489</v>
      </c>
      <c r="E76">
        <v>0.97499999999999998</v>
      </c>
      <c r="F76">
        <f t="shared" si="5"/>
        <v>-2.5317807984289897E-2</v>
      </c>
    </row>
    <row r="77" spans="1:6" x14ac:dyDescent="0.25">
      <c r="A77">
        <v>576936160</v>
      </c>
      <c r="B77">
        <f t="shared" si="3"/>
        <v>20.173242177103347</v>
      </c>
      <c r="C77">
        <v>588625480</v>
      </c>
      <c r="D77">
        <f t="shared" si="4"/>
        <v>20.193300681987417</v>
      </c>
      <c r="E77">
        <v>1.9590000000000001</v>
      </c>
      <c r="F77">
        <f t="shared" si="5"/>
        <v>0.67243413896240378</v>
      </c>
    </row>
    <row r="78" spans="1:6" x14ac:dyDescent="0.25">
      <c r="A78">
        <v>577078072</v>
      </c>
      <c r="B78">
        <f t="shared" si="3"/>
        <v>20.173488122078339</v>
      </c>
      <c r="C78">
        <v>584732288</v>
      </c>
      <c r="D78">
        <f t="shared" si="4"/>
        <v>20.186664673102349</v>
      </c>
      <c r="E78">
        <v>0.997</v>
      </c>
      <c r="F78">
        <f t="shared" si="5"/>
        <v>-3.0045090202987243E-3</v>
      </c>
    </row>
    <row r="79" spans="1:6" x14ac:dyDescent="0.25">
      <c r="A79">
        <v>577967888</v>
      </c>
      <c r="B79">
        <f t="shared" si="3"/>
        <v>20.175028867999874</v>
      </c>
      <c r="C79">
        <v>613152304</v>
      </c>
      <c r="D79">
        <f t="shared" si="4"/>
        <v>20.234123919810198</v>
      </c>
      <c r="E79">
        <v>1.1919999999999999</v>
      </c>
      <c r="F79">
        <f t="shared" si="5"/>
        <v>0.17563256864315796</v>
      </c>
    </row>
    <row r="80" spans="1:6" x14ac:dyDescent="0.25">
      <c r="A80">
        <v>578042392</v>
      </c>
      <c r="B80">
        <f t="shared" si="3"/>
        <v>20.17515776650777</v>
      </c>
      <c r="C80">
        <v>849379960</v>
      </c>
      <c r="D80">
        <f t="shared" si="4"/>
        <v>20.560017182440564</v>
      </c>
      <c r="E80">
        <v>1.0089999999999999</v>
      </c>
      <c r="F80">
        <f t="shared" si="5"/>
        <v>8.9597413714718015E-3</v>
      </c>
    </row>
    <row r="81" spans="1:6" x14ac:dyDescent="0.25">
      <c r="A81">
        <v>579672152</v>
      </c>
      <c r="B81">
        <f t="shared" si="3"/>
        <v>20.177973246515393</v>
      </c>
      <c r="C81">
        <v>794029448</v>
      </c>
      <c r="D81">
        <f t="shared" si="4"/>
        <v>20.492631106684868</v>
      </c>
      <c r="E81">
        <v>0.96499999999999997</v>
      </c>
      <c r="F81">
        <f t="shared" si="5"/>
        <v>-3.562717764315116E-2</v>
      </c>
    </row>
    <row r="82" spans="1:6" x14ac:dyDescent="0.25">
      <c r="A82">
        <v>579691536</v>
      </c>
      <c r="B82">
        <f t="shared" si="3"/>
        <v>20.17800668554786</v>
      </c>
      <c r="C82">
        <v>612519432</v>
      </c>
      <c r="D82">
        <f t="shared" si="4"/>
        <v>20.23309122559419</v>
      </c>
      <c r="E82">
        <v>2.1040000000000001</v>
      </c>
      <c r="F82">
        <f t="shared" si="5"/>
        <v>0.74384029487546344</v>
      </c>
    </row>
    <row r="83" spans="1:6" x14ac:dyDescent="0.25">
      <c r="A83">
        <v>579869256</v>
      </c>
      <c r="B83">
        <f t="shared" si="3"/>
        <v>20.178313215404021</v>
      </c>
      <c r="C83">
        <v>807373072</v>
      </c>
      <c r="D83">
        <f t="shared" si="4"/>
        <v>20.509296414328304</v>
      </c>
      <c r="E83">
        <v>1.496</v>
      </c>
      <c r="F83">
        <f t="shared" si="5"/>
        <v>0.40279487955228549</v>
      </c>
    </row>
    <row r="84" spans="1:6" x14ac:dyDescent="0.25">
      <c r="A84">
        <v>580306240</v>
      </c>
      <c r="B84">
        <f t="shared" si="3"/>
        <v>20.179066522161786</v>
      </c>
      <c r="C84">
        <v>601915480</v>
      </c>
      <c r="D84">
        <f t="shared" si="4"/>
        <v>20.215627594745182</v>
      </c>
      <c r="E84">
        <v>1.18</v>
      </c>
      <c r="F84">
        <f t="shared" si="5"/>
        <v>0.16551443847757333</v>
      </c>
    </row>
    <row r="85" spans="1:6" x14ac:dyDescent="0.25">
      <c r="A85">
        <v>580443488</v>
      </c>
      <c r="B85">
        <f t="shared" si="3"/>
        <v>20.179303003803486</v>
      </c>
      <c r="C85">
        <v>916984544</v>
      </c>
      <c r="D85">
        <f t="shared" si="4"/>
        <v>20.636601175116862</v>
      </c>
      <c r="E85">
        <v>1.4710000000000001</v>
      </c>
      <c r="F85">
        <f t="shared" si="5"/>
        <v>0.38594244161930052</v>
      </c>
    </row>
    <row r="86" spans="1:6" x14ac:dyDescent="0.25">
      <c r="A86">
        <v>580934632</v>
      </c>
      <c r="B86">
        <f t="shared" si="3"/>
        <v>20.180148799020085</v>
      </c>
      <c r="C86">
        <v>843129536</v>
      </c>
      <c r="D86">
        <f t="shared" si="4"/>
        <v>20.552631164896997</v>
      </c>
      <c r="E86">
        <v>1.74</v>
      </c>
      <c r="F86">
        <f t="shared" si="5"/>
        <v>0.55388511322643763</v>
      </c>
    </row>
    <row r="87" spans="1:6" x14ac:dyDescent="0.25">
      <c r="A87">
        <v>582056944</v>
      </c>
      <c r="B87">
        <f t="shared" si="3"/>
        <v>20.182078842833903</v>
      </c>
      <c r="C87">
        <v>645481560</v>
      </c>
      <c r="D87">
        <f t="shared" si="4"/>
        <v>20.285507200840602</v>
      </c>
      <c r="E87">
        <v>1.538</v>
      </c>
      <c r="F87">
        <f t="shared" si="5"/>
        <v>0.43048287108345223</v>
      </c>
    </row>
    <row r="88" spans="1:6" x14ac:dyDescent="0.25">
      <c r="A88">
        <v>583444064</v>
      </c>
      <c r="B88">
        <f t="shared" si="3"/>
        <v>20.184459142199429</v>
      </c>
      <c r="C88">
        <v>625156368</v>
      </c>
      <c r="D88">
        <f t="shared" si="4"/>
        <v>20.253512365208678</v>
      </c>
      <c r="E88">
        <v>0.99299999999999999</v>
      </c>
      <c r="F88">
        <f t="shared" si="5"/>
        <v>-7.0246149369644663E-3</v>
      </c>
    </row>
    <row r="89" spans="1:6" x14ac:dyDescent="0.25">
      <c r="A89">
        <v>583772192</v>
      </c>
      <c r="B89">
        <f t="shared" si="3"/>
        <v>20.185021382498871</v>
      </c>
      <c r="C89">
        <v>835785016</v>
      </c>
      <c r="D89">
        <f t="shared" si="4"/>
        <v>20.543881980083476</v>
      </c>
      <c r="E89">
        <v>0.97399999999999998</v>
      </c>
      <c r="F89">
        <f t="shared" si="5"/>
        <v>-2.6343975339601977E-2</v>
      </c>
    </row>
    <row r="90" spans="1:6" x14ac:dyDescent="0.25">
      <c r="A90">
        <v>584131960</v>
      </c>
      <c r="B90">
        <f t="shared" si="3"/>
        <v>20.185637474171742</v>
      </c>
      <c r="C90">
        <v>791066408</v>
      </c>
      <c r="D90">
        <f t="shared" si="4"/>
        <v>20.488892476695938</v>
      </c>
      <c r="E90">
        <v>1.0940000000000001</v>
      </c>
      <c r="F90">
        <f t="shared" si="5"/>
        <v>8.9840703999789537E-2</v>
      </c>
    </row>
    <row r="91" spans="1:6" x14ac:dyDescent="0.25">
      <c r="A91">
        <v>584407576</v>
      </c>
      <c r="B91">
        <f t="shared" si="3"/>
        <v>20.186109201480267</v>
      </c>
      <c r="C91">
        <v>637478184</v>
      </c>
      <c r="D91">
        <f t="shared" si="4"/>
        <v>20.273030613234827</v>
      </c>
      <c r="E91">
        <v>0.95599999999999996</v>
      </c>
      <c r="F91">
        <f t="shared" si="5"/>
        <v>-4.4997365930735805E-2</v>
      </c>
    </row>
    <row r="92" spans="1:6" x14ac:dyDescent="0.25">
      <c r="A92">
        <v>584464896</v>
      </c>
      <c r="B92">
        <f t="shared" si="3"/>
        <v>20.186207278903456</v>
      </c>
      <c r="C92">
        <v>631987472</v>
      </c>
      <c r="D92">
        <f t="shared" si="4"/>
        <v>20.264380129129847</v>
      </c>
      <c r="E92">
        <v>1.5149999999999999</v>
      </c>
      <c r="F92">
        <f t="shared" si="5"/>
        <v>0.41541543896133237</v>
      </c>
    </row>
    <row r="93" spans="1:6" x14ac:dyDescent="0.25">
      <c r="A93">
        <v>584978320</v>
      </c>
      <c r="B93">
        <f t="shared" si="3"/>
        <v>20.187085344680337</v>
      </c>
      <c r="C93">
        <v>685122208</v>
      </c>
      <c r="D93">
        <f t="shared" si="4"/>
        <v>20.345107786153488</v>
      </c>
      <c r="E93">
        <v>0.92600000000000005</v>
      </c>
      <c r="F93">
        <f t="shared" si="5"/>
        <v>-7.6881044335957618E-2</v>
      </c>
    </row>
    <row r="94" spans="1:6" x14ac:dyDescent="0.25">
      <c r="A94">
        <v>585871336</v>
      </c>
      <c r="B94">
        <f t="shared" si="3"/>
        <v>20.188610760293841</v>
      </c>
      <c r="C94">
        <v>820177720</v>
      </c>
      <c r="D94">
        <f t="shared" si="4"/>
        <v>20.525031606446966</v>
      </c>
      <c r="E94">
        <v>1.1040000000000001</v>
      </c>
      <c r="F94">
        <f t="shared" si="5"/>
        <v>9.8939947854903648E-2</v>
      </c>
    </row>
    <row r="95" spans="1:6" x14ac:dyDescent="0.25">
      <c r="A95">
        <v>586046024</v>
      </c>
      <c r="B95">
        <f t="shared" si="3"/>
        <v>20.188908883706389</v>
      </c>
      <c r="C95">
        <v>869669488</v>
      </c>
      <c r="D95">
        <f t="shared" si="4"/>
        <v>20.583623798582479</v>
      </c>
      <c r="E95">
        <v>1.462</v>
      </c>
      <c r="F95">
        <f t="shared" si="5"/>
        <v>0.37980536132758674</v>
      </c>
    </row>
    <row r="96" spans="1:6" x14ac:dyDescent="0.25">
      <c r="A96">
        <v>586833136</v>
      </c>
      <c r="B96">
        <f t="shared" si="3"/>
        <v>20.190251071623109</v>
      </c>
      <c r="C96">
        <v>797378304</v>
      </c>
      <c r="D96">
        <f t="shared" si="4"/>
        <v>20.496839784113984</v>
      </c>
      <c r="E96">
        <v>1.4690000000000001</v>
      </c>
      <c r="F96">
        <f t="shared" si="5"/>
        <v>0.3845818971917403</v>
      </c>
    </row>
    <row r="97" spans="1:6" x14ac:dyDescent="0.25">
      <c r="A97">
        <v>587349048</v>
      </c>
      <c r="B97">
        <f t="shared" si="3"/>
        <v>20.191129831393493</v>
      </c>
      <c r="C97">
        <v>813615280</v>
      </c>
      <c r="D97">
        <f t="shared" si="4"/>
        <v>20.5169981832499</v>
      </c>
      <c r="E97">
        <v>1.2749999999999999</v>
      </c>
      <c r="F97">
        <f t="shared" si="5"/>
        <v>0.24294617861038939</v>
      </c>
    </row>
    <row r="98" spans="1:6" x14ac:dyDescent="0.25">
      <c r="A98">
        <v>587838232</v>
      </c>
      <c r="B98">
        <f t="shared" si="3"/>
        <v>20.19196235236539</v>
      </c>
      <c r="C98">
        <v>614304960</v>
      </c>
      <c r="D98">
        <f t="shared" si="4"/>
        <v>20.236002040332391</v>
      </c>
      <c r="E98">
        <v>1.417</v>
      </c>
      <c r="F98">
        <f t="shared" si="5"/>
        <v>0.34854196070854343</v>
      </c>
    </row>
    <row r="99" spans="1:6" x14ac:dyDescent="0.25">
      <c r="A99">
        <v>588190912</v>
      </c>
      <c r="B99">
        <f t="shared" si="3"/>
        <v>20.192562133437775</v>
      </c>
      <c r="C99">
        <v>555711336</v>
      </c>
      <c r="D99">
        <f t="shared" si="4"/>
        <v>20.135759537538213</v>
      </c>
      <c r="E99">
        <v>1.599</v>
      </c>
      <c r="F99">
        <f t="shared" si="5"/>
        <v>0.46937843385181716</v>
      </c>
    </row>
    <row r="100" spans="1:6" x14ac:dyDescent="0.25">
      <c r="A100">
        <v>588408536</v>
      </c>
      <c r="B100">
        <f t="shared" si="3"/>
        <v>20.192932053724331</v>
      </c>
      <c r="C100">
        <v>618289392</v>
      </c>
      <c r="D100">
        <f t="shared" si="4"/>
        <v>20.242467177661581</v>
      </c>
      <c r="E100">
        <v>1.369</v>
      </c>
      <c r="F100">
        <f t="shared" si="5"/>
        <v>0.31408054630631183</v>
      </c>
    </row>
    <row r="101" spans="1:6" x14ac:dyDescent="0.25">
      <c r="A101">
        <v>588724752</v>
      </c>
      <c r="B101">
        <f t="shared" si="3"/>
        <v>20.19346931829892</v>
      </c>
      <c r="C101">
        <v>909823128</v>
      </c>
      <c r="D101">
        <f t="shared" si="4"/>
        <v>20.628760773748713</v>
      </c>
      <c r="E101">
        <v>1.423</v>
      </c>
      <c r="F101">
        <f t="shared" si="5"/>
        <v>0.35276731910771536</v>
      </c>
    </row>
    <row r="102" spans="1:6" x14ac:dyDescent="0.25">
      <c r="A102">
        <v>588835336</v>
      </c>
      <c r="B102">
        <f t="shared" si="3"/>
        <v>20.193657137165154</v>
      </c>
      <c r="C102">
        <v>685927312</v>
      </c>
      <c r="D102">
        <f t="shared" si="4"/>
        <v>20.346282220892416</v>
      </c>
      <c r="E102">
        <v>1.2430000000000001</v>
      </c>
      <c r="F102">
        <f t="shared" si="5"/>
        <v>0.21752781252857414</v>
      </c>
    </row>
    <row r="103" spans="1:6" x14ac:dyDescent="0.25">
      <c r="A103">
        <v>588958128</v>
      </c>
      <c r="B103">
        <f t="shared" si="3"/>
        <v>20.193865649105827</v>
      </c>
      <c r="C103">
        <v>898724392</v>
      </c>
      <c r="D103">
        <f t="shared" si="4"/>
        <v>20.616486973686786</v>
      </c>
      <c r="E103">
        <v>1.8779999999999999</v>
      </c>
      <c r="F103">
        <f t="shared" si="5"/>
        <v>0.63020738078607108</v>
      </c>
    </row>
    <row r="104" spans="1:6" x14ac:dyDescent="0.25">
      <c r="A104">
        <v>588968856</v>
      </c>
      <c r="B104">
        <f t="shared" si="3"/>
        <v>20.193883864156753</v>
      </c>
      <c r="C104">
        <v>801500488</v>
      </c>
      <c r="D104">
        <f t="shared" si="4"/>
        <v>20.501996138872087</v>
      </c>
      <c r="E104">
        <v>1.4530000000000001</v>
      </c>
      <c r="F104">
        <f t="shared" si="5"/>
        <v>0.3736303845881459</v>
      </c>
    </row>
    <row r="105" spans="1:6" x14ac:dyDescent="0.25">
      <c r="A105">
        <v>589128600</v>
      </c>
      <c r="B105">
        <f t="shared" si="3"/>
        <v>20.194155053946979</v>
      </c>
      <c r="C105">
        <v>899678024</v>
      </c>
      <c r="D105">
        <f t="shared" si="4"/>
        <v>20.617547506169277</v>
      </c>
      <c r="E105">
        <v>1.4350000000000001</v>
      </c>
      <c r="F105">
        <f t="shared" si="5"/>
        <v>0.36116484921158448</v>
      </c>
    </row>
    <row r="106" spans="1:6" x14ac:dyDescent="0.25">
      <c r="A106">
        <v>589687848</v>
      </c>
      <c r="B106">
        <f t="shared" si="3"/>
        <v>20.195103883670054</v>
      </c>
      <c r="C106">
        <v>621296744</v>
      </c>
      <c r="D106">
        <f t="shared" si="4"/>
        <v>20.247319374395694</v>
      </c>
      <c r="E106">
        <v>1.38</v>
      </c>
      <c r="F106">
        <f t="shared" si="5"/>
        <v>0.32208349916911322</v>
      </c>
    </row>
    <row r="107" spans="1:6" x14ac:dyDescent="0.25">
      <c r="A107">
        <v>589761376</v>
      </c>
      <c r="B107">
        <f t="shared" si="3"/>
        <v>20.195228565595478</v>
      </c>
      <c r="C107">
        <v>907596232</v>
      </c>
      <c r="D107">
        <f t="shared" si="4"/>
        <v>20.626310159252704</v>
      </c>
      <c r="E107">
        <v>1.8149999999999999</v>
      </c>
      <c r="F107">
        <f t="shared" si="5"/>
        <v>0.59608546771681403</v>
      </c>
    </row>
    <row r="108" spans="1:6" x14ac:dyDescent="0.25">
      <c r="A108">
        <v>590553368</v>
      </c>
      <c r="B108">
        <f t="shared" si="3"/>
        <v>20.196570567163942</v>
      </c>
      <c r="C108">
        <v>840266448</v>
      </c>
      <c r="D108">
        <f t="shared" si="4"/>
        <v>20.549229599504351</v>
      </c>
      <c r="E108">
        <v>1.778</v>
      </c>
      <c r="F108">
        <f t="shared" si="5"/>
        <v>0.5754891370917129</v>
      </c>
    </row>
    <row r="109" spans="1:6" x14ac:dyDescent="0.25">
      <c r="A109">
        <v>590867728</v>
      </c>
      <c r="B109">
        <f t="shared" si="3"/>
        <v>20.197102739830374</v>
      </c>
      <c r="C109">
        <v>876033304</v>
      </c>
      <c r="D109">
        <f t="shared" si="4"/>
        <v>20.590914666442831</v>
      </c>
      <c r="E109">
        <v>1.8420000000000001</v>
      </c>
      <c r="F109">
        <f t="shared" si="5"/>
        <v>0.6108519378331152</v>
      </c>
    </row>
    <row r="110" spans="1:6" x14ac:dyDescent="0.25">
      <c r="A110">
        <v>591356168</v>
      </c>
      <c r="B110">
        <f t="shared" si="3"/>
        <v>20.197929046978189</v>
      </c>
      <c r="C110">
        <v>592350088</v>
      </c>
      <c r="D110">
        <f t="shared" si="4"/>
        <v>20.199608382925849</v>
      </c>
      <c r="E110">
        <v>1.454</v>
      </c>
      <c r="F110">
        <f t="shared" si="5"/>
        <v>0.37431837911132759</v>
      </c>
    </row>
    <row r="111" spans="1:6" x14ac:dyDescent="0.25">
      <c r="A111">
        <v>591559248</v>
      </c>
      <c r="B111">
        <f t="shared" si="3"/>
        <v>20.198272402046943</v>
      </c>
      <c r="C111">
        <v>898829256</v>
      </c>
      <c r="D111">
        <f t="shared" si="4"/>
        <v>20.616603647812461</v>
      </c>
      <c r="E111">
        <v>1.0049999999999999</v>
      </c>
      <c r="F111">
        <f t="shared" si="5"/>
        <v>4.9875415110389679E-3</v>
      </c>
    </row>
    <row r="112" spans="1:6" x14ac:dyDescent="0.25">
      <c r="A112">
        <v>591969768</v>
      </c>
      <c r="B112">
        <f t="shared" si="3"/>
        <v>20.198966123976721</v>
      </c>
      <c r="C112">
        <v>589567744</v>
      </c>
      <c r="D112">
        <f t="shared" si="4"/>
        <v>20.19490018906605</v>
      </c>
      <c r="E112">
        <v>1.4950000000000001</v>
      </c>
      <c r="F112">
        <f t="shared" si="5"/>
        <v>0.40212620684264982</v>
      </c>
    </row>
    <row r="113" spans="1:6" x14ac:dyDescent="0.25">
      <c r="A113">
        <v>592128008</v>
      </c>
      <c r="B113">
        <f t="shared" si="3"/>
        <v>20.199233399203731</v>
      </c>
      <c r="C113">
        <v>654466440</v>
      </c>
      <c r="D113">
        <f t="shared" si="4"/>
        <v>20.29933086621654</v>
      </c>
      <c r="E113">
        <v>1.4830000000000001</v>
      </c>
      <c r="F113">
        <f t="shared" si="5"/>
        <v>0.39406706315579509</v>
      </c>
    </row>
    <row r="114" spans="1:6" x14ac:dyDescent="0.25">
      <c r="A114">
        <v>592137904</v>
      </c>
      <c r="B114">
        <f t="shared" si="3"/>
        <v>20.199250111666533</v>
      </c>
      <c r="C114">
        <v>524058600</v>
      </c>
      <c r="D114">
        <f t="shared" si="4"/>
        <v>20.077114068093646</v>
      </c>
      <c r="E114">
        <v>0.94199999999999995</v>
      </c>
      <c r="F114">
        <f t="shared" si="5"/>
        <v>-5.9750004405774049E-2</v>
      </c>
    </row>
    <row r="115" spans="1:6" x14ac:dyDescent="0.25">
      <c r="A115">
        <v>592358016</v>
      </c>
      <c r="B115">
        <f t="shared" si="3"/>
        <v>20.199621766813362</v>
      </c>
      <c r="C115">
        <v>613307232</v>
      </c>
      <c r="D115">
        <f t="shared" si="4"/>
        <v>20.234376562471901</v>
      </c>
      <c r="E115">
        <v>1.0860000000000001</v>
      </c>
      <c r="F115">
        <f t="shared" si="5"/>
        <v>8.2501221511743772E-2</v>
      </c>
    </row>
    <row r="116" spans="1:6" x14ac:dyDescent="0.25">
      <c r="A116">
        <v>592678040</v>
      </c>
      <c r="B116">
        <f t="shared" si="3"/>
        <v>20.200161875287122</v>
      </c>
      <c r="C116">
        <v>749724336</v>
      </c>
      <c r="D116">
        <f t="shared" si="4"/>
        <v>20.435216144930838</v>
      </c>
      <c r="E116">
        <v>1.95</v>
      </c>
      <c r="F116">
        <f t="shared" si="5"/>
        <v>0.66782937257565544</v>
      </c>
    </row>
    <row r="117" spans="1:6" x14ac:dyDescent="0.25">
      <c r="A117">
        <v>592720352</v>
      </c>
      <c r="B117">
        <f t="shared" si="3"/>
        <v>20.200233263944817</v>
      </c>
      <c r="C117">
        <v>603651232</v>
      </c>
      <c r="D117">
        <f t="shared" si="4"/>
        <v>20.218507158658337</v>
      </c>
      <c r="E117">
        <v>1.429</v>
      </c>
      <c r="F117">
        <f t="shared" si="5"/>
        <v>0.35697489894773038</v>
      </c>
    </row>
    <row r="118" spans="1:6" x14ac:dyDescent="0.25">
      <c r="A118">
        <v>593408488</v>
      </c>
      <c r="B118">
        <f t="shared" si="3"/>
        <v>20.201393569729479</v>
      </c>
      <c r="C118">
        <v>637697792</v>
      </c>
      <c r="D118">
        <f t="shared" si="4"/>
        <v>20.27337504883635</v>
      </c>
      <c r="E118">
        <v>0.97499999999999998</v>
      </c>
      <c r="F118">
        <f t="shared" si="5"/>
        <v>-2.5317807984289897E-2</v>
      </c>
    </row>
    <row r="119" spans="1:6" x14ac:dyDescent="0.25">
      <c r="A119">
        <v>593727776</v>
      </c>
      <c r="B119">
        <f t="shared" si="3"/>
        <v>20.201931482717871</v>
      </c>
      <c r="C119">
        <v>888780128</v>
      </c>
      <c r="D119">
        <f t="shared" si="4"/>
        <v>20.60536043780392</v>
      </c>
      <c r="E119">
        <v>1.381</v>
      </c>
      <c r="F119">
        <f t="shared" si="5"/>
        <v>0.32280787442715508</v>
      </c>
    </row>
    <row r="120" spans="1:6" x14ac:dyDescent="0.25">
      <c r="A120">
        <v>593845288</v>
      </c>
      <c r="B120">
        <f t="shared" si="3"/>
        <v>20.202129385489407</v>
      </c>
      <c r="C120">
        <v>612381696</v>
      </c>
      <c r="D120">
        <f t="shared" si="4"/>
        <v>20.232866332339654</v>
      </c>
      <c r="E120">
        <v>1.444</v>
      </c>
      <c r="F120">
        <f t="shared" si="5"/>
        <v>0.36741704047063445</v>
      </c>
    </row>
    <row r="121" spans="1:6" x14ac:dyDescent="0.25">
      <c r="A121">
        <v>593898512</v>
      </c>
      <c r="B121">
        <f t="shared" si="3"/>
        <v>20.202219007510649</v>
      </c>
      <c r="C121">
        <v>808902040</v>
      </c>
      <c r="D121">
        <f t="shared" si="4"/>
        <v>20.511188379928381</v>
      </c>
      <c r="E121">
        <v>1.413</v>
      </c>
      <c r="F121">
        <f t="shared" si="5"/>
        <v>0.34571510370239039</v>
      </c>
    </row>
    <row r="122" spans="1:6" x14ac:dyDescent="0.25">
      <c r="A122">
        <v>593983624</v>
      </c>
      <c r="B122">
        <f t="shared" si="3"/>
        <v>20.202362307923316</v>
      </c>
      <c r="C122">
        <v>847769608</v>
      </c>
      <c r="D122">
        <f t="shared" si="4"/>
        <v>20.558119468162875</v>
      </c>
      <c r="E122">
        <v>1.431</v>
      </c>
      <c r="F122">
        <f t="shared" si="5"/>
        <v>0.35837350057431389</v>
      </c>
    </row>
    <row r="123" spans="1:6" x14ac:dyDescent="0.25">
      <c r="A123">
        <v>594594152</v>
      </c>
      <c r="B123">
        <f t="shared" si="3"/>
        <v>20.203389633296588</v>
      </c>
      <c r="C123">
        <v>607455744</v>
      </c>
      <c r="D123">
        <f t="shared" si="4"/>
        <v>20.224789881142616</v>
      </c>
      <c r="E123">
        <v>1.873</v>
      </c>
      <c r="F123">
        <f t="shared" si="5"/>
        <v>0.62754142346195141</v>
      </c>
    </row>
    <row r="124" spans="1:6" x14ac:dyDescent="0.25">
      <c r="A124">
        <v>595378168</v>
      </c>
      <c r="B124">
        <f t="shared" si="3"/>
        <v>20.204707338087307</v>
      </c>
      <c r="C124">
        <v>852079464</v>
      </c>
      <c r="D124">
        <f t="shared" si="4"/>
        <v>20.563190348050071</v>
      </c>
      <c r="E124">
        <v>1.4379999999999999</v>
      </c>
      <c r="F124">
        <f t="shared" si="5"/>
        <v>0.36325325929885488</v>
      </c>
    </row>
    <row r="125" spans="1:6" x14ac:dyDescent="0.25">
      <c r="A125">
        <v>595601216</v>
      </c>
      <c r="B125">
        <f t="shared" si="3"/>
        <v>20.205081900410729</v>
      </c>
      <c r="C125">
        <v>551855168</v>
      </c>
      <c r="D125">
        <f t="shared" si="4"/>
        <v>20.128796193002959</v>
      </c>
      <c r="E125">
        <v>1.425</v>
      </c>
      <c r="F125">
        <f t="shared" si="5"/>
        <v>0.3541718137206139</v>
      </c>
    </row>
    <row r="126" spans="1:6" x14ac:dyDescent="0.25">
      <c r="A126">
        <v>596239192</v>
      </c>
      <c r="B126">
        <f t="shared" si="3"/>
        <v>20.206152473377799</v>
      </c>
      <c r="C126">
        <v>640022808</v>
      </c>
      <c r="D126">
        <f t="shared" si="4"/>
        <v>20.27701437118299</v>
      </c>
      <c r="E126">
        <v>0.97399999999999998</v>
      </c>
      <c r="F126">
        <f t="shared" si="5"/>
        <v>-2.6343975339601977E-2</v>
      </c>
    </row>
    <row r="127" spans="1:6" x14ac:dyDescent="0.25">
      <c r="A127">
        <v>596243728</v>
      </c>
      <c r="B127">
        <f t="shared" si="3"/>
        <v>20.206160081033932</v>
      </c>
      <c r="C127">
        <v>863687472</v>
      </c>
      <c r="D127">
        <f t="shared" si="4"/>
        <v>20.576721539108846</v>
      </c>
      <c r="E127">
        <v>1.962</v>
      </c>
      <c r="F127">
        <f t="shared" si="5"/>
        <v>0.67396436114317138</v>
      </c>
    </row>
    <row r="128" spans="1:6" x14ac:dyDescent="0.25">
      <c r="A128">
        <v>596260456</v>
      </c>
      <c r="B128">
        <f t="shared" si="3"/>
        <v>20.206188136281412</v>
      </c>
      <c r="C128">
        <v>771890208</v>
      </c>
      <c r="D128">
        <f t="shared" si="4"/>
        <v>20.464352880258584</v>
      </c>
      <c r="E128">
        <v>1.4910000000000001</v>
      </c>
      <c r="F128">
        <f t="shared" si="5"/>
        <v>0.39944703578260143</v>
      </c>
    </row>
    <row r="129" spans="1:6" x14ac:dyDescent="0.25">
      <c r="A129">
        <v>596326352</v>
      </c>
      <c r="B129">
        <f t="shared" si="3"/>
        <v>20.206298645637418</v>
      </c>
      <c r="C129">
        <v>833112488</v>
      </c>
      <c r="D129">
        <f t="shared" si="4"/>
        <v>20.540679230629934</v>
      </c>
      <c r="E129">
        <v>0.96899999999999997</v>
      </c>
      <c r="F129">
        <f t="shared" si="5"/>
        <v>-3.1490667091370848E-2</v>
      </c>
    </row>
    <row r="130" spans="1:6" x14ac:dyDescent="0.25">
      <c r="A130">
        <v>596527624</v>
      </c>
      <c r="B130">
        <f t="shared" si="3"/>
        <v>20.206636108572461</v>
      </c>
      <c r="C130">
        <v>629660944</v>
      </c>
      <c r="D130">
        <f t="shared" si="4"/>
        <v>20.26069204834981</v>
      </c>
      <c r="E130">
        <v>1.4419999999999999</v>
      </c>
      <c r="F130">
        <f t="shared" si="5"/>
        <v>0.36603103886275729</v>
      </c>
    </row>
    <row r="131" spans="1:6" x14ac:dyDescent="0.25">
      <c r="A131">
        <v>596651944</v>
      </c>
      <c r="B131">
        <f t="shared" ref="B131:B194" si="6">LN(A131)</f>
        <v>20.206844492966201</v>
      </c>
      <c r="C131">
        <v>636745960</v>
      </c>
      <c r="D131">
        <f t="shared" ref="D131:D194" si="7">LN(C131)</f>
        <v>20.271881327084436</v>
      </c>
      <c r="E131">
        <v>1.4370000000000001</v>
      </c>
      <c r="F131">
        <f t="shared" ref="F131:F194" si="8">LN(E131)</f>
        <v>0.36255760709688789</v>
      </c>
    </row>
    <row r="132" spans="1:6" x14ac:dyDescent="0.25">
      <c r="A132">
        <v>596946592</v>
      </c>
      <c r="B132">
        <f t="shared" si="6"/>
        <v>20.207338206718518</v>
      </c>
      <c r="C132">
        <v>708684104</v>
      </c>
      <c r="D132">
        <f t="shared" si="7"/>
        <v>20.378920433727888</v>
      </c>
      <c r="E132">
        <v>1.4570000000000001</v>
      </c>
      <c r="F132">
        <f t="shared" si="8"/>
        <v>0.37637952721306783</v>
      </c>
    </row>
    <row r="133" spans="1:6" x14ac:dyDescent="0.25">
      <c r="A133">
        <v>596967400</v>
      </c>
      <c r="B133">
        <f t="shared" si="6"/>
        <v>20.207373063500736</v>
      </c>
      <c r="C133">
        <v>863380680</v>
      </c>
      <c r="D133">
        <f t="shared" si="7"/>
        <v>20.576366264184838</v>
      </c>
      <c r="E133">
        <v>1.744</v>
      </c>
      <c r="F133">
        <f t="shared" si="8"/>
        <v>0.55618132548678789</v>
      </c>
    </row>
    <row r="134" spans="1:6" x14ac:dyDescent="0.25">
      <c r="A134">
        <v>596979360</v>
      </c>
      <c r="B134">
        <f t="shared" si="6"/>
        <v>20.207393097894901</v>
      </c>
      <c r="C134">
        <v>617955616</v>
      </c>
      <c r="D134">
        <f t="shared" si="7"/>
        <v>20.241927194072648</v>
      </c>
      <c r="E134">
        <v>1.0069999999999999</v>
      </c>
      <c r="F134">
        <f t="shared" si="8"/>
        <v>6.9756137364251382E-3</v>
      </c>
    </row>
    <row r="135" spans="1:6" x14ac:dyDescent="0.25">
      <c r="A135">
        <v>597069112</v>
      </c>
      <c r="B135">
        <f t="shared" si="6"/>
        <v>20.207543430150707</v>
      </c>
      <c r="C135">
        <v>882253168</v>
      </c>
      <c r="D135">
        <f t="shared" si="7"/>
        <v>20.597989611332135</v>
      </c>
      <c r="E135">
        <v>1.3919999999999999</v>
      </c>
      <c r="F135">
        <f t="shared" si="8"/>
        <v>0.33074156191222781</v>
      </c>
    </row>
    <row r="136" spans="1:6" x14ac:dyDescent="0.25">
      <c r="A136">
        <v>597161704</v>
      </c>
      <c r="B136">
        <f t="shared" si="6"/>
        <v>20.207698495652192</v>
      </c>
      <c r="C136">
        <v>605960784</v>
      </c>
      <c r="D136">
        <f t="shared" si="7"/>
        <v>20.222325829068332</v>
      </c>
      <c r="E136">
        <v>1.4330000000000001</v>
      </c>
      <c r="F136">
        <f t="shared" si="8"/>
        <v>0.35977014884603481</v>
      </c>
    </row>
    <row r="137" spans="1:6" x14ac:dyDescent="0.25">
      <c r="A137">
        <v>597706368</v>
      </c>
      <c r="B137">
        <f t="shared" si="6"/>
        <v>20.208610167912063</v>
      </c>
      <c r="C137">
        <v>694269656</v>
      </c>
      <c r="D137">
        <f t="shared" si="7"/>
        <v>20.358370996317909</v>
      </c>
      <c r="E137">
        <v>1.411</v>
      </c>
      <c r="F137">
        <f t="shared" si="8"/>
        <v>0.34429867287067695</v>
      </c>
    </row>
    <row r="138" spans="1:6" x14ac:dyDescent="0.25">
      <c r="A138">
        <v>597991376</v>
      </c>
      <c r="B138">
        <f t="shared" si="6"/>
        <v>20.209086890406233</v>
      </c>
      <c r="C138">
        <v>665312216</v>
      </c>
      <c r="D138">
        <f t="shared" si="7"/>
        <v>20.315766986184908</v>
      </c>
      <c r="E138">
        <v>1.462</v>
      </c>
      <c r="F138">
        <f t="shared" si="8"/>
        <v>0.37980536132758674</v>
      </c>
    </row>
    <row r="139" spans="1:6" x14ac:dyDescent="0.25">
      <c r="A139">
        <v>598238664</v>
      </c>
      <c r="B139">
        <f t="shared" si="6"/>
        <v>20.209500335973146</v>
      </c>
      <c r="C139">
        <v>679872416</v>
      </c>
      <c r="D139">
        <f t="shared" si="7"/>
        <v>20.337415715001519</v>
      </c>
      <c r="E139">
        <v>1.9670000000000001</v>
      </c>
      <c r="F139">
        <f t="shared" si="8"/>
        <v>0.67650953940692204</v>
      </c>
    </row>
    <row r="140" spans="1:6" x14ac:dyDescent="0.25">
      <c r="A140">
        <v>598306920</v>
      </c>
      <c r="B140">
        <f t="shared" si="6"/>
        <v>20.209614424397333</v>
      </c>
      <c r="C140">
        <v>899211584</v>
      </c>
      <c r="D140">
        <f t="shared" si="7"/>
        <v>20.617028919582999</v>
      </c>
      <c r="E140">
        <v>1.575</v>
      </c>
      <c r="F140">
        <f t="shared" si="8"/>
        <v>0.45425527227759638</v>
      </c>
    </row>
    <row r="141" spans="1:6" x14ac:dyDescent="0.25">
      <c r="A141">
        <v>598444368</v>
      </c>
      <c r="B141">
        <f t="shared" si="6"/>
        <v>20.209844126261011</v>
      </c>
      <c r="C141">
        <v>517189256</v>
      </c>
      <c r="D141">
        <f t="shared" si="7"/>
        <v>20.063919431251001</v>
      </c>
      <c r="E141">
        <v>1.0149999999999999</v>
      </c>
      <c r="F141">
        <f t="shared" si="8"/>
        <v>1.4888612493750559E-2</v>
      </c>
    </row>
    <row r="142" spans="1:6" x14ac:dyDescent="0.25">
      <c r="A142">
        <v>598626488</v>
      </c>
      <c r="B142">
        <f t="shared" si="6"/>
        <v>20.210148402320346</v>
      </c>
      <c r="C142">
        <v>825520648</v>
      </c>
      <c r="D142">
        <f t="shared" si="7"/>
        <v>20.531524833731208</v>
      </c>
      <c r="E142">
        <v>0.96599999999999997</v>
      </c>
      <c r="F142">
        <f t="shared" si="8"/>
        <v>-3.459144476961909E-2</v>
      </c>
    </row>
    <row r="143" spans="1:6" x14ac:dyDescent="0.25">
      <c r="A143">
        <v>598636160</v>
      </c>
      <c r="B143">
        <f t="shared" si="6"/>
        <v>20.210164559176182</v>
      </c>
      <c r="C143">
        <v>869653616</v>
      </c>
      <c r="D143">
        <f t="shared" si="7"/>
        <v>20.583605547804389</v>
      </c>
      <c r="E143">
        <v>0.998</v>
      </c>
      <c r="F143">
        <f t="shared" si="8"/>
        <v>-2.0020026706730793E-3</v>
      </c>
    </row>
    <row r="144" spans="1:6" x14ac:dyDescent="0.25">
      <c r="A144">
        <v>598983832</v>
      </c>
      <c r="B144">
        <f t="shared" si="6"/>
        <v>20.210745164062686</v>
      </c>
      <c r="C144">
        <v>481004640</v>
      </c>
      <c r="D144">
        <f t="shared" si="7"/>
        <v>19.991387474593154</v>
      </c>
      <c r="E144">
        <v>0.97599999999999998</v>
      </c>
      <c r="F144">
        <f t="shared" si="8"/>
        <v>-2.4292692569044587E-2</v>
      </c>
    </row>
    <row r="145" spans="1:6" x14ac:dyDescent="0.25">
      <c r="A145">
        <v>599188192</v>
      </c>
      <c r="B145">
        <f t="shared" si="6"/>
        <v>20.21108628369808</v>
      </c>
      <c r="C145">
        <v>904068400</v>
      </c>
      <c r="D145">
        <f t="shared" si="7"/>
        <v>20.622415579210909</v>
      </c>
      <c r="E145">
        <v>1.306</v>
      </c>
      <c r="F145">
        <f t="shared" si="8"/>
        <v>0.26696903085423934</v>
      </c>
    </row>
    <row r="146" spans="1:6" x14ac:dyDescent="0.25">
      <c r="A146">
        <v>599266984</v>
      </c>
      <c r="B146">
        <f t="shared" si="6"/>
        <v>20.211217772971423</v>
      </c>
      <c r="C146">
        <v>793413680</v>
      </c>
      <c r="D146">
        <f t="shared" si="7"/>
        <v>20.491855308144409</v>
      </c>
      <c r="E146">
        <v>1.3759999999999999</v>
      </c>
      <c r="F146">
        <f t="shared" si="8"/>
        <v>0.31918073951115183</v>
      </c>
    </row>
    <row r="147" spans="1:6" x14ac:dyDescent="0.25">
      <c r="A147">
        <v>599403800</v>
      </c>
      <c r="B147">
        <f t="shared" si="6"/>
        <v>20.211446052499749</v>
      </c>
      <c r="C147">
        <v>627568936</v>
      </c>
      <c r="D147">
        <f t="shared" si="7"/>
        <v>20.257364081103578</v>
      </c>
      <c r="E147">
        <v>1.024</v>
      </c>
      <c r="F147">
        <f t="shared" si="8"/>
        <v>2.3716526617316065E-2</v>
      </c>
    </row>
    <row r="148" spans="1:6" x14ac:dyDescent="0.25">
      <c r="A148">
        <v>599798144</v>
      </c>
      <c r="B148">
        <f t="shared" si="6"/>
        <v>20.212103729909607</v>
      </c>
      <c r="C148">
        <v>916481648</v>
      </c>
      <c r="D148">
        <f t="shared" si="7"/>
        <v>20.636052601039186</v>
      </c>
      <c r="E148">
        <v>1.0489999999999999</v>
      </c>
      <c r="F148">
        <f t="shared" si="8"/>
        <v>4.7837329414160058E-2</v>
      </c>
    </row>
    <row r="149" spans="1:6" x14ac:dyDescent="0.25">
      <c r="A149">
        <v>599911024</v>
      </c>
      <c r="B149">
        <f t="shared" si="6"/>
        <v>20.212291908850542</v>
      </c>
      <c r="C149">
        <v>822262920</v>
      </c>
      <c r="D149">
        <f t="shared" si="7"/>
        <v>20.527570755892661</v>
      </c>
      <c r="E149">
        <v>1.548</v>
      </c>
      <c r="F149">
        <f t="shared" si="8"/>
        <v>0.43696377516753537</v>
      </c>
    </row>
    <row r="150" spans="1:6" x14ac:dyDescent="0.25">
      <c r="A150">
        <v>600230896</v>
      </c>
      <c r="B150">
        <f t="shared" si="6"/>
        <v>20.212824965820296</v>
      </c>
      <c r="C150">
        <v>488315224</v>
      </c>
      <c r="D150">
        <f t="shared" si="7"/>
        <v>20.006471706100662</v>
      </c>
      <c r="E150">
        <v>0.97399999999999998</v>
      </c>
      <c r="F150">
        <f t="shared" si="8"/>
        <v>-2.6343975339601977E-2</v>
      </c>
    </row>
    <row r="151" spans="1:6" x14ac:dyDescent="0.25">
      <c r="A151">
        <v>600450904</v>
      </c>
      <c r="B151">
        <f t="shared" si="6"/>
        <v>20.213191437607346</v>
      </c>
      <c r="C151">
        <v>836354928</v>
      </c>
      <c r="D151">
        <f t="shared" si="7"/>
        <v>20.544563635974914</v>
      </c>
      <c r="E151">
        <v>1.4319999999999999</v>
      </c>
      <c r="F151">
        <f t="shared" si="8"/>
        <v>0.3590720685384538</v>
      </c>
    </row>
    <row r="152" spans="1:6" x14ac:dyDescent="0.25">
      <c r="A152">
        <v>600477936</v>
      </c>
      <c r="B152">
        <f t="shared" si="6"/>
        <v>20.213236456094876</v>
      </c>
      <c r="C152">
        <v>561119592</v>
      </c>
      <c r="D152">
        <f t="shared" si="7"/>
        <v>20.145444617238685</v>
      </c>
      <c r="E152">
        <v>1.464</v>
      </c>
      <c r="F152">
        <f t="shared" si="8"/>
        <v>0.38117241553911979</v>
      </c>
    </row>
    <row r="153" spans="1:6" x14ac:dyDescent="0.25">
      <c r="A153">
        <v>600506808</v>
      </c>
      <c r="B153">
        <f t="shared" si="6"/>
        <v>20.21328453663903</v>
      </c>
      <c r="C153">
        <v>642693272</v>
      </c>
      <c r="D153">
        <f t="shared" si="7"/>
        <v>20.281178141950015</v>
      </c>
      <c r="E153">
        <v>1.706</v>
      </c>
      <c r="F153">
        <f t="shared" si="8"/>
        <v>0.53415144906948731</v>
      </c>
    </row>
    <row r="154" spans="1:6" x14ac:dyDescent="0.25">
      <c r="A154">
        <v>600561672</v>
      </c>
      <c r="B154">
        <f t="shared" si="6"/>
        <v>20.21337589529335</v>
      </c>
      <c r="C154">
        <v>903322800</v>
      </c>
      <c r="D154">
        <f t="shared" si="7"/>
        <v>20.621590522585322</v>
      </c>
      <c r="E154">
        <v>1.52</v>
      </c>
      <c r="F154">
        <f t="shared" si="8"/>
        <v>0.41871033485818504</v>
      </c>
    </row>
    <row r="155" spans="1:6" x14ac:dyDescent="0.25">
      <c r="A155">
        <v>600975368</v>
      </c>
      <c r="B155">
        <f t="shared" si="6"/>
        <v>20.214064506634614</v>
      </c>
      <c r="C155">
        <v>626167608</v>
      </c>
      <c r="D155">
        <f t="shared" si="7"/>
        <v>20.255128637636179</v>
      </c>
      <c r="E155">
        <v>1.48</v>
      </c>
      <c r="F155">
        <f t="shared" si="8"/>
        <v>0.39204208777602367</v>
      </c>
    </row>
    <row r="156" spans="1:6" x14ac:dyDescent="0.25">
      <c r="A156">
        <v>601070344</v>
      </c>
      <c r="B156">
        <f t="shared" si="6"/>
        <v>20.214222530575384</v>
      </c>
      <c r="C156">
        <v>564721408</v>
      </c>
      <c r="D156">
        <f t="shared" si="7"/>
        <v>20.151843084319385</v>
      </c>
      <c r="E156">
        <v>1.014</v>
      </c>
      <c r="F156">
        <f t="shared" si="8"/>
        <v>1.3902905168991434E-2</v>
      </c>
    </row>
    <row r="157" spans="1:6" x14ac:dyDescent="0.25">
      <c r="A157">
        <v>601083600</v>
      </c>
      <c r="B157">
        <f t="shared" si="6"/>
        <v>20.214244584323268</v>
      </c>
      <c r="C157">
        <v>845323096</v>
      </c>
      <c r="D157">
        <f t="shared" si="7"/>
        <v>20.555229474369856</v>
      </c>
      <c r="E157">
        <v>1.4730000000000001</v>
      </c>
      <c r="F157">
        <f t="shared" si="8"/>
        <v>0.38730113748049327</v>
      </c>
    </row>
    <row r="158" spans="1:6" x14ac:dyDescent="0.25">
      <c r="A158">
        <v>601170608</v>
      </c>
      <c r="B158">
        <f t="shared" si="6"/>
        <v>20.214389325759104</v>
      </c>
      <c r="C158">
        <v>613340328</v>
      </c>
      <c r="D158">
        <f t="shared" si="7"/>
        <v>20.234430524181992</v>
      </c>
      <c r="E158">
        <v>1.5680000000000001</v>
      </c>
      <c r="F158">
        <f t="shared" si="8"/>
        <v>0.44980092192821614</v>
      </c>
    </row>
    <row r="159" spans="1:6" x14ac:dyDescent="0.25">
      <c r="A159">
        <v>601279520</v>
      </c>
      <c r="B159">
        <f t="shared" si="6"/>
        <v>20.214570475892089</v>
      </c>
      <c r="C159">
        <v>893553360</v>
      </c>
      <c r="D159">
        <f t="shared" si="7"/>
        <v>20.610716610982031</v>
      </c>
      <c r="E159">
        <v>1.5229999999999999</v>
      </c>
      <c r="F159">
        <f t="shared" si="8"/>
        <v>0.4206820739130247</v>
      </c>
    </row>
    <row r="160" spans="1:6" x14ac:dyDescent="0.25">
      <c r="A160">
        <v>601389192</v>
      </c>
      <c r="B160">
        <f t="shared" si="6"/>
        <v>20.214752856957148</v>
      </c>
      <c r="C160">
        <v>882290024</v>
      </c>
      <c r="D160">
        <f t="shared" si="7"/>
        <v>20.59803138531667</v>
      </c>
      <c r="E160">
        <v>2.0019999999999998</v>
      </c>
      <c r="F160">
        <f t="shared" si="8"/>
        <v>0.69414668089302878</v>
      </c>
    </row>
    <row r="161" spans="1:6" x14ac:dyDescent="0.25">
      <c r="A161">
        <v>601528448</v>
      </c>
      <c r="B161">
        <f t="shared" si="6"/>
        <v>20.214984387356225</v>
      </c>
      <c r="C161">
        <v>894586000</v>
      </c>
      <c r="D161">
        <f t="shared" si="7"/>
        <v>20.611871599388298</v>
      </c>
      <c r="E161">
        <v>1.484</v>
      </c>
      <c r="F161">
        <f t="shared" si="8"/>
        <v>0.39474114474518868</v>
      </c>
    </row>
    <row r="162" spans="1:6" x14ac:dyDescent="0.25">
      <c r="A162">
        <v>601603192</v>
      </c>
      <c r="B162">
        <f t="shared" si="6"/>
        <v>20.215108636436891</v>
      </c>
      <c r="C162">
        <v>507859976</v>
      </c>
      <c r="D162">
        <f t="shared" si="7"/>
        <v>20.045716329752402</v>
      </c>
      <c r="E162">
        <v>1.2729999999999999</v>
      </c>
      <c r="F162">
        <f t="shared" si="8"/>
        <v>0.24137631957526939</v>
      </c>
    </row>
    <row r="163" spans="1:6" x14ac:dyDescent="0.25">
      <c r="A163">
        <v>601606848</v>
      </c>
      <c r="B163">
        <f t="shared" si="6"/>
        <v>20.215114713513842</v>
      </c>
      <c r="C163">
        <v>876309728</v>
      </c>
      <c r="D163">
        <f t="shared" si="7"/>
        <v>20.591230157185503</v>
      </c>
      <c r="E163">
        <v>1.3069999999999999</v>
      </c>
      <c r="F163">
        <f t="shared" si="8"/>
        <v>0.26773443464208485</v>
      </c>
    </row>
    <row r="164" spans="1:6" x14ac:dyDescent="0.25">
      <c r="A164">
        <v>601672776</v>
      </c>
      <c r="B164">
        <f t="shared" si="6"/>
        <v>20.215224294028214</v>
      </c>
      <c r="C164">
        <v>561686672</v>
      </c>
      <c r="D164">
        <f t="shared" si="7"/>
        <v>20.146454729252483</v>
      </c>
      <c r="E164">
        <v>0.97799999999999998</v>
      </c>
      <c r="F164">
        <f t="shared" si="8"/>
        <v>-2.2245608947319737E-2</v>
      </c>
    </row>
    <row r="165" spans="1:6" x14ac:dyDescent="0.25">
      <c r="A165">
        <v>601674280</v>
      </c>
      <c r="B165">
        <f t="shared" si="6"/>
        <v>20.215226793722699</v>
      </c>
      <c r="C165">
        <v>875351304</v>
      </c>
      <c r="D165">
        <f t="shared" si="7"/>
        <v>20.590135854031946</v>
      </c>
      <c r="E165">
        <v>1.1830000000000001</v>
      </c>
      <c r="F165">
        <f t="shared" si="8"/>
        <v>0.16805358499624976</v>
      </c>
    </row>
    <row r="166" spans="1:6" x14ac:dyDescent="0.25">
      <c r="A166">
        <v>601761800</v>
      </c>
      <c r="B166">
        <f t="shared" si="6"/>
        <v>20.215372243907563</v>
      </c>
      <c r="C166">
        <v>694973528</v>
      </c>
      <c r="D166">
        <f t="shared" si="7"/>
        <v>20.359384313595022</v>
      </c>
      <c r="E166">
        <v>1.131</v>
      </c>
      <c r="F166">
        <f t="shared" si="8"/>
        <v>0.1231021971339834</v>
      </c>
    </row>
    <row r="167" spans="1:6" x14ac:dyDescent="0.25">
      <c r="A167">
        <v>601807784</v>
      </c>
      <c r="B167">
        <f t="shared" si="6"/>
        <v>20.215448656606313</v>
      </c>
      <c r="C167">
        <v>816939520</v>
      </c>
      <c r="D167">
        <f t="shared" si="7"/>
        <v>20.521075623156364</v>
      </c>
      <c r="E167">
        <v>1.034</v>
      </c>
      <c r="F167">
        <f t="shared" si="8"/>
        <v>3.3434776086237419E-2</v>
      </c>
    </row>
    <row r="168" spans="1:6" x14ac:dyDescent="0.25">
      <c r="A168">
        <v>601816976</v>
      </c>
      <c r="B168">
        <f t="shared" si="6"/>
        <v>20.215463930469571</v>
      </c>
      <c r="C168">
        <v>478426320</v>
      </c>
      <c r="D168">
        <f t="shared" si="7"/>
        <v>19.986012775809741</v>
      </c>
      <c r="E168">
        <v>1.4590000000000001</v>
      </c>
      <c r="F168">
        <f t="shared" si="8"/>
        <v>0.37775126954064864</v>
      </c>
    </row>
    <row r="169" spans="1:6" x14ac:dyDescent="0.25">
      <c r="A169">
        <v>601870800</v>
      </c>
      <c r="B169">
        <f t="shared" si="6"/>
        <v>20.215553362299168</v>
      </c>
      <c r="C169">
        <v>810821488</v>
      </c>
      <c r="D169">
        <f t="shared" si="7"/>
        <v>20.513558474410971</v>
      </c>
      <c r="E169">
        <v>4.2750000000000004</v>
      </c>
      <c r="F169">
        <f t="shared" si="8"/>
        <v>1.4527841023887236</v>
      </c>
    </row>
    <row r="170" spans="1:6" x14ac:dyDescent="0.25">
      <c r="A170">
        <v>601922448</v>
      </c>
      <c r="B170">
        <f t="shared" si="6"/>
        <v>20.215639171054317</v>
      </c>
      <c r="C170">
        <v>621054976</v>
      </c>
      <c r="D170">
        <f t="shared" si="7"/>
        <v>20.246930164159718</v>
      </c>
      <c r="E170">
        <v>1.82</v>
      </c>
      <c r="F170">
        <f t="shared" si="8"/>
        <v>0.59883650108870401</v>
      </c>
    </row>
    <row r="171" spans="1:6" x14ac:dyDescent="0.25">
      <c r="A171">
        <v>602201640</v>
      </c>
      <c r="B171">
        <f t="shared" si="6"/>
        <v>20.216102897355924</v>
      </c>
      <c r="C171">
        <v>730495176</v>
      </c>
      <c r="D171">
        <f t="shared" si="7"/>
        <v>20.409233185437124</v>
      </c>
      <c r="E171">
        <v>1.321</v>
      </c>
      <c r="F171">
        <f t="shared" si="8"/>
        <v>0.27838902554018824</v>
      </c>
    </row>
    <row r="172" spans="1:6" x14ac:dyDescent="0.25">
      <c r="A172">
        <v>602219056</v>
      </c>
      <c r="B172">
        <f t="shared" si="6"/>
        <v>20.216131817483351</v>
      </c>
      <c r="C172">
        <v>853545872</v>
      </c>
      <c r="D172">
        <f t="shared" si="7"/>
        <v>20.564909844507302</v>
      </c>
      <c r="E172">
        <v>0.94599999999999995</v>
      </c>
      <c r="F172">
        <f t="shared" si="8"/>
        <v>-5.5512709930258829E-2</v>
      </c>
    </row>
    <row r="173" spans="1:6" x14ac:dyDescent="0.25">
      <c r="A173">
        <v>602265992</v>
      </c>
      <c r="B173">
        <f t="shared" si="6"/>
        <v>20.216209752863456</v>
      </c>
      <c r="C173">
        <v>627272888</v>
      </c>
      <c r="D173">
        <f t="shared" si="7"/>
        <v>20.256892231983105</v>
      </c>
      <c r="E173">
        <v>1.5760000000000001</v>
      </c>
      <c r="F173">
        <f t="shared" si="8"/>
        <v>0.45488999143568742</v>
      </c>
    </row>
    <row r="174" spans="1:6" x14ac:dyDescent="0.25">
      <c r="A174">
        <v>602336688</v>
      </c>
      <c r="B174">
        <f t="shared" si="6"/>
        <v>20.216327129325013</v>
      </c>
      <c r="C174">
        <v>823603424</v>
      </c>
      <c r="D174">
        <f t="shared" si="7"/>
        <v>20.529199690467209</v>
      </c>
      <c r="E174">
        <v>1.2350000000000001</v>
      </c>
      <c r="F174">
        <f t="shared" si="8"/>
        <v>0.21107097007994061</v>
      </c>
    </row>
    <row r="175" spans="1:6" x14ac:dyDescent="0.25">
      <c r="A175">
        <v>602447984</v>
      </c>
      <c r="B175">
        <f t="shared" si="6"/>
        <v>20.216511885992166</v>
      </c>
      <c r="C175">
        <v>839635984</v>
      </c>
      <c r="D175">
        <f t="shared" si="7"/>
        <v>20.548479003496404</v>
      </c>
      <c r="E175">
        <v>0.97</v>
      </c>
      <c r="F175">
        <f t="shared" si="8"/>
        <v>-3.0459207484708574E-2</v>
      </c>
    </row>
    <row r="176" spans="1:6" x14ac:dyDescent="0.25">
      <c r="A176">
        <v>602477040</v>
      </c>
      <c r="B176">
        <f t="shared" si="6"/>
        <v>20.216560114719144</v>
      </c>
      <c r="C176">
        <v>805740400</v>
      </c>
      <c r="D176">
        <f t="shared" si="7"/>
        <v>20.507272164223348</v>
      </c>
      <c r="E176">
        <v>1.839</v>
      </c>
      <c r="F176">
        <f t="shared" si="8"/>
        <v>0.60922194562218401</v>
      </c>
    </row>
    <row r="177" spans="1:6" x14ac:dyDescent="0.25">
      <c r="A177">
        <v>602891336</v>
      </c>
      <c r="B177">
        <f t="shared" si="6"/>
        <v>20.217247532814</v>
      </c>
      <c r="C177">
        <v>461149696</v>
      </c>
      <c r="D177">
        <f t="shared" si="7"/>
        <v>19.949233268424273</v>
      </c>
      <c r="E177">
        <v>0.97199999999999998</v>
      </c>
      <c r="F177">
        <f t="shared" si="8"/>
        <v>-2.8399474521698002E-2</v>
      </c>
    </row>
    <row r="178" spans="1:6" x14ac:dyDescent="0.25">
      <c r="A178">
        <v>603008416</v>
      </c>
      <c r="B178">
        <f t="shared" si="6"/>
        <v>20.217441711476319</v>
      </c>
      <c r="C178">
        <v>897355632</v>
      </c>
      <c r="D178">
        <f t="shared" si="7"/>
        <v>20.614962809677735</v>
      </c>
      <c r="E178">
        <v>1.9139999999999999</v>
      </c>
      <c r="F178">
        <f t="shared" si="8"/>
        <v>0.64919529303076251</v>
      </c>
    </row>
    <row r="179" spans="1:6" x14ac:dyDescent="0.25">
      <c r="A179">
        <v>603176648</v>
      </c>
      <c r="B179">
        <f t="shared" si="6"/>
        <v>20.217720660380781</v>
      </c>
      <c r="C179">
        <v>883772704</v>
      </c>
      <c r="D179">
        <f t="shared" si="7"/>
        <v>20.5997104653684</v>
      </c>
      <c r="E179">
        <v>1.71</v>
      </c>
      <c r="F179">
        <f t="shared" si="8"/>
        <v>0.53649337051456847</v>
      </c>
    </row>
    <row r="180" spans="1:6" x14ac:dyDescent="0.25">
      <c r="A180">
        <v>603192152</v>
      </c>
      <c r="B180">
        <f t="shared" si="6"/>
        <v>20.2177463639633</v>
      </c>
      <c r="C180">
        <v>853709776</v>
      </c>
      <c r="D180">
        <f t="shared" si="7"/>
        <v>20.565101853244474</v>
      </c>
      <c r="E180">
        <v>1.917</v>
      </c>
      <c r="F180">
        <f t="shared" si="8"/>
        <v>0.65076146406350743</v>
      </c>
    </row>
    <row r="181" spans="1:6" x14ac:dyDescent="0.25">
      <c r="A181">
        <v>603209008</v>
      </c>
      <c r="B181">
        <f t="shared" si="6"/>
        <v>20.217774308233516</v>
      </c>
      <c r="C181">
        <v>870022880</v>
      </c>
      <c r="D181">
        <f t="shared" si="7"/>
        <v>20.58403006811767</v>
      </c>
      <c r="E181">
        <v>1.5609999999999999</v>
      </c>
      <c r="F181">
        <f t="shared" si="8"/>
        <v>0.44532664153329499</v>
      </c>
    </row>
    <row r="182" spans="1:6" x14ac:dyDescent="0.25">
      <c r="A182">
        <v>603273736</v>
      </c>
      <c r="B182">
        <f t="shared" si="6"/>
        <v>20.217881608566461</v>
      </c>
      <c r="C182">
        <v>644536384</v>
      </c>
      <c r="D182">
        <f t="shared" si="7"/>
        <v>20.284041831814491</v>
      </c>
      <c r="E182">
        <v>1.407</v>
      </c>
      <c r="F182">
        <f t="shared" si="8"/>
        <v>0.34145977813225203</v>
      </c>
    </row>
    <row r="183" spans="1:6" x14ac:dyDescent="0.25">
      <c r="A183">
        <v>603299504</v>
      </c>
      <c r="B183">
        <f t="shared" si="6"/>
        <v>20.217924321265784</v>
      </c>
      <c r="C183">
        <v>613532968</v>
      </c>
      <c r="D183">
        <f t="shared" si="7"/>
        <v>20.234744558242742</v>
      </c>
      <c r="E183">
        <v>1.964</v>
      </c>
      <c r="F183">
        <f t="shared" si="8"/>
        <v>0.67498320993227412</v>
      </c>
    </row>
    <row r="184" spans="1:6" x14ac:dyDescent="0.25">
      <c r="A184">
        <v>603310848</v>
      </c>
      <c r="B184">
        <f t="shared" si="6"/>
        <v>20.217943124353262</v>
      </c>
      <c r="C184">
        <v>882563880</v>
      </c>
      <c r="D184">
        <f t="shared" si="7"/>
        <v>20.598341729421161</v>
      </c>
      <c r="E184">
        <v>1.3640000000000001</v>
      </c>
      <c r="F184">
        <f t="shared" si="8"/>
        <v>0.31042155942127042</v>
      </c>
    </row>
    <row r="185" spans="1:6" x14ac:dyDescent="0.25">
      <c r="A185">
        <v>603401288</v>
      </c>
      <c r="B185">
        <f t="shared" si="6"/>
        <v>20.218093019257722</v>
      </c>
      <c r="C185">
        <v>613077232</v>
      </c>
      <c r="D185">
        <f t="shared" si="7"/>
        <v>20.234001476176456</v>
      </c>
      <c r="E185">
        <v>1.1499999999999999</v>
      </c>
      <c r="F185">
        <f t="shared" si="8"/>
        <v>0.13976194237515863</v>
      </c>
    </row>
    <row r="186" spans="1:6" x14ac:dyDescent="0.25">
      <c r="A186">
        <v>603639160</v>
      </c>
      <c r="B186">
        <f t="shared" si="6"/>
        <v>20.218487160155775</v>
      </c>
      <c r="C186">
        <v>613214816</v>
      </c>
      <c r="D186">
        <f t="shared" si="7"/>
        <v>20.234225866444341</v>
      </c>
      <c r="E186">
        <v>1.6319999999999999</v>
      </c>
      <c r="F186">
        <f t="shared" si="8"/>
        <v>0.48980625654191517</v>
      </c>
    </row>
    <row r="187" spans="1:6" x14ac:dyDescent="0.25">
      <c r="A187">
        <v>603672768</v>
      </c>
      <c r="B187">
        <f t="shared" si="6"/>
        <v>20.218542834251636</v>
      </c>
      <c r="C187">
        <v>440278264</v>
      </c>
      <c r="D187">
        <f t="shared" si="7"/>
        <v>19.902917503166293</v>
      </c>
      <c r="E187">
        <v>1.4590000000000001</v>
      </c>
      <c r="F187">
        <f t="shared" si="8"/>
        <v>0.37775126954064864</v>
      </c>
    </row>
    <row r="188" spans="1:6" x14ac:dyDescent="0.25">
      <c r="A188">
        <v>603673080</v>
      </c>
      <c r="B188">
        <f t="shared" si="6"/>
        <v>20.218543351087803</v>
      </c>
      <c r="C188">
        <v>601569656</v>
      </c>
      <c r="D188">
        <f t="shared" si="7"/>
        <v>20.215052890498036</v>
      </c>
      <c r="E188">
        <v>1.61</v>
      </c>
      <c r="F188">
        <f t="shared" si="8"/>
        <v>0.47623417899637172</v>
      </c>
    </row>
    <row r="189" spans="1:6" x14ac:dyDescent="0.25">
      <c r="A189">
        <v>603783776</v>
      </c>
      <c r="B189">
        <f t="shared" si="6"/>
        <v>20.218726705051566</v>
      </c>
      <c r="C189">
        <v>454761832</v>
      </c>
      <c r="D189">
        <f t="shared" si="7"/>
        <v>19.935284393715616</v>
      </c>
      <c r="E189">
        <v>1.1299999999999999</v>
      </c>
      <c r="F189">
        <f t="shared" si="8"/>
        <v>0.12221763272424911</v>
      </c>
    </row>
    <row r="190" spans="1:6" x14ac:dyDescent="0.25">
      <c r="A190">
        <v>603792344</v>
      </c>
      <c r="B190">
        <f t="shared" si="6"/>
        <v>20.218740895461362</v>
      </c>
      <c r="C190">
        <v>612624976</v>
      </c>
      <c r="D190">
        <f t="shared" si="7"/>
        <v>20.233263522018305</v>
      </c>
      <c r="E190">
        <v>3.0939999999999999</v>
      </c>
      <c r="F190">
        <f t="shared" si="8"/>
        <v>1.1294647521508743</v>
      </c>
    </row>
    <row r="191" spans="1:6" x14ac:dyDescent="0.25">
      <c r="A191">
        <v>603851616</v>
      </c>
      <c r="B191">
        <f t="shared" si="6"/>
        <v>20.218839056843375</v>
      </c>
      <c r="C191">
        <v>841440696</v>
      </c>
      <c r="D191">
        <f t="shared" si="7"/>
        <v>20.550626094958417</v>
      </c>
      <c r="E191">
        <v>2.2669999999999999</v>
      </c>
      <c r="F191">
        <f t="shared" si="8"/>
        <v>0.81845737152539189</v>
      </c>
    </row>
    <row r="192" spans="1:6" x14ac:dyDescent="0.25">
      <c r="A192">
        <v>603941848</v>
      </c>
      <c r="B192">
        <f t="shared" si="6"/>
        <v>20.218988473118355</v>
      </c>
      <c r="C192">
        <v>860684088</v>
      </c>
      <c r="D192">
        <f t="shared" si="7"/>
        <v>20.573238082171013</v>
      </c>
      <c r="E192">
        <v>1.43</v>
      </c>
      <c r="F192">
        <f t="shared" si="8"/>
        <v>0.35767444427181588</v>
      </c>
    </row>
    <row r="193" spans="1:6" x14ac:dyDescent="0.25">
      <c r="A193">
        <v>604072048</v>
      </c>
      <c r="B193">
        <f t="shared" si="6"/>
        <v>20.219204033553439</v>
      </c>
      <c r="C193">
        <v>680392832</v>
      </c>
      <c r="D193">
        <f t="shared" si="7"/>
        <v>20.338180883451063</v>
      </c>
      <c r="E193">
        <v>1.425</v>
      </c>
      <c r="F193">
        <f t="shared" si="8"/>
        <v>0.3541718137206139</v>
      </c>
    </row>
    <row r="194" spans="1:6" x14ac:dyDescent="0.25">
      <c r="A194">
        <v>604180392</v>
      </c>
      <c r="B194">
        <f t="shared" si="6"/>
        <v>20.219383373560053</v>
      </c>
      <c r="C194">
        <v>802343096</v>
      </c>
      <c r="D194">
        <f t="shared" si="7"/>
        <v>20.503046874848998</v>
      </c>
      <c r="E194">
        <v>1.0089999999999999</v>
      </c>
      <c r="F194">
        <f t="shared" si="8"/>
        <v>8.9597413714718015E-3</v>
      </c>
    </row>
    <row r="195" spans="1:6" x14ac:dyDescent="0.25">
      <c r="A195">
        <v>604196280</v>
      </c>
      <c r="B195">
        <f t="shared" ref="B195:B258" si="9">LN(A195)</f>
        <v>20.219409669996203</v>
      </c>
      <c r="C195">
        <v>613059568</v>
      </c>
      <c r="D195">
        <f t="shared" ref="D195:D258" si="10">LN(C195)</f>
        <v>20.233972663730732</v>
      </c>
      <c r="E195">
        <v>1.4630000000000001</v>
      </c>
      <c r="F195">
        <f t="shared" ref="F195:F258" si="11">LN(E195)</f>
        <v>0.38048912203798729</v>
      </c>
    </row>
    <row r="196" spans="1:6" x14ac:dyDescent="0.25">
      <c r="A196">
        <v>604271120</v>
      </c>
      <c r="B196">
        <f t="shared" si="9"/>
        <v>20.219533529357399</v>
      </c>
      <c r="C196">
        <v>843481312</v>
      </c>
      <c r="D196">
        <f t="shared" si="10"/>
        <v>20.553048304399589</v>
      </c>
      <c r="E196">
        <v>0.97499999999999998</v>
      </c>
      <c r="F196">
        <f t="shared" si="11"/>
        <v>-2.5317807984289897E-2</v>
      </c>
    </row>
    <row r="197" spans="1:6" x14ac:dyDescent="0.25">
      <c r="A197">
        <v>604291928</v>
      </c>
      <c r="B197">
        <f t="shared" si="9"/>
        <v>20.219567963638735</v>
      </c>
      <c r="C197">
        <v>810976736</v>
      </c>
      <c r="D197">
        <f t="shared" si="10"/>
        <v>20.513749926094881</v>
      </c>
      <c r="E197">
        <v>1.583</v>
      </c>
      <c r="F197">
        <f t="shared" si="11"/>
        <v>0.4593217808988751</v>
      </c>
    </row>
    <row r="198" spans="1:6" x14ac:dyDescent="0.25">
      <c r="A198">
        <v>604392144</v>
      </c>
      <c r="B198">
        <f t="shared" si="9"/>
        <v>20.219733790263824</v>
      </c>
      <c r="C198">
        <v>839202712</v>
      </c>
      <c r="D198">
        <f t="shared" si="10"/>
        <v>20.547962846690329</v>
      </c>
      <c r="E198">
        <v>1.417</v>
      </c>
      <c r="F198">
        <f t="shared" si="11"/>
        <v>0.34854196070854343</v>
      </c>
    </row>
    <row r="199" spans="1:6" x14ac:dyDescent="0.25">
      <c r="A199">
        <v>604494456</v>
      </c>
      <c r="B199">
        <f t="shared" si="9"/>
        <v>20.219903056761186</v>
      </c>
      <c r="C199">
        <v>757883704</v>
      </c>
      <c r="D199">
        <f t="shared" si="10"/>
        <v>20.446040507033747</v>
      </c>
      <c r="E199">
        <v>1.97</v>
      </c>
      <c r="F199">
        <f t="shared" si="11"/>
        <v>0.67803354274989713</v>
      </c>
    </row>
    <row r="200" spans="1:6" x14ac:dyDescent="0.25">
      <c r="A200">
        <v>604581360</v>
      </c>
      <c r="B200">
        <f t="shared" si="9"/>
        <v>20.220046809533343</v>
      </c>
      <c r="C200">
        <v>815612768</v>
      </c>
      <c r="D200">
        <f t="shared" si="10"/>
        <v>20.519450251274751</v>
      </c>
      <c r="E200">
        <v>0.98199999999999998</v>
      </c>
      <c r="F200">
        <f t="shared" si="11"/>
        <v>-1.816397062767118E-2</v>
      </c>
    </row>
    <row r="201" spans="1:6" x14ac:dyDescent="0.25">
      <c r="A201">
        <v>604677720</v>
      </c>
      <c r="B201">
        <f t="shared" si="9"/>
        <v>20.220206179848269</v>
      </c>
      <c r="C201">
        <v>806769416</v>
      </c>
      <c r="D201">
        <f t="shared" si="10"/>
        <v>20.508548455541977</v>
      </c>
      <c r="E201">
        <v>1.6990000000000001</v>
      </c>
      <c r="F201">
        <f t="shared" si="11"/>
        <v>0.53003984268979498</v>
      </c>
    </row>
    <row r="202" spans="1:6" x14ac:dyDescent="0.25">
      <c r="A202">
        <v>604722432</v>
      </c>
      <c r="B202">
        <f t="shared" si="9"/>
        <v>20.220280120636101</v>
      </c>
      <c r="C202">
        <v>596155584</v>
      </c>
      <c r="D202">
        <f t="shared" si="10"/>
        <v>20.206012237942655</v>
      </c>
      <c r="E202">
        <v>1.48</v>
      </c>
      <c r="F202">
        <f t="shared" si="11"/>
        <v>0.39204208777602367</v>
      </c>
    </row>
    <row r="203" spans="1:6" x14ac:dyDescent="0.25">
      <c r="A203">
        <v>604731768</v>
      </c>
      <c r="B203">
        <f t="shared" si="9"/>
        <v>20.22029555900491</v>
      </c>
      <c r="C203">
        <v>847215784</v>
      </c>
      <c r="D203">
        <f t="shared" si="10"/>
        <v>20.557465982861679</v>
      </c>
      <c r="E203">
        <v>1.49</v>
      </c>
      <c r="F203">
        <f t="shared" si="11"/>
        <v>0.39877611995736778</v>
      </c>
    </row>
    <row r="204" spans="1:6" x14ac:dyDescent="0.25">
      <c r="A204">
        <v>604738088</v>
      </c>
      <c r="B204">
        <f t="shared" si="9"/>
        <v>20.220306009864796</v>
      </c>
      <c r="C204">
        <v>743239088</v>
      </c>
      <c r="D204">
        <f t="shared" si="10"/>
        <v>20.426528338268174</v>
      </c>
      <c r="E204">
        <v>1.5</v>
      </c>
      <c r="F204">
        <f t="shared" si="11"/>
        <v>0.40546510810816438</v>
      </c>
    </row>
    <row r="205" spans="1:6" x14ac:dyDescent="0.25">
      <c r="A205">
        <v>604815112</v>
      </c>
      <c r="B205">
        <f t="shared" si="9"/>
        <v>20.220433369289921</v>
      </c>
      <c r="C205">
        <v>613828664</v>
      </c>
      <c r="D205">
        <f t="shared" si="10"/>
        <v>20.235226398310104</v>
      </c>
      <c r="E205">
        <v>1.988</v>
      </c>
      <c r="F205">
        <f t="shared" si="11"/>
        <v>0.68712910823438234</v>
      </c>
    </row>
    <row r="206" spans="1:6" x14ac:dyDescent="0.25">
      <c r="A206">
        <v>604834192</v>
      </c>
      <c r="B206">
        <f t="shared" si="9"/>
        <v>20.220464915623122</v>
      </c>
      <c r="C206">
        <v>766200432</v>
      </c>
      <c r="D206">
        <f t="shared" si="10"/>
        <v>20.456954354052119</v>
      </c>
      <c r="E206">
        <v>0.99099999999999999</v>
      </c>
      <c r="F206">
        <f t="shared" si="11"/>
        <v>-9.0407446521490707E-3</v>
      </c>
    </row>
    <row r="207" spans="1:6" x14ac:dyDescent="0.25">
      <c r="A207">
        <v>604839440</v>
      </c>
      <c r="B207">
        <f t="shared" si="9"/>
        <v>20.220473592343623</v>
      </c>
      <c r="C207">
        <v>689909664</v>
      </c>
      <c r="D207">
        <f t="shared" si="10"/>
        <v>20.352071225245449</v>
      </c>
      <c r="E207">
        <v>1.4610000000000001</v>
      </c>
      <c r="F207">
        <f t="shared" si="11"/>
        <v>0.37912113276856246</v>
      </c>
    </row>
    <row r="208" spans="1:6" x14ac:dyDescent="0.25">
      <c r="A208">
        <v>605075808</v>
      </c>
      <c r="B208">
        <f t="shared" si="9"/>
        <v>20.220864310624755</v>
      </c>
      <c r="C208">
        <v>841169088</v>
      </c>
      <c r="D208">
        <f t="shared" si="10"/>
        <v>20.550303253614047</v>
      </c>
      <c r="E208">
        <v>0.97199999999999998</v>
      </c>
      <c r="F208">
        <f t="shared" si="11"/>
        <v>-2.8399474521698002E-2</v>
      </c>
    </row>
    <row r="209" spans="1:6" x14ac:dyDescent="0.25">
      <c r="A209">
        <v>605102440</v>
      </c>
      <c r="B209">
        <f t="shared" si="9"/>
        <v>20.22090832397576</v>
      </c>
      <c r="C209">
        <v>647416656</v>
      </c>
      <c r="D209">
        <f t="shared" si="10"/>
        <v>20.288500626650958</v>
      </c>
      <c r="E209">
        <v>1.9119999999999999</v>
      </c>
      <c r="F209">
        <f t="shared" si="11"/>
        <v>0.64814981462920951</v>
      </c>
    </row>
    <row r="210" spans="1:6" x14ac:dyDescent="0.25">
      <c r="A210">
        <v>605142480</v>
      </c>
      <c r="B210">
        <f t="shared" si="9"/>
        <v>20.2209744924006</v>
      </c>
      <c r="C210">
        <v>621873840</v>
      </c>
      <c r="D210">
        <f t="shared" si="10"/>
        <v>20.248247800548757</v>
      </c>
      <c r="E210">
        <v>1.464</v>
      </c>
      <c r="F210">
        <f t="shared" si="11"/>
        <v>0.38117241553911979</v>
      </c>
    </row>
    <row r="211" spans="1:6" x14ac:dyDescent="0.25">
      <c r="A211">
        <v>605154536</v>
      </c>
      <c r="B211">
        <f t="shared" si="9"/>
        <v>20.220994414783029</v>
      </c>
      <c r="C211">
        <v>767604632</v>
      </c>
      <c r="D211">
        <f t="shared" si="10"/>
        <v>20.458785356472525</v>
      </c>
      <c r="E211">
        <v>1.4730000000000001</v>
      </c>
      <c r="F211">
        <f t="shared" si="11"/>
        <v>0.38730113748049327</v>
      </c>
    </row>
    <row r="212" spans="1:6" x14ac:dyDescent="0.25">
      <c r="A212">
        <v>605158040</v>
      </c>
      <c r="B212">
        <f t="shared" si="9"/>
        <v>20.221000205022786</v>
      </c>
      <c r="C212">
        <v>887325088</v>
      </c>
      <c r="D212">
        <f t="shared" si="10"/>
        <v>20.603721975946591</v>
      </c>
      <c r="E212">
        <v>1.504</v>
      </c>
      <c r="F212">
        <f t="shared" si="11"/>
        <v>0.4081282255276481</v>
      </c>
    </row>
    <row r="213" spans="1:6" x14ac:dyDescent="0.25">
      <c r="A213">
        <v>605358080</v>
      </c>
      <c r="B213">
        <f t="shared" si="9"/>
        <v>20.221330708679066</v>
      </c>
      <c r="C213">
        <v>867646872</v>
      </c>
      <c r="D213">
        <f t="shared" si="10"/>
        <v>20.581295360353966</v>
      </c>
      <c r="E213">
        <v>1.4670000000000001</v>
      </c>
      <c r="F213">
        <f t="shared" si="11"/>
        <v>0.38321949916084475</v>
      </c>
    </row>
    <row r="214" spans="1:6" x14ac:dyDescent="0.25">
      <c r="A214">
        <v>605413384</v>
      </c>
      <c r="B214">
        <f t="shared" si="9"/>
        <v>20.221422062004912</v>
      </c>
      <c r="C214">
        <v>608128320</v>
      </c>
      <c r="D214">
        <f t="shared" si="10"/>
        <v>20.225896470293545</v>
      </c>
      <c r="E214">
        <v>1.9179999999999999</v>
      </c>
      <c r="F214">
        <f t="shared" si="11"/>
        <v>0.65128297646124644</v>
      </c>
    </row>
    <row r="215" spans="1:6" x14ac:dyDescent="0.25">
      <c r="A215">
        <v>605469112</v>
      </c>
      <c r="B215">
        <f t="shared" si="9"/>
        <v>20.221514107269787</v>
      </c>
      <c r="C215">
        <v>621472328</v>
      </c>
      <c r="D215">
        <f t="shared" si="10"/>
        <v>20.247601943386385</v>
      </c>
      <c r="E215">
        <v>1.4670000000000001</v>
      </c>
      <c r="F215">
        <f t="shared" si="11"/>
        <v>0.38321949916084475</v>
      </c>
    </row>
    <row r="216" spans="1:6" x14ac:dyDescent="0.25">
      <c r="A216">
        <v>605485152</v>
      </c>
      <c r="B216">
        <f t="shared" si="9"/>
        <v>20.221540598774013</v>
      </c>
      <c r="C216">
        <v>821602752</v>
      </c>
      <c r="D216">
        <f t="shared" si="10"/>
        <v>20.526767566134843</v>
      </c>
      <c r="E216">
        <v>1.5309999999999999</v>
      </c>
      <c r="F216">
        <f t="shared" si="11"/>
        <v>0.42592111667554666</v>
      </c>
    </row>
    <row r="217" spans="1:6" x14ac:dyDescent="0.25">
      <c r="A217">
        <v>605490432</v>
      </c>
      <c r="B217">
        <f t="shared" si="9"/>
        <v>20.221549319015892</v>
      </c>
      <c r="C217">
        <v>614890144</v>
      </c>
      <c r="D217">
        <f t="shared" si="10"/>
        <v>20.236954182172699</v>
      </c>
      <c r="E217">
        <v>1.506</v>
      </c>
      <c r="F217">
        <f t="shared" si="11"/>
        <v>0.40945712937770185</v>
      </c>
    </row>
    <row r="218" spans="1:6" x14ac:dyDescent="0.25">
      <c r="A218">
        <v>605568776</v>
      </c>
      <c r="B218">
        <f t="shared" si="9"/>
        <v>20.221678699973637</v>
      </c>
      <c r="C218">
        <v>884175632</v>
      </c>
      <c r="D218">
        <f t="shared" si="10"/>
        <v>20.600166279600945</v>
      </c>
      <c r="E218">
        <v>0.96499999999999997</v>
      </c>
      <c r="F218">
        <f t="shared" si="11"/>
        <v>-3.562717764315116E-2</v>
      </c>
    </row>
    <row r="219" spans="1:6" x14ac:dyDescent="0.25">
      <c r="A219">
        <v>605809800</v>
      </c>
      <c r="B219">
        <f t="shared" si="9"/>
        <v>20.222076633382656</v>
      </c>
      <c r="C219">
        <v>730198112</v>
      </c>
      <c r="D219">
        <f t="shared" si="10"/>
        <v>20.408826441589479</v>
      </c>
      <c r="E219">
        <v>1.4790000000000001</v>
      </c>
      <c r="F219">
        <f t="shared" si="11"/>
        <v>0.39136618372866283</v>
      </c>
    </row>
    <row r="220" spans="1:6" x14ac:dyDescent="0.25">
      <c r="A220">
        <v>605842768</v>
      </c>
      <c r="B220">
        <f t="shared" si="9"/>
        <v>20.222131051622469</v>
      </c>
      <c r="C220">
        <v>788779984</v>
      </c>
      <c r="D220">
        <f t="shared" si="10"/>
        <v>20.485997985677194</v>
      </c>
      <c r="E220">
        <v>1.472</v>
      </c>
      <c r="F220">
        <f t="shared" si="11"/>
        <v>0.38662202030668447</v>
      </c>
    </row>
    <row r="221" spans="1:6" x14ac:dyDescent="0.25">
      <c r="A221">
        <v>605849712</v>
      </c>
      <c r="B221">
        <f t="shared" si="9"/>
        <v>20.222142513276502</v>
      </c>
      <c r="C221">
        <v>613374624</v>
      </c>
      <c r="D221">
        <f t="shared" si="10"/>
        <v>20.234486439372319</v>
      </c>
      <c r="E221">
        <v>1.472</v>
      </c>
      <c r="F221">
        <f t="shared" si="11"/>
        <v>0.38662202030668447</v>
      </c>
    </row>
    <row r="222" spans="1:6" x14ac:dyDescent="0.25">
      <c r="A222">
        <v>605903416</v>
      </c>
      <c r="B222">
        <f t="shared" si="9"/>
        <v>20.222231151793366</v>
      </c>
      <c r="C222">
        <v>618691320</v>
      </c>
      <c r="D222">
        <f t="shared" si="10"/>
        <v>20.243117030986287</v>
      </c>
      <c r="E222">
        <v>1.4419999999999999</v>
      </c>
      <c r="F222">
        <f t="shared" si="11"/>
        <v>0.36603103886275729</v>
      </c>
    </row>
    <row r="223" spans="1:6" x14ac:dyDescent="0.25">
      <c r="A223">
        <v>606198536</v>
      </c>
      <c r="B223">
        <f t="shared" si="9"/>
        <v>20.222718107540519</v>
      </c>
      <c r="C223">
        <v>654474024</v>
      </c>
      <c r="D223">
        <f t="shared" si="10"/>
        <v>20.299342454214937</v>
      </c>
      <c r="E223">
        <v>1.484</v>
      </c>
      <c r="F223">
        <f t="shared" si="11"/>
        <v>0.39474114474518868</v>
      </c>
    </row>
    <row r="224" spans="1:6" x14ac:dyDescent="0.25">
      <c r="A224">
        <v>606238392</v>
      </c>
      <c r="B224">
        <f t="shared" si="9"/>
        <v>20.222783852816161</v>
      </c>
      <c r="C224">
        <v>636732296</v>
      </c>
      <c r="D224">
        <f t="shared" si="10"/>
        <v>20.271859867746695</v>
      </c>
      <c r="E224">
        <v>1.4259999999999999</v>
      </c>
      <c r="F224">
        <f t="shared" si="11"/>
        <v>0.35487332199210414</v>
      </c>
    </row>
    <row r="225" spans="1:6" x14ac:dyDescent="0.25">
      <c r="A225">
        <v>606345992</v>
      </c>
      <c r="B225">
        <f t="shared" si="9"/>
        <v>20.222961325001524</v>
      </c>
      <c r="C225">
        <v>894583744</v>
      </c>
      <c r="D225">
        <f t="shared" si="10"/>
        <v>20.611869077548203</v>
      </c>
      <c r="E225">
        <v>1.4750000000000001</v>
      </c>
      <c r="F225">
        <f t="shared" si="11"/>
        <v>0.38865798979178323</v>
      </c>
    </row>
    <row r="226" spans="1:6" x14ac:dyDescent="0.25">
      <c r="A226">
        <v>606462304</v>
      </c>
      <c r="B226">
        <f t="shared" si="9"/>
        <v>20.22315313107795</v>
      </c>
      <c r="C226">
        <v>487195880</v>
      </c>
      <c r="D226">
        <f t="shared" si="10"/>
        <v>20.004176817838161</v>
      </c>
      <c r="E226">
        <v>1.482</v>
      </c>
      <c r="F226">
        <f t="shared" si="11"/>
        <v>0.39339252687389514</v>
      </c>
    </row>
    <row r="227" spans="1:6" x14ac:dyDescent="0.25">
      <c r="A227">
        <v>606482920</v>
      </c>
      <c r="B227">
        <f t="shared" si="9"/>
        <v>20.22318712436898</v>
      </c>
      <c r="C227">
        <v>830099432</v>
      </c>
      <c r="D227">
        <f t="shared" si="10"/>
        <v>20.537056049170122</v>
      </c>
      <c r="E227">
        <v>1.387</v>
      </c>
      <c r="F227">
        <f t="shared" si="11"/>
        <v>0.32714314133269456</v>
      </c>
    </row>
    <row r="228" spans="1:6" x14ac:dyDescent="0.25">
      <c r="A228">
        <v>606536680</v>
      </c>
      <c r="B228">
        <f t="shared" si="9"/>
        <v>20.223275762672987</v>
      </c>
      <c r="C228">
        <v>892707280</v>
      </c>
      <c r="D228">
        <f t="shared" si="10"/>
        <v>20.609769291151625</v>
      </c>
      <c r="E228">
        <v>1.0589999999999999</v>
      </c>
      <c r="F228">
        <f t="shared" si="11"/>
        <v>5.7325066619269352E-2</v>
      </c>
    </row>
    <row r="229" spans="1:6" x14ac:dyDescent="0.25">
      <c r="A229">
        <v>606574528</v>
      </c>
      <c r="B229">
        <f t="shared" si="9"/>
        <v>20.22333816090946</v>
      </c>
      <c r="C229">
        <v>911131760</v>
      </c>
      <c r="D229">
        <f t="shared" si="10"/>
        <v>20.630198077038223</v>
      </c>
      <c r="E229">
        <v>1.306</v>
      </c>
      <c r="F229">
        <f t="shared" si="11"/>
        <v>0.26696903085423934</v>
      </c>
    </row>
    <row r="230" spans="1:6" x14ac:dyDescent="0.25">
      <c r="A230">
        <v>606697176</v>
      </c>
      <c r="B230">
        <f t="shared" si="9"/>
        <v>20.223540338212391</v>
      </c>
      <c r="C230">
        <v>707395184</v>
      </c>
      <c r="D230">
        <f t="shared" si="10"/>
        <v>20.377100026683078</v>
      </c>
      <c r="E230">
        <v>1.623</v>
      </c>
      <c r="F230">
        <f t="shared" si="11"/>
        <v>0.48427628853245414</v>
      </c>
    </row>
    <row r="231" spans="1:6" x14ac:dyDescent="0.25">
      <c r="A231">
        <v>606704808</v>
      </c>
      <c r="B231">
        <f t="shared" si="9"/>
        <v>20.223552917720419</v>
      </c>
      <c r="C231">
        <v>623829064</v>
      </c>
      <c r="D231">
        <f t="shared" si="10"/>
        <v>20.251386952908973</v>
      </c>
      <c r="E231">
        <v>1.107</v>
      </c>
      <c r="F231">
        <f t="shared" si="11"/>
        <v>0.10165365372649982</v>
      </c>
    </row>
    <row r="232" spans="1:6" x14ac:dyDescent="0.25">
      <c r="A232">
        <v>606770920</v>
      </c>
      <c r="B232">
        <f t="shared" si="9"/>
        <v>20.223661880756993</v>
      </c>
      <c r="C232">
        <v>640770088</v>
      </c>
      <c r="D232">
        <f t="shared" si="10"/>
        <v>20.278181273477855</v>
      </c>
      <c r="E232">
        <v>1.488</v>
      </c>
      <c r="F232">
        <f t="shared" si="11"/>
        <v>0.39743293641090011</v>
      </c>
    </row>
    <row r="233" spans="1:6" x14ac:dyDescent="0.25">
      <c r="A233">
        <v>606780592</v>
      </c>
      <c r="B233">
        <f t="shared" si="9"/>
        <v>20.223677820747845</v>
      </c>
      <c r="C233">
        <v>614433496</v>
      </c>
      <c r="D233">
        <f t="shared" si="10"/>
        <v>20.236211256540837</v>
      </c>
      <c r="E233">
        <v>1.5720000000000001</v>
      </c>
      <c r="F233">
        <f t="shared" si="11"/>
        <v>0.45234869400701483</v>
      </c>
    </row>
    <row r="234" spans="1:6" x14ac:dyDescent="0.25">
      <c r="A234">
        <v>606837696</v>
      </c>
      <c r="B234">
        <f t="shared" si="9"/>
        <v>20.223771926119536</v>
      </c>
      <c r="C234">
        <v>835548672</v>
      </c>
      <c r="D234">
        <f t="shared" si="10"/>
        <v>20.543599159240134</v>
      </c>
      <c r="E234">
        <v>1.627</v>
      </c>
      <c r="F234">
        <f t="shared" si="11"/>
        <v>0.48673782823690076</v>
      </c>
    </row>
    <row r="235" spans="1:6" x14ac:dyDescent="0.25">
      <c r="A235">
        <v>606868440</v>
      </c>
      <c r="B235">
        <f t="shared" si="9"/>
        <v>20.223822587476672</v>
      </c>
      <c r="C235">
        <v>547624864</v>
      </c>
      <c r="D235">
        <f t="shared" si="10"/>
        <v>20.121101055753179</v>
      </c>
      <c r="E235">
        <v>2.0720000000000001</v>
      </c>
      <c r="F235">
        <f t="shared" si="11"/>
        <v>0.72851432439723662</v>
      </c>
    </row>
    <row r="236" spans="1:6" x14ac:dyDescent="0.25">
      <c r="A236">
        <v>606953656</v>
      </c>
      <c r="B236">
        <f t="shared" si="9"/>
        <v>20.223962996850371</v>
      </c>
      <c r="C236">
        <v>883263016</v>
      </c>
      <c r="D236">
        <f t="shared" si="10"/>
        <v>20.599133580579522</v>
      </c>
      <c r="E236">
        <v>1.476</v>
      </c>
      <c r="F236">
        <f t="shared" si="11"/>
        <v>0.38933572617828072</v>
      </c>
    </row>
    <row r="237" spans="1:6" x14ac:dyDescent="0.25">
      <c r="A237">
        <v>606959888</v>
      </c>
      <c r="B237">
        <f t="shared" si="9"/>
        <v>20.223973264467912</v>
      </c>
      <c r="C237">
        <v>889473712</v>
      </c>
      <c r="D237">
        <f t="shared" si="10"/>
        <v>20.606140510951601</v>
      </c>
      <c r="E237">
        <v>1.7849999999999999</v>
      </c>
      <c r="F237">
        <f t="shared" si="11"/>
        <v>0.57941841523160231</v>
      </c>
    </row>
    <row r="238" spans="1:6" x14ac:dyDescent="0.25">
      <c r="A238">
        <v>606964112</v>
      </c>
      <c r="B238">
        <f t="shared" si="9"/>
        <v>20.223980223717422</v>
      </c>
      <c r="C238">
        <v>775931384</v>
      </c>
      <c r="D238">
        <f t="shared" si="10"/>
        <v>20.469574651557565</v>
      </c>
      <c r="E238">
        <v>1.1379999999999999</v>
      </c>
      <c r="F238">
        <f t="shared" si="11"/>
        <v>0.1292723357041391</v>
      </c>
    </row>
    <row r="239" spans="1:6" x14ac:dyDescent="0.25">
      <c r="A239">
        <v>607063320</v>
      </c>
      <c r="B239">
        <f t="shared" si="9"/>
        <v>20.224143659892924</v>
      </c>
      <c r="C239">
        <v>572062312</v>
      </c>
      <c r="D239">
        <f t="shared" si="10"/>
        <v>20.164758480473797</v>
      </c>
      <c r="E239">
        <v>1.0249999999999999</v>
      </c>
      <c r="F239">
        <f t="shared" si="11"/>
        <v>2.4692612590371414E-2</v>
      </c>
    </row>
    <row r="240" spans="1:6" x14ac:dyDescent="0.25">
      <c r="A240">
        <v>607118744</v>
      </c>
      <c r="B240">
        <f t="shared" si="9"/>
        <v>20.224234954274024</v>
      </c>
      <c r="C240">
        <v>912144008</v>
      </c>
      <c r="D240">
        <f t="shared" si="10"/>
        <v>20.631308439081931</v>
      </c>
      <c r="E240">
        <v>1.429</v>
      </c>
      <c r="F240">
        <f t="shared" si="11"/>
        <v>0.35697489894773038</v>
      </c>
    </row>
    <row r="241" spans="1:6" x14ac:dyDescent="0.25">
      <c r="A241">
        <v>607128472</v>
      </c>
      <c r="B241">
        <f t="shared" si="9"/>
        <v>20.224250977370264</v>
      </c>
      <c r="C241">
        <v>482194248</v>
      </c>
      <c r="D241">
        <f t="shared" si="10"/>
        <v>19.99385759497989</v>
      </c>
      <c r="E241">
        <v>5.4459999999999997</v>
      </c>
      <c r="F241">
        <f t="shared" si="11"/>
        <v>1.6948813942515677</v>
      </c>
    </row>
    <row r="242" spans="1:6" x14ac:dyDescent="0.25">
      <c r="A242">
        <v>607141480</v>
      </c>
      <c r="B242">
        <f t="shared" si="9"/>
        <v>20.224272402589555</v>
      </c>
      <c r="C242">
        <v>914960624</v>
      </c>
      <c r="D242">
        <f t="shared" si="10"/>
        <v>20.634391588434031</v>
      </c>
      <c r="E242">
        <v>0.95899999999999996</v>
      </c>
      <c r="F242">
        <f t="shared" si="11"/>
        <v>-4.1864204098698871E-2</v>
      </c>
    </row>
    <row r="243" spans="1:6" x14ac:dyDescent="0.25">
      <c r="A243">
        <v>607144432</v>
      </c>
      <c r="B243">
        <f t="shared" si="9"/>
        <v>20.224277264706412</v>
      </c>
      <c r="C243">
        <v>607369448</v>
      </c>
      <c r="D243">
        <f t="shared" si="10"/>
        <v>20.224647809673051</v>
      </c>
      <c r="E243">
        <v>1.0329999999999999</v>
      </c>
      <c r="F243">
        <f t="shared" si="11"/>
        <v>3.2467190137501413E-2</v>
      </c>
    </row>
    <row r="244" spans="1:6" x14ac:dyDescent="0.25">
      <c r="A244">
        <v>607367488</v>
      </c>
      <c r="B244">
        <f t="shared" si="9"/>
        <v>20.224644582636905</v>
      </c>
      <c r="C244">
        <v>498270480</v>
      </c>
      <c r="D244">
        <f t="shared" si="10"/>
        <v>20.026653620075958</v>
      </c>
      <c r="E244">
        <v>0.98299999999999998</v>
      </c>
      <c r="F244">
        <f t="shared" si="11"/>
        <v>-1.7146158834970514E-2</v>
      </c>
    </row>
    <row r="245" spans="1:6" x14ac:dyDescent="0.25">
      <c r="A245">
        <v>607369712</v>
      </c>
      <c r="B245">
        <f t="shared" si="9"/>
        <v>20.224648244334269</v>
      </c>
      <c r="C245">
        <v>577596632</v>
      </c>
      <c r="D245">
        <f t="shared" si="10"/>
        <v>20.174386314500961</v>
      </c>
      <c r="E245">
        <v>4.8970000000000002</v>
      </c>
      <c r="F245">
        <f t="shared" si="11"/>
        <v>1.5886227727201803</v>
      </c>
    </row>
    <row r="246" spans="1:6" x14ac:dyDescent="0.25">
      <c r="A246">
        <v>607384304</v>
      </c>
      <c r="B246">
        <f t="shared" si="9"/>
        <v>20.224672268951284</v>
      </c>
      <c r="C246">
        <v>622850224</v>
      </c>
      <c r="D246">
        <f t="shared" si="10"/>
        <v>20.249816636933463</v>
      </c>
      <c r="E246">
        <v>0.90500000000000003</v>
      </c>
      <c r="F246">
        <f t="shared" si="11"/>
        <v>-9.9820335282210904E-2</v>
      </c>
    </row>
    <row r="247" spans="1:6" x14ac:dyDescent="0.25">
      <c r="A247">
        <v>607406840</v>
      </c>
      <c r="B247">
        <f t="shared" si="9"/>
        <v>20.224709371625458</v>
      </c>
      <c r="C247">
        <v>621371488</v>
      </c>
      <c r="D247">
        <f t="shared" si="10"/>
        <v>20.247439670381645</v>
      </c>
      <c r="E247">
        <v>1.847</v>
      </c>
      <c r="F247">
        <f t="shared" si="11"/>
        <v>0.61356270121710288</v>
      </c>
    </row>
    <row r="248" spans="1:6" x14ac:dyDescent="0.25">
      <c r="A248">
        <v>607449288</v>
      </c>
      <c r="B248">
        <f t="shared" si="9"/>
        <v>20.224779253151407</v>
      </c>
      <c r="C248">
        <v>753447016</v>
      </c>
      <c r="D248">
        <f t="shared" si="10"/>
        <v>20.440169256371991</v>
      </c>
      <c r="E248">
        <v>0.996</v>
      </c>
      <c r="F248">
        <f t="shared" si="11"/>
        <v>-4.0080213975388218E-3</v>
      </c>
    </row>
    <row r="249" spans="1:6" x14ac:dyDescent="0.25">
      <c r="A249">
        <v>607477184</v>
      </c>
      <c r="B249">
        <f t="shared" si="9"/>
        <v>20.224825175272041</v>
      </c>
      <c r="C249">
        <v>651897504</v>
      </c>
      <c r="D249">
        <f t="shared" si="10"/>
        <v>20.295397905079337</v>
      </c>
      <c r="E249">
        <v>0.998</v>
      </c>
      <c r="F249">
        <f t="shared" si="11"/>
        <v>-2.0020026706730793E-3</v>
      </c>
    </row>
    <row r="250" spans="1:6" x14ac:dyDescent="0.25">
      <c r="A250">
        <v>607638344</v>
      </c>
      <c r="B250">
        <f t="shared" si="9"/>
        <v>20.225090434002148</v>
      </c>
      <c r="C250">
        <v>638961696</v>
      </c>
      <c r="D250">
        <f t="shared" si="10"/>
        <v>20.275355066883144</v>
      </c>
      <c r="E250">
        <v>0.97899999999999998</v>
      </c>
      <c r="F250">
        <f t="shared" si="11"/>
        <v>-2.1223636451626688E-2</v>
      </c>
    </row>
    <row r="251" spans="1:6" x14ac:dyDescent="0.25">
      <c r="A251">
        <v>607644296</v>
      </c>
      <c r="B251">
        <f t="shared" si="9"/>
        <v>20.225100229254387</v>
      </c>
      <c r="C251">
        <v>684504968</v>
      </c>
      <c r="D251">
        <f t="shared" si="10"/>
        <v>20.344206460518887</v>
      </c>
      <c r="E251">
        <v>0.97599999999999998</v>
      </c>
      <c r="F251">
        <f t="shared" si="11"/>
        <v>-2.4292692569044587E-2</v>
      </c>
    </row>
    <row r="252" spans="1:6" x14ac:dyDescent="0.25">
      <c r="A252">
        <v>607655816</v>
      </c>
      <c r="B252">
        <f t="shared" si="9"/>
        <v>20.225119187534546</v>
      </c>
      <c r="C252">
        <v>688719424</v>
      </c>
      <c r="D252">
        <f t="shared" si="10"/>
        <v>20.350344523979555</v>
      </c>
      <c r="E252">
        <v>1.599</v>
      </c>
      <c r="F252">
        <f t="shared" si="11"/>
        <v>0.46937843385181716</v>
      </c>
    </row>
    <row r="253" spans="1:6" x14ac:dyDescent="0.25">
      <c r="A253">
        <v>607669520</v>
      </c>
      <c r="B253">
        <f t="shared" si="9"/>
        <v>20.225141739520577</v>
      </c>
      <c r="C253">
        <v>699350688</v>
      </c>
      <c r="D253">
        <f t="shared" si="10"/>
        <v>20.365662873959746</v>
      </c>
      <c r="E253">
        <v>1.375</v>
      </c>
      <c r="F253">
        <f t="shared" si="11"/>
        <v>0.31845373111853459</v>
      </c>
    </row>
    <row r="254" spans="1:6" x14ac:dyDescent="0.25">
      <c r="A254">
        <v>607734168</v>
      </c>
      <c r="B254">
        <f t="shared" si="9"/>
        <v>20.225248120636085</v>
      </c>
      <c r="C254">
        <v>731101424</v>
      </c>
      <c r="D254">
        <f t="shared" si="10"/>
        <v>20.410062755011612</v>
      </c>
      <c r="E254">
        <v>0.91500000000000004</v>
      </c>
      <c r="F254">
        <f t="shared" si="11"/>
        <v>-8.8831213706615703E-2</v>
      </c>
    </row>
    <row r="255" spans="1:6" x14ac:dyDescent="0.25">
      <c r="A255">
        <v>607820584</v>
      </c>
      <c r="B255">
        <f t="shared" si="9"/>
        <v>20.225390304276935</v>
      </c>
      <c r="C255">
        <v>867549912</v>
      </c>
      <c r="D255">
        <f t="shared" si="10"/>
        <v>20.581183603576875</v>
      </c>
      <c r="E255">
        <v>1.639</v>
      </c>
      <c r="F255">
        <f t="shared" si="11"/>
        <v>0.49408629976169266</v>
      </c>
    </row>
    <row r="256" spans="1:6" x14ac:dyDescent="0.25">
      <c r="A256">
        <v>607829176</v>
      </c>
      <c r="B256">
        <f t="shared" si="9"/>
        <v>20.225404439927321</v>
      </c>
      <c r="C256">
        <v>862041088</v>
      </c>
      <c r="D256">
        <f t="shared" si="10"/>
        <v>20.574813493385257</v>
      </c>
      <c r="E256">
        <v>1.089</v>
      </c>
      <c r="F256">
        <f t="shared" si="11"/>
        <v>8.5259843950823394E-2</v>
      </c>
    </row>
    <row r="257" spans="1:6" x14ac:dyDescent="0.25">
      <c r="A257">
        <v>607850936</v>
      </c>
      <c r="B257">
        <f t="shared" si="9"/>
        <v>20.225440238818475</v>
      </c>
      <c r="C257">
        <v>573107672</v>
      </c>
      <c r="D257">
        <f t="shared" si="10"/>
        <v>20.166584166275847</v>
      </c>
      <c r="E257">
        <v>0.92200000000000004</v>
      </c>
      <c r="F257">
        <f t="shared" si="11"/>
        <v>-8.1210055425543173E-2</v>
      </c>
    </row>
    <row r="258" spans="1:6" x14ac:dyDescent="0.25">
      <c r="A258">
        <v>607870616</v>
      </c>
      <c r="B258">
        <f t="shared" si="9"/>
        <v>20.225472614653171</v>
      </c>
      <c r="C258">
        <v>655717816</v>
      </c>
      <c r="D258">
        <f t="shared" si="10"/>
        <v>20.301241095827056</v>
      </c>
      <c r="E258">
        <v>0.90800000000000003</v>
      </c>
      <c r="F258">
        <f t="shared" si="11"/>
        <v>-9.6510900380843728E-2</v>
      </c>
    </row>
    <row r="259" spans="1:6" x14ac:dyDescent="0.25">
      <c r="A259">
        <v>607890352</v>
      </c>
      <c r="B259">
        <f t="shared" ref="B259:B322" si="12">LN(A259)</f>
        <v>20.225505081561586</v>
      </c>
      <c r="C259">
        <v>618370824</v>
      </c>
      <c r="D259">
        <f t="shared" ref="D259:D322" si="13">LN(C259)</f>
        <v>20.242598874305596</v>
      </c>
      <c r="E259">
        <v>0.98699999999999999</v>
      </c>
      <c r="F259">
        <f t="shared" ref="F259:F322" si="14">LN(E259)</f>
        <v>-1.3085239548655481E-2</v>
      </c>
    </row>
    <row r="260" spans="1:6" x14ac:dyDescent="0.25">
      <c r="A260">
        <v>607899016</v>
      </c>
      <c r="B260">
        <f t="shared" si="12"/>
        <v>20.225519334030356</v>
      </c>
      <c r="C260">
        <v>892829280</v>
      </c>
      <c r="D260">
        <f t="shared" si="13"/>
        <v>20.609905944752477</v>
      </c>
      <c r="E260">
        <v>1.415</v>
      </c>
      <c r="F260">
        <f t="shared" si="14"/>
        <v>0.34712953109520095</v>
      </c>
    </row>
    <row r="261" spans="1:6" x14ac:dyDescent="0.25">
      <c r="A261">
        <v>607910576</v>
      </c>
      <c r="B261">
        <f t="shared" si="12"/>
        <v>20.225538350165905</v>
      </c>
      <c r="C261">
        <v>572075400</v>
      </c>
      <c r="D261">
        <f t="shared" si="13"/>
        <v>20.164781358838638</v>
      </c>
      <c r="E261">
        <v>1.246</v>
      </c>
      <c r="F261">
        <f t="shared" si="14"/>
        <v>0.2199384203652614</v>
      </c>
    </row>
    <row r="262" spans="1:6" x14ac:dyDescent="0.25">
      <c r="A262">
        <v>607912856</v>
      </c>
      <c r="B262">
        <f t="shared" si="12"/>
        <v>20.225542100710499</v>
      </c>
      <c r="C262">
        <v>827164368</v>
      </c>
      <c r="D262">
        <f t="shared" si="13"/>
        <v>20.533513985355462</v>
      </c>
      <c r="E262">
        <v>1.363</v>
      </c>
      <c r="F262">
        <f t="shared" si="14"/>
        <v>0.30968815271439554</v>
      </c>
    </row>
    <row r="263" spans="1:6" x14ac:dyDescent="0.25">
      <c r="A263">
        <v>607927696</v>
      </c>
      <c r="B263">
        <f t="shared" si="12"/>
        <v>20.225566511806139</v>
      </c>
      <c r="C263">
        <v>682947320</v>
      </c>
      <c r="D263">
        <f t="shared" si="13"/>
        <v>20.341928284252901</v>
      </c>
      <c r="E263">
        <v>1.2330000000000001</v>
      </c>
      <c r="F263">
        <f t="shared" si="14"/>
        <v>0.20945022418220732</v>
      </c>
    </row>
    <row r="264" spans="1:6" x14ac:dyDescent="0.25">
      <c r="A264">
        <v>607928800</v>
      </c>
      <c r="B264">
        <f t="shared" si="12"/>
        <v>20.225568327809928</v>
      </c>
      <c r="C264">
        <v>807789800</v>
      </c>
      <c r="D264">
        <f t="shared" si="13"/>
        <v>20.509812434126022</v>
      </c>
      <c r="E264">
        <v>1.542</v>
      </c>
      <c r="F264">
        <f t="shared" si="14"/>
        <v>0.43308027514113778</v>
      </c>
    </row>
    <row r="265" spans="1:6" x14ac:dyDescent="0.25">
      <c r="A265">
        <v>608064616</v>
      </c>
      <c r="B265">
        <f t="shared" si="12"/>
        <v>20.225791710599303</v>
      </c>
      <c r="C265">
        <v>583788336</v>
      </c>
      <c r="D265">
        <f t="shared" si="13"/>
        <v>20.185049036739681</v>
      </c>
      <c r="E265">
        <v>1.5269999999999999</v>
      </c>
      <c r="F265">
        <f t="shared" si="14"/>
        <v>0.42330502623649535</v>
      </c>
    </row>
    <row r="266" spans="1:6" x14ac:dyDescent="0.25">
      <c r="A266">
        <v>608102560</v>
      </c>
      <c r="B266">
        <f t="shared" si="12"/>
        <v>20.225854109915385</v>
      </c>
      <c r="C266">
        <v>765454912</v>
      </c>
      <c r="D266">
        <f t="shared" si="13"/>
        <v>20.455980871262017</v>
      </c>
      <c r="E266">
        <v>1.0429999999999999</v>
      </c>
      <c r="F266">
        <f t="shared" si="14"/>
        <v>4.2101176018635326E-2</v>
      </c>
    </row>
    <row r="267" spans="1:6" x14ac:dyDescent="0.25">
      <c r="A267">
        <v>608104384</v>
      </c>
      <c r="B267">
        <f t="shared" si="12"/>
        <v>20.22585710940492</v>
      </c>
      <c r="C267">
        <v>658432688</v>
      </c>
      <c r="D267">
        <f t="shared" si="13"/>
        <v>20.305372853725352</v>
      </c>
      <c r="E267">
        <v>1.35</v>
      </c>
      <c r="F267">
        <f t="shared" si="14"/>
        <v>0.30010459245033816</v>
      </c>
    </row>
    <row r="268" spans="1:6" x14ac:dyDescent="0.25">
      <c r="A268">
        <v>608183440</v>
      </c>
      <c r="B268">
        <f t="shared" si="12"/>
        <v>20.22598710495129</v>
      </c>
      <c r="C268">
        <v>622399416</v>
      </c>
      <c r="D268">
        <f t="shared" si="13"/>
        <v>20.249092592524672</v>
      </c>
      <c r="E268">
        <v>0.95099999999999996</v>
      </c>
      <c r="F268">
        <f t="shared" si="14"/>
        <v>-5.024121643674679E-2</v>
      </c>
    </row>
    <row r="269" spans="1:6" x14ac:dyDescent="0.25">
      <c r="A269">
        <v>608193976</v>
      </c>
      <c r="B269">
        <f t="shared" si="12"/>
        <v>20.226004428521854</v>
      </c>
      <c r="C269">
        <v>642987384</v>
      </c>
      <c r="D269">
        <f t="shared" si="13"/>
        <v>20.281635661480639</v>
      </c>
      <c r="E269">
        <v>3.2730000000000001</v>
      </c>
      <c r="F269">
        <f t="shared" si="14"/>
        <v>1.1857069955190436</v>
      </c>
    </row>
    <row r="270" spans="1:6" x14ac:dyDescent="0.25">
      <c r="A270">
        <v>608260024</v>
      </c>
      <c r="B270">
        <f t="shared" si="12"/>
        <v>20.226113019557875</v>
      </c>
      <c r="C270">
        <v>899553240</v>
      </c>
      <c r="D270">
        <f t="shared" si="13"/>
        <v>20.617408798041318</v>
      </c>
      <c r="E270">
        <v>1.393</v>
      </c>
      <c r="F270">
        <f t="shared" si="14"/>
        <v>0.33145969479766868</v>
      </c>
    </row>
    <row r="271" spans="1:6" x14ac:dyDescent="0.25">
      <c r="A271">
        <v>608324560</v>
      </c>
      <c r="B271">
        <f t="shared" si="12"/>
        <v>20.226219113290952</v>
      </c>
      <c r="C271">
        <v>569099056</v>
      </c>
      <c r="D271">
        <f t="shared" si="13"/>
        <v>20.159565064812533</v>
      </c>
      <c r="E271">
        <v>1.456</v>
      </c>
      <c r="F271">
        <f t="shared" si="14"/>
        <v>0.37569294977449419</v>
      </c>
    </row>
    <row r="272" spans="1:6" x14ac:dyDescent="0.25">
      <c r="A272">
        <v>608345640</v>
      </c>
      <c r="B272">
        <f t="shared" si="12"/>
        <v>20.226253765245115</v>
      </c>
      <c r="C272">
        <v>596727736</v>
      </c>
      <c r="D272">
        <f t="shared" si="13"/>
        <v>20.206971513731464</v>
      </c>
      <c r="E272">
        <v>3.3559999999999999</v>
      </c>
      <c r="F272">
        <f t="shared" si="14"/>
        <v>1.2107497886049596</v>
      </c>
    </row>
    <row r="273" spans="1:6" x14ac:dyDescent="0.25">
      <c r="A273">
        <v>608387840</v>
      </c>
      <c r="B273">
        <f t="shared" si="12"/>
        <v>20.226323131298916</v>
      </c>
      <c r="C273">
        <v>893555432</v>
      </c>
      <c r="D273">
        <f t="shared" si="13"/>
        <v>20.610718929811203</v>
      </c>
      <c r="E273">
        <v>0.99099999999999999</v>
      </c>
      <c r="F273">
        <f t="shared" si="14"/>
        <v>-9.0407446521490707E-3</v>
      </c>
    </row>
    <row r="274" spans="1:6" x14ac:dyDescent="0.25">
      <c r="A274">
        <v>608497488</v>
      </c>
      <c r="B274">
        <f t="shared" si="12"/>
        <v>20.226503342199276</v>
      </c>
      <c r="C274">
        <v>575599808</v>
      </c>
      <c r="D274">
        <f t="shared" si="13"/>
        <v>20.170923199412456</v>
      </c>
      <c r="E274">
        <v>1.423</v>
      </c>
      <c r="F274">
        <f t="shared" si="14"/>
        <v>0.35276731910771536</v>
      </c>
    </row>
    <row r="275" spans="1:6" x14ac:dyDescent="0.25">
      <c r="A275">
        <v>608509528</v>
      </c>
      <c r="B275">
        <f t="shared" si="12"/>
        <v>20.226523128445109</v>
      </c>
      <c r="C275">
        <v>897811256</v>
      </c>
      <c r="D275">
        <f t="shared" si="13"/>
        <v>20.615470421546949</v>
      </c>
      <c r="E275">
        <v>1.212</v>
      </c>
      <c r="F275">
        <f t="shared" si="14"/>
        <v>0.19227188764712269</v>
      </c>
    </row>
    <row r="276" spans="1:6" x14ac:dyDescent="0.25">
      <c r="A276">
        <v>608519264</v>
      </c>
      <c r="B276">
        <f t="shared" si="12"/>
        <v>20.226539128066587</v>
      </c>
      <c r="C276">
        <v>846024208</v>
      </c>
      <c r="D276">
        <f t="shared" si="13"/>
        <v>20.556058531818316</v>
      </c>
      <c r="E276">
        <v>1.363</v>
      </c>
      <c r="F276">
        <f t="shared" si="14"/>
        <v>0.30968815271439554</v>
      </c>
    </row>
    <row r="277" spans="1:6" x14ac:dyDescent="0.25">
      <c r="A277">
        <v>608543128</v>
      </c>
      <c r="B277">
        <f t="shared" si="12"/>
        <v>20.226578343804679</v>
      </c>
      <c r="C277">
        <v>902848760</v>
      </c>
      <c r="D277">
        <f t="shared" si="13"/>
        <v>20.621065611196634</v>
      </c>
      <c r="E277">
        <v>1.1759999999999999</v>
      </c>
      <c r="F277">
        <f t="shared" si="14"/>
        <v>0.16211884947643512</v>
      </c>
    </row>
    <row r="278" spans="1:6" x14ac:dyDescent="0.25">
      <c r="A278">
        <v>608555936</v>
      </c>
      <c r="B278">
        <f t="shared" si="12"/>
        <v>20.226599390571341</v>
      </c>
      <c r="C278">
        <v>613119192</v>
      </c>
      <c r="D278">
        <f t="shared" si="13"/>
        <v>20.234069915456161</v>
      </c>
      <c r="E278">
        <v>1.258</v>
      </c>
      <c r="F278">
        <f t="shared" si="14"/>
        <v>0.22952315827824879</v>
      </c>
    </row>
    <row r="279" spans="1:6" x14ac:dyDescent="0.25">
      <c r="A279">
        <v>608596560</v>
      </c>
      <c r="B279">
        <f t="shared" si="12"/>
        <v>20.226666143094377</v>
      </c>
      <c r="C279">
        <v>590693896</v>
      </c>
      <c r="D279">
        <f t="shared" si="13"/>
        <v>20.196808498721449</v>
      </c>
      <c r="E279">
        <v>2.7189999999999999</v>
      </c>
      <c r="F279">
        <f t="shared" si="14"/>
        <v>1.0002641656503337</v>
      </c>
    </row>
    <row r="280" spans="1:6" x14ac:dyDescent="0.25">
      <c r="A280">
        <v>608598560</v>
      </c>
      <c r="B280">
        <f t="shared" si="12"/>
        <v>20.226669429338248</v>
      </c>
      <c r="C280">
        <v>831576952</v>
      </c>
      <c r="D280">
        <f t="shared" si="13"/>
        <v>20.538834398316343</v>
      </c>
      <c r="E280">
        <v>1.41</v>
      </c>
      <c r="F280">
        <f t="shared" si="14"/>
        <v>0.34358970439007686</v>
      </c>
    </row>
    <row r="281" spans="1:6" x14ac:dyDescent="0.25">
      <c r="A281">
        <v>608600616</v>
      </c>
      <c r="B281">
        <f t="shared" si="12"/>
        <v>20.226672807585686</v>
      </c>
      <c r="C281">
        <v>729503544</v>
      </c>
      <c r="D281">
        <f t="shared" si="13"/>
        <v>20.407874784037315</v>
      </c>
      <c r="E281">
        <v>0.94299999999999995</v>
      </c>
      <c r="F281">
        <f t="shared" si="14"/>
        <v>-5.8688996348679613E-2</v>
      </c>
    </row>
    <row r="282" spans="1:6" x14ac:dyDescent="0.25">
      <c r="A282">
        <v>608606760</v>
      </c>
      <c r="B282">
        <f t="shared" si="12"/>
        <v>20.2266829028252</v>
      </c>
      <c r="C282">
        <v>458270496</v>
      </c>
      <c r="D282">
        <f t="shared" si="13"/>
        <v>19.942970170361459</v>
      </c>
      <c r="E282">
        <v>1.0820000000000001</v>
      </c>
      <c r="F282">
        <f t="shared" si="14"/>
        <v>7.8811180424289848E-2</v>
      </c>
    </row>
    <row r="283" spans="1:6" x14ac:dyDescent="0.25">
      <c r="A283">
        <v>608607912</v>
      </c>
      <c r="B283">
        <f t="shared" si="12"/>
        <v>20.226684795671265</v>
      </c>
      <c r="C283">
        <v>892680648</v>
      </c>
      <c r="D283">
        <f t="shared" si="13"/>
        <v>20.609739457859281</v>
      </c>
      <c r="E283">
        <v>0.93700000000000006</v>
      </c>
      <c r="F283">
        <f t="shared" si="14"/>
        <v>-6.5071996743714805E-2</v>
      </c>
    </row>
    <row r="284" spans="1:6" x14ac:dyDescent="0.25">
      <c r="A284">
        <v>608656928</v>
      </c>
      <c r="B284">
        <f t="shared" si="12"/>
        <v>20.226765330323076</v>
      </c>
      <c r="C284">
        <v>824222536</v>
      </c>
      <c r="D284">
        <f t="shared" si="13"/>
        <v>20.529951119373123</v>
      </c>
      <c r="E284">
        <v>1.357</v>
      </c>
      <c r="F284">
        <f t="shared" si="14"/>
        <v>0.30527638085273207</v>
      </c>
    </row>
    <row r="285" spans="1:6" x14ac:dyDescent="0.25">
      <c r="A285">
        <v>608682952</v>
      </c>
      <c r="B285">
        <f t="shared" si="12"/>
        <v>20.226808085843423</v>
      </c>
      <c r="C285">
        <v>628648208</v>
      </c>
      <c r="D285">
        <f t="shared" si="13"/>
        <v>20.259082370446631</v>
      </c>
      <c r="E285">
        <v>1.395</v>
      </c>
      <c r="F285">
        <f t="shared" si="14"/>
        <v>0.33289441527332897</v>
      </c>
    </row>
    <row r="286" spans="1:6" x14ac:dyDescent="0.25">
      <c r="A286">
        <v>608704904</v>
      </c>
      <c r="B286">
        <f t="shared" si="12"/>
        <v>20.226844149945581</v>
      </c>
      <c r="C286">
        <v>872546464</v>
      </c>
      <c r="D286">
        <f t="shared" si="13"/>
        <v>20.586926464491114</v>
      </c>
      <c r="E286">
        <v>1.4</v>
      </c>
      <c r="F286">
        <f t="shared" si="14"/>
        <v>0.33647223662121289</v>
      </c>
    </row>
    <row r="287" spans="1:6" x14ac:dyDescent="0.25">
      <c r="A287">
        <v>608784424</v>
      </c>
      <c r="B287">
        <f t="shared" si="12"/>
        <v>20.226974779427557</v>
      </c>
      <c r="C287">
        <v>621273016</v>
      </c>
      <c r="D287">
        <f t="shared" si="13"/>
        <v>20.247281182576181</v>
      </c>
      <c r="E287">
        <v>1.3879999999999999</v>
      </c>
      <c r="F287">
        <f t="shared" si="14"/>
        <v>0.32786386208461271</v>
      </c>
    </row>
    <row r="288" spans="1:6" x14ac:dyDescent="0.25">
      <c r="A288">
        <v>608823264</v>
      </c>
      <c r="B288">
        <f t="shared" si="12"/>
        <v>20.227038576659449</v>
      </c>
      <c r="C288">
        <v>589514000</v>
      </c>
      <c r="D288">
        <f t="shared" si="13"/>
        <v>20.194809026599479</v>
      </c>
      <c r="E288">
        <v>0.97099999999999997</v>
      </c>
      <c r="F288">
        <f t="shared" si="14"/>
        <v>-2.9428810690812168E-2</v>
      </c>
    </row>
    <row r="289" spans="1:6" x14ac:dyDescent="0.25">
      <c r="A289">
        <v>608826616</v>
      </c>
      <c r="B289">
        <f t="shared" si="12"/>
        <v>20.227044082347177</v>
      </c>
      <c r="C289">
        <v>476670608</v>
      </c>
      <c r="D289">
        <f t="shared" si="13"/>
        <v>19.982336261047401</v>
      </c>
      <c r="E289">
        <v>1.0309999999999999</v>
      </c>
      <c r="F289">
        <f t="shared" si="14"/>
        <v>3.0529205034822791E-2</v>
      </c>
    </row>
    <row r="290" spans="1:6" x14ac:dyDescent="0.25">
      <c r="A290">
        <v>608831448</v>
      </c>
      <c r="B290">
        <f t="shared" si="12"/>
        <v>20.227052018893804</v>
      </c>
      <c r="C290">
        <v>624913560</v>
      </c>
      <c r="D290">
        <f t="shared" si="13"/>
        <v>20.253123894135797</v>
      </c>
      <c r="E290">
        <v>1.121</v>
      </c>
      <c r="F290">
        <f t="shared" si="14"/>
        <v>0.11422114409002286</v>
      </c>
    </row>
    <row r="291" spans="1:6" x14ac:dyDescent="0.25">
      <c r="A291">
        <v>608833120</v>
      </c>
      <c r="B291">
        <f t="shared" si="12"/>
        <v>20.227054765134508</v>
      </c>
      <c r="C291">
        <v>410845928</v>
      </c>
      <c r="D291">
        <f t="shared" si="13"/>
        <v>19.833728831132564</v>
      </c>
      <c r="E291">
        <v>1.1879999999999999</v>
      </c>
      <c r="F291">
        <f t="shared" si="14"/>
        <v>0.17227122094045313</v>
      </c>
    </row>
    <row r="292" spans="1:6" x14ac:dyDescent="0.25">
      <c r="A292">
        <v>608846272</v>
      </c>
      <c r="B292">
        <f t="shared" si="12"/>
        <v>20.227076366879739</v>
      </c>
      <c r="C292">
        <v>860051792</v>
      </c>
      <c r="D292">
        <f t="shared" si="13"/>
        <v>20.572503168654293</v>
      </c>
      <c r="E292">
        <v>1.41</v>
      </c>
      <c r="F292">
        <f t="shared" si="14"/>
        <v>0.34358970439007686</v>
      </c>
    </row>
    <row r="293" spans="1:6" x14ac:dyDescent="0.25">
      <c r="A293">
        <v>608873152</v>
      </c>
      <c r="B293">
        <f t="shared" si="12"/>
        <v>20.227120514980648</v>
      </c>
      <c r="C293">
        <v>853209192</v>
      </c>
      <c r="D293">
        <f t="shared" si="13"/>
        <v>20.564515318061805</v>
      </c>
      <c r="E293">
        <v>1.4330000000000001</v>
      </c>
      <c r="F293">
        <f t="shared" si="14"/>
        <v>0.35977014884603481</v>
      </c>
    </row>
    <row r="294" spans="1:6" x14ac:dyDescent="0.25">
      <c r="A294">
        <v>608879808</v>
      </c>
      <c r="B294">
        <f t="shared" si="12"/>
        <v>20.227131446590288</v>
      </c>
      <c r="C294">
        <v>793767816</v>
      </c>
      <c r="D294">
        <f t="shared" si="13"/>
        <v>20.492301553273613</v>
      </c>
      <c r="E294">
        <v>0.97099999999999997</v>
      </c>
      <c r="F294">
        <f t="shared" si="14"/>
        <v>-2.9428810690812168E-2</v>
      </c>
    </row>
    <row r="295" spans="1:6" x14ac:dyDescent="0.25">
      <c r="A295">
        <v>608900912</v>
      </c>
      <c r="B295">
        <f t="shared" si="12"/>
        <v>20.227166106360567</v>
      </c>
      <c r="C295">
        <v>727096328</v>
      </c>
      <c r="D295">
        <f t="shared" si="13"/>
        <v>20.40456952740811</v>
      </c>
      <c r="E295">
        <v>1.5780000000000001</v>
      </c>
      <c r="F295">
        <f t="shared" si="14"/>
        <v>0.45615822242368254</v>
      </c>
    </row>
    <row r="296" spans="1:6" x14ac:dyDescent="0.25">
      <c r="A296">
        <v>608918048</v>
      </c>
      <c r="B296">
        <f t="shared" si="12"/>
        <v>20.227194248474568</v>
      </c>
      <c r="C296">
        <v>915220328</v>
      </c>
      <c r="D296">
        <f t="shared" si="13"/>
        <v>20.634675389881597</v>
      </c>
      <c r="E296">
        <v>1.407</v>
      </c>
      <c r="F296">
        <f t="shared" si="14"/>
        <v>0.34145977813225203</v>
      </c>
    </row>
    <row r="297" spans="1:6" x14ac:dyDescent="0.25">
      <c r="A297">
        <v>608924080</v>
      </c>
      <c r="B297">
        <f t="shared" si="12"/>
        <v>20.22720415452045</v>
      </c>
      <c r="C297">
        <v>609145320</v>
      </c>
      <c r="D297">
        <f t="shared" si="13"/>
        <v>20.227567417898438</v>
      </c>
      <c r="E297">
        <v>1.581</v>
      </c>
      <c r="F297">
        <f t="shared" si="14"/>
        <v>0.45805755822733496</v>
      </c>
    </row>
    <row r="298" spans="1:6" x14ac:dyDescent="0.25">
      <c r="A298">
        <v>608929992</v>
      </c>
      <c r="B298">
        <f t="shared" si="12"/>
        <v>20.227213863401239</v>
      </c>
      <c r="C298">
        <v>613382608</v>
      </c>
      <c r="D298">
        <f t="shared" si="13"/>
        <v>20.234499455802617</v>
      </c>
      <c r="E298">
        <v>1.7749999999999999</v>
      </c>
      <c r="F298">
        <f t="shared" si="14"/>
        <v>0.57380042292737909</v>
      </c>
    </row>
    <row r="299" spans="1:6" x14ac:dyDescent="0.25">
      <c r="A299">
        <v>608948808</v>
      </c>
      <c r="B299">
        <f t="shared" si="12"/>
        <v>20.227244763027706</v>
      </c>
      <c r="C299">
        <v>889717808</v>
      </c>
      <c r="D299">
        <f t="shared" si="13"/>
        <v>20.606414900750323</v>
      </c>
      <c r="E299">
        <v>1.351</v>
      </c>
      <c r="F299">
        <f t="shared" si="14"/>
        <v>0.3008450589780618</v>
      </c>
    </row>
    <row r="300" spans="1:6" x14ac:dyDescent="0.25">
      <c r="A300">
        <v>608967144</v>
      </c>
      <c r="B300">
        <f t="shared" si="12"/>
        <v>20.22727487347986</v>
      </c>
      <c r="C300">
        <v>639566504</v>
      </c>
      <c r="D300">
        <f t="shared" si="13"/>
        <v>20.276301167321311</v>
      </c>
      <c r="E300">
        <v>1.4259999999999999</v>
      </c>
      <c r="F300">
        <f t="shared" si="14"/>
        <v>0.35487332199210414</v>
      </c>
    </row>
    <row r="301" spans="1:6" x14ac:dyDescent="0.25">
      <c r="A301">
        <v>609022392</v>
      </c>
      <c r="B301">
        <f t="shared" si="12"/>
        <v>20.227365593471134</v>
      </c>
      <c r="C301">
        <v>888203088</v>
      </c>
      <c r="D301">
        <f t="shared" si="13"/>
        <v>20.60471097751067</v>
      </c>
      <c r="E301">
        <v>1.456</v>
      </c>
      <c r="F301">
        <f t="shared" si="14"/>
        <v>0.37569294977449419</v>
      </c>
    </row>
    <row r="302" spans="1:6" x14ac:dyDescent="0.25">
      <c r="A302">
        <v>609034912</v>
      </c>
      <c r="B302">
        <f t="shared" si="12"/>
        <v>20.227386150796242</v>
      </c>
      <c r="C302">
        <v>551316768</v>
      </c>
      <c r="D302">
        <f t="shared" si="13"/>
        <v>20.127820098479198</v>
      </c>
      <c r="E302">
        <v>1.3819999999999999</v>
      </c>
      <c r="F302">
        <f t="shared" si="14"/>
        <v>0.32353172534547808</v>
      </c>
    </row>
    <row r="303" spans="1:6" x14ac:dyDescent="0.25">
      <c r="A303">
        <v>609072824</v>
      </c>
      <c r="B303">
        <f t="shared" si="12"/>
        <v>20.227448398163848</v>
      </c>
      <c r="C303">
        <v>695361616</v>
      </c>
      <c r="D303">
        <f t="shared" si="13"/>
        <v>20.359942579005708</v>
      </c>
      <c r="E303">
        <v>1.083</v>
      </c>
      <c r="F303">
        <f t="shared" si="14"/>
        <v>7.9734968018853519E-2</v>
      </c>
    </row>
    <row r="304" spans="1:6" x14ac:dyDescent="0.25">
      <c r="A304">
        <v>609103376</v>
      </c>
      <c r="B304">
        <f t="shared" si="12"/>
        <v>20.227498558395194</v>
      </c>
      <c r="C304">
        <v>659946608</v>
      </c>
      <c r="D304">
        <f t="shared" si="13"/>
        <v>20.307669492742711</v>
      </c>
      <c r="E304">
        <v>1.4530000000000001</v>
      </c>
      <c r="F304">
        <f t="shared" si="14"/>
        <v>0.3736303845881459</v>
      </c>
    </row>
    <row r="305" spans="1:6" x14ac:dyDescent="0.25">
      <c r="A305">
        <v>609114192</v>
      </c>
      <c r="B305">
        <f t="shared" si="12"/>
        <v>20.227516315486021</v>
      </c>
      <c r="C305">
        <v>612862768</v>
      </c>
      <c r="D305">
        <f t="shared" si="13"/>
        <v>20.233651599343681</v>
      </c>
      <c r="E305">
        <v>1.0940000000000001</v>
      </c>
      <c r="F305">
        <f t="shared" si="14"/>
        <v>8.9840703999789537E-2</v>
      </c>
    </row>
    <row r="306" spans="1:6" x14ac:dyDescent="0.25">
      <c r="A306">
        <v>609150880</v>
      </c>
      <c r="B306">
        <f t="shared" si="12"/>
        <v>20.227576545399614</v>
      </c>
      <c r="C306">
        <v>736644688</v>
      </c>
      <c r="D306">
        <f t="shared" si="13"/>
        <v>20.417616228068763</v>
      </c>
      <c r="E306">
        <v>1.498</v>
      </c>
      <c r="F306">
        <f t="shared" si="14"/>
        <v>0.40413088509502776</v>
      </c>
    </row>
    <row r="307" spans="1:6" x14ac:dyDescent="0.25">
      <c r="A307">
        <v>609158856</v>
      </c>
      <c r="B307">
        <f t="shared" si="12"/>
        <v>20.227589638950072</v>
      </c>
      <c r="C307">
        <v>609252072</v>
      </c>
      <c r="D307">
        <f t="shared" si="13"/>
        <v>20.227742651366555</v>
      </c>
      <c r="E307">
        <v>1.452</v>
      </c>
      <c r="F307">
        <f t="shared" si="14"/>
        <v>0.37294191640260432</v>
      </c>
    </row>
    <row r="308" spans="1:6" x14ac:dyDescent="0.25">
      <c r="A308">
        <v>609188000</v>
      </c>
      <c r="B308">
        <f t="shared" si="12"/>
        <v>20.227637480826729</v>
      </c>
      <c r="C308">
        <v>686643392</v>
      </c>
      <c r="D308">
        <f t="shared" si="13"/>
        <v>20.347325635359706</v>
      </c>
      <c r="E308">
        <v>1.5089999999999999</v>
      </c>
      <c r="F308">
        <f t="shared" si="14"/>
        <v>0.41144717978571177</v>
      </c>
    </row>
    <row r="309" spans="1:6" x14ac:dyDescent="0.25">
      <c r="A309">
        <v>609189632</v>
      </c>
      <c r="B309">
        <f t="shared" si="12"/>
        <v>20.22764015979909</v>
      </c>
      <c r="C309">
        <v>900829392</v>
      </c>
      <c r="D309">
        <f t="shared" si="13"/>
        <v>20.618826443591814</v>
      </c>
      <c r="E309">
        <v>1.4179999999999999</v>
      </c>
      <c r="F309">
        <f t="shared" si="14"/>
        <v>0.3492474281099357</v>
      </c>
    </row>
    <row r="310" spans="1:6" x14ac:dyDescent="0.25">
      <c r="A310">
        <v>609191304</v>
      </c>
      <c r="B310">
        <f t="shared" si="12"/>
        <v>20.227642904425092</v>
      </c>
      <c r="C310">
        <v>771086096</v>
      </c>
      <c r="D310">
        <f t="shared" si="13"/>
        <v>20.463310593256885</v>
      </c>
      <c r="E310">
        <v>1.0529999999999999</v>
      </c>
      <c r="F310">
        <f t="shared" si="14"/>
        <v>5.1643233151838386E-2</v>
      </c>
    </row>
    <row r="311" spans="1:6" x14ac:dyDescent="0.25">
      <c r="A311">
        <v>609215104</v>
      </c>
      <c r="B311">
        <f t="shared" si="12"/>
        <v>20.227681971849307</v>
      </c>
      <c r="C311">
        <v>700489800</v>
      </c>
      <c r="D311">
        <f t="shared" si="13"/>
        <v>20.367290362607484</v>
      </c>
      <c r="E311">
        <v>0.97399999999999998</v>
      </c>
      <c r="F311">
        <f t="shared" si="14"/>
        <v>-2.6343975339601977E-2</v>
      </c>
    </row>
    <row r="312" spans="1:6" x14ac:dyDescent="0.25">
      <c r="A312">
        <v>609217816</v>
      </c>
      <c r="B312">
        <f t="shared" si="12"/>
        <v>20.227686423469017</v>
      </c>
      <c r="C312">
        <v>488407480</v>
      </c>
      <c r="D312">
        <f t="shared" si="13"/>
        <v>20.006660615398861</v>
      </c>
      <c r="E312">
        <v>1.115</v>
      </c>
      <c r="F312">
        <f t="shared" si="14"/>
        <v>0.10885440491208208</v>
      </c>
    </row>
    <row r="313" spans="1:6" x14ac:dyDescent="0.25">
      <c r="A313">
        <v>609232456</v>
      </c>
      <c r="B313">
        <f t="shared" si="12"/>
        <v>20.227710453994245</v>
      </c>
      <c r="C313">
        <v>799140168</v>
      </c>
      <c r="D313">
        <f t="shared" si="13"/>
        <v>20.49904691763124</v>
      </c>
      <c r="E313">
        <v>1.2250000000000001</v>
      </c>
      <c r="F313">
        <f t="shared" si="14"/>
        <v>0.20294084399669038</v>
      </c>
    </row>
    <row r="314" spans="1:6" x14ac:dyDescent="0.25">
      <c r="A314">
        <v>609251232</v>
      </c>
      <c r="B314">
        <f t="shared" si="12"/>
        <v>20.227741272625938</v>
      </c>
      <c r="C314">
        <v>653280608</v>
      </c>
      <c r="D314">
        <f t="shared" si="13"/>
        <v>20.297517316223328</v>
      </c>
      <c r="E314">
        <v>1.0960000000000001</v>
      </c>
      <c r="F314">
        <f t="shared" si="14"/>
        <v>9.1667188525823867E-2</v>
      </c>
    </row>
    <row r="315" spans="1:6" x14ac:dyDescent="0.25">
      <c r="A315">
        <v>609261392</v>
      </c>
      <c r="B315">
        <f t="shared" si="12"/>
        <v>20.22775794869445</v>
      </c>
      <c r="C315">
        <v>809211888</v>
      </c>
      <c r="D315">
        <f t="shared" si="13"/>
        <v>20.511571354202843</v>
      </c>
      <c r="E315">
        <v>1.272</v>
      </c>
      <c r="F315">
        <f t="shared" si="14"/>
        <v>0.24059046491793043</v>
      </c>
    </row>
    <row r="316" spans="1:6" x14ac:dyDescent="0.25">
      <c r="A316">
        <v>609299656</v>
      </c>
      <c r="B316">
        <f t="shared" si="12"/>
        <v>20.227820750636255</v>
      </c>
      <c r="C316">
        <v>613342392</v>
      </c>
      <c r="D316">
        <f t="shared" si="13"/>
        <v>20.234433889355344</v>
      </c>
      <c r="E316">
        <v>0.95499999999999996</v>
      </c>
      <c r="F316">
        <f t="shared" si="14"/>
        <v>-4.6043938501406846E-2</v>
      </c>
    </row>
    <row r="317" spans="1:6" x14ac:dyDescent="0.25">
      <c r="A317">
        <v>609310000</v>
      </c>
      <c r="B317">
        <f t="shared" si="12"/>
        <v>20.227837727360427</v>
      </c>
      <c r="C317">
        <v>851912096</v>
      </c>
      <c r="D317">
        <f t="shared" si="13"/>
        <v>20.562993905761896</v>
      </c>
      <c r="E317">
        <v>0.94399999999999995</v>
      </c>
      <c r="F317">
        <f t="shared" si="14"/>
        <v>-5.7629112836636416E-2</v>
      </c>
    </row>
    <row r="318" spans="1:6" x14ac:dyDescent="0.25">
      <c r="A318">
        <v>609317632</v>
      </c>
      <c r="B318">
        <f t="shared" si="12"/>
        <v>20.227850252925741</v>
      </c>
      <c r="C318">
        <v>847094280</v>
      </c>
      <c r="D318">
        <f t="shared" si="13"/>
        <v>20.557322556929449</v>
      </c>
      <c r="E318">
        <v>0.97099999999999997</v>
      </c>
      <c r="F318">
        <f t="shared" si="14"/>
        <v>-2.9428810690812168E-2</v>
      </c>
    </row>
    <row r="319" spans="1:6" x14ac:dyDescent="0.25">
      <c r="A319">
        <v>609347216</v>
      </c>
      <c r="B319">
        <f t="shared" si="12"/>
        <v>20.227898804420526</v>
      </c>
      <c r="C319">
        <v>848945752</v>
      </c>
      <c r="D319">
        <f t="shared" si="13"/>
        <v>20.559505845885518</v>
      </c>
      <c r="E319">
        <v>1.0940000000000001</v>
      </c>
      <c r="F319">
        <f t="shared" si="14"/>
        <v>8.9840703999789537E-2</v>
      </c>
    </row>
    <row r="320" spans="1:6" x14ac:dyDescent="0.25">
      <c r="A320">
        <v>609348520</v>
      </c>
      <c r="B320">
        <f t="shared" si="12"/>
        <v>20.227900944413243</v>
      </c>
      <c r="C320">
        <v>587436216</v>
      </c>
      <c r="D320">
        <f t="shared" si="13"/>
        <v>20.191278229577961</v>
      </c>
      <c r="E320">
        <v>0.95699999999999996</v>
      </c>
      <c r="F320">
        <f t="shared" si="14"/>
        <v>-4.3951887529182831E-2</v>
      </c>
    </row>
    <row r="321" spans="1:6" x14ac:dyDescent="0.25">
      <c r="A321">
        <v>609362544</v>
      </c>
      <c r="B321">
        <f t="shared" si="12"/>
        <v>20.227923958892088</v>
      </c>
      <c r="C321">
        <v>714334288</v>
      </c>
      <c r="D321">
        <f t="shared" si="13"/>
        <v>20.386861601213084</v>
      </c>
      <c r="E321">
        <v>1.4339999999999999</v>
      </c>
      <c r="F321">
        <f t="shared" si="14"/>
        <v>0.36046774217742855</v>
      </c>
    </row>
    <row r="322" spans="1:6" x14ac:dyDescent="0.25">
      <c r="A322">
        <v>609402168</v>
      </c>
      <c r="B322">
        <f t="shared" si="12"/>
        <v>20.227988982107192</v>
      </c>
      <c r="C322">
        <v>788391704</v>
      </c>
      <c r="D322">
        <f t="shared" si="13"/>
        <v>20.485505610610105</v>
      </c>
      <c r="E322">
        <v>1.3779999999999999</v>
      </c>
      <c r="F322">
        <f t="shared" si="14"/>
        <v>0.32063317259146673</v>
      </c>
    </row>
    <row r="323" spans="1:6" x14ac:dyDescent="0.25">
      <c r="A323">
        <v>609411000</v>
      </c>
      <c r="B323">
        <f t="shared" ref="B323:B386" si="15">LN(A323)</f>
        <v>20.228003474894489</v>
      </c>
      <c r="C323">
        <v>594870344</v>
      </c>
      <c r="D323">
        <f t="shared" ref="D323:D386" si="16">LN(C323)</f>
        <v>20.203854030520539</v>
      </c>
      <c r="E323">
        <v>1.3620000000000001</v>
      </c>
      <c r="F323">
        <f t="shared" ref="F323:F386" si="17">LN(E323)</f>
        <v>0.30895420772732068</v>
      </c>
    </row>
    <row r="324" spans="1:6" x14ac:dyDescent="0.25">
      <c r="A324">
        <v>609443008</v>
      </c>
      <c r="B324">
        <f t="shared" si="15"/>
        <v>20.228055996361043</v>
      </c>
      <c r="C324">
        <v>672080824</v>
      </c>
      <c r="D324">
        <f t="shared" si="16"/>
        <v>20.325889165064634</v>
      </c>
      <c r="E324">
        <v>1.0529999999999999</v>
      </c>
      <c r="F324">
        <f t="shared" si="17"/>
        <v>5.1643233151838386E-2</v>
      </c>
    </row>
    <row r="325" spans="1:6" x14ac:dyDescent="0.25">
      <c r="A325">
        <v>609501208</v>
      </c>
      <c r="B325">
        <f t="shared" si="15"/>
        <v>20.228151488836055</v>
      </c>
      <c r="C325">
        <v>887867368</v>
      </c>
      <c r="D325">
        <f t="shared" si="16"/>
        <v>20.604332929440716</v>
      </c>
      <c r="E325">
        <v>1.446</v>
      </c>
      <c r="F325">
        <f t="shared" si="17"/>
        <v>0.36880112373657292</v>
      </c>
    </row>
    <row r="326" spans="1:6" x14ac:dyDescent="0.25">
      <c r="A326">
        <v>609522264</v>
      </c>
      <c r="B326">
        <f t="shared" si="15"/>
        <v>20.228186034520345</v>
      </c>
      <c r="C326">
        <v>698134232</v>
      </c>
      <c r="D326">
        <f t="shared" si="16"/>
        <v>20.36392195169314</v>
      </c>
      <c r="E326">
        <v>1.4359999999999999</v>
      </c>
      <c r="F326">
        <f t="shared" si="17"/>
        <v>0.36186147062603241</v>
      </c>
    </row>
    <row r="327" spans="1:6" x14ac:dyDescent="0.25">
      <c r="A327">
        <v>609530360</v>
      </c>
      <c r="B327">
        <f t="shared" si="15"/>
        <v>20.228199316965814</v>
      </c>
      <c r="C327">
        <v>672549592</v>
      </c>
      <c r="D327">
        <f t="shared" si="16"/>
        <v>20.326586409472334</v>
      </c>
      <c r="E327">
        <v>1.361</v>
      </c>
      <c r="F327">
        <f t="shared" si="17"/>
        <v>0.30821972366932904</v>
      </c>
    </row>
    <row r="328" spans="1:6" x14ac:dyDescent="0.25">
      <c r="A328">
        <v>609539968</v>
      </c>
      <c r="B328">
        <f t="shared" si="15"/>
        <v>20.228215079797177</v>
      </c>
      <c r="C328">
        <v>642376632</v>
      </c>
      <c r="D328">
        <f t="shared" si="16"/>
        <v>20.280685343845537</v>
      </c>
      <c r="E328">
        <v>1.073</v>
      </c>
      <c r="F328">
        <f t="shared" si="17"/>
        <v>7.045846364856137E-2</v>
      </c>
    </row>
    <row r="329" spans="1:6" x14ac:dyDescent="0.25">
      <c r="A329">
        <v>609554664</v>
      </c>
      <c r="B329">
        <f t="shared" si="15"/>
        <v>20.228239189492378</v>
      </c>
      <c r="C329">
        <v>697494784</v>
      </c>
      <c r="D329">
        <f t="shared" si="16"/>
        <v>20.363005593495632</v>
      </c>
      <c r="E329">
        <v>1.522</v>
      </c>
      <c r="F329">
        <f t="shared" si="17"/>
        <v>0.42002525943949409</v>
      </c>
    </row>
    <row r="330" spans="1:6" x14ac:dyDescent="0.25">
      <c r="A330">
        <v>609570280</v>
      </c>
      <c r="B330">
        <f t="shared" si="15"/>
        <v>20.22826480786739</v>
      </c>
      <c r="C330">
        <v>871175640</v>
      </c>
      <c r="D330">
        <f t="shared" si="16"/>
        <v>20.58535416775959</v>
      </c>
      <c r="E330">
        <v>1.5409999999999999</v>
      </c>
      <c r="F330">
        <f t="shared" si="17"/>
        <v>0.43243155633797864</v>
      </c>
    </row>
    <row r="331" spans="1:6" x14ac:dyDescent="0.25">
      <c r="A331">
        <v>609584992</v>
      </c>
      <c r="B331">
        <f t="shared" si="15"/>
        <v>20.228288942611076</v>
      </c>
      <c r="C331">
        <v>862446424</v>
      </c>
      <c r="D331">
        <f t="shared" si="16"/>
        <v>20.575283587838992</v>
      </c>
      <c r="E331">
        <v>2.004</v>
      </c>
      <c r="F331">
        <f t="shared" si="17"/>
        <v>0.69514518322261831</v>
      </c>
    </row>
    <row r="332" spans="1:6" x14ac:dyDescent="0.25">
      <c r="A332">
        <v>609599696</v>
      </c>
      <c r="B332">
        <f t="shared" si="15"/>
        <v>20.228313063648923</v>
      </c>
      <c r="C332">
        <v>607604008</v>
      </c>
      <c r="D332">
        <f t="shared" si="16"/>
        <v>20.225033925109166</v>
      </c>
      <c r="E332">
        <v>1.3580000000000001</v>
      </c>
      <c r="F332">
        <f t="shared" si="17"/>
        <v>0.30601302913650447</v>
      </c>
    </row>
    <row r="333" spans="1:6" x14ac:dyDescent="0.25">
      <c r="A333">
        <v>609640216</v>
      </c>
      <c r="B333">
        <f t="shared" si="15"/>
        <v>20.22837953128932</v>
      </c>
      <c r="C333">
        <v>603438312</v>
      </c>
      <c r="D333">
        <f t="shared" si="16"/>
        <v>20.218154376210233</v>
      </c>
      <c r="E333">
        <v>1.41</v>
      </c>
      <c r="F333">
        <f t="shared" si="17"/>
        <v>0.34358970439007686</v>
      </c>
    </row>
    <row r="334" spans="1:6" x14ac:dyDescent="0.25">
      <c r="A334">
        <v>609711944</v>
      </c>
      <c r="B334">
        <f t="shared" si="15"/>
        <v>20.228497180648439</v>
      </c>
      <c r="C334">
        <v>700329112</v>
      </c>
      <c r="D334">
        <f t="shared" si="16"/>
        <v>20.367060942517096</v>
      </c>
      <c r="E334">
        <v>1.3660000000000001</v>
      </c>
      <c r="F334">
        <f t="shared" si="17"/>
        <v>0.31188676114859842</v>
      </c>
    </row>
    <row r="335" spans="1:6" x14ac:dyDescent="0.25">
      <c r="A335">
        <v>609719616</v>
      </c>
      <c r="B335">
        <f t="shared" si="15"/>
        <v>20.228509763560432</v>
      </c>
      <c r="C335">
        <v>872493304</v>
      </c>
      <c r="D335">
        <f t="shared" si="16"/>
        <v>20.586865537512839</v>
      </c>
      <c r="E335">
        <v>1.01</v>
      </c>
      <c r="F335">
        <f t="shared" si="17"/>
        <v>9.950330853168092E-3</v>
      </c>
    </row>
    <row r="336" spans="1:6" x14ac:dyDescent="0.25">
      <c r="A336">
        <v>609783072</v>
      </c>
      <c r="B336">
        <f t="shared" si="15"/>
        <v>20.228613832211828</v>
      </c>
      <c r="C336">
        <v>668563032</v>
      </c>
      <c r="D336">
        <f t="shared" si="16"/>
        <v>20.320641238767429</v>
      </c>
      <c r="E336">
        <v>0.97099999999999997</v>
      </c>
      <c r="F336">
        <f t="shared" si="17"/>
        <v>-2.9428810690812168E-2</v>
      </c>
    </row>
    <row r="337" spans="1:6" x14ac:dyDescent="0.25">
      <c r="A337">
        <v>609785832</v>
      </c>
      <c r="B337">
        <f t="shared" si="15"/>
        <v>20.228618358401356</v>
      </c>
      <c r="C337">
        <v>750007152</v>
      </c>
      <c r="D337">
        <f t="shared" si="16"/>
        <v>20.435593300449163</v>
      </c>
      <c r="E337">
        <v>1.5589999999999999</v>
      </c>
      <c r="F337">
        <f t="shared" si="17"/>
        <v>0.44404459007563946</v>
      </c>
    </row>
    <row r="338" spans="1:6" x14ac:dyDescent="0.25">
      <c r="A338">
        <v>609809392</v>
      </c>
      <c r="B338">
        <f t="shared" si="15"/>
        <v>20.228656994170894</v>
      </c>
      <c r="C338">
        <v>613208744</v>
      </c>
      <c r="D338">
        <f t="shared" si="16"/>
        <v>20.234215964481923</v>
      </c>
      <c r="E338">
        <v>1.607</v>
      </c>
      <c r="F338">
        <f t="shared" si="17"/>
        <v>0.47436908675537554</v>
      </c>
    </row>
    <row r="339" spans="1:6" x14ac:dyDescent="0.25">
      <c r="A339">
        <v>609824296</v>
      </c>
      <c r="B339">
        <f t="shared" si="15"/>
        <v>20.228681434296067</v>
      </c>
      <c r="C339">
        <v>924220576</v>
      </c>
      <c r="D339">
        <f t="shared" si="16"/>
        <v>20.644461319731921</v>
      </c>
      <c r="E339">
        <v>1.256</v>
      </c>
      <c r="F339">
        <f t="shared" si="17"/>
        <v>0.22793206804600694</v>
      </c>
    </row>
    <row r="340" spans="1:6" x14ac:dyDescent="0.25">
      <c r="A340">
        <v>609923512</v>
      </c>
      <c r="B340">
        <f t="shared" si="15"/>
        <v>20.228844117105695</v>
      </c>
      <c r="C340">
        <v>870915032</v>
      </c>
      <c r="D340">
        <f t="shared" si="16"/>
        <v>20.585054977819443</v>
      </c>
      <c r="E340">
        <v>1.6519999999999999</v>
      </c>
      <c r="F340">
        <f t="shared" si="17"/>
        <v>0.50198667509878625</v>
      </c>
    </row>
    <row r="341" spans="1:6" x14ac:dyDescent="0.25">
      <c r="A341">
        <v>609925416</v>
      </c>
      <c r="B341">
        <f t="shared" si="15"/>
        <v>20.228847238803727</v>
      </c>
      <c r="C341">
        <v>928706584</v>
      </c>
      <c r="D341">
        <f t="shared" si="16"/>
        <v>20.649303406201025</v>
      </c>
      <c r="E341">
        <v>1.7</v>
      </c>
      <c r="F341">
        <f t="shared" si="17"/>
        <v>0.53062825106217038</v>
      </c>
    </row>
    <row r="342" spans="1:6" x14ac:dyDescent="0.25">
      <c r="A342">
        <v>609930104</v>
      </c>
      <c r="B342">
        <f t="shared" si="15"/>
        <v>20.228854924959872</v>
      </c>
      <c r="C342">
        <v>741547400</v>
      </c>
      <c r="D342">
        <f t="shared" si="16"/>
        <v>20.424249641976591</v>
      </c>
      <c r="E342">
        <v>1.099</v>
      </c>
      <c r="F342">
        <f t="shared" si="17"/>
        <v>9.4400675421484295E-2</v>
      </c>
    </row>
    <row r="343" spans="1:6" x14ac:dyDescent="0.25">
      <c r="A343">
        <v>609932328</v>
      </c>
      <c r="B343">
        <f t="shared" si="15"/>
        <v>20.228858571272671</v>
      </c>
      <c r="C343">
        <v>819353680</v>
      </c>
      <c r="D343">
        <f t="shared" si="16"/>
        <v>20.524026392311526</v>
      </c>
      <c r="E343">
        <v>1.46</v>
      </c>
      <c r="F343">
        <f t="shared" si="17"/>
        <v>0.37843643572024505</v>
      </c>
    </row>
    <row r="344" spans="1:6" x14ac:dyDescent="0.25">
      <c r="A344">
        <v>609932712</v>
      </c>
      <c r="B344">
        <f t="shared" si="15"/>
        <v>20.228859200850515</v>
      </c>
      <c r="C344">
        <v>877590272</v>
      </c>
      <c r="D344">
        <f t="shared" si="16"/>
        <v>20.592690382087195</v>
      </c>
      <c r="E344">
        <v>1.236</v>
      </c>
      <c r="F344">
        <f t="shared" si="17"/>
        <v>0.21188035903549901</v>
      </c>
    </row>
    <row r="345" spans="1:6" x14ac:dyDescent="0.25">
      <c r="A345">
        <v>609945256</v>
      </c>
      <c r="B345">
        <f t="shared" si="15"/>
        <v>20.228879766842077</v>
      </c>
      <c r="C345">
        <v>769425504</v>
      </c>
      <c r="D345">
        <f t="shared" si="16"/>
        <v>20.461154695640548</v>
      </c>
      <c r="E345">
        <v>1.1639999999999999</v>
      </c>
      <c r="F345">
        <f t="shared" si="17"/>
        <v>0.15186234930924603</v>
      </c>
    </row>
    <row r="346" spans="1:6" x14ac:dyDescent="0.25">
      <c r="A346">
        <v>609947512</v>
      </c>
      <c r="B346">
        <f t="shared" si="15"/>
        <v>20.228883465527829</v>
      </c>
      <c r="C346">
        <v>528509488</v>
      </c>
      <c r="D346">
        <f t="shared" si="16"/>
        <v>20.08557131580973</v>
      </c>
      <c r="E346">
        <v>1.2829999999999999</v>
      </c>
      <c r="F346">
        <f t="shared" si="17"/>
        <v>0.24920108563349933</v>
      </c>
    </row>
    <row r="347" spans="1:6" x14ac:dyDescent="0.25">
      <c r="A347">
        <v>609964816</v>
      </c>
      <c r="B347">
        <f t="shared" si="15"/>
        <v>20.228911834779627</v>
      </c>
      <c r="C347">
        <v>687307736</v>
      </c>
      <c r="D347">
        <f t="shared" si="16"/>
        <v>20.348292691666494</v>
      </c>
      <c r="E347">
        <v>0.99299999999999999</v>
      </c>
      <c r="F347">
        <f t="shared" si="17"/>
        <v>-7.0246149369644663E-3</v>
      </c>
    </row>
    <row r="348" spans="1:6" x14ac:dyDescent="0.25">
      <c r="A348">
        <v>610019008</v>
      </c>
      <c r="B348">
        <f t="shared" si="15"/>
        <v>20.229000675301887</v>
      </c>
      <c r="C348">
        <v>672706248</v>
      </c>
      <c r="D348">
        <f t="shared" si="16"/>
        <v>20.326819310896806</v>
      </c>
      <c r="E348">
        <v>1.4390000000000001</v>
      </c>
      <c r="F348">
        <f t="shared" si="17"/>
        <v>0.3639484279052308</v>
      </c>
    </row>
    <row r="349" spans="1:6" x14ac:dyDescent="0.25">
      <c r="A349">
        <v>610082776</v>
      </c>
      <c r="B349">
        <f t="shared" si="15"/>
        <v>20.229105204286096</v>
      </c>
      <c r="C349">
        <v>921712616</v>
      </c>
      <c r="D349">
        <f t="shared" si="16"/>
        <v>20.641744036621112</v>
      </c>
      <c r="E349">
        <v>1.0529999999999999</v>
      </c>
      <c r="F349">
        <f t="shared" si="17"/>
        <v>5.1643233151838386E-2</v>
      </c>
    </row>
    <row r="350" spans="1:6" x14ac:dyDescent="0.25">
      <c r="A350">
        <v>610148576</v>
      </c>
      <c r="B350">
        <f t="shared" si="15"/>
        <v>20.229213052687069</v>
      </c>
      <c r="C350">
        <v>552129824</v>
      </c>
      <c r="D350">
        <f t="shared" si="16"/>
        <v>20.12929376499471</v>
      </c>
      <c r="E350">
        <v>1.413</v>
      </c>
      <c r="F350">
        <f t="shared" si="17"/>
        <v>0.34571510370239039</v>
      </c>
    </row>
    <row r="351" spans="1:6" x14ac:dyDescent="0.25">
      <c r="A351">
        <v>610185872</v>
      </c>
      <c r="B351">
        <f t="shared" si="15"/>
        <v>20.229274176914238</v>
      </c>
      <c r="C351">
        <v>676712488</v>
      </c>
      <c r="D351">
        <f t="shared" si="16"/>
        <v>20.332757055295513</v>
      </c>
      <c r="E351">
        <v>1.4279999999999999</v>
      </c>
      <c r="F351">
        <f t="shared" si="17"/>
        <v>0.3562748639173926</v>
      </c>
    </row>
    <row r="352" spans="1:6" x14ac:dyDescent="0.25">
      <c r="A352">
        <v>610188592</v>
      </c>
      <c r="B352">
        <f t="shared" si="15"/>
        <v>20.229278634562412</v>
      </c>
      <c r="C352">
        <v>706728800</v>
      </c>
      <c r="D352">
        <f t="shared" si="16"/>
        <v>20.37615755762539</v>
      </c>
      <c r="E352">
        <v>1.0169999999999999</v>
      </c>
      <c r="F352">
        <f t="shared" si="17"/>
        <v>1.6857117066422806E-2</v>
      </c>
    </row>
    <row r="353" spans="1:6" x14ac:dyDescent="0.25">
      <c r="A353">
        <v>610209336</v>
      </c>
      <c r="B353">
        <f t="shared" si="15"/>
        <v>20.229312630031473</v>
      </c>
      <c r="C353">
        <v>687119112</v>
      </c>
      <c r="D353">
        <f t="shared" si="16"/>
        <v>20.348018215070727</v>
      </c>
      <c r="E353">
        <v>1.431</v>
      </c>
      <c r="F353">
        <f t="shared" si="17"/>
        <v>0.35837350057431389</v>
      </c>
    </row>
    <row r="354" spans="1:6" x14ac:dyDescent="0.25">
      <c r="A354">
        <v>610218920</v>
      </c>
      <c r="B354">
        <f t="shared" si="15"/>
        <v>20.229328335993628</v>
      </c>
      <c r="C354">
        <v>464959920</v>
      </c>
      <c r="D354">
        <f t="shared" si="16"/>
        <v>19.957461766288365</v>
      </c>
      <c r="E354">
        <v>1.4890000000000001</v>
      </c>
      <c r="F354">
        <f t="shared" si="17"/>
        <v>0.39810475370187198</v>
      </c>
    </row>
    <row r="355" spans="1:6" x14ac:dyDescent="0.25">
      <c r="A355">
        <v>610237848</v>
      </c>
      <c r="B355">
        <f t="shared" si="15"/>
        <v>20.229359353888725</v>
      </c>
      <c r="C355">
        <v>876136976</v>
      </c>
      <c r="D355">
        <f t="shared" si="16"/>
        <v>20.591033001973692</v>
      </c>
      <c r="E355">
        <v>0.95799999999999996</v>
      </c>
      <c r="F355">
        <f t="shared" si="17"/>
        <v>-4.290750101127655E-2</v>
      </c>
    </row>
    <row r="356" spans="1:6" x14ac:dyDescent="0.25">
      <c r="A356">
        <v>610258952</v>
      </c>
      <c r="B356">
        <f t="shared" si="15"/>
        <v>20.229393936527536</v>
      </c>
      <c r="C356">
        <v>643108904</v>
      </c>
      <c r="D356">
        <f t="shared" si="16"/>
        <v>20.281824636445414</v>
      </c>
      <c r="E356">
        <v>1.304</v>
      </c>
      <c r="F356">
        <f t="shared" si="17"/>
        <v>0.26543646350446126</v>
      </c>
    </row>
    <row r="357" spans="1:6" x14ac:dyDescent="0.25">
      <c r="A357">
        <v>610260544</v>
      </c>
      <c r="B357">
        <f t="shared" si="15"/>
        <v>20.229396545252765</v>
      </c>
      <c r="C357">
        <v>761461400</v>
      </c>
      <c r="D357">
        <f t="shared" si="16"/>
        <v>20.45075003958598</v>
      </c>
      <c r="E357">
        <v>1.4390000000000001</v>
      </c>
      <c r="F357">
        <f t="shared" si="17"/>
        <v>0.3639484279052308</v>
      </c>
    </row>
    <row r="358" spans="1:6" x14ac:dyDescent="0.25">
      <c r="A358">
        <v>610316440</v>
      </c>
      <c r="B358">
        <f t="shared" si="15"/>
        <v>20.229488134723599</v>
      </c>
      <c r="C358">
        <v>878892848</v>
      </c>
      <c r="D358">
        <f t="shared" si="16"/>
        <v>20.594173546057231</v>
      </c>
      <c r="E358">
        <v>0.94399999999999995</v>
      </c>
      <c r="F358">
        <f t="shared" si="17"/>
        <v>-5.7629112836636416E-2</v>
      </c>
    </row>
    <row r="359" spans="1:6" x14ac:dyDescent="0.25">
      <c r="A359">
        <v>610327896</v>
      </c>
      <c r="B359">
        <f t="shared" si="15"/>
        <v>20.229506905137981</v>
      </c>
      <c r="C359">
        <v>881071792</v>
      </c>
      <c r="D359">
        <f t="shared" si="16"/>
        <v>20.596649669797188</v>
      </c>
      <c r="E359">
        <v>0.97499999999999998</v>
      </c>
      <c r="F359">
        <f t="shared" si="17"/>
        <v>-2.5317807984289897E-2</v>
      </c>
    </row>
    <row r="360" spans="1:6" x14ac:dyDescent="0.25">
      <c r="A360">
        <v>610350448</v>
      </c>
      <c r="B360">
        <f t="shared" si="15"/>
        <v>20.229543855084891</v>
      </c>
      <c r="C360">
        <v>721990256</v>
      </c>
      <c r="D360">
        <f t="shared" si="16"/>
        <v>20.397522200921156</v>
      </c>
      <c r="E360">
        <v>1.48</v>
      </c>
      <c r="F360">
        <f t="shared" si="17"/>
        <v>0.39204208777602367</v>
      </c>
    </row>
    <row r="361" spans="1:6" x14ac:dyDescent="0.25">
      <c r="A361">
        <v>610357752</v>
      </c>
      <c r="B361">
        <f t="shared" si="15"/>
        <v>20.22955582190874</v>
      </c>
      <c r="C361">
        <v>855941664</v>
      </c>
      <c r="D361">
        <f t="shared" si="16"/>
        <v>20.567712782251022</v>
      </c>
      <c r="E361">
        <v>1.002</v>
      </c>
      <c r="F361">
        <f t="shared" si="17"/>
        <v>1.9980026626730579E-3</v>
      </c>
    </row>
    <row r="362" spans="1:6" x14ac:dyDescent="0.25">
      <c r="A362">
        <v>610389552</v>
      </c>
      <c r="B362">
        <f t="shared" si="15"/>
        <v>20.229607921143206</v>
      </c>
      <c r="C362">
        <v>879427312</v>
      </c>
      <c r="D362">
        <f t="shared" si="16"/>
        <v>20.594781471767941</v>
      </c>
      <c r="E362">
        <v>1.056</v>
      </c>
      <c r="F362">
        <f t="shared" si="17"/>
        <v>5.4488185284069776E-2</v>
      </c>
    </row>
    <row r="363" spans="1:6" x14ac:dyDescent="0.25">
      <c r="A363">
        <v>610393896</v>
      </c>
      <c r="B363">
        <f t="shared" si="15"/>
        <v>20.229615037884521</v>
      </c>
      <c r="C363">
        <v>896124360</v>
      </c>
      <c r="D363">
        <f t="shared" si="16"/>
        <v>20.613589755950976</v>
      </c>
      <c r="E363">
        <v>0.95899999999999996</v>
      </c>
      <c r="F363">
        <f t="shared" si="17"/>
        <v>-4.1864204098698871E-2</v>
      </c>
    </row>
    <row r="364" spans="1:6" x14ac:dyDescent="0.25">
      <c r="A364">
        <v>610400848</v>
      </c>
      <c r="B364">
        <f t="shared" si="15"/>
        <v>20.229626427186506</v>
      </c>
      <c r="C364">
        <v>793094736</v>
      </c>
      <c r="D364">
        <f t="shared" si="16"/>
        <v>20.491453237785272</v>
      </c>
      <c r="E364">
        <v>0.96799999999999997</v>
      </c>
      <c r="F364">
        <f t="shared" si="17"/>
        <v>-3.2523191705560062E-2</v>
      </c>
    </row>
    <row r="365" spans="1:6" x14ac:dyDescent="0.25">
      <c r="A365">
        <v>610404992</v>
      </c>
      <c r="B365">
        <f t="shared" si="15"/>
        <v>20.229633216144855</v>
      </c>
      <c r="C365">
        <v>877838400</v>
      </c>
      <c r="D365">
        <f t="shared" si="16"/>
        <v>20.592973079989548</v>
      </c>
      <c r="E365">
        <v>1.397</v>
      </c>
      <c r="F365">
        <f t="shared" si="17"/>
        <v>0.33432708027482477</v>
      </c>
    </row>
    <row r="366" spans="1:6" x14ac:dyDescent="0.25">
      <c r="A366">
        <v>610414208</v>
      </c>
      <c r="B366">
        <f t="shared" si="15"/>
        <v>20.229648314203601</v>
      </c>
      <c r="C366">
        <v>688167560</v>
      </c>
      <c r="D366">
        <f t="shared" si="16"/>
        <v>20.349542912756608</v>
      </c>
      <c r="E366">
        <v>0.92300000000000004</v>
      </c>
      <c r="F366">
        <f t="shared" si="17"/>
        <v>-8.0126044479284855E-2</v>
      </c>
    </row>
    <row r="367" spans="1:6" x14ac:dyDescent="0.25">
      <c r="A367">
        <v>610430408</v>
      </c>
      <c r="B367">
        <f t="shared" si="15"/>
        <v>20.229674853207481</v>
      </c>
      <c r="C367">
        <v>881457392</v>
      </c>
      <c r="D367">
        <f t="shared" si="16"/>
        <v>20.59708722284272</v>
      </c>
      <c r="E367">
        <v>1.39</v>
      </c>
      <c r="F367">
        <f t="shared" si="17"/>
        <v>0.3293037471426003</v>
      </c>
    </row>
    <row r="368" spans="1:6" x14ac:dyDescent="0.25">
      <c r="A368">
        <v>610431560</v>
      </c>
      <c r="B368">
        <f t="shared" si="15"/>
        <v>20.229676740398713</v>
      </c>
      <c r="C368">
        <v>365632840</v>
      </c>
      <c r="D368">
        <f t="shared" si="16"/>
        <v>19.717140218455544</v>
      </c>
      <c r="E368">
        <v>1.448</v>
      </c>
      <c r="F368">
        <f t="shared" si="17"/>
        <v>0.37018329396352462</v>
      </c>
    </row>
    <row r="369" spans="1:6" x14ac:dyDescent="0.25">
      <c r="A369">
        <v>610441016</v>
      </c>
      <c r="B369">
        <f t="shared" si="15"/>
        <v>20.229692230958801</v>
      </c>
      <c r="C369">
        <v>826315120</v>
      </c>
      <c r="D369">
        <f t="shared" si="16"/>
        <v>20.532486759942824</v>
      </c>
      <c r="E369">
        <v>0.94499999999999995</v>
      </c>
      <c r="F369">
        <f t="shared" si="17"/>
        <v>-5.6570351488394351E-2</v>
      </c>
    </row>
    <row r="370" spans="1:6" x14ac:dyDescent="0.25">
      <c r="A370">
        <v>610453704</v>
      </c>
      <c r="B370">
        <f t="shared" si="15"/>
        <v>20.229713015715738</v>
      </c>
      <c r="C370">
        <v>673999152</v>
      </c>
      <c r="D370">
        <f t="shared" si="16"/>
        <v>20.328739410715553</v>
      </c>
      <c r="E370">
        <v>1.103</v>
      </c>
      <c r="F370">
        <f t="shared" si="17"/>
        <v>9.8033740271365397E-2</v>
      </c>
    </row>
    <row r="371" spans="1:6" x14ac:dyDescent="0.25">
      <c r="A371">
        <v>610468952</v>
      </c>
      <c r="B371">
        <f t="shared" si="15"/>
        <v>20.229737993546934</v>
      </c>
      <c r="C371">
        <v>614002872</v>
      </c>
      <c r="D371">
        <f t="shared" si="16"/>
        <v>20.235510163624905</v>
      </c>
      <c r="E371">
        <v>0.99199999999999999</v>
      </c>
      <c r="F371">
        <f t="shared" si="17"/>
        <v>-8.0321716972642666E-3</v>
      </c>
    </row>
    <row r="372" spans="1:6" x14ac:dyDescent="0.25">
      <c r="A372">
        <v>610482128</v>
      </c>
      <c r="B372">
        <f t="shared" si="15"/>
        <v>20.229759576721257</v>
      </c>
      <c r="C372">
        <v>837317080</v>
      </c>
      <c r="D372">
        <f t="shared" si="16"/>
        <v>20.545713385867835</v>
      </c>
      <c r="E372">
        <v>0.96299999999999997</v>
      </c>
      <c r="F372">
        <f t="shared" si="17"/>
        <v>-3.7701867184011528E-2</v>
      </c>
    </row>
    <row r="373" spans="1:6" x14ac:dyDescent="0.25">
      <c r="A373">
        <v>610490720</v>
      </c>
      <c r="B373">
        <f t="shared" si="15"/>
        <v>20.229773650744303</v>
      </c>
      <c r="C373">
        <v>856571824</v>
      </c>
      <c r="D373">
        <f t="shared" si="16"/>
        <v>20.568448729772438</v>
      </c>
      <c r="E373">
        <v>1.0940000000000001</v>
      </c>
      <c r="F373">
        <f t="shared" si="17"/>
        <v>8.9840703999789537E-2</v>
      </c>
    </row>
    <row r="374" spans="1:6" x14ac:dyDescent="0.25">
      <c r="A374">
        <v>610505456</v>
      </c>
      <c r="B374">
        <f t="shared" si="15"/>
        <v>20.229797788412036</v>
      </c>
      <c r="C374">
        <v>910218400</v>
      </c>
      <c r="D374">
        <f t="shared" si="16"/>
        <v>20.629195128679775</v>
      </c>
      <c r="E374">
        <v>1.391</v>
      </c>
      <c r="F374">
        <f t="shared" si="17"/>
        <v>0.33002291294130587</v>
      </c>
    </row>
    <row r="375" spans="1:6" x14ac:dyDescent="0.25">
      <c r="A375">
        <v>610534384</v>
      </c>
      <c r="B375">
        <f t="shared" si="15"/>
        <v>20.229845170977384</v>
      </c>
      <c r="C375">
        <v>847167160</v>
      </c>
      <c r="D375">
        <f t="shared" si="16"/>
        <v>20.557408588516221</v>
      </c>
      <c r="E375">
        <v>0.96099999999999997</v>
      </c>
      <c r="F375">
        <f t="shared" si="17"/>
        <v>-3.9780870011844598E-2</v>
      </c>
    </row>
    <row r="376" spans="1:6" x14ac:dyDescent="0.25">
      <c r="A376">
        <v>610567760</v>
      </c>
      <c r="B376">
        <f t="shared" si="15"/>
        <v>20.229899836346981</v>
      </c>
      <c r="C376">
        <v>824301160</v>
      </c>
      <c r="D376">
        <f t="shared" si="16"/>
        <v>20.530046506537108</v>
      </c>
      <c r="E376">
        <v>1.008</v>
      </c>
      <c r="F376">
        <f t="shared" si="17"/>
        <v>7.9681696491768813E-3</v>
      </c>
    </row>
    <row r="377" spans="1:6" x14ac:dyDescent="0.25">
      <c r="A377">
        <v>610631688</v>
      </c>
      <c r="B377">
        <f t="shared" si="15"/>
        <v>20.230004533413727</v>
      </c>
      <c r="C377">
        <v>913066072</v>
      </c>
      <c r="D377">
        <f t="shared" si="16"/>
        <v>20.632318803958327</v>
      </c>
      <c r="E377">
        <v>1.097</v>
      </c>
      <c r="F377">
        <f t="shared" si="17"/>
        <v>9.2579181293093171E-2</v>
      </c>
    </row>
    <row r="378" spans="1:6" x14ac:dyDescent="0.25">
      <c r="A378">
        <v>610633192</v>
      </c>
      <c r="B378">
        <f t="shared" si="15"/>
        <v>20.230006996433868</v>
      </c>
      <c r="C378">
        <v>636505784</v>
      </c>
      <c r="D378">
        <f t="shared" si="16"/>
        <v>20.271504063116048</v>
      </c>
      <c r="E378">
        <v>1.087</v>
      </c>
      <c r="F378">
        <f t="shared" si="17"/>
        <v>8.3421608139072359E-2</v>
      </c>
    </row>
    <row r="379" spans="1:6" x14ac:dyDescent="0.25">
      <c r="A379">
        <v>610641040</v>
      </c>
      <c r="B379">
        <f t="shared" si="15"/>
        <v>20.230019848584181</v>
      </c>
      <c r="C379">
        <v>615136720</v>
      </c>
      <c r="D379">
        <f t="shared" si="16"/>
        <v>20.237355110006909</v>
      </c>
      <c r="E379">
        <v>0.97499999999999998</v>
      </c>
      <c r="F379">
        <f t="shared" si="17"/>
        <v>-2.5317807984289897E-2</v>
      </c>
    </row>
    <row r="380" spans="1:6" x14ac:dyDescent="0.25">
      <c r="A380">
        <v>610651856</v>
      </c>
      <c r="B380">
        <f t="shared" si="15"/>
        <v>20.230037560961016</v>
      </c>
      <c r="C380">
        <v>721053752</v>
      </c>
      <c r="D380">
        <f t="shared" si="16"/>
        <v>20.396224244481456</v>
      </c>
      <c r="E380">
        <v>1.284</v>
      </c>
      <c r="F380">
        <f t="shared" si="17"/>
        <v>0.24998020526776946</v>
      </c>
    </row>
    <row r="381" spans="1:6" x14ac:dyDescent="0.25">
      <c r="A381">
        <v>610658792</v>
      </c>
      <c r="B381">
        <f t="shared" si="15"/>
        <v>20.230048919250589</v>
      </c>
      <c r="C381">
        <v>839767776</v>
      </c>
      <c r="D381">
        <f t="shared" si="16"/>
        <v>20.548635954437454</v>
      </c>
      <c r="E381">
        <v>0.96299999999999997</v>
      </c>
      <c r="F381">
        <f t="shared" si="17"/>
        <v>-3.7701867184011528E-2</v>
      </c>
    </row>
    <row r="382" spans="1:6" x14ac:dyDescent="0.25">
      <c r="A382">
        <v>610702888</v>
      </c>
      <c r="B382">
        <f t="shared" si="15"/>
        <v>20.23012112718169</v>
      </c>
      <c r="C382">
        <v>655107072</v>
      </c>
      <c r="D382">
        <f t="shared" si="16"/>
        <v>20.300309248942263</v>
      </c>
      <c r="E382">
        <v>0.97499999999999998</v>
      </c>
      <c r="F382">
        <f t="shared" si="17"/>
        <v>-2.5317807984289897E-2</v>
      </c>
    </row>
    <row r="383" spans="1:6" x14ac:dyDescent="0.25">
      <c r="A383">
        <v>610770760</v>
      </c>
      <c r="B383">
        <f t="shared" si="15"/>
        <v>20.230232258519123</v>
      </c>
      <c r="C383">
        <v>603947520</v>
      </c>
      <c r="D383">
        <f t="shared" si="16"/>
        <v>20.218997864706939</v>
      </c>
      <c r="E383">
        <v>1.2490000000000001</v>
      </c>
      <c r="F383">
        <f t="shared" si="17"/>
        <v>0.22234323114344071</v>
      </c>
    </row>
    <row r="384" spans="1:6" x14ac:dyDescent="0.25">
      <c r="A384">
        <v>610774672</v>
      </c>
      <c r="B384">
        <f t="shared" si="15"/>
        <v>20.230238663520357</v>
      </c>
      <c r="C384">
        <v>613199736</v>
      </c>
      <c r="D384">
        <f t="shared" si="16"/>
        <v>20.234201274433463</v>
      </c>
      <c r="E384">
        <v>1.0940000000000001</v>
      </c>
      <c r="F384">
        <f t="shared" si="17"/>
        <v>8.9840703999789537E-2</v>
      </c>
    </row>
    <row r="385" spans="1:6" x14ac:dyDescent="0.25">
      <c r="A385">
        <v>610820192</v>
      </c>
      <c r="B385">
        <f t="shared" si="15"/>
        <v>20.230313189046555</v>
      </c>
      <c r="C385">
        <v>871731904</v>
      </c>
      <c r="D385">
        <f t="shared" si="16"/>
        <v>20.58599248505967</v>
      </c>
      <c r="E385">
        <v>1.494</v>
      </c>
      <c r="F385">
        <f t="shared" si="17"/>
        <v>0.40145708671062558</v>
      </c>
    </row>
    <row r="386" spans="1:6" x14ac:dyDescent="0.25">
      <c r="A386">
        <v>610876760</v>
      </c>
      <c r="B386">
        <f t="shared" si="15"/>
        <v>20.2304057946636</v>
      </c>
      <c r="C386">
        <v>748142616</v>
      </c>
      <c r="D386">
        <f t="shared" si="16"/>
        <v>20.433104180866458</v>
      </c>
      <c r="E386">
        <v>0.98199999999999998</v>
      </c>
      <c r="F386">
        <f t="shared" si="17"/>
        <v>-1.816397062767118E-2</v>
      </c>
    </row>
    <row r="387" spans="1:6" x14ac:dyDescent="0.25">
      <c r="A387">
        <v>610877960</v>
      </c>
      <c r="B387">
        <f t="shared" ref="B387:B450" si="18">LN(A387)</f>
        <v>20.230407759051346</v>
      </c>
      <c r="C387">
        <v>705802416</v>
      </c>
      <c r="D387">
        <f t="shared" ref="D387:D450" si="19">LN(C387)</f>
        <v>20.374845892265608</v>
      </c>
      <c r="E387">
        <v>1.0429999999999999</v>
      </c>
      <c r="F387">
        <f t="shared" ref="F387:F450" si="20">LN(E387)</f>
        <v>4.2101176018635326E-2</v>
      </c>
    </row>
    <row r="388" spans="1:6" x14ac:dyDescent="0.25">
      <c r="A388">
        <v>610885560</v>
      </c>
      <c r="B388">
        <f t="shared" si="18"/>
        <v>20.230420200084126</v>
      </c>
      <c r="C388">
        <v>707617088</v>
      </c>
      <c r="D388">
        <f t="shared" si="19"/>
        <v>20.377413669195175</v>
      </c>
      <c r="E388">
        <v>0.96199999999999997</v>
      </c>
      <c r="F388">
        <f t="shared" si="20"/>
        <v>-3.8740828316430595E-2</v>
      </c>
    </row>
    <row r="389" spans="1:6" x14ac:dyDescent="0.25">
      <c r="A389">
        <v>610930840</v>
      </c>
      <c r="B389">
        <f t="shared" si="18"/>
        <v>20.230494319239867</v>
      </c>
      <c r="C389">
        <v>810918304</v>
      </c>
      <c r="D389">
        <f t="shared" si="19"/>
        <v>20.513677872110396</v>
      </c>
      <c r="E389">
        <v>0.95299999999999996</v>
      </c>
      <c r="F389">
        <f t="shared" si="20"/>
        <v>-4.8140375327934984E-2</v>
      </c>
    </row>
    <row r="390" spans="1:6" x14ac:dyDescent="0.25">
      <c r="A390">
        <v>610931720</v>
      </c>
      <c r="B390">
        <f t="shared" si="18"/>
        <v>20.230495759663739</v>
      </c>
      <c r="C390">
        <v>875721424</v>
      </c>
      <c r="D390">
        <f t="shared" si="19"/>
        <v>20.590558589192618</v>
      </c>
      <c r="E390">
        <v>0.91600000000000004</v>
      </c>
      <c r="F390">
        <f t="shared" si="20"/>
        <v>-8.7738914308006746E-2</v>
      </c>
    </row>
    <row r="391" spans="1:6" x14ac:dyDescent="0.25">
      <c r="A391">
        <v>610960744</v>
      </c>
      <c r="B391">
        <f t="shared" si="18"/>
        <v>20.230543266299325</v>
      </c>
      <c r="C391">
        <v>844556496</v>
      </c>
      <c r="D391">
        <f t="shared" si="19"/>
        <v>20.554322190731167</v>
      </c>
      <c r="E391">
        <v>0.95699999999999996</v>
      </c>
      <c r="F391">
        <f t="shared" si="20"/>
        <v>-4.3951887529182831E-2</v>
      </c>
    </row>
    <row r="392" spans="1:6" x14ac:dyDescent="0.25">
      <c r="A392">
        <v>610974192</v>
      </c>
      <c r="B392">
        <f t="shared" si="18"/>
        <v>20.230565277291245</v>
      </c>
      <c r="C392">
        <v>857588168</v>
      </c>
      <c r="D392">
        <f t="shared" si="19"/>
        <v>20.569634551543846</v>
      </c>
      <c r="E392">
        <v>1.0860000000000001</v>
      </c>
      <c r="F392">
        <f t="shared" si="20"/>
        <v>8.2501221511743772E-2</v>
      </c>
    </row>
    <row r="393" spans="1:6" x14ac:dyDescent="0.25">
      <c r="A393">
        <v>610978360</v>
      </c>
      <c r="B393">
        <f t="shared" si="18"/>
        <v>20.230572099160053</v>
      </c>
      <c r="C393">
        <v>525265736</v>
      </c>
      <c r="D393">
        <f t="shared" si="19"/>
        <v>20.079414856307732</v>
      </c>
      <c r="E393">
        <v>0.95299999999999996</v>
      </c>
      <c r="F393">
        <f t="shared" si="20"/>
        <v>-4.8140375327934984E-2</v>
      </c>
    </row>
    <row r="394" spans="1:6" x14ac:dyDescent="0.25">
      <c r="A394">
        <v>611003752</v>
      </c>
      <c r="B394">
        <f t="shared" si="18"/>
        <v>20.230613657869878</v>
      </c>
      <c r="C394">
        <v>640852048</v>
      </c>
      <c r="D394">
        <f t="shared" si="19"/>
        <v>20.278309173890637</v>
      </c>
      <c r="E394">
        <v>1.3859999999999999</v>
      </c>
      <c r="F394">
        <f t="shared" si="20"/>
        <v>0.32642190076771144</v>
      </c>
    </row>
    <row r="395" spans="1:6" x14ac:dyDescent="0.25">
      <c r="A395">
        <v>611005080</v>
      </c>
      <c r="B395">
        <f t="shared" si="18"/>
        <v>20.230615831340259</v>
      </c>
      <c r="C395">
        <v>667158328</v>
      </c>
      <c r="D395">
        <f t="shared" si="19"/>
        <v>20.318537949024655</v>
      </c>
      <c r="E395">
        <v>1.3839999999999999</v>
      </c>
      <c r="F395">
        <f t="shared" si="20"/>
        <v>0.32497785719547773</v>
      </c>
    </row>
    <row r="396" spans="1:6" x14ac:dyDescent="0.25">
      <c r="A396">
        <v>611026840</v>
      </c>
      <c r="B396">
        <f t="shared" si="18"/>
        <v>20.230651444157971</v>
      </c>
      <c r="C396">
        <v>916558080</v>
      </c>
      <c r="D396">
        <f t="shared" si="19"/>
        <v>20.636135994758238</v>
      </c>
      <c r="E396">
        <v>1.383</v>
      </c>
      <c r="F396">
        <f t="shared" si="20"/>
        <v>0.32425505268262117</v>
      </c>
    </row>
    <row r="397" spans="1:6" x14ac:dyDescent="0.25">
      <c r="A397">
        <v>611034176</v>
      </c>
      <c r="B397">
        <f t="shared" si="18"/>
        <v>20.230663450105144</v>
      </c>
      <c r="C397">
        <v>869495096</v>
      </c>
      <c r="D397">
        <f t="shared" si="19"/>
        <v>20.583423251719704</v>
      </c>
      <c r="E397">
        <v>0.96399999999999997</v>
      </c>
      <c r="F397">
        <f t="shared" si="20"/>
        <v>-3.666398437159147E-2</v>
      </c>
    </row>
    <row r="398" spans="1:6" x14ac:dyDescent="0.25">
      <c r="A398">
        <v>611061608</v>
      </c>
      <c r="B398">
        <f t="shared" si="18"/>
        <v>20.230708343476618</v>
      </c>
      <c r="C398">
        <v>801093280</v>
      </c>
      <c r="D398">
        <f t="shared" si="19"/>
        <v>20.501487952684304</v>
      </c>
      <c r="E398">
        <v>0.95199999999999996</v>
      </c>
      <c r="F398">
        <f t="shared" si="20"/>
        <v>-4.9190244190771781E-2</v>
      </c>
    </row>
    <row r="399" spans="1:6" x14ac:dyDescent="0.25">
      <c r="A399">
        <v>611063120</v>
      </c>
      <c r="B399">
        <f t="shared" si="18"/>
        <v>20.230710817855812</v>
      </c>
      <c r="C399">
        <v>633846208</v>
      </c>
      <c r="D399">
        <f t="shared" si="19"/>
        <v>20.267316908843146</v>
      </c>
      <c r="E399">
        <v>0.97399999999999998</v>
      </c>
      <c r="F399">
        <f t="shared" si="20"/>
        <v>-2.6343975339601977E-2</v>
      </c>
    </row>
    <row r="400" spans="1:6" x14ac:dyDescent="0.25">
      <c r="A400">
        <v>611138328</v>
      </c>
      <c r="B400">
        <f t="shared" si="18"/>
        <v>20.230833887584158</v>
      </c>
      <c r="C400">
        <v>720906400</v>
      </c>
      <c r="D400">
        <f t="shared" si="19"/>
        <v>20.396019867127048</v>
      </c>
      <c r="E400">
        <v>0.95699999999999996</v>
      </c>
      <c r="F400">
        <f t="shared" si="20"/>
        <v>-4.3951887529182831E-2</v>
      </c>
    </row>
    <row r="401" spans="1:6" x14ac:dyDescent="0.25">
      <c r="A401">
        <v>611142768</v>
      </c>
      <c r="B401">
        <f t="shared" si="18"/>
        <v>20.230841152688747</v>
      </c>
      <c r="C401">
        <v>817320680</v>
      </c>
      <c r="D401">
        <f t="shared" si="19"/>
        <v>20.521542084992628</v>
      </c>
      <c r="E401">
        <v>1.335</v>
      </c>
      <c r="F401">
        <f t="shared" si="20"/>
        <v>0.28893129185221283</v>
      </c>
    </row>
    <row r="402" spans="1:6" x14ac:dyDescent="0.25">
      <c r="A402">
        <v>611146056</v>
      </c>
      <c r="B402">
        <f t="shared" si="18"/>
        <v>20.230846532759212</v>
      </c>
      <c r="C402">
        <v>792235688</v>
      </c>
      <c r="D402">
        <f t="shared" si="19"/>
        <v>20.490369491367396</v>
      </c>
      <c r="E402">
        <v>1.095</v>
      </c>
      <c r="F402">
        <f t="shared" si="20"/>
        <v>9.0754363268464117E-2</v>
      </c>
    </row>
    <row r="403" spans="1:6" x14ac:dyDescent="0.25">
      <c r="A403">
        <v>611164464</v>
      </c>
      <c r="B403">
        <f t="shared" si="18"/>
        <v>20.230876652765055</v>
      </c>
      <c r="C403">
        <v>879152024</v>
      </c>
      <c r="D403">
        <f t="shared" si="19"/>
        <v>20.594468391775912</v>
      </c>
      <c r="E403">
        <v>1.415</v>
      </c>
      <c r="F403">
        <f t="shared" si="20"/>
        <v>0.34712953109520095</v>
      </c>
    </row>
    <row r="404" spans="1:6" x14ac:dyDescent="0.25">
      <c r="A404">
        <v>611179200</v>
      </c>
      <c r="B404">
        <f t="shared" si="18"/>
        <v>20.23090076382389</v>
      </c>
      <c r="C404">
        <v>804956000</v>
      </c>
      <c r="D404">
        <f t="shared" si="19"/>
        <v>20.506298175503922</v>
      </c>
      <c r="E404">
        <v>1.3540000000000001</v>
      </c>
      <c r="F404">
        <f t="shared" si="20"/>
        <v>0.3030631744900833</v>
      </c>
    </row>
    <row r="405" spans="1:6" x14ac:dyDescent="0.25">
      <c r="A405">
        <v>611179544</v>
      </c>
      <c r="B405">
        <f t="shared" si="18"/>
        <v>20.230901326670111</v>
      </c>
      <c r="C405">
        <v>887772552</v>
      </c>
      <c r="D405">
        <f t="shared" si="19"/>
        <v>20.604226133013103</v>
      </c>
      <c r="E405">
        <v>0.96099999999999997</v>
      </c>
      <c r="F405">
        <f t="shared" si="20"/>
        <v>-3.9780870011844598E-2</v>
      </c>
    </row>
    <row r="406" spans="1:6" x14ac:dyDescent="0.25">
      <c r="A406">
        <v>611204296</v>
      </c>
      <c r="B406">
        <f t="shared" si="18"/>
        <v>20.230941824587696</v>
      </c>
      <c r="C406">
        <v>658342360</v>
      </c>
      <c r="D406">
        <f t="shared" si="19"/>
        <v>20.305235657929792</v>
      </c>
      <c r="E406">
        <v>0.95799999999999996</v>
      </c>
      <c r="F406">
        <f t="shared" si="20"/>
        <v>-4.290750101127655E-2</v>
      </c>
    </row>
    <row r="407" spans="1:6" x14ac:dyDescent="0.25">
      <c r="A407">
        <v>611223544</v>
      </c>
      <c r="B407">
        <f t="shared" si="18"/>
        <v>20.230973316017081</v>
      </c>
      <c r="C407">
        <v>794434416</v>
      </c>
      <c r="D407">
        <f t="shared" si="19"/>
        <v>20.493140993019651</v>
      </c>
      <c r="E407">
        <v>0.98499999999999999</v>
      </c>
      <c r="F407">
        <f t="shared" si="20"/>
        <v>-1.5113637810048184E-2</v>
      </c>
    </row>
    <row r="408" spans="1:6" x14ac:dyDescent="0.25">
      <c r="A408">
        <v>611227232</v>
      </c>
      <c r="B408">
        <f t="shared" si="18"/>
        <v>20.230979349797863</v>
      </c>
      <c r="C408">
        <v>913203776</v>
      </c>
      <c r="D408">
        <f t="shared" si="19"/>
        <v>20.632469607521571</v>
      </c>
      <c r="E408">
        <v>1.2150000000000001</v>
      </c>
      <c r="F408">
        <f t="shared" si="20"/>
        <v>0.19474407679251185</v>
      </c>
    </row>
    <row r="409" spans="1:6" x14ac:dyDescent="0.25">
      <c r="A409">
        <v>611227704</v>
      </c>
      <c r="B409">
        <f t="shared" si="18"/>
        <v>20.230980122014468</v>
      </c>
      <c r="C409">
        <v>902313160</v>
      </c>
      <c r="D409">
        <f t="shared" si="19"/>
        <v>20.620472201807942</v>
      </c>
      <c r="E409">
        <v>0.996</v>
      </c>
      <c r="F409">
        <f t="shared" si="20"/>
        <v>-4.0080213975388218E-3</v>
      </c>
    </row>
    <row r="410" spans="1:6" x14ac:dyDescent="0.25">
      <c r="A410">
        <v>611241480</v>
      </c>
      <c r="B410">
        <f t="shared" si="18"/>
        <v>20.231002660005906</v>
      </c>
      <c r="C410">
        <v>876684896</v>
      </c>
      <c r="D410">
        <f t="shared" si="19"/>
        <v>20.591658188168132</v>
      </c>
      <c r="E410">
        <v>0.96399999999999997</v>
      </c>
      <c r="F410">
        <f t="shared" si="20"/>
        <v>-3.666398437159147E-2</v>
      </c>
    </row>
    <row r="411" spans="1:6" x14ac:dyDescent="0.25">
      <c r="A411">
        <v>611253168</v>
      </c>
      <c r="B411">
        <f t="shared" si="18"/>
        <v>20.23102178156201</v>
      </c>
      <c r="C411">
        <v>591722632</v>
      </c>
      <c r="D411">
        <f t="shared" si="19"/>
        <v>20.198548556028168</v>
      </c>
      <c r="E411">
        <v>0.98099999999999998</v>
      </c>
      <c r="F411">
        <f t="shared" si="20"/>
        <v>-1.9182819416773987E-2</v>
      </c>
    </row>
    <row r="412" spans="1:6" x14ac:dyDescent="0.25">
      <c r="A412">
        <v>611253824</v>
      </c>
      <c r="B412">
        <f t="shared" si="18"/>
        <v>20.231022854766508</v>
      </c>
      <c r="C412">
        <v>770117120</v>
      </c>
      <c r="D412">
        <f t="shared" si="19"/>
        <v>20.462053165141484</v>
      </c>
      <c r="E412">
        <v>1.0980000000000001</v>
      </c>
      <c r="F412">
        <f t="shared" si="20"/>
        <v>9.3490343087338973E-2</v>
      </c>
    </row>
    <row r="413" spans="1:6" x14ac:dyDescent="0.25">
      <c r="A413">
        <v>611253840</v>
      </c>
      <c r="B413">
        <f t="shared" si="18"/>
        <v>20.231022880942213</v>
      </c>
      <c r="C413">
        <v>833741360</v>
      </c>
      <c r="D413">
        <f t="shared" si="19"/>
        <v>20.541433792321822</v>
      </c>
      <c r="E413">
        <v>0.96399999999999997</v>
      </c>
      <c r="F413">
        <f t="shared" si="20"/>
        <v>-3.666398437159147E-2</v>
      </c>
    </row>
    <row r="414" spans="1:6" x14ac:dyDescent="0.25">
      <c r="A414">
        <v>611254752</v>
      </c>
      <c r="B414">
        <f t="shared" si="18"/>
        <v>20.231024372956266</v>
      </c>
      <c r="C414">
        <v>716271504</v>
      </c>
      <c r="D414">
        <f t="shared" si="19"/>
        <v>20.389569848579189</v>
      </c>
      <c r="E414">
        <v>1.08</v>
      </c>
      <c r="F414">
        <f t="shared" si="20"/>
        <v>7.6961041136128394E-2</v>
      </c>
    </row>
    <row r="415" spans="1:6" x14ac:dyDescent="0.25">
      <c r="A415">
        <v>611256288</v>
      </c>
      <c r="B415">
        <f t="shared" si="18"/>
        <v>20.231026885817009</v>
      </c>
      <c r="C415">
        <v>715514696</v>
      </c>
      <c r="D415">
        <f t="shared" si="19"/>
        <v>20.388512696232727</v>
      </c>
      <c r="E415">
        <v>1.1830000000000001</v>
      </c>
      <c r="F415">
        <f t="shared" si="20"/>
        <v>0.16805358499624976</v>
      </c>
    </row>
    <row r="416" spans="1:6" x14ac:dyDescent="0.25">
      <c r="A416">
        <v>611284680</v>
      </c>
      <c r="B416">
        <f t="shared" si="18"/>
        <v>20.231073333340237</v>
      </c>
      <c r="C416">
        <v>735864864</v>
      </c>
      <c r="D416">
        <f t="shared" si="19"/>
        <v>20.416557051139357</v>
      </c>
      <c r="E416">
        <v>0.96099999999999997</v>
      </c>
      <c r="F416">
        <f t="shared" si="20"/>
        <v>-3.9780870011844598E-2</v>
      </c>
    </row>
    <row r="417" spans="1:6" x14ac:dyDescent="0.25">
      <c r="A417">
        <v>611297072</v>
      </c>
      <c r="B417">
        <f t="shared" si="18"/>
        <v>20.231093605195237</v>
      </c>
      <c r="C417">
        <v>613034824</v>
      </c>
      <c r="D417">
        <f t="shared" si="19"/>
        <v>20.233932301422307</v>
      </c>
      <c r="E417">
        <v>1.5149999999999999</v>
      </c>
      <c r="F417">
        <f t="shared" si="20"/>
        <v>0.41541543896133237</v>
      </c>
    </row>
    <row r="418" spans="1:6" x14ac:dyDescent="0.25">
      <c r="A418">
        <v>611302736</v>
      </c>
      <c r="B418">
        <f t="shared" si="18"/>
        <v>20.231102870696446</v>
      </c>
      <c r="C418">
        <v>796300520</v>
      </c>
      <c r="D418">
        <f t="shared" si="19"/>
        <v>20.495487210247678</v>
      </c>
      <c r="E418">
        <v>0.97199999999999998</v>
      </c>
      <c r="F418">
        <f t="shared" si="20"/>
        <v>-2.8399474521698002E-2</v>
      </c>
    </row>
    <row r="419" spans="1:6" x14ac:dyDescent="0.25">
      <c r="A419">
        <v>611303040</v>
      </c>
      <c r="B419">
        <f t="shared" si="18"/>
        <v>20.23110336799493</v>
      </c>
      <c r="C419">
        <v>906329096</v>
      </c>
      <c r="D419">
        <f t="shared" si="19"/>
        <v>20.624913038669455</v>
      </c>
      <c r="E419">
        <v>1.323</v>
      </c>
      <c r="F419">
        <f t="shared" si="20"/>
        <v>0.27990188513281861</v>
      </c>
    </row>
    <row r="420" spans="1:6" x14ac:dyDescent="0.25">
      <c r="A420">
        <v>611324720</v>
      </c>
      <c r="B420">
        <f t="shared" si="18"/>
        <v>20.231138832591288</v>
      </c>
      <c r="C420">
        <v>870451488</v>
      </c>
      <c r="D420">
        <f t="shared" si="19"/>
        <v>20.584522586728163</v>
      </c>
      <c r="E420">
        <v>1.468</v>
      </c>
      <c r="F420">
        <f t="shared" si="20"/>
        <v>0.3839009301923238</v>
      </c>
    </row>
    <row r="421" spans="1:6" x14ac:dyDescent="0.25">
      <c r="A421">
        <v>611338056</v>
      </c>
      <c r="B421">
        <f t="shared" si="18"/>
        <v>20.231160647273576</v>
      </c>
      <c r="C421">
        <v>474074112</v>
      </c>
      <c r="D421">
        <f t="shared" si="19"/>
        <v>19.97687422186765</v>
      </c>
      <c r="E421">
        <v>1.234</v>
      </c>
      <c r="F421">
        <f t="shared" si="20"/>
        <v>0.21026092548319605</v>
      </c>
    </row>
    <row r="422" spans="1:6" x14ac:dyDescent="0.25">
      <c r="A422">
        <v>611351264</v>
      </c>
      <c r="B422">
        <f t="shared" si="18"/>
        <v>20.231182252107747</v>
      </c>
      <c r="C422">
        <v>556939688</v>
      </c>
      <c r="D422">
        <f t="shared" si="19"/>
        <v>20.137967511957033</v>
      </c>
      <c r="E422">
        <v>0.94399999999999995</v>
      </c>
      <c r="F422">
        <f t="shared" si="20"/>
        <v>-5.7629112836636416E-2</v>
      </c>
    </row>
    <row r="423" spans="1:6" x14ac:dyDescent="0.25">
      <c r="A423">
        <v>611354704</v>
      </c>
      <c r="B423">
        <f t="shared" si="18"/>
        <v>20.231187878971589</v>
      </c>
      <c r="C423">
        <v>611549280</v>
      </c>
      <c r="D423">
        <f t="shared" si="19"/>
        <v>20.231506098560676</v>
      </c>
      <c r="E423">
        <v>1.359</v>
      </c>
      <c r="F423">
        <f t="shared" si="20"/>
        <v>0.30674913516900665</v>
      </c>
    </row>
    <row r="424" spans="1:6" x14ac:dyDescent="0.25">
      <c r="A424">
        <v>611369960</v>
      </c>
      <c r="B424">
        <f t="shared" si="18"/>
        <v>20.231212833076874</v>
      </c>
      <c r="C424">
        <v>895542040</v>
      </c>
      <c r="D424">
        <f t="shared" si="19"/>
        <v>20.612939724203432</v>
      </c>
      <c r="E424">
        <v>0.99</v>
      </c>
      <c r="F424">
        <f t="shared" si="20"/>
        <v>-1.0050335853501451E-2</v>
      </c>
    </row>
    <row r="425" spans="1:6" x14ac:dyDescent="0.25">
      <c r="A425">
        <v>611376840</v>
      </c>
      <c r="B425">
        <f t="shared" si="18"/>
        <v>20.231224086428753</v>
      </c>
      <c r="C425">
        <v>637921240</v>
      </c>
      <c r="D425">
        <f t="shared" si="19"/>
        <v>20.273725385412835</v>
      </c>
      <c r="E425">
        <v>0.98099999999999998</v>
      </c>
      <c r="F425">
        <f t="shared" si="20"/>
        <v>-1.9182819416773987E-2</v>
      </c>
    </row>
    <row r="426" spans="1:6" x14ac:dyDescent="0.25">
      <c r="A426">
        <v>611386296</v>
      </c>
      <c r="B426">
        <f t="shared" si="18"/>
        <v>20.231239553038307</v>
      </c>
      <c r="C426">
        <v>613164888</v>
      </c>
      <c r="D426">
        <f t="shared" si="19"/>
        <v>20.234144443048528</v>
      </c>
      <c r="E426">
        <v>0.96399999999999997</v>
      </c>
      <c r="F426">
        <f t="shared" si="20"/>
        <v>-3.666398437159147E-2</v>
      </c>
    </row>
    <row r="427" spans="1:6" x14ac:dyDescent="0.25">
      <c r="A427">
        <v>611398160</v>
      </c>
      <c r="B427">
        <f t="shared" si="18"/>
        <v>20.231258957930056</v>
      </c>
      <c r="C427">
        <v>834260336</v>
      </c>
      <c r="D427">
        <f t="shared" si="19"/>
        <v>20.542056065090478</v>
      </c>
      <c r="E427">
        <v>0.96</v>
      </c>
      <c r="F427">
        <f t="shared" si="20"/>
        <v>-4.0821994520255166E-2</v>
      </c>
    </row>
    <row r="428" spans="1:6" x14ac:dyDescent="0.25">
      <c r="A428">
        <v>611403184</v>
      </c>
      <c r="B428">
        <f t="shared" si="18"/>
        <v>20.231267175127435</v>
      </c>
      <c r="C428">
        <v>649153960</v>
      </c>
      <c r="D428">
        <f t="shared" si="19"/>
        <v>20.291180473036917</v>
      </c>
      <c r="E428">
        <v>0.96799999999999997</v>
      </c>
      <c r="F428">
        <f t="shared" si="20"/>
        <v>-3.2523191705560062E-2</v>
      </c>
    </row>
    <row r="429" spans="1:6" x14ac:dyDescent="0.25">
      <c r="A429">
        <v>611417568</v>
      </c>
      <c r="B429">
        <f t="shared" si="18"/>
        <v>20.231290701061187</v>
      </c>
      <c r="C429">
        <v>807522792</v>
      </c>
      <c r="D429">
        <f t="shared" si="19"/>
        <v>20.509481838049755</v>
      </c>
      <c r="E429">
        <v>1.0129999999999999</v>
      </c>
      <c r="F429">
        <f t="shared" si="20"/>
        <v>1.2916225266546229E-2</v>
      </c>
    </row>
    <row r="430" spans="1:6" x14ac:dyDescent="0.25">
      <c r="A430">
        <v>611422952</v>
      </c>
      <c r="B430">
        <f t="shared" si="18"/>
        <v>20.231299506788364</v>
      </c>
      <c r="C430">
        <v>804711936</v>
      </c>
      <c r="D430">
        <f t="shared" si="19"/>
        <v>20.50599492786332</v>
      </c>
      <c r="E430">
        <v>0.96299999999999997</v>
      </c>
      <c r="F430">
        <f t="shared" si="20"/>
        <v>-3.7701867184011528E-2</v>
      </c>
    </row>
    <row r="431" spans="1:6" x14ac:dyDescent="0.25">
      <c r="A431">
        <v>611466744</v>
      </c>
      <c r="B431">
        <f t="shared" si="18"/>
        <v>20.231371127311721</v>
      </c>
      <c r="C431">
        <v>549380616</v>
      </c>
      <c r="D431">
        <f t="shared" si="19"/>
        <v>20.124302048877063</v>
      </c>
      <c r="E431">
        <v>0.93799999999999994</v>
      </c>
      <c r="F431">
        <f t="shared" si="20"/>
        <v>-6.4005329975912434E-2</v>
      </c>
    </row>
    <row r="432" spans="1:6" x14ac:dyDescent="0.25">
      <c r="A432">
        <v>611480808</v>
      </c>
      <c r="B432">
        <f t="shared" si="18"/>
        <v>20.231394127480417</v>
      </c>
      <c r="C432">
        <v>635145408</v>
      </c>
      <c r="D432">
        <f t="shared" si="19"/>
        <v>20.269364519619369</v>
      </c>
      <c r="E432">
        <v>1.6339999999999999</v>
      </c>
      <c r="F432">
        <f t="shared" si="20"/>
        <v>0.49103099643781106</v>
      </c>
    </row>
    <row r="433" spans="1:6" x14ac:dyDescent="0.25">
      <c r="A433">
        <v>611481728</v>
      </c>
      <c r="B433">
        <f t="shared" si="18"/>
        <v>20.231395632023645</v>
      </c>
      <c r="C433">
        <v>715283544</v>
      </c>
      <c r="D433">
        <f t="shared" si="19"/>
        <v>20.388189587082117</v>
      </c>
      <c r="E433">
        <v>1.0049999999999999</v>
      </c>
      <c r="F433">
        <f t="shared" si="20"/>
        <v>4.9875415110389679E-3</v>
      </c>
    </row>
    <row r="434" spans="1:6" x14ac:dyDescent="0.25">
      <c r="A434">
        <v>611503400</v>
      </c>
      <c r="B434">
        <f t="shared" si="18"/>
        <v>20.231431073174164</v>
      </c>
      <c r="C434">
        <v>894947128</v>
      </c>
      <c r="D434">
        <f t="shared" si="19"/>
        <v>20.612275199633807</v>
      </c>
      <c r="E434">
        <v>0.96499999999999997</v>
      </c>
      <c r="F434">
        <f t="shared" si="20"/>
        <v>-3.562717764315116E-2</v>
      </c>
    </row>
    <row r="435" spans="1:6" x14ac:dyDescent="0.25">
      <c r="A435">
        <v>611509752</v>
      </c>
      <c r="B435">
        <f t="shared" si="18"/>
        <v>20.231441460634002</v>
      </c>
      <c r="C435">
        <v>706593104</v>
      </c>
      <c r="D435">
        <f t="shared" si="19"/>
        <v>20.375965533430431</v>
      </c>
      <c r="E435">
        <v>0.997</v>
      </c>
      <c r="F435">
        <f t="shared" si="20"/>
        <v>-3.0045090202987243E-3</v>
      </c>
    </row>
    <row r="436" spans="1:6" x14ac:dyDescent="0.25">
      <c r="A436">
        <v>611522568</v>
      </c>
      <c r="B436">
        <f t="shared" si="18"/>
        <v>20.231462418379422</v>
      </c>
      <c r="C436">
        <v>882460232</v>
      </c>
      <c r="D436">
        <f t="shared" si="19"/>
        <v>20.598224282866845</v>
      </c>
      <c r="E436">
        <v>0.97699999999999998</v>
      </c>
      <c r="F436">
        <f t="shared" si="20"/>
        <v>-2.3268626939354331E-2</v>
      </c>
    </row>
    <row r="437" spans="1:6" x14ac:dyDescent="0.25">
      <c r="A437">
        <v>611533440</v>
      </c>
      <c r="B437">
        <f t="shared" si="18"/>
        <v>20.231480196796646</v>
      </c>
      <c r="C437">
        <v>743672792</v>
      </c>
      <c r="D437">
        <f t="shared" si="19"/>
        <v>20.427111700359948</v>
      </c>
      <c r="E437">
        <v>1.202</v>
      </c>
      <c r="F437">
        <f t="shared" si="20"/>
        <v>0.18398683611301581</v>
      </c>
    </row>
    <row r="438" spans="1:6" x14ac:dyDescent="0.25">
      <c r="A438">
        <v>611564560</v>
      </c>
      <c r="B438">
        <f t="shared" si="18"/>
        <v>20.231531083970047</v>
      </c>
      <c r="C438">
        <v>816813488</v>
      </c>
      <c r="D438">
        <f t="shared" si="19"/>
        <v>20.52092133790072</v>
      </c>
      <c r="E438">
        <v>1.383</v>
      </c>
      <c r="F438">
        <f t="shared" si="20"/>
        <v>0.32425505268262117</v>
      </c>
    </row>
    <row r="439" spans="1:6" x14ac:dyDescent="0.25">
      <c r="A439">
        <v>611581656</v>
      </c>
      <c r="B439">
        <f t="shared" si="18"/>
        <v>20.231559038109591</v>
      </c>
      <c r="C439">
        <v>658611960</v>
      </c>
      <c r="D439">
        <f t="shared" si="19"/>
        <v>20.305645087474417</v>
      </c>
      <c r="E439">
        <v>1.091</v>
      </c>
      <c r="F439">
        <f t="shared" si="20"/>
        <v>8.7094706850933734E-2</v>
      </c>
    </row>
    <row r="440" spans="1:6" x14ac:dyDescent="0.25">
      <c r="A440">
        <v>611587320</v>
      </c>
      <c r="B440">
        <f t="shared" si="18"/>
        <v>20.231568299299354</v>
      </c>
      <c r="C440">
        <v>900594400</v>
      </c>
      <c r="D440">
        <f t="shared" si="19"/>
        <v>20.618565547735574</v>
      </c>
      <c r="E440">
        <v>0.95199999999999996</v>
      </c>
      <c r="F440">
        <f t="shared" si="20"/>
        <v>-4.9190244190771781E-2</v>
      </c>
    </row>
    <row r="441" spans="1:6" x14ac:dyDescent="0.25">
      <c r="A441">
        <v>611593560</v>
      </c>
      <c r="B441">
        <f t="shared" si="18"/>
        <v>20.231578502205732</v>
      </c>
      <c r="C441">
        <v>691756232</v>
      </c>
      <c r="D441">
        <f t="shared" si="19"/>
        <v>20.354744185625783</v>
      </c>
      <c r="E441">
        <v>1.052</v>
      </c>
      <c r="F441">
        <f t="shared" si="20"/>
        <v>5.0693114315518165E-2</v>
      </c>
    </row>
    <row r="442" spans="1:6" x14ac:dyDescent="0.25">
      <c r="A442">
        <v>611622784</v>
      </c>
      <c r="B442">
        <f t="shared" si="18"/>
        <v>20.231626284431908</v>
      </c>
      <c r="C442">
        <v>820790512</v>
      </c>
      <c r="D442">
        <f t="shared" si="19"/>
        <v>20.525778472859777</v>
      </c>
      <c r="E442">
        <v>1.056</v>
      </c>
      <c r="F442">
        <f t="shared" si="20"/>
        <v>5.4488185284069776E-2</v>
      </c>
    </row>
    <row r="443" spans="1:6" x14ac:dyDescent="0.25">
      <c r="A443">
        <v>611623800</v>
      </c>
      <c r="B443">
        <f t="shared" si="18"/>
        <v>20.231627945585124</v>
      </c>
      <c r="C443">
        <v>825615496</v>
      </c>
      <c r="D443">
        <f t="shared" si="19"/>
        <v>20.531639721895274</v>
      </c>
      <c r="E443">
        <v>0.99</v>
      </c>
      <c r="F443">
        <f t="shared" si="20"/>
        <v>-1.0050335853501451E-2</v>
      </c>
    </row>
    <row r="444" spans="1:6" x14ac:dyDescent="0.25">
      <c r="A444">
        <v>611630120</v>
      </c>
      <c r="B444">
        <f t="shared" si="18"/>
        <v>20.231638278680972</v>
      </c>
      <c r="C444">
        <v>866265496</v>
      </c>
      <c r="D444">
        <f t="shared" si="19"/>
        <v>20.579701996908678</v>
      </c>
      <c r="E444">
        <v>1.044</v>
      </c>
      <c r="F444">
        <f t="shared" si="20"/>
        <v>4.3059489460447013E-2</v>
      </c>
    </row>
    <row r="445" spans="1:6" x14ac:dyDescent="0.25">
      <c r="A445">
        <v>611635448</v>
      </c>
      <c r="B445">
        <f t="shared" si="18"/>
        <v>20.231646989790217</v>
      </c>
      <c r="C445">
        <v>853083792</v>
      </c>
      <c r="D445">
        <f t="shared" si="19"/>
        <v>20.564368332753418</v>
      </c>
      <c r="E445">
        <v>0.99199999999999999</v>
      </c>
      <c r="F445">
        <f t="shared" si="20"/>
        <v>-8.0321716972642666E-3</v>
      </c>
    </row>
    <row r="446" spans="1:6" x14ac:dyDescent="0.25">
      <c r="A446">
        <v>611638272</v>
      </c>
      <c r="B446">
        <f t="shared" si="18"/>
        <v>20.231651606908944</v>
      </c>
      <c r="C446">
        <v>788927992</v>
      </c>
      <c r="D446">
        <f t="shared" si="19"/>
        <v>20.486185609752987</v>
      </c>
      <c r="E446">
        <v>1.4430000000000001</v>
      </c>
      <c r="F446">
        <f t="shared" si="20"/>
        <v>0.36672427979173389</v>
      </c>
    </row>
    <row r="447" spans="1:6" x14ac:dyDescent="0.25">
      <c r="A447">
        <v>611674024</v>
      </c>
      <c r="B447">
        <f t="shared" si="18"/>
        <v>20.231710058050371</v>
      </c>
      <c r="C447">
        <v>902413320</v>
      </c>
      <c r="D447">
        <f t="shared" si="19"/>
        <v>20.62058319923743</v>
      </c>
      <c r="E447">
        <v>1.4159999999999999</v>
      </c>
      <c r="F447">
        <f t="shared" si="20"/>
        <v>0.34783599527152798</v>
      </c>
    </row>
    <row r="448" spans="1:6" x14ac:dyDescent="0.25">
      <c r="A448">
        <v>611680440</v>
      </c>
      <c r="B448">
        <f t="shared" si="18"/>
        <v>20.231720547242485</v>
      </c>
      <c r="C448">
        <v>793716056</v>
      </c>
      <c r="D448">
        <f t="shared" si="19"/>
        <v>20.492236343162276</v>
      </c>
      <c r="E448">
        <v>0.98799999999999999</v>
      </c>
      <c r="F448">
        <f t="shared" si="20"/>
        <v>-1.2072581234269249E-2</v>
      </c>
    </row>
    <row r="449" spans="1:6" x14ac:dyDescent="0.25">
      <c r="A449">
        <v>611691000</v>
      </c>
      <c r="B449">
        <f t="shared" si="18"/>
        <v>20.2317378110099</v>
      </c>
      <c r="C449">
        <v>819278824</v>
      </c>
      <c r="D449">
        <f t="shared" si="19"/>
        <v>20.523935028323727</v>
      </c>
      <c r="E449">
        <v>1.393</v>
      </c>
      <c r="F449">
        <f t="shared" si="20"/>
        <v>0.33145969479766868</v>
      </c>
    </row>
    <row r="450" spans="1:6" x14ac:dyDescent="0.25">
      <c r="A450">
        <v>611699664</v>
      </c>
      <c r="B450">
        <f t="shared" si="18"/>
        <v>20.231751974923775</v>
      </c>
      <c r="C450">
        <v>822158384</v>
      </c>
      <c r="D450">
        <f t="shared" si="19"/>
        <v>20.527443615725009</v>
      </c>
      <c r="E450">
        <v>1.1659999999999999</v>
      </c>
      <c r="F450">
        <f t="shared" si="20"/>
        <v>0.15357908792830058</v>
      </c>
    </row>
    <row r="451" spans="1:6" x14ac:dyDescent="0.25">
      <c r="A451">
        <v>611707656</v>
      </c>
      <c r="B451">
        <f t="shared" ref="B451:B514" si="21">LN(A451)</f>
        <v>20.231765040073654</v>
      </c>
      <c r="C451">
        <v>876097264</v>
      </c>
      <c r="D451">
        <f t="shared" ref="D451:D514" si="22">LN(C451)</f>
        <v>20.590987674700543</v>
      </c>
      <c r="E451">
        <v>1.5489999999999999</v>
      </c>
      <c r="F451">
        <f t="shared" ref="F451:F514" si="23">LN(E451)</f>
        <v>0.43760956143473151</v>
      </c>
    </row>
    <row r="452" spans="1:6" x14ac:dyDescent="0.25">
      <c r="A452">
        <v>611726104</v>
      </c>
      <c r="B452">
        <f t="shared" si="21"/>
        <v>20.231795197815913</v>
      </c>
      <c r="C452">
        <v>657079688</v>
      </c>
      <c r="D452">
        <f t="shared" si="22"/>
        <v>20.303315859809132</v>
      </c>
      <c r="E452">
        <v>1.048</v>
      </c>
      <c r="F452">
        <f t="shared" si="23"/>
        <v>4.6883585898850458E-2</v>
      </c>
    </row>
    <row r="453" spans="1:6" x14ac:dyDescent="0.25">
      <c r="A453">
        <v>611732152</v>
      </c>
      <c r="B453">
        <f t="shared" si="21"/>
        <v>20.231805084544732</v>
      </c>
      <c r="C453">
        <v>816314336</v>
      </c>
      <c r="D453">
        <f t="shared" si="22"/>
        <v>20.520310054438141</v>
      </c>
      <c r="E453">
        <v>0.97599999999999998</v>
      </c>
      <c r="F453">
        <f t="shared" si="23"/>
        <v>-2.4292692569044587E-2</v>
      </c>
    </row>
    <row r="454" spans="1:6" x14ac:dyDescent="0.25">
      <c r="A454">
        <v>611746064</v>
      </c>
      <c r="B454">
        <f t="shared" si="21"/>
        <v>20.23182782626554</v>
      </c>
      <c r="C454">
        <v>457680816</v>
      </c>
      <c r="D454">
        <f t="shared" si="22"/>
        <v>19.941682590828044</v>
      </c>
      <c r="E454">
        <v>0.99199999999999999</v>
      </c>
      <c r="F454">
        <f t="shared" si="23"/>
        <v>-8.0321716972642666E-3</v>
      </c>
    </row>
    <row r="455" spans="1:6" x14ac:dyDescent="0.25">
      <c r="A455">
        <v>611748856</v>
      </c>
      <c r="B455">
        <f t="shared" si="21"/>
        <v>20.231832390240353</v>
      </c>
      <c r="C455">
        <v>849102256</v>
      </c>
      <c r="D455">
        <f t="shared" si="22"/>
        <v>20.559690179896929</v>
      </c>
      <c r="E455">
        <v>0.92800000000000005</v>
      </c>
      <c r="F455">
        <f t="shared" si="23"/>
        <v>-7.4723546195936422E-2</v>
      </c>
    </row>
    <row r="456" spans="1:6" x14ac:dyDescent="0.25">
      <c r="A456">
        <v>611760336</v>
      </c>
      <c r="B456">
        <f t="shared" si="21"/>
        <v>20.231851155935086</v>
      </c>
      <c r="C456">
        <v>902344120</v>
      </c>
      <c r="D456">
        <f t="shared" si="22"/>
        <v>20.620506513031849</v>
      </c>
      <c r="E456">
        <v>1.395</v>
      </c>
      <c r="F456">
        <f t="shared" si="23"/>
        <v>0.33289441527332897</v>
      </c>
    </row>
    <row r="457" spans="1:6" x14ac:dyDescent="0.25">
      <c r="A457">
        <v>611761912</v>
      </c>
      <c r="B457">
        <f t="shared" si="21"/>
        <v>20.231853732104017</v>
      </c>
      <c r="C457">
        <v>839527760</v>
      </c>
      <c r="D457">
        <f t="shared" si="22"/>
        <v>20.548350101237123</v>
      </c>
      <c r="E457">
        <v>0.96</v>
      </c>
      <c r="F457">
        <f t="shared" si="23"/>
        <v>-4.0821994520255166E-2</v>
      </c>
    </row>
    <row r="458" spans="1:6" x14ac:dyDescent="0.25">
      <c r="A458">
        <v>611768160</v>
      </c>
      <c r="B458">
        <f t="shared" si="21"/>
        <v>20.23186394517543</v>
      </c>
      <c r="C458">
        <v>585572336</v>
      </c>
      <c r="D458">
        <f t="shared" si="22"/>
        <v>20.188100279058354</v>
      </c>
      <c r="E458">
        <v>0.95499999999999996</v>
      </c>
      <c r="F458">
        <f t="shared" si="23"/>
        <v>-4.6043938501406846E-2</v>
      </c>
    </row>
    <row r="459" spans="1:6" x14ac:dyDescent="0.25">
      <c r="A459">
        <v>611769632</v>
      </c>
      <c r="B459">
        <f t="shared" si="21"/>
        <v>20.231866351312796</v>
      </c>
      <c r="C459">
        <v>561146024</v>
      </c>
      <c r="D459">
        <f t="shared" si="22"/>
        <v>20.145491721951913</v>
      </c>
      <c r="E459">
        <v>0.91900000000000004</v>
      </c>
      <c r="F459">
        <f t="shared" si="23"/>
        <v>-8.4469156626449965E-2</v>
      </c>
    </row>
    <row r="460" spans="1:6" x14ac:dyDescent="0.25">
      <c r="A460">
        <v>611770400</v>
      </c>
      <c r="B460">
        <f t="shared" si="21"/>
        <v>20.231867606686514</v>
      </c>
      <c r="C460">
        <v>852384920</v>
      </c>
      <c r="D460">
        <f t="shared" si="22"/>
        <v>20.563548766807468</v>
      </c>
      <c r="E460">
        <v>1.1100000000000001</v>
      </c>
      <c r="F460">
        <f t="shared" si="23"/>
        <v>0.10436001532424286</v>
      </c>
    </row>
    <row r="461" spans="1:6" x14ac:dyDescent="0.25">
      <c r="A461">
        <v>611789512</v>
      </c>
      <c r="B461">
        <f t="shared" si="21"/>
        <v>20.231898846676994</v>
      </c>
      <c r="C461">
        <v>642232400</v>
      </c>
      <c r="D461">
        <f t="shared" si="22"/>
        <v>20.280460789919768</v>
      </c>
      <c r="E461">
        <v>1.2390000000000001</v>
      </c>
      <c r="F461">
        <f t="shared" si="23"/>
        <v>0.21430460264700549</v>
      </c>
    </row>
    <row r="462" spans="1:6" x14ac:dyDescent="0.25">
      <c r="A462">
        <v>611838848</v>
      </c>
      <c r="B462">
        <f t="shared" si="21"/>
        <v>20.231979485540297</v>
      </c>
      <c r="C462">
        <v>661884504</v>
      </c>
      <c r="D462">
        <f t="shared" si="22"/>
        <v>20.310601633423651</v>
      </c>
      <c r="E462">
        <v>0.95599999999999996</v>
      </c>
      <c r="F462">
        <f t="shared" si="23"/>
        <v>-4.4997365930735805E-2</v>
      </c>
    </row>
    <row r="463" spans="1:6" x14ac:dyDescent="0.25">
      <c r="A463">
        <v>611840848</v>
      </c>
      <c r="B463">
        <f t="shared" si="21"/>
        <v>20.231982754369557</v>
      </c>
      <c r="C463">
        <v>887739440</v>
      </c>
      <c r="D463">
        <f t="shared" si="22"/>
        <v>20.604188834475945</v>
      </c>
      <c r="E463">
        <v>1.36</v>
      </c>
      <c r="F463">
        <f t="shared" si="23"/>
        <v>0.30748469974796072</v>
      </c>
    </row>
    <row r="464" spans="1:6" x14ac:dyDescent="0.25">
      <c r="A464">
        <v>611852648</v>
      </c>
      <c r="B464">
        <f t="shared" si="21"/>
        <v>20.232002040244723</v>
      </c>
      <c r="C464">
        <v>759750768</v>
      </c>
      <c r="D464">
        <f t="shared" si="22"/>
        <v>20.448501000619501</v>
      </c>
      <c r="E464">
        <v>1.1160000000000001</v>
      </c>
      <c r="F464">
        <f t="shared" si="23"/>
        <v>0.10975086395911929</v>
      </c>
    </row>
    <row r="465" spans="1:6" x14ac:dyDescent="0.25">
      <c r="A465">
        <v>611852968</v>
      </c>
      <c r="B465">
        <f t="shared" si="21"/>
        <v>20.232002563246326</v>
      </c>
      <c r="C465">
        <v>790914384</v>
      </c>
      <c r="D465">
        <f t="shared" si="22"/>
        <v>20.488700282199979</v>
      </c>
      <c r="E465">
        <v>0.96599999999999997</v>
      </c>
      <c r="F465">
        <f t="shared" si="23"/>
        <v>-3.459144476961909E-2</v>
      </c>
    </row>
    <row r="466" spans="1:6" x14ac:dyDescent="0.25">
      <c r="A466">
        <v>611889640</v>
      </c>
      <c r="B466">
        <f t="shared" si="21"/>
        <v>20.232062497418383</v>
      </c>
      <c r="C466">
        <v>658890440</v>
      </c>
      <c r="D466">
        <f t="shared" si="22"/>
        <v>20.306067826748588</v>
      </c>
      <c r="E466">
        <v>1.444</v>
      </c>
      <c r="F466">
        <f t="shared" si="23"/>
        <v>0.36741704047063445</v>
      </c>
    </row>
    <row r="467" spans="1:6" x14ac:dyDescent="0.25">
      <c r="A467">
        <v>611889736</v>
      </c>
      <c r="B467">
        <f t="shared" si="21"/>
        <v>20.232062654309406</v>
      </c>
      <c r="C467">
        <v>844853440</v>
      </c>
      <c r="D467">
        <f t="shared" si="22"/>
        <v>20.554673726491352</v>
      </c>
      <c r="E467">
        <v>1.2370000000000001</v>
      </c>
      <c r="F467">
        <f t="shared" si="23"/>
        <v>0.21268909341035092</v>
      </c>
    </row>
    <row r="468" spans="1:6" x14ac:dyDescent="0.25">
      <c r="A468">
        <v>611890400</v>
      </c>
      <c r="B468">
        <f t="shared" si="21"/>
        <v>20.232063739471652</v>
      </c>
      <c r="C468">
        <v>707951544</v>
      </c>
      <c r="D468">
        <f t="shared" si="22"/>
        <v>20.377886208637857</v>
      </c>
      <c r="E468">
        <v>1.256</v>
      </c>
      <c r="F468">
        <f t="shared" si="23"/>
        <v>0.22793206804600694</v>
      </c>
    </row>
    <row r="469" spans="1:6" x14ac:dyDescent="0.25">
      <c r="A469">
        <v>611892640</v>
      </c>
      <c r="B469">
        <f t="shared" si="21"/>
        <v>20.232067400251264</v>
      </c>
      <c r="C469">
        <v>833272584</v>
      </c>
      <c r="D469">
        <f t="shared" si="22"/>
        <v>20.540871378295179</v>
      </c>
      <c r="E469">
        <v>0.94199999999999995</v>
      </c>
      <c r="F469">
        <f t="shared" si="23"/>
        <v>-5.9750004405774049E-2</v>
      </c>
    </row>
    <row r="470" spans="1:6" x14ac:dyDescent="0.25">
      <c r="A470">
        <v>611893936</v>
      </c>
      <c r="B470">
        <f t="shared" si="21"/>
        <v>20.232069518267632</v>
      </c>
      <c r="C470">
        <v>888117064</v>
      </c>
      <c r="D470">
        <f t="shared" si="22"/>
        <v>20.604614121096617</v>
      </c>
      <c r="E470">
        <v>1.0820000000000001</v>
      </c>
      <c r="F470">
        <f t="shared" si="23"/>
        <v>7.8811180424289848E-2</v>
      </c>
    </row>
    <row r="471" spans="1:6" x14ac:dyDescent="0.25">
      <c r="A471">
        <v>611912248</v>
      </c>
      <c r="B471">
        <f t="shared" si="21"/>
        <v>20.232099444574985</v>
      </c>
      <c r="C471">
        <v>713077696</v>
      </c>
      <c r="D471">
        <f t="shared" si="22"/>
        <v>20.385100942988696</v>
      </c>
      <c r="E471">
        <v>0.97399999999999998</v>
      </c>
      <c r="F471">
        <f t="shared" si="23"/>
        <v>-2.6343975339601977E-2</v>
      </c>
    </row>
    <row r="472" spans="1:6" x14ac:dyDescent="0.25">
      <c r="A472">
        <v>611921824</v>
      </c>
      <c r="B472">
        <f t="shared" si="21"/>
        <v>20.232115093755244</v>
      </c>
      <c r="C472">
        <v>845632928</v>
      </c>
      <c r="D472">
        <f t="shared" si="22"/>
        <v>20.555595932159495</v>
      </c>
      <c r="E472">
        <v>0.96299999999999997</v>
      </c>
      <c r="F472">
        <f t="shared" si="23"/>
        <v>-3.7701867184011528E-2</v>
      </c>
    </row>
    <row r="473" spans="1:6" x14ac:dyDescent="0.25">
      <c r="A473">
        <v>611923736</v>
      </c>
      <c r="B473">
        <f t="shared" si="21"/>
        <v>20.232118218332499</v>
      </c>
      <c r="C473">
        <v>613094624</v>
      </c>
      <c r="D473">
        <f t="shared" si="22"/>
        <v>20.234029844141219</v>
      </c>
      <c r="E473">
        <v>0.94499999999999995</v>
      </c>
      <c r="F473">
        <f t="shared" si="23"/>
        <v>-5.6570351488394351E-2</v>
      </c>
    </row>
    <row r="474" spans="1:6" x14ac:dyDescent="0.25">
      <c r="A474">
        <v>611944016</v>
      </c>
      <c r="B474">
        <f t="shared" si="21"/>
        <v>20.232151359168128</v>
      </c>
      <c r="C474">
        <v>807498096</v>
      </c>
      <c r="D474">
        <f t="shared" si="22"/>
        <v>20.509451255163569</v>
      </c>
      <c r="E474">
        <v>1.2110000000000001</v>
      </c>
      <c r="F474">
        <f t="shared" si="23"/>
        <v>0.19144646457095527</v>
      </c>
    </row>
    <row r="475" spans="1:6" x14ac:dyDescent="0.25">
      <c r="A475">
        <v>612005032</v>
      </c>
      <c r="B475">
        <f t="shared" si="21"/>
        <v>20.232251062665021</v>
      </c>
      <c r="C475">
        <v>594235560</v>
      </c>
      <c r="D475">
        <f t="shared" si="22"/>
        <v>20.202786364372106</v>
      </c>
      <c r="E475">
        <v>1.089</v>
      </c>
      <c r="F475">
        <f t="shared" si="23"/>
        <v>8.5259843950823394E-2</v>
      </c>
    </row>
    <row r="476" spans="1:6" x14ac:dyDescent="0.25">
      <c r="A476">
        <v>612007200</v>
      </c>
      <c r="B476">
        <f t="shared" si="21"/>
        <v>20.23225460511328</v>
      </c>
      <c r="C476">
        <v>898135408</v>
      </c>
      <c r="D476">
        <f t="shared" si="22"/>
        <v>20.615831403317753</v>
      </c>
      <c r="E476">
        <v>1.129</v>
      </c>
      <c r="F476">
        <f t="shared" si="23"/>
        <v>0.12133228516752496</v>
      </c>
    </row>
    <row r="477" spans="1:6" x14ac:dyDescent="0.25">
      <c r="A477">
        <v>612008488</v>
      </c>
      <c r="B477">
        <f t="shared" si="21"/>
        <v>20.232256709661467</v>
      </c>
      <c r="C477">
        <v>847807936</v>
      </c>
      <c r="D477">
        <f t="shared" si="22"/>
        <v>20.558164677537277</v>
      </c>
      <c r="E477">
        <v>0.96</v>
      </c>
      <c r="F477">
        <f t="shared" si="23"/>
        <v>-4.0821994520255166E-2</v>
      </c>
    </row>
    <row r="478" spans="1:6" x14ac:dyDescent="0.25">
      <c r="A478">
        <v>612012368</v>
      </c>
      <c r="B478">
        <f t="shared" si="21"/>
        <v>20.232263049422723</v>
      </c>
      <c r="C478">
        <v>838453480</v>
      </c>
      <c r="D478">
        <f t="shared" si="22"/>
        <v>20.547069657664611</v>
      </c>
      <c r="E478">
        <v>0.93899999999999995</v>
      </c>
      <c r="F478">
        <f t="shared" si="23"/>
        <v>-6.2939799773874205E-2</v>
      </c>
    </row>
    <row r="479" spans="1:6" x14ac:dyDescent="0.25">
      <c r="A479">
        <v>612048192</v>
      </c>
      <c r="B479">
        <f t="shared" si="21"/>
        <v>20.232321582474405</v>
      </c>
      <c r="C479">
        <v>855186840</v>
      </c>
      <c r="D479">
        <f t="shared" si="22"/>
        <v>20.566830529343427</v>
      </c>
      <c r="E479">
        <v>1.073</v>
      </c>
      <c r="F479">
        <f t="shared" si="23"/>
        <v>7.045846364856137E-2</v>
      </c>
    </row>
    <row r="480" spans="1:6" x14ac:dyDescent="0.25">
      <c r="A480">
        <v>612050472</v>
      </c>
      <c r="B480">
        <f t="shared" si="21"/>
        <v>20.232325307664322</v>
      </c>
      <c r="C480">
        <v>492061896</v>
      </c>
      <c r="D480">
        <f t="shared" si="22"/>
        <v>20.014115071421863</v>
      </c>
      <c r="E480">
        <v>1.0640000000000001</v>
      </c>
      <c r="F480">
        <f t="shared" si="23"/>
        <v>6.2035390919452697E-2</v>
      </c>
    </row>
    <row r="481" spans="1:6" x14ac:dyDescent="0.25">
      <c r="A481">
        <v>612106816</v>
      </c>
      <c r="B481">
        <f t="shared" si="21"/>
        <v>20.232417361194685</v>
      </c>
      <c r="C481">
        <v>868226296</v>
      </c>
      <c r="D481">
        <f t="shared" si="22"/>
        <v>20.581962948323181</v>
      </c>
      <c r="E481">
        <v>1.4330000000000001</v>
      </c>
      <c r="F481">
        <f t="shared" si="23"/>
        <v>0.35977014884603481</v>
      </c>
    </row>
    <row r="482" spans="1:6" x14ac:dyDescent="0.25">
      <c r="A482">
        <v>612118856</v>
      </c>
      <c r="B482">
        <f t="shared" si="21"/>
        <v>20.232437030770772</v>
      </c>
      <c r="C482">
        <v>835977816</v>
      </c>
      <c r="D482">
        <f t="shared" si="22"/>
        <v>20.544112634811725</v>
      </c>
      <c r="E482">
        <v>1.1020000000000001</v>
      </c>
      <c r="F482">
        <f t="shared" si="23"/>
        <v>9.7126710730722821E-2</v>
      </c>
    </row>
    <row r="483" spans="1:6" x14ac:dyDescent="0.25">
      <c r="A483">
        <v>612120816</v>
      </c>
      <c r="B483">
        <f t="shared" si="21"/>
        <v>20.232440232758169</v>
      </c>
      <c r="C483">
        <v>671704304</v>
      </c>
      <c r="D483">
        <f t="shared" si="22"/>
        <v>20.325328777839015</v>
      </c>
      <c r="E483">
        <v>0.98399999999999999</v>
      </c>
      <c r="F483">
        <f t="shared" si="23"/>
        <v>-1.6129381929883644E-2</v>
      </c>
    </row>
    <row r="484" spans="1:6" x14ac:dyDescent="0.25">
      <c r="A484">
        <v>612139696</v>
      </c>
      <c r="B484">
        <f t="shared" si="21"/>
        <v>20.23247107586683</v>
      </c>
      <c r="C484">
        <v>571768424</v>
      </c>
      <c r="D484">
        <f t="shared" si="22"/>
        <v>20.164244614222056</v>
      </c>
      <c r="E484">
        <v>1.1020000000000001</v>
      </c>
      <c r="F484">
        <f t="shared" si="23"/>
        <v>9.7126710730722821E-2</v>
      </c>
    </row>
    <row r="485" spans="1:6" x14ac:dyDescent="0.25">
      <c r="A485">
        <v>612143680</v>
      </c>
      <c r="B485">
        <f t="shared" si="21"/>
        <v>20.232477584163973</v>
      </c>
      <c r="C485">
        <v>586444032</v>
      </c>
      <c r="D485">
        <f t="shared" si="22"/>
        <v>20.189587794394374</v>
      </c>
      <c r="E485">
        <v>0.97899999999999998</v>
      </c>
      <c r="F485">
        <f t="shared" si="23"/>
        <v>-2.1223636451626688E-2</v>
      </c>
    </row>
    <row r="486" spans="1:6" x14ac:dyDescent="0.25">
      <c r="A486">
        <v>612147744</v>
      </c>
      <c r="B486">
        <f t="shared" si="21"/>
        <v>20.232484223106177</v>
      </c>
      <c r="C486">
        <v>900108104</v>
      </c>
      <c r="D486">
        <f t="shared" si="22"/>
        <v>20.618025429630844</v>
      </c>
      <c r="E486">
        <v>1.0780000000000001</v>
      </c>
      <c r="F486">
        <f t="shared" si="23"/>
        <v>7.5107472486805479E-2</v>
      </c>
    </row>
    <row r="487" spans="1:6" x14ac:dyDescent="0.25">
      <c r="A487">
        <v>612156608</v>
      </c>
      <c r="B487">
        <f t="shared" si="21"/>
        <v>20.232498703165788</v>
      </c>
      <c r="C487">
        <v>821306360</v>
      </c>
      <c r="D487">
        <f t="shared" si="22"/>
        <v>20.526406752501209</v>
      </c>
      <c r="E487">
        <v>1.3080000000000001</v>
      </c>
      <c r="F487">
        <f t="shared" si="23"/>
        <v>0.26849925303500699</v>
      </c>
    </row>
    <row r="488" spans="1:6" x14ac:dyDescent="0.25">
      <c r="A488">
        <v>612157896</v>
      </c>
      <c r="B488">
        <f t="shared" si="21"/>
        <v>20.232500807200324</v>
      </c>
      <c r="C488">
        <v>603824224</v>
      </c>
      <c r="D488">
        <f t="shared" si="22"/>
        <v>20.218793693677039</v>
      </c>
      <c r="E488">
        <v>1.0049999999999999</v>
      </c>
      <c r="F488">
        <f t="shared" si="23"/>
        <v>4.9875415110389679E-3</v>
      </c>
    </row>
    <row r="489" spans="1:6" x14ac:dyDescent="0.25">
      <c r="A489">
        <v>612183600</v>
      </c>
      <c r="B489">
        <f t="shared" si="21"/>
        <v>20.2325427954856</v>
      </c>
      <c r="C489">
        <v>854336448</v>
      </c>
      <c r="D489">
        <f t="shared" si="22"/>
        <v>20.565835641381252</v>
      </c>
      <c r="E489">
        <v>1.1020000000000001</v>
      </c>
      <c r="F489">
        <f t="shared" si="23"/>
        <v>9.7126710730722821E-2</v>
      </c>
    </row>
    <row r="490" spans="1:6" x14ac:dyDescent="0.25">
      <c r="A490">
        <v>612192528</v>
      </c>
      <c r="B490">
        <f t="shared" si="21"/>
        <v>20.232557379239392</v>
      </c>
      <c r="C490">
        <v>823792776</v>
      </c>
      <c r="D490">
        <f t="shared" si="22"/>
        <v>20.529429570809086</v>
      </c>
      <c r="E490">
        <v>0.99299999999999999</v>
      </c>
      <c r="F490">
        <f t="shared" si="23"/>
        <v>-7.0246149369644663E-3</v>
      </c>
    </row>
    <row r="491" spans="1:6" x14ac:dyDescent="0.25">
      <c r="A491">
        <v>612193440</v>
      </c>
      <c r="B491">
        <f t="shared" si="21"/>
        <v>20.232558868965707</v>
      </c>
      <c r="C491">
        <v>843565632</v>
      </c>
      <c r="D491">
        <f t="shared" si="22"/>
        <v>20.553148266051956</v>
      </c>
      <c r="E491">
        <v>1.19</v>
      </c>
      <c r="F491">
        <f t="shared" si="23"/>
        <v>0.17395330712343798</v>
      </c>
    </row>
    <row r="492" spans="1:6" x14ac:dyDescent="0.25">
      <c r="A492">
        <v>612202104</v>
      </c>
      <c r="B492">
        <f t="shared" si="21"/>
        <v>20.232573021255046</v>
      </c>
      <c r="C492">
        <v>903711256</v>
      </c>
      <c r="D492">
        <f t="shared" si="22"/>
        <v>20.622020460255499</v>
      </c>
      <c r="E492">
        <v>0.96799999999999997</v>
      </c>
      <c r="F492">
        <f t="shared" si="23"/>
        <v>-3.2523191705560062E-2</v>
      </c>
    </row>
    <row r="493" spans="1:6" x14ac:dyDescent="0.25">
      <c r="A493">
        <v>612217640</v>
      </c>
      <c r="B493">
        <f t="shared" si="21"/>
        <v>20.232598398173504</v>
      </c>
      <c r="C493">
        <v>906014096</v>
      </c>
      <c r="D493">
        <f t="shared" si="22"/>
        <v>20.624565422385118</v>
      </c>
      <c r="E493">
        <v>1.4119999999999999</v>
      </c>
      <c r="F493">
        <f t="shared" si="23"/>
        <v>0.34500713907105029</v>
      </c>
    </row>
    <row r="494" spans="1:6" x14ac:dyDescent="0.25">
      <c r="A494">
        <v>612249312</v>
      </c>
      <c r="B494">
        <f t="shared" si="21"/>
        <v>20.232650130071949</v>
      </c>
      <c r="C494">
        <v>884612704</v>
      </c>
      <c r="D494">
        <f t="shared" si="22"/>
        <v>20.600660484588619</v>
      </c>
      <c r="E494">
        <v>0.98699999999999999</v>
      </c>
      <c r="F494">
        <f t="shared" si="23"/>
        <v>-1.3085239548655481E-2</v>
      </c>
    </row>
    <row r="495" spans="1:6" x14ac:dyDescent="0.25">
      <c r="A495">
        <v>612250992</v>
      </c>
      <c r="B495">
        <f t="shared" si="21"/>
        <v>20.232652874048402</v>
      </c>
      <c r="C495">
        <v>656221272</v>
      </c>
      <c r="D495">
        <f t="shared" si="22"/>
        <v>20.302008594911911</v>
      </c>
      <c r="E495">
        <v>1.0860000000000001</v>
      </c>
      <c r="F495">
        <f t="shared" si="23"/>
        <v>8.2501221511743772E-2</v>
      </c>
    </row>
    <row r="496" spans="1:6" x14ac:dyDescent="0.25">
      <c r="A496">
        <v>612257744</v>
      </c>
      <c r="B496">
        <f t="shared" si="21"/>
        <v>20.232663902144491</v>
      </c>
      <c r="C496">
        <v>812009488</v>
      </c>
      <c r="D496">
        <f t="shared" si="22"/>
        <v>20.515022582786749</v>
      </c>
      <c r="E496">
        <v>1.075</v>
      </c>
      <c r="F496">
        <f t="shared" si="23"/>
        <v>7.2320661579626078E-2</v>
      </c>
    </row>
    <row r="497" spans="1:6" x14ac:dyDescent="0.25">
      <c r="A497">
        <v>612276088</v>
      </c>
      <c r="B497">
        <f t="shared" si="21"/>
        <v>20.232693862933687</v>
      </c>
      <c r="C497">
        <v>872684416</v>
      </c>
      <c r="D497">
        <f t="shared" si="22"/>
        <v>20.587084554749392</v>
      </c>
      <c r="E497">
        <v>0.93600000000000005</v>
      </c>
      <c r="F497">
        <f t="shared" si="23"/>
        <v>-6.6139802504544945E-2</v>
      </c>
    </row>
    <row r="498" spans="1:6" x14ac:dyDescent="0.25">
      <c r="A498">
        <v>612276208</v>
      </c>
      <c r="B498">
        <f t="shared" si="21"/>
        <v>20.232694058923681</v>
      </c>
      <c r="C498">
        <v>864530192</v>
      </c>
      <c r="D498">
        <f t="shared" si="22"/>
        <v>20.577696786711442</v>
      </c>
      <c r="E498">
        <v>0.93700000000000006</v>
      </c>
      <c r="F498">
        <f t="shared" si="23"/>
        <v>-6.5071996743714805E-2</v>
      </c>
    </row>
    <row r="499" spans="1:6" x14ac:dyDescent="0.25">
      <c r="A499">
        <v>612293392</v>
      </c>
      <c r="B499">
        <f t="shared" si="21"/>
        <v>20.232722124294568</v>
      </c>
      <c r="C499">
        <v>887994600</v>
      </c>
      <c r="D499">
        <f t="shared" si="22"/>
        <v>20.604476219856874</v>
      </c>
      <c r="E499">
        <v>1.4970000000000001</v>
      </c>
      <c r="F499">
        <f t="shared" si="23"/>
        <v>0.40346310543749137</v>
      </c>
    </row>
    <row r="500" spans="1:6" x14ac:dyDescent="0.25">
      <c r="A500">
        <v>612298456</v>
      </c>
      <c r="B500">
        <f t="shared" si="21"/>
        <v>20.232730394805284</v>
      </c>
      <c r="C500">
        <v>613021416</v>
      </c>
      <c r="D500">
        <f t="shared" si="22"/>
        <v>20.23391042966869</v>
      </c>
      <c r="E500">
        <v>1.0449999999999999</v>
      </c>
      <c r="F500">
        <f t="shared" si="23"/>
        <v>4.401688541677426E-2</v>
      </c>
    </row>
    <row r="501" spans="1:6" x14ac:dyDescent="0.25">
      <c r="A501">
        <v>612302296</v>
      </c>
      <c r="B501">
        <f t="shared" si="21"/>
        <v>20.232736666237003</v>
      </c>
      <c r="C501">
        <v>784697456</v>
      </c>
      <c r="D501">
        <f t="shared" si="22"/>
        <v>20.480808795089132</v>
      </c>
      <c r="E501">
        <v>0.96399999999999997</v>
      </c>
      <c r="F501">
        <f t="shared" si="23"/>
        <v>-3.666398437159147E-2</v>
      </c>
    </row>
    <row r="502" spans="1:6" x14ac:dyDescent="0.25">
      <c r="A502">
        <v>612304600</v>
      </c>
      <c r="B502">
        <f t="shared" si="21"/>
        <v>20.232740429077158</v>
      </c>
      <c r="C502">
        <v>811545128</v>
      </c>
      <c r="D502">
        <f t="shared" si="22"/>
        <v>20.514450553970367</v>
      </c>
      <c r="E502">
        <v>1.095</v>
      </c>
      <c r="F502">
        <f t="shared" si="23"/>
        <v>9.0754363268464117E-2</v>
      </c>
    </row>
    <row r="503" spans="1:6" x14ac:dyDescent="0.25">
      <c r="A503">
        <v>612310240</v>
      </c>
      <c r="B503">
        <f t="shared" si="21"/>
        <v>20.232749640136529</v>
      </c>
      <c r="C503">
        <v>662715048</v>
      </c>
      <c r="D503">
        <f t="shared" si="22"/>
        <v>20.311855663907942</v>
      </c>
      <c r="E503">
        <v>1.05</v>
      </c>
      <c r="F503">
        <f t="shared" si="23"/>
        <v>4.8790164169432049E-2</v>
      </c>
    </row>
    <row r="504" spans="1:6" x14ac:dyDescent="0.25">
      <c r="A504">
        <v>612311872</v>
      </c>
      <c r="B504">
        <f t="shared" si="21"/>
        <v>20.232752305448521</v>
      </c>
      <c r="C504">
        <v>874948344</v>
      </c>
      <c r="D504">
        <f t="shared" si="22"/>
        <v>20.589675407150658</v>
      </c>
      <c r="E504">
        <v>0.98</v>
      </c>
      <c r="F504">
        <f t="shared" si="23"/>
        <v>-2.0202707317519466E-2</v>
      </c>
    </row>
    <row r="505" spans="1:6" x14ac:dyDescent="0.25">
      <c r="A505">
        <v>612316168</v>
      </c>
      <c r="B505">
        <f t="shared" si="21"/>
        <v>20.23275932145642</v>
      </c>
      <c r="C505">
        <v>691524224</v>
      </c>
      <c r="D505">
        <f t="shared" si="22"/>
        <v>20.354408739547342</v>
      </c>
      <c r="E505">
        <v>0.998</v>
      </c>
      <c r="F505">
        <f t="shared" si="23"/>
        <v>-2.0020026706730793E-3</v>
      </c>
    </row>
    <row r="506" spans="1:6" x14ac:dyDescent="0.25">
      <c r="A506">
        <v>612321800</v>
      </c>
      <c r="B506">
        <f t="shared" si="21"/>
        <v>20.23276851927675</v>
      </c>
      <c r="C506">
        <v>860270944</v>
      </c>
      <c r="D506">
        <f t="shared" si="22"/>
        <v>20.572757948756422</v>
      </c>
      <c r="E506">
        <v>0.92800000000000005</v>
      </c>
      <c r="F506">
        <f t="shared" si="23"/>
        <v>-7.4723546195936422E-2</v>
      </c>
    </row>
    <row r="507" spans="1:6" x14ac:dyDescent="0.25">
      <c r="A507">
        <v>612324664</v>
      </c>
      <c r="B507">
        <f t="shared" si="21"/>
        <v>20.232773196544979</v>
      </c>
      <c r="C507">
        <v>608141528</v>
      </c>
      <c r="D507">
        <f t="shared" si="22"/>
        <v>20.225918189158026</v>
      </c>
      <c r="E507">
        <v>0.98499999999999999</v>
      </c>
      <c r="F507">
        <f t="shared" si="23"/>
        <v>-1.5113637810048184E-2</v>
      </c>
    </row>
    <row r="508" spans="1:6" x14ac:dyDescent="0.25">
      <c r="A508">
        <v>612334112</v>
      </c>
      <c r="B508">
        <f t="shared" si="21"/>
        <v>20.232788626149024</v>
      </c>
      <c r="C508">
        <v>592591816</v>
      </c>
      <c r="D508">
        <f t="shared" si="22"/>
        <v>20.200016382681003</v>
      </c>
      <c r="E508">
        <v>1.0609999999999999</v>
      </c>
      <c r="F508">
        <f t="shared" si="23"/>
        <v>5.9211859631846032E-2</v>
      </c>
    </row>
    <row r="509" spans="1:6" x14ac:dyDescent="0.25">
      <c r="A509">
        <v>612338592</v>
      </c>
      <c r="B509">
        <f t="shared" si="21"/>
        <v>20.232795942389494</v>
      </c>
      <c r="C509">
        <v>912204856</v>
      </c>
      <c r="D509">
        <f t="shared" si="22"/>
        <v>20.631375145621696</v>
      </c>
      <c r="E509">
        <v>0.98199999999999998</v>
      </c>
      <c r="F509">
        <f t="shared" si="23"/>
        <v>-1.816397062767118E-2</v>
      </c>
    </row>
    <row r="510" spans="1:6" x14ac:dyDescent="0.25">
      <c r="A510">
        <v>612353512</v>
      </c>
      <c r="B510">
        <f t="shared" si="21"/>
        <v>20.232820307697235</v>
      </c>
      <c r="C510">
        <v>880618984</v>
      </c>
      <c r="D510">
        <f t="shared" si="22"/>
        <v>20.596135609082175</v>
      </c>
      <c r="E510">
        <v>1.0580000000000001</v>
      </c>
      <c r="F510">
        <f t="shared" si="23"/>
        <v>5.6380333436107689E-2</v>
      </c>
    </row>
    <row r="511" spans="1:6" x14ac:dyDescent="0.25">
      <c r="A511">
        <v>612355864</v>
      </c>
      <c r="B511">
        <f t="shared" si="21"/>
        <v>20.232824148608469</v>
      </c>
      <c r="C511">
        <v>707566496</v>
      </c>
      <c r="D511">
        <f t="shared" si="22"/>
        <v>20.377342170344292</v>
      </c>
      <c r="E511">
        <v>0.98599999999999999</v>
      </c>
      <c r="F511">
        <f t="shared" si="23"/>
        <v>-1.4098924379501648E-2</v>
      </c>
    </row>
    <row r="512" spans="1:6" x14ac:dyDescent="0.25">
      <c r="A512">
        <v>612357016</v>
      </c>
      <c r="B512">
        <f t="shared" si="21"/>
        <v>20.232826029865731</v>
      </c>
      <c r="C512">
        <v>906369832</v>
      </c>
      <c r="D512">
        <f t="shared" si="22"/>
        <v>20.624957983805544</v>
      </c>
      <c r="E512">
        <v>1.1020000000000001</v>
      </c>
      <c r="F512">
        <f t="shared" si="23"/>
        <v>9.7126710730722821E-2</v>
      </c>
    </row>
    <row r="513" spans="1:6" x14ac:dyDescent="0.25">
      <c r="A513">
        <v>612360752</v>
      </c>
      <c r="B513">
        <f t="shared" si="21"/>
        <v>20.232832130863198</v>
      </c>
      <c r="C513">
        <v>905752112</v>
      </c>
      <c r="D513">
        <f t="shared" si="22"/>
        <v>20.624276219505994</v>
      </c>
      <c r="E513">
        <v>0.97799999999999998</v>
      </c>
      <c r="F513">
        <f t="shared" si="23"/>
        <v>-2.2245608947319737E-2</v>
      </c>
    </row>
    <row r="514" spans="1:6" x14ac:dyDescent="0.25">
      <c r="A514">
        <v>612366304</v>
      </c>
      <c r="B514">
        <f t="shared" si="21"/>
        <v>20.232841197373116</v>
      </c>
      <c r="C514">
        <v>702831128</v>
      </c>
      <c r="D514">
        <f t="shared" si="22"/>
        <v>20.370627204702185</v>
      </c>
      <c r="E514">
        <v>1.431</v>
      </c>
      <c r="F514">
        <f t="shared" si="23"/>
        <v>0.35837350057431389</v>
      </c>
    </row>
    <row r="515" spans="1:6" x14ac:dyDescent="0.25">
      <c r="A515">
        <v>612383960</v>
      </c>
      <c r="B515">
        <f t="shared" ref="B515:B578" si="24">LN(A515)</f>
        <v>20.232870029373434</v>
      </c>
      <c r="C515">
        <v>652943784</v>
      </c>
      <c r="D515">
        <f t="shared" ref="D515:D578" si="25">LN(C515)</f>
        <v>20.297001594714022</v>
      </c>
      <c r="E515">
        <v>1.397</v>
      </c>
      <c r="F515">
        <f t="shared" ref="F515:F578" si="26">LN(E515)</f>
        <v>0.33432708027482477</v>
      </c>
    </row>
    <row r="516" spans="1:6" x14ac:dyDescent="0.25">
      <c r="A516">
        <v>612384056</v>
      </c>
      <c r="B516">
        <f t="shared" si="24"/>
        <v>20.232870186137813</v>
      </c>
      <c r="C516">
        <v>928250728</v>
      </c>
      <c r="D516">
        <f t="shared" si="25"/>
        <v>20.648812435292633</v>
      </c>
      <c r="E516">
        <v>0.95199999999999996</v>
      </c>
      <c r="F516">
        <f t="shared" si="26"/>
        <v>-4.9190244190771781E-2</v>
      </c>
    </row>
    <row r="517" spans="1:6" x14ac:dyDescent="0.25">
      <c r="A517">
        <v>612392720</v>
      </c>
      <c r="B517">
        <f t="shared" si="24"/>
        <v>20.232884334022017</v>
      </c>
      <c r="C517">
        <v>635670200</v>
      </c>
      <c r="D517">
        <f t="shared" si="25"/>
        <v>20.270190433349935</v>
      </c>
      <c r="E517">
        <v>0.96899999999999997</v>
      </c>
      <c r="F517">
        <f t="shared" si="26"/>
        <v>-3.1490667091370848E-2</v>
      </c>
    </row>
    <row r="518" spans="1:6" x14ac:dyDescent="0.25">
      <c r="A518">
        <v>612392920</v>
      </c>
      <c r="B518">
        <f t="shared" si="24"/>
        <v>20.232884660609777</v>
      </c>
      <c r="C518">
        <v>564344432</v>
      </c>
      <c r="D518">
        <f t="shared" si="25"/>
        <v>20.151175318099465</v>
      </c>
      <c r="E518">
        <v>1.107</v>
      </c>
      <c r="F518">
        <f t="shared" si="26"/>
        <v>0.10165365372649982</v>
      </c>
    </row>
    <row r="519" spans="1:6" x14ac:dyDescent="0.25">
      <c r="A519">
        <v>612394952</v>
      </c>
      <c r="B519">
        <f t="shared" si="24"/>
        <v>20.232887978735384</v>
      </c>
      <c r="C519">
        <v>662301544</v>
      </c>
      <c r="D519">
        <f t="shared" si="25"/>
        <v>20.311231514722309</v>
      </c>
      <c r="E519">
        <v>0.96899999999999997</v>
      </c>
      <c r="F519">
        <f t="shared" si="26"/>
        <v>-3.1490667091370848E-2</v>
      </c>
    </row>
    <row r="520" spans="1:6" x14ac:dyDescent="0.25">
      <c r="A520">
        <v>612401728</v>
      </c>
      <c r="B520">
        <f t="shared" si="24"/>
        <v>20.232899043428993</v>
      </c>
      <c r="C520">
        <v>797397000</v>
      </c>
      <c r="D520">
        <f t="shared" si="25"/>
        <v>20.496863230677214</v>
      </c>
      <c r="E520">
        <v>0.98599999999999999</v>
      </c>
      <c r="F520">
        <f t="shared" si="26"/>
        <v>-1.4098924379501648E-2</v>
      </c>
    </row>
    <row r="521" spans="1:6" x14ac:dyDescent="0.25">
      <c r="A521">
        <v>612409160</v>
      </c>
      <c r="B521">
        <f t="shared" si="24"/>
        <v>20.232911179180029</v>
      </c>
      <c r="C521">
        <v>663350264</v>
      </c>
      <c r="D521">
        <f t="shared" si="25"/>
        <v>20.312813710307072</v>
      </c>
      <c r="E521">
        <v>1.413</v>
      </c>
      <c r="F521">
        <f t="shared" si="26"/>
        <v>0.34571510370239039</v>
      </c>
    </row>
    <row r="522" spans="1:6" x14ac:dyDescent="0.25">
      <c r="A522">
        <v>612421320</v>
      </c>
      <c r="B522">
        <f t="shared" si="24"/>
        <v>20.232931034988972</v>
      </c>
      <c r="C522">
        <v>861397072</v>
      </c>
      <c r="D522">
        <f t="shared" si="25"/>
        <v>20.574066131460793</v>
      </c>
      <c r="E522">
        <v>1.2589999999999999</v>
      </c>
      <c r="F522">
        <f t="shared" si="26"/>
        <v>0.23031775506221003</v>
      </c>
    </row>
    <row r="523" spans="1:6" x14ac:dyDescent="0.25">
      <c r="A523">
        <v>612426504</v>
      </c>
      <c r="B523">
        <f t="shared" si="24"/>
        <v>20.232939499713975</v>
      </c>
      <c r="C523">
        <v>911073512</v>
      </c>
      <c r="D523">
        <f t="shared" si="25"/>
        <v>20.630134145711807</v>
      </c>
      <c r="E523">
        <v>1.3740000000000001</v>
      </c>
      <c r="F523">
        <f t="shared" si="26"/>
        <v>0.31772619380015765</v>
      </c>
    </row>
    <row r="524" spans="1:6" x14ac:dyDescent="0.25">
      <c r="A524">
        <v>612435272</v>
      </c>
      <c r="B524">
        <f t="shared" si="24"/>
        <v>20.232953816431458</v>
      </c>
      <c r="C524">
        <v>888963960</v>
      </c>
      <c r="D524">
        <f t="shared" si="25"/>
        <v>20.605567252723905</v>
      </c>
      <c r="E524">
        <v>0.93</v>
      </c>
      <c r="F524">
        <f t="shared" si="26"/>
        <v>-7.2570692834835374E-2</v>
      </c>
    </row>
    <row r="525" spans="1:6" x14ac:dyDescent="0.25">
      <c r="A525">
        <v>612437896</v>
      </c>
      <c r="B525">
        <f t="shared" si="24"/>
        <v>20.232958100956694</v>
      </c>
      <c r="C525">
        <v>845433096</v>
      </c>
      <c r="D525">
        <f t="shared" si="25"/>
        <v>20.555359593662839</v>
      </c>
      <c r="E525">
        <v>0.97699999999999998</v>
      </c>
      <c r="F525">
        <f t="shared" si="26"/>
        <v>-2.3268626939354331E-2</v>
      </c>
    </row>
    <row r="526" spans="1:6" x14ac:dyDescent="0.25">
      <c r="A526">
        <v>612439168</v>
      </c>
      <c r="B526">
        <f t="shared" si="24"/>
        <v>20.23296017789982</v>
      </c>
      <c r="C526">
        <v>798669088</v>
      </c>
      <c r="D526">
        <f t="shared" si="25"/>
        <v>20.49845726024644</v>
      </c>
      <c r="E526">
        <v>1.381</v>
      </c>
      <c r="F526">
        <f t="shared" si="26"/>
        <v>0.32280787442715508</v>
      </c>
    </row>
    <row r="527" spans="1:6" x14ac:dyDescent="0.25">
      <c r="A527">
        <v>612453848</v>
      </c>
      <c r="B527">
        <f t="shared" si="24"/>
        <v>20.232984147340105</v>
      </c>
      <c r="C527">
        <v>546804392</v>
      </c>
      <c r="D527">
        <f t="shared" si="25"/>
        <v>20.119601694969081</v>
      </c>
      <c r="E527">
        <v>1.119</v>
      </c>
      <c r="F527">
        <f t="shared" si="26"/>
        <v>0.11243542932978817</v>
      </c>
    </row>
    <row r="528" spans="1:6" x14ac:dyDescent="0.25">
      <c r="A528">
        <v>612468544</v>
      </c>
      <c r="B528">
        <f t="shared" si="24"/>
        <v>20.233008142329659</v>
      </c>
      <c r="C528">
        <v>683983976</v>
      </c>
      <c r="D528">
        <f t="shared" si="25"/>
        <v>20.343445048411827</v>
      </c>
      <c r="E528">
        <v>1.1499999999999999</v>
      </c>
      <c r="F528">
        <f t="shared" si="26"/>
        <v>0.13976194237515863</v>
      </c>
    </row>
    <row r="529" spans="1:6" x14ac:dyDescent="0.25">
      <c r="A529">
        <v>612472160</v>
      </c>
      <c r="B529">
        <f t="shared" si="24"/>
        <v>20.233014046288911</v>
      </c>
      <c r="C529">
        <v>615027144</v>
      </c>
      <c r="D529">
        <f t="shared" si="25"/>
        <v>20.237176961382168</v>
      </c>
      <c r="E529">
        <v>1.391</v>
      </c>
      <c r="F529">
        <f t="shared" si="26"/>
        <v>0.33002291294130587</v>
      </c>
    </row>
    <row r="530" spans="1:6" x14ac:dyDescent="0.25">
      <c r="A530">
        <v>612474472</v>
      </c>
      <c r="B530">
        <f t="shared" si="24"/>
        <v>20.233017821147243</v>
      </c>
      <c r="C530">
        <v>900225400</v>
      </c>
      <c r="D530">
        <f t="shared" si="25"/>
        <v>20.618155734377055</v>
      </c>
      <c r="E530">
        <v>1.06</v>
      </c>
      <c r="F530">
        <f t="shared" si="26"/>
        <v>5.8268908123975824E-2</v>
      </c>
    </row>
    <row r="531" spans="1:6" x14ac:dyDescent="0.25">
      <c r="A531">
        <v>612476408</v>
      </c>
      <c r="B531">
        <f t="shared" si="24"/>
        <v>20.233020982090316</v>
      </c>
      <c r="C531">
        <v>910576664</v>
      </c>
      <c r="D531">
        <f t="shared" si="25"/>
        <v>20.629588653477494</v>
      </c>
      <c r="E531">
        <v>0.91800000000000004</v>
      </c>
      <c r="F531">
        <f t="shared" si="26"/>
        <v>-8.5557888361646545E-2</v>
      </c>
    </row>
    <row r="532" spans="1:6" x14ac:dyDescent="0.25">
      <c r="A532">
        <v>612476768</v>
      </c>
      <c r="B532">
        <f t="shared" si="24"/>
        <v>20.233021569867883</v>
      </c>
      <c r="C532">
        <v>624708336</v>
      </c>
      <c r="D532">
        <f t="shared" si="25"/>
        <v>20.252795436379891</v>
      </c>
      <c r="E532">
        <v>0.95799999999999996</v>
      </c>
      <c r="F532">
        <f t="shared" si="26"/>
        <v>-4.290750101127655E-2</v>
      </c>
    </row>
    <row r="533" spans="1:6" x14ac:dyDescent="0.25">
      <c r="A533">
        <v>612476832</v>
      </c>
      <c r="B533">
        <f t="shared" si="24"/>
        <v>20.233021674361638</v>
      </c>
      <c r="C533">
        <v>885816608</v>
      </c>
      <c r="D533">
        <f t="shared" si="25"/>
        <v>20.602020498430917</v>
      </c>
      <c r="E533">
        <v>1.004</v>
      </c>
      <c r="F533">
        <f t="shared" si="26"/>
        <v>3.9920212695374567E-3</v>
      </c>
    </row>
    <row r="534" spans="1:6" x14ac:dyDescent="0.25">
      <c r="A534">
        <v>612478272</v>
      </c>
      <c r="B534">
        <f t="shared" si="24"/>
        <v>20.233024025468215</v>
      </c>
      <c r="C534">
        <v>754750408</v>
      </c>
      <c r="D534">
        <f t="shared" si="25"/>
        <v>20.441897667127424</v>
      </c>
      <c r="E534">
        <v>1</v>
      </c>
      <c r="F534">
        <f t="shared" si="26"/>
        <v>0</v>
      </c>
    </row>
    <row r="535" spans="1:6" x14ac:dyDescent="0.25">
      <c r="A535">
        <v>612489048</v>
      </c>
      <c r="B535">
        <f t="shared" si="24"/>
        <v>20.233041619406965</v>
      </c>
      <c r="C535">
        <v>883759944</v>
      </c>
      <c r="D535">
        <f t="shared" si="25"/>
        <v>20.599696027162672</v>
      </c>
      <c r="E535">
        <v>1.369</v>
      </c>
      <c r="F535">
        <f t="shared" si="26"/>
        <v>0.31408054630631183</v>
      </c>
    </row>
    <row r="536" spans="1:6" x14ac:dyDescent="0.25">
      <c r="A536">
        <v>612495616</v>
      </c>
      <c r="B536">
        <f t="shared" si="24"/>
        <v>20.23305234280652</v>
      </c>
      <c r="C536">
        <v>827463208</v>
      </c>
      <c r="D536">
        <f t="shared" si="25"/>
        <v>20.533875202595624</v>
      </c>
      <c r="E536">
        <v>0.96599999999999997</v>
      </c>
      <c r="F536">
        <f t="shared" si="26"/>
        <v>-3.459144476961909E-2</v>
      </c>
    </row>
    <row r="537" spans="1:6" x14ac:dyDescent="0.25">
      <c r="A537">
        <v>612516552</v>
      </c>
      <c r="B537">
        <f t="shared" si="24"/>
        <v>20.233086523691494</v>
      </c>
      <c r="C537">
        <v>922869752</v>
      </c>
      <c r="D537">
        <f t="shared" si="25"/>
        <v>20.642998668750163</v>
      </c>
      <c r="E537">
        <v>0.96</v>
      </c>
      <c r="F537">
        <f t="shared" si="26"/>
        <v>-4.0821994520255166E-2</v>
      </c>
    </row>
    <row r="538" spans="1:6" x14ac:dyDescent="0.25">
      <c r="A538">
        <v>612527056</v>
      </c>
      <c r="B538">
        <f t="shared" si="24"/>
        <v>20.233103672468779</v>
      </c>
      <c r="C538">
        <v>840290984</v>
      </c>
      <c r="D538">
        <f t="shared" si="25"/>
        <v>20.549258799339515</v>
      </c>
      <c r="E538">
        <v>0.97699999999999998</v>
      </c>
      <c r="F538">
        <f t="shared" si="26"/>
        <v>-2.3268626939354331E-2</v>
      </c>
    </row>
    <row r="539" spans="1:6" x14ac:dyDescent="0.25">
      <c r="A539">
        <v>612529624</v>
      </c>
      <c r="B539">
        <f t="shared" si="24"/>
        <v>20.23310786492786</v>
      </c>
      <c r="C539">
        <v>918281816</v>
      </c>
      <c r="D539">
        <f t="shared" si="25"/>
        <v>20.638014890580003</v>
      </c>
      <c r="E539">
        <v>0.98099999999999998</v>
      </c>
      <c r="F539">
        <f t="shared" si="26"/>
        <v>-1.9182819416773987E-2</v>
      </c>
    </row>
    <row r="540" spans="1:6" x14ac:dyDescent="0.25">
      <c r="A540">
        <v>612537696</v>
      </c>
      <c r="B540">
        <f t="shared" si="24"/>
        <v>20.233121042979167</v>
      </c>
      <c r="C540">
        <v>774779728</v>
      </c>
      <c r="D540">
        <f t="shared" si="25"/>
        <v>20.468089324983428</v>
      </c>
      <c r="E540">
        <v>0.97299999999999998</v>
      </c>
      <c r="F540">
        <f t="shared" si="26"/>
        <v>-2.7371196796132015E-2</v>
      </c>
    </row>
    <row r="541" spans="1:6" x14ac:dyDescent="0.25">
      <c r="A541">
        <v>612545528</v>
      </c>
      <c r="B541">
        <f t="shared" si="24"/>
        <v>20.233133829049283</v>
      </c>
      <c r="C541">
        <v>613057456</v>
      </c>
      <c r="D541">
        <f t="shared" si="25"/>
        <v>20.233969218708832</v>
      </c>
      <c r="E541">
        <v>1.02</v>
      </c>
      <c r="F541">
        <f t="shared" si="26"/>
        <v>1.980262729617973E-2</v>
      </c>
    </row>
    <row r="542" spans="1:6" x14ac:dyDescent="0.25">
      <c r="A542">
        <v>612569936</v>
      </c>
      <c r="B542">
        <f t="shared" si="24"/>
        <v>20.233173675089468</v>
      </c>
      <c r="C542">
        <v>875922528</v>
      </c>
      <c r="D542">
        <f t="shared" si="25"/>
        <v>20.590788206633601</v>
      </c>
      <c r="E542">
        <v>0.97099999999999997</v>
      </c>
      <c r="F542">
        <f t="shared" si="26"/>
        <v>-2.9428810690812168E-2</v>
      </c>
    </row>
    <row r="543" spans="1:6" x14ac:dyDescent="0.25">
      <c r="A543">
        <v>612576128</v>
      </c>
      <c r="B543">
        <f t="shared" si="24"/>
        <v>20.233183783271961</v>
      </c>
      <c r="C543">
        <v>677001680</v>
      </c>
      <c r="D543">
        <f t="shared" si="25"/>
        <v>20.33318431240966</v>
      </c>
      <c r="E543">
        <v>0.94799999999999995</v>
      </c>
      <c r="F543">
        <f t="shared" si="26"/>
        <v>-5.3400776727115296E-2</v>
      </c>
    </row>
    <row r="544" spans="1:6" x14ac:dyDescent="0.25">
      <c r="A544">
        <v>612584216</v>
      </c>
      <c r="B544">
        <f t="shared" si="24"/>
        <v>20.233196986441719</v>
      </c>
      <c r="C544">
        <v>615957312</v>
      </c>
      <c r="D544">
        <f t="shared" si="25"/>
        <v>20.238688220395229</v>
      </c>
      <c r="E544">
        <v>1.0669999999999999</v>
      </c>
      <c r="F544">
        <f t="shared" si="26"/>
        <v>6.4850972319616271E-2</v>
      </c>
    </row>
    <row r="545" spans="1:6" x14ac:dyDescent="0.25">
      <c r="A545">
        <v>612584752</v>
      </c>
      <c r="B545">
        <f t="shared" si="24"/>
        <v>20.233197861423072</v>
      </c>
      <c r="C545">
        <v>883823104</v>
      </c>
      <c r="D545">
        <f t="shared" si="25"/>
        <v>20.599767491980234</v>
      </c>
      <c r="E545">
        <v>0.97899999999999998</v>
      </c>
      <c r="F545">
        <f t="shared" si="26"/>
        <v>-2.1223636451626688E-2</v>
      </c>
    </row>
    <row r="546" spans="1:6" x14ac:dyDescent="0.25">
      <c r="A546">
        <v>612588592</v>
      </c>
      <c r="B546">
        <f t="shared" si="24"/>
        <v>20.233204129923799</v>
      </c>
      <c r="C546">
        <v>752811208</v>
      </c>
      <c r="D546">
        <f t="shared" si="25"/>
        <v>20.439325034541191</v>
      </c>
      <c r="E546">
        <v>0.97299999999999998</v>
      </c>
      <c r="F546">
        <f t="shared" si="26"/>
        <v>-2.7371196796132015E-2</v>
      </c>
    </row>
    <row r="547" spans="1:6" x14ac:dyDescent="0.25">
      <c r="A547">
        <v>612590072</v>
      </c>
      <c r="B547">
        <f t="shared" si="24"/>
        <v>20.233206545897964</v>
      </c>
      <c r="C547">
        <v>871014920</v>
      </c>
      <c r="D547">
        <f t="shared" si="25"/>
        <v>20.585169664405999</v>
      </c>
      <c r="E547">
        <v>0.97299999999999998</v>
      </c>
      <c r="F547">
        <f t="shared" si="26"/>
        <v>-2.7371196796132015E-2</v>
      </c>
    </row>
    <row r="548" spans="1:6" x14ac:dyDescent="0.25">
      <c r="A548">
        <v>612605112</v>
      </c>
      <c r="B548">
        <f t="shared" si="24"/>
        <v>20.233231097088172</v>
      </c>
      <c r="C548">
        <v>895348720</v>
      </c>
      <c r="D548">
        <f t="shared" si="25"/>
        <v>20.612723831637489</v>
      </c>
      <c r="E548">
        <v>0.94299999999999995</v>
      </c>
      <c r="F548">
        <f t="shared" si="26"/>
        <v>-5.8688996348679613E-2</v>
      </c>
    </row>
    <row r="549" spans="1:6" x14ac:dyDescent="0.25">
      <c r="A549">
        <v>612618640</v>
      </c>
      <c r="B549">
        <f t="shared" si="24"/>
        <v>20.233253179585311</v>
      </c>
      <c r="C549">
        <v>642860704</v>
      </c>
      <c r="D549">
        <f t="shared" si="25"/>
        <v>20.281438624207585</v>
      </c>
      <c r="E549">
        <v>1.421</v>
      </c>
      <c r="F549">
        <f t="shared" si="26"/>
        <v>0.35136084911496362</v>
      </c>
    </row>
    <row r="550" spans="1:6" x14ac:dyDescent="0.25">
      <c r="A550">
        <v>612622176</v>
      </c>
      <c r="B550">
        <f t="shared" si="24"/>
        <v>20.233258951511864</v>
      </c>
      <c r="C550">
        <v>698371120</v>
      </c>
      <c r="D550">
        <f t="shared" si="25"/>
        <v>20.364261209973723</v>
      </c>
      <c r="E550">
        <v>0.98199999999999998</v>
      </c>
      <c r="F550">
        <f t="shared" si="26"/>
        <v>-1.816397062767118E-2</v>
      </c>
    </row>
    <row r="551" spans="1:6" x14ac:dyDescent="0.25">
      <c r="A551">
        <v>612632304</v>
      </c>
      <c r="B551">
        <f t="shared" si="24"/>
        <v>20.233275483587718</v>
      </c>
      <c r="C551">
        <v>932163536</v>
      </c>
      <c r="D551">
        <f t="shared" si="25"/>
        <v>20.653018825068347</v>
      </c>
      <c r="E551">
        <v>0.98</v>
      </c>
      <c r="F551">
        <f t="shared" si="26"/>
        <v>-2.0202707317519466E-2</v>
      </c>
    </row>
    <row r="552" spans="1:6" x14ac:dyDescent="0.25">
      <c r="A552">
        <v>612647248</v>
      </c>
      <c r="B552">
        <f t="shared" si="24"/>
        <v>20.233299876388489</v>
      </c>
      <c r="C552">
        <v>627029136</v>
      </c>
      <c r="D552">
        <f t="shared" si="25"/>
        <v>20.25650356641707</v>
      </c>
      <c r="E552">
        <v>0.96499999999999997</v>
      </c>
      <c r="F552">
        <f t="shared" si="26"/>
        <v>-3.562717764315116E-2</v>
      </c>
    </row>
    <row r="553" spans="1:6" x14ac:dyDescent="0.25">
      <c r="A553">
        <v>612647704</v>
      </c>
      <c r="B553">
        <f t="shared" si="24"/>
        <v>20.233300620699072</v>
      </c>
      <c r="C553">
        <v>583417680</v>
      </c>
      <c r="D553">
        <f t="shared" si="25"/>
        <v>20.184413920046691</v>
      </c>
      <c r="E553">
        <v>0.95</v>
      </c>
      <c r="F553">
        <f t="shared" si="26"/>
        <v>-5.1293294387550578E-2</v>
      </c>
    </row>
    <row r="554" spans="1:6" x14ac:dyDescent="0.25">
      <c r="A554">
        <v>612648488</v>
      </c>
      <c r="B554">
        <f t="shared" si="24"/>
        <v>20.233301900389655</v>
      </c>
      <c r="C554">
        <v>491884368</v>
      </c>
      <c r="D554">
        <f t="shared" si="25"/>
        <v>20.013754222443779</v>
      </c>
      <c r="E554">
        <v>1.238</v>
      </c>
      <c r="F554">
        <f t="shared" si="26"/>
        <v>0.21349717426240436</v>
      </c>
    </row>
    <row r="555" spans="1:6" x14ac:dyDescent="0.25">
      <c r="A555">
        <v>612649960</v>
      </c>
      <c r="B555">
        <f t="shared" si="24"/>
        <v>20.233304303069595</v>
      </c>
      <c r="C555">
        <v>702579448</v>
      </c>
      <c r="D555">
        <f t="shared" si="25"/>
        <v>20.370269046016052</v>
      </c>
      <c r="E555">
        <v>1.546</v>
      </c>
      <c r="F555">
        <f t="shared" si="26"/>
        <v>0.43567095016523022</v>
      </c>
    </row>
    <row r="556" spans="1:6" x14ac:dyDescent="0.25">
      <c r="A556">
        <v>612661208</v>
      </c>
      <c r="B556">
        <f t="shared" si="24"/>
        <v>20.233322662487666</v>
      </c>
      <c r="C556">
        <v>633326112</v>
      </c>
      <c r="D556">
        <f t="shared" si="25"/>
        <v>20.266496032280429</v>
      </c>
      <c r="E556">
        <v>1.1240000000000001</v>
      </c>
      <c r="F556">
        <f t="shared" si="26"/>
        <v>0.11689375147149943</v>
      </c>
    </row>
    <row r="557" spans="1:6" x14ac:dyDescent="0.25">
      <c r="A557">
        <v>612666696</v>
      </c>
      <c r="B557">
        <f t="shared" si="24"/>
        <v>20.233331620089924</v>
      </c>
      <c r="C557">
        <v>905394848</v>
      </c>
      <c r="D557">
        <f t="shared" si="25"/>
        <v>20.623881702647314</v>
      </c>
      <c r="E557">
        <v>1.339</v>
      </c>
      <c r="F557">
        <f t="shared" si="26"/>
        <v>0.29192306670903545</v>
      </c>
    </row>
    <row r="558" spans="1:6" x14ac:dyDescent="0.25">
      <c r="A558">
        <v>612675072</v>
      </c>
      <c r="B558">
        <f t="shared" si="24"/>
        <v>20.233345291377756</v>
      </c>
      <c r="C558">
        <v>783364712</v>
      </c>
      <c r="D558">
        <f t="shared" si="25"/>
        <v>20.479108933504413</v>
      </c>
      <c r="E558">
        <v>1.46</v>
      </c>
      <c r="F558">
        <f t="shared" si="26"/>
        <v>0.37843643572024505</v>
      </c>
    </row>
    <row r="559" spans="1:6" x14ac:dyDescent="0.25">
      <c r="A559">
        <v>612685224</v>
      </c>
      <c r="B559">
        <f t="shared" si="24"/>
        <v>20.23336186119813</v>
      </c>
      <c r="C559">
        <v>577704872</v>
      </c>
      <c r="D559">
        <f t="shared" si="25"/>
        <v>20.174573694158894</v>
      </c>
      <c r="E559">
        <v>0.95099999999999996</v>
      </c>
      <c r="F559">
        <f t="shared" si="26"/>
        <v>-5.024121643674679E-2</v>
      </c>
    </row>
    <row r="560" spans="1:6" x14ac:dyDescent="0.25">
      <c r="A560">
        <v>612688864</v>
      </c>
      <c r="B560">
        <f t="shared" si="24"/>
        <v>20.233367802241009</v>
      </c>
      <c r="C560">
        <v>847393352</v>
      </c>
      <c r="D560">
        <f t="shared" si="25"/>
        <v>20.557675550952489</v>
      </c>
      <c r="E560">
        <v>0.96099999999999997</v>
      </c>
      <c r="F560">
        <f t="shared" si="26"/>
        <v>-3.9780870011844598E-2</v>
      </c>
    </row>
    <row r="561" spans="1:6" x14ac:dyDescent="0.25">
      <c r="A561">
        <v>612695400</v>
      </c>
      <c r="B561">
        <f t="shared" si="24"/>
        <v>20.233378469915127</v>
      </c>
      <c r="C561">
        <v>799052568</v>
      </c>
      <c r="D561">
        <f t="shared" si="25"/>
        <v>20.498937293806634</v>
      </c>
      <c r="E561">
        <v>0.97699999999999998</v>
      </c>
      <c r="F561">
        <f t="shared" si="26"/>
        <v>-2.3268626939354331E-2</v>
      </c>
    </row>
    <row r="562" spans="1:6" x14ac:dyDescent="0.25">
      <c r="A562">
        <v>612696728</v>
      </c>
      <c r="B562">
        <f t="shared" si="24"/>
        <v>20.233380637384577</v>
      </c>
      <c r="C562">
        <v>469333928</v>
      </c>
      <c r="D562">
        <f t="shared" si="25"/>
        <v>19.966825073058803</v>
      </c>
      <c r="E562">
        <v>0.98599999999999999</v>
      </c>
      <c r="F562">
        <f t="shared" si="26"/>
        <v>-1.4098924379501648E-2</v>
      </c>
    </row>
    <row r="563" spans="1:6" x14ac:dyDescent="0.25">
      <c r="A563">
        <v>612698144</v>
      </c>
      <c r="B563">
        <f t="shared" si="24"/>
        <v>20.233382948476343</v>
      </c>
      <c r="C563">
        <v>857621872</v>
      </c>
      <c r="D563">
        <f t="shared" si="25"/>
        <v>20.56967385168694</v>
      </c>
      <c r="E563">
        <v>1.3160000000000001</v>
      </c>
      <c r="F563">
        <f t="shared" si="26"/>
        <v>0.27459683290312548</v>
      </c>
    </row>
    <row r="564" spans="1:6" x14ac:dyDescent="0.25">
      <c r="A564">
        <v>612698496</v>
      </c>
      <c r="B564">
        <f t="shared" si="24"/>
        <v>20.233383522984205</v>
      </c>
      <c r="C564">
        <v>512940104</v>
      </c>
      <c r="D564">
        <f t="shared" si="25"/>
        <v>20.055669639983208</v>
      </c>
      <c r="E564">
        <v>0.97799999999999998</v>
      </c>
      <c r="F564">
        <f t="shared" si="26"/>
        <v>-2.2245608947319737E-2</v>
      </c>
    </row>
    <row r="565" spans="1:6" x14ac:dyDescent="0.25">
      <c r="A565">
        <v>612702776</v>
      </c>
      <c r="B565">
        <f t="shared" si="24"/>
        <v>20.233390508451084</v>
      </c>
      <c r="C565">
        <v>882035184</v>
      </c>
      <c r="D565">
        <f t="shared" si="25"/>
        <v>20.597742504331897</v>
      </c>
      <c r="E565">
        <v>1.4330000000000001</v>
      </c>
      <c r="F565">
        <f t="shared" si="26"/>
        <v>0.35977014884603481</v>
      </c>
    </row>
    <row r="566" spans="1:6" x14ac:dyDescent="0.25">
      <c r="A566">
        <v>612703392</v>
      </c>
      <c r="B566">
        <f t="shared" si="24"/>
        <v>20.233391513832018</v>
      </c>
      <c r="C566">
        <v>789248472</v>
      </c>
      <c r="D566">
        <f t="shared" si="25"/>
        <v>20.486591749385298</v>
      </c>
      <c r="E566">
        <v>0.98</v>
      </c>
      <c r="F566">
        <f t="shared" si="26"/>
        <v>-2.0202707317519466E-2</v>
      </c>
    </row>
    <row r="567" spans="1:6" x14ac:dyDescent="0.25">
      <c r="A567">
        <v>612707896</v>
      </c>
      <c r="B567">
        <f t="shared" si="24"/>
        <v>20.233398864833344</v>
      </c>
      <c r="C567">
        <v>880247360</v>
      </c>
      <c r="D567">
        <f t="shared" si="25"/>
        <v>20.59571351684697</v>
      </c>
      <c r="E567">
        <v>0.96299999999999997</v>
      </c>
      <c r="F567">
        <f t="shared" si="26"/>
        <v>-3.7701867184011528E-2</v>
      </c>
    </row>
    <row r="568" spans="1:6" x14ac:dyDescent="0.25">
      <c r="A568">
        <v>612712840</v>
      </c>
      <c r="B568">
        <f t="shared" si="24"/>
        <v>20.233406933898692</v>
      </c>
      <c r="C568">
        <v>673857872</v>
      </c>
      <c r="D568">
        <f t="shared" si="25"/>
        <v>20.328529774236308</v>
      </c>
      <c r="E568">
        <v>0.97499999999999998</v>
      </c>
      <c r="F568">
        <f t="shared" si="26"/>
        <v>-2.5317807984289897E-2</v>
      </c>
    </row>
    <row r="569" spans="1:6" x14ac:dyDescent="0.25">
      <c r="A569">
        <v>612713384</v>
      </c>
      <c r="B569">
        <f t="shared" si="24"/>
        <v>20.23340782175304</v>
      </c>
      <c r="C569">
        <v>677737696</v>
      </c>
      <c r="D569">
        <f t="shared" si="25"/>
        <v>20.334270891991611</v>
      </c>
      <c r="E569">
        <v>0.97099999999999997</v>
      </c>
      <c r="F569">
        <f t="shared" si="26"/>
        <v>-2.9428810690812168E-2</v>
      </c>
    </row>
    <row r="570" spans="1:6" x14ac:dyDescent="0.25">
      <c r="A570">
        <v>612720272</v>
      </c>
      <c r="B570">
        <f t="shared" si="24"/>
        <v>20.233419063487698</v>
      </c>
      <c r="C570">
        <v>851905960</v>
      </c>
      <c r="D570">
        <f t="shared" si="25"/>
        <v>20.562986703114902</v>
      </c>
      <c r="E570">
        <v>0.98699999999999999</v>
      </c>
      <c r="F570">
        <f t="shared" si="26"/>
        <v>-1.3085239548655481E-2</v>
      </c>
    </row>
    <row r="571" spans="1:6" x14ac:dyDescent="0.25">
      <c r="A571">
        <v>612723200</v>
      </c>
      <c r="B571">
        <f t="shared" si="24"/>
        <v>20.233423842165891</v>
      </c>
      <c r="C571">
        <v>832323408</v>
      </c>
      <c r="D571">
        <f t="shared" si="25"/>
        <v>20.539731634795185</v>
      </c>
      <c r="E571">
        <v>1.5649999999999999</v>
      </c>
      <c r="F571">
        <f t="shared" si="26"/>
        <v>0.44788582399211652</v>
      </c>
    </row>
    <row r="572" spans="1:6" x14ac:dyDescent="0.25">
      <c r="A572">
        <v>612724456</v>
      </c>
      <c r="B572">
        <f t="shared" si="24"/>
        <v>20.23342589202905</v>
      </c>
      <c r="C572">
        <v>769510920</v>
      </c>
      <c r="D572">
        <f t="shared" si="25"/>
        <v>20.461265702175655</v>
      </c>
      <c r="E572">
        <v>1.4590000000000001</v>
      </c>
      <c r="F572">
        <f t="shared" si="26"/>
        <v>0.37775126954064864</v>
      </c>
    </row>
    <row r="573" spans="1:6" x14ac:dyDescent="0.25">
      <c r="A573">
        <v>612725592</v>
      </c>
      <c r="B573">
        <f t="shared" si="24"/>
        <v>20.233427746041787</v>
      </c>
      <c r="C573">
        <v>846510840</v>
      </c>
      <c r="D573">
        <f t="shared" si="25"/>
        <v>20.556633565125878</v>
      </c>
      <c r="E573">
        <v>1.0029999999999999</v>
      </c>
      <c r="F573">
        <f t="shared" si="26"/>
        <v>2.9955089797983709E-3</v>
      </c>
    </row>
    <row r="574" spans="1:6" x14ac:dyDescent="0.25">
      <c r="A574">
        <v>612734512</v>
      </c>
      <c r="B574">
        <f t="shared" si="24"/>
        <v>20.233442303839258</v>
      </c>
      <c r="C574">
        <v>896173368</v>
      </c>
      <c r="D574">
        <f t="shared" si="25"/>
        <v>20.613644443293651</v>
      </c>
      <c r="E574">
        <v>1.4159999999999999</v>
      </c>
      <c r="F574">
        <f t="shared" si="26"/>
        <v>0.34783599527152798</v>
      </c>
    </row>
    <row r="575" spans="1:6" x14ac:dyDescent="0.25">
      <c r="A575">
        <v>612736896</v>
      </c>
      <c r="B575">
        <f t="shared" si="24"/>
        <v>20.233446194586907</v>
      </c>
      <c r="C575">
        <v>709895304</v>
      </c>
      <c r="D575">
        <f t="shared" si="25"/>
        <v>20.380628057971535</v>
      </c>
      <c r="E575">
        <v>1.5</v>
      </c>
      <c r="F575">
        <f t="shared" si="26"/>
        <v>0.40546510810816438</v>
      </c>
    </row>
    <row r="576" spans="1:6" x14ac:dyDescent="0.25">
      <c r="A576">
        <v>612741280</v>
      </c>
      <c r="B576">
        <f t="shared" si="24"/>
        <v>20.233453349345083</v>
      </c>
      <c r="C576">
        <v>873248304</v>
      </c>
      <c r="D576">
        <f t="shared" si="25"/>
        <v>20.587730499479274</v>
      </c>
      <c r="E576">
        <v>1.413</v>
      </c>
      <c r="F576">
        <f t="shared" si="26"/>
        <v>0.34571510370239039</v>
      </c>
    </row>
    <row r="577" spans="1:6" x14ac:dyDescent="0.25">
      <c r="A577">
        <v>612743600</v>
      </c>
      <c r="B577">
        <f t="shared" si="24"/>
        <v>20.233457135601508</v>
      </c>
      <c r="C577">
        <v>613281000</v>
      </c>
      <c r="D577">
        <f t="shared" si="25"/>
        <v>20.23433379017176</v>
      </c>
      <c r="E577">
        <v>0.97</v>
      </c>
      <c r="F577">
        <f t="shared" si="26"/>
        <v>-3.0459207484708574E-2</v>
      </c>
    </row>
    <row r="578" spans="1:6" x14ac:dyDescent="0.25">
      <c r="A578">
        <v>612748760</v>
      </c>
      <c r="B578">
        <f t="shared" si="24"/>
        <v>20.233465556706637</v>
      </c>
      <c r="C578">
        <v>623457888</v>
      </c>
      <c r="D578">
        <f t="shared" si="25"/>
        <v>20.25079177950423</v>
      </c>
      <c r="E578">
        <v>0.97799999999999998</v>
      </c>
      <c r="F578">
        <f t="shared" si="26"/>
        <v>-2.2245608947319737E-2</v>
      </c>
    </row>
    <row r="579" spans="1:6" x14ac:dyDescent="0.25">
      <c r="A579">
        <v>612752816</v>
      </c>
      <c r="B579">
        <f t="shared" ref="B579:B642" si="27">LN(A579)</f>
        <v>20.233472176037171</v>
      </c>
      <c r="C579">
        <v>827881856</v>
      </c>
      <c r="D579">
        <f t="shared" ref="D579:D642" si="28">LN(C579)</f>
        <v>20.534381016178582</v>
      </c>
      <c r="E579">
        <v>0.97199999999999998</v>
      </c>
      <c r="F579">
        <f t="shared" ref="F579:F642" si="29">LN(E579)</f>
        <v>-2.8399474521698002E-2</v>
      </c>
    </row>
    <row r="580" spans="1:6" x14ac:dyDescent="0.25">
      <c r="A580">
        <v>612759160</v>
      </c>
      <c r="B580">
        <f t="shared" si="27"/>
        <v>20.23348252926117</v>
      </c>
      <c r="C580">
        <v>582695320</v>
      </c>
      <c r="D580">
        <f t="shared" si="28"/>
        <v>20.183175000503908</v>
      </c>
      <c r="E580">
        <v>0.97399999999999998</v>
      </c>
      <c r="F580">
        <f t="shared" si="29"/>
        <v>-2.6343975339601977E-2</v>
      </c>
    </row>
    <row r="581" spans="1:6" x14ac:dyDescent="0.25">
      <c r="A581">
        <v>612759560</v>
      </c>
      <c r="B581">
        <f t="shared" si="27"/>
        <v>20.233483182045976</v>
      </c>
      <c r="C581">
        <v>881481600</v>
      </c>
      <c r="D581">
        <f t="shared" si="28"/>
        <v>20.597114686073283</v>
      </c>
      <c r="E581">
        <v>0.98099999999999998</v>
      </c>
      <c r="F581">
        <f t="shared" si="29"/>
        <v>-1.9182819416773987E-2</v>
      </c>
    </row>
    <row r="582" spans="1:6" x14ac:dyDescent="0.25">
      <c r="A582">
        <v>612759880</v>
      </c>
      <c r="B582">
        <f t="shared" si="27"/>
        <v>20.233483704273514</v>
      </c>
      <c r="C582">
        <v>599867848</v>
      </c>
      <c r="D582">
        <f t="shared" si="28"/>
        <v>20.212219935587761</v>
      </c>
      <c r="E582">
        <v>0.98899999999999999</v>
      </c>
      <c r="F582">
        <f t="shared" si="29"/>
        <v>-1.1060947359424948E-2</v>
      </c>
    </row>
    <row r="583" spans="1:6" x14ac:dyDescent="0.25">
      <c r="A583">
        <v>612760264</v>
      </c>
      <c r="B583">
        <f t="shared" si="27"/>
        <v>20.233484330946197</v>
      </c>
      <c r="C583">
        <v>859991600</v>
      </c>
      <c r="D583">
        <f t="shared" si="28"/>
        <v>20.572433179722264</v>
      </c>
      <c r="E583">
        <v>1.1259999999999999</v>
      </c>
      <c r="F583">
        <f t="shared" si="29"/>
        <v>0.11867152971749854</v>
      </c>
    </row>
    <row r="584" spans="1:6" x14ac:dyDescent="0.25">
      <c r="A584">
        <v>612761632</v>
      </c>
      <c r="B584">
        <f t="shared" si="27"/>
        <v>20.233486563464449</v>
      </c>
      <c r="C584">
        <v>488563736</v>
      </c>
      <c r="D584">
        <f t="shared" si="28"/>
        <v>20.006980493812417</v>
      </c>
      <c r="E584">
        <v>0.98399999999999999</v>
      </c>
      <c r="F584">
        <f t="shared" si="29"/>
        <v>-1.6129381929883644E-2</v>
      </c>
    </row>
    <row r="585" spans="1:6" x14ac:dyDescent="0.25">
      <c r="A585">
        <v>612770512</v>
      </c>
      <c r="B585">
        <f t="shared" si="27"/>
        <v>20.233501055128407</v>
      </c>
      <c r="C585">
        <v>613401168</v>
      </c>
      <c r="D585">
        <f t="shared" si="28"/>
        <v>20.234529713783466</v>
      </c>
      <c r="E585">
        <v>1.454</v>
      </c>
      <c r="F585">
        <f t="shared" si="29"/>
        <v>0.37431837911132759</v>
      </c>
    </row>
    <row r="586" spans="1:6" x14ac:dyDescent="0.25">
      <c r="A586">
        <v>612770952</v>
      </c>
      <c r="B586">
        <f t="shared" si="27"/>
        <v>20.233501773178368</v>
      </c>
      <c r="C586">
        <v>912445232</v>
      </c>
      <c r="D586">
        <f t="shared" si="28"/>
        <v>20.631638621893636</v>
      </c>
      <c r="E586">
        <v>1.048</v>
      </c>
      <c r="F586">
        <f t="shared" si="29"/>
        <v>4.6883585898850458E-2</v>
      </c>
    </row>
    <row r="587" spans="1:6" x14ac:dyDescent="0.25">
      <c r="A587">
        <v>612775128</v>
      </c>
      <c r="B587">
        <f t="shared" si="27"/>
        <v>20.2335085880996</v>
      </c>
      <c r="C587">
        <v>468912216</v>
      </c>
      <c r="D587">
        <f t="shared" si="28"/>
        <v>19.965926136183668</v>
      </c>
      <c r="E587">
        <v>0.96199999999999997</v>
      </c>
      <c r="F587">
        <f t="shared" si="29"/>
        <v>-3.8740828316430595E-2</v>
      </c>
    </row>
    <row r="588" spans="1:6" x14ac:dyDescent="0.25">
      <c r="A588">
        <v>612778048</v>
      </c>
      <c r="B588">
        <f t="shared" si="27"/>
        <v>20.233513353294708</v>
      </c>
      <c r="C588">
        <v>656252536</v>
      </c>
      <c r="D588">
        <f t="shared" si="28"/>
        <v>20.302056236243594</v>
      </c>
      <c r="E588">
        <v>0.97799999999999998</v>
      </c>
      <c r="F588">
        <f t="shared" si="29"/>
        <v>-2.2245608947319737E-2</v>
      </c>
    </row>
    <row r="589" spans="1:6" x14ac:dyDescent="0.25">
      <c r="A589">
        <v>612781352</v>
      </c>
      <c r="B589">
        <f t="shared" si="27"/>
        <v>20.233518745118229</v>
      </c>
      <c r="C589">
        <v>914070648</v>
      </c>
      <c r="D589">
        <f t="shared" si="28"/>
        <v>20.633418421836101</v>
      </c>
      <c r="E589">
        <v>0.96799999999999997</v>
      </c>
      <c r="F589">
        <f t="shared" si="29"/>
        <v>-3.2523191705560062E-2</v>
      </c>
    </row>
    <row r="590" spans="1:6" x14ac:dyDescent="0.25">
      <c r="A590">
        <v>612789184</v>
      </c>
      <c r="B590">
        <f t="shared" si="27"/>
        <v>20.233531526104343</v>
      </c>
      <c r="C590">
        <v>634066048</v>
      </c>
      <c r="D590">
        <f t="shared" si="28"/>
        <v>20.267663683631639</v>
      </c>
      <c r="E590">
        <v>0.97499999999999998</v>
      </c>
      <c r="F590">
        <f t="shared" si="29"/>
        <v>-2.5317807984289897E-2</v>
      </c>
    </row>
    <row r="591" spans="1:6" x14ac:dyDescent="0.25">
      <c r="A591">
        <v>612791000</v>
      </c>
      <c r="B591">
        <f t="shared" si="27"/>
        <v>20.233534489598732</v>
      </c>
      <c r="C591">
        <v>620180888</v>
      </c>
      <c r="D591">
        <f t="shared" si="28"/>
        <v>20.245521748289953</v>
      </c>
      <c r="E591">
        <v>1.0820000000000001</v>
      </c>
      <c r="F591">
        <f t="shared" si="29"/>
        <v>7.8811180424289848E-2</v>
      </c>
    </row>
    <row r="592" spans="1:6" x14ac:dyDescent="0.25">
      <c r="A592">
        <v>612791856</v>
      </c>
      <c r="B592">
        <f t="shared" si="27"/>
        <v>20.233535886485114</v>
      </c>
      <c r="C592">
        <v>612133128</v>
      </c>
      <c r="D592">
        <f t="shared" si="28"/>
        <v>20.232460346232273</v>
      </c>
      <c r="E592">
        <v>0.93899999999999995</v>
      </c>
      <c r="F592">
        <f t="shared" si="29"/>
        <v>-6.2939799773874205E-2</v>
      </c>
    </row>
    <row r="593" spans="1:6" x14ac:dyDescent="0.25">
      <c r="A593">
        <v>612797456</v>
      </c>
      <c r="B593">
        <f t="shared" si="27"/>
        <v>20.233545024946007</v>
      </c>
      <c r="C593">
        <v>700819736</v>
      </c>
      <c r="D593">
        <f t="shared" si="28"/>
        <v>20.367761259290369</v>
      </c>
      <c r="E593">
        <v>1.1040000000000001</v>
      </c>
      <c r="F593">
        <f t="shared" si="29"/>
        <v>9.8939947854903648E-2</v>
      </c>
    </row>
    <row r="594" spans="1:6" x14ac:dyDescent="0.25">
      <c r="A594">
        <v>612803000</v>
      </c>
      <c r="B594">
        <f t="shared" si="27"/>
        <v>20.233554071940031</v>
      </c>
      <c r="C594">
        <v>857155208</v>
      </c>
      <c r="D594">
        <f t="shared" si="28"/>
        <v>20.569129566348671</v>
      </c>
      <c r="E594">
        <v>0.96</v>
      </c>
      <c r="F594">
        <f t="shared" si="29"/>
        <v>-4.0821994520255166E-2</v>
      </c>
    </row>
    <row r="595" spans="1:6" x14ac:dyDescent="0.25">
      <c r="A595">
        <v>612805088</v>
      </c>
      <c r="B595">
        <f t="shared" si="27"/>
        <v>20.233557479228249</v>
      </c>
      <c r="C595">
        <v>875631792</v>
      </c>
      <c r="D595">
        <f t="shared" si="28"/>
        <v>20.590456231770645</v>
      </c>
      <c r="E595">
        <v>1.5549999999999999</v>
      </c>
      <c r="F595">
        <f t="shared" si="29"/>
        <v>0.4414755456311974</v>
      </c>
    </row>
    <row r="596" spans="1:6" x14ac:dyDescent="0.25">
      <c r="A596">
        <v>612809392</v>
      </c>
      <c r="B596">
        <f t="shared" si="27"/>
        <v>20.233564502643965</v>
      </c>
      <c r="C596">
        <v>844916712</v>
      </c>
      <c r="D596">
        <f t="shared" si="28"/>
        <v>20.554748614783058</v>
      </c>
      <c r="E596">
        <v>0.97799999999999998</v>
      </c>
      <c r="F596">
        <f t="shared" si="29"/>
        <v>-2.2245608947319737E-2</v>
      </c>
    </row>
    <row r="597" spans="1:6" x14ac:dyDescent="0.25">
      <c r="A597">
        <v>612811784</v>
      </c>
      <c r="B597">
        <f t="shared" si="27"/>
        <v>20.233568405970779</v>
      </c>
      <c r="C597">
        <v>533375136</v>
      </c>
      <c r="D597">
        <f t="shared" si="28"/>
        <v>20.094735554452484</v>
      </c>
      <c r="E597">
        <v>0.94799999999999995</v>
      </c>
      <c r="F597">
        <f t="shared" si="29"/>
        <v>-5.3400776727115296E-2</v>
      </c>
    </row>
    <row r="598" spans="1:6" x14ac:dyDescent="0.25">
      <c r="A598">
        <v>612814712</v>
      </c>
      <c r="B598">
        <f t="shared" si="27"/>
        <v>20.23357318393537</v>
      </c>
      <c r="C598">
        <v>801474648</v>
      </c>
      <c r="D598">
        <f t="shared" si="28"/>
        <v>20.50196389882117</v>
      </c>
      <c r="E598">
        <v>0.96099999999999997</v>
      </c>
      <c r="F598">
        <f t="shared" si="29"/>
        <v>-3.9780870011844598E-2</v>
      </c>
    </row>
    <row r="599" spans="1:6" x14ac:dyDescent="0.25">
      <c r="A599">
        <v>612815536</v>
      </c>
      <c r="B599">
        <f t="shared" si="27"/>
        <v>20.233574528549706</v>
      </c>
      <c r="C599">
        <v>787153152</v>
      </c>
      <c r="D599">
        <f t="shared" si="28"/>
        <v>20.483933389736276</v>
      </c>
      <c r="E599">
        <v>1.0960000000000001</v>
      </c>
      <c r="F599">
        <f t="shared" si="29"/>
        <v>9.1667188525823867E-2</v>
      </c>
    </row>
    <row r="600" spans="1:6" x14ac:dyDescent="0.25">
      <c r="A600">
        <v>612836416</v>
      </c>
      <c r="B600">
        <f t="shared" si="27"/>
        <v>20.233608600212492</v>
      </c>
      <c r="C600">
        <v>855103248</v>
      </c>
      <c r="D600">
        <f t="shared" si="28"/>
        <v>20.566732777505123</v>
      </c>
      <c r="E600">
        <v>0.96099999999999997</v>
      </c>
      <c r="F600">
        <f t="shared" si="29"/>
        <v>-3.9780870011844598E-2</v>
      </c>
    </row>
    <row r="601" spans="1:6" x14ac:dyDescent="0.25">
      <c r="A601">
        <v>612840872</v>
      </c>
      <c r="B601">
        <f t="shared" si="27"/>
        <v>20.23361587129444</v>
      </c>
      <c r="C601">
        <v>842448424</v>
      </c>
      <c r="D601">
        <f t="shared" si="28"/>
        <v>20.551823000512751</v>
      </c>
      <c r="E601">
        <v>0.95099999999999996</v>
      </c>
      <c r="F601">
        <f t="shared" si="29"/>
        <v>-5.024121643674679E-2</v>
      </c>
    </row>
    <row r="602" spans="1:6" x14ac:dyDescent="0.25">
      <c r="A602">
        <v>612846936</v>
      </c>
      <c r="B602">
        <f t="shared" si="27"/>
        <v>20.233625766146879</v>
      </c>
      <c r="C602">
        <v>816292928</v>
      </c>
      <c r="D602">
        <f t="shared" si="28"/>
        <v>20.520283828902492</v>
      </c>
      <c r="E602">
        <v>1.0449999999999999</v>
      </c>
      <c r="F602">
        <f t="shared" si="29"/>
        <v>4.401688541677426E-2</v>
      </c>
    </row>
    <row r="603" spans="1:6" x14ac:dyDescent="0.25">
      <c r="A603">
        <v>612848464</v>
      </c>
      <c r="B603">
        <f t="shared" si="27"/>
        <v>20.233628259425391</v>
      </c>
      <c r="C603">
        <v>928824448</v>
      </c>
      <c r="D603">
        <f t="shared" si="28"/>
        <v>20.649430310137625</v>
      </c>
      <c r="E603">
        <v>0.99</v>
      </c>
      <c r="F603">
        <f t="shared" si="29"/>
        <v>-1.0050335853501451E-2</v>
      </c>
    </row>
    <row r="604" spans="1:6" x14ac:dyDescent="0.25">
      <c r="A604">
        <v>612851216</v>
      </c>
      <c r="B604">
        <f t="shared" si="27"/>
        <v>20.233632749921789</v>
      </c>
      <c r="C604">
        <v>866705168</v>
      </c>
      <c r="D604">
        <f t="shared" si="28"/>
        <v>20.580209416934377</v>
      </c>
      <c r="E604">
        <v>1.1080000000000001</v>
      </c>
      <c r="F604">
        <f t="shared" si="29"/>
        <v>0.10255658832509215</v>
      </c>
    </row>
    <row r="605" spans="1:6" x14ac:dyDescent="0.25">
      <c r="A605">
        <v>612857520</v>
      </c>
      <c r="B605">
        <f t="shared" si="27"/>
        <v>20.233643036215451</v>
      </c>
      <c r="C605">
        <v>839746368</v>
      </c>
      <c r="D605">
        <f t="shared" si="28"/>
        <v>20.548610461350567</v>
      </c>
      <c r="E605">
        <v>1.028</v>
      </c>
      <c r="F605">
        <f t="shared" si="29"/>
        <v>2.7615167032973391E-2</v>
      </c>
    </row>
    <row r="606" spans="1:6" x14ac:dyDescent="0.25">
      <c r="A606">
        <v>612859400</v>
      </c>
      <c r="B606">
        <f t="shared" si="27"/>
        <v>20.233646103807924</v>
      </c>
      <c r="C606">
        <v>914080080</v>
      </c>
      <c r="D606">
        <f t="shared" si="28"/>
        <v>20.633428740460115</v>
      </c>
      <c r="E606">
        <v>1.0489999999999999</v>
      </c>
      <c r="F606">
        <f t="shared" si="29"/>
        <v>4.7837329414160058E-2</v>
      </c>
    </row>
    <row r="607" spans="1:6" x14ac:dyDescent="0.25">
      <c r="A607">
        <v>612866992</v>
      </c>
      <c r="B607">
        <f t="shared" si="27"/>
        <v>20.233658491564359</v>
      </c>
      <c r="C607">
        <v>613136800</v>
      </c>
      <c r="D607">
        <f t="shared" si="28"/>
        <v>20.234098633766394</v>
      </c>
      <c r="E607">
        <v>1.389</v>
      </c>
      <c r="F607">
        <f t="shared" si="29"/>
        <v>0.32858406377220672</v>
      </c>
    </row>
    <row r="608" spans="1:6" x14ac:dyDescent="0.25">
      <c r="A608">
        <v>612868224</v>
      </c>
      <c r="B608">
        <f t="shared" si="27"/>
        <v>20.233660501786442</v>
      </c>
      <c r="C608">
        <v>741692344</v>
      </c>
      <c r="D608">
        <f t="shared" si="28"/>
        <v>20.424445084420803</v>
      </c>
      <c r="E608">
        <v>0.95699999999999996</v>
      </c>
      <c r="F608">
        <f t="shared" si="29"/>
        <v>-4.3951887529182831E-2</v>
      </c>
    </row>
    <row r="609" spans="1:6" x14ac:dyDescent="0.25">
      <c r="A609">
        <v>612871472</v>
      </c>
      <c r="B609">
        <f t="shared" si="27"/>
        <v>20.233665801443475</v>
      </c>
      <c r="C609">
        <v>886925664</v>
      </c>
      <c r="D609">
        <f t="shared" si="28"/>
        <v>20.603271730673992</v>
      </c>
      <c r="E609">
        <v>0.97199999999999998</v>
      </c>
      <c r="F609">
        <f t="shared" si="29"/>
        <v>-2.8399474521698002E-2</v>
      </c>
    </row>
    <row r="610" spans="1:6" x14ac:dyDescent="0.25">
      <c r="A610">
        <v>612880664</v>
      </c>
      <c r="B610">
        <f t="shared" si="27"/>
        <v>20.23368079958173</v>
      </c>
      <c r="C610">
        <v>854829304</v>
      </c>
      <c r="D610">
        <f t="shared" si="28"/>
        <v>20.566412362524986</v>
      </c>
      <c r="E610">
        <v>0.95399999999999996</v>
      </c>
      <c r="F610">
        <f t="shared" si="29"/>
        <v>-4.7091607533850569E-2</v>
      </c>
    </row>
    <row r="611" spans="1:6" x14ac:dyDescent="0.25">
      <c r="A611">
        <v>612880856</v>
      </c>
      <c r="B611">
        <f t="shared" si="27"/>
        <v>20.23368111285637</v>
      </c>
      <c r="C611">
        <v>846629304</v>
      </c>
      <c r="D611">
        <f t="shared" si="28"/>
        <v>20.556773499201171</v>
      </c>
      <c r="E611">
        <v>0.98</v>
      </c>
      <c r="F611">
        <f t="shared" si="29"/>
        <v>-2.0202707317519466E-2</v>
      </c>
    </row>
    <row r="612" spans="1:6" x14ac:dyDescent="0.25">
      <c r="A612">
        <v>612882936</v>
      </c>
      <c r="B612">
        <f t="shared" si="27"/>
        <v>20.23368450665869</v>
      </c>
      <c r="C612">
        <v>904684088</v>
      </c>
      <c r="D612">
        <f t="shared" si="28"/>
        <v>20.623096366690529</v>
      </c>
      <c r="E612">
        <v>0.99099999999999999</v>
      </c>
      <c r="F612">
        <f t="shared" si="29"/>
        <v>-9.0407446521490707E-3</v>
      </c>
    </row>
    <row r="613" spans="1:6" x14ac:dyDescent="0.25">
      <c r="A613">
        <v>612884848</v>
      </c>
      <c r="B613">
        <f t="shared" si="27"/>
        <v>20.233687626336046</v>
      </c>
      <c r="C613">
        <v>855016232</v>
      </c>
      <c r="D613">
        <f t="shared" si="28"/>
        <v>20.566631011516147</v>
      </c>
      <c r="E613">
        <v>1.385</v>
      </c>
      <c r="F613">
        <f t="shared" si="29"/>
        <v>0.32570013963930183</v>
      </c>
    </row>
    <row r="614" spans="1:6" x14ac:dyDescent="0.25">
      <c r="A614">
        <v>612899648</v>
      </c>
      <c r="B614">
        <f t="shared" si="27"/>
        <v>20.233711774136982</v>
      </c>
      <c r="C614">
        <v>469490248</v>
      </c>
      <c r="D614">
        <f t="shared" si="28"/>
        <v>19.967158085363856</v>
      </c>
      <c r="E614">
        <v>1.3819999999999999</v>
      </c>
      <c r="F614">
        <f t="shared" si="29"/>
        <v>0.32353172534547808</v>
      </c>
    </row>
    <row r="615" spans="1:6" x14ac:dyDescent="0.25">
      <c r="A615">
        <v>612909888</v>
      </c>
      <c r="B615">
        <f t="shared" si="27"/>
        <v>20.233728481463366</v>
      </c>
      <c r="C615">
        <v>842899584</v>
      </c>
      <c r="D615">
        <f t="shared" si="28"/>
        <v>20.552358391433362</v>
      </c>
      <c r="E615">
        <v>1.091</v>
      </c>
      <c r="F615">
        <f t="shared" si="29"/>
        <v>8.7094706850933734E-2</v>
      </c>
    </row>
    <row r="616" spans="1:6" x14ac:dyDescent="0.25">
      <c r="A616">
        <v>612909968</v>
      </c>
      <c r="B616">
        <f t="shared" si="27"/>
        <v>20.233728611988255</v>
      </c>
      <c r="C616">
        <v>533745792</v>
      </c>
      <c r="D616">
        <f t="shared" si="28"/>
        <v>20.095430238635281</v>
      </c>
      <c r="E616">
        <v>0.95899999999999996</v>
      </c>
      <c r="F616">
        <f t="shared" si="29"/>
        <v>-4.1864204098698871E-2</v>
      </c>
    </row>
    <row r="617" spans="1:6" x14ac:dyDescent="0.25">
      <c r="A617">
        <v>612911048</v>
      </c>
      <c r="B617">
        <f t="shared" si="27"/>
        <v>20.233730374072582</v>
      </c>
      <c r="C617">
        <v>888263744</v>
      </c>
      <c r="D617">
        <f t="shared" si="28"/>
        <v>20.604779265867009</v>
      </c>
      <c r="E617">
        <v>0.95499999999999996</v>
      </c>
      <c r="F617">
        <f t="shared" si="29"/>
        <v>-4.6043938501406846E-2</v>
      </c>
    </row>
    <row r="618" spans="1:6" x14ac:dyDescent="0.25">
      <c r="A618">
        <v>612914968</v>
      </c>
      <c r="B618">
        <f t="shared" si="27"/>
        <v>20.233736769759975</v>
      </c>
      <c r="C618">
        <v>613057576</v>
      </c>
      <c r="D618">
        <f t="shared" si="28"/>
        <v>20.233969414449028</v>
      </c>
      <c r="E618">
        <v>1.4410000000000001</v>
      </c>
      <c r="F618">
        <f t="shared" si="29"/>
        <v>0.36533731701738509</v>
      </c>
    </row>
    <row r="619" spans="1:6" x14ac:dyDescent="0.25">
      <c r="A619">
        <v>612916904</v>
      </c>
      <c r="B619">
        <f t="shared" si="27"/>
        <v>20.233739928431316</v>
      </c>
      <c r="C619">
        <v>779963232</v>
      </c>
      <c r="D619">
        <f t="shared" si="28"/>
        <v>20.474757338075321</v>
      </c>
      <c r="E619">
        <v>1.5249999999999999</v>
      </c>
      <c r="F619">
        <f t="shared" si="29"/>
        <v>0.42199441005937488</v>
      </c>
    </row>
    <row r="620" spans="1:6" x14ac:dyDescent="0.25">
      <c r="A620">
        <v>612918552</v>
      </c>
      <c r="B620">
        <f t="shared" si="27"/>
        <v>20.233742617209799</v>
      </c>
      <c r="C620">
        <v>795759504</v>
      </c>
      <c r="D620">
        <f t="shared" si="28"/>
        <v>20.494807567504729</v>
      </c>
      <c r="E620">
        <v>1.3959999999999999</v>
      </c>
      <c r="F620">
        <f t="shared" si="29"/>
        <v>0.33361100434018065</v>
      </c>
    </row>
    <row r="621" spans="1:6" x14ac:dyDescent="0.25">
      <c r="A621">
        <v>612919928</v>
      </c>
      <c r="B621">
        <f t="shared" si="27"/>
        <v>20.233744862203775</v>
      </c>
      <c r="C621">
        <v>921577512</v>
      </c>
      <c r="D621">
        <f t="shared" si="28"/>
        <v>20.641597446566525</v>
      </c>
      <c r="E621">
        <v>1.4259999999999999</v>
      </c>
      <c r="F621">
        <f t="shared" si="29"/>
        <v>0.35487332199210414</v>
      </c>
    </row>
    <row r="622" spans="1:6" x14ac:dyDescent="0.25">
      <c r="A622">
        <v>612920848</v>
      </c>
      <c r="B622">
        <f t="shared" si="27"/>
        <v>20.233746363214376</v>
      </c>
      <c r="C622">
        <v>857219392</v>
      </c>
      <c r="D622">
        <f t="shared" si="28"/>
        <v>20.569204443799645</v>
      </c>
      <c r="E622">
        <v>1.4339999999999999</v>
      </c>
      <c r="F622">
        <f t="shared" si="29"/>
        <v>0.36046774217742855</v>
      </c>
    </row>
    <row r="623" spans="1:6" x14ac:dyDescent="0.25">
      <c r="A623">
        <v>612921936</v>
      </c>
      <c r="B623">
        <f t="shared" si="27"/>
        <v>20.233748138319655</v>
      </c>
      <c r="C623">
        <v>684739672</v>
      </c>
      <c r="D623">
        <f t="shared" si="28"/>
        <v>20.344549283116752</v>
      </c>
      <c r="E623">
        <v>1.6339999999999999</v>
      </c>
      <c r="F623">
        <f t="shared" si="29"/>
        <v>0.49103099643781106</v>
      </c>
    </row>
    <row r="624" spans="1:6" x14ac:dyDescent="0.25">
      <c r="A624">
        <v>612922640</v>
      </c>
      <c r="B624">
        <f t="shared" si="27"/>
        <v>20.233749286915511</v>
      </c>
      <c r="C624">
        <v>686905528</v>
      </c>
      <c r="D624">
        <f t="shared" si="28"/>
        <v>20.347707326902491</v>
      </c>
      <c r="E624">
        <v>0.96799999999999997</v>
      </c>
      <c r="F624">
        <f t="shared" si="29"/>
        <v>-3.2523191705560062E-2</v>
      </c>
    </row>
    <row r="625" spans="1:6" x14ac:dyDescent="0.25">
      <c r="A625">
        <v>612925176</v>
      </c>
      <c r="B625">
        <f t="shared" si="27"/>
        <v>20.233753424460101</v>
      </c>
      <c r="C625">
        <v>834495136</v>
      </c>
      <c r="D625">
        <f t="shared" si="28"/>
        <v>20.542337472409272</v>
      </c>
      <c r="E625">
        <v>0.95599999999999996</v>
      </c>
      <c r="F625">
        <f t="shared" si="29"/>
        <v>-4.4997365930735805E-2</v>
      </c>
    </row>
    <row r="626" spans="1:6" x14ac:dyDescent="0.25">
      <c r="A626">
        <v>612930824</v>
      </c>
      <c r="B626">
        <f t="shared" si="27"/>
        <v>20.233762639245526</v>
      </c>
      <c r="C626">
        <v>674236992</v>
      </c>
      <c r="D626">
        <f t="shared" si="28"/>
        <v>20.329092227250737</v>
      </c>
      <c r="E626">
        <v>0.97199999999999998</v>
      </c>
      <c r="F626">
        <f t="shared" si="29"/>
        <v>-2.8399474521698002E-2</v>
      </c>
    </row>
    <row r="627" spans="1:6" x14ac:dyDescent="0.25">
      <c r="A627">
        <v>612931576</v>
      </c>
      <c r="B627">
        <f t="shared" si="27"/>
        <v>20.233763866136897</v>
      </c>
      <c r="C627">
        <v>918492976</v>
      </c>
      <c r="D627">
        <f t="shared" si="28"/>
        <v>20.638244815339263</v>
      </c>
      <c r="E627">
        <v>1.3879999999999999</v>
      </c>
      <c r="F627">
        <f t="shared" si="29"/>
        <v>0.32786386208461271</v>
      </c>
    </row>
    <row r="628" spans="1:6" x14ac:dyDescent="0.25">
      <c r="A628">
        <v>612932504</v>
      </c>
      <c r="B628">
        <f t="shared" si="27"/>
        <v>20.233765380170979</v>
      </c>
      <c r="C628">
        <v>853928688</v>
      </c>
      <c r="D628">
        <f t="shared" si="28"/>
        <v>20.565358244753352</v>
      </c>
      <c r="E628">
        <v>1.123</v>
      </c>
      <c r="F628">
        <f t="shared" si="29"/>
        <v>0.11600367575630613</v>
      </c>
    </row>
    <row r="629" spans="1:6" x14ac:dyDescent="0.25">
      <c r="A629">
        <v>612934624</v>
      </c>
      <c r="B629">
        <f t="shared" si="27"/>
        <v>20.233768838947142</v>
      </c>
      <c r="C629">
        <v>867524008</v>
      </c>
      <c r="D629">
        <f t="shared" si="28"/>
        <v>20.581153744330297</v>
      </c>
      <c r="E629">
        <v>1.4039999999999999</v>
      </c>
      <c r="F629">
        <f t="shared" si="29"/>
        <v>0.33932530560361934</v>
      </c>
    </row>
    <row r="630" spans="1:6" x14ac:dyDescent="0.25">
      <c r="A630">
        <v>612934992</v>
      </c>
      <c r="B630">
        <f t="shared" si="27"/>
        <v>20.233769439337259</v>
      </c>
      <c r="C630">
        <v>687287248</v>
      </c>
      <c r="D630">
        <f t="shared" si="28"/>
        <v>20.348262882158615</v>
      </c>
      <c r="E630">
        <v>0.97299999999999998</v>
      </c>
      <c r="F630">
        <f t="shared" si="29"/>
        <v>-2.7371196796132015E-2</v>
      </c>
    </row>
    <row r="631" spans="1:6" x14ac:dyDescent="0.25">
      <c r="A631">
        <v>612940008</v>
      </c>
      <c r="B631">
        <f t="shared" si="27"/>
        <v>20.233777622879625</v>
      </c>
      <c r="C631">
        <v>642235160</v>
      </c>
      <c r="D631">
        <f t="shared" si="28"/>
        <v>20.280465087420282</v>
      </c>
      <c r="E631">
        <v>0.96899999999999997</v>
      </c>
      <c r="F631">
        <f t="shared" si="29"/>
        <v>-3.1490667091370848E-2</v>
      </c>
    </row>
    <row r="632" spans="1:6" x14ac:dyDescent="0.25">
      <c r="A632">
        <v>612940592</v>
      </c>
      <c r="B632">
        <f t="shared" si="27"/>
        <v>20.233778575664097</v>
      </c>
      <c r="C632">
        <v>634039328</v>
      </c>
      <c r="D632">
        <f t="shared" si="28"/>
        <v>20.267621542023363</v>
      </c>
      <c r="E632">
        <v>0.98499999999999999</v>
      </c>
      <c r="F632">
        <f t="shared" si="29"/>
        <v>-1.5113637810048184E-2</v>
      </c>
    </row>
    <row r="633" spans="1:6" x14ac:dyDescent="0.25">
      <c r="A633">
        <v>612943248</v>
      </c>
      <c r="B633">
        <f t="shared" si="27"/>
        <v>20.233782908864214</v>
      </c>
      <c r="C633">
        <v>629328336</v>
      </c>
      <c r="D633">
        <f t="shared" si="28"/>
        <v>20.260163675292116</v>
      </c>
      <c r="E633">
        <v>1.4690000000000001</v>
      </c>
      <c r="F633">
        <f t="shared" si="29"/>
        <v>0.3845818971917403</v>
      </c>
    </row>
    <row r="634" spans="1:6" x14ac:dyDescent="0.25">
      <c r="A634">
        <v>612946976</v>
      </c>
      <c r="B634">
        <f t="shared" si="27"/>
        <v>20.233788990974876</v>
      </c>
      <c r="C634">
        <v>814245000</v>
      </c>
      <c r="D634">
        <f t="shared" si="28"/>
        <v>20.51777186148156</v>
      </c>
      <c r="E634">
        <v>1.0009999999999999</v>
      </c>
      <c r="F634">
        <f t="shared" si="29"/>
        <v>9.9950033308342321E-4</v>
      </c>
    </row>
    <row r="635" spans="1:6" x14ac:dyDescent="0.25">
      <c r="A635">
        <v>612948312</v>
      </c>
      <c r="B635">
        <f t="shared" si="27"/>
        <v>20.233791170606388</v>
      </c>
      <c r="C635">
        <v>852398320</v>
      </c>
      <c r="D635">
        <f t="shared" si="28"/>
        <v>20.563564487281116</v>
      </c>
      <c r="E635">
        <v>0.97599999999999998</v>
      </c>
      <c r="F635">
        <f t="shared" si="29"/>
        <v>-2.4292692569044587E-2</v>
      </c>
    </row>
    <row r="636" spans="1:6" x14ac:dyDescent="0.25">
      <c r="A636">
        <v>612952360</v>
      </c>
      <c r="B636">
        <f t="shared" si="27"/>
        <v>20.233797774730348</v>
      </c>
      <c r="C636">
        <v>893167184</v>
      </c>
      <c r="D636">
        <f t="shared" si="28"/>
        <v>20.610284337443442</v>
      </c>
      <c r="E636">
        <v>1.2430000000000001</v>
      </c>
      <c r="F636">
        <f t="shared" si="29"/>
        <v>0.21752781252857414</v>
      </c>
    </row>
    <row r="637" spans="1:6" x14ac:dyDescent="0.25">
      <c r="A637">
        <v>612953824</v>
      </c>
      <c r="B637">
        <f t="shared" si="27"/>
        <v>20.233800163167601</v>
      </c>
      <c r="C637">
        <v>901282320</v>
      </c>
      <c r="D637">
        <f t="shared" si="28"/>
        <v>20.619329107224175</v>
      </c>
      <c r="E637">
        <v>0.98099999999999998</v>
      </c>
      <c r="F637">
        <f t="shared" si="29"/>
        <v>-1.9182819416773987E-2</v>
      </c>
    </row>
    <row r="638" spans="1:6" x14ac:dyDescent="0.25">
      <c r="A638">
        <v>612955064</v>
      </c>
      <c r="B638">
        <f t="shared" si="27"/>
        <v>20.233802186156442</v>
      </c>
      <c r="C638">
        <v>613147336</v>
      </c>
      <c r="D638">
        <f t="shared" si="28"/>
        <v>20.234115817385899</v>
      </c>
      <c r="E638">
        <v>0.97599999999999998</v>
      </c>
      <c r="F638">
        <f t="shared" si="29"/>
        <v>-2.4292692569044587E-2</v>
      </c>
    </row>
    <row r="639" spans="1:6" x14ac:dyDescent="0.25">
      <c r="A639">
        <v>612956704</v>
      </c>
      <c r="B639">
        <f t="shared" si="27"/>
        <v>20.233804861716042</v>
      </c>
      <c r="C639">
        <v>693117192</v>
      </c>
      <c r="D639">
        <f t="shared" si="28"/>
        <v>20.356709651082102</v>
      </c>
      <c r="E639">
        <v>1.0329999999999999</v>
      </c>
      <c r="F639">
        <f t="shared" si="29"/>
        <v>3.2467190137501413E-2</v>
      </c>
    </row>
    <row r="640" spans="1:6" x14ac:dyDescent="0.25">
      <c r="A640">
        <v>612956896</v>
      </c>
      <c r="B640">
        <f t="shared" si="27"/>
        <v>20.233805174951819</v>
      </c>
      <c r="C640">
        <v>606092880</v>
      </c>
      <c r="D640">
        <f t="shared" si="28"/>
        <v>20.222543799616084</v>
      </c>
      <c r="E640">
        <v>0.97699999999999998</v>
      </c>
      <c r="F640">
        <f t="shared" si="29"/>
        <v>-2.3268626939354331E-2</v>
      </c>
    </row>
    <row r="641" spans="1:6" x14ac:dyDescent="0.25">
      <c r="A641">
        <v>612962856</v>
      </c>
      <c r="B641">
        <f t="shared" si="27"/>
        <v>20.233814898263628</v>
      </c>
      <c r="C641">
        <v>897123136</v>
      </c>
      <c r="D641">
        <f t="shared" si="28"/>
        <v>20.614703685963988</v>
      </c>
      <c r="E641">
        <v>0.97099999999999997</v>
      </c>
      <c r="F641">
        <f t="shared" si="29"/>
        <v>-2.9428810690812168E-2</v>
      </c>
    </row>
    <row r="642" spans="1:6" x14ac:dyDescent="0.25">
      <c r="A642">
        <v>612963808</v>
      </c>
      <c r="B642">
        <f t="shared" si="27"/>
        <v>20.233816451374476</v>
      </c>
      <c r="C642">
        <v>690984320</v>
      </c>
      <c r="D642">
        <f t="shared" si="28"/>
        <v>20.353627689723396</v>
      </c>
      <c r="E642">
        <v>1.1379999999999999</v>
      </c>
      <c r="F642">
        <f t="shared" si="29"/>
        <v>0.1292723357041391</v>
      </c>
    </row>
    <row r="643" spans="1:6" x14ac:dyDescent="0.25">
      <c r="A643">
        <v>612964704</v>
      </c>
      <c r="B643">
        <f t="shared" ref="B643:B706" si="30">LN(A643)</f>
        <v>20.233817913123659</v>
      </c>
      <c r="C643">
        <v>599653536</v>
      </c>
      <c r="D643">
        <f t="shared" ref="D643:D706" si="31">LN(C643)</f>
        <v>20.211862606397737</v>
      </c>
      <c r="E643">
        <v>0.95599999999999996</v>
      </c>
      <c r="F643">
        <f t="shared" ref="F643:F706" si="32">LN(E643)</f>
        <v>-4.4997365930735805E-2</v>
      </c>
    </row>
    <row r="644" spans="1:6" x14ac:dyDescent="0.25">
      <c r="A644">
        <v>612967368</v>
      </c>
      <c r="B644">
        <f t="shared" si="30"/>
        <v>20.233822259204587</v>
      </c>
      <c r="C644">
        <v>919807280</v>
      </c>
      <c r="D644">
        <f t="shared" si="31"/>
        <v>20.639674727802856</v>
      </c>
      <c r="E644">
        <v>1.1339999999999999</v>
      </c>
      <c r="F644">
        <f t="shared" si="32"/>
        <v>0.12575120530556025</v>
      </c>
    </row>
    <row r="645" spans="1:6" x14ac:dyDescent="0.25">
      <c r="A645">
        <v>612969424</v>
      </c>
      <c r="B645">
        <f t="shared" si="30"/>
        <v>20.233825613374254</v>
      </c>
      <c r="C645">
        <v>545211584</v>
      </c>
      <c r="D645">
        <f t="shared" si="31"/>
        <v>20.116684504809648</v>
      </c>
      <c r="E645">
        <v>0.99</v>
      </c>
      <c r="F645">
        <f t="shared" si="32"/>
        <v>-1.0050335853501451E-2</v>
      </c>
    </row>
    <row r="646" spans="1:6" x14ac:dyDescent="0.25">
      <c r="A646">
        <v>612970360</v>
      </c>
      <c r="B646">
        <f t="shared" si="30"/>
        <v>20.233827140366056</v>
      </c>
      <c r="C646">
        <v>646393688</v>
      </c>
      <c r="D646">
        <f t="shared" si="31"/>
        <v>20.286919300271997</v>
      </c>
      <c r="E646">
        <v>0.94699999999999995</v>
      </c>
      <c r="F646">
        <f t="shared" si="32"/>
        <v>-5.4456185796058855E-2</v>
      </c>
    </row>
    <row r="647" spans="1:6" x14ac:dyDescent="0.25">
      <c r="A647">
        <v>612972224</v>
      </c>
      <c r="B647">
        <f t="shared" si="30"/>
        <v>20.233830181291502</v>
      </c>
      <c r="C647">
        <v>642152160</v>
      </c>
      <c r="D647">
        <f t="shared" si="31"/>
        <v>20.280335842917751</v>
      </c>
      <c r="E647">
        <v>0.94599999999999995</v>
      </c>
      <c r="F647">
        <f t="shared" si="32"/>
        <v>-5.5512709930258829E-2</v>
      </c>
    </row>
    <row r="648" spans="1:6" x14ac:dyDescent="0.25">
      <c r="A648">
        <v>612975352</v>
      </c>
      <c r="B648">
        <f t="shared" si="30"/>
        <v>20.233835284282954</v>
      </c>
      <c r="C648">
        <v>801500264</v>
      </c>
      <c r="D648">
        <f t="shared" si="31"/>
        <v>20.501995859396235</v>
      </c>
      <c r="E648">
        <v>0.94499999999999995</v>
      </c>
      <c r="F648">
        <f t="shared" si="32"/>
        <v>-5.6570351488394351E-2</v>
      </c>
    </row>
    <row r="649" spans="1:6" x14ac:dyDescent="0.25">
      <c r="A649">
        <v>612975400</v>
      </c>
      <c r="B649">
        <f t="shared" si="30"/>
        <v>20.233835362589527</v>
      </c>
      <c r="C649">
        <v>537990920</v>
      </c>
      <c r="D649">
        <f t="shared" si="31"/>
        <v>20.103352240660215</v>
      </c>
      <c r="E649">
        <v>0.97399999999999998</v>
      </c>
      <c r="F649">
        <f t="shared" si="32"/>
        <v>-2.6343975339601977E-2</v>
      </c>
    </row>
    <row r="650" spans="1:6" x14ac:dyDescent="0.25">
      <c r="A650">
        <v>612975632</v>
      </c>
      <c r="B650">
        <f t="shared" si="30"/>
        <v>20.2338357410712</v>
      </c>
      <c r="C650">
        <v>890569712</v>
      </c>
      <c r="D650">
        <f t="shared" si="31"/>
        <v>20.607371941739999</v>
      </c>
      <c r="E650">
        <v>1.153</v>
      </c>
      <c r="F650">
        <f t="shared" si="32"/>
        <v>0.14236724128692199</v>
      </c>
    </row>
    <row r="651" spans="1:6" x14ac:dyDescent="0.25">
      <c r="A651">
        <v>612976696</v>
      </c>
      <c r="B651">
        <f t="shared" si="30"/>
        <v>20.233837476864633</v>
      </c>
      <c r="C651">
        <v>886537608</v>
      </c>
      <c r="D651">
        <f t="shared" si="31"/>
        <v>20.602834105590549</v>
      </c>
      <c r="E651">
        <v>1.131</v>
      </c>
      <c r="F651">
        <f t="shared" si="32"/>
        <v>0.1231021971339834</v>
      </c>
    </row>
    <row r="652" spans="1:6" x14ac:dyDescent="0.25">
      <c r="A652">
        <v>612976792</v>
      </c>
      <c r="B652">
        <f t="shared" si="30"/>
        <v>20.233837633477428</v>
      </c>
      <c r="C652">
        <v>864019768</v>
      </c>
      <c r="D652">
        <f t="shared" si="31"/>
        <v>20.577106206136225</v>
      </c>
      <c r="E652">
        <v>1.4430000000000001</v>
      </c>
      <c r="F652">
        <f t="shared" si="32"/>
        <v>0.36672427979173389</v>
      </c>
    </row>
    <row r="653" spans="1:6" x14ac:dyDescent="0.25">
      <c r="A653">
        <v>612980120</v>
      </c>
      <c r="B653">
        <f t="shared" si="30"/>
        <v>20.233843062705759</v>
      </c>
      <c r="C653">
        <v>445121624</v>
      </c>
      <c r="D653">
        <f t="shared" si="31"/>
        <v>19.913858115147047</v>
      </c>
      <c r="E653">
        <v>0.97799999999999998</v>
      </c>
      <c r="F653">
        <f t="shared" si="32"/>
        <v>-2.2245608947319737E-2</v>
      </c>
    </row>
    <row r="654" spans="1:6" x14ac:dyDescent="0.25">
      <c r="A654">
        <v>612984696</v>
      </c>
      <c r="B654">
        <f t="shared" si="30"/>
        <v>20.233850527846585</v>
      </c>
      <c r="C654">
        <v>923247128</v>
      </c>
      <c r="D654">
        <f t="shared" si="31"/>
        <v>20.64340750094204</v>
      </c>
      <c r="E654">
        <v>0.98899999999999999</v>
      </c>
      <c r="F654">
        <f t="shared" si="32"/>
        <v>-1.1060947359424948E-2</v>
      </c>
    </row>
    <row r="655" spans="1:6" x14ac:dyDescent="0.25">
      <c r="A655">
        <v>612985368</v>
      </c>
      <c r="B655">
        <f t="shared" si="30"/>
        <v>20.233851624121314</v>
      </c>
      <c r="C655">
        <v>513319968</v>
      </c>
      <c r="D655">
        <f t="shared" si="31"/>
        <v>20.056409928001251</v>
      </c>
      <c r="E655">
        <v>0.96599999999999997</v>
      </c>
      <c r="F655">
        <f t="shared" si="32"/>
        <v>-3.459144476961909E-2</v>
      </c>
    </row>
    <row r="656" spans="1:6" x14ac:dyDescent="0.25">
      <c r="A656">
        <v>612985504</v>
      </c>
      <c r="B656">
        <f t="shared" si="30"/>
        <v>20.23385184598629</v>
      </c>
      <c r="C656">
        <v>591916984</v>
      </c>
      <c r="D656">
        <f t="shared" si="31"/>
        <v>20.198876953285442</v>
      </c>
      <c r="E656">
        <v>1.4330000000000001</v>
      </c>
      <c r="F656">
        <f t="shared" si="32"/>
        <v>0.35977014884603481</v>
      </c>
    </row>
    <row r="657" spans="1:6" x14ac:dyDescent="0.25">
      <c r="A657">
        <v>612991728</v>
      </c>
      <c r="B657">
        <f t="shared" si="30"/>
        <v>20.233861999519061</v>
      </c>
      <c r="C657">
        <v>841306400</v>
      </c>
      <c r="D657">
        <f t="shared" si="31"/>
        <v>20.550466479766563</v>
      </c>
      <c r="E657">
        <v>0.98199999999999998</v>
      </c>
      <c r="F657">
        <f t="shared" si="32"/>
        <v>-1.816397062767118E-2</v>
      </c>
    </row>
    <row r="658" spans="1:6" x14ac:dyDescent="0.25">
      <c r="A658">
        <v>612992184</v>
      </c>
      <c r="B658">
        <f t="shared" si="30"/>
        <v>20.233862743411368</v>
      </c>
      <c r="C658">
        <v>868754152</v>
      </c>
      <c r="D658">
        <f t="shared" si="31"/>
        <v>20.58257073411243</v>
      </c>
      <c r="E658">
        <v>0.96599999999999997</v>
      </c>
      <c r="F658">
        <f t="shared" si="32"/>
        <v>-3.459144476961909E-2</v>
      </c>
    </row>
    <row r="659" spans="1:6" x14ac:dyDescent="0.25">
      <c r="A659">
        <v>612992584</v>
      </c>
      <c r="B659">
        <f t="shared" si="30"/>
        <v>20.233863395948024</v>
      </c>
      <c r="C659">
        <v>843353136</v>
      </c>
      <c r="D659">
        <f t="shared" si="31"/>
        <v>20.55289633216497</v>
      </c>
      <c r="E659">
        <v>0.96599999999999997</v>
      </c>
      <c r="F659">
        <f t="shared" si="32"/>
        <v>-3.459144476961909E-2</v>
      </c>
    </row>
    <row r="660" spans="1:6" x14ac:dyDescent="0.25">
      <c r="A660">
        <v>612993520</v>
      </c>
      <c r="B660">
        <f t="shared" si="30"/>
        <v>20.233864922882134</v>
      </c>
      <c r="C660">
        <v>584828000</v>
      </c>
      <c r="D660">
        <f t="shared" si="31"/>
        <v>20.186828344870612</v>
      </c>
      <c r="E660">
        <v>0.995</v>
      </c>
      <c r="F660">
        <f t="shared" si="32"/>
        <v>-5.0125418235442863E-3</v>
      </c>
    </row>
    <row r="661" spans="1:6" x14ac:dyDescent="0.25">
      <c r="A661">
        <v>612997464</v>
      </c>
      <c r="B661">
        <f t="shared" si="30"/>
        <v>20.233871356860934</v>
      </c>
      <c r="C661">
        <v>658749896</v>
      </c>
      <c r="D661">
        <f t="shared" si="31"/>
        <v>20.30585449994507</v>
      </c>
      <c r="E661">
        <v>0.98099999999999998</v>
      </c>
      <c r="F661">
        <f t="shared" si="32"/>
        <v>-1.9182819416773987E-2</v>
      </c>
    </row>
    <row r="662" spans="1:6" x14ac:dyDescent="0.25">
      <c r="A662">
        <v>612997632</v>
      </c>
      <c r="B662">
        <f t="shared" si="30"/>
        <v>20.233871630924018</v>
      </c>
      <c r="C662">
        <v>613545664</v>
      </c>
      <c r="D662">
        <f t="shared" si="31"/>
        <v>20.234765251293162</v>
      </c>
      <c r="E662">
        <v>0.97099999999999997</v>
      </c>
      <c r="F662">
        <f t="shared" si="32"/>
        <v>-2.9428810690812168E-2</v>
      </c>
    </row>
    <row r="663" spans="1:6" x14ac:dyDescent="0.25">
      <c r="A663">
        <v>613007248</v>
      </c>
      <c r="B663">
        <f t="shared" si="30"/>
        <v>20.233887317647877</v>
      </c>
      <c r="C663">
        <v>885506936</v>
      </c>
      <c r="D663">
        <f t="shared" si="31"/>
        <v>20.601670848019275</v>
      </c>
      <c r="E663">
        <v>0.97599999999999998</v>
      </c>
      <c r="F663">
        <f t="shared" si="32"/>
        <v>-2.4292692569044587E-2</v>
      </c>
    </row>
    <row r="664" spans="1:6" x14ac:dyDescent="0.25">
      <c r="A664">
        <v>613010192</v>
      </c>
      <c r="B664">
        <f t="shared" si="30"/>
        <v>20.233892120189672</v>
      </c>
      <c r="C664">
        <v>828301672</v>
      </c>
      <c r="D664">
        <f t="shared" si="31"/>
        <v>20.534887984158754</v>
      </c>
      <c r="E664">
        <v>0.95699999999999996</v>
      </c>
      <c r="F664">
        <f t="shared" si="32"/>
        <v>-4.3951887529182831E-2</v>
      </c>
    </row>
    <row r="665" spans="1:6" x14ac:dyDescent="0.25">
      <c r="A665">
        <v>613010520</v>
      </c>
      <c r="B665">
        <f t="shared" si="30"/>
        <v>20.233892655254046</v>
      </c>
      <c r="C665">
        <v>533725728</v>
      </c>
      <c r="D665">
        <f t="shared" si="31"/>
        <v>20.095392647000047</v>
      </c>
      <c r="E665">
        <v>0.96199999999999997</v>
      </c>
      <c r="F665">
        <f t="shared" si="32"/>
        <v>-3.8740828316430595E-2</v>
      </c>
    </row>
    <row r="666" spans="1:6" x14ac:dyDescent="0.25">
      <c r="A666">
        <v>613011032</v>
      </c>
      <c r="B666">
        <f t="shared" si="30"/>
        <v>20.233893490475904</v>
      </c>
      <c r="C666">
        <v>740598448</v>
      </c>
      <c r="D666">
        <f t="shared" si="31"/>
        <v>20.422969130843427</v>
      </c>
      <c r="E666">
        <v>0.96899999999999997</v>
      </c>
      <c r="F666">
        <f t="shared" si="32"/>
        <v>-3.1490667091370848E-2</v>
      </c>
    </row>
    <row r="667" spans="1:6" x14ac:dyDescent="0.25">
      <c r="A667">
        <v>613013216</v>
      </c>
      <c r="B667">
        <f t="shared" si="30"/>
        <v>20.233897053211312</v>
      </c>
      <c r="C667">
        <v>650620984</v>
      </c>
      <c r="D667">
        <f t="shared" si="31"/>
        <v>20.29343782478804</v>
      </c>
      <c r="E667">
        <v>0.96899999999999997</v>
      </c>
      <c r="F667">
        <f t="shared" si="32"/>
        <v>-3.1490667091370848E-2</v>
      </c>
    </row>
    <row r="668" spans="1:6" x14ac:dyDescent="0.25">
      <c r="A668">
        <v>613013984</v>
      </c>
      <c r="B668">
        <f t="shared" si="30"/>
        <v>20.233898306038331</v>
      </c>
      <c r="C668">
        <v>717817912</v>
      </c>
      <c r="D668">
        <f t="shared" si="31"/>
        <v>20.391726490392625</v>
      </c>
      <c r="E668">
        <v>0.97699999999999998</v>
      </c>
      <c r="F668">
        <f t="shared" si="32"/>
        <v>-2.3268626939354331E-2</v>
      </c>
    </row>
    <row r="669" spans="1:6" x14ac:dyDescent="0.25">
      <c r="A669">
        <v>613015824</v>
      </c>
      <c r="B669">
        <f t="shared" si="30"/>
        <v>20.233901307596675</v>
      </c>
      <c r="C669">
        <v>820213376</v>
      </c>
      <c r="D669">
        <f t="shared" si="31"/>
        <v>20.525075079006765</v>
      </c>
      <c r="E669">
        <v>0.95399999999999996</v>
      </c>
      <c r="F669">
        <f t="shared" si="32"/>
        <v>-4.7091607533850569E-2</v>
      </c>
    </row>
    <row r="670" spans="1:6" x14ac:dyDescent="0.25">
      <c r="A670">
        <v>613017120</v>
      </c>
      <c r="B670">
        <f t="shared" si="30"/>
        <v>20.233903421732361</v>
      </c>
      <c r="C670">
        <v>711842480</v>
      </c>
      <c r="D670">
        <f t="shared" si="31"/>
        <v>20.383367208944911</v>
      </c>
      <c r="E670">
        <v>1.663</v>
      </c>
      <c r="F670">
        <f t="shared" si="32"/>
        <v>0.50862320021079066</v>
      </c>
    </row>
    <row r="671" spans="1:6" x14ac:dyDescent="0.25">
      <c r="A671">
        <v>613019552</v>
      </c>
      <c r="B671">
        <f t="shared" si="30"/>
        <v>20.233907388987266</v>
      </c>
      <c r="C671">
        <v>506459856</v>
      </c>
      <c r="D671">
        <f t="shared" si="31"/>
        <v>20.042955620861417</v>
      </c>
      <c r="E671">
        <v>0.99299999999999999</v>
      </c>
      <c r="F671">
        <f t="shared" si="32"/>
        <v>-7.0246149369644663E-3</v>
      </c>
    </row>
    <row r="672" spans="1:6" x14ac:dyDescent="0.25">
      <c r="A672">
        <v>613020504</v>
      </c>
      <c r="B672">
        <f t="shared" si="30"/>
        <v>20.233908941954471</v>
      </c>
      <c r="C672">
        <v>869412112</v>
      </c>
      <c r="D672">
        <f t="shared" si="31"/>
        <v>20.583327807868898</v>
      </c>
      <c r="E672">
        <v>1.446</v>
      </c>
      <c r="F672">
        <f t="shared" si="32"/>
        <v>0.36880112373657292</v>
      </c>
    </row>
    <row r="673" spans="1:6" x14ac:dyDescent="0.25">
      <c r="A673">
        <v>613024784</v>
      </c>
      <c r="B673">
        <f t="shared" si="30"/>
        <v>20.233915923752029</v>
      </c>
      <c r="C673">
        <v>848993736</v>
      </c>
      <c r="D673">
        <f t="shared" si="31"/>
        <v>20.559562366156531</v>
      </c>
      <c r="E673">
        <v>0.97299999999999998</v>
      </c>
      <c r="F673">
        <f t="shared" si="32"/>
        <v>-2.7371196796132015E-2</v>
      </c>
    </row>
    <row r="674" spans="1:6" x14ac:dyDescent="0.25">
      <c r="A674">
        <v>613025872</v>
      </c>
      <c r="B674">
        <f t="shared" si="30"/>
        <v>20.23391769855635</v>
      </c>
      <c r="C674">
        <v>879800752</v>
      </c>
      <c r="D674">
        <f t="shared" si="31"/>
        <v>20.595206021618242</v>
      </c>
      <c r="E674">
        <v>1.657</v>
      </c>
      <c r="F674">
        <f t="shared" si="32"/>
        <v>0.50500873844442584</v>
      </c>
    </row>
    <row r="675" spans="1:6" x14ac:dyDescent="0.25">
      <c r="A675">
        <v>613025984</v>
      </c>
      <c r="B675">
        <f t="shared" si="30"/>
        <v>20.233917881256616</v>
      </c>
      <c r="C675">
        <v>611084504</v>
      </c>
      <c r="D675">
        <f t="shared" si="31"/>
        <v>20.230745811991682</v>
      </c>
      <c r="E675">
        <v>1.496</v>
      </c>
      <c r="F675">
        <f t="shared" si="32"/>
        <v>0.40279487955228549</v>
      </c>
    </row>
    <row r="676" spans="1:6" x14ac:dyDescent="0.25">
      <c r="A676">
        <v>613026248</v>
      </c>
      <c r="B676">
        <f t="shared" si="30"/>
        <v>20.233918311907111</v>
      </c>
      <c r="C676">
        <v>872777376</v>
      </c>
      <c r="D676">
        <f t="shared" si="31"/>
        <v>20.58719107097394</v>
      </c>
      <c r="E676">
        <v>0.98</v>
      </c>
      <c r="F676">
        <f t="shared" si="32"/>
        <v>-2.0202707317519466E-2</v>
      </c>
    </row>
    <row r="677" spans="1:6" x14ac:dyDescent="0.25">
      <c r="A677">
        <v>613026600</v>
      </c>
      <c r="B677">
        <f t="shared" si="30"/>
        <v>20.233918886107482</v>
      </c>
      <c r="C677">
        <v>650573400</v>
      </c>
      <c r="D677">
        <f t="shared" si="31"/>
        <v>20.293364685831083</v>
      </c>
      <c r="E677">
        <v>0.99299999999999999</v>
      </c>
      <c r="F677">
        <f t="shared" si="32"/>
        <v>-7.0246149369644663E-3</v>
      </c>
    </row>
    <row r="678" spans="1:6" x14ac:dyDescent="0.25">
      <c r="A678">
        <v>613029688</v>
      </c>
      <c r="B678">
        <f t="shared" si="30"/>
        <v>20.233923923396599</v>
      </c>
      <c r="C678">
        <v>708681984</v>
      </c>
      <c r="D678">
        <f t="shared" si="31"/>
        <v>20.378917442263624</v>
      </c>
      <c r="E678">
        <v>1.4350000000000001</v>
      </c>
      <c r="F678">
        <f t="shared" si="32"/>
        <v>0.36116484921158448</v>
      </c>
    </row>
    <row r="679" spans="1:6" x14ac:dyDescent="0.25">
      <c r="A679">
        <v>613030616</v>
      </c>
      <c r="B679">
        <f t="shared" si="30"/>
        <v>20.233925437188372</v>
      </c>
      <c r="C679">
        <v>744374424</v>
      </c>
      <c r="D679">
        <f t="shared" si="31"/>
        <v>20.428054724270012</v>
      </c>
      <c r="E679">
        <v>1.101</v>
      </c>
      <c r="F679">
        <f t="shared" si="32"/>
        <v>9.6218857740542896E-2</v>
      </c>
    </row>
    <row r="680" spans="1:6" x14ac:dyDescent="0.25">
      <c r="A680">
        <v>613032232</v>
      </c>
      <c r="B680">
        <f t="shared" si="30"/>
        <v>20.233928073268576</v>
      </c>
      <c r="C680">
        <v>613142680</v>
      </c>
      <c r="D680">
        <f t="shared" si="31"/>
        <v>20.23410822374991</v>
      </c>
      <c r="E680">
        <v>0.99099999999999999</v>
      </c>
      <c r="F680">
        <f t="shared" si="32"/>
        <v>-9.0407446521490707E-3</v>
      </c>
    </row>
    <row r="681" spans="1:6" x14ac:dyDescent="0.25">
      <c r="A681">
        <v>613039080</v>
      </c>
      <c r="B681">
        <f t="shared" si="30"/>
        <v>20.233939243907564</v>
      </c>
      <c r="C681">
        <v>793860584</v>
      </c>
      <c r="D681">
        <f t="shared" si="31"/>
        <v>20.492418416892463</v>
      </c>
      <c r="E681">
        <v>1.052</v>
      </c>
      <c r="F681">
        <f t="shared" si="32"/>
        <v>5.0693114315518165E-2</v>
      </c>
    </row>
    <row r="682" spans="1:6" x14ac:dyDescent="0.25">
      <c r="A682">
        <v>613041840</v>
      </c>
      <c r="B682">
        <f t="shared" si="30"/>
        <v>20.233943746057388</v>
      </c>
      <c r="C682">
        <v>569144816</v>
      </c>
      <c r="D682">
        <f t="shared" si="31"/>
        <v>20.159645469374595</v>
      </c>
      <c r="E682">
        <v>1.407</v>
      </c>
      <c r="F682">
        <f t="shared" si="32"/>
        <v>0.34145977813225203</v>
      </c>
    </row>
    <row r="683" spans="1:6" x14ac:dyDescent="0.25">
      <c r="A683">
        <v>613050680</v>
      </c>
      <c r="B683">
        <f t="shared" si="30"/>
        <v>20.233958165850112</v>
      </c>
      <c r="C683">
        <v>860006040</v>
      </c>
      <c r="D683">
        <f t="shared" si="31"/>
        <v>20.572449970442978</v>
      </c>
      <c r="E683">
        <v>0.96899999999999997</v>
      </c>
      <c r="F683">
        <f t="shared" si="32"/>
        <v>-3.1490667091370848E-2</v>
      </c>
    </row>
    <row r="684" spans="1:6" x14ac:dyDescent="0.25">
      <c r="A684">
        <v>613052640</v>
      </c>
      <c r="B684">
        <f t="shared" si="30"/>
        <v>20.233961362970565</v>
      </c>
      <c r="C684">
        <v>920845320</v>
      </c>
      <c r="D684">
        <f t="shared" si="31"/>
        <v>20.64080263223202</v>
      </c>
      <c r="E684">
        <v>0.98</v>
      </c>
      <c r="F684">
        <f t="shared" si="32"/>
        <v>-2.0202707317519466E-2</v>
      </c>
    </row>
    <row r="685" spans="1:6" x14ac:dyDescent="0.25">
      <c r="A685">
        <v>613052976</v>
      </c>
      <c r="B685">
        <f t="shared" si="30"/>
        <v>20.233961911047331</v>
      </c>
      <c r="C685">
        <v>821886216</v>
      </c>
      <c r="D685">
        <f t="shared" si="31"/>
        <v>20.527112520081392</v>
      </c>
      <c r="E685">
        <v>1.1259999999999999</v>
      </c>
      <c r="F685">
        <f t="shared" si="32"/>
        <v>0.11867152971749854</v>
      </c>
    </row>
    <row r="686" spans="1:6" x14ac:dyDescent="0.25">
      <c r="A686">
        <v>613054528</v>
      </c>
      <c r="B686">
        <f t="shared" si="30"/>
        <v>20.233964442636111</v>
      </c>
      <c r="C686">
        <v>613660728</v>
      </c>
      <c r="D686">
        <f t="shared" si="31"/>
        <v>20.234952773133148</v>
      </c>
      <c r="E686">
        <v>0.94499999999999995</v>
      </c>
      <c r="F686">
        <f t="shared" si="32"/>
        <v>-5.6570351488394351E-2</v>
      </c>
    </row>
    <row r="687" spans="1:6" x14ac:dyDescent="0.25">
      <c r="A687">
        <v>613059704</v>
      </c>
      <c r="B687">
        <f t="shared" si="30"/>
        <v>20.233972885568857</v>
      </c>
      <c r="C687">
        <v>884454480</v>
      </c>
      <c r="D687">
        <f t="shared" si="31"/>
        <v>20.600481606135777</v>
      </c>
      <c r="E687">
        <v>0.97299999999999998</v>
      </c>
      <c r="F687">
        <f t="shared" si="32"/>
        <v>-2.7371196796132015E-2</v>
      </c>
    </row>
    <row r="688" spans="1:6" x14ac:dyDescent="0.25">
      <c r="A688">
        <v>613061112</v>
      </c>
      <c r="B688">
        <f t="shared" si="30"/>
        <v>20.233975182243022</v>
      </c>
      <c r="C688">
        <v>746137544</v>
      </c>
      <c r="D688">
        <f t="shared" si="31"/>
        <v>20.430420516508111</v>
      </c>
      <c r="E688">
        <v>0.99299999999999999</v>
      </c>
      <c r="F688">
        <f t="shared" si="32"/>
        <v>-7.0246149369644663E-3</v>
      </c>
    </row>
    <row r="689" spans="1:6" x14ac:dyDescent="0.25">
      <c r="A689">
        <v>613063952</v>
      </c>
      <c r="B689">
        <f t="shared" si="30"/>
        <v>20.233979814723153</v>
      </c>
      <c r="C689">
        <v>851067608</v>
      </c>
      <c r="D689">
        <f t="shared" si="31"/>
        <v>20.562002128740435</v>
      </c>
      <c r="E689">
        <v>0.96799999999999997</v>
      </c>
      <c r="F689">
        <f t="shared" si="32"/>
        <v>-3.2523191705560062E-2</v>
      </c>
    </row>
    <row r="690" spans="1:6" x14ac:dyDescent="0.25">
      <c r="A690">
        <v>613066256</v>
      </c>
      <c r="B690">
        <f t="shared" si="30"/>
        <v>20.233983572888452</v>
      </c>
      <c r="C690">
        <v>767565408</v>
      </c>
      <c r="D690">
        <f t="shared" si="31"/>
        <v>20.458734255944261</v>
      </c>
      <c r="E690">
        <v>1.702</v>
      </c>
      <c r="F690">
        <f t="shared" si="32"/>
        <v>0.53180403015118238</v>
      </c>
    </row>
    <row r="691" spans="1:6" x14ac:dyDescent="0.25">
      <c r="A691">
        <v>613066728</v>
      </c>
      <c r="B691">
        <f t="shared" si="30"/>
        <v>20.233984342788627</v>
      </c>
      <c r="C691">
        <v>467743424</v>
      </c>
      <c r="D691">
        <f t="shared" si="31"/>
        <v>19.963430464227557</v>
      </c>
      <c r="E691">
        <v>0.97199999999999998</v>
      </c>
      <c r="F691">
        <f t="shared" si="32"/>
        <v>-2.8399474521698002E-2</v>
      </c>
    </row>
    <row r="692" spans="1:6" x14ac:dyDescent="0.25">
      <c r="A692">
        <v>613068760</v>
      </c>
      <c r="B692">
        <f t="shared" si="30"/>
        <v>20.233987657267363</v>
      </c>
      <c r="C692">
        <v>838897272</v>
      </c>
      <c r="D692">
        <f t="shared" si="31"/>
        <v>20.547598815933778</v>
      </c>
      <c r="E692">
        <v>1.26</v>
      </c>
      <c r="F692">
        <f t="shared" si="32"/>
        <v>0.23111172096338664</v>
      </c>
    </row>
    <row r="693" spans="1:6" x14ac:dyDescent="0.25">
      <c r="A693">
        <v>613070064</v>
      </c>
      <c r="B693">
        <f t="shared" si="30"/>
        <v>20.233989784269582</v>
      </c>
      <c r="C693">
        <v>825428200</v>
      </c>
      <c r="D693">
        <f t="shared" si="31"/>
        <v>20.531412839952345</v>
      </c>
      <c r="E693">
        <v>1.383</v>
      </c>
      <c r="F693">
        <f t="shared" si="32"/>
        <v>0.32425505268262117</v>
      </c>
    </row>
    <row r="694" spans="1:6" x14ac:dyDescent="0.25">
      <c r="A694">
        <v>613073312</v>
      </c>
      <c r="B694">
        <f t="shared" si="30"/>
        <v>20.233995082181821</v>
      </c>
      <c r="C694">
        <v>815997784</v>
      </c>
      <c r="D694">
        <f t="shared" si="31"/>
        <v>20.519922197238419</v>
      </c>
      <c r="E694">
        <v>0.97699999999999998</v>
      </c>
      <c r="F694">
        <f t="shared" si="32"/>
        <v>-2.3268626939354331E-2</v>
      </c>
    </row>
    <row r="695" spans="1:6" x14ac:dyDescent="0.25">
      <c r="A695">
        <v>613073976</v>
      </c>
      <c r="B695">
        <f t="shared" si="30"/>
        <v>20.233996165249096</v>
      </c>
      <c r="C695">
        <v>933432128</v>
      </c>
      <c r="D695">
        <f t="shared" si="31"/>
        <v>20.654378811286165</v>
      </c>
      <c r="E695">
        <v>0.91500000000000004</v>
      </c>
      <c r="F695">
        <f t="shared" si="32"/>
        <v>-8.8831213706615703E-2</v>
      </c>
    </row>
    <row r="696" spans="1:6" x14ac:dyDescent="0.25">
      <c r="A696">
        <v>613075600</v>
      </c>
      <c r="B696">
        <f t="shared" si="30"/>
        <v>20.233998814191821</v>
      </c>
      <c r="C696">
        <v>903850144</v>
      </c>
      <c r="D696">
        <f t="shared" si="31"/>
        <v>20.622174134703595</v>
      </c>
      <c r="E696">
        <v>1.2549999999999999</v>
      </c>
      <c r="F696">
        <f t="shared" si="32"/>
        <v>0.22713557258374711</v>
      </c>
    </row>
    <row r="697" spans="1:6" x14ac:dyDescent="0.25">
      <c r="A697">
        <v>613076064</v>
      </c>
      <c r="B697">
        <f t="shared" si="30"/>
        <v>20.233999571031312</v>
      </c>
      <c r="C697">
        <v>828145776</v>
      </c>
      <c r="D697">
        <f t="shared" si="31"/>
        <v>20.534699754824164</v>
      </c>
      <c r="E697">
        <v>1.149</v>
      </c>
      <c r="F697">
        <f t="shared" si="32"/>
        <v>0.13889199886661865</v>
      </c>
    </row>
    <row r="698" spans="1:6" x14ac:dyDescent="0.25">
      <c r="A698">
        <v>613080480</v>
      </c>
      <c r="B698">
        <f t="shared" si="30"/>
        <v>20.234006774026756</v>
      </c>
      <c r="C698">
        <v>824395312</v>
      </c>
      <c r="D698">
        <f t="shared" si="31"/>
        <v>20.530160720404488</v>
      </c>
      <c r="E698">
        <v>0.98099999999999998</v>
      </c>
      <c r="F698">
        <f t="shared" si="32"/>
        <v>-1.9182819416773987E-2</v>
      </c>
    </row>
    <row r="699" spans="1:6" x14ac:dyDescent="0.25">
      <c r="A699">
        <v>613081904</v>
      </c>
      <c r="B699">
        <f t="shared" si="30"/>
        <v>20.234009096720744</v>
      </c>
      <c r="C699">
        <v>603524600</v>
      </c>
      <c r="D699">
        <f t="shared" si="31"/>
        <v>20.218297359891483</v>
      </c>
      <c r="E699">
        <v>0.94</v>
      </c>
      <c r="F699">
        <f t="shared" si="32"/>
        <v>-6.1875403718087529E-2</v>
      </c>
    </row>
    <row r="700" spans="1:6" x14ac:dyDescent="0.25">
      <c r="A700">
        <v>613082240</v>
      </c>
      <c r="B700">
        <f t="shared" si="30"/>
        <v>20.234009644771348</v>
      </c>
      <c r="C700">
        <v>684204984</v>
      </c>
      <c r="D700">
        <f t="shared" si="31"/>
        <v>20.343768114901007</v>
      </c>
      <c r="E700">
        <v>0.995</v>
      </c>
      <c r="F700">
        <f t="shared" si="32"/>
        <v>-5.0125418235442863E-3</v>
      </c>
    </row>
    <row r="701" spans="1:6" x14ac:dyDescent="0.25">
      <c r="A701">
        <v>613088768</v>
      </c>
      <c r="B701">
        <f t="shared" si="30"/>
        <v>20.234020292552053</v>
      </c>
      <c r="C701">
        <v>523413728</v>
      </c>
      <c r="D701">
        <f t="shared" si="31"/>
        <v>20.075882776222283</v>
      </c>
      <c r="E701">
        <v>1.431</v>
      </c>
      <c r="F701">
        <f t="shared" si="32"/>
        <v>0.35837350057431389</v>
      </c>
    </row>
    <row r="702" spans="1:6" x14ac:dyDescent="0.25">
      <c r="A702">
        <v>613090248</v>
      </c>
      <c r="B702">
        <f t="shared" si="30"/>
        <v>20.234022706555198</v>
      </c>
      <c r="C702">
        <v>889161432</v>
      </c>
      <c r="D702">
        <f t="shared" si="31"/>
        <v>20.605789365294481</v>
      </c>
      <c r="E702">
        <v>0.92600000000000005</v>
      </c>
      <c r="F702">
        <f t="shared" si="32"/>
        <v>-7.6881044335957618E-2</v>
      </c>
    </row>
    <row r="703" spans="1:6" x14ac:dyDescent="0.25">
      <c r="A703">
        <v>613091432</v>
      </c>
      <c r="B703">
        <f t="shared" si="30"/>
        <v>20.234024637753517</v>
      </c>
      <c r="C703">
        <v>854500152</v>
      </c>
      <c r="D703">
        <f t="shared" si="31"/>
        <v>20.566027238401706</v>
      </c>
      <c r="E703">
        <v>1.222</v>
      </c>
      <c r="F703">
        <f t="shared" si="32"/>
        <v>0.20048886074940356</v>
      </c>
    </row>
    <row r="704" spans="1:6" x14ac:dyDescent="0.25">
      <c r="A704">
        <v>613092056</v>
      </c>
      <c r="B704">
        <f t="shared" si="30"/>
        <v>20.234025655545725</v>
      </c>
      <c r="C704">
        <v>595998728</v>
      </c>
      <c r="D704">
        <f t="shared" si="31"/>
        <v>20.205749090799159</v>
      </c>
      <c r="E704">
        <v>1.488</v>
      </c>
      <c r="F704">
        <f t="shared" si="32"/>
        <v>0.39743293641090011</v>
      </c>
    </row>
    <row r="705" spans="1:6" x14ac:dyDescent="0.25">
      <c r="A705">
        <v>613092800</v>
      </c>
      <c r="B705">
        <f t="shared" si="30"/>
        <v>20.23402686906585</v>
      </c>
      <c r="C705">
        <v>648964912</v>
      </c>
      <c r="D705">
        <f t="shared" si="31"/>
        <v>20.290889208491869</v>
      </c>
      <c r="E705">
        <v>0.96899999999999997</v>
      </c>
      <c r="F705">
        <f t="shared" si="32"/>
        <v>-3.1490667091370848E-2</v>
      </c>
    </row>
    <row r="706" spans="1:6" x14ac:dyDescent="0.25">
      <c r="A706">
        <v>613099248</v>
      </c>
      <c r="B706">
        <f t="shared" si="30"/>
        <v>20.234037386178585</v>
      </c>
      <c r="C706">
        <v>459904152</v>
      </c>
      <c r="D706">
        <f t="shared" si="31"/>
        <v>19.946528660518975</v>
      </c>
      <c r="E706">
        <v>1.3740000000000001</v>
      </c>
      <c r="F706">
        <f t="shared" si="32"/>
        <v>0.31772619380015765</v>
      </c>
    </row>
    <row r="707" spans="1:6" x14ac:dyDescent="0.25">
      <c r="A707">
        <v>613100648</v>
      </c>
      <c r="B707">
        <f t="shared" ref="B707:B770" si="33">LN(A707)</f>
        <v>20.234039669656187</v>
      </c>
      <c r="C707">
        <v>674382000</v>
      </c>
      <c r="D707">
        <f t="shared" ref="D707:D770" si="34">LN(C707)</f>
        <v>20.329307273904266</v>
      </c>
      <c r="E707">
        <v>1.157</v>
      </c>
      <c r="F707">
        <f t="shared" ref="F707:F770" si="35">LN(E707)</f>
        <v>0.14583044821153954</v>
      </c>
    </row>
    <row r="708" spans="1:6" x14ac:dyDescent="0.25">
      <c r="A708">
        <v>613101440</v>
      </c>
      <c r="B708">
        <f t="shared" si="33"/>
        <v>20.234040961449779</v>
      </c>
      <c r="C708">
        <v>846941040</v>
      </c>
      <c r="D708">
        <f t="shared" si="34"/>
        <v>20.557141639803802</v>
      </c>
      <c r="E708">
        <v>1.006</v>
      </c>
      <c r="F708">
        <f t="shared" si="35"/>
        <v>5.9820716775474689E-3</v>
      </c>
    </row>
    <row r="709" spans="1:6" x14ac:dyDescent="0.25">
      <c r="A709">
        <v>613108560</v>
      </c>
      <c r="B709">
        <f t="shared" si="33"/>
        <v>20.234052574468755</v>
      </c>
      <c r="C709">
        <v>856150320</v>
      </c>
      <c r="D709">
        <f t="shared" si="34"/>
        <v>20.567956526165464</v>
      </c>
      <c r="E709">
        <v>1.5629999999999999</v>
      </c>
      <c r="F709">
        <f t="shared" si="35"/>
        <v>0.44660705143933954</v>
      </c>
    </row>
    <row r="710" spans="1:6" x14ac:dyDescent="0.25">
      <c r="A710">
        <v>613112896</v>
      </c>
      <c r="B710">
        <f t="shared" si="33"/>
        <v>20.234059646600759</v>
      </c>
      <c r="C710">
        <v>687326688</v>
      </c>
      <c r="D710">
        <f t="shared" si="34"/>
        <v>20.348320265543112</v>
      </c>
      <c r="E710">
        <v>1.429</v>
      </c>
      <c r="F710">
        <f t="shared" si="35"/>
        <v>0.35697489894773038</v>
      </c>
    </row>
    <row r="711" spans="1:6" x14ac:dyDescent="0.25">
      <c r="A711">
        <v>613123920</v>
      </c>
      <c r="B711">
        <f t="shared" si="33"/>
        <v>20.234077626814461</v>
      </c>
      <c r="C711">
        <v>866149600</v>
      </c>
      <c r="D711">
        <f t="shared" si="34"/>
        <v>20.579568199875343</v>
      </c>
      <c r="E711">
        <v>0.97499999999999998</v>
      </c>
      <c r="F711">
        <f t="shared" si="35"/>
        <v>-2.5317807984289897E-2</v>
      </c>
    </row>
    <row r="712" spans="1:6" x14ac:dyDescent="0.25">
      <c r="A712">
        <v>613126848</v>
      </c>
      <c r="B712">
        <f t="shared" si="33"/>
        <v>20.234082402346637</v>
      </c>
      <c r="C712">
        <v>831798216</v>
      </c>
      <c r="D712">
        <f t="shared" si="34"/>
        <v>20.539100440524454</v>
      </c>
      <c r="E712">
        <v>1.4330000000000001</v>
      </c>
      <c r="F712">
        <f t="shared" si="35"/>
        <v>0.35977014884603481</v>
      </c>
    </row>
    <row r="713" spans="1:6" x14ac:dyDescent="0.25">
      <c r="A713">
        <v>613128264</v>
      </c>
      <c r="B713">
        <f t="shared" si="33"/>
        <v>20.234084711817133</v>
      </c>
      <c r="C713">
        <v>598234672</v>
      </c>
      <c r="D713">
        <f t="shared" si="34"/>
        <v>20.209493663028784</v>
      </c>
      <c r="E713">
        <v>0.97499999999999998</v>
      </c>
      <c r="F713">
        <f t="shared" si="35"/>
        <v>-2.5317807984289897E-2</v>
      </c>
    </row>
    <row r="714" spans="1:6" x14ac:dyDescent="0.25">
      <c r="A714">
        <v>613128352</v>
      </c>
      <c r="B714">
        <f t="shared" si="33"/>
        <v>20.234084855343372</v>
      </c>
      <c r="C714">
        <v>733642112</v>
      </c>
      <c r="D714">
        <f t="shared" si="34"/>
        <v>20.413531881839102</v>
      </c>
      <c r="E714">
        <v>0.96299999999999997</v>
      </c>
      <c r="F714">
        <f t="shared" si="35"/>
        <v>-3.7701867184011528E-2</v>
      </c>
    </row>
    <row r="715" spans="1:6" x14ac:dyDescent="0.25">
      <c r="A715">
        <v>613128864</v>
      </c>
      <c r="B715">
        <f t="shared" si="33"/>
        <v>20.234085690404715</v>
      </c>
      <c r="C715">
        <v>868034272</v>
      </c>
      <c r="D715">
        <f t="shared" si="34"/>
        <v>20.581741755716124</v>
      </c>
      <c r="E715">
        <v>1.3979999999999999</v>
      </c>
      <c r="F715">
        <f t="shared" si="35"/>
        <v>0.33504264381161847</v>
      </c>
    </row>
    <row r="716" spans="1:6" x14ac:dyDescent="0.25">
      <c r="A716">
        <v>613132424</v>
      </c>
      <c r="B716">
        <f t="shared" si="33"/>
        <v>20.234091496671351</v>
      </c>
      <c r="C716">
        <v>868791656</v>
      </c>
      <c r="D716">
        <f t="shared" si="34"/>
        <v>20.582613903046262</v>
      </c>
      <c r="E716">
        <v>0.97099999999999997</v>
      </c>
      <c r="F716">
        <f t="shared" si="35"/>
        <v>-2.9428810690812168E-2</v>
      </c>
    </row>
    <row r="717" spans="1:6" x14ac:dyDescent="0.25">
      <c r="A717">
        <v>613134088</v>
      </c>
      <c r="B717">
        <f t="shared" si="33"/>
        <v>20.234094210600148</v>
      </c>
      <c r="C717">
        <v>849177088</v>
      </c>
      <c r="D717">
        <f t="shared" si="34"/>
        <v>20.559778306741684</v>
      </c>
      <c r="E717">
        <v>1.4410000000000001</v>
      </c>
      <c r="F717">
        <f t="shared" si="35"/>
        <v>0.36533731701738509</v>
      </c>
    </row>
    <row r="718" spans="1:6" x14ac:dyDescent="0.25">
      <c r="A718">
        <v>613141448</v>
      </c>
      <c r="B718">
        <f t="shared" si="33"/>
        <v>20.234106214427644</v>
      </c>
      <c r="C718">
        <v>856361976</v>
      </c>
      <c r="D718">
        <f t="shared" si="34"/>
        <v>20.56820371388093</v>
      </c>
      <c r="E718">
        <v>1.125</v>
      </c>
      <c r="F718">
        <f t="shared" si="35"/>
        <v>0.11778303565638346</v>
      </c>
    </row>
    <row r="719" spans="1:6" x14ac:dyDescent="0.25">
      <c r="A719">
        <v>613142032</v>
      </c>
      <c r="B719">
        <f t="shared" si="33"/>
        <v>20.23410716689909</v>
      </c>
      <c r="C719">
        <v>898260560</v>
      </c>
      <c r="D719">
        <f t="shared" si="34"/>
        <v>20.615970740081394</v>
      </c>
      <c r="E719">
        <v>0.98499999999999999</v>
      </c>
      <c r="F719">
        <f t="shared" si="35"/>
        <v>-1.5113637810048184E-2</v>
      </c>
    </row>
    <row r="720" spans="1:6" x14ac:dyDescent="0.25">
      <c r="A720">
        <v>613143264</v>
      </c>
      <c r="B720">
        <f t="shared" si="33"/>
        <v>20.234109176219441</v>
      </c>
      <c r="C720">
        <v>698718624</v>
      </c>
      <c r="D720">
        <f t="shared" si="34"/>
        <v>20.364758678384266</v>
      </c>
      <c r="E720">
        <v>0.98799999999999999</v>
      </c>
      <c r="F720">
        <f t="shared" si="35"/>
        <v>-1.2072581234269249E-2</v>
      </c>
    </row>
    <row r="721" spans="1:6" x14ac:dyDescent="0.25">
      <c r="A721">
        <v>613149040</v>
      </c>
      <c r="B721">
        <f t="shared" si="33"/>
        <v>20.23411859648569</v>
      </c>
      <c r="C721">
        <v>722019280</v>
      </c>
      <c r="D721">
        <f t="shared" si="34"/>
        <v>20.397562400101673</v>
      </c>
      <c r="E721">
        <v>0.92100000000000004</v>
      </c>
      <c r="F721">
        <f t="shared" si="35"/>
        <v>-8.2295242726830156E-2</v>
      </c>
    </row>
    <row r="722" spans="1:6" x14ac:dyDescent="0.25">
      <c r="A722">
        <v>613150472</v>
      </c>
      <c r="B722">
        <f t="shared" si="33"/>
        <v>20.234120931967333</v>
      </c>
      <c r="C722">
        <v>602933472</v>
      </c>
      <c r="D722">
        <f t="shared" si="34"/>
        <v>20.21731742024663</v>
      </c>
      <c r="E722">
        <v>1.077</v>
      </c>
      <c r="F722">
        <f t="shared" si="35"/>
        <v>7.4179398174251468E-2</v>
      </c>
    </row>
    <row r="723" spans="1:6" x14ac:dyDescent="0.25">
      <c r="A723">
        <v>613153768</v>
      </c>
      <c r="B723">
        <f t="shared" si="33"/>
        <v>20.234126307468603</v>
      </c>
      <c r="C723">
        <v>848751192</v>
      </c>
      <c r="D723">
        <f t="shared" si="34"/>
        <v>20.559276641254456</v>
      </c>
      <c r="E723">
        <v>0.998</v>
      </c>
      <c r="F723">
        <f t="shared" si="35"/>
        <v>-2.0020026706730793E-3</v>
      </c>
    </row>
    <row r="724" spans="1:6" x14ac:dyDescent="0.25">
      <c r="A724">
        <v>613155048</v>
      </c>
      <c r="B724">
        <f t="shared" si="33"/>
        <v>20.234128395034123</v>
      </c>
      <c r="C724">
        <v>821077552</v>
      </c>
      <c r="D724">
        <f t="shared" si="34"/>
        <v>20.526128123369727</v>
      </c>
      <c r="E724">
        <v>0.96899999999999997</v>
      </c>
      <c r="F724">
        <f t="shared" si="35"/>
        <v>-3.1490667091370848E-2</v>
      </c>
    </row>
    <row r="725" spans="1:6" x14ac:dyDescent="0.25">
      <c r="A725">
        <v>613157216</v>
      </c>
      <c r="B725">
        <f t="shared" si="33"/>
        <v>20.234131930838277</v>
      </c>
      <c r="C725">
        <v>662341784</v>
      </c>
      <c r="D725">
        <f t="shared" si="34"/>
        <v>20.311292270699653</v>
      </c>
      <c r="E725">
        <v>0.95499999999999996</v>
      </c>
      <c r="F725">
        <f t="shared" si="35"/>
        <v>-4.6043938501406846E-2</v>
      </c>
    </row>
    <row r="726" spans="1:6" x14ac:dyDescent="0.25">
      <c r="A726">
        <v>613158736</v>
      </c>
      <c r="B726">
        <f t="shared" si="33"/>
        <v>20.234134409807908</v>
      </c>
      <c r="C726">
        <v>641512840</v>
      </c>
      <c r="D726">
        <f t="shared" si="34"/>
        <v>20.27933975740812</v>
      </c>
      <c r="E726">
        <v>0.97399999999999998</v>
      </c>
      <c r="F726">
        <f t="shared" si="35"/>
        <v>-2.6343975339601977E-2</v>
      </c>
    </row>
    <row r="727" spans="1:6" x14ac:dyDescent="0.25">
      <c r="A727">
        <v>613162056</v>
      </c>
      <c r="B727">
        <f t="shared" si="33"/>
        <v>20.234139824378094</v>
      </c>
      <c r="C727">
        <v>841664952</v>
      </c>
      <c r="D727">
        <f t="shared" si="34"/>
        <v>20.550892573775826</v>
      </c>
      <c r="E727">
        <v>0.99199999999999999</v>
      </c>
      <c r="F727">
        <f t="shared" si="35"/>
        <v>-8.0321716972642666E-3</v>
      </c>
    </row>
    <row r="728" spans="1:6" x14ac:dyDescent="0.25">
      <c r="A728">
        <v>613169560</v>
      </c>
      <c r="B728">
        <f t="shared" si="33"/>
        <v>20.234152062503412</v>
      </c>
      <c r="C728">
        <v>887592432</v>
      </c>
      <c r="D728">
        <f t="shared" si="34"/>
        <v>20.604023222623137</v>
      </c>
      <c r="E728">
        <v>0.99099999999999999</v>
      </c>
      <c r="F728">
        <f t="shared" si="35"/>
        <v>-9.0407446521490707E-3</v>
      </c>
    </row>
    <row r="729" spans="1:6" x14ac:dyDescent="0.25">
      <c r="A729">
        <v>613170856</v>
      </c>
      <c r="B729">
        <f t="shared" si="33"/>
        <v>20.234154176109037</v>
      </c>
      <c r="C729">
        <v>684576144</v>
      </c>
      <c r="D729">
        <f t="shared" si="34"/>
        <v>20.344310436827435</v>
      </c>
      <c r="E729">
        <v>1.1160000000000001</v>
      </c>
      <c r="F729">
        <f t="shared" si="35"/>
        <v>0.10975086395911929</v>
      </c>
    </row>
    <row r="730" spans="1:6" x14ac:dyDescent="0.25">
      <c r="A730">
        <v>613173320</v>
      </c>
      <c r="B730">
        <f t="shared" si="33"/>
        <v>20.234158194556791</v>
      </c>
      <c r="C730">
        <v>855758176</v>
      </c>
      <c r="D730">
        <f t="shared" si="34"/>
        <v>20.567498389521155</v>
      </c>
      <c r="E730">
        <v>0.96499999999999997</v>
      </c>
      <c r="F730">
        <f t="shared" si="35"/>
        <v>-3.562717764315116E-2</v>
      </c>
    </row>
    <row r="731" spans="1:6" x14ac:dyDescent="0.25">
      <c r="A731">
        <v>613178328</v>
      </c>
      <c r="B731">
        <f t="shared" si="33"/>
        <v>20.234166361871619</v>
      </c>
      <c r="C731">
        <v>836115688</v>
      </c>
      <c r="D731">
        <f t="shared" si="34"/>
        <v>20.544277544250082</v>
      </c>
      <c r="E731">
        <v>1.002</v>
      </c>
      <c r="F731">
        <f t="shared" si="35"/>
        <v>1.9980026626730579E-3</v>
      </c>
    </row>
    <row r="732" spans="1:6" x14ac:dyDescent="0.25">
      <c r="A732">
        <v>613182152</v>
      </c>
      <c r="B732">
        <f t="shared" si="33"/>
        <v>20.234172598210872</v>
      </c>
      <c r="C732">
        <v>709694360</v>
      </c>
      <c r="D732">
        <f t="shared" si="34"/>
        <v>20.380344956443768</v>
      </c>
      <c r="E732">
        <v>1.141</v>
      </c>
      <c r="F732">
        <f t="shared" si="35"/>
        <v>0.13190507087993861</v>
      </c>
    </row>
    <row r="733" spans="1:6" x14ac:dyDescent="0.25">
      <c r="A733">
        <v>613184216</v>
      </c>
      <c r="B733">
        <f t="shared" si="33"/>
        <v>20.234175964252302</v>
      </c>
      <c r="C733">
        <v>614529144</v>
      </c>
      <c r="D733">
        <f t="shared" si="34"/>
        <v>20.236366913022298</v>
      </c>
      <c r="E733">
        <v>0.97199999999999998</v>
      </c>
      <c r="F733">
        <f t="shared" si="35"/>
        <v>-2.8399474521698002E-2</v>
      </c>
    </row>
    <row r="734" spans="1:6" x14ac:dyDescent="0.25">
      <c r="A734">
        <v>613188392</v>
      </c>
      <c r="B734">
        <f t="shared" si="33"/>
        <v>20.234182774580535</v>
      </c>
      <c r="C734">
        <v>811383248</v>
      </c>
      <c r="D734">
        <f t="shared" si="34"/>
        <v>20.514251062726107</v>
      </c>
      <c r="E734">
        <v>0.98799999999999999</v>
      </c>
      <c r="F734">
        <f t="shared" si="35"/>
        <v>-1.2072581234269249E-2</v>
      </c>
    </row>
    <row r="735" spans="1:6" x14ac:dyDescent="0.25">
      <c r="A735">
        <v>613190472</v>
      </c>
      <c r="B735">
        <f t="shared" si="33"/>
        <v>20.234186166680747</v>
      </c>
      <c r="C735">
        <v>694373368</v>
      </c>
      <c r="D735">
        <f t="shared" si="34"/>
        <v>20.358520368040374</v>
      </c>
      <c r="E735">
        <v>0.98799999999999999</v>
      </c>
      <c r="F735">
        <f t="shared" si="35"/>
        <v>-1.2072581234269249E-2</v>
      </c>
    </row>
    <row r="736" spans="1:6" x14ac:dyDescent="0.25">
      <c r="A736">
        <v>613196800</v>
      </c>
      <c r="B736">
        <f t="shared" si="33"/>
        <v>20.234196486422551</v>
      </c>
      <c r="C736">
        <v>820836176</v>
      </c>
      <c r="D736">
        <f t="shared" si="34"/>
        <v>20.525834105483622</v>
      </c>
      <c r="E736">
        <v>1.018</v>
      </c>
      <c r="F736">
        <f t="shared" si="35"/>
        <v>1.7839918128331016E-2</v>
      </c>
    </row>
    <row r="737" spans="1:6" x14ac:dyDescent="0.25">
      <c r="A737">
        <v>613197328</v>
      </c>
      <c r="B737">
        <f t="shared" si="33"/>
        <v>20.234197347483423</v>
      </c>
      <c r="C737">
        <v>703503464</v>
      </c>
      <c r="D737">
        <f t="shared" si="34"/>
        <v>20.371583358458267</v>
      </c>
      <c r="E737">
        <v>0.98</v>
      </c>
      <c r="F737">
        <f t="shared" si="35"/>
        <v>-2.0202707317519466E-2</v>
      </c>
    </row>
    <row r="738" spans="1:6" x14ac:dyDescent="0.25">
      <c r="A738">
        <v>613199904</v>
      </c>
      <c r="B738">
        <f t="shared" si="33"/>
        <v>20.234201548406148</v>
      </c>
      <c r="C738">
        <v>785622376</v>
      </c>
      <c r="D738">
        <f t="shared" si="34"/>
        <v>20.481986797287298</v>
      </c>
      <c r="E738">
        <v>0.98699999999999999</v>
      </c>
      <c r="F738">
        <f t="shared" si="35"/>
        <v>-1.3085239548655481E-2</v>
      </c>
    </row>
    <row r="739" spans="1:6" x14ac:dyDescent="0.25">
      <c r="A739">
        <v>613200616</v>
      </c>
      <c r="B739">
        <f t="shared" si="33"/>
        <v>20.23420270952764</v>
      </c>
      <c r="C739">
        <v>753905456</v>
      </c>
      <c r="D739">
        <f t="shared" si="34"/>
        <v>20.440777528189834</v>
      </c>
      <c r="E739">
        <v>1.018</v>
      </c>
      <c r="F739">
        <f t="shared" si="35"/>
        <v>1.7839918128331016E-2</v>
      </c>
    </row>
    <row r="740" spans="1:6" x14ac:dyDescent="0.25">
      <c r="A740">
        <v>613201720</v>
      </c>
      <c r="B740">
        <f t="shared" si="33"/>
        <v>20.2342045099156</v>
      </c>
      <c r="C740">
        <v>906742984</v>
      </c>
      <c r="D740">
        <f t="shared" si="34"/>
        <v>20.625369598573226</v>
      </c>
      <c r="E740">
        <v>0.96599999999999997</v>
      </c>
      <c r="F740">
        <f t="shared" si="35"/>
        <v>-3.459144476961909E-2</v>
      </c>
    </row>
    <row r="741" spans="1:6" x14ac:dyDescent="0.25">
      <c r="A741">
        <v>613205360</v>
      </c>
      <c r="B741">
        <f t="shared" si="33"/>
        <v>20.234210445954389</v>
      </c>
      <c r="C741">
        <v>871220536</v>
      </c>
      <c r="D741">
        <f t="shared" si="34"/>
        <v>20.585405701389689</v>
      </c>
      <c r="E741">
        <v>0.90700000000000003</v>
      </c>
      <c r="F741">
        <f t="shared" si="35"/>
        <v>-9.7612828867000415E-2</v>
      </c>
    </row>
    <row r="742" spans="1:6" x14ac:dyDescent="0.25">
      <c r="A742">
        <v>613207888</v>
      </c>
      <c r="B742">
        <f t="shared" si="33"/>
        <v>20.234214568545212</v>
      </c>
      <c r="C742">
        <v>792767408</v>
      </c>
      <c r="D742">
        <f t="shared" si="34"/>
        <v>20.491040430145105</v>
      </c>
      <c r="E742">
        <v>1.024</v>
      </c>
      <c r="F742">
        <f t="shared" si="35"/>
        <v>2.3716526617316065E-2</v>
      </c>
    </row>
    <row r="743" spans="1:6" x14ac:dyDescent="0.25">
      <c r="A743">
        <v>613208376</v>
      </c>
      <c r="B743">
        <f t="shared" si="33"/>
        <v>20.234215364359837</v>
      </c>
      <c r="C743">
        <v>824134520</v>
      </c>
      <c r="D743">
        <f t="shared" si="34"/>
        <v>20.529844326976704</v>
      </c>
      <c r="E743">
        <v>1.46</v>
      </c>
      <c r="F743">
        <f t="shared" si="35"/>
        <v>0.37843643572024505</v>
      </c>
    </row>
    <row r="744" spans="1:6" x14ac:dyDescent="0.25">
      <c r="A744">
        <v>613210576</v>
      </c>
      <c r="B744">
        <f t="shared" si="33"/>
        <v>20.234218952040859</v>
      </c>
      <c r="C744">
        <v>726803064</v>
      </c>
      <c r="D744">
        <f t="shared" si="34"/>
        <v>20.404166110217634</v>
      </c>
      <c r="E744">
        <v>0.98499999999999999</v>
      </c>
      <c r="F744">
        <f t="shared" si="35"/>
        <v>-1.5113637810048184E-2</v>
      </c>
    </row>
    <row r="745" spans="1:6" x14ac:dyDescent="0.25">
      <c r="A745">
        <v>613213816</v>
      </c>
      <c r="B745">
        <f t="shared" si="33"/>
        <v>20.234224235693112</v>
      </c>
      <c r="C745">
        <v>661125736</v>
      </c>
      <c r="D745">
        <f t="shared" si="34"/>
        <v>20.309454600603722</v>
      </c>
      <c r="E745">
        <v>0.97399999999999998</v>
      </c>
      <c r="F745">
        <f t="shared" si="35"/>
        <v>-2.6343975339601977E-2</v>
      </c>
    </row>
    <row r="746" spans="1:6" x14ac:dyDescent="0.25">
      <c r="A746">
        <v>613214560</v>
      </c>
      <c r="B746">
        <f t="shared" si="33"/>
        <v>20.234225448972278</v>
      </c>
      <c r="C746">
        <v>612945000</v>
      </c>
      <c r="D746">
        <f t="shared" si="34"/>
        <v>20.233785767199798</v>
      </c>
      <c r="E746">
        <v>1.4570000000000001</v>
      </c>
      <c r="F746">
        <f t="shared" si="35"/>
        <v>0.37637952721306783</v>
      </c>
    </row>
    <row r="747" spans="1:6" x14ac:dyDescent="0.25">
      <c r="A747">
        <v>613216432</v>
      </c>
      <c r="B747">
        <f t="shared" si="33"/>
        <v>20.234228501732709</v>
      </c>
      <c r="C747">
        <v>865331632</v>
      </c>
      <c r="D747">
        <f t="shared" si="34"/>
        <v>20.578623381016516</v>
      </c>
      <c r="E747">
        <v>0.98099999999999998</v>
      </c>
      <c r="F747">
        <f t="shared" si="35"/>
        <v>-1.9182819416773987E-2</v>
      </c>
    </row>
    <row r="748" spans="1:6" x14ac:dyDescent="0.25">
      <c r="A748">
        <v>613217272</v>
      </c>
      <c r="B748">
        <f t="shared" si="33"/>
        <v>20.234229871558075</v>
      </c>
      <c r="C748">
        <v>853483840</v>
      </c>
      <c r="D748">
        <f t="shared" si="34"/>
        <v>20.564837166217529</v>
      </c>
      <c r="E748">
        <v>0.99</v>
      </c>
      <c r="F748">
        <f t="shared" si="35"/>
        <v>-1.0050335853501451E-2</v>
      </c>
    </row>
    <row r="749" spans="1:6" x14ac:dyDescent="0.25">
      <c r="A749">
        <v>613217976</v>
      </c>
      <c r="B749">
        <f t="shared" si="33"/>
        <v>20.234231019600749</v>
      </c>
      <c r="C749">
        <v>689705320</v>
      </c>
      <c r="D749">
        <f t="shared" si="34"/>
        <v>20.351774991870393</v>
      </c>
      <c r="E749">
        <v>0.96799999999999997</v>
      </c>
      <c r="F749">
        <f t="shared" si="35"/>
        <v>-3.2523191705560062E-2</v>
      </c>
    </row>
    <row r="750" spans="1:6" x14ac:dyDescent="0.25">
      <c r="A750">
        <v>613218240</v>
      </c>
      <c r="B750">
        <f t="shared" si="33"/>
        <v>20.234231450116411</v>
      </c>
      <c r="C750">
        <v>787355368</v>
      </c>
      <c r="D750">
        <f t="shared" si="34"/>
        <v>20.484190252114018</v>
      </c>
      <c r="E750">
        <v>1.002</v>
      </c>
      <c r="F750">
        <f t="shared" si="35"/>
        <v>1.9980026626730579E-3</v>
      </c>
    </row>
    <row r="751" spans="1:6" x14ac:dyDescent="0.25">
      <c r="A751">
        <v>613219568</v>
      </c>
      <c r="B751">
        <f t="shared" si="33"/>
        <v>20.234233615737843</v>
      </c>
      <c r="C751">
        <v>699284840</v>
      </c>
      <c r="D751">
        <f t="shared" si="34"/>
        <v>20.365568713617428</v>
      </c>
      <c r="E751">
        <v>0.95899999999999996</v>
      </c>
      <c r="F751">
        <f t="shared" si="35"/>
        <v>-4.1864204098698871E-2</v>
      </c>
    </row>
    <row r="752" spans="1:6" x14ac:dyDescent="0.25">
      <c r="A752">
        <v>613223048</v>
      </c>
      <c r="B752">
        <f t="shared" si="33"/>
        <v>20.234239290687412</v>
      </c>
      <c r="C752">
        <v>433487360</v>
      </c>
      <c r="D752">
        <f t="shared" si="34"/>
        <v>19.887373195743621</v>
      </c>
      <c r="E752">
        <v>0.98</v>
      </c>
      <c r="F752">
        <f t="shared" si="35"/>
        <v>-2.0202707317519466E-2</v>
      </c>
    </row>
    <row r="753" spans="1:6" x14ac:dyDescent="0.25">
      <c r="A753">
        <v>613223168</v>
      </c>
      <c r="B753">
        <f t="shared" si="33"/>
        <v>20.234239486374754</v>
      </c>
      <c r="C753">
        <v>806903240</v>
      </c>
      <c r="D753">
        <f t="shared" si="34"/>
        <v>20.508714318178129</v>
      </c>
      <c r="E753">
        <v>0.96199999999999997</v>
      </c>
      <c r="F753">
        <f t="shared" si="35"/>
        <v>-3.8740828316430595E-2</v>
      </c>
    </row>
    <row r="754" spans="1:6" x14ac:dyDescent="0.25">
      <c r="A754">
        <v>613230008</v>
      </c>
      <c r="B754">
        <f t="shared" si="33"/>
        <v>20.234250640489947</v>
      </c>
      <c r="C754">
        <v>753811296</v>
      </c>
      <c r="D754">
        <f t="shared" si="34"/>
        <v>20.440652624092298</v>
      </c>
      <c r="E754">
        <v>0.97399999999999998</v>
      </c>
      <c r="F754">
        <f t="shared" si="35"/>
        <v>-2.6343975339601977E-2</v>
      </c>
    </row>
    <row r="755" spans="1:6" x14ac:dyDescent="0.25">
      <c r="A755">
        <v>613230096</v>
      </c>
      <c r="B755">
        <f t="shared" si="33"/>
        <v>20.234250783992373</v>
      </c>
      <c r="C755">
        <v>671055440</v>
      </c>
      <c r="D755">
        <f t="shared" si="34"/>
        <v>20.324362314473689</v>
      </c>
      <c r="E755">
        <v>0.95099999999999996</v>
      </c>
      <c r="F755">
        <f t="shared" si="35"/>
        <v>-5.024121643674679E-2</v>
      </c>
    </row>
    <row r="756" spans="1:6" x14ac:dyDescent="0.25">
      <c r="A756">
        <v>613230760</v>
      </c>
      <c r="B756">
        <f t="shared" si="33"/>
        <v>20.234251866782738</v>
      </c>
      <c r="C756">
        <v>843102368</v>
      </c>
      <c r="D756">
        <f t="shared" si="34"/>
        <v>20.552598941571205</v>
      </c>
      <c r="E756">
        <v>0.96499999999999997</v>
      </c>
      <c r="F756">
        <f t="shared" si="35"/>
        <v>-3.562717764315116E-2</v>
      </c>
    </row>
    <row r="757" spans="1:6" x14ac:dyDescent="0.25">
      <c r="A757">
        <v>613230896</v>
      </c>
      <c r="B757">
        <f t="shared" si="33"/>
        <v>20.234252088558932</v>
      </c>
      <c r="C757">
        <v>854670824</v>
      </c>
      <c r="D757">
        <f t="shared" si="34"/>
        <v>20.566226951599464</v>
      </c>
      <c r="E757">
        <v>0.96599999999999997</v>
      </c>
      <c r="F757">
        <f t="shared" si="35"/>
        <v>-3.459144476961909E-2</v>
      </c>
    </row>
    <row r="758" spans="1:6" x14ac:dyDescent="0.25">
      <c r="A758">
        <v>613231432</v>
      </c>
      <c r="B758">
        <f t="shared" si="33"/>
        <v>20.234252962617578</v>
      </c>
      <c r="C758">
        <v>825312448</v>
      </c>
      <c r="D758">
        <f t="shared" si="34"/>
        <v>20.531272597449288</v>
      </c>
      <c r="E758">
        <v>0.98199999999999998</v>
      </c>
      <c r="F758">
        <f t="shared" si="35"/>
        <v>-1.816397062767118E-2</v>
      </c>
    </row>
    <row r="759" spans="1:6" x14ac:dyDescent="0.25">
      <c r="A759">
        <v>613231816</v>
      </c>
      <c r="B759">
        <f t="shared" si="33"/>
        <v>20.234253588808375</v>
      </c>
      <c r="C759">
        <v>907727040</v>
      </c>
      <c r="D759">
        <f t="shared" si="34"/>
        <v>20.626454274631211</v>
      </c>
      <c r="E759">
        <v>0.96899999999999997</v>
      </c>
      <c r="F759">
        <f t="shared" si="35"/>
        <v>-3.1490667091370848E-2</v>
      </c>
    </row>
    <row r="760" spans="1:6" x14ac:dyDescent="0.25">
      <c r="A760">
        <v>613240616</v>
      </c>
      <c r="B760">
        <f t="shared" si="33"/>
        <v>20.234267938906708</v>
      </c>
      <c r="C760">
        <v>928214608</v>
      </c>
      <c r="D760">
        <f t="shared" si="34"/>
        <v>20.648773522635011</v>
      </c>
      <c r="E760">
        <v>1.421</v>
      </c>
      <c r="F760">
        <f t="shared" si="35"/>
        <v>0.35136084911496362</v>
      </c>
    </row>
    <row r="761" spans="1:6" x14ac:dyDescent="0.25">
      <c r="A761">
        <v>613242352</v>
      </c>
      <c r="B761">
        <f t="shared" si="33"/>
        <v>20.234270769765423</v>
      </c>
      <c r="C761">
        <v>657172096</v>
      </c>
      <c r="D761">
        <f t="shared" si="34"/>
        <v>20.303456484309365</v>
      </c>
      <c r="E761">
        <v>0.97899999999999998</v>
      </c>
      <c r="F761">
        <f t="shared" si="35"/>
        <v>-2.1223636451626688E-2</v>
      </c>
    </row>
    <row r="762" spans="1:6" x14ac:dyDescent="0.25">
      <c r="A762">
        <v>613250848</v>
      </c>
      <c r="B762">
        <f t="shared" si="33"/>
        <v>20.234284623898493</v>
      </c>
      <c r="C762">
        <v>868938728</v>
      </c>
      <c r="D762">
        <f t="shared" si="34"/>
        <v>20.582783172113206</v>
      </c>
      <c r="E762">
        <v>1.294</v>
      </c>
      <c r="F762">
        <f t="shared" si="35"/>
        <v>0.25773819607870885</v>
      </c>
    </row>
    <row r="763" spans="1:6" x14ac:dyDescent="0.25">
      <c r="A763">
        <v>613251288</v>
      </c>
      <c r="B763">
        <f t="shared" si="33"/>
        <v>20.23428534138603</v>
      </c>
      <c r="C763">
        <v>624738168</v>
      </c>
      <c r="D763">
        <f t="shared" si="34"/>
        <v>20.252843188724484</v>
      </c>
      <c r="E763">
        <v>0.98</v>
      </c>
      <c r="F763">
        <f t="shared" si="35"/>
        <v>-2.0202707317519466E-2</v>
      </c>
    </row>
    <row r="764" spans="1:6" x14ac:dyDescent="0.25">
      <c r="A764">
        <v>613253528</v>
      </c>
      <c r="B764">
        <f t="shared" si="33"/>
        <v>20.23428899404189</v>
      </c>
      <c r="C764">
        <v>895801200</v>
      </c>
      <c r="D764">
        <f t="shared" si="34"/>
        <v>20.613229071321307</v>
      </c>
      <c r="E764">
        <v>1.0549999999999999</v>
      </c>
      <c r="F764">
        <f t="shared" si="35"/>
        <v>5.3540766928029761E-2</v>
      </c>
    </row>
    <row r="765" spans="1:6" x14ac:dyDescent="0.25">
      <c r="A765">
        <v>613258544</v>
      </c>
      <c r="B765">
        <f t="shared" si="33"/>
        <v>20.23429717333358</v>
      </c>
      <c r="C765">
        <v>637205928</v>
      </c>
      <c r="D765">
        <f t="shared" si="34"/>
        <v>20.272603439158399</v>
      </c>
      <c r="E765">
        <v>0.96699999999999997</v>
      </c>
      <c r="F765">
        <f t="shared" si="35"/>
        <v>-3.3556783528842754E-2</v>
      </c>
    </row>
    <row r="766" spans="1:6" x14ac:dyDescent="0.25">
      <c r="A766">
        <v>613259592</v>
      </c>
      <c r="B766">
        <f t="shared" si="33"/>
        <v>20.234298882236153</v>
      </c>
      <c r="C766">
        <v>673812912</v>
      </c>
      <c r="D766">
        <f t="shared" si="34"/>
        <v>20.328463051709488</v>
      </c>
      <c r="E766">
        <v>1.0129999999999999</v>
      </c>
      <c r="F766">
        <f t="shared" si="35"/>
        <v>1.2916225266546229E-2</v>
      </c>
    </row>
    <row r="767" spans="1:6" x14ac:dyDescent="0.25">
      <c r="A767">
        <v>613259672</v>
      </c>
      <c r="B767">
        <f t="shared" si="33"/>
        <v>20.234299012686613</v>
      </c>
      <c r="C767">
        <v>810640352</v>
      </c>
      <c r="D767">
        <f t="shared" si="34"/>
        <v>20.513335051329051</v>
      </c>
      <c r="E767">
        <v>0.97899999999999998</v>
      </c>
      <c r="F767">
        <f t="shared" si="35"/>
        <v>-2.1223636451626688E-2</v>
      </c>
    </row>
    <row r="768" spans="1:6" x14ac:dyDescent="0.25">
      <c r="A768">
        <v>613261128</v>
      </c>
      <c r="B768">
        <f t="shared" si="33"/>
        <v>20.234301386881981</v>
      </c>
      <c r="C768">
        <v>628895592</v>
      </c>
      <c r="D768">
        <f t="shared" si="34"/>
        <v>20.259475810425723</v>
      </c>
      <c r="E768">
        <v>1.1259999999999999</v>
      </c>
      <c r="F768">
        <f t="shared" si="35"/>
        <v>0.11867152971749854</v>
      </c>
    </row>
    <row r="769" spans="1:6" x14ac:dyDescent="0.25">
      <c r="A769">
        <v>613261336</v>
      </c>
      <c r="B769">
        <f t="shared" si="33"/>
        <v>20.234301726052287</v>
      </c>
      <c r="C769">
        <v>643374888</v>
      </c>
      <c r="D769">
        <f t="shared" si="34"/>
        <v>20.282238141855188</v>
      </c>
      <c r="E769">
        <v>0.95699999999999996</v>
      </c>
      <c r="F769">
        <f t="shared" si="35"/>
        <v>-4.3951887529182831E-2</v>
      </c>
    </row>
    <row r="770" spans="1:6" x14ac:dyDescent="0.25">
      <c r="A770">
        <v>613262976</v>
      </c>
      <c r="B770">
        <f t="shared" si="33"/>
        <v>20.234304400275672</v>
      </c>
      <c r="C770">
        <v>585393368</v>
      </c>
      <c r="D770">
        <f t="shared" si="34"/>
        <v>20.187794603152078</v>
      </c>
      <c r="E770">
        <v>0.98</v>
      </c>
      <c r="F770">
        <f t="shared" si="35"/>
        <v>-2.0202707317519466E-2</v>
      </c>
    </row>
    <row r="771" spans="1:6" x14ac:dyDescent="0.25">
      <c r="A771">
        <v>613264776</v>
      </c>
      <c r="B771">
        <f t="shared" ref="B771:B834" si="36">LN(A771)</f>
        <v>20.234307335390671</v>
      </c>
      <c r="C771">
        <v>613151456</v>
      </c>
      <c r="D771">
        <f t="shared" ref="D771:D834" si="37">LN(C771)</f>
        <v>20.234122536792338</v>
      </c>
      <c r="E771">
        <v>0.98799999999999999</v>
      </c>
      <c r="F771">
        <f t="shared" ref="F771:F834" si="38">LN(E771)</f>
        <v>-1.2072581234269249E-2</v>
      </c>
    </row>
    <row r="772" spans="1:6" x14ac:dyDescent="0.25">
      <c r="A772">
        <v>613267880</v>
      </c>
      <c r="B772">
        <f t="shared" si="36"/>
        <v>20.234312396813184</v>
      </c>
      <c r="C772">
        <v>827003064</v>
      </c>
      <c r="D772">
        <f t="shared" si="37"/>
        <v>20.533318957938782</v>
      </c>
      <c r="E772">
        <v>0.95899999999999996</v>
      </c>
      <c r="F772">
        <f t="shared" si="38"/>
        <v>-4.1864204098698871E-2</v>
      </c>
    </row>
    <row r="773" spans="1:6" x14ac:dyDescent="0.25">
      <c r="A773">
        <v>613271528</v>
      </c>
      <c r="B773">
        <f t="shared" si="36"/>
        <v>20.234318345256384</v>
      </c>
      <c r="C773">
        <v>711223400</v>
      </c>
      <c r="D773">
        <f t="shared" si="37"/>
        <v>20.382497143759938</v>
      </c>
      <c r="E773">
        <v>1.452</v>
      </c>
      <c r="F773">
        <f t="shared" si="38"/>
        <v>0.37294191640260432</v>
      </c>
    </row>
    <row r="774" spans="1:6" x14ac:dyDescent="0.25">
      <c r="A774">
        <v>613273392</v>
      </c>
      <c r="B774">
        <f t="shared" si="36"/>
        <v>20.234321384688482</v>
      </c>
      <c r="C774">
        <v>911019216</v>
      </c>
      <c r="D774">
        <f t="shared" si="37"/>
        <v>20.630074548305835</v>
      </c>
      <c r="E774">
        <v>0.95399999999999996</v>
      </c>
      <c r="F774">
        <f t="shared" si="38"/>
        <v>-4.7091607533850569E-2</v>
      </c>
    </row>
    <row r="775" spans="1:6" x14ac:dyDescent="0.25">
      <c r="A775">
        <v>613276960</v>
      </c>
      <c r="B775">
        <f t="shared" si="36"/>
        <v>20.234327202631455</v>
      </c>
      <c r="C775">
        <v>903211264</v>
      </c>
      <c r="D775">
        <f t="shared" si="37"/>
        <v>20.621467041935425</v>
      </c>
      <c r="E775">
        <v>0.98</v>
      </c>
      <c r="F775">
        <f t="shared" si="38"/>
        <v>-2.0202707317519466E-2</v>
      </c>
    </row>
    <row r="776" spans="1:6" x14ac:dyDescent="0.25">
      <c r="A776">
        <v>613281320</v>
      </c>
      <c r="B776">
        <f t="shared" si="36"/>
        <v>20.234334311955276</v>
      </c>
      <c r="C776">
        <v>613169744</v>
      </c>
      <c r="D776">
        <f t="shared" si="37"/>
        <v>20.234152362583497</v>
      </c>
      <c r="E776">
        <v>0.98199999999999998</v>
      </c>
      <c r="F776">
        <f t="shared" si="38"/>
        <v>-1.816397062767118E-2</v>
      </c>
    </row>
    <row r="777" spans="1:6" x14ac:dyDescent="0.25">
      <c r="A777">
        <v>613281712</v>
      </c>
      <c r="B777">
        <f t="shared" si="36"/>
        <v>20.234334951139715</v>
      </c>
      <c r="C777">
        <v>864494488</v>
      </c>
      <c r="D777">
        <f t="shared" si="37"/>
        <v>20.577655487127444</v>
      </c>
      <c r="E777">
        <v>0.97499999999999998</v>
      </c>
      <c r="F777">
        <f t="shared" si="38"/>
        <v>-2.5317807984289897E-2</v>
      </c>
    </row>
    <row r="778" spans="1:6" x14ac:dyDescent="0.25">
      <c r="A778">
        <v>613288224</v>
      </c>
      <c r="B778">
        <f t="shared" si="36"/>
        <v>20.234345569368333</v>
      </c>
      <c r="C778">
        <v>855056896</v>
      </c>
      <c r="D778">
        <f t="shared" si="37"/>
        <v>20.566678569716252</v>
      </c>
      <c r="E778">
        <v>1.492</v>
      </c>
      <c r="F778">
        <f t="shared" si="38"/>
        <v>0.40011750178156913</v>
      </c>
    </row>
    <row r="779" spans="1:6" x14ac:dyDescent="0.25">
      <c r="A779">
        <v>613288520</v>
      </c>
      <c r="B779">
        <f t="shared" si="36"/>
        <v>20.234346052012413</v>
      </c>
      <c r="C779">
        <v>524037976</v>
      </c>
      <c r="D779">
        <f t="shared" si="37"/>
        <v>20.077074712941698</v>
      </c>
      <c r="E779">
        <v>0.98799999999999999</v>
      </c>
      <c r="F779">
        <f t="shared" si="38"/>
        <v>-1.2072581234269249E-2</v>
      </c>
    </row>
    <row r="780" spans="1:6" x14ac:dyDescent="0.25">
      <c r="A780">
        <v>613292224</v>
      </c>
      <c r="B780">
        <f t="shared" si="36"/>
        <v>20.234352091565892</v>
      </c>
      <c r="C780">
        <v>874641272</v>
      </c>
      <c r="D780">
        <f t="shared" si="37"/>
        <v>20.589324385402076</v>
      </c>
      <c r="E780">
        <v>0.98399999999999999</v>
      </c>
      <c r="F780">
        <f t="shared" si="38"/>
        <v>-1.6129381929883644E-2</v>
      </c>
    </row>
    <row r="781" spans="1:6" x14ac:dyDescent="0.25">
      <c r="A781">
        <v>613294144</v>
      </c>
      <c r="B781">
        <f t="shared" si="36"/>
        <v>20.234355222205608</v>
      </c>
      <c r="C781">
        <v>904747160</v>
      </c>
      <c r="D781">
        <f t="shared" si="37"/>
        <v>20.623166081414528</v>
      </c>
      <c r="E781">
        <v>0.995</v>
      </c>
      <c r="F781">
        <f t="shared" si="38"/>
        <v>-5.0125418235442863E-3</v>
      </c>
    </row>
    <row r="782" spans="1:6" x14ac:dyDescent="0.25">
      <c r="A782">
        <v>613300704</v>
      </c>
      <c r="B782">
        <f t="shared" si="36"/>
        <v>20.234365918484027</v>
      </c>
      <c r="C782">
        <v>865556368</v>
      </c>
      <c r="D782">
        <f t="shared" si="37"/>
        <v>20.578883058131691</v>
      </c>
      <c r="E782">
        <v>1.3919999999999999</v>
      </c>
      <c r="F782">
        <f t="shared" si="38"/>
        <v>0.33074156191222781</v>
      </c>
    </row>
    <row r="783" spans="1:6" x14ac:dyDescent="0.25">
      <c r="A783">
        <v>613302864</v>
      </c>
      <c r="B783">
        <f t="shared" si="36"/>
        <v>20.234369440404322</v>
      </c>
      <c r="C783">
        <v>613180576</v>
      </c>
      <c r="D783">
        <f t="shared" si="37"/>
        <v>20.234170028008823</v>
      </c>
      <c r="E783">
        <v>0.97899999999999998</v>
      </c>
      <c r="F783">
        <f t="shared" si="38"/>
        <v>-2.1223636451626688E-2</v>
      </c>
    </row>
    <row r="784" spans="1:6" x14ac:dyDescent="0.25">
      <c r="A784">
        <v>613306136</v>
      </c>
      <c r="B784">
        <f t="shared" si="36"/>
        <v>20.234374775437733</v>
      </c>
      <c r="C784">
        <v>615744600</v>
      </c>
      <c r="D784">
        <f t="shared" si="37"/>
        <v>20.238342825133532</v>
      </c>
      <c r="E784">
        <v>0.95599999999999996</v>
      </c>
      <c r="F784">
        <f t="shared" si="38"/>
        <v>-4.4997365930735805E-2</v>
      </c>
    </row>
    <row r="785" spans="1:6" x14ac:dyDescent="0.25">
      <c r="A785">
        <v>613310712</v>
      </c>
      <c r="B785">
        <f t="shared" si="36"/>
        <v>20.234382236610319</v>
      </c>
      <c r="C785">
        <v>656835384</v>
      </c>
      <c r="D785">
        <f t="shared" si="37"/>
        <v>20.30294398797659</v>
      </c>
      <c r="E785">
        <v>0.95799999999999996</v>
      </c>
      <c r="F785">
        <f t="shared" si="38"/>
        <v>-4.290750101127655E-2</v>
      </c>
    </row>
    <row r="786" spans="1:6" x14ac:dyDescent="0.25">
      <c r="A786">
        <v>613313552</v>
      </c>
      <c r="B786">
        <f t="shared" si="36"/>
        <v>20.234386867205171</v>
      </c>
      <c r="C786">
        <v>913693136</v>
      </c>
      <c r="D786">
        <f t="shared" si="37"/>
        <v>20.633005335628056</v>
      </c>
      <c r="E786">
        <v>1.35</v>
      </c>
      <c r="F786">
        <f t="shared" si="38"/>
        <v>0.30010459245033816</v>
      </c>
    </row>
    <row r="787" spans="1:6" x14ac:dyDescent="0.25">
      <c r="A787">
        <v>613314200</v>
      </c>
      <c r="B787">
        <f t="shared" si="36"/>
        <v>20.234387923760426</v>
      </c>
      <c r="C787">
        <v>843852000</v>
      </c>
      <c r="D787">
        <f t="shared" si="37"/>
        <v>20.553487681733429</v>
      </c>
      <c r="E787">
        <v>0.97699999999999998</v>
      </c>
      <c r="F787">
        <f t="shared" si="38"/>
        <v>-2.3268626939354331E-2</v>
      </c>
    </row>
    <row r="788" spans="1:6" x14ac:dyDescent="0.25">
      <c r="A788">
        <v>613315736</v>
      </c>
      <c r="B788">
        <f t="shared" si="36"/>
        <v>20.234390428183243</v>
      </c>
      <c r="C788">
        <v>694061176</v>
      </c>
      <c r="D788">
        <f t="shared" si="37"/>
        <v>20.358070664442018</v>
      </c>
      <c r="E788">
        <v>0.94099999999999995</v>
      </c>
      <c r="F788">
        <f t="shared" si="38"/>
        <v>-6.0812139396757475E-2</v>
      </c>
    </row>
    <row r="789" spans="1:6" x14ac:dyDescent="0.25">
      <c r="A789">
        <v>613317640</v>
      </c>
      <c r="B789">
        <f t="shared" si="36"/>
        <v>20.234393532615321</v>
      </c>
      <c r="C789">
        <v>867952296</v>
      </c>
      <c r="D789">
        <f t="shared" si="37"/>
        <v>20.581647312589002</v>
      </c>
      <c r="E789">
        <v>0.91400000000000003</v>
      </c>
      <c r="F789">
        <f t="shared" si="38"/>
        <v>-8.9924707527987008E-2</v>
      </c>
    </row>
    <row r="790" spans="1:6" x14ac:dyDescent="0.25">
      <c r="A790">
        <v>613320456</v>
      </c>
      <c r="B790">
        <f t="shared" si="36"/>
        <v>20.234398124026612</v>
      </c>
      <c r="C790">
        <v>659240664</v>
      </c>
      <c r="D790">
        <f t="shared" si="37"/>
        <v>20.306599221550183</v>
      </c>
      <c r="E790">
        <v>0.94399999999999995</v>
      </c>
      <c r="F790">
        <f t="shared" si="38"/>
        <v>-5.7629112836636416E-2</v>
      </c>
    </row>
    <row r="791" spans="1:6" x14ac:dyDescent="0.25">
      <c r="A791">
        <v>613321024</v>
      </c>
      <c r="B791">
        <f t="shared" si="36"/>
        <v>20.234399050132581</v>
      </c>
      <c r="C791">
        <v>606273288</v>
      </c>
      <c r="D791">
        <f t="shared" si="37"/>
        <v>20.222841412674075</v>
      </c>
      <c r="E791">
        <v>1.8460000000000001</v>
      </c>
      <c r="F791">
        <f t="shared" si="38"/>
        <v>0.61302113608066044</v>
      </c>
    </row>
    <row r="792" spans="1:6" x14ac:dyDescent="0.25">
      <c r="A792">
        <v>613322384</v>
      </c>
      <c r="B792">
        <f t="shared" si="36"/>
        <v>20.234401267565932</v>
      </c>
      <c r="C792">
        <v>657223128</v>
      </c>
      <c r="D792">
        <f t="shared" si="37"/>
        <v>20.303534135230631</v>
      </c>
      <c r="E792">
        <v>1.379</v>
      </c>
      <c r="F792">
        <f t="shared" si="38"/>
        <v>0.32135859881116474</v>
      </c>
    </row>
    <row r="793" spans="1:6" x14ac:dyDescent="0.25">
      <c r="A793">
        <v>613322392</v>
      </c>
      <c r="B793">
        <f t="shared" si="36"/>
        <v>20.234401280609642</v>
      </c>
      <c r="C793">
        <v>812625032</v>
      </c>
      <c r="D793">
        <f t="shared" si="37"/>
        <v>20.515780345867462</v>
      </c>
      <c r="E793">
        <v>1.238</v>
      </c>
      <c r="F793">
        <f t="shared" si="38"/>
        <v>0.21349717426240436</v>
      </c>
    </row>
    <row r="794" spans="1:6" x14ac:dyDescent="0.25">
      <c r="A794">
        <v>613323344</v>
      </c>
      <c r="B794">
        <f t="shared" si="36"/>
        <v>20.234402832810041</v>
      </c>
      <c r="C794">
        <v>609766616</v>
      </c>
      <c r="D794">
        <f t="shared" si="37"/>
        <v>20.228586845201519</v>
      </c>
      <c r="E794">
        <v>0.97199999999999998</v>
      </c>
      <c r="F794">
        <f t="shared" si="38"/>
        <v>-2.8399474521698002E-2</v>
      </c>
    </row>
    <row r="795" spans="1:6" x14ac:dyDescent="0.25">
      <c r="A795">
        <v>613325400</v>
      </c>
      <c r="B795">
        <f t="shared" si="36"/>
        <v>20.234406185032931</v>
      </c>
      <c r="C795">
        <v>894518464</v>
      </c>
      <c r="D795">
        <f t="shared" si="37"/>
        <v>20.611796102399286</v>
      </c>
      <c r="E795">
        <v>1.071</v>
      </c>
      <c r="F795">
        <f t="shared" si="38"/>
        <v>6.8592791465611674E-2</v>
      </c>
    </row>
    <row r="796" spans="1:6" x14ac:dyDescent="0.25">
      <c r="A796">
        <v>613325616</v>
      </c>
      <c r="B796">
        <f t="shared" si="36"/>
        <v>20.234406537211338</v>
      </c>
      <c r="C796">
        <v>659877704</v>
      </c>
      <c r="D796">
        <f t="shared" si="37"/>
        <v>20.307565078845442</v>
      </c>
      <c r="E796">
        <v>0.99399999999999999</v>
      </c>
      <c r="F796">
        <f t="shared" si="38"/>
        <v>-6.0180723255630212E-3</v>
      </c>
    </row>
    <row r="797" spans="1:6" x14ac:dyDescent="0.25">
      <c r="A797">
        <v>613328192</v>
      </c>
      <c r="B797">
        <f t="shared" si="36"/>
        <v>20.234410737255367</v>
      </c>
      <c r="C797">
        <v>911761136</v>
      </c>
      <c r="D797">
        <f t="shared" si="37"/>
        <v>20.630888601452892</v>
      </c>
      <c r="E797">
        <v>0.93500000000000005</v>
      </c>
      <c r="F797">
        <f t="shared" si="38"/>
        <v>-6.720874969344999E-2</v>
      </c>
    </row>
    <row r="798" spans="1:6" x14ac:dyDescent="0.25">
      <c r="A798">
        <v>613334984</v>
      </c>
      <c r="B798">
        <f t="shared" si="36"/>
        <v>20.234421811199923</v>
      </c>
      <c r="C798">
        <v>626390424</v>
      </c>
      <c r="D798">
        <f t="shared" si="37"/>
        <v>20.255484415167693</v>
      </c>
      <c r="E798">
        <v>0.96099999999999997</v>
      </c>
      <c r="F798">
        <f t="shared" si="38"/>
        <v>-3.9780870011844598E-2</v>
      </c>
    </row>
    <row r="799" spans="1:6" x14ac:dyDescent="0.25">
      <c r="A799">
        <v>613335032</v>
      </c>
      <c r="B799">
        <f t="shared" si="36"/>
        <v>20.234421889460577</v>
      </c>
      <c r="C799">
        <v>678228936</v>
      </c>
      <c r="D799">
        <f t="shared" si="37"/>
        <v>20.334995452625922</v>
      </c>
      <c r="E799">
        <v>1.0620000000000001</v>
      </c>
      <c r="F799">
        <f t="shared" si="38"/>
        <v>6.0153922819747144E-2</v>
      </c>
    </row>
    <row r="800" spans="1:6" x14ac:dyDescent="0.25">
      <c r="A800">
        <v>613350680</v>
      </c>
      <c r="B800">
        <f t="shared" si="36"/>
        <v>20.234447402107946</v>
      </c>
      <c r="C800">
        <v>612830096</v>
      </c>
      <c r="D800">
        <f t="shared" si="37"/>
        <v>20.233598287456228</v>
      </c>
      <c r="E800">
        <v>1.341</v>
      </c>
      <c r="F800">
        <f t="shared" si="38"/>
        <v>0.29341560429954144</v>
      </c>
    </row>
    <row r="801" spans="1:6" x14ac:dyDescent="0.25">
      <c r="A801">
        <v>613350688</v>
      </c>
      <c r="B801">
        <f t="shared" si="36"/>
        <v>20.234447415151056</v>
      </c>
      <c r="C801">
        <v>654181496</v>
      </c>
      <c r="D801">
        <f t="shared" si="37"/>
        <v>20.298895387740377</v>
      </c>
      <c r="E801">
        <v>0.98099999999999998</v>
      </c>
      <c r="F801">
        <f t="shared" si="38"/>
        <v>-1.9182819416773987E-2</v>
      </c>
    </row>
    <row r="802" spans="1:6" x14ac:dyDescent="0.25">
      <c r="A802">
        <v>613362192</v>
      </c>
      <c r="B802">
        <f t="shared" si="36"/>
        <v>20.23446617096619</v>
      </c>
      <c r="C802">
        <v>820625064</v>
      </c>
      <c r="D802">
        <f t="shared" si="37"/>
        <v>20.525576881010668</v>
      </c>
      <c r="E802">
        <v>0.98099999999999998</v>
      </c>
      <c r="F802">
        <f t="shared" si="38"/>
        <v>-1.9182819416773987E-2</v>
      </c>
    </row>
    <row r="803" spans="1:6" x14ac:dyDescent="0.25">
      <c r="A803">
        <v>613363104</v>
      </c>
      <c r="B803">
        <f t="shared" si="36"/>
        <v>20.234467657851646</v>
      </c>
      <c r="C803">
        <v>844724336</v>
      </c>
      <c r="D803">
        <f t="shared" si="37"/>
        <v>20.554520902511204</v>
      </c>
      <c r="E803">
        <v>1.367</v>
      </c>
      <c r="F803">
        <f t="shared" si="38"/>
        <v>0.31261855774181252</v>
      </c>
    </row>
    <row r="804" spans="1:6" x14ac:dyDescent="0.25">
      <c r="A804">
        <v>613373264</v>
      </c>
      <c r="B804">
        <f t="shared" si="36"/>
        <v>20.234484222127826</v>
      </c>
      <c r="C804">
        <v>890187176</v>
      </c>
      <c r="D804">
        <f t="shared" si="37"/>
        <v>20.606942308690748</v>
      </c>
      <c r="E804">
        <v>0.96099999999999997</v>
      </c>
      <c r="F804">
        <f t="shared" si="38"/>
        <v>-3.9780870011844598E-2</v>
      </c>
    </row>
    <row r="805" spans="1:6" x14ac:dyDescent="0.25">
      <c r="A805">
        <v>613376128</v>
      </c>
      <c r="B805">
        <f t="shared" si="36"/>
        <v>20.234488891378152</v>
      </c>
      <c r="C805">
        <v>884846560</v>
      </c>
      <c r="D805">
        <f t="shared" si="37"/>
        <v>20.600924809409335</v>
      </c>
      <c r="E805">
        <v>0.98599999999999999</v>
      </c>
      <c r="F805">
        <f t="shared" si="38"/>
        <v>-1.4098924379501648E-2</v>
      </c>
    </row>
    <row r="806" spans="1:6" x14ac:dyDescent="0.25">
      <c r="A806">
        <v>613379192</v>
      </c>
      <c r="B806">
        <f t="shared" si="36"/>
        <v>20.234493886669309</v>
      </c>
      <c r="C806">
        <v>919914520</v>
      </c>
      <c r="D806">
        <f t="shared" si="37"/>
        <v>20.639791310647198</v>
      </c>
      <c r="E806">
        <v>0.98199999999999998</v>
      </c>
      <c r="F806">
        <f t="shared" si="38"/>
        <v>-1.816397062767118E-2</v>
      </c>
    </row>
    <row r="807" spans="1:6" x14ac:dyDescent="0.25">
      <c r="A807">
        <v>613381408</v>
      </c>
      <c r="B807">
        <f t="shared" si="36"/>
        <v>20.234497499436134</v>
      </c>
      <c r="C807">
        <v>872159864</v>
      </c>
      <c r="D807">
        <f t="shared" si="37"/>
        <v>20.586483295345541</v>
      </c>
      <c r="E807">
        <v>0.95699999999999996</v>
      </c>
      <c r="F807">
        <f t="shared" si="38"/>
        <v>-4.3951887529182831E-2</v>
      </c>
    </row>
    <row r="808" spans="1:6" x14ac:dyDescent="0.25">
      <c r="A808">
        <v>613381504</v>
      </c>
      <c r="B808">
        <f t="shared" si="36"/>
        <v>20.234497655945596</v>
      </c>
      <c r="C808">
        <v>680414976</v>
      </c>
      <c r="D808">
        <f t="shared" si="37"/>
        <v>20.33821342882576</v>
      </c>
      <c r="E808">
        <v>1.407</v>
      </c>
      <c r="F808">
        <f t="shared" si="38"/>
        <v>0.34145977813225203</v>
      </c>
    </row>
    <row r="809" spans="1:6" x14ac:dyDescent="0.25">
      <c r="A809">
        <v>613381568</v>
      </c>
      <c r="B809">
        <f t="shared" si="36"/>
        <v>20.234497760285219</v>
      </c>
      <c r="C809">
        <v>640611344</v>
      </c>
      <c r="D809">
        <f t="shared" si="37"/>
        <v>20.277933503380918</v>
      </c>
      <c r="E809">
        <v>0.98</v>
      </c>
      <c r="F809">
        <f t="shared" si="38"/>
        <v>-2.0202707317519466E-2</v>
      </c>
    </row>
    <row r="810" spans="1:6" x14ac:dyDescent="0.25">
      <c r="A810">
        <v>613384248</v>
      </c>
      <c r="B810">
        <f t="shared" si="36"/>
        <v>20.234502129497283</v>
      </c>
      <c r="C810">
        <v>906983104</v>
      </c>
      <c r="D810">
        <f t="shared" si="37"/>
        <v>20.625634379460475</v>
      </c>
      <c r="E810">
        <v>1.1419999999999999</v>
      </c>
      <c r="F810">
        <f t="shared" si="38"/>
        <v>0.13278111123381839</v>
      </c>
    </row>
    <row r="811" spans="1:6" x14ac:dyDescent="0.25">
      <c r="A811">
        <v>613391624</v>
      </c>
      <c r="B811">
        <f t="shared" si="36"/>
        <v>20.234514154513697</v>
      </c>
      <c r="C811">
        <v>833686880</v>
      </c>
      <c r="D811">
        <f t="shared" si="37"/>
        <v>20.541368446181327</v>
      </c>
      <c r="E811">
        <v>1.044</v>
      </c>
      <c r="F811">
        <f t="shared" si="38"/>
        <v>4.3059489460447013E-2</v>
      </c>
    </row>
    <row r="812" spans="1:6" x14ac:dyDescent="0.25">
      <c r="A812">
        <v>613401976</v>
      </c>
      <c r="B812">
        <f t="shared" si="36"/>
        <v>20.234531031028215</v>
      </c>
      <c r="C812">
        <v>842738120</v>
      </c>
      <c r="D812">
        <f t="shared" si="37"/>
        <v>20.552166815271875</v>
      </c>
      <c r="E812">
        <v>1.4470000000000001</v>
      </c>
      <c r="F812">
        <f t="shared" si="38"/>
        <v>0.36949244764934686</v>
      </c>
    </row>
    <row r="813" spans="1:6" x14ac:dyDescent="0.25">
      <c r="A813">
        <v>613403200</v>
      </c>
      <c r="B813">
        <f t="shared" si="36"/>
        <v>20.234533026455075</v>
      </c>
      <c r="C813">
        <v>613964280</v>
      </c>
      <c r="D813">
        <f t="shared" si="37"/>
        <v>20.235447308523369</v>
      </c>
      <c r="E813">
        <v>0.98099999999999998</v>
      </c>
      <c r="F813">
        <f t="shared" si="38"/>
        <v>-1.9182819416773987E-2</v>
      </c>
    </row>
    <row r="814" spans="1:6" x14ac:dyDescent="0.25">
      <c r="A814">
        <v>613403776</v>
      </c>
      <c r="B814">
        <f t="shared" si="36"/>
        <v>20.234533965478104</v>
      </c>
      <c r="C814">
        <v>853727936</v>
      </c>
      <c r="D814">
        <f t="shared" si="37"/>
        <v>20.565123124884281</v>
      </c>
      <c r="E814">
        <v>1.038</v>
      </c>
      <c r="F814">
        <f t="shared" si="38"/>
        <v>3.7295784743696929E-2</v>
      </c>
    </row>
    <row r="815" spans="1:6" x14ac:dyDescent="0.25">
      <c r="A815">
        <v>613407456</v>
      </c>
      <c r="B815">
        <f t="shared" si="36"/>
        <v>20.234539964771074</v>
      </c>
      <c r="C815">
        <v>647713632</v>
      </c>
      <c r="D815">
        <f t="shared" si="37"/>
        <v>20.288959230712582</v>
      </c>
      <c r="E815">
        <v>1.5680000000000001</v>
      </c>
      <c r="F815">
        <f t="shared" si="38"/>
        <v>0.44980092192821614</v>
      </c>
    </row>
    <row r="816" spans="1:6" x14ac:dyDescent="0.25">
      <c r="A816">
        <v>613409216</v>
      </c>
      <c r="B816">
        <f t="shared" si="36"/>
        <v>20.234542833985422</v>
      </c>
      <c r="C816">
        <v>801432672</v>
      </c>
      <c r="D816">
        <f t="shared" si="37"/>
        <v>20.501911523990152</v>
      </c>
      <c r="E816">
        <v>1.861</v>
      </c>
      <c r="F816">
        <f t="shared" si="38"/>
        <v>0.62111397766011367</v>
      </c>
    </row>
    <row r="817" spans="1:6" x14ac:dyDescent="0.25">
      <c r="A817">
        <v>613413416</v>
      </c>
      <c r="B817">
        <f t="shared" si="36"/>
        <v>20.234549680940951</v>
      </c>
      <c r="C817">
        <v>839554184</v>
      </c>
      <c r="D817">
        <f t="shared" si="37"/>
        <v>20.548381575579512</v>
      </c>
      <c r="E817">
        <v>0.93899999999999995</v>
      </c>
      <c r="F817">
        <f t="shared" si="38"/>
        <v>-6.2939799773874205E-2</v>
      </c>
    </row>
    <row r="818" spans="1:6" x14ac:dyDescent="0.25">
      <c r="A818">
        <v>613418400</v>
      </c>
      <c r="B818">
        <f t="shared" si="36"/>
        <v>20.234557805934017</v>
      </c>
      <c r="C818">
        <v>819615208</v>
      </c>
      <c r="D818">
        <f t="shared" si="37"/>
        <v>20.524345529549745</v>
      </c>
      <c r="E818">
        <v>1.2170000000000001</v>
      </c>
      <c r="F818">
        <f t="shared" si="38"/>
        <v>0.19638881400539018</v>
      </c>
    </row>
    <row r="819" spans="1:6" x14ac:dyDescent="0.25">
      <c r="A819">
        <v>613418504</v>
      </c>
      <c r="B819">
        <f t="shared" si="36"/>
        <v>20.234557975475706</v>
      </c>
      <c r="C819">
        <v>894317104</v>
      </c>
      <c r="D819">
        <f t="shared" si="37"/>
        <v>20.611570972706591</v>
      </c>
      <c r="E819">
        <v>1.1000000000000001</v>
      </c>
      <c r="F819">
        <f t="shared" si="38"/>
        <v>9.5310179804324935E-2</v>
      </c>
    </row>
    <row r="820" spans="1:6" x14ac:dyDescent="0.25">
      <c r="A820">
        <v>613418816</v>
      </c>
      <c r="B820">
        <f t="shared" si="36"/>
        <v>20.234558484100599</v>
      </c>
      <c r="C820">
        <v>907343760</v>
      </c>
      <c r="D820">
        <f t="shared" si="37"/>
        <v>20.62603194399188</v>
      </c>
      <c r="E820">
        <v>0.97</v>
      </c>
      <c r="F820">
        <f t="shared" si="38"/>
        <v>-3.0459207484708574E-2</v>
      </c>
    </row>
    <row r="821" spans="1:6" x14ac:dyDescent="0.25">
      <c r="A821">
        <v>613421616</v>
      </c>
      <c r="B821">
        <f t="shared" si="36"/>
        <v>20.234563048671387</v>
      </c>
      <c r="C821">
        <v>841946664</v>
      </c>
      <c r="D821">
        <f t="shared" si="37"/>
        <v>20.551227225782206</v>
      </c>
      <c r="E821">
        <v>0.96699999999999997</v>
      </c>
      <c r="F821">
        <f t="shared" si="38"/>
        <v>-3.3556783528842754E-2</v>
      </c>
    </row>
    <row r="822" spans="1:6" x14ac:dyDescent="0.25">
      <c r="A822">
        <v>613423296</v>
      </c>
      <c r="B822">
        <f t="shared" si="36"/>
        <v>20.234565787403859</v>
      </c>
      <c r="C822">
        <v>835770992</v>
      </c>
      <c r="D822">
        <f t="shared" si="37"/>
        <v>20.543865200508119</v>
      </c>
      <c r="E822">
        <v>1.2869999999999999</v>
      </c>
      <c r="F822">
        <f t="shared" si="38"/>
        <v>0.25231392861398955</v>
      </c>
    </row>
    <row r="823" spans="1:6" x14ac:dyDescent="0.25">
      <c r="A823">
        <v>613428896</v>
      </c>
      <c r="B823">
        <f t="shared" si="36"/>
        <v>20.234574916457934</v>
      </c>
      <c r="C823">
        <v>653970992</v>
      </c>
      <c r="D823">
        <f t="shared" si="37"/>
        <v>20.298573553697711</v>
      </c>
      <c r="E823">
        <v>1.08</v>
      </c>
      <c r="F823">
        <f t="shared" si="38"/>
        <v>7.6961041136128394E-2</v>
      </c>
    </row>
    <row r="824" spans="1:6" x14ac:dyDescent="0.25">
      <c r="A824">
        <v>613429568</v>
      </c>
      <c r="B824">
        <f t="shared" si="36"/>
        <v>20.234576011938824</v>
      </c>
      <c r="C824">
        <v>632365928</v>
      </c>
      <c r="D824">
        <f t="shared" si="37"/>
        <v>20.264978784555304</v>
      </c>
      <c r="E824">
        <v>1.0609999999999999</v>
      </c>
      <c r="F824">
        <f t="shared" si="38"/>
        <v>5.9211859631846032E-2</v>
      </c>
    </row>
    <row r="825" spans="1:6" x14ac:dyDescent="0.25">
      <c r="A825">
        <v>613433400</v>
      </c>
      <c r="B825">
        <f t="shared" si="36"/>
        <v>20.23458225876524</v>
      </c>
      <c r="C825">
        <v>613294624</v>
      </c>
      <c r="D825">
        <f t="shared" si="37"/>
        <v>20.234356004864004</v>
      </c>
      <c r="E825">
        <v>0.92700000000000005</v>
      </c>
      <c r="F825">
        <f t="shared" si="38"/>
        <v>-7.5801713416281849E-2</v>
      </c>
    </row>
    <row r="826" spans="1:6" x14ac:dyDescent="0.25">
      <c r="A826">
        <v>613436208</v>
      </c>
      <c r="B826">
        <f t="shared" si="36"/>
        <v>20.2345868362688</v>
      </c>
      <c r="C826">
        <v>876658168</v>
      </c>
      <c r="D826">
        <f t="shared" si="37"/>
        <v>20.591627700124405</v>
      </c>
      <c r="E826">
        <v>0.92600000000000005</v>
      </c>
      <c r="F826">
        <f t="shared" si="38"/>
        <v>-7.6881044335957618E-2</v>
      </c>
    </row>
    <row r="827" spans="1:6" x14ac:dyDescent="0.25">
      <c r="A827">
        <v>613447264</v>
      </c>
      <c r="B827">
        <f t="shared" si="36"/>
        <v>20.234604859170329</v>
      </c>
      <c r="C827">
        <v>893640472</v>
      </c>
      <c r="D827">
        <f t="shared" si="37"/>
        <v>20.610814095651584</v>
      </c>
      <c r="E827">
        <v>0.94899999999999995</v>
      </c>
      <c r="F827">
        <f t="shared" si="38"/>
        <v>-5.2346480372209236E-2</v>
      </c>
    </row>
    <row r="828" spans="1:6" x14ac:dyDescent="0.25">
      <c r="A828">
        <v>613449368</v>
      </c>
      <c r="B828">
        <f t="shared" si="36"/>
        <v>20.234608288962121</v>
      </c>
      <c r="C828">
        <v>816887688</v>
      </c>
      <c r="D828">
        <f t="shared" si="37"/>
        <v>20.521012174586328</v>
      </c>
      <c r="E828">
        <v>0.96099999999999997</v>
      </c>
      <c r="F828">
        <f t="shared" si="38"/>
        <v>-3.9780870011844598E-2</v>
      </c>
    </row>
    <row r="829" spans="1:6" x14ac:dyDescent="0.25">
      <c r="A829">
        <v>613452656</v>
      </c>
      <c r="B829">
        <f t="shared" si="36"/>
        <v>20.234613648803307</v>
      </c>
      <c r="C829">
        <v>817115296</v>
      </c>
      <c r="D829">
        <f t="shared" si="37"/>
        <v>20.52129076404265</v>
      </c>
      <c r="E829">
        <v>1.2629999999999999</v>
      </c>
      <c r="F829">
        <f t="shared" si="38"/>
        <v>0.23348984336835399</v>
      </c>
    </row>
    <row r="830" spans="1:6" x14ac:dyDescent="0.25">
      <c r="A830">
        <v>613453224</v>
      </c>
      <c r="B830">
        <f t="shared" si="36"/>
        <v>20.234614574709703</v>
      </c>
      <c r="C830">
        <v>781100408</v>
      </c>
      <c r="D830">
        <f t="shared" si="37"/>
        <v>20.476214262920678</v>
      </c>
      <c r="E830">
        <v>1.2370000000000001</v>
      </c>
      <c r="F830">
        <f t="shared" si="38"/>
        <v>0.21268909341035092</v>
      </c>
    </row>
    <row r="831" spans="1:6" x14ac:dyDescent="0.25">
      <c r="A831">
        <v>613453544</v>
      </c>
      <c r="B831">
        <f t="shared" si="36"/>
        <v>20.23461509634673</v>
      </c>
      <c r="C831">
        <v>544497784</v>
      </c>
      <c r="D831">
        <f t="shared" si="37"/>
        <v>20.115374430540211</v>
      </c>
      <c r="E831">
        <v>0.94699999999999995</v>
      </c>
      <c r="F831">
        <f t="shared" si="38"/>
        <v>-5.4456185796058855E-2</v>
      </c>
    </row>
    <row r="832" spans="1:6" x14ac:dyDescent="0.25">
      <c r="A832">
        <v>613453600</v>
      </c>
      <c r="B832">
        <f t="shared" si="36"/>
        <v>20.234615187633182</v>
      </c>
      <c r="C832">
        <v>880375568</v>
      </c>
      <c r="D832">
        <f t="shared" si="37"/>
        <v>20.595859156209251</v>
      </c>
      <c r="E832">
        <v>0.93799999999999994</v>
      </c>
      <c r="F832">
        <f t="shared" si="38"/>
        <v>-6.4005329975912434E-2</v>
      </c>
    </row>
    <row r="833" spans="1:6" x14ac:dyDescent="0.25">
      <c r="A833">
        <v>613454040</v>
      </c>
      <c r="B833">
        <f t="shared" si="36"/>
        <v>20.234615904883587</v>
      </c>
      <c r="C833">
        <v>881625160</v>
      </c>
      <c r="D833">
        <f t="shared" si="37"/>
        <v>20.597277534975657</v>
      </c>
      <c r="E833">
        <v>3.4809999999999999</v>
      </c>
      <c r="F833">
        <f t="shared" si="38"/>
        <v>1.2473196088293017</v>
      </c>
    </row>
    <row r="834" spans="1:6" x14ac:dyDescent="0.25">
      <c r="A834">
        <v>613457616</v>
      </c>
      <c r="B834">
        <f t="shared" si="36"/>
        <v>20.23462173415415</v>
      </c>
      <c r="C834">
        <v>788798256</v>
      </c>
      <c r="D834">
        <f t="shared" si="37"/>
        <v>20.48602115029691</v>
      </c>
      <c r="E834">
        <v>1.748</v>
      </c>
      <c r="F834">
        <f t="shared" si="38"/>
        <v>0.55847227723334369</v>
      </c>
    </row>
    <row r="835" spans="1:6" x14ac:dyDescent="0.25">
      <c r="A835">
        <v>613464464</v>
      </c>
      <c r="B835">
        <f t="shared" ref="B835:B898" si="39">LN(A835)</f>
        <v>20.234632897047234</v>
      </c>
      <c r="C835">
        <v>532628392</v>
      </c>
      <c r="D835">
        <f t="shared" ref="D835:D898" si="40">LN(C835)</f>
        <v>20.09333453822218</v>
      </c>
      <c r="E835">
        <v>1.0309999999999999</v>
      </c>
      <c r="F835">
        <f t="shared" ref="F835:F898" si="41">LN(E835)</f>
        <v>3.0529205034822791E-2</v>
      </c>
    </row>
    <row r="836" spans="1:6" x14ac:dyDescent="0.25">
      <c r="A836">
        <v>613468592</v>
      </c>
      <c r="B836">
        <f t="shared" si="39"/>
        <v>20.234639626020716</v>
      </c>
      <c r="C836">
        <v>909415176</v>
      </c>
      <c r="D836">
        <f t="shared" si="40"/>
        <v>20.628312287142048</v>
      </c>
      <c r="E836">
        <v>0.95799999999999996</v>
      </c>
      <c r="F836">
        <f t="shared" si="41"/>
        <v>-4.290750101127655E-2</v>
      </c>
    </row>
    <row r="837" spans="1:6" x14ac:dyDescent="0.25">
      <c r="A837">
        <v>613471984</v>
      </c>
      <c r="B837">
        <f t="shared" si="39"/>
        <v>20.234645155220853</v>
      </c>
      <c r="C837">
        <v>826054136</v>
      </c>
      <c r="D837">
        <f t="shared" si="40"/>
        <v>20.532170869289178</v>
      </c>
      <c r="E837">
        <v>0.93899999999999995</v>
      </c>
      <c r="F837">
        <f t="shared" si="41"/>
        <v>-6.2939799773874205E-2</v>
      </c>
    </row>
    <row r="838" spans="1:6" x14ac:dyDescent="0.25">
      <c r="A838">
        <v>613472016</v>
      </c>
      <c r="B838">
        <f t="shared" si="39"/>
        <v>20.234645207382972</v>
      </c>
      <c r="C838">
        <v>869554248</v>
      </c>
      <c r="D838">
        <f t="shared" si="40"/>
        <v>20.583491279691685</v>
      </c>
      <c r="E838">
        <v>0.97199999999999998</v>
      </c>
      <c r="F838">
        <f t="shared" si="41"/>
        <v>-2.8399474521698002E-2</v>
      </c>
    </row>
    <row r="839" spans="1:6" x14ac:dyDescent="0.25">
      <c r="A839">
        <v>613473032</v>
      </c>
      <c r="B839">
        <f t="shared" si="39"/>
        <v>20.234646863528862</v>
      </c>
      <c r="C839">
        <v>637237256</v>
      </c>
      <c r="D839">
        <f t="shared" si="40"/>
        <v>20.272652602589769</v>
      </c>
      <c r="E839">
        <v>0.94299999999999995</v>
      </c>
      <c r="F839">
        <f t="shared" si="41"/>
        <v>-5.8688996348679613E-2</v>
      </c>
    </row>
    <row r="840" spans="1:6" x14ac:dyDescent="0.25">
      <c r="A840">
        <v>613473544</v>
      </c>
      <c r="B840">
        <f t="shared" si="39"/>
        <v>20.23464769812103</v>
      </c>
      <c r="C840">
        <v>924766576</v>
      </c>
      <c r="D840">
        <f t="shared" si="40"/>
        <v>20.645051913360742</v>
      </c>
      <c r="E840">
        <v>1.2410000000000001</v>
      </c>
      <c r="F840">
        <f t="shared" si="41"/>
        <v>0.21591750622247025</v>
      </c>
    </row>
    <row r="841" spans="1:6" x14ac:dyDescent="0.25">
      <c r="A841">
        <v>613476464</v>
      </c>
      <c r="B841">
        <f t="shared" si="39"/>
        <v>20.234652457891162</v>
      </c>
      <c r="C841">
        <v>695879064</v>
      </c>
      <c r="D841">
        <f t="shared" si="40"/>
        <v>20.360686444580224</v>
      </c>
      <c r="E841">
        <v>1.3839999999999999</v>
      </c>
      <c r="F841">
        <f t="shared" si="41"/>
        <v>0.32497785719547773</v>
      </c>
    </row>
    <row r="842" spans="1:6" x14ac:dyDescent="0.25">
      <c r="A842">
        <v>613481376</v>
      </c>
      <c r="B842">
        <f t="shared" si="39"/>
        <v>20.234660464686243</v>
      </c>
      <c r="C842">
        <v>832467720</v>
      </c>
      <c r="D842">
        <f t="shared" si="40"/>
        <v>20.539905004292336</v>
      </c>
      <c r="E842">
        <v>0.96599999999999997</v>
      </c>
      <c r="F842">
        <f t="shared" si="41"/>
        <v>-3.459144476961909E-2</v>
      </c>
    </row>
    <row r="843" spans="1:6" x14ac:dyDescent="0.25">
      <c r="A843">
        <v>613481424</v>
      </c>
      <c r="B843">
        <f t="shared" si="39"/>
        <v>20.234660542928225</v>
      </c>
      <c r="C843">
        <v>631129784</v>
      </c>
      <c r="D843">
        <f t="shared" si="40"/>
        <v>20.263022079229501</v>
      </c>
      <c r="E843">
        <v>1.099</v>
      </c>
      <c r="F843">
        <f t="shared" si="41"/>
        <v>9.4400675421484295E-2</v>
      </c>
    </row>
    <row r="844" spans="1:6" x14ac:dyDescent="0.25">
      <c r="A844">
        <v>613483720</v>
      </c>
      <c r="B844">
        <f t="shared" si="39"/>
        <v>20.234664285495828</v>
      </c>
      <c r="C844">
        <v>871987104</v>
      </c>
      <c r="D844">
        <f t="shared" si="40"/>
        <v>20.586285192773069</v>
      </c>
      <c r="E844">
        <v>1.161</v>
      </c>
      <c r="F844">
        <f t="shared" si="41"/>
        <v>0.14928170271575447</v>
      </c>
    </row>
    <row r="845" spans="1:6" x14ac:dyDescent="0.25">
      <c r="A845">
        <v>613486424</v>
      </c>
      <c r="B845">
        <f t="shared" si="39"/>
        <v>20.234668693101039</v>
      </c>
      <c r="C845">
        <v>893450584</v>
      </c>
      <c r="D845">
        <f t="shared" si="40"/>
        <v>20.61060158493471</v>
      </c>
      <c r="E845">
        <v>1.081</v>
      </c>
      <c r="F845">
        <f t="shared" si="41"/>
        <v>7.7886538657071194E-2</v>
      </c>
    </row>
    <row r="846" spans="1:6" x14ac:dyDescent="0.25">
      <c r="A846">
        <v>613486744</v>
      </c>
      <c r="B846">
        <f t="shared" si="39"/>
        <v>20.234669214709839</v>
      </c>
      <c r="C846">
        <v>803058808</v>
      </c>
      <c r="D846">
        <f t="shared" si="40"/>
        <v>20.503938504596828</v>
      </c>
      <c r="E846">
        <v>0.97299999999999998</v>
      </c>
      <c r="F846">
        <f t="shared" si="41"/>
        <v>-2.7371196796132015E-2</v>
      </c>
    </row>
    <row r="847" spans="1:6" x14ac:dyDescent="0.25">
      <c r="A847">
        <v>613488104</v>
      </c>
      <c r="B847">
        <f t="shared" si="39"/>
        <v>20.234671431544196</v>
      </c>
      <c r="C847">
        <v>515302584</v>
      </c>
      <c r="D847">
        <f t="shared" si="40"/>
        <v>20.060264827840509</v>
      </c>
      <c r="E847">
        <v>0.98099999999999998</v>
      </c>
      <c r="F847">
        <f t="shared" si="41"/>
        <v>-1.9182819416773987E-2</v>
      </c>
    </row>
    <row r="848" spans="1:6" x14ac:dyDescent="0.25">
      <c r="A848">
        <v>613494232</v>
      </c>
      <c r="B848">
        <f t="shared" si="39"/>
        <v>20.234681420278051</v>
      </c>
      <c r="C848">
        <v>777992168</v>
      </c>
      <c r="D848">
        <f t="shared" si="40"/>
        <v>20.472227015253949</v>
      </c>
      <c r="E848">
        <v>1.452</v>
      </c>
      <c r="F848">
        <f t="shared" si="41"/>
        <v>0.37294191640260432</v>
      </c>
    </row>
    <row r="849" spans="1:6" x14ac:dyDescent="0.25">
      <c r="A849">
        <v>613507064</v>
      </c>
      <c r="B849">
        <f t="shared" si="39"/>
        <v>20.234702336311379</v>
      </c>
      <c r="C849">
        <v>719837960</v>
      </c>
      <c r="D849">
        <f t="shared" si="40"/>
        <v>20.394536689090017</v>
      </c>
      <c r="E849">
        <v>1.1120000000000001</v>
      </c>
      <c r="F849">
        <f t="shared" si="41"/>
        <v>0.10616019582839072</v>
      </c>
    </row>
    <row r="850" spans="1:6" x14ac:dyDescent="0.25">
      <c r="A850">
        <v>613507928</v>
      </c>
      <c r="B850">
        <f t="shared" si="39"/>
        <v>20.234703744607131</v>
      </c>
      <c r="C850">
        <v>808748272</v>
      </c>
      <c r="D850">
        <f t="shared" si="40"/>
        <v>20.510998267146498</v>
      </c>
      <c r="E850">
        <v>1.4910000000000001</v>
      </c>
      <c r="F850">
        <f t="shared" si="41"/>
        <v>0.39944703578260143</v>
      </c>
    </row>
    <row r="851" spans="1:6" x14ac:dyDescent="0.25">
      <c r="A851">
        <v>613515072</v>
      </c>
      <c r="B851">
        <f t="shared" si="39"/>
        <v>20.234715389050635</v>
      </c>
      <c r="C851">
        <v>875193168</v>
      </c>
      <c r="D851">
        <f t="shared" si="40"/>
        <v>20.589955183385801</v>
      </c>
      <c r="E851">
        <v>0.95399999999999996</v>
      </c>
      <c r="F851">
        <f t="shared" si="41"/>
        <v>-4.7091607533850569E-2</v>
      </c>
    </row>
    <row r="852" spans="1:6" x14ac:dyDescent="0.25">
      <c r="A852">
        <v>613519400</v>
      </c>
      <c r="B852">
        <f t="shared" si="39"/>
        <v>20.234722443457173</v>
      </c>
      <c r="C852">
        <v>909490568</v>
      </c>
      <c r="D852">
        <f t="shared" si="40"/>
        <v>20.628395185335417</v>
      </c>
      <c r="E852">
        <v>0.97099999999999997</v>
      </c>
      <c r="F852">
        <f t="shared" si="41"/>
        <v>-2.9428810690812168E-2</v>
      </c>
    </row>
    <row r="853" spans="1:6" x14ac:dyDescent="0.25">
      <c r="A853">
        <v>613525520</v>
      </c>
      <c r="B853">
        <f t="shared" si="39"/>
        <v>20.234732418642107</v>
      </c>
      <c r="C853">
        <v>613346000</v>
      </c>
      <c r="D853">
        <f t="shared" si="40"/>
        <v>20.234439771859854</v>
      </c>
      <c r="E853">
        <v>0.97899999999999998</v>
      </c>
      <c r="F853">
        <f t="shared" si="41"/>
        <v>-2.1223636451626688E-2</v>
      </c>
    </row>
    <row r="854" spans="1:6" x14ac:dyDescent="0.25">
      <c r="A854">
        <v>613527240</v>
      </c>
      <c r="B854">
        <f t="shared" si="39"/>
        <v>20.234735222107542</v>
      </c>
      <c r="C854">
        <v>709398208</v>
      </c>
      <c r="D854">
        <f t="shared" si="40"/>
        <v>20.379927574222229</v>
      </c>
      <c r="E854">
        <v>0.95099999999999996</v>
      </c>
      <c r="F854">
        <f t="shared" si="41"/>
        <v>-5.024121643674679E-2</v>
      </c>
    </row>
    <row r="855" spans="1:6" x14ac:dyDescent="0.25">
      <c r="A855">
        <v>613530160</v>
      </c>
      <c r="B855">
        <f t="shared" si="39"/>
        <v>20.234739981461097</v>
      </c>
      <c r="C855">
        <v>642682488</v>
      </c>
      <c r="D855">
        <f t="shared" si="40"/>
        <v>20.281161362420892</v>
      </c>
      <c r="E855">
        <v>0.98799999999999999</v>
      </c>
      <c r="F855">
        <f t="shared" si="41"/>
        <v>-1.2072581234269249E-2</v>
      </c>
    </row>
    <row r="856" spans="1:6" x14ac:dyDescent="0.25">
      <c r="A856">
        <v>613536920</v>
      </c>
      <c r="B856">
        <f t="shared" si="39"/>
        <v>20.234750999603641</v>
      </c>
      <c r="C856">
        <v>626984848</v>
      </c>
      <c r="D856">
        <f t="shared" si="40"/>
        <v>20.256432932435978</v>
      </c>
      <c r="E856">
        <v>1.4370000000000001</v>
      </c>
      <c r="F856">
        <f t="shared" si="41"/>
        <v>0.36255760709688789</v>
      </c>
    </row>
    <row r="857" spans="1:6" x14ac:dyDescent="0.25">
      <c r="A857">
        <v>613542192</v>
      </c>
      <c r="B857">
        <f t="shared" si="39"/>
        <v>20.23475959236665</v>
      </c>
      <c r="C857">
        <v>619447872</v>
      </c>
      <c r="D857">
        <f t="shared" si="40"/>
        <v>20.244339110214607</v>
      </c>
      <c r="E857">
        <v>0.97899999999999998</v>
      </c>
      <c r="F857">
        <f t="shared" si="41"/>
        <v>-2.1223636451626688E-2</v>
      </c>
    </row>
    <row r="858" spans="1:6" x14ac:dyDescent="0.25">
      <c r="A858">
        <v>613544136</v>
      </c>
      <c r="B858">
        <f t="shared" si="39"/>
        <v>20.234762760847882</v>
      </c>
      <c r="C858">
        <v>871140000</v>
      </c>
      <c r="D858">
        <f t="shared" si="40"/>
        <v>20.585313256687925</v>
      </c>
      <c r="E858">
        <v>1.427</v>
      </c>
      <c r="F858">
        <f t="shared" si="41"/>
        <v>0.35557433849469938</v>
      </c>
    </row>
    <row r="859" spans="1:6" x14ac:dyDescent="0.25">
      <c r="A859">
        <v>613546024</v>
      </c>
      <c r="B859">
        <f t="shared" si="39"/>
        <v>20.234765838046382</v>
      </c>
      <c r="C859">
        <v>645947280</v>
      </c>
      <c r="D859">
        <f t="shared" si="40"/>
        <v>20.286228448509487</v>
      </c>
      <c r="E859">
        <v>0.96899999999999997</v>
      </c>
      <c r="F859">
        <f t="shared" si="41"/>
        <v>-3.1490667091370848E-2</v>
      </c>
    </row>
    <row r="860" spans="1:6" x14ac:dyDescent="0.25">
      <c r="A860">
        <v>613554032</v>
      </c>
      <c r="B860">
        <f t="shared" si="39"/>
        <v>20.234778889956797</v>
      </c>
      <c r="C860">
        <v>832942912</v>
      </c>
      <c r="D860">
        <f t="shared" si="40"/>
        <v>20.540475664769417</v>
      </c>
      <c r="E860">
        <v>1.2350000000000001</v>
      </c>
      <c r="F860">
        <f t="shared" si="41"/>
        <v>0.21107097007994061</v>
      </c>
    </row>
    <row r="861" spans="1:6" x14ac:dyDescent="0.25">
      <c r="A861">
        <v>613555256</v>
      </c>
      <c r="B861">
        <f t="shared" si="39"/>
        <v>20.234780884889133</v>
      </c>
      <c r="C861">
        <v>900016224</v>
      </c>
      <c r="D861">
        <f t="shared" si="40"/>
        <v>20.617923347792772</v>
      </c>
      <c r="E861">
        <v>1.32</v>
      </c>
      <c r="F861">
        <f t="shared" si="41"/>
        <v>0.27763173659827955</v>
      </c>
    </row>
    <row r="862" spans="1:6" x14ac:dyDescent="0.25">
      <c r="A862">
        <v>613581312</v>
      </c>
      <c r="B862">
        <f t="shared" si="39"/>
        <v>20.23482335123018</v>
      </c>
      <c r="C862">
        <v>801736984</v>
      </c>
      <c r="D862">
        <f t="shared" si="40"/>
        <v>20.502291161918698</v>
      </c>
      <c r="E862">
        <v>1.0529999999999999</v>
      </c>
      <c r="F862">
        <f t="shared" si="41"/>
        <v>5.1643233151838386E-2</v>
      </c>
    </row>
    <row r="863" spans="1:6" x14ac:dyDescent="0.25">
      <c r="A863">
        <v>613583936</v>
      </c>
      <c r="B863">
        <f t="shared" si="39"/>
        <v>20.234827627752846</v>
      </c>
      <c r="C863">
        <v>884861240</v>
      </c>
      <c r="D863">
        <f t="shared" si="40"/>
        <v>20.600941399718764</v>
      </c>
      <c r="E863">
        <v>1.421</v>
      </c>
      <c r="F863">
        <f t="shared" si="41"/>
        <v>0.35136084911496362</v>
      </c>
    </row>
    <row r="864" spans="1:6" x14ac:dyDescent="0.25">
      <c r="A864">
        <v>613589896</v>
      </c>
      <c r="B864">
        <f t="shared" si="39"/>
        <v>20.234837341128156</v>
      </c>
      <c r="C864">
        <v>741914368</v>
      </c>
      <c r="D864">
        <f t="shared" si="40"/>
        <v>20.424744387463669</v>
      </c>
      <c r="E864">
        <v>1.101</v>
      </c>
      <c r="F864">
        <f t="shared" si="41"/>
        <v>9.6218857740542896E-2</v>
      </c>
    </row>
    <row r="865" spans="1:6" x14ac:dyDescent="0.25">
      <c r="A865">
        <v>613597072</v>
      </c>
      <c r="B865">
        <f t="shared" si="39"/>
        <v>20.234849036167603</v>
      </c>
      <c r="C865">
        <v>824436704</v>
      </c>
      <c r="D865">
        <f t="shared" si="40"/>
        <v>20.530210928066161</v>
      </c>
      <c r="E865">
        <v>1.0660000000000001</v>
      </c>
      <c r="F865">
        <f t="shared" si="41"/>
        <v>6.3913325743652855E-2</v>
      </c>
    </row>
    <row r="866" spans="1:6" x14ac:dyDescent="0.25">
      <c r="A866">
        <v>613600384</v>
      </c>
      <c r="B866">
        <f t="shared" si="39"/>
        <v>20.234854433831988</v>
      </c>
      <c r="C866">
        <v>841523104</v>
      </c>
      <c r="D866">
        <f t="shared" si="40"/>
        <v>20.550724026952043</v>
      </c>
      <c r="E866">
        <v>1.0740000000000001</v>
      </c>
      <c r="F866">
        <f t="shared" si="41"/>
        <v>7.1389996086672999E-2</v>
      </c>
    </row>
    <row r="867" spans="1:6" x14ac:dyDescent="0.25">
      <c r="A867">
        <v>613600848</v>
      </c>
      <c r="B867">
        <f t="shared" si="39"/>
        <v>20.234855190024188</v>
      </c>
      <c r="C867">
        <v>621379880</v>
      </c>
      <c r="D867">
        <f t="shared" si="40"/>
        <v>20.247453175898865</v>
      </c>
      <c r="E867">
        <v>1.0529999999999999</v>
      </c>
      <c r="F867">
        <f t="shared" si="41"/>
        <v>5.1643233151838386E-2</v>
      </c>
    </row>
    <row r="868" spans="1:6" x14ac:dyDescent="0.25">
      <c r="A868">
        <v>613600856</v>
      </c>
      <c r="B868">
        <f t="shared" si="39"/>
        <v>20.234855203061979</v>
      </c>
      <c r="C868">
        <v>847560992</v>
      </c>
      <c r="D868">
        <f t="shared" si="40"/>
        <v>20.557873361591035</v>
      </c>
      <c r="E868">
        <v>1.448</v>
      </c>
      <c r="F868">
        <f t="shared" si="41"/>
        <v>0.37018329396352462</v>
      </c>
    </row>
    <row r="869" spans="1:6" x14ac:dyDescent="0.25">
      <c r="A869">
        <v>613603416</v>
      </c>
      <c r="B869">
        <f t="shared" si="39"/>
        <v>20.234859375146545</v>
      </c>
      <c r="C869">
        <v>602242296</v>
      </c>
      <c r="D869">
        <f t="shared" si="40"/>
        <v>20.216170407347548</v>
      </c>
      <c r="E869">
        <v>0.96</v>
      </c>
      <c r="F869">
        <f t="shared" si="41"/>
        <v>-4.0821994520255166E-2</v>
      </c>
    </row>
    <row r="870" spans="1:6" x14ac:dyDescent="0.25">
      <c r="A870">
        <v>613610280</v>
      </c>
      <c r="B870">
        <f t="shared" si="39"/>
        <v>20.23487056146238</v>
      </c>
      <c r="C870">
        <v>613392336</v>
      </c>
      <c r="D870">
        <f t="shared" si="40"/>
        <v>20.234515315272272</v>
      </c>
      <c r="E870">
        <v>1.2010000000000001</v>
      </c>
      <c r="F870">
        <f t="shared" si="41"/>
        <v>0.18315454309784654</v>
      </c>
    </row>
    <row r="871" spans="1:6" x14ac:dyDescent="0.25">
      <c r="A871">
        <v>613611240</v>
      </c>
      <c r="B871">
        <f t="shared" si="39"/>
        <v>20.2348721259721</v>
      </c>
      <c r="C871">
        <v>654245272</v>
      </c>
      <c r="D871">
        <f t="shared" si="40"/>
        <v>20.298992872753079</v>
      </c>
      <c r="E871">
        <v>0.95799999999999996</v>
      </c>
      <c r="F871">
        <f t="shared" si="41"/>
        <v>-4.290750101127655E-2</v>
      </c>
    </row>
    <row r="872" spans="1:6" x14ac:dyDescent="0.25">
      <c r="A872">
        <v>613612512</v>
      </c>
      <c r="B872">
        <f t="shared" si="39"/>
        <v>20.234874198943714</v>
      </c>
      <c r="C872">
        <v>898200136</v>
      </c>
      <c r="D872">
        <f t="shared" si="40"/>
        <v>20.615903470031839</v>
      </c>
      <c r="E872">
        <v>1.0109999999999999</v>
      </c>
      <c r="F872">
        <f t="shared" si="41"/>
        <v>1.0939940038334263E-2</v>
      </c>
    </row>
    <row r="873" spans="1:6" x14ac:dyDescent="0.25">
      <c r="A873">
        <v>613614000</v>
      </c>
      <c r="B873">
        <f t="shared" si="39"/>
        <v>20.23487662392392</v>
      </c>
      <c r="C873">
        <v>857673392</v>
      </c>
      <c r="D873">
        <f t="shared" si="40"/>
        <v>20.569733922977402</v>
      </c>
      <c r="E873">
        <v>0.99</v>
      </c>
      <c r="F873">
        <f t="shared" si="41"/>
        <v>-1.0050335853501451E-2</v>
      </c>
    </row>
    <row r="874" spans="1:6" x14ac:dyDescent="0.25">
      <c r="A874">
        <v>613615752</v>
      </c>
      <c r="B874">
        <f t="shared" si="39"/>
        <v>20.23487947913501</v>
      </c>
      <c r="C874">
        <v>710767464</v>
      </c>
      <c r="D874">
        <f t="shared" si="40"/>
        <v>20.381855879421092</v>
      </c>
      <c r="E874">
        <v>0.92700000000000005</v>
      </c>
      <c r="F874">
        <f t="shared" si="41"/>
        <v>-7.5801713416281849E-2</v>
      </c>
    </row>
    <row r="875" spans="1:6" x14ac:dyDescent="0.25">
      <c r="A875">
        <v>613616272</v>
      </c>
      <c r="B875">
        <f t="shared" si="39"/>
        <v>20.234880326570526</v>
      </c>
      <c r="C875">
        <v>869970752</v>
      </c>
      <c r="D875">
        <f t="shared" si="40"/>
        <v>20.583970150656988</v>
      </c>
      <c r="E875">
        <v>1.4390000000000001</v>
      </c>
      <c r="F875">
        <f t="shared" si="41"/>
        <v>0.3639484279052308</v>
      </c>
    </row>
    <row r="876" spans="1:6" x14ac:dyDescent="0.25">
      <c r="A876">
        <v>613625312</v>
      </c>
      <c r="B876">
        <f t="shared" si="39"/>
        <v>20.234895058796223</v>
      </c>
      <c r="C876">
        <v>617302136</v>
      </c>
      <c r="D876">
        <f t="shared" si="40"/>
        <v>20.240869147588171</v>
      </c>
      <c r="E876">
        <v>0.96099999999999997</v>
      </c>
      <c r="F876">
        <f t="shared" si="41"/>
        <v>-3.9780870011844598E-2</v>
      </c>
    </row>
    <row r="877" spans="1:6" x14ac:dyDescent="0.25">
      <c r="A877">
        <v>613626736</v>
      </c>
      <c r="B877">
        <f t="shared" si="39"/>
        <v>20.234897379427917</v>
      </c>
      <c r="C877">
        <v>896282864</v>
      </c>
      <c r="D877">
        <f t="shared" si="40"/>
        <v>20.613766617546144</v>
      </c>
      <c r="E877">
        <v>1.4359999999999999</v>
      </c>
      <c r="F877">
        <f t="shared" si="41"/>
        <v>0.36186147062603241</v>
      </c>
    </row>
    <row r="878" spans="1:6" x14ac:dyDescent="0.25">
      <c r="A878">
        <v>613627936</v>
      </c>
      <c r="B878">
        <f t="shared" si="39"/>
        <v>20.234899335012241</v>
      </c>
      <c r="C878">
        <v>841994216</v>
      </c>
      <c r="D878">
        <f t="shared" si="40"/>
        <v>20.551283702824335</v>
      </c>
      <c r="E878">
        <v>1.0509999999999999</v>
      </c>
      <c r="F878">
        <f t="shared" si="41"/>
        <v>4.974209189481401E-2</v>
      </c>
    </row>
    <row r="879" spans="1:6" x14ac:dyDescent="0.25">
      <c r="A879">
        <v>613632256</v>
      </c>
      <c r="B879">
        <f t="shared" si="39"/>
        <v>20.234906375084147</v>
      </c>
      <c r="C879">
        <v>848427624</v>
      </c>
      <c r="D879">
        <f t="shared" si="40"/>
        <v>20.558895340237886</v>
      </c>
      <c r="E879">
        <v>0.97799999999999998</v>
      </c>
      <c r="F879">
        <f t="shared" si="41"/>
        <v>-2.2245608947319737E-2</v>
      </c>
    </row>
    <row r="880" spans="1:6" x14ac:dyDescent="0.25">
      <c r="A880">
        <v>613635856</v>
      </c>
      <c r="B880">
        <f t="shared" si="39"/>
        <v>20.234912241772879</v>
      </c>
      <c r="C880">
        <v>753993920</v>
      </c>
      <c r="D880">
        <f t="shared" si="40"/>
        <v>20.44089486227924</v>
      </c>
      <c r="E880">
        <v>1.087</v>
      </c>
      <c r="F880">
        <f t="shared" si="41"/>
        <v>8.3421608139072359E-2</v>
      </c>
    </row>
    <row r="881" spans="1:6" x14ac:dyDescent="0.25">
      <c r="A881">
        <v>613640280</v>
      </c>
      <c r="B881">
        <f t="shared" si="39"/>
        <v>20.234919451234337</v>
      </c>
      <c r="C881">
        <v>622153344</v>
      </c>
      <c r="D881">
        <f t="shared" si="40"/>
        <v>20.248697154081057</v>
      </c>
      <c r="E881">
        <v>0.99099999999999999</v>
      </c>
      <c r="F881">
        <f t="shared" si="41"/>
        <v>-9.0407446521490707E-3</v>
      </c>
    </row>
    <row r="882" spans="1:6" x14ac:dyDescent="0.25">
      <c r="A882">
        <v>613640288</v>
      </c>
      <c r="B882">
        <f t="shared" si="39"/>
        <v>20.23491946427129</v>
      </c>
      <c r="C882">
        <v>851915856</v>
      </c>
      <c r="D882">
        <f t="shared" si="40"/>
        <v>20.562998319353063</v>
      </c>
      <c r="E882">
        <v>1.024</v>
      </c>
      <c r="F882">
        <f t="shared" si="41"/>
        <v>2.3716526617316065E-2</v>
      </c>
    </row>
    <row r="883" spans="1:6" x14ac:dyDescent="0.25">
      <c r="A883">
        <v>613644024</v>
      </c>
      <c r="B883">
        <f t="shared" si="39"/>
        <v>20.234925552510116</v>
      </c>
      <c r="C883">
        <v>788603368</v>
      </c>
      <c r="D883">
        <f t="shared" si="40"/>
        <v>20.485774050258431</v>
      </c>
      <c r="E883">
        <v>1.421</v>
      </c>
      <c r="F883">
        <f t="shared" si="41"/>
        <v>0.35136084911496362</v>
      </c>
    </row>
    <row r="884" spans="1:6" x14ac:dyDescent="0.25">
      <c r="A884">
        <v>613649120</v>
      </c>
      <c r="B884">
        <f t="shared" si="39"/>
        <v>20.234933856964556</v>
      </c>
      <c r="C884">
        <v>772706416</v>
      </c>
      <c r="D884">
        <f t="shared" si="40"/>
        <v>20.465409736221222</v>
      </c>
      <c r="E884">
        <v>1.4530000000000001</v>
      </c>
      <c r="F884">
        <f t="shared" si="41"/>
        <v>0.3736303845881459</v>
      </c>
    </row>
    <row r="885" spans="1:6" x14ac:dyDescent="0.25">
      <c r="A885">
        <v>613650952</v>
      </c>
      <c r="B885">
        <f t="shared" si="39"/>
        <v>20.234936842379522</v>
      </c>
      <c r="C885">
        <v>785583096</v>
      </c>
      <c r="D885">
        <f t="shared" si="40"/>
        <v>20.481936797461422</v>
      </c>
      <c r="E885">
        <v>1.2430000000000001</v>
      </c>
      <c r="F885">
        <f t="shared" si="41"/>
        <v>0.21752781252857414</v>
      </c>
    </row>
    <row r="886" spans="1:6" x14ac:dyDescent="0.25">
      <c r="A886">
        <v>613651832</v>
      </c>
      <c r="B886">
        <f t="shared" si="39"/>
        <v>20.234938276418475</v>
      </c>
      <c r="C886">
        <v>658052832</v>
      </c>
      <c r="D886">
        <f t="shared" si="40"/>
        <v>20.304795777859692</v>
      </c>
      <c r="E886">
        <v>0.99</v>
      </c>
      <c r="F886">
        <f t="shared" si="41"/>
        <v>-1.0050335853501451E-2</v>
      </c>
    </row>
    <row r="887" spans="1:6" x14ac:dyDescent="0.25">
      <c r="A887">
        <v>613659936</v>
      </c>
      <c r="B887">
        <f t="shared" si="39"/>
        <v>20.234951482516895</v>
      </c>
      <c r="C887">
        <v>899270360</v>
      </c>
      <c r="D887">
        <f t="shared" si="40"/>
        <v>20.6170942813735</v>
      </c>
      <c r="E887">
        <v>1.452</v>
      </c>
      <c r="F887">
        <f t="shared" si="41"/>
        <v>0.37294191640260432</v>
      </c>
    </row>
    <row r="888" spans="1:6" x14ac:dyDescent="0.25">
      <c r="A888">
        <v>613667008</v>
      </c>
      <c r="B888">
        <f t="shared" si="39"/>
        <v>20.234963006748533</v>
      </c>
      <c r="C888">
        <v>678809336</v>
      </c>
      <c r="D888">
        <f t="shared" si="40"/>
        <v>20.335850844912734</v>
      </c>
      <c r="E888">
        <v>1.054</v>
      </c>
      <c r="F888">
        <f t="shared" si="41"/>
        <v>5.2592450119170631E-2</v>
      </c>
    </row>
    <row r="889" spans="1:6" x14ac:dyDescent="0.25">
      <c r="A889">
        <v>613670800</v>
      </c>
      <c r="B889">
        <f t="shared" si="39"/>
        <v>20.234969185976411</v>
      </c>
      <c r="C889">
        <v>886646024</v>
      </c>
      <c r="D889">
        <f t="shared" si="40"/>
        <v>20.602956389597889</v>
      </c>
      <c r="E889">
        <v>0.93</v>
      </c>
      <c r="F889">
        <f t="shared" si="41"/>
        <v>-7.2570692834835374E-2</v>
      </c>
    </row>
    <row r="890" spans="1:6" x14ac:dyDescent="0.25">
      <c r="A890">
        <v>613678464</v>
      </c>
      <c r="B890">
        <f t="shared" si="39"/>
        <v>20.234981674679059</v>
      </c>
      <c r="C890">
        <v>860148040</v>
      </c>
      <c r="D890">
        <f t="shared" si="40"/>
        <v>20.5726150719324</v>
      </c>
      <c r="E890">
        <v>0.996</v>
      </c>
      <c r="F890">
        <f t="shared" si="41"/>
        <v>-4.0080213975388218E-3</v>
      </c>
    </row>
    <row r="891" spans="1:6" x14ac:dyDescent="0.25">
      <c r="A891">
        <v>613682664</v>
      </c>
      <c r="B891">
        <f t="shared" si="39"/>
        <v>20.23498851863053</v>
      </c>
      <c r="C891">
        <v>852252448</v>
      </c>
      <c r="D891">
        <f t="shared" si="40"/>
        <v>20.563393341374759</v>
      </c>
      <c r="E891">
        <v>1.4319999999999999</v>
      </c>
      <c r="F891">
        <f t="shared" si="41"/>
        <v>0.3590720685384538</v>
      </c>
    </row>
    <row r="892" spans="1:6" x14ac:dyDescent="0.25">
      <c r="A892">
        <v>613683736</v>
      </c>
      <c r="B892">
        <f t="shared" si="39"/>
        <v>20.234990265460166</v>
      </c>
      <c r="C892">
        <v>838749128</v>
      </c>
      <c r="D892">
        <f t="shared" si="40"/>
        <v>20.547422206607301</v>
      </c>
      <c r="E892">
        <v>1.0529999999999999</v>
      </c>
      <c r="F892">
        <f t="shared" si="41"/>
        <v>5.1643233151838386E-2</v>
      </c>
    </row>
    <row r="893" spans="1:6" x14ac:dyDescent="0.25">
      <c r="A893">
        <v>613691864</v>
      </c>
      <c r="B893">
        <f t="shared" si="39"/>
        <v>20.23500350997961</v>
      </c>
      <c r="C893">
        <v>845553992</v>
      </c>
      <c r="D893">
        <f t="shared" si="40"/>
        <v>20.555502582336217</v>
      </c>
      <c r="E893">
        <v>1.004</v>
      </c>
      <c r="F893">
        <f t="shared" si="41"/>
        <v>3.9920212695374567E-3</v>
      </c>
    </row>
    <row r="894" spans="1:6" x14ac:dyDescent="0.25">
      <c r="A894">
        <v>613698632</v>
      </c>
      <c r="B894">
        <f t="shared" si="39"/>
        <v>20.235014538254674</v>
      </c>
      <c r="C894">
        <v>605235176</v>
      </c>
      <c r="D894">
        <f t="shared" si="40"/>
        <v>20.221127661123969</v>
      </c>
      <c r="E894">
        <v>1.1879999999999999</v>
      </c>
      <c r="F894">
        <f t="shared" si="41"/>
        <v>0.17227122094045313</v>
      </c>
    </row>
    <row r="895" spans="1:6" x14ac:dyDescent="0.25">
      <c r="A895">
        <v>613699024</v>
      </c>
      <c r="B895">
        <f t="shared" si="39"/>
        <v>20.235015177004467</v>
      </c>
      <c r="C895">
        <v>613548696</v>
      </c>
      <c r="D895">
        <f t="shared" si="40"/>
        <v>20.234770193048416</v>
      </c>
      <c r="E895">
        <v>0.98099999999999998</v>
      </c>
      <c r="F895">
        <f t="shared" si="41"/>
        <v>-1.9182819416773987E-2</v>
      </c>
    </row>
    <row r="896" spans="1:6" x14ac:dyDescent="0.25">
      <c r="A896">
        <v>613704824</v>
      </c>
      <c r="B896">
        <f t="shared" si="39"/>
        <v>20.235024627846599</v>
      </c>
      <c r="C896">
        <v>931980360</v>
      </c>
      <c r="D896">
        <f t="shared" si="40"/>
        <v>20.652822299466454</v>
      </c>
      <c r="E896">
        <v>1.0569999999999999</v>
      </c>
      <c r="F896">
        <f t="shared" si="41"/>
        <v>5.5434706888100524E-2</v>
      </c>
    </row>
    <row r="897" spans="1:6" x14ac:dyDescent="0.25">
      <c r="A897">
        <v>613707680</v>
      </c>
      <c r="B897">
        <f t="shared" si="39"/>
        <v>20.235029281538804</v>
      </c>
      <c r="C897">
        <v>613075520</v>
      </c>
      <c r="D897">
        <f t="shared" si="40"/>
        <v>20.233998683702197</v>
      </c>
      <c r="E897">
        <v>1.0509999999999999</v>
      </c>
      <c r="F897">
        <f t="shared" si="41"/>
        <v>4.974209189481401E-2</v>
      </c>
    </row>
    <row r="898" spans="1:6" x14ac:dyDescent="0.25">
      <c r="A898">
        <v>613714160</v>
      </c>
      <c r="B898">
        <f t="shared" si="39"/>
        <v>20.235039840255926</v>
      </c>
      <c r="C898">
        <v>626212272</v>
      </c>
      <c r="D898">
        <f t="shared" si="40"/>
        <v>20.25519996423721</v>
      </c>
      <c r="E898">
        <v>0.95799999999999996</v>
      </c>
      <c r="F898">
        <f t="shared" si="41"/>
        <v>-4.290750101127655E-2</v>
      </c>
    </row>
    <row r="899" spans="1:6" x14ac:dyDescent="0.25">
      <c r="A899">
        <v>613714336</v>
      </c>
      <c r="B899">
        <f t="shared" ref="B899:B962" si="42">LN(A899)</f>
        <v>20.235040127034342</v>
      </c>
      <c r="C899">
        <v>663172656</v>
      </c>
      <c r="D899">
        <f t="shared" ref="D899:D962" si="43">LN(C899)</f>
        <v>20.312545930537294</v>
      </c>
      <c r="E899">
        <v>1.155</v>
      </c>
      <c r="F899">
        <f t="shared" ref="F899:F962" si="44">LN(E899)</f>
        <v>0.14410034397375687</v>
      </c>
    </row>
    <row r="900" spans="1:6" x14ac:dyDescent="0.25">
      <c r="A900">
        <v>613727112</v>
      </c>
      <c r="B900">
        <f t="shared" si="42"/>
        <v>20.235060944320612</v>
      </c>
      <c r="C900">
        <v>665273040</v>
      </c>
      <c r="D900">
        <f t="shared" si="43"/>
        <v>20.315708100818735</v>
      </c>
      <c r="E900">
        <v>1.22</v>
      </c>
      <c r="F900">
        <f t="shared" si="44"/>
        <v>0.19885085874516517</v>
      </c>
    </row>
    <row r="901" spans="1:6" x14ac:dyDescent="0.25">
      <c r="A901">
        <v>613740680</v>
      </c>
      <c r="B901">
        <f t="shared" si="42"/>
        <v>20.235083051621658</v>
      </c>
      <c r="C901">
        <v>623540408</v>
      </c>
      <c r="D901">
        <f t="shared" si="43"/>
        <v>20.25092412932441</v>
      </c>
      <c r="E901">
        <v>1.17</v>
      </c>
      <c r="F901">
        <f t="shared" si="44"/>
        <v>0.15700374880966469</v>
      </c>
    </row>
    <row r="902" spans="1:6" x14ac:dyDescent="0.25">
      <c r="A902">
        <v>613740888</v>
      </c>
      <c r="B902">
        <f t="shared" si="42"/>
        <v>20.235083390526949</v>
      </c>
      <c r="C902">
        <v>860509744</v>
      </c>
      <c r="D902">
        <f t="shared" si="43"/>
        <v>20.573035497200799</v>
      </c>
      <c r="E902">
        <v>1.133</v>
      </c>
      <c r="F902">
        <f t="shared" si="44"/>
        <v>0.12486898204586927</v>
      </c>
    </row>
    <row r="903" spans="1:6" x14ac:dyDescent="0.25">
      <c r="A903">
        <v>613753856</v>
      </c>
      <c r="B903">
        <f t="shared" si="42"/>
        <v>20.235104519741661</v>
      </c>
      <c r="C903">
        <v>522300016</v>
      </c>
      <c r="D903">
        <f t="shared" si="43"/>
        <v>20.073752724040261</v>
      </c>
      <c r="E903">
        <v>1.06</v>
      </c>
      <c r="F903">
        <f t="shared" si="44"/>
        <v>5.8268908123975824E-2</v>
      </c>
    </row>
    <row r="904" spans="1:6" x14ac:dyDescent="0.25">
      <c r="A904">
        <v>613763096</v>
      </c>
      <c r="B904">
        <f t="shared" si="42"/>
        <v>20.235119574523566</v>
      </c>
      <c r="C904">
        <v>734155568</v>
      </c>
      <c r="D904">
        <f t="shared" si="43"/>
        <v>20.414231509625601</v>
      </c>
      <c r="E904">
        <v>0.94899999999999995</v>
      </c>
      <c r="F904">
        <f t="shared" si="44"/>
        <v>-5.2346480372209236E-2</v>
      </c>
    </row>
    <row r="905" spans="1:6" x14ac:dyDescent="0.25">
      <c r="A905">
        <v>613763552</v>
      </c>
      <c r="B905">
        <f t="shared" si="42"/>
        <v>20.235120317480963</v>
      </c>
      <c r="C905">
        <v>840662512</v>
      </c>
      <c r="D905">
        <f t="shared" si="43"/>
        <v>20.54970084369938</v>
      </c>
      <c r="E905">
        <v>1.3859999999999999</v>
      </c>
      <c r="F905">
        <f t="shared" si="44"/>
        <v>0.32642190076771144</v>
      </c>
    </row>
    <row r="906" spans="1:6" x14ac:dyDescent="0.25">
      <c r="A906">
        <v>613781568</v>
      </c>
      <c r="B906">
        <f t="shared" si="42"/>
        <v>20.235149670373506</v>
      </c>
      <c r="C906">
        <v>656444104</v>
      </c>
      <c r="D906">
        <f t="shared" si="43"/>
        <v>20.302348105660368</v>
      </c>
      <c r="E906">
        <v>1.423</v>
      </c>
      <c r="F906">
        <f t="shared" si="44"/>
        <v>0.35276731910771536</v>
      </c>
    </row>
    <row r="907" spans="1:6" x14ac:dyDescent="0.25">
      <c r="A907">
        <v>613783376</v>
      </c>
      <c r="B907">
        <f t="shared" si="42"/>
        <v>20.235152616042505</v>
      </c>
      <c r="C907">
        <v>568281136</v>
      </c>
      <c r="D907">
        <f t="shared" si="43"/>
        <v>20.158126811980722</v>
      </c>
      <c r="E907">
        <v>1.0429999999999999</v>
      </c>
      <c r="F907">
        <f t="shared" si="44"/>
        <v>4.2101176018635326E-2</v>
      </c>
    </row>
    <row r="908" spans="1:6" x14ac:dyDescent="0.25">
      <c r="A908">
        <v>613787416</v>
      </c>
      <c r="B908">
        <f t="shared" si="42"/>
        <v>20.235159198147631</v>
      </c>
      <c r="C908">
        <v>868495176</v>
      </c>
      <c r="D908">
        <f t="shared" si="43"/>
        <v>20.582272589225862</v>
      </c>
      <c r="E908">
        <v>1.04</v>
      </c>
      <c r="F908">
        <f t="shared" si="44"/>
        <v>3.9220713153281329E-2</v>
      </c>
    </row>
    <row r="909" spans="1:6" x14ac:dyDescent="0.25">
      <c r="A909">
        <v>613789752</v>
      </c>
      <c r="B909">
        <f t="shared" si="42"/>
        <v>20.23516300401835</v>
      </c>
      <c r="C909">
        <v>903634624</v>
      </c>
      <c r="D909">
        <f t="shared" si="43"/>
        <v>20.621935659663766</v>
      </c>
      <c r="E909">
        <v>0.99299999999999999</v>
      </c>
      <c r="F909">
        <f t="shared" si="44"/>
        <v>-7.0246149369644663E-3</v>
      </c>
    </row>
    <row r="910" spans="1:6" x14ac:dyDescent="0.25">
      <c r="A910">
        <v>613803880</v>
      </c>
      <c r="B910">
        <f t="shared" si="42"/>
        <v>20.23518602140722</v>
      </c>
      <c r="C910">
        <v>772630680</v>
      </c>
      <c r="D910">
        <f t="shared" si="43"/>
        <v>20.465311717477924</v>
      </c>
      <c r="E910">
        <v>0.98899999999999999</v>
      </c>
      <c r="F910">
        <f t="shared" si="44"/>
        <v>-1.1060947359424948E-2</v>
      </c>
    </row>
    <row r="911" spans="1:6" x14ac:dyDescent="0.25">
      <c r="A911">
        <v>613810496</v>
      </c>
      <c r="B911">
        <f t="shared" si="42"/>
        <v>20.235196800036292</v>
      </c>
      <c r="C911">
        <v>663499080</v>
      </c>
      <c r="D911">
        <f t="shared" si="43"/>
        <v>20.313038025149289</v>
      </c>
      <c r="E911">
        <v>0.999</v>
      </c>
      <c r="F911">
        <f t="shared" si="44"/>
        <v>-1.0005003335835344E-3</v>
      </c>
    </row>
    <row r="912" spans="1:6" x14ac:dyDescent="0.25">
      <c r="A912">
        <v>613813136</v>
      </c>
      <c r="B912">
        <f t="shared" si="42"/>
        <v>20.23520110102876</v>
      </c>
      <c r="C912">
        <v>812874536</v>
      </c>
      <c r="D912">
        <f t="shared" si="43"/>
        <v>20.516087333339957</v>
      </c>
      <c r="E912">
        <v>1.2749999999999999</v>
      </c>
      <c r="F912">
        <f t="shared" si="44"/>
        <v>0.24294617861038939</v>
      </c>
    </row>
    <row r="913" spans="1:6" x14ac:dyDescent="0.25">
      <c r="A913">
        <v>613813768</v>
      </c>
      <c r="B913">
        <f t="shared" si="42"/>
        <v>20.235202130657548</v>
      </c>
      <c r="C913">
        <v>711777200</v>
      </c>
      <c r="D913">
        <f t="shared" si="43"/>
        <v>20.383275499057834</v>
      </c>
      <c r="E913">
        <v>1.845</v>
      </c>
      <c r="F913">
        <f t="shared" si="44"/>
        <v>0.61247927749249054</v>
      </c>
    </row>
    <row r="914" spans="1:6" x14ac:dyDescent="0.25">
      <c r="A914">
        <v>613816544</v>
      </c>
      <c r="B914">
        <f t="shared" si="42"/>
        <v>20.235206653191693</v>
      </c>
      <c r="C914">
        <v>555518552</v>
      </c>
      <c r="D914">
        <f t="shared" si="43"/>
        <v>20.135412563425987</v>
      </c>
      <c r="E914">
        <v>1.101</v>
      </c>
      <c r="F914">
        <f t="shared" si="44"/>
        <v>9.6218857740542896E-2</v>
      </c>
    </row>
    <row r="915" spans="1:6" x14ac:dyDescent="0.25">
      <c r="A915">
        <v>613820576</v>
      </c>
      <c r="B915">
        <f t="shared" si="42"/>
        <v>20.235213221908023</v>
      </c>
      <c r="C915">
        <v>873658688</v>
      </c>
      <c r="D915">
        <f t="shared" si="43"/>
        <v>20.588200340185654</v>
      </c>
      <c r="E915">
        <v>4.5410000000000004</v>
      </c>
      <c r="F915">
        <f t="shared" si="44"/>
        <v>1.5131472521158142</v>
      </c>
    </row>
    <row r="916" spans="1:6" x14ac:dyDescent="0.25">
      <c r="A916">
        <v>613823968</v>
      </c>
      <c r="B916">
        <f t="shared" si="42"/>
        <v>20.235218747937552</v>
      </c>
      <c r="C916">
        <v>619760032</v>
      </c>
      <c r="D916">
        <f t="shared" si="43"/>
        <v>20.24484291592081</v>
      </c>
      <c r="E916">
        <v>1.359</v>
      </c>
      <c r="F916">
        <f t="shared" si="44"/>
        <v>0.30674913516900665</v>
      </c>
    </row>
    <row r="917" spans="1:6" x14ac:dyDescent="0.25">
      <c r="A917">
        <v>613824944</v>
      </c>
      <c r="B917">
        <f t="shared" si="42"/>
        <v>20.235220337968691</v>
      </c>
      <c r="C917">
        <v>832365864</v>
      </c>
      <c r="D917">
        <f t="shared" si="43"/>
        <v>20.53978264251263</v>
      </c>
      <c r="E917">
        <v>0.93700000000000006</v>
      </c>
      <c r="F917">
        <f t="shared" si="44"/>
        <v>-6.5071996743714805E-2</v>
      </c>
    </row>
    <row r="918" spans="1:6" x14ac:dyDescent="0.25">
      <c r="A918">
        <v>613831816</v>
      </c>
      <c r="B918">
        <f t="shared" si="42"/>
        <v>20.23523153328032</v>
      </c>
      <c r="C918">
        <v>913039688</v>
      </c>
      <c r="D918">
        <f t="shared" si="43"/>
        <v>20.632289907493973</v>
      </c>
      <c r="E918">
        <v>1.1000000000000001</v>
      </c>
      <c r="F918">
        <f t="shared" si="44"/>
        <v>9.5310179804324935E-2</v>
      </c>
    </row>
    <row r="919" spans="1:6" x14ac:dyDescent="0.25">
      <c r="A919">
        <v>613840272</v>
      </c>
      <c r="B919">
        <f t="shared" si="42"/>
        <v>20.235245308945796</v>
      </c>
      <c r="C919">
        <v>813044776</v>
      </c>
      <c r="D919">
        <f t="shared" si="43"/>
        <v>20.51629674102626</v>
      </c>
      <c r="E919">
        <v>1.0980000000000001</v>
      </c>
      <c r="F919">
        <f t="shared" si="44"/>
        <v>9.3490343087338973E-2</v>
      </c>
    </row>
    <row r="920" spans="1:6" x14ac:dyDescent="0.25">
      <c r="A920">
        <v>613841184</v>
      </c>
      <c r="B920">
        <f t="shared" si="42"/>
        <v>20.235246794673216</v>
      </c>
      <c r="C920">
        <v>911860072</v>
      </c>
      <c r="D920">
        <f t="shared" si="43"/>
        <v>20.630997106442486</v>
      </c>
      <c r="E920">
        <v>0.90200000000000002</v>
      </c>
      <c r="F920">
        <f t="shared" si="44"/>
        <v>-0.10314075891951337</v>
      </c>
    </row>
    <row r="921" spans="1:6" x14ac:dyDescent="0.25">
      <c r="A921">
        <v>613842136</v>
      </c>
      <c r="B921">
        <f t="shared" si="42"/>
        <v>20.235248345561761</v>
      </c>
      <c r="C921">
        <v>911015592</v>
      </c>
      <c r="D921">
        <f t="shared" si="43"/>
        <v>20.630070570335725</v>
      </c>
      <c r="E921">
        <v>1.4259999999999999</v>
      </c>
      <c r="F921">
        <f t="shared" si="44"/>
        <v>0.35487332199210414</v>
      </c>
    </row>
    <row r="922" spans="1:6" x14ac:dyDescent="0.25">
      <c r="A922">
        <v>613852656</v>
      </c>
      <c r="B922">
        <f t="shared" si="42"/>
        <v>20.235265483371695</v>
      </c>
      <c r="C922">
        <v>876831320</v>
      </c>
      <c r="D922">
        <f t="shared" si="43"/>
        <v>20.591825194322972</v>
      </c>
      <c r="E922">
        <v>1.2030000000000001</v>
      </c>
      <c r="F922">
        <f t="shared" si="44"/>
        <v>0.18481843699254188</v>
      </c>
    </row>
    <row r="923" spans="1:6" x14ac:dyDescent="0.25">
      <c r="A923">
        <v>613852952</v>
      </c>
      <c r="B923">
        <f t="shared" si="42"/>
        <v>20.235265965571983</v>
      </c>
      <c r="C923">
        <v>856718360</v>
      </c>
      <c r="D923">
        <f t="shared" si="43"/>
        <v>20.568619787777351</v>
      </c>
      <c r="E923">
        <v>0.93</v>
      </c>
      <c r="F923">
        <f t="shared" si="44"/>
        <v>-7.2570692834835374E-2</v>
      </c>
    </row>
    <row r="924" spans="1:6" x14ac:dyDescent="0.25">
      <c r="A924">
        <v>613853208</v>
      </c>
      <c r="B924">
        <f t="shared" si="42"/>
        <v>20.235266382609886</v>
      </c>
      <c r="C924">
        <v>780743248</v>
      </c>
      <c r="D924">
        <f t="shared" si="43"/>
        <v>20.475756905995286</v>
      </c>
      <c r="E924">
        <v>1.4510000000000001</v>
      </c>
      <c r="F924">
        <f t="shared" si="44"/>
        <v>0.37225297390205087</v>
      </c>
    </row>
    <row r="925" spans="1:6" x14ac:dyDescent="0.25">
      <c r="A925">
        <v>613862800</v>
      </c>
      <c r="B925">
        <f t="shared" si="42"/>
        <v>20.235282008373396</v>
      </c>
      <c r="C925">
        <v>457134208</v>
      </c>
      <c r="D925">
        <f t="shared" si="43"/>
        <v>19.940487577517793</v>
      </c>
      <c r="E925">
        <v>1.4530000000000001</v>
      </c>
      <c r="F925">
        <f t="shared" si="44"/>
        <v>0.3736303845881459</v>
      </c>
    </row>
    <row r="926" spans="1:6" x14ac:dyDescent="0.25">
      <c r="A926">
        <v>613864080</v>
      </c>
      <c r="B926">
        <f t="shared" si="42"/>
        <v>20.23528409352771</v>
      </c>
      <c r="C926">
        <v>625311624</v>
      </c>
      <c r="D926">
        <f t="shared" si="43"/>
        <v>20.253760681841793</v>
      </c>
      <c r="E926">
        <v>1.9119999999999999</v>
      </c>
      <c r="F926">
        <f t="shared" si="44"/>
        <v>0.64814981462920951</v>
      </c>
    </row>
    <row r="927" spans="1:6" x14ac:dyDescent="0.25">
      <c r="A927">
        <v>613872608</v>
      </c>
      <c r="B927">
        <f t="shared" si="42"/>
        <v>20.235297985757345</v>
      </c>
      <c r="C927">
        <v>613193960</v>
      </c>
      <c r="D927">
        <f t="shared" si="43"/>
        <v>20.234191854946037</v>
      </c>
      <c r="E927">
        <v>1.5620000000000001</v>
      </c>
      <c r="F927">
        <f t="shared" si="44"/>
        <v>0.44596705141749426</v>
      </c>
    </row>
    <row r="928" spans="1:6" x14ac:dyDescent="0.25">
      <c r="A928">
        <v>613885904</v>
      </c>
      <c r="B928">
        <f t="shared" si="42"/>
        <v>20.235319644739743</v>
      </c>
      <c r="C928">
        <v>897730256</v>
      </c>
      <c r="D928">
        <f t="shared" si="43"/>
        <v>20.615380198068944</v>
      </c>
      <c r="E928">
        <v>1.3340000000000001</v>
      </c>
      <c r="F928">
        <f t="shared" si="44"/>
        <v>0.28818194749343201</v>
      </c>
    </row>
    <row r="929" spans="1:6" x14ac:dyDescent="0.25">
      <c r="A929">
        <v>613898376</v>
      </c>
      <c r="B929">
        <f t="shared" si="42"/>
        <v>20.23533996101224</v>
      </c>
      <c r="C929">
        <v>687022760</v>
      </c>
      <c r="D929">
        <f t="shared" si="43"/>
        <v>20.347877979186613</v>
      </c>
      <c r="E929">
        <v>0.879</v>
      </c>
      <c r="F929">
        <f t="shared" si="44"/>
        <v>-0.12897038129696006</v>
      </c>
    </row>
    <row r="930" spans="1:6" x14ac:dyDescent="0.25">
      <c r="A930">
        <v>613899896</v>
      </c>
      <c r="B930">
        <f t="shared" si="42"/>
        <v>20.235342436989011</v>
      </c>
      <c r="C930">
        <v>813665888</v>
      </c>
      <c r="D930">
        <f t="shared" si="43"/>
        <v>20.517060382703825</v>
      </c>
      <c r="E930">
        <v>1.204</v>
      </c>
      <c r="F930">
        <f t="shared" si="44"/>
        <v>0.18564934688662926</v>
      </c>
    </row>
    <row r="931" spans="1:6" x14ac:dyDescent="0.25">
      <c r="A931">
        <v>613907056</v>
      </c>
      <c r="B931">
        <f t="shared" si="42"/>
        <v>20.235354100060292</v>
      </c>
      <c r="C931">
        <v>811036424</v>
      </c>
      <c r="D931">
        <f t="shared" si="43"/>
        <v>20.513823523524913</v>
      </c>
      <c r="E931">
        <v>1.6919999999999999</v>
      </c>
      <c r="F931">
        <f t="shared" si="44"/>
        <v>0.52591126118403153</v>
      </c>
    </row>
    <row r="932" spans="1:6" x14ac:dyDescent="0.25">
      <c r="A932">
        <v>613908896</v>
      </c>
      <c r="B932">
        <f t="shared" si="42"/>
        <v>20.235357097252173</v>
      </c>
      <c r="C932">
        <v>898711896</v>
      </c>
      <c r="D932">
        <f t="shared" si="43"/>
        <v>20.616473069438737</v>
      </c>
      <c r="E932">
        <v>1.2170000000000001</v>
      </c>
      <c r="F932">
        <f t="shared" si="44"/>
        <v>0.19638881400539018</v>
      </c>
    </row>
    <row r="933" spans="1:6" x14ac:dyDescent="0.25">
      <c r="A933">
        <v>613913944</v>
      </c>
      <c r="B933">
        <f t="shared" si="42"/>
        <v>20.235365319936804</v>
      </c>
      <c r="C933">
        <v>784103920</v>
      </c>
      <c r="D933">
        <f t="shared" si="43"/>
        <v>20.48005212055098</v>
      </c>
      <c r="E933">
        <v>0.91900000000000004</v>
      </c>
      <c r="F933">
        <f t="shared" si="44"/>
        <v>-8.4469156626449965E-2</v>
      </c>
    </row>
    <row r="934" spans="1:6" x14ac:dyDescent="0.25">
      <c r="A934">
        <v>613914608</v>
      </c>
      <c r="B934">
        <f t="shared" si="42"/>
        <v>20.235366401521038</v>
      </c>
      <c r="C934">
        <v>644389592</v>
      </c>
      <c r="D934">
        <f t="shared" si="43"/>
        <v>20.283814057677937</v>
      </c>
      <c r="E934">
        <v>1.2310000000000001</v>
      </c>
      <c r="F934">
        <f t="shared" si="44"/>
        <v>0.20782684720231653</v>
      </c>
    </row>
    <row r="935" spans="1:6" x14ac:dyDescent="0.25">
      <c r="A935">
        <v>613926760</v>
      </c>
      <c r="B935">
        <f t="shared" si="42"/>
        <v>20.235386195608964</v>
      </c>
      <c r="C935">
        <v>886994192</v>
      </c>
      <c r="D935">
        <f t="shared" si="43"/>
        <v>20.603348992338098</v>
      </c>
      <c r="E935">
        <v>1.514</v>
      </c>
      <c r="F935">
        <f t="shared" si="44"/>
        <v>0.41475515501525706</v>
      </c>
    </row>
    <row r="936" spans="1:6" x14ac:dyDescent="0.25">
      <c r="A936">
        <v>613927776</v>
      </c>
      <c r="B936">
        <f t="shared" si="42"/>
        <v>20.235387850528127</v>
      </c>
      <c r="C936">
        <v>844041696</v>
      </c>
      <c r="D936">
        <f t="shared" si="43"/>
        <v>20.553712454183554</v>
      </c>
      <c r="E936">
        <v>0.995</v>
      </c>
      <c r="F936">
        <f t="shared" si="44"/>
        <v>-5.0125418235442863E-3</v>
      </c>
    </row>
    <row r="937" spans="1:6" x14ac:dyDescent="0.25">
      <c r="A937">
        <v>613928152</v>
      </c>
      <c r="B937">
        <f t="shared" si="42"/>
        <v>20.235388462977831</v>
      </c>
      <c r="C937">
        <v>407729928</v>
      </c>
      <c r="D937">
        <f t="shared" si="43"/>
        <v>19.826115572012178</v>
      </c>
      <c r="E937">
        <v>0.96099999999999997</v>
      </c>
      <c r="F937">
        <f t="shared" si="44"/>
        <v>-3.9780870011844598E-2</v>
      </c>
    </row>
    <row r="938" spans="1:6" x14ac:dyDescent="0.25">
      <c r="A938">
        <v>613943656</v>
      </c>
      <c r="B938">
        <f t="shared" si="42"/>
        <v>20.235413716428397</v>
      </c>
      <c r="C938">
        <v>869092888</v>
      </c>
      <c r="D938">
        <f t="shared" si="43"/>
        <v>20.582960568196206</v>
      </c>
      <c r="E938">
        <v>1.359</v>
      </c>
      <c r="F938">
        <f t="shared" si="44"/>
        <v>0.30674913516900665</v>
      </c>
    </row>
    <row r="939" spans="1:6" x14ac:dyDescent="0.25">
      <c r="A939">
        <v>613961336</v>
      </c>
      <c r="B939">
        <f t="shared" si="42"/>
        <v>20.235442513444642</v>
      </c>
      <c r="C939">
        <v>857813976</v>
      </c>
      <c r="D939">
        <f t="shared" si="43"/>
        <v>20.569897822756481</v>
      </c>
      <c r="E939">
        <v>1.4810000000000001</v>
      </c>
      <c r="F939">
        <f t="shared" si="44"/>
        <v>0.39271753528566178</v>
      </c>
    </row>
    <row r="940" spans="1:6" x14ac:dyDescent="0.25">
      <c r="A940">
        <v>613966400</v>
      </c>
      <c r="B940">
        <f t="shared" si="42"/>
        <v>20.235450761487016</v>
      </c>
      <c r="C940">
        <v>828846184</v>
      </c>
      <c r="D940">
        <f t="shared" si="43"/>
        <v>20.535545151855196</v>
      </c>
      <c r="E940">
        <v>1.56</v>
      </c>
      <c r="F940">
        <f t="shared" si="44"/>
        <v>0.44468582126144574</v>
      </c>
    </row>
    <row r="941" spans="1:6" x14ac:dyDescent="0.25">
      <c r="A941">
        <v>613970072</v>
      </c>
      <c r="B941">
        <f t="shared" si="42"/>
        <v>20.235456742252445</v>
      </c>
      <c r="C941">
        <v>916484992</v>
      </c>
      <c r="D941">
        <f t="shared" si="43"/>
        <v>20.636056249768984</v>
      </c>
      <c r="E941">
        <v>1.024</v>
      </c>
      <c r="F941">
        <f t="shared" si="44"/>
        <v>2.3716526617316065E-2</v>
      </c>
    </row>
    <row r="942" spans="1:6" x14ac:dyDescent="0.25">
      <c r="A942">
        <v>614002240</v>
      </c>
      <c r="B942">
        <f t="shared" si="42"/>
        <v>20.235509134313229</v>
      </c>
      <c r="C942">
        <v>905398352</v>
      </c>
      <c r="D942">
        <f t="shared" si="43"/>
        <v>20.623885572774505</v>
      </c>
      <c r="E942">
        <v>1.0840000000000001</v>
      </c>
      <c r="F942">
        <f t="shared" si="44"/>
        <v>8.0657903017454541E-2</v>
      </c>
    </row>
    <row r="943" spans="1:6" x14ac:dyDescent="0.25">
      <c r="A943">
        <v>614004808</v>
      </c>
      <c r="B943">
        <f t="shared" si="42"/>
        <v>20.235513316699649</v>
      </c>
      <c r="C943">
        <v>900366280</v>
      </c>
      <c r="D943">
        <f t="shared" si="43"/>
        <v>20.61831221627337</v>
      </c>
      <c r="E943">
        <v>0.97199999999999998</v>
      </c>
      <c r="F943">
        <f t="shared" si="44"/>
        <v>-2.8399474521698002E-2</v>
      </c>
    </row>
    <row r="944" spans="1:6" x14ac:dyDescent="0.25">
      <c r="A944">
        <v>614009768</v>
      </c>
      <c r="B944">
        <f t="shared" si="42"/>
        <v>20.23552139477966</v>
      </c>
      <c r="C944">
        <v>546509336</v>
      </c>
      <c r="D944">
        <f t="shared" si="43"/>
        <v>20.119061948692039</v>
      </c>
      <c r="E944">
        <v>1.444</v>
      </c>
      <c r="F944">
        <f t="shared" si="44"/>
        <v>0.36741704047063445</v>
      </c>
    </row>
    <row r="945" spans="1:6" x14ac:dyDescent="0.25">
      <c r="A945">
        <v>614015104</v>
      </c>
      <c r="B945">
        <f t="shared" si="42"/>
        <v>20.235530085157393</v>
      </c>
      <c r="C945">
        <v>857147552</v>
      </c>
      <c r="D945">
        <f t="shared" si="43"/>
        <v>20.569120634437486</v>
      </c>
      <c r="E945">
        <v>1.415</v>
      </c>
      <c r="F945">
        <f t="shared" si="44"/>
        <v>0.34712953109520095</v>
      </c>
    </row>
    <row r="946" spans="1:6" x14ac:dyDescent="0.25">
      <c r="A946">
        <v>614017808</v>
      </c>
      <c r="B946">
        <f t="shared" si="42"/>
        <v>20.235534488948158</v>
      </c>
      <c r="C946">
        <v>875175344</v>
      </c>
      <c r="D946">
        <f t="shared" si="43"/>
        <v>20.589934817388723</v>
      </c>
      <c r="E946">
        <v>1.385</v>
      </c>
      <c r="F946">
        <f t="shared" si="44"/>
        <v>0.32570013963930183</v>
      </c>
    </row>
    <row r="947" spans="1:6" x14ac:dyDescent="0.25">
      <c r="A947">
        <v>614026384</v>
      </c>
      <c r="B947">
        <f t="shared" si="42"/>
        <v>20.235548455872241</v>
      </c>
      <c r="C947">
        <v>631122432</v>
      </c>
      <c r="D947">
        <f t="shared" si="43"/>
        <v>20.263010430210535</v>
      </c>
      <c r="E947">
        <v>1.258</v>
      </c>
      <c r="F947">
        <f t="shared" si="44"/>
        <v>0.22952315827824879</v>
      </c>
    </row>
    <row r="948" spans="1:6" x14ac:dyDescent="0.25">
      <c r="A948">
        <v>614034520</v>
      </c>
      <c r="B948">
        <f t="shared" si="42"/>
        <v>20.235561706029419</v>
      </c>
      <c r="C948">
        <v>920485552</v>
      </c>
      <c r="D948">
        <f t="shared" si="43"/>
        <v>20.640411862696734</v>
      </c>
      <c r="E948">
        <v>1.5169999999999999</v>
      </c>
      <c r="F948">
        <f t="shared" si="44"/>
        <v>0.41673470036639515</v>
      </c>
    </row>
    <row r="949" spans="1:6" x14ac:dyDescent="0.25">
      <c r="A949">
        <v>614035632</v>
      </c>
      <c r="B949">
        <f t="shared" si="42"/>
        <v>20.23556351700088</v>
      </c>
      <c r="C949">
        <v>681136592</v>
      </c>
      <c r="D949">
        <f t="shared" si="43"/>
        <v>20.339273419625268</v>
      </c>
      <c r="E949">
        <v>0.95499999999999996</v>
      </c>
      <c r="F949">
        <f t="shared" si="44"/>
        <v>-4.6043938501406846E-2</v>
      </c>
    </row>
    <row r="950" spans="1:6" x14ac:dyDescent="0.25">
      <c r="A950">
        <v>614035800</v>
      </c>
      <c r="B950">
        <f t="shared" si="42"/>
        <v>20.235563790600601</v>
      </c>
      <c r="C950">
        <v>876885072</v>
      </c>
      <c r="D950">
        <f t="shared" si="43"/>
        <v>20.591886494998796</v>
      </c>
      <c r="E950">
        <v>0.96499999999999997</v>
      </c>
      <c r="F950">
        <f t="shared" si="44"/>
        <v>-3.562717764315116E-2</v>
      </c>
    </row>
    <row r="951" spans="1:6" x14ac:dyDescent="0.25">
      <c r="A951">
        <v>614036120</v>
      </c>
      <c r="B951">
        <f t="shared" si="42"/>
        <v>20.235564311742717</v>
      </c>
      <c r="C951">
        <v>447547512</v>
      </c>
      <c r="D951">
        <f t="shared" si="43"/>
        <v>19.919293262110369</v>
      </c>
      <c r="E951">
        <v>0.96799999999999997</v>
      </c>
      <c r="F951">
        <f t="shared" si="44"/>
        <v>-3.2523191705560062E-2</v>
      </c>
    </row>
    <row r="952" spans="1:6" x14ac:dyDescent="0.25">
      <c r="A952">
        <v>614038216</v>
      </c>
      <c r="B952">
        <f t="shared" si="42"/>
        <v>20.235567725216868</v>
      </c>
      <c r="C952">
        <v>847629392</v>
      </c>
      <c r="D952">
        <f t="shared" si="43"/>
        <v>20.557954060491504</v>
      </c>
      <c r="E952">
        <v>0.96099999999999997</v>
      </c>
      <c r="F952">
        <f t="shared" si="44"/>
        <v>-3.9780870011844598E-2</v>
      </c>
    </row>
    <row r="953" spans="1:6" x14ac:dyDescent="0.25">
      <c r="A953">
        <v>614043664</v>
      </c>
      <c r="B953">
        <f t="shared" si="42"/>
        <v>20.23557659758945</v>
      </c>
      <c r="C953">
        <v>785306800</v>
      </c>
      <c r="D953">
        <f t="shared" si="43"/>
        <v>20.481585027418781</v>
      </c>
      <c r="E953">
        <v>0.97399999999999998</v>
      </c>
      <c r="F953">
        <f t="shared" si="44"/>
        <v>-2.6343975339601977E-2</v>
      </c>
    </row>
    <row r="954" spans="1:6" x14ac:dyDescent="0.25">
      <c r="A954">
        <v>614046536</v>
      </c>
      <c r="B954">
        <f t="shared" si="42"/>
        <v>20.235581274770329</v>
      </c>
      <c r="C954">
        <v>827460432</v>
      </c>
      <c r="D954">
        <f t="shared" si="43"/>
        <v>20.533871847758057</v>
      </c>
      <c r="E954">
        <v>1.349</v>
      </c>
      <c r="F954">
        <f t="shared" si="44"/>
        <v>0.29936357722561879</v>
      </c>
    </row>
    <row r="955" spans="1:6" x14ac:dyDescent="0.25">
      <c r="A955">
        <v>614047096</v>
      </c>
      <c r="B955">
        <f t="shared" si="42"/>
        <v>20.235582186752907</v>
      </c>
      <c r="C955">
        <v>642128336</v>
      </c>
      <c r="D955">
        <f t="shared" si="43"/>
        <v>20.280298741988357</v>
      </c>
      <c r="E955">
        <v>0.96599999999999997</v>
      </c>
      <c r="F955">
        <f t="shared" si="44"/>
        <v>-3.459144476961909E-2</v>
      </c>
    </row>
    <row r="956" spans="1:6" x14ac:dyDescent="0.25">
      <c r="A956">
        <v>614048888</v>
      </c>
      <c r="B956">
        <f t="shared" si="42"/>
        <v>20.23558510509158</v>
      </c>
      <c r="C956">
        <v>355025088</v>
      </c>
      <c r="D956">
        <f t="shared" si="43"/>
        <v>19.687699015365187</v>
      </c>
      <c r="E956">
        <v>0.97799999999999998</v>
      </c>
      <c r="F956">
        <f t="shared" si="44"/>
        <v>-2.2245608947319737E-2</v>
      </c>
    </row>
    <row r="957" spans="1:6" x14ac:dyDescent="0.25">
      <c r="A957">
        <v>614052224</v>
      </c>
      <c r="B957">
        <f t="shared" si="42"/>
        <v>20.235590537869005</v>
      </c>
      <c r="C957">
        <v>820211064</v>
      </c>
      <c r="D957">
        <f t="shared" si="43"/>
        <v>20.525072260224082</v>
      </c>
      <c r="E957">
        <v>1.0960000000000001</v>
      </c>
      <c r="F957">
        <f t="shared" si="44"/>
        <v>9.1667188525823867E-2</v>
      </c>
    </row>
    <row r="958" spans="1:6" x14ac:dyDescent="0.25">
      <c r="A958">
        <v>614063976</v>
      </c>
      <c r="B958">
        <f t="shared" si="42"/>
        <v>20.23560967612319</v>
      </c>
      <c r="C958">
        <v>878370480</v>
      </c>
      <c r="D958">
        <f t="shared" si="43"/>
        <v>20.593579021597449</v>
      </c>
      <c r="E958">
        <v>0.94399999999999995</v>
      </c>
      <c r="F958">
        <f t="shared" si="44"/>
        <v>-5.7629112836636416E-2</v>
      </c>
    </row>
    <row r="959" spans="1:6" x14ac:dyDescent="0.25">
      <c r="A959">
        <v>614068088</v>
      </c>
      <c r="B959">
        <f t="shared" si="42"/>
        <v>20.235616372471441</v>
      </c>
      <c r="C959">
        <v>882930824</v>
      </c>
      <c r="D959">
        <f t="shared" si="43"/>
        <v>20.598757413483483</v>
      </c>
      <c r="E959">
        <v>1.423</v>
      </c>
      <c r="F959">
        <f t="shared" si="44"/>
        <v>0.35276731910771536</v>
      </c>
    </row>
    <row r="960" spans="1:6" x14ac:dyDescent="0.25">
      <c r="A960">
        <v>614068472</v>
      </c>
      <c r="B960">
        <f t="shared" si="42"/>
        <v>20.235616997809064</v>
      </c>
      <c r="C960">
        <v>876829728</v>
      </c>
      <c r="D960">
        <f t="shared" si="43"/>
        <v>20.591823378692748</v>
      </c>
      <c r="E960">
        <v>1.375</v>
      </c>
      <c r="F960">
        <f t="shared" si="44"/>
        <v>0.31845373111853459</v>
      </c>
    </row>
    <row r="961" spans="1:6" x14ac:dyDescent="0.25">
      <c r="A961">
        <v>614091400</v>
      </c>
      <c r="B961">
        <f t="shared" si="42"/>
        <v>20.23565433496773</v>
      </c>
      <c r="C961">
        <v>911541944</v>
      </c>
      <c r="D961">
        <f t="shared" si="43"/>
        <v>20.630648167480658</v>
      </c>
      <c r="E961">
        <v>0.97</v>
      </c>
      <c r="F961">
        <f t="shared" si="44"/>
        <v>-3.0459207484708574E-2</v>
      </c>
    </row>
    <row r="962" spans="1:6" x14ac:dyDescent="0.25">
      <c r="A962">
        <v>614091824</v>
      </c>
      <c r="B962">
        <f t="shared" si="42"/>
        <v>20.235655025418456</v>
      </c>
      <c r="C962">
        <v>669145760</v>
      </c>
      <c r="D962">
        <f t="shared" si="43"/>
        <v>20.32151247178966</v>
      </c>
      <c r="E962">
        <v>1.0820000000000001</v>
      </c>
      <c r="F962">
        <f t="shared" si="44"/>
        <v>7.8811180424289848E-2</v>
      </c>
    </row>
    <row r="963" spans="1:6" x14ac:dyDescent="0.25">
      <c r="A963">
        <v>614092736</v>
      </c>
      <c r="B963">
        <f t="shared" ref="B963:B1026" si="45">LN(A963)</f>
        <v>20.235656510537272</v>
      </c>
      <c r="C963">
        <v>788796016</v>
      </c>
      <c r="D963">
        <f t="shared" ref="D963:D1026" si="46">LN(C963)</f>
        <v>20.486018310530007</v>
      </c>
      <c r="E963">
        <v>1.4710000000000001</v>
      </c>
      <c r="F963">
        <f t="shared" ref="F963:F1026" si="47">LN(E963)</f>
        <v>0.38594244161930052</v>
      </c>
    </row>
    <row r="964" spans="1:6" x14ac:dyDescent="0.25">
      <c r="A964">
        <v>614096456</v>
      </c>
      <c r="B964">
        <f t="shared" si="45"/>
        <v>20.235662568235913</v>
      </c>
      <c r="C964">
        <v>721373104</v>
      </c>
      <c r="D964">
        <f t="shared" si="46"/>
        <v>20.396667042677969</v>
      </c>
      <c r="E964">
        <v>1.202</v>
      </c>
      <c r="F964">
        <f t="shared" si="47"/>
        <v>0.18398683611301581</v>
      </c>
    </row>
    <row r="965" spans="1:6" x14ac:dyDescent="0.25">
      <c r="A965">
        <v>614105200</v>
      </c>
      <c r="B965">
        <f t="shared" si="45"/>
        <v>20.235676806940052</v>
      </c>
      <c r="C965">
        <v>804016440</v>
      </c>
      <c r="D965">
        <f t="shared" si="46"/>
        <v>20.505130274695382</v>
      </c>
      <c r="E965">
        <v>0.96099999999999997</v>
      </c>
      <c r="F965">
        <f t="shared" si="47"/>
        <v>-3.9780870011844598E-2</v>
      </c>
    </row>
    <row r="966" spans="1:6" x14ac:dyDescent="0.25">
      <c r="A966">
        <v>614116488</v>
      </c>
      <c r="B966">
        <f t="shared" si="45"/>
        <v>20.235695187986586</v>
      </c>
      <c r="C966">
        <v>821331168</v>
      </c>
      <c r="D966">
        <f t="shared" si="46"/>
        <v>20.526436957582462</v>
      </c>
      <c r="E966">
        <v>1.3129999999999999</v>
      </c>
      <c r="F966">
        <f t="shared" si="47"/>
        <v>0.2723145953206591</v>
      </c>
    </row>
    <row r="967" spans="1:6" x14ac:dyDescent="0.25">
      <c r="A967">
        <v>614119720</v>
      </c>
      <c r="B967">
        <f t="shared" si="45"/>
        <v>20.235700450817919</v>
      </c>
      <c r="C967">
        <v>630591424</v>
      </c>
      <c r="D967">
        <f t="shared" si="46"/>
        <v>20.262168705236483</v>
      </c>
      <c r="E967">
        <v>1.087</v>
      </c>
      <c r="F967">
        <f t="shared" si="47"/>
        <v>8.3421608139072359E-2</v>
      </c>
    </row>
    <row r="968" spans="1:6" x14ac:dyDescent="0.25">
      <c r="A968">
        <v>614125552</v>
      </c>
      <c r="B968">
        <f t="shared" si="45"/>
        <v>20.235709947292495</v>
      </c>
      <c r="C968">
        <v>920917096</v>
      </c>
      <c r="D968">
        <f t="shared" si="46"/>
        <v>20.640880574967102</v>
      </c>
      <c r="E968">
        <v>0.998</v>
      </c>
      <c r="F968">
        <f t="shared" si="47"/>
        <v>-2.0020026706730793E-3</v>
      </c>
    </row>
    <row r="969" spans="1:6" x14ac:dyDescent="0.25">
      <c r="A969">
        <v>614135272</v>
      </c>
      <c r="B969">
        <f t="shared" si="45"/>
        <v>20.235725774549721</v>
      </c>
      <c r="C969">
        <v>555625032</v>
      </c>
      <c r="D969">
        <f t="shared" si="46"/>
        <v>20.135604221825243</v>
      </c>
      <c r="E969">
        <v>0.94499999999999995</v>
      </c>
      <c r="F969">
        <f t="shared" si="47"/>
        <v>-5.6570351488394351E-2</v>
      </c>
    </row>
    <row r="970" spans="1:6" x14ac:dyDescent="0.25">
      <c r="A970">
        <v>614138464</v>
      </c>
      <c r="B970">
        <f t="shared" si="45"/>
        <v>20.235730972088195</v>
      </c>
      <c r="C970">
        <v>663811736</v>
      </c>
      <c r="D970">
        <f t="shared" si="46"/>
        <v>20.313509137117961</v>
      </c>
      <c r="E970">
        <v>0.97199999999999998</v>
      </c>
      <c r="F970">
        <f t="shared" si="47"/>
        <v>-2.8399474521698002E-2</v>
      </c>
    </row>
    <row r="971" spans="1:6" x14ac:dyDescent="0.25">
      <c r="A971">
        <v>614158976</v>
      </c>
      <c r="B971">
        <f t="shared" si="45"/>
        <v>20.235764371164564</v>
      </c>
      <c r="C971">
        <v>797913712</v>
      </c>
      <c r="D971">
        <f t="shared" si="46"/>
        <v>20.497511019241763</v>
      </c>
      <c r="E971">
        <v>1.7070000000000001</v>
      </c>
      <c r="F971">
        <f t="shared" si="47"/>
        <v>0.53473744381230359</v>
      </c>
    </row>
    <row r="972" spans="1:6" x14ac:dyDescent="0.25">
      <c r="A972">
        <v>614169168</v>
      </c>
      <c r="B972">
        <f t="shared" si="45"/>
        <v>20.235780966078636</v>
      </c>
      <c r="C972">
        <v>830119168</v>
      </c>
      <c r="D972">
        <f t="shared" si="46"/>
        <v>20.537079824352499</v>
      </c>
      <c r="E972">
        <v>1.347</v>
      </c>
      <c r="F972">
        <f t="shared" si="47"/>
        <v>0.2978798974282269</v>
      </c>
    </row>
    <row r="973" spans="1:6" x14ac:dyDescent="0.25">
      <c r="A973">
        <v>614171176</v>
      </c>
      <c r="B973">
        <f t="shared" si="45"/>
        <v>20.235784235530804</v>
      </c>
      <c r="C973">
        <v>901626008</v>
      </c>
      <c r="D973">
        <f t="shared" si="46"/>
        <v>20.61971036676891</v>
      </c>
      <c r="E973">
        <v>1.012</v>
      </c>
      <c r="F973">
        <f t="shared" si="47"/>
        <v>1.1928570865273812E-2</v>
      </c>
    </row>
    <row r="974" spans="1:6" x14ac:dyDescent="0.25">
      <c r="A974">
        <v>614174032</v>
      </c>
      <c r="B974">
        <f t="shared" si="45"/>
        <v>20.235788885689377</v>
      </c>
      <c r="C974">
        <v>508986344</v>
      </c>
      <c r="D974">
        <f t="shared" si="46"/>
        <v>20.047931745078269</v>
      </c>
      <c r="E974">
        <v>0.97099999999999997</v>
      </c>
      <c r="F974">
        <f t="shared" si="47"/>
        <v>-2.9428810690812168E-2</v>
      </c>
    </row>
    <row r="975" spans="1:6" x14ac:dyDescent="0.25">
      <c r="A975">
        <v>614198848</v>
      </c>
      <c r="B975">
        <f t="shared" si="45"/>
        <v>20.235829290358687</v>
      </c>
      <c r="C975">
        <v>833648552</v>
      </c>
      <c r="D975">
        <f t="shared" si="46"/>
        <v>20.541322471029272</v>
      </c>
      <c r="E975">
        <v>1.0309999999999999</v>
      </c>
      <c r="F975">
        <f t="shared" si="47"/>
        <v>3.0529205034822791E-2</v>
      </c>
    </row>
    <row r="976" spans="1:6" x14ac:dyDescent="0.25">
      <c r="A976">
        <v>614218576</v>
      </c>
      <c r="B976">
        <f t="shared" si="45"/>
        <v>20.235861409733772</v>
      </c>
      <c r="C976">
        <v>831796152</v>
      </c>
      <c r="D976">
        <f t="shared" si="46"/>
        <v>20.53909795915034</v>
      </c>
      <c r="E976">
        <v>0.998</v>
      </c>
      <c r="F976">
        <f t="shared" si="47"/>
        <v>-2.0020026706730793E-3</v>
      </c>
    </row>
    <row r="977" spans="1:6" x14ac:dyDescent="0.25">
      <c r="A977">
        <v>614220032</v>
      </c>
      <c r="B977">
        <f t="shared" si="45"/>
        <v>20.235863780222605</v>
      </c>
      <c r="C977">
        <v>864237000</v>
      </c>
      <c r="D977">
        <f t="shared" si="46"/>
        <v>20.577357594708996</v>
      </c>
      <c r="E977">
        <v>1.2789999999999999</v>
      </c>
      <c r="F977">
        <f t="shared" si="47"/>
        <v>0.24607852259670557</v>
      </c>
    </row>
    <row r="978" spans="1:6" x14ac:dyDescent="0.25">
      <c r="A978">
        <v>614222576</v>
      </c>
      <c r="B978">
        <f t="shared" si="45"/>
        <v>20.23586792205224</v>
      </c>
      <c r="C978">
        <v>612835720</v>
      </c>
      <c r="D978">
        <f t="shared" si="46"/>
        <v>20.233607464509102</v>
      </c>
      <c r="E978">
        <v>1.488</v>
      </c>
      <c r="F978">
        <f t="shared" si="47"/>
        <v>0.39743293641090011</v>
      </c>
    </row>
    <row r="979" spans="1:6" x14ac:dyDescent="0.25">
      <c r="A979">
        <v>614230624</v>
      </c>
      <c r="B979">
        <f t="shared" si="45"/>
        <v>20.23588102470849</v>
      </c>
      <c r="C979">
        <v>705917536</v>
      </c>
      <c r="D979">
        <f t="shared" si="46"/>
        <v>20.375008984102756</v>
      </c>
      <c r="E979">
        <v>1.01</v>
      </c>
      <c r="F979">
        <f t="shared" si="47"/>
        <v>9.950330853168092E-3</v>
      </c>
    </row>
    <row r="980" spans="1:6" x14ac:dyDescent="0.25">
      <c r="A980">
        <v>614231968</v>
      </c>
      <c r="B980">
        <f t="shared" si="45"/>
        <v>20.235883212809306</v>
      </c>
      <c r="C980">
        <v>673355208</v>
      </c>
      <c r="D980">
        <f t="shared" si="46"/>
        <v>20.327783546292434</v>
      </c>
      <c r="E980">
        <v>0.98299999999999998</v>
      </c>
      <c r="F980">
        <f t="shared" si="47"/>
        <v>-1.7146158834970514E-2</v>
      </c>
    </row>
    <row r="981" spans="1:6" x14ac:dyDescent="0.25">
      <c r="A981">
        <v>614252552</v>
      </c>
      <c r="B981">
        <f t="shared" si="45"/>
        <v>20.235916724017088</v>
      </c>
      <c r="C981">
        <v>670076808</v>
      </c>
      <c r="D981">
        <f t="shared" si="46"/>
        <v>20.32290290258473</v>
      </c>
      <c r="E981">
        <v>0.99399999999999999</v>
      </c>
      <c r="F981">
        <f t="shared" si="47"/>
        <v>-6.0180723255630212E-3</v>
      </c>
    </row>
    <row r="982" spans="1:6" x14ac:dyDescent="0.25">
      <c r="A982">
        <v>614253776</v>
      </c>
      <c r="B982">
        <f t="shared" si="45"/>
        <v>20.235918716680814</v>
      </c>
      <c r="C982">
        <v>862870512</v>
      </c>
      <c r="D982">
        <f t="shared" si="46"/>
        <v>20.575775193757526</v>
      </c>
      <c r="E982">
        <v>1.1819999999999999</v>
      </c>
      <c r="F982">
        <f t="shared" si="47"/>
        <v>0.16720791898390641</v>
      </c>
    </row>
    <row r="983" spans="1:6" x14ac:dyDescent="0.25">
      <c r="A983">
        <v>614258912</v>
      </c>
      <c r="B983">
        <f t="shared" si="45"/>
        <v>20.235927078010821</v>
      </c>
      <c r="C983">
        <v>707871440</v>
      </c>
      <c r="D983">
        <f t="shared" si="46"/>
        <v>20.377773053249097</v>
      </c>
      <c r="E983">
        <v>1.3520000000000001</v>
      </c>
      <c r="F983">
        <f t="shared" si="47"/>
        <v>0.30158497762077241</v>
      </c>
    </row>
    <row r="984" spans="1:6" x14ac:dyDescent="0.25">
      <c r="A984">
        <v>614260528</v>
      </c>
      <c r="B984">
        <f t="shared" si="45"/>
        <v>20.235929708819821</v>
      </c>
      <c r="C984">
        <v>906602592</v>
      </c>
      <c r="D984">
        <f t="shared" si="46"/>
        <v>20.625214755500689</v>
      </c>
      <c r="E984">
        <v>1.139</v>
      </c>
      <c r="F984">
        <f t="shared" si="47"/>
        <v>0.1301506844650451</v>
      </c>
    </row>
    <row r="985" spans="1:6" x14ac:dyDescent="0.25">
      <c r="A985">
        <v>614260672</v>
      </c>
      <c r="B985">
        <f t="shared" si="45"/>
        <v>20.23592994324801</v>
      </c>
      <c r="C985">
        <v>533314640</v>
      </c>
      <c r="D985">
        <f t="shared" si="46"/>
        <v>20.094622126909773</v>
      </c>
      <c r="E985">
        <v>1.393</v>
      </c>
      <c r="F985">
        <f t="shared" si="47"/>
        <v>0.33145969479766868</v>
      </c>
    </row>
    <row r="986" spans="1:6" x14ac:dyDescent="0.25">
      <c r="A986">
        <v>614269984</v>
      </c>
      <c r="B986">
        <f t="shared" si="45"/>
        <v>20.235945102820878</v>
      </c>
      <c r="C986">
        <v>855515816</v>
      </c>
      <c r="D986">
        <f t="shared" si="46"/>
        <v>20.567215138559881</v>
      </c>
      <c r="E986">
        <v>0.97699999999999998</v>
      </c>
      <c r="F986">
        <f t="shared" si="47"/>
        <v>-2.3268626939354331E-2</v>
      </c>
    </row>
    <row r="987" spans="1:6" x14ac:dyDescent="0.25">
      <c r="A987">
        <v>614276600</v>
      </c>
      <c r="B987">
        <f t="shared" si="45"/>
        <v>20.235955873271241</v>
      </c>
      <c r="C987">
        <v>834914648</v>
      </c>
      <c r="D987">
        <f t="shared" si="46"/>
        <v>20.542840059626446</v>
      </c>
      <c r="E987">
        <v>1.0009999999999999</v>
      </c>
      <c r="F987">
        <f t="shared" si="47"/>
        <v>9.9950033308342321E-4</v>
      </c>
    </row>
    <row r="988" spans="1:6" x14ac:dyDescent="0.25">
      <c r="A988">
        <v>614284600</v>
      </c>
      <c r="B988">
        <f t="shared" si="45"/>
        <v>20.23596889663548</v>
      </c>
      <c r="C988">
        <v>787984480</v>
      </c>
      <c r="D988">
        <f t="shared" si="46"/>
        <v>20.484988952196723</v>
      </c>
      <c r="E988">
        <v>1.0720000000000001</v>
      </c>
      <c r="F988">
        <f t="shared" si="47"/>
        <v>6.9526062648610304E-2</v>
      </c>
    </row>
    <row r="989" spans="1:6" x14ac:dyDescent="0.25">
      <c r="A989">
        <v>614288040</v>
      </c>
      <c r="B989">
        <f t="shared" si="45"/>
        <v>20.235974496629961</v>
      </c>
      <c r="C989">
        <v>785442576</v>
      </c>
      <c r="D989">
        <f t="shared" si="46"/>
        <v>20.481757907959004</v>
      </c>
      <c r="E989">
        <v>1.4650000000000001</v>
      </c>
      <c r="F989">
        <f t="shared" si="47"/>
        <v>0.38185524246903069</v>
      </c>
    </row>
    <row r="990" spans="1:6" x14ac:dyDescent="0.25">
      <c r="A990">
        <v>614291984</v>
      </c>
      <c r="B990">
        <f t="shared" si="45"/>
        <v>20.235980917050156</v>
      </c>
      <c r="C990">
        <v>608665848</v>
      </c>
      <c r="D990">
        <f t="shared" si="46"/>
        <v>20.226779985433744</v>
      </c>
      <c r="E990">
        <v>0.88500000000000001</v>
      </c>
      <c r="F990">
        <f t="shared" si="47"/>
        <v>-0.12216763397420753</v>
      </c>
    </row>
    <row r="991" spans="1:6" x14ac:dyDescent="0.25">
      <c r="A991">
        <v>614294440</v>
      </c>
      <c r="B991">
        <f t="shared" si="45"/>
        <v>20.235984915140893</v>
      </c>
      <c r="C991">
        <v>895677648</v>
      </c>
      <c r="D991">
        <f t="shared" si="46"/>
        <v>20.613091138350079</v>
      </c>
      <c r="E991">
        <v>1.4770000000000001</v>
      </c>
      <c r="F991">
        <f t="shared" si="47"/>
        <v>0.39001300354924279</v>
      </c>
    </row>
    <row r="992" spans="1:6" x14ac:dyDescent="0.25">
      <c r="A992">
        <v>614314056</v>
      </c>
      <c r="B992">
        <f t="shared" si="45"/>
        <v>20.236016847200723</v>
      </c>
      <c r="C992">
        <v>626568712</v>
      </c>
      <c r="D992">
        <f t="shared" si="46"/>
        <v>20.255769002264081</v>
      </c>
      <c r="E992">
        <v>2.9169999999999998</v>
      </c>
      <c r="F992">
        <f t="shared" si="47"/>
        <v>1.0705556908855842</v>
      </c>
    </row>
    <row r="993" spans="1:6" x14ac:dyDescent="0.25">
      <c r="A993">
        <v>614317792</v>
      </c>
      <c r="B993">
        <f t="shared" si="45"/>
        <v>20.236022928762107</v>
      </c>
      <c r="C993">
        <v>848141232</v>
      </c>
      <c r="D993">
        <f t="shared" si="46"/>
        <v>20.558557727058549</v>
      </c>
      <c r="E993">
        <v>1.82</v>
      </c>
      <c r="F993">
        <f t="shared" si="47"/>
        <v>0.59883650108870401</v>
      </c>
    </row>
    <row r="994" spans="1:6" x14ac:dyDescent="0.25">
      <c r="A994">
        <v>614359200</v>
      </c>
      <c r="B994">
        <f t="shared" si="45"/>
        <v>20.236090331342744</v>
      </c>
      <c r="C994">
        <v>613166416</v>
      </c>
      <c r="D994">
        <f t="shared" si="46"/>
        <v>20.234146935034168</v>
      </c>
      <c r="E994">
        <v>1.679</v>
      </c>
      <c r="F994">
        <f t="shared" si="47"/>
        <v>0.51819837809540381</v>
      </c>
    </row>
    <row r="995" spans="1:6" x14ac:dyDescent="0.25">
      <c r="A995">
        <v>614365936</v>
      </c>
      <c r="B995">
        <f t="shared" si="45"/>
        <v>20.236101295552398</v>
      </c>
      <c r="C995">
        <v>662325280</v>
      </c>
      <c r="D995">
        <f t="shared" si="46"/>
        <v>20.311267352740341</v>
      </c>
      <c r="E995">
        <v>1.5980000000000001</v>
      </c>
      <c r="F995">
        <f t="shared" si="47"/>
        <v>0.46875284734408296</v>
      </c>
    </row>
    <row r="996" spans="1:6" x14ac:dyDescent="0.25">
      <c r="A996">
        <v>614371400</v>
      </c>
      <c r="B996">
        <f t="shared" si="45"/>
        <v>20.236110189235109</v>
      </c>
      <c r="C996">
        <v>615609736</v>
      </c>
      <c r="D996">
        <f t="shared" si="46"/>
        <v>20.238123775268523</v>
      </c>
      <c r="E996">
        <v>1.5649999999999999</v>
      </c>
      <c r="F996">
        <f t="shared" si="47"/>
        <v>0.44788582399211652</v>
      </c>
    </row>
    <row r="997" spans="1:6" x14ac:dyDescent="0.25">
      <c r="A997">
        <v>614372816</v>
      </c>
      <c r="B997">
        <f t="shared" si="45"/>
        <v>20.236112494027239</v>
      </c>
      <c r="C997">
        <v>606741016</v>
      </c>
      <c r="D997">
        <f t="shared" si="46"/>
        <v>20.223612595704051</v>
      </c>
      <c r="E997">
        <v>1.5269999999999999</v>
      </c>
      <c r="F997">
        <f t="shared" si="47"/>
        <v>0.42330502623649535</v>
      </c>
    </row>
    <row r="998" spans="1:6" x14ac:dyDescent="0.25">
      <c r="A998">
        <v>614375840</v>
      </c>
      <c r="B998">
        <f t="shared" si="45"/>
        <v>20.236117416107902</v>
      </c>
      <c r="C998">
        <v>860670184</v>
      </c>
      <c r="D998">
        <f t="shared" si="46"/>
        <v>20.573221927448856</v>
      </c>
      <c r="E998">
        <v>1.518</v>
      </c>
      <c r="F998">
        <f t="shared" si="47"/>
        <v>0.41739367897343821</v>
      </c>
    </row>
    <row r="999" spans="1:6" x14ac:dyDescent="0.25">
      <c r="A999">
        <v>614392432</v>
      </c>
      <c r="B999">
        <f t="shared" si="45"/>
        <v>20.236144422013538</v>
      </c>
      <c r="C999">
        <v>650123360</v>
      </c>
      <c r="D999">
        <f t="shared" si="46"/>
        <v>20.29267268746252</v>
      </c>
      <c r="E999">
        <v>1.5109999999999999</v>
      </c>
      <c r="F999">
        <f t="shared" si="47"/>
        <v>0.41277168329060243</v>
      </c>
    </row>
    <row r="1000" spans="1:6" x14ac:dyDescent="0.25">
      <c r="A1000">
        <v>614404440</v>
      </c>
      <c r="B1000">
        <f t="shared" si="45"/>
        <v>20.236163966334125</v>
      </c>
      <c r="C1000">
        <v>558564192</v>
      </c>
      <c r="D1000">
        <f t="shared" si="46"/>
        <v>20.140880106305726</v>
      </c>
      <c r="E1000">
        <v>2.0750000000000002</v>
      </c>
      <c r="F1000">
        <f t="shared" si="47"/>
        <v>0.72996115368266168</v>
      </c>
    </row>
    <row r="1001" spans="1:6" x14ac:dyDescent="0.25">
      <c r="A1001">
        <v>614414128</v>
      </c>
      <c r="B1001">
        <f t="shared" si="45"/>
        <v>20.236179734325027</v>
      </c>
      <c r="C1001">
        <v>583308592</v>
      </c>
      <c r="D1001">
        <f t="shared" si="46"/>
        <v>20.184226921599951</v>
      </c>
      <c r="E1001">
        <v>1.667</v>
      </c>
      <c r="F1001">
        <f t="shared" si="47"/>
        <v>0.51102560376865702</v>
      </c>
    </row>
    <row r="1002" spans="1:6" x14ac:dyDescent="0.25">
      <c r="A1002">
        <v>614418848</v>
      </c>
      <c r="B1002">
        <f t="shared" si="45"/>
        <v>20.236187416410537</v>
      </c>
      <c r="C1002">
        <v>782038944</v>
      </c>
      <c r="D1002">
        <f t="shared" si="46"/>
        <v>20.47741509778109</v>
      </c>
      <c r="E1002">
        <v>1.552</v>
      </c>
      <c r="F1002">
        <f t="shared" si="47"/>
        <v>0.43954442176102704</v>
      </c>
    </row>
    <row r="1003" spans="1:6" x14ac:dyDescent="0.25">
      <c r="A1003">
        <v>614424952</v>
      </c>
      <c r="B1003">
        <f t="shared" si="45"/>
        <v>20.23619735095226</v>
      </c>
      <c r="C1003">
        <v>867162240</v>
      </c>
      <c r="D1003">
        <f t="shared" si="46"/>
        <v>20.580736645266231</v>
      </c>
      <c r="E1003">
        <v>1.8740000000000001</v>
      </c>
      <c r="F1003">
        <f t="shared" si="47"/>
        <v>0.62807518381623051</v>
      </c>
    </row>
    <row r="1004" spans="1:6" x14ac:dyDescent="0.25">
      <c r="A1004">
        <v>614432544</v>
      </c>
      <c r="B1004">
        <f t="shared" si="45"/>
        <v>20.23620970714494</v>
      </c>
      <c r="C1004">
        <v>638778272</v>
      </c>
      <c r="D1004">
        <f t="shared" si="46"/>
        <v>20.275067959950821</v>
      </c>
      <c r="E1004">
        <v>1.861</v>
      </c>
      <c r="F1004">
        <f t="shared" si="47"/>
        <v>0.62111397766011367</v>
      </c>
    </row>
    <row r="1005" spans="1:6" x14ac:dyDescent="0.25">
      <c r="A1005">
        <v>614433944</v>
      </c>
      <c r="B1005">
        <f t="shared" si="45"/>
        <v>20.236211985667488</v>
      </c>
      <c r="C1005">
        <v>770269472</v>
      </c>
      <c r="D1005">
        <f t="shared" si="46"/>
        <v>20.462250975225377</v>
      </c>
      <c r="E1005">
        <v>1.4339999999999999</v>
      </c>
      <c r="F1005">
        <f t="shared" si="47"/>
        <v>0.36046774217742855</v>
      </c>
    </row>
    <row r="1006" spans="1:6" x14ac:dyDescent="0.25">
      <c r="A1006">
        <v>614438752</v>
      </c>
      <c r="B1006">
        <f t="shared" si="45"/>
        <v>20.236219810725391</v>
      </c>
      <c r="C1006">
        <v>796090808</v>
      </c>
      <c r="D1006">
        <f t="shared" si="46"/>
        <v>20.495223817703994</v>
      </c>
      <c r="E1006">
        <v>1.232</v>
      </c>
      <c r="F1006">
        <f t="shared" si="47"/>
        <v>0.20863886511132801</v>
      </c>
    </row>
    <row r="1007" spans="1:6" x14ac:dyDescent="0.25">
      <c r="A1007">
        <v>614444240</v>
      </c>
      <c r="B1007">
        <f t="shared" si="45"/>
        <v>20.236228742413818</v>
      </c>
      <c r="C1007">
        <v>822312744</v>
      </c>
      <c r="D1007">
        <f t="shared" si="46"/>
        <v>20.527631347814463</v>
      </c>
      <c r="E1007">
        <v>1.39</v>
      </c>
      <c r="F1007">
        <f t="shared" si="47"/>
        <v>0.3293037471426003</v>
      </c>
    </row>
    <row r="1008" spans="1:6" x14ac:dyDescent="0.25">
      <c r="A1008">
        <v>614446304</v>
      </c>
      <c r="B1008">
        <f t="shared" si="45"/>
        <v>20.236232101541301</v>
      </c>
      <c r="C1008">
        <v>830373568</v>
      </c>
      <c r="D1008">
        <f t="shared" si="46"/>
        <v>20.537386239426141</v>
      </c>
      <c r="E1008">
        <v>2.0950000000000002</v>
      </c>
      <c r="F1008">
        <f t="shared" si="47"/>
        <v>0.73955355337410111</v>
      </c>
    </row>
    <row r="1009" spans="1:6" x14ac:dyDescent="0.25">
      <c r="A1009">
        <v>614454144</v>
      </c>
      <c r="B1009">
        <f t="shared" si="45"/>
        <v>20.236244860914958</v>
      </c>
      <c r="C1009">
        <v>881339880</v>
      </c>
      <c r="D1009">
        <f t="shared" si="46"/>
        <v>20.596953898379336</v>
      </c>
      <c r="E1009">
        <v>0.98399999999999999</v>
      </c>
      <c r="F1009">
        <f t="shared" si="47"/>
        <v>-1.6129381929883644E-2</v>
      </c>
    </row>
    <row r="1010" spans="1:6" x14ac:dyDescent="0.25">
      <c r="A1010">
        <v>614455656</v>
      </c>
      <c r="B1010">
        <f t="shared" si="45"/>
        <v>20.236247321632579</v>
      </c>
      <c r="C1010">
        <v>891538392</v>
      </c>
      <c r="D1010">
        <f t="shared" si="46"/>
        <v>20.608459058838257</v>
      </c>
      <c r="E1010">
        <v>1.06</v>
      </c>
      <c r="F1010">
        <f t="shared" si="47"/>
        <v>5.8268908123975824E-2</v>
      </c>
    </row>
    <row r="1011" spans="1:6" x14ac:dyDescent="0.25">
      <c r="A1011">
        <v>614463320</v>
      </c>
      <c r="B1011">
        <f t="shared" si="45"/>
        <v>20.236259794383265</v>
      </c>
      <c r="C1011">
        <v>678601712</v>
      </c>
      <c r="D1011">
        <f t="shared" si="46"/>
        <v>20.335544933152367</v>
      </c>
      <c r="E1011">
        <v>1.43</v>
      </c>
      <c r="F1011">
        <f t="shared" si="47"/>
        <v>0.35767444427181588</v>
      </c>
    </row>
    <row r="1012" spans="1:6" x14ac:dyDescent="0.25">
      <c r="A1012">
        <v>614489616</v>
      </c>
      <c r="B1012">
        <f t="shared" si="45"/>
        <v>20.236302588536294</v>
      </c>
      <c r="C1012">
        <v>878608176</v>
      </c>
      <c r="D1012">
        <f t="shared" si="46"/>
        <v>20.593849595176291</v>
      </c>
      <c r="E1012">
        <v>0.98699999999999999</v>
      </c>
      <c r="F1012">
        <f t="shared" si="47"/>
        <v>-1.3085239548655481E-2</v>
      </c>
    </row>
    <row r="1013" spans="1:6" x14ac:dyDescent="0.25">
      <c r="A1013">
        <v>614500920</v>
      </c>
      <c r="B1013">
        <f t="shared" si="45"/>
        <v>20.236320984121399</v>
      </c>
      <c r="C1013">
        <v>853933296</v>
      </c>
      <c r="D1013">
        <f t="shared" si="46"/>
        <v>20.565363640973938</v>
      </c>
      <c r="E1013">
        <v>1.1839999999999999</v>
      </c>
      <c r="F1013">
        <f t="shared" si="47"/>
        <v>0.16889853646181388</v>
      </c>
    </row>
    <row r="1014" spans="1:6" x14ac:dyDescent="0.25">
      <c r="A1014">
        <v>614505344</v>
      </c>
      <c r="B1014">
        <f t="shared" si="45"/>
        <v>20.23632818343377</v>
      </c>
      <c r="C1014">
        <v>831165280</v>
      </c>
      <c r="D1014">
        <f t="shared" si="46"/>
        <v>20.538339225943272</v>
      </c>
      <c r="E1014">
        <v>1.044</v>
      </c>
      <c r="F1014">
        <f t="shared" si="47"/>
        <v>4.3059489460447013E-2</v>
      </c>
    </row>
    <row r="1015" spans="1:6" x14ac:dyDescent="0.25">
      <c r="A1015">
        <v>614515608</v>
      </c>
      <c r="B1015">
        <f t="shared" si="45"/>
        <v>20.2363448861596</v>
      </c>
      <c r="C1015">
        <v>897665096</v>
      </c>
      <c r="D1015">
        <f t="shared" si="46"/>
        <v>20.615307612384733</v>
      </c>
      <c r="E1015">
        <v>1.173</v>
      </c>
      <c r="F1015">
        <f t="shared" si="47"/>
        <v>0.15956456967133845</v>
      </c>
    </row>
    <row r="1016" spans="1:6" x14ac:dyDescent="0.25">
      <c r="A1016">
        <v>614556256</v>
      </c>
      <c r="B1016">
        <f t="shared" si="45"/>
        <v>20.236411030379813</v>
      </c>
      <c r="C1016">
        <v>842955488</v>
      </c>
      <c r="D1016">
        <f t="shared" si="46"/>
        <v>20.552424712674078</v>
      </c>
      <c r="E1016">
        <v>0.85899999999999999</v>
      </c>
      <c r="F1016">
        <f t="shared" si="47"/>
        <v>-0.15198635699788171</v>
      </c>
    </row>
    <row r="1017" spans="1:6" x14ac:dyDescent="0.25">
      <c r="A1017">
        <v>614566104</v>
      </c>
      <c r="B1017">
        <f t="shared" si="45"/>
        <v>20.236427054821839</v>
      </c>
      <c r="C1017">
        <v>937171528</v>
      </c>
      <c r="D1017">
        <f t="shared" si="46"/>
        <v>20.658376884281552</v>
      </c>
      <c r="E1017">
        <v>0.91600000000000004</v>
      </c>
      <c r="F1017">
        <f t="shared" si="47"/>
        <v>-8.7738914308006746E-2</v>
      </c>
    </row>
    <row r="1018" spans="1:6" x14ac:dyDescent="0.25">
      <c r="A1018">
        <v>614570504</v>
      </c>
      <c r="B1018">
        <f t="shared" si="45"/>
        <v>20.236434214318955</v>
      </c>
      <c r="C1018">
        <v>874263704</v>
      </c>
      <c r="D1018">
        <f t="shared" si="46"/>
        <v>20.588892608935033</v>
      </c>
      <c r="E1018">
        <v>0.96099999999999997</v>
      </c>
      <c r="F1018">
        <f t="shared" si="47"/>
        <v>-3.9780870011844598E-2</v>
      </c>
    </row>
    <row r="1019" spans="1:6" x14ac:dyDescent="0.25">
      <c r="A1019">
        <v>614570608</v>
      </c>
      <c r="B1019">
        <f t="shared" si="45"/>
        <v>20.236434383542811</v>
      </c>
      <c r="C1019">
        <v>647911400</v>
      </c>
      <c r="D1019">
        <f t="shared" si="46"/>
        <v>20.289264516573308</v>
      </c>
      <c r="E1019">
        <v>2.0750000000000002</v>
      </c>
      <c r="F1019">
        <f t="shared" si="47"/>
        <v>0.72996115368266168</v>
      </c>
    </row>
    <row r="1020" spans="1:6" x14ac:dyDescent="0.25">
      <c r="A1020">
        <v>614580848</v>
      </c>
      <c r="B1020">
        <f t="shared" si="45"/>
        <v>20.236451045443914</v>
      </c>
      <c r="C1020">
        <v>867736656</v>
      </c>
      <c r="D1020">
        <f t="shared" si="46"/>
        <v>20.581398834886979</v>
      </c>
      <c r="E1020">
        <v>1.2390000000000001</v>
      </c>
      <c r="F1020">
        <f t="shared" si="47"/>
        <v>0.21430460264700549</v>
      </c>
    </row>
    <row r="1021" spans="1:6" x14ac:dyDescent="0.25">
      <c r="A1021">
        <v>614585904</v>
      </c>
      <c r="B1021">
        <f t="shared" si="45"/>
        <v>20.236459272155209</v>
      </c>
      <c r="C1021">
        <v>641683008</v>
      </c>
      <c r="D1021">
        <f t="shared" si="46"/>
        <v>20.279604982706758</v>
      </c>
      <c r="E1021">
        <v>1.0189999999999999</v>
      </c>
      <c r="F1021">
        <f t="shared" si="47"/>
        <v>1.8821754240587667E-2</v>
      </c>
    </row>
    <row r="1022" spans="1:6" x14ac:dyDescent="0.25">
      <c r="A1022">
        <v>614586048</v>
      </c>
      <c r="B1022">
        <f t="shared" si="45"/>
        <v>20.236459506459283</v>
      </c>
      <c r="C1022">
        <v>872879800</v>
      </c>
      <c r="D1022">
        <f t="shared" si="46"/>
        <v>20.58730841818452</v>
      </c>
      <c r="E1022">
        <v>1.4810000000000001</v>
      </c>
      <c r="F1022">
        <f t="shared" si="47"/>
        <v>0.39271753528566178</v>
      </c>
    </row>
    <row r="1023" spans="1:6" x14ac:dyDescent="0.25">
      <c r="A1023">
        <v>614592320</v>
      </c>
      <c r="B1023">
        <f t="shared" si="45"/>
        <v>20.236469711650269</v>
      </c>
      <c r="C1023">
        <v>468626584</v>
      </c>
      <c r="D1023">
        <f t="shared" si="46"/>
        <v>19.965316813115997</v>
      </c>
      <c r="E1023">
        <v>1.042</v>
      </c>
      <c r="F1023">
        <f t="shared" si="47"/>
        <v>4.1141943331175213E-2</v>
      </c>
    </row>
    <row r="1024" spans="1:6" x14ac:dyDescent="0.25">
      <c r="A1024">
        <v>614597448</v>
      </c>
      <c r="B1024">
        <f t="shared" si="45"/>
        <v>20.236478055357864</v>
      </c>
      <c r="C1024">
        <v>803159232</v>
      </c>
      <c r="D1024">
        <f t="shared" si="46"/>
        <v>20.504063548641447</v>
      </c>
      <c r="E1024">
        <v>1.788</v>
      </c>
      <c r="F1024">
        <f t="shared" si="47"/>
        <v>0.5810976767513224</v>
      </c>
    </row>
    <row r="1025" spans="1:6" x14ac:dyDescent="0.25">
      <c r="A1025">
        <v>614600624</v>
      </c>
      <c r="B1025">
        <f t="shared" si="45"/>
        <v>20.236483222954643</v>
      </c>
      <c r="C1025">
        <v>630750424</v>
      </c>
      <c r="D1025">
        <f t="shared" si="46"/>
        <v>20.262420817700832</v>
      </c>
      <c r="E1025">
        <v>1.488</v>
      </c>
      <c r="F1025">
        <f t="shared" si="47"/>
        <v>0.39743293641090011</v>
      </c>
    </row>
    <row r="1026" spans="1:6" x14ac:dyDescent="0.25">
      <c r="A1026">
        <v>614616352</v>
      </c>
      <c r="B1026">
        <f t="shared" si="45"/>
        <v>20.236508813229278</v>
      </c>
      <c r="C1026">
        <v>713314608</v>
      </c>
      <c r="D1026">
        <f t="shared" si="46"/>
        <v>20.385433126500221</v>
      </c>
      <c r="E1026">
        <v>1.014</v>
      </c>
      <c r="F1026">
        <f t="shared" si="47"/>
        <v>1.3902905168991434E-2</v>
      </c>
    </row>
    <row r="1027" spans="1:6" x14ac:dyDescent="0.25">
      <c r="A1027">
        <v>614616384</v>
      </c>
      <c r="B1027">
        <f t="shared" ref="B1027:B1090" si="48">LN(A1027)</f>
        <v>20.236508865294276</v>
      </c>
      <c r="C1027">
        <v>881266208</v>
      </c>
      <c r="D1027">
        <f t="shared" ref="D1027:D1090" si="49">LN(C1027)</f>
        <v>20.59687030397836</v>
      </c>
      <c r="E1027">
        <v>1.52</v>
      </c>
      <c r="F1027">
        <f t="shared" ref="F1027:F1090" si="50">LN(E1027)</f>
        <v>0.41871033485818504</v>
      </c>
    </row>
    <row r="1028" spans="1:6" x14ac:dyDescent="0.25">
      <c r="A1028">
        <v>614629056</v>
      </c>
      <c r="B1028">
        <f t="shared" si="48"/>
        <v>20.236529482820423</v>
      </c>
      <c r="C1028">
        <v>706478664</v>
      </c>
      <c r="D1028">
        <f t="shared" si="49"/>
        <v>20.37580356005747</v>
      </c>
      <c r="E1028">
        <v>1.4019999999999999</v>
      </c>
      <c r="F1028">
        <f t="shared" si="50"/>
        <v>0.33789978861239828</v>
      </c>
    </row>
    <row r="1029" spans="1:6" x14ac:dyDescent="0.25">
      <c r="A1029">
        <v>614638120</v>
      </c>
      <c r="B1029">
        <f t="shared" si="48"/>
        <v>20.236544229817948</v>
      </c>
      <c r="C1029">
        <v>681002872</v>
      </c>
      <c r="D1029">
        <f t="shared" si="49"/>
        <v>20.339077081432354</v>
      </c>
      <c r="E1029">
        <v>1.647</v>
      </c>
      <c r="F1029">
        <f t="shared" si="50"/>
        <v>0.49895545119550327</v>
      </c>
    </row>
    <row r="1030" spans="1:6" x14ac:dyDescent="0.25">
      <c r="A1030">
        <v>614643296</v>
      </c>
      <c r="B1030">
        <f t="shared" si="48"/>
        <v>20.236552650997886</v>
      </c>
      <c r="C1030">
        <v>770540416</v>
      </c>
      <c r="D1030">
        <f t="shared" si="49"/>
        <v>20.462602665599256</v>
      </c>
      <c r="E1030">
        <v>1.762</v>
      </c>
      <c r="F1030">
        <f t="shared" si="50"/>
        <v>0.5664495275139878</v>
      </c>
    </row>
    <row r="1031" spans="1:6" x14ac:dyDescent="0.25">
      <c r="A1031">
        <v>614649688</v>
      </c>
      <c r="B1031">
        <f t="shared" si="48"/>
        <v>20.236563050471542</v>
      </c>
      <c r="C1031">
        <v>519567952</v>
      </c>
      <c r="D1031">
        <f t="shared" si="49"/>
        <v>20.06850816264453</v>
      </c>
      <c r="E1031">
        <v>1.157</v>
      </c>
      <c r="F1031">
        <f t="shared" si="50"/>
        <v>0.14583044821153954</v>
      </c>
    </row>
    <row r="1032" spans="1:6" x14ac:dyDescent="0.25">
      <c r="A1032">
        <v>614651384</v>
      </c>
      <c r="B1032">
        <f t="shared" si="48"/>
        <v>20.236565809763043</v>
      </c>
      <c r="C1032">
        <v>458755624</v>
      </c>
      <c r="D1032">
        <f t="shared" si="49"/>
        <v>19.944028216658452</v>
      </c>
      <c r="E1032">
        <v>1.4039999999999999</v>
      </c>
      <c r="F1032">
        <f t="shared" si="50"/>
        <v>0.33932530560361934</v>
      </c>
    </row>
    <row r="1033" spans="1:6" x14ac:dyDescent="0.25">
      <c r="A1033">
        <v>614662904</v>
      </c>
      <c r="B1033">
        <f t="shared" si="48"/>
        <v>20.236584551918913</v>
      </c>
      <c r="C1033">
        <v>659707528</v>
      </c>
      <c r="D1033">
        <f t="shared" si="49"/>
        <v>20.307307155375529</v>
      </c>
      <c r="E1033">
        <v>1.129</v>
      </c>
      <c r="F1033">
        <f t="shared" si="50"/>
        <v>0.12133228516752496</v>
      </c>
    </row>
    <row r="1034" spans="1:6" x14ac:dyDescent="0.25">
      <c r="A1034">
        <v>614678120</v>
      </c>
      <c r="B1034">
        <f t="shared" si="48"/>
        <v>20.236609306644745</v>
      </c>
      <c r="C1034">
        <v>695651376</v>
      </c>
      <c r="D1034">
        <f t="shared" si="49"/>
        <v>20.360359196256386</v>
      </c>
      <c r="E1034">
        <v>1.5489999999999999</v>
      </c>
      <c r="F1034">
        <f t="shared" si="50"/>
        <v>0.43760956143473151</v>
      </c>
    </row>
    <row r="1035" spans="1:6" x14ac:dyDescent="0.25">
      <c r="A1035">
        <v>614696984</v>
      </c>
      <c r="B1035">
        <f t="shared" si="48"/>
        <v>20.236639995406765</v>
      </c>
      <c r="C1035">
        <v>758893120</v>
      </c>
      <c r="D1035">
        <f t="shared" si="49"/>
        <v>20.447371508579984</v>
      </c>
      <c r="E1035">
        <v>1.538</v>
      </c>
      <c r="F1035">
        <f t="shared" si="50"/>
        <v>0.43048287108345223</v>
      </c>
    </row>
    <row r="1036" spans="1:6" x14ac:dyDescent="0.25">
      <c r="A1036">
        <v>614710912</v>
      </c>
      <c r="B1036">
        <f t="shared" si="48"/>
        <v>20.2366626534685</v>
      </c>
      <c r="C1036">
        <v>712218304</v>
      </c>
      <c r="D1036">
        <f t="shared" si="49"/>
        <v>20.383895029123583</v>
      </c>
      <c r="E1036">
        <v>1.6830000000000001</v>
      </c>
      <c r="F1036">
        <f t="shared" si="50"/>
        <v>0.52057791520866903</v>
      </c>
    </row>
    <row r="1037" spans="1:6" x14ac:dyDescent="0.25">
      <c r="A1037">
        <v>614714256</v>
      </c>
      <c r="B1037">
        <f t="shared" si="48"/>
        <v>20.23666809340919</v>
      </c>
      <c r="C1037">
        <v>863312176</v>
      </c>
      <c r="D1037">
        <f t="shared" si="49"/>
        <v>20.576286917125749</v>
      </c>
      <c r="E1037">
        <v>1.6220000000000001</v>
      </c>
      <c r="F1037">
        <f t="shared" si="50"/>
        <v>0.48365995569322123</v>
      </c>
    </row>
    <row r="1038" spans="1:6" x14ac:dyDescent="0.25">
      <c r="A1038">
        <v>614734240</v>
      </c>
      <c r="B1038">
        <f t="shared" si="48"/>
        <v>20.236700602294381</v>
      </c>
      <c r="C1038">
        <v>873012200</v>
      </c>
      <c r="D1038">
        <f t="shared" si="49"/>
        <v>20.587460088505772</v>
      </c>
      <c r="E1038">
        <v>1.3420000000000001</v>
      </c>
      <c r="F1038">
        <f t="shared" si="50"/>
        <v>0.29416103854949011</v>
      </c>
    </row>
    <row r="1039" spans="1:6" x14ac:dyDescent="0.25">
      <c r="A1039">
        <v>614737024</v>
      </c>
      <c r="B1039">
        <f t="shared" si="48"/>
        <v>20.236705131070419</v>
      </c>
      <c r="C1039">
        <v>615229376</v>
      </c>
      <c r="D1039">
        <f t="shared" si="49"/>
        <v>20.237505725340796</v>
      </c>
      <c r="E1039">
        <v>1.7729999999999999</v>
      </c>
      <c r="F1039">
        <f t="shared" si="50"/>
        <v>0.5726730270920708</v>
      </c>
    </row>
    <row r="1040" spans="1:6" x14ac:dyDescent="0.25">
      <c r="A1040">
        <v>614752136</v>
      </c>
      <c r="B1040">
        <f t="shared" si="48"/>
        <v>20.236729713637704</v>
      </c>
      <c r="C1040">
        <v>780015384</v>
      </c>
      <c r="D1040">
        <f t="shared" si="49"/>
        <v>20.474824200530339</v>
      </c>
      <c r="E1040">
        <v>1.5169999999999999</v>
      </c>
      <c r="F1040">
        <f t="shared" si="50"/>
        <v>0.41673470036639515</v>
      </c>
    </row>
    <row r="1041" spans="1:6" x14ac:dyDescent="0.25">
      <c r="A1041">
        <v>614786072</v>
      </c>
      <c r="B1041">
        <f t="shared" si="48"/>
        <v>20.236784914850301</v>
      </c>
      <c r="C1041">
        <v>885129536</v>
      </c>
      <c r="D1041">
        <f t="shared" si="49"/>
        <v>20.60124456062298</v>
      </c>
      <c r="E1041">
        <v>1.552</v>
      </c>
      <c r="F1041">
        <f t="shared" si="50"/>
        <v>0.43954442176102704</v>
      </c>
    </row>
    <row r="1042" spans="1:6" x14ac:dyDescent="0.25">
      <c r="A1042">
        <v>614788976</v>
      </c>
      <c r="B1042">
        <f t="shared" si="48"/>
        <v>20.236789638433468</v>
      </c>
      <c r="C1042">
        <v>887531152</v>
      </c>
      <c r="D1042">
        <f t="shared" si="49"/>
        <v>20.603954179542896</v>
      </c>
      <c r="E1042">
        <v>1.5289999999999999</v>
      </c>
      <c r="F1042">
        <f t="shared" si="50"/>
        <v>0.42461392694692518</v>
      </c>
    </row>
    <row r="1043" spans="1:6" x14ac:dyDescent="0.25">
      <c r="A1043">
        <v>614794872</v>
      </c>
      <c r="B1043">
        <f t="shared" si="48"/>
        <v>20.236799228670051</v>
      </c>
      <c r="C1043">
        <v>855688832</v>
      </c>
      <c r="D1043">
        <f t="shared" si="49"/>
        <v>20.567417354000089</v>
      </c>
      <c r="E1043">
        <v>1.2190000000000001</v>
      </c>
      <c r="F1043">
        <f t="shared" si="50"/>
        <v>0.19803085049913455</v>
      </c>
    </row>
    <row r="1044" spans="1:6" x14ac:dyDescent="0.25">
      <c r="A1044">
        <v>614799752</v>
      </c>
      <c r="B1044">
        <f t="shared" si="48"/>
        <v>20.23680716624542</v>
      </c>
      <c r="C1044">
        <v>861015776</v>
      </c>
      <c r="D1044">
        <f t="shared" si="49"/>
        <v>20.573623385104515</v>
      </c>
      <c r="E1044">
        <v>0.98499999999999999</v>
      </c>
      <c r="F1044">
        <f t="shared" si="50"/>
        <v>-1.5113637810048184E-2</v>
      </c>
    </row>
    <row r="1045" spans="1:6" x14ac:dyDescent="0.25">
      <c r="A1045">
        <v>614807664</v>
      </c>
      <c r="B1045">
        <f t="shared" si="48"/>
        <v>20.236820035393567</v>
      </c>
      <c r="C1045">
        <v>824384440</v>
      </c>
      <c r="D1045">
        <f t="shared" si="49"/>
        <v>20.530147532469609</v>
      </c>
      <c r="E1045">
        <v>0.95399999999999996</v>
      </c>
      <c r="F1045">
        <f t="shared" si="50"/>
        <v>-4.7091607533850569E-2</v>
      </c>
    </row>
    <row r="1046" spans="1:6" x14ac:dyDescent="0.25">
      <c r="A1046">
        <v>614837664</v>
      </c>
      <c r="B1046">
        <f t="shared" si="48"/>
        <v>20.236868829951352</v>
      </c>
      <c r="C1046">
        <v>611591096</v>
      </c>
      <c r="D1046">
        <f t="shared" si="49"/>
        <v>20.231574473378213</v>
      </c>
      <c r="E1046">
        <v>1.073</v>
      </c>
      <c r="F1046">
        <f t="shared" si="50"/>
        <v>7.045846364856137E-2</v>
      </c>
    </row>
    <row r="1047" spans="1:6" x14ac:dyDescent="0.25">
      <c r="A1047">
        <v>614854568</v>
      </c>
      <c r="B1047">
        <f t="shared" si="48"/>
        <v>20.236896323009471</v>
      </c>
      <c r="C1047">
        <v>776181496</v>
      </c>
      <c r="D1047">
        <f t="shared" si="49"/>
        <v>20.469896937398225</v>
      </c>
      <c r="E1047">
        <v>1.3169999999999999</v>
      </c>
      <c r="F1047">
        <f t="shared" si="50"/>
        <v>0.27535642276114397</v>
      </c>
    </row>
    <row r="1048" spans="1:6" x14ac:dyDescent="0.25">
      <c r="A1048">
        <v>614863416</v>
      </c>
      <c r="B1048">
        <f t="shared" si="48"/>
        <v>20.236910713300766</v>
      </c>
      <c r="C1048">
        <v>906669288</v>
      </c>
      <c r="D1048">
        <f t="shared" si="49"/>
        <v>20.6252883197585</v>
      </c>
      <c r="E1048">
        <v>0.97199999999999998</v>
      </c>
      <c r="F1048">
        <f t="shared" si="50"/>
        <v>-2.8399474521698002E-2</v>
      </c>
    </row>
    <row r="1049" spans="1:6" x14ac:dyDescent="0.25">
      <c r="A1049">
        <v>614864968</v>
      </c>
      <c r="B1049">
        <f t="shared" si="48"/>
        <v>20.236913237435395</v>
      </c>
      <c r="C1049">
        <v>877801264</v>
      </c>
      <c r="D1049">
        <f t="shared" si="49"/>
        <v>20.592930775180918</v>
      </c>
      <c r="E1049">
        <v>1.5549999999999999</v>
      </c>
      <c r="F1049">
        <f t="shared" si="50"/>
        <v>0.4414755456311974</v>
      </c>
    </row>
    <row r="1050" spans="1:6" x14ac:dyDescent="0.25">
      <c r="A1050">
        <v>614877224</v>
      </c>
      <c r="B1050">
        <f t="shared" si="48"/>
        <v>20.236933170068561</v>
      </c>
      <c r="C1050">
        <v>498240064</v>
      </c>
      <c r="D1050">
        <f t="shared" si="49"/>
        <v>20.02659257506205</v>
      </c>
      <c r="E1050">
        <v>1.464</v>
      </c>
      <c r="F1050">
        <f t="shared" si="50"/>
        <v>0.38117241553911979</v>
      </c>
    </row>
    <row r="1051" spans="1:6" x14ac:dyDescent="0.25">
      <c r="A1051">
        <v>614888280</v>
      </c>
      <c r="B1051">
        <f t="shared" si="48"/>
        <v>20.236951150732295</v>
      </c>
      <c r="C1051">
        <v>897730496</v>
      </c>
      <c r="D1051">
        <f t="shared" si="49"/>
        <v>20.615380465409793</v>
      </c>
      <c r="E1051">
        <v>1.4830000000000001</v>
      </c>
      <c r="F1051">
        <f t="shared" si="50"/>
        <v>0.39406706315579509</v>
      </c>
    </row>
    <row r="1052" spans="1:6" x14ac:dyDescent="0.25">
      <c r="A1052">
        <v>614902600</v>
      </c>
      <c r="B1052">
        <f t="shared" si="48"/>
        <v>20.23697443924457</v>
      </c>
      <c r="C1052">
        <v>837231768</v>
      </c>
      <c r="D1052">
        <f t="shared" si="49"/>
        <v>20.545611493348932</v>
      </c>
      <c r="E1052">
        <v>1.44</v>
      </c>
      <c r="F1052">
        <f t="shared" si="50"/>
        <v>0.36464311358790924</v>
      </c>
    </row>
    <row r="1053" spans="1:6" x14ac:dyDescent="0.25">
      <c r="A1053">
        <v>614909616</v>
      </c>
      <c r="B1053">
        <f t="shared" si="48"/>
        <v>20.236985849116593</v>
      </c>
      <c r="C1053">
        <v>777722352</v>
      </c>
      <c r="D1053">
        <f t="shared" si="49"/>
        <v>20.471880144411983</v>
      </c>
      <c r="E1053">
        <v>1.4410000000000001</v>
      </c>
      <c r="F1053">
        <f t="shared" si="50"/>
        <v>0.36533731701738509</v>
      </c>
    </row>
    <row r="1054" spans="1:6" x14ac:dyDescent="0.25">
      <c r="A1054">
        <v>614920256</v>
      </c>
      <c r="B1054">
        <f t="shared" si="48"/>
        <v>20.237003152322902</v>
      </c>
      <c r="C1054">
        <v>710109704</v>
      </c>
      <c r="D1054">
        <f t="shared" si="49"/>
        <v>20.380930028739837</v>
      </c>
      <c r="E1054">
        <v>1.522</v>
      </c>
      <c r="F1054">
        <f t="shared" si="50"/>
        <v>0.42002525943949409</v>
      </c>
    </row>
    <row r="1055" spans="1:6" x14ac:dyDescent="0.25">
      <c r="A1055">
        <v>614925776</v>
      </c>
      <c r="B1055">
        <f t="shared" si="48"/>
        <v>20.237012129056343</v>
      </c>
      <c r="C1055">
        <v>867794400</v>
      </c>
      <c r="D1055">
        <f t="shared" si="49"/>
        <v>20.581465378207909</v>
      </c>
      <c r="E1055">
        <v>1.409</v>
      </c>
      <c r="F1055">
        <f t="shared" si="50"/>
        <v>0.34288023291654318</v>
      </c>
    </row>
    <row r="1056" spans="1:6" x14ac:dyDescent="0.25">
      <c r="A1056">
        <v>614946440</v>
      </c>
      <c r="B1056">
        <f t="shared" si="48"/>
        <v>20.237045732547394</v>
      </c>
      <c r="C1056">
        <v>557841376</v>
      </c>
      <c r="D1056">
        <f t="shared" si="49"/>
        <v>20.139585207531095</v>
      </c>
      <c r="E1056">
        <v>1.91</v>
      </c>
      <c r="F1056">
        <f t="shared" si="50"/>
        <v>0.64710324205853842</v>
      </c>
    </row>
    <row r="1057" spans="1:6" x14ac:dyDescent="0.25">
      <c r="A1057">
        <v>614947736</v>
      </c>
      <c r="B1057">
        <f t="shared" si="48"/>
        <v>20.237047840045786</v>
      </c>
      <c r="C1057">
        <v>613148696</v>
      </c>
      <c r="D1057">
        <f t="shared" si="49"/>
        <v>20.234118035447388</v>
      </c>
      <c r="E1057">
        <v>1.9059999999999999</v>
      </c>
      <c r="F1057">
        <f t="shared" si="50"/>
        <v>0.64500680523201037</v>
      </c>
    </row>
    <row r="1058" spans="1:6" x14ac:dyDescent="0.25">
      <c r="A1058">
        <v>614949152</v>
      </c>
      <c r="B1058">
        <f t="shared" si="48"/>
        <v>20.237050142677841</v>
      </c>
      <c r="C1058">
        <v>907405936</v>
      </c>
      <c r="D1058">
        <f t="shared" si="49"/>
        <v>20.626100466940429</v>
      </c>
      <c r="E1058">
        <v>1.343</v>
      </c>
      <c r="F1058">
        <f t="shared" si="50"/>
        <v>0.29490591754110052</v>
      </c>
    </row>
    <row r="1059" spans="1:6" x14ac:dyDescent="0.25">
      <c r="A1059">
        <v>614967848</v>
      </c>
      <c r="B1059">
        <f t="shared" si="48"/>
        <v>20.237080544729366</v>
      </c>
      <c r="C1059">
        <v>749147840</v>
      </c>
      <c r="D1059">
        <f t="shared" si="49"/>
        <v>20.434446905181566</v>
      </c>
      <c r="E1059">
        <v>1.59</v>
      </c>
      <c r="F1059">
        <f t="shared" si="50"/>
        <v>0.46373401623214022</v>
      </c>
    </row>
    <row r="1060" spans="1:6" x14ac:dyDescent="0.25">
      <c r="A1060">
        <v>614980072</v>
      </c>
      <c r="B1060">
        <f t="shared" si="48"/>
        <v>20.237100421993762</v>
      </c>
      <c r="C1060">
        <v>900120864</v>
      </c>
      <c r="D1060">
        <f t="shared" si="49"/>
        <v>20.618039605605375</v>
      </c>
      <c r="E1060">
        <v>0.95799999999999996</v>
      </c>
      <c r="F1060">
        <f t="shared" si="50"/>
        <v>-4.290750101127655E-2</v>
      </c>
    </row>
    <row r="1061" spans="1:6" x14ac:dyDescent="0.25">
      <c r="A1061">
        <v>614997400</v>
      </c>
      <c r="B1061">
        <f t="shared" si="48"/>
        <v>20.237128598119579</v>
      </c>
      <c r="C1061">
        <v>613054328</v>
      </c>
      <c r="D1061">
        <f t="shared" si="49"/>
        <v>20.233964116400802</v>
      </c>
      <c r="E1061">
        <v>1.63</v>
      </c>
      <c r="F1061">
        <f t="shared" si="50"/>
        <v>0.48858001481867092</v>
      </c>
    </row>
    <row r="1062" spans="1:6" x14ac:dyDescent="0.25">
      <c r="A1062">
        <v>614997760</v>
      </c>
      <c r="B1062">
        <f t="shared" si="48"/>
        <v>20.237129183487735</v>
      </c>
      <c r="C1062">
        <v>746764264</v>
      </c>
      <c r="D1062">
        <f t="shared" si="49"/>
        <v>20.431260116317635</v>
      </c>
      <c r="E1062">
        <v>1.6519999999999999</v>
      </c>
      <c r="F1062">
        <f t="shared" si="50"/>
        <v>0.50198667509878625</v>
      </c>
    </row>
    <row r="1063" spans="1:6" x14ac:dyDescent="0.25">
      <c r="A1063">
        <v>615041192</v>
      </c>
      <c r="B1063">
        <f t="shared" si="48"/>
        <v>20.237199802389597</v>
      </c>
      <c r="C1063">
        <v>475708696</v>
      </c>
      <c r="D1063">
        <f t="shared" si="49"/>
        <v>19.980316241664266</v>
      </c>
      <c r="E1063">
        <v>1.444</v>
      </c>
      <c r="F1063">
        <f t="shared" si="50"/>
        <v>0.36741704047063445</v>
      </c>
    </row>
    <row r="1064" spans="1:6" x14ac:dyDescent="0.25">
      <c r="A1064">
        <v>615052616</v>
      </c>
      <c r="B1064">
        <f t="shared" si="48"/>
        <v>20.23721837658276</v>
      </c>
      <c r="C1064">
        <v>791824896</v>
      </c>
      <c r="D1064">
        <f t="shared" si="49"/>
        <v>20.489850834425411</v>
      </c>
      <c r="E1064">
        <v>1.444</v>
      </c>
      <c r="F1064">
        <f t="shared" si="50"/>
        <v>0.36741704047063445</v>
      </c>
    </row>
    <row r="1065" spans="1:6" x14ac:dyDescent="0.25">
      <c r="A1065">
        <v>615052832</v>
      </c>
      <c r="B1065">
        <f t="shared" si="48"/>
        <v>20.237218727772166</v>
      </c>
      <c r="C1065">
        <v>885637376</v>
      </c>
      <c r="D1065">
        <f t="shared" si="49"/>
        <v>20.601818142623507</v>
      </c>
      <c r="E1065">
        <v>1.506</v>
      </c>
      <c r="F1065">
        <f t="shared" si="50"/>
        <v>0.40945712937770185</v>
      </c>
    </row>
    <row r="1066" spans="1:6" x14ac:dyDescent="0.25">
      <c r="A1066">
        <v>615064416</v>
      </c>
      <c r="B1066">
        <f t="shared" si="48"/>
        <v>20.237237561749204</v>
      </c>
      <c r="C1066">
        <v>643997632</v>
      </c>
      <c r="D1066">
        <f t="shared" si="49"/>
        <v>20.283205607043232</v>
      </c>
      <c r="E1066">
        <v>1.696</v>
      </c>
      <c r="F1066">
        <f t="shared" si="50"/>
        <v>0.52827253736971125</v>
      </c>
    </row>
    <row r="1067" spans="1:6" x14ac:dyDescent="0.25">
      <c r="A1067">
        <v>615090512</v>
      </c>
      <c r="B1067">
        <f t="shared" si="48"/>
        <v>20.237279988925504</v>
      </c>
      <c r="C1067">
        <v>778491680</v>
      </c>
      <c r="D1067">
        <f t="shared" si="49"/>
        <v>20.472868861962208</v>
      </c>
      <c r="E1067">
        <v>2.0459999999999998</v>
      </c>
      <c r="F1067">
        <f t="shared" si="50"/>
        <v>0.71588666752943464</v>
      </c>
    </row>
    <row r="1068" spans="1:6" x14ac:dyDescent="0.25">
      <c r="A1068">
        <v>615093504</v>
      </c>
      <c r="B1068">
        <f t="shared" si="48"/>
        <v>20.237284853238421</v>
      </c>
      <c r="C1068">
        <v>821873504</v>
      </c>
      <c r="D1068">
        <f t="shared" si="49"/>
        <v>20.527097053100611</v>
      </c>
      <c r="E1068">
        <v>1.7569999999999999</v>
      </c>
      <c r="F1068">
        <f t="shared" si="50"/>
        <v>0.56360780920496012</v>
      </c>
    </row>
    <row r="1069" spans="1:6" x14ac:dyDescent="0.25">
      <c r="A1069">
        <v>615156120</v>
      </c>
      <c r="B1069">
        <f t="shared" si="48"/>
        <v>20.237386647213942</v>
      </c>
      <c r="C1069">
        <v>705011104</v>
      </c>
      <c r="D1069">
        <f t="shared" si="49"/>
        <v>20.373724111007117</v>
      </c>
      <c r="E1069">
        <v>2.056</v>
      </c>
      <c r="F1069">
        <f t="shared" si="50"/>
        <v>0.72076234759291868</v>
      </c>
    </row>
    <row r="1070" spans="1:6" x14ac:dyDescent="0.25">
      <c r="A1070">
        <v>615165376</v>
      </c>
      <c r="B1070">
        <f t="shared" si="48"/>
        <v>20.237401693687616</v>
      </c>
      <c r="C1070">
        <v>923779048</v>
      </c>
      <c r="D1070">
        <f t="shared" si="49"/>
        <v>20.643983475469764</v>
      </c>
      <c r="E1070">
        <v>2.024</v>
      </c>
      <c r="F1070">
        <f t="shared" si="50"/>
        <v>0.70507575142521917</v>
      </c>
    </row>
    <row r="1071" spans="1:6" x14ac:dyDescent="0.25">
      <c r="A1071">
        <v>615190216</v>
      </c>
      <c r="B1071">
        <f t="shared" si="48"/>
        <v>20.237442072258112</v>
      </c>
      <c r="C1071">
        <v>827761688</v>
      </c>
      <c r="D1071">
        <f t="shared" si="49"/>
        <v>20.534235854497318</v>
      </c>
      <c r="E1071">
        <v>1.585</v>
      </c>
      <c r="F1071">
        <f t="shared" si="50"/>
        <v>0.46058440732924394</v>
      </c>
    </row>
    <row r="1072" spans="1:6" x14ac:dyDescent="0.25">
      <c r="A1072">
        <v>615217144</v>
      </c>
      <c r="B1072">
        <f t="shared" si="48"/>
        <v>20.237485843127629</v>
      </c>
      <c r="C1072">
        <v>768055448</v>
      </c>
      <c r="D1072">
        <f t="shared" si="49"/>
        <v>20.45937248642247</v>
      </c>
      <c r="E1072">
        <v>1.4470000000000001</v>
      </c>
      <c r="F1072">
        <f t="shared" si="50"/>
        <v>0.36949244764934686</v>
      </c>
    </row>
    <row r="1073" spans="1:6" x14ac:dyDescent="0.25">
      <c r="A1073">
        <v>615223648</v>
      </c>
      <c r="B1073">
        <f t="shared" si="48"/>
        <v>20.237496414948787</v>
      </c>
      <c r="C1073">
        <v>785293888</v>
      </c>
      <c r="D1073">
        <f t="shared" si="49"/>
        <v>20.481568585301954</v>
      </c>
      <c r="E1073">
        <v>1.498</v>
      </c>
      <c r="F1073">
        <f t="shared" si="50"/>
        <v>0.40413088509502776</v>
      </c>
    </row>
    <row r="1074" spans="1:6" x14ac:dyDescent="0.25">
      <c r="A1074">
        <v>615238960</v>
      </c>
      <c r="B1074">
        <f t="shared" si="48"/>
        <v>20.237521303149212</v>
      </c>
      <c r="C1074">
        <v>670722736</v>
      </c>
      <c r="D1074">
        <f t="shared" si="49"/>
        <v>20.323866399406995</v>
      </c>
      <c r="E1074">
        <v>1.5329999999999999</v>
      </c>
      <c r="F1074">
        <f t="shared" si="50"/>
        <v>0.42722659988967704</v>
      </c>
    </row>
    <row r="1075" spans="1:6" x14ac:dyDescent="0.25">
      <c r="A1075">
        <v>615246504</v>
      </c>
      <c r="B1075">
        <f t="shared" si="48"/>
        <v>20.237533564976303</v>
      </c>
      <c r="C1075">
        <v>917326224</v>
      </c>
      <c r="D1075">
        <f t="shared" si="49"/>
        <v>20.636973718319368</v>
      </c>
      <c r="E1075">
        <v>1.518</v>
      </c>
      <c r="F1075">
        <f t="shared" si="50"/>
        <v>0.41739367897343821</v>
      </c>
    </row>
    <row r="1076" spans="1:6" x14ac:dyDescent="0.25">
      <c r="A1076">
        <v>615250088</v>
      </c>
      <c r="B1076">
        <f t="shared" si="48"/>
        <v>20.237539390266718</v>
      </c>
      <c r="C1076">
        <v>558980584</v>
      </c>
      <c r="D1076">
        <f t="shared" si="49"/>
        <v>20.141625297063559</v>
      </c>
      <c r="E1076">
        <v>1.4</v>
      </c>
      <c r="F1076">
        <f t="shared" si="50"/>
        <v>0.33647223662121289</v>
      </c>
    </row>
    <row r="1077" spans="1:6" x14ac:dyDescent="0.25">
      <c r="A1077">
        <v>615250952</v>
      </c>
      <c r="B1077">
        <f t="shared" si="48"/>
        <v>20.237540794572723</v>
      </c>
      <c r="C1077">
        <v>570004600</v>
      </c>
      <c r="D1077">
        <f t="shared" si="49"/>
        <v>20.161154988935746</v>
      </c>
      <c r="E1077">
        <v>1.2569999999999999</v>
      </c>
      <c r="F1077">
        <f t="shared" si="50"/>
        <v>0.22872792960811028</v>
      </c>
    </row>
    <row r="1078" spans="1:6" x14ac:dyDescent="0.25">
      <c r="A1078">
        <v>615258688</v>
      </c>
      <c r="B1078">
        <f t="shared" si="48"/>
        <v>20.237553368224727</v>
      </c>
      <c r="C1078">
        <v>852464880</v>
      </c>
      <c r="D1078">
        <f t="shared" si="49"/>
        <v>20.56364256979241</v>
      </c>
      <c r="E1078">
        <v>1.665</v>
      </c>
      <c r="F1078">
        <f t="shared" si="50"/>
        <v>0.50982512343240716</v>
      </c>
    </row>
    <row r="1079" spans="1:6" x14ac:dyDescent="0.25">
      <c r="A1079">
        <v>615269336</v>
      </c>
      <c r="B1079">
        <f t="shared" si="48"/>
        <v>20.237570674616443</v>
      </c>
      <c r="C1079">
        <v>877759632</v>
      </c>
      <c r="D1079">
        <f t="shared" si="49"/>
        <v>20.592883346464426</v>
      </c>
      <c r="E1079">
        <v>1.504</v>
      </c>
      <c r="F1079">
        <f t="shared" si="50"/>
        <v>0.4081282255276481</v>
      </c>
    </row>
    <row r="1080" spans="1:6" x14ac:dyDescent="0.25">
      <c r="A1080">
        <v>615274952</v>
      </c>
      <c r="B1080">
        <f t="shared" si="48"/>
        <v>20.237579802284671</v>
      </c>
      <c r="C1080">
        <v>623206832</v>
      </c>
      <c r="D1080">
        <f t="shared" si="49"/>
        <v>20.250389015233509</v>
      </c>
      <c r="E1080">
        <v>1.7130000000000001</v>
      </c>
      <c r="F1080">
        <f t="shared" si="50"/>
        <v>0.53824621934198291</v>
      </c>
    </row>
    <row r="1081" spans="1:6" x14ac:dyDescent="0.25">
      <c r="A1081">
        <v>615278576</v>
      </c>
      <c r="B1081">
        <f t="shared" si="48"/>
        <v>20.237585692316948</v>
      </c>
      <c r="C1081">
        <v>896996296</v>
      </c>
      <c r="D1081">
        <f t="shared" si="49"/>
        <v>20.61456229069459</v>
      </c>
      <c r="E1081">
        <v>1.8720000000000001</v>
      </c>
      <c r="F1081">
        <f t="shared" si="50"/>
        <v>0.62700737805540041</v>
      </c>
    </row>
    <row r="1082" spans="1:6" x14ac:dyDescent="0.25">
      <c r="A1082">
        <v>615280912</v>
      </c>
      <c r="B1082">
        <f t="shared" si="48"/>
        <v>20.237589488963955</v>
      </c>
      <c r="C1082">
        <v>787785096</v>
      </c>
      <c r="D1082">
        <f t="shared" si="49"/>
        <v>20.484735889814885</v>
      </c>
      <c r="E1082">
        <v>1.61</v>
      </c>
      <c r="F1082">
        <f t="shared" si="50"/>
        <v>0.47623417899637172</v>
      </c>
    </row>
    <row r="1083" spans="1:6" x14ac:dyDescent="0.25">
      <c r="A1083">
        <v>615293456</v>
      </c>
      <c r="B1083">
        <f t="shared" si="48"/>
        <v>20.237609876191787</v>
      </c>
      <c r="C1083">
        <v>872756800</v>
      </c>
      <c r="D1083">
        <f t="shared" si="49"/>
        <v>20.587167495382829</v>
      </c>
      <c r="E1083">
        <v>1.667</v>
      </c>
      <c r="F1083">
        <f t="shared" si="50"/>
        <v>0.51102560376865702</v>
      </c>
    </row>
    <row r="1084" spans="1:6" x14ac:dyDescent="0.25">
      <c r="A1084">
        <v>615316672</v>
      </c>
      <c r="B1084">
        <f t="shared" si="48"/>
        <v>20.237647607069299</v>
      </c>
      <c r="C1084">
        <v>915715264</v>
      </c>
      <c r="D1084">
        <f t="shared" si="49"/>
        <v>20.635216027153838</v>
      </c>
      <c r="E1084">
        <v>1.885</v>
      </c>
      <c r="F1084">
        <f t="shared" si="50"/>
        <v>0.63392782089997413</v>
      </c>
    </row>
    <row r="1085" spans="1:6" x14ac:dyDescent="0.25">
      <c r="A1085">
        <v>615357192</v>
      </c>
      <c r="B1085">
        <f t="shared" si="48"/>
        <v>20.237713457171751</v>
      </c>
      <c r="C1085">
        <v>888664128</v>
      </c>
      <c r="D1085">
        <f t="shared" si="49"/>
        <v>20.60522991331656</v>
      </c>
      <c r="E1085">
        <v>1.5629999999999999</v>
      </c>
      <c r="F1085">
        <f t="shared" si="50"/>
        <v>0.44660705143933954</v>
      </c>
    </row>
    <row r="1086" spans="1:6" x14ac:dyDescent="0.25">
      <c r="A1086">
        <v>615372632</v>
      </c>
      <c r="B1086">
        <f t="shared" si="48"/>
        <v>20.237738547975109</v>
      </c>
      <c r="C1086">
        <v>819795952</v>
      </c>
      <c r="D1086">
        <f t="shared" si="49"/>
        <v>20.524566028232616</v>
      </c>
      <c r="E1086">
        <v>2.5379999999999998</v>
      </c>
      <c r="F1086">
        <f t="shared" si="50"/>
        <v>0.9313763692921958</v>
      </c>
    </row>
    <row r="1087" spans="1:6" x14ac:dyDescent="0.25">
      <c r="A1087">
        <v>615400920</v>
      </c>
      <c r="B1087">
        <f t="shared" si="48"/>
        <v>20.237784515813726</v>
      </c>
      <c r="C1087">
        <v>677231768</v>
      </c>
      <c r="D1087">
        <f t="shared" si="49"/>
        <v>20.333524117932193</v>
      </c>
      <c r="E1087">
        <v>3.1269999999999998</v>
      </c>
      <c r="F1087">
        <f t="shared" si="50"/>
        <v>1.1400740784757042</v>
      </c>
    </row>
    <row r="1088" spans="1:6" x14ac:dyDescent="0.25">
      <c r="A1088">
        <v>615408968</v>
      </c>
      <c r="B1088">
        <f t="shared" si="48"/>
        <v>20.237797593381721</v>
      </c>
      <c r="C1088">
        <v>785337640</v>
      </c>
      <c r="D1088">
        <f t="shared" si="49"/>
        <v>20.481624297923574</v>
      </c>
      <c r="E1088">
        <v>2.0150000000000001</v>
      </c>
      <c r="F1088">
        <f t="shared" si="50"/>
        <v>0.70061919539864637</v>
      </c>
    </row>
    <row r="1089" spans="1:6" x14ac:dyDescent="0.25">
      <c r="A1089">
        <v>615409696</v>
      </c>
      <c r="B1089">
        <f t="shared" si="48"/>
        <v>20.237798776334206</v>
      </c>
      <c r="C1089">
        <v>873969120</v>
      </c>
      <c r="D1089">
        <f t="shared" si="49"/>
        <v>20.588555601187846</v>
      </c>
      <c r="E1089">
        <v>1.5740000000000001</v>
      </c>
      <c r="F1089">
        <f t="shared" si="50"/>
        <v>0.45362014999521155</v>
      </c>
    </row>
    <row r="1090" spans="1:6" x14ac:dyDescent="0.25">
      <c r="A1090">
        <v>615414688</v>
      </c>
      <c r="B1090">
        <f t="shared" si="48"/>
        <v>20.237806887970709</v>
      </c>
      <c r="C1090">
        <v>583812360</v>
      </c>
      <c r="D1090">
        <f t="shared" si="49"/>
        <v>20.185090187794295</v>
      </c>
      <c r="E1090">
        <v>1.405</v>
      </c>
      <c r="F1090">
        <f t="shared" si="50"/>
        <v>0.34003730278570909</v>
      </c>
    </row>
    <row r="1091" spans="1:6" x14ac:dyDescent="0.25">
      <c r="A1091">
        <v>615418256</v>
      </c>
      <c r="B1091">
        <f t="shared" ref="B1091:B1154" si="51">LN(A1091)</f>
        <v>20.23781268567058</v>
      </c>
      <c r="C1091">
        <v>902667584</v>
      </c>
      <c r="D1091">
        <f t="shared" ref="D1091:D1154" si="52">LN(C1091)</f>
        <v>20.620864919575968</v>
      </c>
      <c r="E1091">
        <v>1.462</v>
      </c>
      <c r="F1091">
        <f t="shared" ref="F1091:F1154" si="53">LN(E1091)</f>
        <v>0.37980536132758674</v>
      </c>
    </row>
    <row r="1092" spans="1:6" x14ac:dyDescent="0.25">
      <c r="A1092">
        <v>615473416</v>
      </c>
      <c r="B1092">
        <f t="shared" si="51"/>
        <v>20.237902311754322</v>
      </c>
      <c r="C1092">
        <v>711435176</v>
      </c>
      <c r="D1092">
        <f t="shared" si="52"/>
        <v>20.382794862418706</v>
      </c>
      <c r="E1092">
        <v>1.3839999999999999</v>
      </c>
      <c r="F1092">
        <f t="shared" si="53"/>
        <v>0.32497785719547773</v>
      </c>
    </row>
    <row r="1093" spans="1:6" x14ac:dyDescent="0.25">
      <c r="A1093">
        <v>615493088</v>
      </c>
      <c r="B1093">
        <f t="shared" si="51"/>
        <v>20.237934273631332</v>
      </c>
      <c r="C1093">
        <v>884859592</v>
      </c>
      <c r="D1093">
        <f t="shared" si="52"/>
        <v>20.600939537278123</v>
      </c>
      <c r="E1093">
        <v>1.5269999999999999</v>
      </c>
      <c r="F1093">
        <f t="shared" si="53"/>
        <v>0.42330502623649535</v>
      </c>
    </row>
    <row r="1094" spans="1:6" x14ac:dyDescent="0.25">
      <c r="A1094">
        <v>615520144</v>
      </c>
      <c r="B1094">
        <f t="shared" si="51"/>
        <v>20.237978230916763</v>
      </c>
      <c r="C1094">
        <v>565814104</v>
      </c>
      <c r="D1094">
        <f t="shared" si="52"/>
        <v>20.153776144057286</v>
      </c>
      <c r="E1094">
        <v>1.3779999999999999</v>
      </c>
      <c r="F1094">
        <f t="shared" si="53"/>
        <v>0.32063317259146673</v>
      </c>
    </row>
    <row r="1095" spans="1:6" x14ac:dyDescent="0.25">
      <c r="A1095">
        <v>615541920</v>
      </c>
      <c r="B1095">
        <f t="shared" si="51"/>
        <v>20.238013608499486</v>
      </c>
      <c r="C1095">
        <v>703926784</v>
      </c>
      <c r="D1095">
        <f t="shared" si="52"/>
        <v>20.37218490871394</v>
      </c>
      <c r="E1095">
        <v>1.536</v>
      </c>
      <c r="F1095">
        <f t="shared" si="53"/>
        <v>0.42918163472548043</v>
      </c>
    </row>
    <row r="1096" spans="1:6" x14ac:dyDescent="0.25">
      <c r="A1096">
        <v>615547304</v>
      </c>
      <c r="B1096">
        <f t="shared" si="51"/>
        <v>20.238022355225382</v>
      </c>
      <c r="C1096">
        <v>886795176</v>
      </c>
      <c r="D1096">
        <f t="shared" si="52"/>
        <v>20.603124595908145</v>
      </c>
      <c r="E1096">
        <v>1.375</v>
      </c>
      <c r="F1096">
        <f t="shared" si="53"/>
        <v>0.31845373111853459</v>
      </c>
    </row>
    <row r="1097" spans="1:6" x14ac:dyDescent="0.25">
      <c r="A1097">
        <v>615552512</v>
      </c>
      <c r="B1097">
        <f t="shared" si="51"/>
        <v>20.238030815952829</v>
      </c>
      <c r="C1097">
        <v>634600032</v>
      </c>
      <c r="D1097">
        <f t="shared" si="52"/>
        <v>20.268505487538832</v>
      </c>
      <c r="E1097">
        <v>1.2310000000000001</v>
      </c>
      <c r="F1097">
        <f t="shared" si="53"/>
        <v>0.20782684720231653</v>
      </c>
    </row>
    <row r="1098" spans="1:6" x14ac:dyDescent="0.25">
      <c r="A1098">
        <v>615558016</v>
      </c>
      <c r="B1098">
        <f t="shared" si="51"/>
        <v>20.23803975747331</v>
      </c>
      <c r="C1098">
        <v>879466504</v>
      </c>
      <c r="D1098">
        <f t="shared" si="52"/>
        <v>20.594826036140901</v>
      </c>
      <c r="E1098">
        <v>1.4039999999999999</v>
      </c>
      <c r="F1098">
        <f t="shared" si="53"/>
        <v>0.33932530560361934</v>
      </c>
    </row>
    <row r="1099" spans="1:6" x14ac:dyDescent="0.25">
      <c r="A1099">
        <v>615571008</v>
      </c>
      <c r="B1099">
        <f t="shared" si="51"/>
        <v>20.238060863303399</v>
      </c>
      <c r="C1099">
        <v>905069736</v>
      </c>
      <c r="D1099">
        <f t="shared" si="52"/>
        <v>20.623522555049103</v>
      </c>
      <c r="E1099">
        <v>1.37</v>
      </c>
      <c r="F1099">
        <f t="shared" si="53"/>
        <v>0.3148107398400336</v>
      </c>
    </row>
    <row r="1100" spans="1:6" x14ac:dyDescent="0.25">
      <c r="A1100">
        <v>615592832</v>
      </c>
      <c r="B1100">
        <f t="shared" si="51"/>
        <v>20.238096315936581</v>
      </c>
      <c r="C1100">
        <v>676924128</v>
      </c>
      <c r="D1100">
        <f t="shared" si="52"/>
        <v>20.333069753695103</v>
      </c>
      <c r="E1100">
        <v>1.325</v>
      </c>
      <c r="F1100">
        <f t="shared" si="53"/>
        <v>0.28141245943818549</v>
      </c>
    </row>
    <row r="1101" spans="1:6" x14ac:dyDescent="0.25">
      <c r="A1101">
        <v>615597744</v>
      </c>
      <c r="B1101">
        <f t="shared" si="51"/>
        <v>20.238104295204934</v>
      </c>
      <c r="C1101">
        <v>906842752</v>
      </c>
      <c r="D1101">
        <f t="shared" si="52"/>
        <v>20.62547962149425</v>
      </c>
      <c r="E1101">
        <v>1.4039999999999999</v>
      </c>
      <c r="F1101">
        <f t="shared" si="53"/>
        <v>0.33932530560361934</v>
      </c>
    </row>
    <row r="1102" spans="1:6" x14ac:dyDescent="0.25">
      <c r="A1102">
        <v>615669608</v>
      </c>
      <c r="B1102">
        <f t="shared" si="51"/>
        <v>20.238221026960982</v>
      </c>
      <c r="C1102">
        <v>770921912</v>
      </c>
      <c r="D1102">
        <f t="shared" si="52"/>
        <v>20.463097644945631</v>
      </c>
      <c r="E1102">
        <v>1.6639999999999999</v>
      </c>
      <c r="F1102">
        <f t="shared" si="53"/>
        <v>0.50922434239901682</v>
      </c>
    </row>
    <row r="1103" spans="1:6" x14ac:dyDescent="0.25">
      <c r="A1103">
        <v>615703856</v>
      </c>
      <c r="B1103">
        <f t="shared" si="51"/>
        <v>20.238276652652146</v>
      </c>
      <c r="C1103">
        <v>627836288</v>
      </c>
      <c r="D1103">
        <f t="shared" si="52"/>
        <v>20.257790002549388</v>
      </c>
      <c r="E1103">
        <v>1.7350000000000001</v>
      </c>
      <c r="F1103">
        <f t="shared" si="53"/>
        <v>0.55100741339882253</v>
      </c>
    </row>
    <row r="1104" spans="1:6" x14ac:dyDescent="0.25">
      <c r="A1104">
        <v>615711416</v>
      </c>
      <c r="B1104">
        <f t="shared" si="51"/>
        <v>20.23828893120703</v>
      </c>
      <c r="C1104">
        <v>872306968</v>
      </c>
      <c r="D1104">
        <f t="shared" si="52"/>
        <v>20.586651947449038</v>
      </c>
      <c r="E1104">
        <v>1.2150000000000001</v>
      </c>
      <c r="F1104">
        <f t="shared" si="53"/>
        <v>0.19474407679251185</v>
      </c>
    </row>
    <row r="1105" spans="1:6" x14ac:dyDescent="0.25">
      <c r="A1105">
        <v>615714480</v>
      </c>
      <c r="B1105">
        <f t="shared" si="51"/>
        <v>20.238293907551949</v>
      </c>
      <c r="C1105">
        <v>860564728</v>
      </c>
      <c r="D1105">
        <f t="shared" si="52"/>
        <v>20.573099392169798</v>
      </c>
      <c r="E1105">
        <v>1.679</v>
      </c>
      <c r="F1105">
        <f t="shared" si="53"/>
        <v>0.51819837809540381</v>
      </c>
    </row>
    <row r="1106" spans="1:6" x14ac:dyDescent="0.25">
      <c r="A1106">
        <v>615733776</v>
      </c>
      <c r="B1106">
        <f t="shared" si="51"/>
        <v>20.238325246262132</v>
      </c>
      <c r="C1106">
        <v>695607792</v>
      </c>
      <c r="D1106">
        <f t="shared" si="52"/>
        <v>20.3602965422218</v>
      </c>
      <c r="E1106">
        <v>1.4</v>
      </c>
      <c r="F1106">
        <f t="shared" si="53"/>
        <v>0.33647223662121289</v>
      </c>
    </row>
    <row r="1107" spans="1:6" x14ac:dyDescent="0.25">
      <c r="A1107">
        <v>615743504</v>
      </c>
      <c r="B1107">
        <f t="shared" si="51"/>
        <v>20.238341045173179</v>
      </c>
      <c r="C1107">
        <v>917393368</v>
      </c>
      <c r="D1107">
        <f t="shared" si="52"/>
        <v>20.637046910975425</v>
      </c>
      <c r="E1107">
        <v>1.581</v>
      </c>
      <c r="F1107">
        <f t="shared" si="53"/>
        <v>0.45805755822733496</v>
      </c>
    </row>
    <row r="1108" spans="1:6" x14ac:dyDescent="0.25">
      <c r="A1108">
        <v>615751144</v>
      </c>
      <c r="B1108">
        <f t="shared" si="51"/>
        <v>20.238353452860068</v>
      </c>
      <c r="C1108">
        <v>909995464</v>
      </c>
      <c r="D1108">
        <f t="shared" si="52"/>
        <v>20.628950172847361</v>
      </c>
      <c r="E1108">
        <v>2.0990000000000002</v>
      </c>
      <c r="F1108">
        <f t="shared" si="53"/>
        <v>0.74146104083849607</v>
      </c>
    </row>
    <row r="1109" spans="1:6" x14ac:dyDescent="0.25">
      <c r="A1109">
        <v>615751960</v>
      </c>
      <c r="B1109">
        <f t="shared" si="51"/>
        <v>20.238354778069883</v>
      </c>
      <c r="C1109">
        <v>883897456</v>
      </c>
      <c r="D1109">
        <f t="shared" si="52"/>
        <v>20.599851613873398</v>
      </c>
      <c r="E1109">
        <v>1.583</v>
      </c>
      <c r="F1109">
        <f t="shared" si="53"/>
        <v>0.4593217808988751</v>
      </c>
    </row>
    <row r="1110" spans="1:6" x14ac:dyDescent="0.25">
      <c r="A1110">
        <v>615753360</v>
      </c>
      <c r="B1110">
        <f t="shared" si="51"/>
        <v>20.238357051710082</v>
      </c>
      <c r="C1110">
        <v>850397128</v>
      </c>
      <c r="D1110">
        <f t="shared" si="52"/>
        <v>20.561214007752067</v>
      </c>
      <c r="E1110">
        <v>1.496</v>
      </c>
      <c r="F1110">
        <f t="shared" si="53"/>
        <v>0.40279487955228549</v>
      </c>
    </row>
    <row r="1111" spans="1:6" x14ac:dyDescent="0.25">
      <c r="A1111">
        <v>615834944</v>
      </c>
      <c r="B1111">
        <f t="shared" si="51"/>
        <v>20.238489537541351</v>
      </c>
      <c r="C1111">
        <v>461377968</v>
      </c>
      <c r="D1111">
        <f t="shared" si="52"/>
        <v>19.949728152238748</v>
      </c>
      <c r="E1111">
        <v>1.377</v>
      </c>
      <c r="F1111">
        <f t="shared" si="53"/>
        <v>0.31990721974651781</v>
      </c>
    </row>
    <row r="1112" spans="1:6" x14ac:dyDescent="0.25">
      <c r="A1112">
        <v>615844280</v>
      </c>
      <c r="B1112">
        <f t="shared" si="51"/>
        <v>20.238504697332665</v>
      </c>
      <c r="C1112">
        <v>613597752</v>
      </c>
      <c r="D1112">
        <f t="shared" si="52"/>
        <v>20.234850144386098</v>
      </c>
      <c r="E1112">
        <v>0.97199999999999998</v>
      </c>
      <c r="F1112">
        <f t="shared" si="53"/>
        <v>-2.8399474521698002E-2</v>
      </c>
    </row>
    <row r="1113" spans="1:6" x14ac:dyDescent="0.25">
      <c r="A1113">
        <v>615848880</v>
      </c>
      <c r="B1113">
        <f t="shared" si="51"/>
        <v>20.23851216672545</v>
      </c>
      <c r="C1113">
        <v>740872720</v>
      </c>
      <c r="D1113">
        <f t="shared" si="52"/>
        <v>20.423339400625327</v>
      </c>
      <c r="E1113">
        <v>0.98599999999999999</v>
      </c>
      <c r="F1113">
        <f t="shared" si="53"/>
        <v>-1.4098924379501648E-2</v>
      </c>
    </row>
    <row r="1114" spans="1:6" x14ac:dyDescent="0.25">
      <c r="A1114">
        <v>615879680</v>
      </c>
      <c r="B1114">
        <f t="shared" si="51"/>
        <v>20.238562177744122</v>
      </c>
      <c r="C1114">
        <v>827001128</v>
      </c>
      <c r="D1114">
        <f t="shared" si="52"/>
        <v>20.533316616953179</v>
      </c>
      <c r="E1114">
        <v>0.98699999999999999</v>
      </c>
      <c r="F1114">
        <f t="shared" si="53"/>
        <v>-1.3085239548655481E-2</v>
      </c>
    </row>
    <row r="1115" spans="1:6" x14ac:dyDescent="0.25">
      <c r="A1115">
        <v>615889816</v>
      </c>
      <c r="B1115">
        <f t="shared" si="51"/>
        <v>20.238578635368754</v>
      </c>
      <c r="C1115">
        <v>862421344</v>
      </c>
      <c r="D1115">
        <f t="shared" si="52"/>
        <v>20.575254507348919</v>
      </c>
      <c r="E1115">
        <v>1.0349999999999999</v>
      </c>
      <c r="F1115">
        <f t="shared" si="53"/>
        <v>3.4401426717332317E-2</v>
      </c>
    </row>
    <row r="1116" spans="1:6" x14ac:dyDescent="0.25">
      <c r="A1116">
        <v>615948648</v>
      </c>
      <c r="B1116">
        <f t="shared" si="51"/>
        <v>20.238674154386491</v>
      </c>
      <c r="C1116">
        <v>817502072</v>
      </c>
      <c r="D1116">
        <f t="shared" si="52"/>
        <v>20.521763995289046</v>
      </c>
      <c r="E1116">
        <v>1.4790000000000001</v>
      </c>
      <c r="F1116">
        <f t="shared" si="53"/>
        <v>0.39136618372866283</v>
      </c>
    </row>
    <row r="1117" spans="1:6" x14ac:dyDescent="0.25">
      <c r="A1117">
        <v>615980888</v>
      </c>
      <c r="B1117">
        <f t="shared" si="51"/>
        <v>20.238726495042453</v>
      </c>
      <c r="C1117">
        <v>851954744</v>
      </c>
      <c r="D1117">
        <f t="shared" si="52"/>
        <v>20.563043966011922</v>
      </c>
      <c r="E1117">
        <v>1.4419999999999999</v>
      </c>
      <c r="F1117">
        <f t="shared" si="53"/>
        <v>0.36603103886275729</v>
      </c>
    </row>
    <row r="1118" spans="1:6" x14ac:dyDescent="0.25">
      <c r="A1118">
        <v>615985640</v>
      </c>
      <c r="B1118">
        <f t="shared" si="51"/>
        <v>20.23873420953776</v>
      </c>
      <c r="C1118">
        <v>914738792</v>
      </c>
      <c r="D1118">
        <f t="shared" si="52"/>
        <v>20.634149109260516</v>
      </c>
      <c r="E1118">
        <v>1.454</v>
      </c>
      <c r="F1118">
        <f t="shared" si="53"/>
        <v>0.37431837911132759</v>
      </c>
    </row>
    <row r="1119" spans="1:6" x14ac:dyDescent="0.25">
      <c r="A1119">
        <v>615990728</v>
      </c>
      <c r="B1119">
        <f t="shared" si="51"/>
        <v>20.23874246943646</v>
      </c>
      <c r="C1119">
        <v>864458856</v>
      </c>
      <c r="D1119">
        <f t="shared" si="52"/>
        <v>20.577614269126819</v>
      </c>
      <c r="E1119">
        <v>0.97599999999999998</v>
      </c>
      <c r="F1119">
        <f t="shared" si="53"/>
        <v>-2.4292692569044587E-2</v>
      </c>
    </row>
    <row r="1120" spans="1:6" x14ac:dyDescent="0.25">
      <c r="A1120">
        <v>616006312</v>
      </c>
      <c r="B1120">
        <f t="shared" si="51"/>
        <v>20.238767768198542</v>
      </c>
      <c r="C1120">
        <v>823915664</v>
      </c>
      <c r="D1120">
        <f t="shared" si="52"/>
        <v>20.529578733121113</v>
      </c>
      <c r="E1120">
        <v>1.095</v>
      </c>
      <c r="F1120">
        <f t="shared" si="53"/>
        <v>9.0754363268464117E-2</v>
      </c>
    </row>
    <row r="1121" spans="1:6" x14ac:dyDescent="0.25">
      <c r="A1121">
        <v>616020304</v>
      </c>
      <c r="B1121">
        <f t="shared" si="51"/>
        <v>20.238790481993551</v>
      </c>
      <c r="C1121">
        <v>886311648</v>
      </c>
      <c r="D1121">
        <f t="shared" si="52"/>
        <v>20.60257919389915</v>
      </c>
      <c r="E1121">
        <v>1.2929999999999999</v>
      </c>
      <c r="F1121">
        <f t="shared" si="53"/>
        <v>0.25696509978972037</v>
      </c>
    </row>
    <row r="1122" spans="1:6" x14ac:dyDescent="0.25">
      <c r="A1122">
        <v>616036072</v>
      </c>
      <c r="B1122">
        <f t="shared" si="51"/>
        <v>20.238816078224875</v>
      </c>
      <c r="C1122">
        <v>466941016</v>
      </c>
      <c r="D1122">
        <f t="shared" si="52"/>
        <v>19.961713503587617</v>
      </c>
      <c r="E1122">
        <v>0.96899999999999997</v>
      </c>
      <c r="F1122">
        <f t="shared" si="53"/>
        <v>-3.1490667091370848E-2</v>
      </c>
    </row>
    <row r="1123" spans="1:6" x14ac:dyDescent="0.25">
      <c r="A1123">
        <v>616036768</v>
      </c>
      <c r="B1123">
        <f t="shared" si="51"/>
        <v>20.238817208028205</v>
      </c>
      <c r="C1123">
        <v>782041320</v>
      </c>
      <c r="D1123">
        <f t="shared" si="52"/>
        <v>20.477418135988341</v>
      </c>
      <c r="E1123">
        <v>0.95399999999999996</v>
      </c>
      <c r="F1123">
        <f t="shared" si="53"/>
        <v>-4.7091607533850569E-2</v>
      </c>
    </row>
    <row r="1124" spans="1:6" x14ac:dyDescent="0.25">
      <c r="A1124">
        <v>616040472</v>
      </c>
      <c r="B1124">
        <f t="shared" si="51"/>
        <v>20.23882322063826</v>
      </c>
      <c r="C1124">
        <v>570677592</v>
      </c>
      <c r="D1124">
        <f t="shared" si="52"/>
        <v>20.162334970674404</v>
      </c>
      <c r="E1124">
        <v>1.419</v>
      </c>
      <c r="F1124">
        <f t="shared" si="53"/>
        <v>0.34995239817790563</v>
      </c>
    </row>
    <row r="1125" spans="1:6" x14ac:dyDescent="0.25">
      <c r="A1125">
        <v>616043824</v>
      </c>
      <c r="B1125">
        <f t="shared" si="51"/>
        <v>20.238828661824403</v>
      </c>
      <c r="C1125">
        <v>640893560</v>
      </c>
      <c r="D1125">
        <f t="shared" si="52"/>
        <v>20.27837394805449</v>
      </c>
      <c r="E1125">
        <v>1.417</v>
      </c>
      <c r="F1125">
        <f t="shared" si="53"/>
        <v>0.34854196070854343</v>
      </c>
    </row>
    <row r="1126" spans="1:6" x14ac:dyDescent="0.25">
      <c r="A1126">
        <v>616101896</v>
      </c>
      <c r="B1126">
        <f t="shared" si="51"/>
        <v>20.238922923402558</v>
      </c>
      <c r="C1126">
        <v>708390096</v>
      </c>
      <c r="D1126">
        <f t="shared" si="52"/>
        <v>20.378505482973413</v>
      </c>
      <c r="E1126">
        <v>1.954</v>
      </c>
      <c r="F1126">
        <f t="shared" si="53"/>
        <v>0.66987855362059101</v>
      </c>
    </row>
    <row r="1127" spans="1:6" x14ac:dyDescent="0.25">
      <c r="A1127">
        <v>616111992</v>
      </c>
      <c r="B1127">
        <f t="shared" si="51"/>
        <v>20.238939310168039</v>
      </c>
      <c r="C1127">
        <v>846620400</v>
      </c>
      <c r="D1127">
        <f t="shared" si="52"/>
        <v>20.556762982146328</v>
      </c>
      <c r="E1127">
        <v>1.0149999999999999</v>
      </c>
      <c r="F1127">
        <f t="shared" si="53"/>
        <v>1.4888612493750559E-2</v>
      </c>
    </row>
    <row r="1128" spans="1:6" x14ac:dyDescent="0.25">
      <c r="A1128">
        <v>616141520</v>
      </c>
      <c r="B1128">
        <f t="shared" si="51"/>
        <v>20.238987235371283</v>
      </c>
      <c r="C1128">
        <v>798174992</v>
      </c>
      <c r="D1128">
        <f t="shared" si="52"/>
        <v>20.497838419594487</v>
      </c>
      <c r="E1128">
        <v>0.997</v>
      </c>
      <c r="F1128">
        <f t="shared" si="53"/>
        <v>-3.0045090202987243E-3</v>
      </c>
    </row>
    <row r="1129" spans="1:6" x14ac:dyDescent="0.25">
      <c r="A1129">
        <v>616142648</v>
      </c>
      <c r="B1129">
        <f t="shared" si="51"/>
        <v>20.238989066117842</v>
      </c>
      <c r="C1129">
        <v>864703312</v>
      </c>
      <c r="D1129">
        <f t="shared" si="52"/>
        <v>20.577897014153461</v>
      </c>
      <c r="E1129">
        <v>0.97399999999999998</v>
      </c>
      <c r="F1129">
        <f t="shared" si="53"/>
        <v>-2.6343975339601977E-2</v>
      </c>
    </row>
    <row r="1130" spans="1:6" x14ac:dyDescent="0.25">
      <c r="A1130">
        <v>616150464</v>
      </c>
      <c r="B1130">
        <f t="shared" si="51"/>
        <v>20.2390017514115</v>
      </c>
      <c r="C1130">
        <v>920088536</v>
      </c>
      <c r="D1130">
        <f t="shared" si="52"/>
        <v>20.639980458159698</v>
      </c>
      <c r="E1130">
        <v>0.94699999999999995</v>
      </c>
      <c r="F1130">
        <f t="shared" si="53"/>
        <v>-5.4456185796058855E-2</v>
      </c>
    </row>
    <row r="1131" spans="1:6" x14ac:dyDescent="0.25">
      <c r="A1131">
        <v>616154968</v>
      </c>
      <c r="B1131">
        <f t="shared" si="51"/>
        <v>20.239009061287579</v>
      </c>
      <c r="C1131">
        <v>613015024</v>
      </c>
      <c r="D1131">
        <f t="shared" si="52"/>
        <v>20.233900002572412</v>
      </c>
      <c r="E1131">
        <v>0.97899999999999998</v>
      </c>
      <c r="F1131">
        <f t="shared" si="53"/>
        <v>-2.1223636451626688E-2</v>
      </c>
    </row>
    <row r="1132" spans="1:6" x14ac:dyDescent="0.25">
      <c r="A1132">
        <v>616173560</v>
      </c>
      <c r="B1132">
        <f t="shared" si="51"/>
        <v>20.239039235059554</v>
      </c>
      <c r="C1132">
        <v>899432144</v>
      </c>
      <c r="D1132">
        <f t="shared" si="52"/>
        <v>20.617274171044055</v>
      </c>
      <c r="E1132">
        <v>1.804</v>
      </c>
      <c r="F1132">
        <f t="shared" si="53"/>
        <v>0.59000642164043193</v>
      </c>
    </row>
    <row r="1133" spans="1:6" x14ac:dyDescent="0.25">
      <c r="A1133">
        <v>616175408</v>
      </c>
      <c r="B1133">
        <f t="shared" si="51"/>
        <v>20.239042234210036</v>
      </c>
      <c r="C1133">
        <v>682157600</v>
      </c>
      <c r="D1133">
        <f t="shared" si="52"/>
        <v>20.340771274155689</v>
      </c>
      <c r="E1133">
        <v>0.95399999999999996</v>
      </c>
      <c r="F1133">
        <f t="shared" si="53"/>
        <v>-4.7091607533850569E-2</v>
      </c>
    </row>
    <row r="1134" spans="1:6" x14ac:dyDescent="0.25">
      <c r="A1134">
        <v>616176920</v>
      </c>
      <c r="B1134">
        <f t="shared" si="51"/>
        <v>20.239044688053738</v>
      </c>
      <c r="C1134">
        <v>817411600</v>
      </c>
      <c r="D1134">
        <f t="shared" si="52"/>
        <v>20.521653320332145</v>
      </c>
      <c r="E1134">
        <v>0.95899999999999996</v>
      </c>
      <c r="F1134">
        <f t="shared" si="53"/>
        <v>-4.1864204098698871E-2</v>
      </c>
    </row>
    <row r="1135" spans="1:6" x14ac:dyDescent="0.25">
      <c r="A1135">
        <v>616234224</v>
      </c>
      <c r="B1135">
        <f t="shared" si="51"/>
        <v>20.239137682993487</v>
      </c>
      <c r="C1135">
        <v>846271032</v>
      </c>
      <c r="D1135">
        <f t="shared" si="52"/>
        <v>20.5563502350577</v>
      </c>
      <c r="E1135">
        <v>0.97799999999999998</v>
      </c>
      <c r="F1135">
        <f t="shared" si="53"/>
        <v>-2.2245608947319737E-2</v>
      </c>
    </row>
    <row r="1136" spans="1:6" x14ac:dyDescent="0.25">
      <c r="A1136">
        <v>616239560</v>
      </c>
      <c r="B1136">
        <f t="shared" si="51"/>
        <v>20.239146342001199</v>
      </c>
      <c r="C1136">
        <v>890457288</v>
      </c>
      <c r="D1136">
        <f t="shared" si="52"/>
        <v>20.607245695478547</v>
      </c>
      <c r="E1136">
        <v>1.4690000000000001</v>
      </c>
      <c r="F1136">
        <f t="shared" si="53"/>
        <v>0.3845818971917403</v>
      </c>
    </row>
    <row r="1137" spans="1:6" x14ac:dyDescent="0.25">
      <c r="A1137">
        <v>616261752</v>
      </c>
      <c r="B1137">
        <f t="shared" si="51"/>
        <v>20.239182353321898</v>
      </c>
      <c r="C1137">
        <v>863355904</v>
      </c>
      <c r="D1137">
        <f t="shared" si="52"/>
        <v>20.576337567277353</v>
      </c>
      <c r="E1137">
        <v>0.98099999999999998</v>
      </c>
      <c r="F1137">
        <f t="shared" si="53"/>
        <v>-1.9182819416773987E-2</v>
      </c>
    </row>
    <row r="1138" spans="1:6" x14ac:dyDescent="0.25">
      <c r="A1138">
        <v>616282592</v>
      </c>
      <c r="B1138">
        <f t="shared" si="51"/>
        <v>20.239216169549447</v>
      </c>
      <c r="C1138">
        <v>782426408</v>
      </c>
      <c r="D1138">
        <f t="shared" si="52"/>
        <v>20.477910428671514</v>
      </c>
      <c r="E1138">
        <v>0.97499999999999998</v>
      </c>
      <c r="F1138">
        <f t="shared" si="53"/>
        <v>-2.5317807984289897E-2</v>
      </c>
    </row>
    <row r="1139" spans="1:6" x14ac:dyDescent="0.25">
      <c r="A1139">
        <v>616283040</v>
      </c>
      <c r="B1139">
        <f t="shared" si="51"/>
        <v>20.239216896488426</v>
      </c>
      <c r="C1139">
        <v>610942736</v>
      </c>
      <c r="D1139">
        <f t="shared" si="52"/>
        <v>20.230513790976115</v>
      </c>
      <c r="E1139">
        <v>0.96199999999999997</v>
      </c>
      <c r="F1139">
        <f t="shared" si="53"/>
        <v>-3.8740828316430595E-2</v>
      </c>
    </row>
    <row r="1140" spans="1:6" x14ac:dyDescent="0.25">
      <c r="A1140">
        <v>616296168</v>
      </c>
      <c r="B1140">
        <f t="shared" si="51"/>
        <v>20.239238198162045</v>
      </c>
      <c r="C1140">
        <v>638349968</v>
      </c>
      <c r="D1140">
        <f t="shared" si="52"/>
        <v>20.274397230101393</v>
      </c>
      <c r="E1140">
        <v>0.97699999999999998</v>
      </c>
      <c r="F1140">
        <f t="shared" si="53"/>
        <v>-2.3268626939354331E-2</v>
      </c>
    </row>
    <row r="1141" spans="1:6" x14ac:dyDescent="0.25">
      <c r="A1141">
        <v>616303024</v>
      </c>
      <c r="B1141">
        <f t="shared" si="51"/>
        <v>20.239249322621717</v>
      </c>
      <c r="C1141">
        <v>682453312</v>
      </c>
      <c r="D1141">
        <f t="shared" si="52"/>
        <v>20.341204675357492</v>
      </c>
      <c r="E1141">
        <v>1.446</v>
      </c>
      <c r="F1141">
        <f t="shared" si="53"/>
        <v>0.36880112373657292</v>
      </c>
    </row>
    <row r="1142" spans="1:6" x14ac:dyDescent="0.25">
      <c r="A1142">
        <v>616331272</v>
      </c>
      <c r="B1142">
        <f t="shared" si="51"/>
        <v>20.239295156167149</v>
      </c>
      <c r="C1142">
        <v>854050336</v>
      </c>
      <c r="D1142">
        <f t="shared" si="52"/>
        <v>20.565500691467854</v>
      </c>
      <c r="E1142">
        <v>0.97199999999999998</v>
      </c>
      <c r="F1142">
        <f t="shared" si="53"/>
        <v>-2.8399474521698002E-2</v>
      </c>
    </row>
    <row r="1143" spans="1:6" x14ac:dyDescent="0.25">
      <c r="A1143">
        <v>616336488</v>
      </c>
      <c r="B1143">
        <f t="shared" si="51"/>
        <v>20.23930361911259</v>
      </c>
      <c r="C1143">
        <v>855942024</v>
      </c>
      <c r="D1143">
        <f t="shared" si="52"/>
        <v>20.567713202840345</v>
      </c>
      <c r="E1143">
        <v>0.97699999999999998</v>
      </c>
      <c r="F1143">
        <f t="shared" si="53"/>
        <v>-2.3268626939354331E-2</v>
      </c>
    </row>
    <row r="1144" spans="1:6" x14ac:dyDescent="0.25">
      <c r="A1144">
        <v>616349072</v>
      </c>
      <c r="B1144">
        <f t="shared" si="51"/>
        <v>20.239324036322639</v>
      </c>
      <c r="C1144">
        <v>874887784</v>
      </c>
      <c r="D1144">
        <f t="shared" si="52"/>
        <v>20.589606189240413</v>
      </c>
      <c r="E1144">
        <v>0.96</v>
      </c>
      <c r="F1144">
        <f t="shared" si="53"/>
        <v>-4.0821994520255166E-2</v>
      </c>
    </row>
    <row r="1145" spans="1:6" x14ac:dyDescent="0.25">
      <c r="A1145">
        <v>616402104</v>
      </c>
      <c r="B1145">
        <f t="shared" si="51"/>
        <v>20.239410074772351</v>
      </c>
      <c r="C1145">
        <v>503471992</v>
      </c>
      <c r="D1145">
        <f t="shared" si="52"/>
        <v>20.037038641961971</v>
      </c>
      <c r="E1145">
        <v>0.97599999999999998</v>
      </c>
      <c r="F1145">
        <f t="shared" si="53"/>
        <v>-2.4292692569044587E-2</v>
      </c>
    </row>
    <row r="1146" spans="1:6" x14ac:dyDescent="0.25">
      <c r="A1146">
        <v>616434104</v>
      </c>
      <c r="B1146">
        <f t="shared" si="51"/>
        <v>20.239461987588992</v>
      </c>
      <c r="C1146">
        <v>909101256</v>
      </c>
      <c r="D1146">
        <f t="shared" si="52"/>
        <v>20.627967038677316</v>
      </c>
      <c r="E1146">
        <v>0.97499999999999998</v>
      </c>
      <c r="F1146">
        <f t="shared" si="53"/>
        <v>-2.5317807984289897E-2</v>
      </c>
    </row>
    <row r="1147" spans="1:6" x14ac:dyDescent="0.25">
      <c r="A1147">
        <v>616458136</v>
      </c>
      <c r="B1147">
        <f t="shared" si="51"/>
        <v>20.239500972342444</v>
      </c>
      <c r="C1147">
        <v>537742928</v>
      </c>
      <c r="D1147">
        <f t="shared" si="52"/>
        <v>20.102891174933124</v>
      </c>
      <c r="E1147">
        <v>0.97799999999999998</v>
      </c>
      <c r="F1147">
        <f t="shared" si="53"/>
        <v>-2.2245608947319737E-2</v>
      </c>
    </row>
    <row r="1148" spans="1:6" x14ac:dyDescent="0.25">
      <c r="A1148">
        <v>616486368</v>
      </c>
      <c r="B1148">
        <f t="shared" si="51"/>
        <v>20.239546768402061</v>
      </c>
      <c r="C1148">
        <v>898985488</v>
      </c>
      <c r="D1148">
        <f t="shared" si="52"/>
        <v>20.616777449925181</v>
      </c>
      <c r="E1148">
        <v>0.97099999999999997</v>
      </c>
      <c r="F1148">
        <f t="shared" si="53"/>
        <v>-2.9428810690812168E-2</v>
      </c>
    </row>
    <row r="1149" spans="1:6" x14ac:dyDescent="0.25">
      <c r="A1149">
        <v>616498960</v>
      </c>
      <c r="B1149">
        <f t="shared" si="51"/>
        <v>20.239567193624833</v>
      </c>
      <c r="C1149">
        <v>632056008</v>
      </c>
      <c r="D1149">
        <f t="shared" si="52"/>
        <v>20.264488568437752</v>
      </c>
      <c r="E1149">
        <v>1.484</v>
      </c>
      <c r="F1149">
        <f t="shared" si="53"/>
        <v>0.39474114474518868</v>
      </c>
    </row>
    <row r="1150" spans="1:6" x14ac:dyDescent="0.25">
      <c r="A1150">
        <v>616499664</v>
      </c>
      <c r="B1150">
        <f t="shared" si="51"/>
        <v>20.23956833555636</v>
      </c>
      <c r="C1150">
        <v>710845376</v>
      </c>
      <c r="D1150">
        <f t="shared" si="52"/>
        <v>20.381965490136309</v>
      </c>
      <c r="E1150">
        <v>1.4159999999999999</v>
      </c>
      <c r="F1150">
        <f t="shared" si="53"/>
        <v>0.34783599527152798</v>
      </c>
    </row>
    <row r="1151" spans="1:6" x14ac:dyDescent="0.25">
      <c r="A1151">
        <v>616517352</v>
      </c>
      <c r="B1151">
        <f t="shared" si="51"/>
        <v>20.239597026157984</v>
      </c>
      <c r="C1151">
        <v>599099272</v>
      </c>
      <c r="D1151">
        <f t="shared" si="52"/>
        <v>20.210937871897347</v>
      </c>
      <c r="E1151">
        <v>0.98399999999999999</v>
      </c>
      <c r="F1151">
        <f t="shared" si="53"/>
        <v>-1.6129381929883644E-2</v>
      </c>
    </row>
    <row r="1152" spans="1:6" x14ac:dyDescent="0.25">
      <c r="A1152">
        <v>616524776</v>
      </c>
      <c r="B1152">
        <f t="shared" si="51"/>
        <v>20.239609067920114</v>
      </c>
      <c r="C1152">
        <v>605999056</v>
      </c>
      <c r="D1152">
        <f t="shared" si="52"/>
        <v>20.222388986276599</v>
      </c>
      <c r="E1152">
        <v>0.96399999999999997</v>
      </c>
      <c r="F1152">
        <f t="shared" si="53"/>
        <v>-3.666398437159147E-2</v>
      </c>
    </row>
    <row r="1153" spans="1:6" x14ac:dyDescent="0.25">
      <c r="A1153">
        <v>616540432</v>
      </c>
      <c r="B1153">
        <f t="shared" si="51"/>
        <v>20.239634461548768</v>
      </c>
      <c r="C1153">
        <v>864551464</v>
      </c>
      <c r="D1153">
        <f t="shared" si="52"/>
        <v>20.577721391680129</v>
      </c>
      <c r="E1153">
        <v>0.96299999999999997</v>
      </c>
      <c r="F1153">
        <f t="shared" si="53"/>
        <v>-3.7701867184011528E-2</v>
      </c>
    </row>
    <row r="1154" spans="1:6" x14ac:dyDescent="0.25">
      <c r="A1154">
        <v>616540784</v>
      </c>
      <c r="B1154">
        <f t="shared" si="51"/>
        <v>20.23963503247629</v>
      </c>
      <c r="C1154">
        <v>615964128</v>
      </c>
      <c r="D1154">
        <f t="shared" si="52"/>
        <v>20.23869928603591</v>
      </c>
      <c r="E1154">
        <v>0.97599999999999998</v>
      </c>
      <c r="F1154">
        <f t="shared" si="53"/>
        <v>-2.4292692569044587E-2</v>
      </c>
    </row>
    <row r="1155" spans="1:6" x14ac:dyDescent="0.25">
      <c r="A1155">
        <v>616556600</v>
      </c>
      <c r="B1155">
        <f t="shared" ref="B1155:B1218" si="54">LN(A1155)</f>
        <v>20.239660684951438</v>
      </c>
      <c r="C1155">
        <v>862633664</v>
      </c>
      <c r="D1155">
        <f t="shared" ref="D1155:D1218" si="55">LN(C1155)</f>
        <v>20.575500667616375</v>
      </c>
      <c r="E1155">
        <v>0.96099999999999997</v>
      </c>
      <c r="F1155">
        <f t="shared" ref="F1155:F1218" si="56">LN(E1155)</f>
        <v>-3.9780870011844598E-2</v>
      </c>
    </row>
    <row r="1156" spans="1:6" x14ac:dyDescent="0.25">
      <c r="A1156">
        <v>616559360</v>
      </c>
      <c r="B1156">
        <f t="shared" si="54"/>
        <v>20.239665161416088</v>
      </c>
      <c r="C1156">
        <v>916100240</v>
      </c>
      <c r="D1156">
        <f t="shared" si="55"/>
        <v>20.635636348965537</v>
      </c>
      <c r="E1156">
        <v>0.96499999999999997</v>
      </c>
      <c r="F1156">
        <f t="shared" si="56"/>
        <v>-3.562717764315116E-2</v>
      </c>
    </row>
    <row r="1157" spans="1:6" x14ac:dyDescent="0.25">
      <c r="A1157">
        <v>616582184</v>
      </c>
      <c r="B1157">
        <f t="shared" si="54"/>
        <v>20.239702179064405</v>
      </c>
      <c r="C1157">
        <v>685028072</v>
      </c>
      <c r="D1157">
        <f t="shared" si="55"/>
        <v>20.3449703764087</v>
      </c>
      <c r="E1157">
        <v>0.99299999999999999</v>
      </c>
      <c r="F1157">
        <f t="shared" si="56"/>
        <v>-7.0246149369644663E-3</v>
      </c>
    </row>
    <row r="1158" spans="1:6" x14ac:dyDescent="0.25">
      <c r="A1158">
        <v>616583456</v>
      </c>
      <c r="B1158">
        <f t="shared" si="54"/>
        <v>20.239704242047608</v>
      </c>
      <c r="C1158">
        <v>811531328</v>
      </c>
      <c r="D1158">
        <f t="shared" si="55"/>
        <v>20.514433549226137</v>
      </c>
      <c r="E1158">
        <v>1.472</v>
      </c>
      <c r="F1158">
        <f t="shared" si="56"/>
        <v>0.38662202030668447</v>
      </c>
    </row>
    <row r="1159" spans="1:6" x14ac:dyDescent="0.25">
      <c r="A1159">
        <v>616594272</v>
      </c>
      <c r="B1159">
        <f t="shared" si="54"/>
        <v>20.239721783720238</v>
      </c>
      <c r="C1159">
        <v>620642304</v>
      </c>
      <c r="D1159">
        <f t="shared" si="55"/>
        <v>20.246265473946025</v>
      </c>
      <c r="E1159">
        <v>1.431</v>
      </c>
      <c r="F1159">
        <f t="shared" si="56"/>
        <v>0.35837350057431389</v>
      </c>
    </row>
    <row r="1160" spans="1:6" x14ac:dyDescent="0.25">
      <c r="A1160">
        <v>616643816</v>
      </c>
      <c r="B1160">
        <f t="shared" si="54"/>
        <v>20.239802131546842</v>
      </c>
      <c r="C1160">
        <v>852240664</v>
      </c>
      <c r="D1160">
        <f t="shared" si="55"/>
        <v>20.563379514390164</v>
      </c>
      <c r="E1160">
        <v>1.2749999999999999</v>
      </c>
      <c r="F1160">
        <f t="shared" si="56"/>
        <v>0.24294617861038939</v>
      </c>
    </row>
    <row r="1161" spans="1:6" x14ac:dyDescent="0.25">
      <c r="A1161">
        <v>616685720</v>
      </c>
      <c r="B1161">
        <f t="shared" si="54"/>
        <v>20.239870084188521</v>
      </c>
      <c r="C1161">
        <v>836635184</v>
      </c>
      <c r="D1161">
        <f t="shared" si="55"/>
        <v>20.544898672028758</v>
      </c>
      <c r="E1161">
        <v>1.232</v>
      </c>
      <c r="F1161">
        <f t="shared" si="56"/>
        <v>0.20863886511132801</v>
      </c>
    </row>
    <row r="1162" spans="1:6" x14ac:dyDescent="0.25">
      <c r="A1162">
        <v>616686944</v>
      </c>
      <c r="B1162">
        <f t="shared" si="54"/>
        <v>20.239872068990092</v>
      </c>
      <c r="C1162">
        <v>669654880</v>
      </c>
      <c r="D1162">
        <f t="shared" si="55"/>
        <v>20.322273033159785</v>
      </c>
      <c r="E1162">
        <v>0.94299999999999995</v>
      </c>
      <c r="F1162">
        <f t="shared" si="56"/>
        <v>-5.8688996348679613E-2</v>
      </c>
    </row>
    <row r="1163" spans="1:6" x14ac:dyDescent="0.25">
      <c r="A1163">
        <v>616726720</v>
      </c>
      <c r="B1163">
        <f t="shared" si="54"/>
        <v>20.239936566410826</v>
      </c>
      <c r="C1163">
        <v>849985256</v>
      </c>
      <c r="D1163">
        <f t="shared" si="55"/>
        <v>20.56072956141584</v>
      </c>
      <c r="E1163">
        <v>1.24</v>
      </c>
      <c r="F1163">
        <f t="shared" si="56"/>
        <v>0.21511137961694549</v>
      </c>
    </row>
    <row r="1164" spans="1:6" x14ac:dyDescent="0.25">
      <c r="A1164">
        <v>616733264</v>
      </c>
      <c r="B1164">
        <f t="shared" si="54"/>
        <v>20.239947177213097</v>
      </c>
      <c r="C1164">
        <v>857970328</v>
      </c>
      <c r="D1164">
        <f t="shared" si="55"/>
        <v>20.570080074103657</v>
      </c>
      <c r="E1164">
        <v>0.95799999999999996</v>
      </c>
      <c r="F1164">
        <f t="shared" si="56"/>
        <v>-4.290750101127655E-2</v>
      </c>
    </row>
    <row r="1165" spans="1:6" x14ac:dyDescent="0.25">
      <c r="A1165">
        <v>616737520</v>
      </c>
      <c r="B1165">
        <f t="shared" si="54"/>
        <v>20.239954078065644</v>
      </c>
      <c r="C1165">
        <v>613068072</v>
      </c>
      <c r="D1165">
        <f t="shared" si="55"/>
        <v>20.23398653504351</v>
      </c>
      <c r="E1165">
        <v>0.96599999999999997</v>
      </c>
      <c r="F1165">
        <f t="shared" si="56"/>
        <v>-3.459144476961909E-2</v>
      </c>
    </row>
    <row r="1166" spans="1:6" x14ac:dyDescent="0.25">
      <c r="A1166">
        <v>616790184</v>
      </c>
      <c r="B1166">
        <f t="shared" si="54"/>
        <v>20.240039465689872</v>
      </c>
      <c r="C1166">
        <v>662491888</v>
      </c>
      <c r="D1166">
        <f t="shared" si="55"/>
        <v>20.311518871221384</v>
      </c>
      <c r="E1166">
        <v>0.96799999999999997</v>
      </c>
      <c r="F1166">
        <f t="shared" si="56"/>
        <v>-3.2523191705560062E-2</v>
      </c>
    </row>
    <row r="1167" spans="1:6" x14ac:dyDescent="0.25">
      <c r="A1167">
        <v>616820736</v>
      </c>
      <c r="B1167">
        <f t="shared" si="54"/>
        <v>20.240088998325341</v>
      </c>
      <c r="C1167">
        <v>609643120</v>
      </c>
      <c r="D1167">
        <f t="shared" si="55"/>
        <v>20.22838429474325</v>
      </c>
      <c r="E1167">
        <v>0.94199999999999995</v>
      </c>
      <c r="F1167">
        <f t="shared" si="56"/>
        <v>-5.9750004405774049E-2</v>
      </c>
    </row>
    <row r="1168" spans="1:6" x14ac:dyDescent="0.25">
      <c r="A1168">
        <v>616836560</v>
      </c>
      <c r="B1168">
        <f t="shared" si="54"/>
        <v>20.240114652127335</v>
      </c>
      <c r="C1168">
        <v>709671408</v>
      </c>
      <c r="D1168">
        <f t="shared" si="55"/>
        <v>20.38031261523825</v>
      </c>
      <c r="E1168">
        <v>0.95699999999999996</v>
      </c>
      <c r="F1168">
        <f t="shared" si="56"/>
        <v>-4.3951887529182831E-2</v>
      </c>
    </row>
    <row r="1169" spans="1:6" x14ac:dyDescent="0.25">
      <c r="A1169">
        <v>616892296</v>
      </c>
      <c r="B1169">
        <f t="shared" si="54"/>
        <v>20.240205005854197</v>
      </c>
      <c r="C1169">
        <v>732433960</v>
      </c>
      <c r="D1169">
        <f t="shared" si="55"/>
        <v>20.411883737794522</v>
      </c>
      <c r="E1169">
        <v>1.4</v>
      </c>
      <c r="F1169">
        <f t="shared" si="56"/>
        <v>0.33647223662121289</v>
      </c>
    </row>
    <row r="1170" spans="1:6" x14ac:dyDescent="0.25">
      <c r="A1170">
        <v>616914384</v>
      </c>
      <c r="B1170">
        <f t="shared" si="54"/>
        <v>20.240240810490953</v>
      </c>
      <c r="C1170">
        <v>714022624</v>
      </c>
      <c r="D1170">
        <f t="shared" si="55"/>
        <v>20.386425206076368</v>
      </c>
      <c r="E1170">
        <v>1.2450000000000001</v>
      </c>
      <c r="F1170">
        <f t="shared" si="56"/>
        <v>0.21913552991667101</v>
      </c>
    </row>
    <row r="1171" spans="1:6" x14ac:dyDescent="0.25">
      <c r="A1171">
        <v>616928568</v>
      </c>
      <c r="B1171">
        <f t="shared" si="54"/>
        <v>20.240263802071816</v>
      </c>
      <c r="C1171">
        <v>613163472</v>
      </c>
      <c r="D1171">
        <f t="shared" si="55"/>
        <v>20.234142133715977</v>
      </c>
      <c r="E1171">
        <v>1.401</v>
      </c>
      <c r="F1171">
        <f t="shared" si="56"/>
        <v>0.33718626735486995</v>
      </c>
    </row>
    <row r="1172" spans="1:6" x14ac:dyDescent="0.25">
      <c r="A1172">
        <v>616947904</v>
      </c>
      <c r="B1172">
        <f t="shared" si="54"/>
        <v>20.240295143945076</v>
      </c>
      <c r="C1172">
        <v>701020664</v>
      </c>
      <c r="D1172">
        <f t="shared" si="55"/>
        <v>20.36804792245313</v>
      </c>
      <c r="E1172">
        <v>1.0449999999999999</v>
      </c>
      <c r="F1172">
        <f t="shared" si="56"/>
        <v>4.401688541677426E-2</v>
      </c>
    </row>
    <row r="1173" spans="1:6" x14ac:dyDescent="0.25">
      <c r="A1173">
        <v>616956608</v>
      </c>
      <c r="B1173">
        <f t="shared" si="54"/>
        <v>20.240309252005975</v>
      </c>
      <c r="C1173">
        <v>611418104</v>
      </c>
      <c r="D1173">
        <f t="shared" si="55"/>
        <v>20.231291577712092</v>
      </c>
      <c r="E1173">
        <v>1.478</v>
      </c>
      <c r="F1173">
        <f t="shared" si="56"/>
        <v>0.39068982252601003</v>
      </c>
    </row>
    <row r="1174" spans="1:6" x14ac:dyDescent="0.25">
      <c r="A1174">
        <v>616970904</v>
      </c>
      <c r="B1174">
        <f t="shared" si="54"/>
        <v>20.240332423545407</v>
      </c>
      <c r="C1174">
        <v>868862608</v>
      </c>
      <c r="D1174">
        <f t="shared" si="55"/>
        <v>20.582695567162659</v>
      </c>
      <c r="E1174">
        <v>0.95</v>
      </c>
      <c r="F1174">
        <f t="shared" si="56"/>
        <v>-5.1293294387550578E-2</v>
      </c>
    </row>
    <row r="1175" spans="1:6" x14ac:dyDescent="0.25">
      <c r="A1175">
        <v>616983256</v>
      </c>
      <c r="B1175">
        <f t="shared" si="54"/>
        <v>20.240352443738054</v>
      </c>
      <c r="C1175">
        <v>665868504</v>
      </c>
      <c r="D1175">
        <f t="shared" si="55"/>
        <v>20.316602767569094</v>
      </c>
      <c r="E1175">
        <v>1.302</v>
      </c>
      <c r="F1175">
        <f t="shared" si="56"/>
        <v>0.26390154378637753</v>
      </c>
    </row>
    <row r="1176" spans="1:6" x14ac:dyDescent="0.25">
      <c r="A1176">
        <v>616996480</v>
      </c>
      <c r="B1176">
        <f t="shared" si="54"/>
        <v>20.240373876829079</v>
      </c>
      <c r="C1176">
        <v>884475712</v>
      </c>
      <c r="D1176">
        <f t="shared" si="55"/>
        <v>20.60050561160541</v>
      </c>
      <c r="E1176">
        <v>1.0840000000000001</v>
      </c>
      <c r="F1176">
        <f t="shared" si="56"/>
        <v>8.0657903017454541E-2</v>
      </c>
    </row>
    <row r="1177" spans="1:6" x14ac:dyDescent="0.25">
      <c r="A1177">
        <v>617098672</v>
      </c>
      <c r="B1177">
        <f t="shared" si="54"/>
        <v>20.240539491287684</v>
      </c>
      <c r="C1177">
        <v>482091680</v>
      </c>
      <c r="D1177">
        <f t="shared" si="55"/>
        <v>19.993644861396607</v>
      </c>
      <c r="E1177">
        <v>1.419</v>
      </c>
      <c r="F1177">
        <f t="shared" si="56"/>
        <v>0.34995239817790563</v>
      </c>
    </row>
    <row r="1178" spans="1:6" x14ac:dyDescent="0.25">
      <c r="A1178">
        <v>617130168</v>
      </c>
      <c r="B1178">
        <f t="shared" si="54"/>
        <v>20.240590528824622</v>
      </c>
      <c r="C1178">
        <v>629256504</v>
      </c>
      <c r="D1178">
        <f t="shared" si="55"/>
        <v>20.260049528040703</v>
      </c>
      <c r="E1178">
        <v>1.3919999999999999</v>
      </c>
      <c r="F1178">
        <f t="shared" si="56"/>
        <v>0.33074156191222781</v>
      </c>
    </row>
    <row r="1179" spans="1:6" x14ac:dyDescent="0.25">
      <c r="A1179">
        <v>617130272</v>
      </c>
      <c r="B1179">
        <f t="shared" si="54"/>
        <v>20.240590697346594</v>
      </c>
      <c r="C1179">
        <v>595383664</v>
      </c>
      <c r="D1179">
        <f t="shared" si="55"/>
        <v>20.204716569152417</v>
      </c>
      <c r="E1179">
        <v>0.98799999999999999</v>
      </c>
      <c r="F1179">
        <f t="shared" si="56"/>
        <v>-1.2072581234269249E-2</v>
      </c>
    </row>
    <row r="1180" spans="1:6" x14ac:dyDescent="0.25">
      <c r="A1180">
        <v>617130464</v>
      </c>
      <c r="B1180">
        <f t="shared" si="54"/>
        <v>20.240591008464001</v>
      </c>
      <c r="C1180">
        <v>642951760</v>
      </c>
      <c r="D1180">
        <f t="shared" si="55"/>
        <v>20.281580256059353</v>
      </c>
      <c r="E1180">
        <v>1.3120000000000001</v>
      </c>
      <c r="F1180">
        <f t="shared" si="56"/>
        <v>0.27155269052189734</v>
      </c>
    </row>
    <row r="1181" spans="1:6" x14ac:dyDescent="0.25">
      <c r="A1181">
        <v>617134376</v>
      </c>
      <c r="B1181">
        <f t="shared" si="54"/>
        <v>20.240597347460096</v>
      </c>
      <c r="C1181">
        <v>889868344</v>
      </c>
      <c r="D1181">
        <f t="shared" si="55"/>
        <v>20.606584081658134</v>
      </c>
      <c r="E1181">
        <v>1.845</v>
      </c>
      <c r="F1181">
        <f t="shared" si="56"/>
        <v>0.61247927749249054</v>
      </c>
    </row>
    <row r="1182" spans="1:6" x14ac:dyDescent="0.25">
      <c r="A1182">
        <v>617152408</v>
      </c>
      <c r="B1182">
        <f t="shared" si="54"/>
        <v>20.240626565953292</v>
      </c>
      <c r="C1182">
        <v>536949728</v>
      </c>
      <c r="D1182">
        <f t="shared" si="55"/>
        <v>20.101415031703514</v>
      </c>
      <c r="E1182">
        <v>1.4350000000000001</v>
      </c>
      <c r="F1182">
        <f t="shared" si="56"/>
        <v>0.36116484921158448</v>
      </c>
    </row>
    <row r="1183" spans="1:6" x14ac:dyDescent="0.25">
      <c r="A1183">
        <v>617154304</v>
      </c>
      <c r="B1183">
        <f t="shared" si="54"/>
        <v>20.240629638123249</v>
      </c>
      <c r="C1183">
        <v>790517440</v>
      </c>
      <c r="D1183">
        <f t="shared" si="55"/>
        <v>20.488198276356524</v>
      </c>
      <c r="E1183">
        <v>1.653</v>
      </c>
      <c r="F1183">
        <f t="shared" si="56"/>
        <v>0.50259181883888715</v>
      </c>
    </row>
    <row r="1184" spans="1:6" x14ac:dyDescent="0.25">
      <c r="A1184">
        <v>617155360</v>
      </c>
      <c r="B1184">
        <f t="shared" si="54"/>
        <v>20.240631349201159</v>
      </c>
      <c r="C1184">
        <v>642542232</v>
      </c>
      <c r="D1184">
        <f t="shared" si="55"/>
        <v>20.280943103312779</v>
      </c>
      <c r="E1184">
        <v>1.8089999999999999</v>
      </c>
      <c r="F1184">
        <f t="shared" si="56"/>
        <v>0.59277420641315803</v>
      </c>
    </row>
    <row r="1185" spans="1:6" x14ac:dyDescent="0.25">
      <c r="A1185">
        <v>617155984</v>
      </c>
      <c r="B1185">
        <f t="shared" si="54"/>
        <v>20.240632360291276</v>
      </c>
      <c r="C1185">
        <v>672167408</v>
      </c>
      <c r="D1185">
        <f t="shared" si="55"/>
        <v>20.326017986510045</v>
      </c>
      <c r="E1185">
        <v>1.391</v>
      </c>
      <c r="F1185">
        <f t="shared" si="56"/>
        <v>0.33002291294130587</v>
      </c>
    </row>
    <row r="1186" spans="1:6" x14ac:dyDescent="0.25">
      <c r="A1186">
        <v>617168656</v>
      </c>
      <c r="B1186">
        <f t="shared" si="54"/>
        <v>20.240652892977071</v>
      </c>
      <c r="C1186">
        <v>516882280</v>
      </c>
      <c r="D1186">
        <f t="shared" si="55"/>
        <v>20.063325708286332</v>
      </c>
      <c r="E1186">
        <v>1.2969999999999999</v>
      </c>
      <c r="F1186">
        <f t="shared" si="56"/>
        <v>0.26005390533430678</v>
      </c>
    </row>
    <row r="1187" spans="1:6" x14ac:dyDescent="0.25">
      <c r="A1187">
        <v>617171816</v>
      </c>
      <c r="B1187">
        <f t="shared" si="54"/>
        <v>20.240658013120292</v>
      </c>
      <c r="C1187">
        <v>774294592</v>
      </c>
      <c r="D1187">
        <f t="shared" si="55"/>
        <v>20.46746296895958</v>
      </c>
      <c r="E1187">
        <v>1.036</v>
      </c>
      <c r="F1187">
        <f t="shared" si="56"/>
        <v>3.5367143837291344E-2</v>
      </c>
    </row>
    <row r="1188" spans="1:6" x14ac:dyDescent="0.25">
      <c r="A1188">
        <v>617231064</v>
      </c>
      <c r="B1188">
        <f t="shared" si="54"/>
        <v>20.240754007711693</v>
      </c>
      <c r="C1188">
        <v>627111928</v>
      </c>
      <c r="D1188">
        <f t="shared" si="55"/>
        <v>20.256635596222164</v>
      </c>
      <c r="E1188">
        <v>1.399</v>
      </c>
      <c r="F1188">
        <f t="shared" si="56"/>
        <v>0.33575769568334413</v>
      </c>
    </row>
    <row r="1189" spans="1:6" x14ac:dyDescent="0.25">
      <c r="A1189">
        <v>617249984</v>
      </c>
      <c r="B1189">
        <f t="shared" si="54"/>
        <v>20.240784660268137</v>
      </c>
      <c r="C1189">
        <v>679972216</v>
      </c>
      <c r="D1189">
        <f t="shared" si="55"/>
        <v>20.337562496476153</v>
      </c>
      <c r="E1189">
        <v>1.532</v>
      </c>
      <c r="F1189">
        <f t="shared" si="56"/>
        <v>0.42657407131839958</v>
      </c>
    </row>
    <row r="1190" spans="1:6" x14ac:dyDescent="0.25">
      <c r="A1190">
        <v>617257024</v>
      </c>
      <c r="B1190">
        <f t="shared" si="54"/>
        <v>20.24079606563069</v>
      </c>
      <c r="C1190">
        <v>613238944</v>
      </c>
      <c r="D1190">
        <f t="shared" si="55"/>
        <v>20.234265212403869</v>
      </c>
      <c r="E1190">
        <v>1.4750000000000001</v>
      </c>
      <c r="F1190">
        <f t="shared" si="56"/>
        <v>0.38865798979178323</v>
      </c>
    </row>
    <row r="1191" spans="1:6" x14ac:dyDescent="0.25">
      <c r="A1191">
        <v>617303648</v>
      </c>
      <c r="B1191">
        <f t="shared" si="54"/>
        <v>20.240871596953014</v>
      </c>
      <c r="C1191">
        <v>845221704</v>
      </c>
      <c r="D1191">
        <f t="shared" si="55"/>
        <v>20.555109522505674</v>
      </c>
      <c r="E1191">
        <v>1.42</v>
      </c>
      <c r="F1191">
        <f t="shared" si="56"/>
        <v>0.35065687161316933</v>
      </c>
    </row>
    <row r="1192" spans="1:6" x14ac:dyDescent="0.25">
      <c r="A1192">
        <v>617309592</v>
      </c>
      <c r="B1192">
        <f t="shared" si="54"/>
        <v>20.240881225879395</v>
      </c>
      <c r="C1192">
        <v>621814072</v>
      </c>
      <c r="D1192">
        <f t="shared" si="55"/>
        <v>20.248151686403933</v>
      </c>
      <c r="E1192">
        <v>1.4470000000000001</v>
      </c>
      <c r="F1192">
        <f t="shared" si="56"/>
        <v>0.36949244764934686</v>
      </c>
    </row>
    <row r="1193" spans="1:6" x14ac:dyDescent="0.25">
      <c r="A1193">
        <v>617322456</v>
      </c>
      <c r="B1193">
        <f t="shared" si="54"/>
        <v>20.240902064476646</v>
      </c>
      <c r="C1193">
        <v>853092768</v>
      </c>
      <c r="D1193">
        <f t="shared" si="55"/>
        <v>20.564378854524975</v>
      </c>
      <c r="E1193">
        <v>2.0659999999999998</v>
      </c>
      <c r="F1193">
        <f t="shared" si="56"/>
        <v>0.72561437069744672</v>
      </c>
    </row>
    <row r="1194" spans="1:6" x14ac:dyDescent="0.25">
      <c r="A1194">
        <v>617328424</v>
      </c>
      <c r="B1194">
        <f t="shared" si="54"/>
        <v>20.240911731986866</v>
      </c>
      <c r="C1194">
        <v>892087472</v>
      </c>
      <c r="D1194">
        <f t="shared" si="55"/>
        <v>20.609074748516711</v>
      </c>
      <c r="E1194">
        <v>1.464</v>
      </c>
      <c r="F1194">
        <f t="shared" si="56"/>
        <v>0.38117241553911979</v>
      </c>
    </row>
    <row r="1195" spans="1:6" x14ac:dyDescent="0.25">
      <c r="A1195">
        <v>617332824</v>
      </c>
      <c r="B1195">
        <f t="shared" si="54"/>
        <v>20.240918859447952</v>
      </c>
      <c r="C1195">
        <v>846873784</v>
      </c>
      <c r="D1195">
        <f t="shared" si="55"/>
        <v>20.557062226164149</v>
      </c>
      <c r="E1195">
        <v>1.367</v>
      </c>
      <c r="F1195">
        <f t="shared" si="56"/>
        <v>0.31261855774181252</v>
      </c>
    </row>
    <row r="1196" spans="1:6" x14ac:dyDescent="0.25">
      <c r="A1196">
        <v>617344744</v>
      </c>
      <c r="B1196">
        <f t="shared" si="54"/>
        <v>20.240938168132761</v>
      </c>
      <c r="C1196">
        <v>585566568</v>
      </c>
      <c r="D1196">
        <f t="shared" si="55"/>
        <v>20.188090428817738</v>
      </c>
      <c r="E1196">
        <v>1.415</v>
      </c>
      <c r="F1196">
        <f t="shared" si="56"/>
        <v>0.34712953109520095</v>
      </c>
    </row>
    <row r="1197" spans="1:6" x14ac:dyDescent="0.25">
      <c r="A1197">
        <v>617352752</v>
      </c>
      <c r="B1197">
        <f t="shared" si="54"/>
        <v>20.240951139731109</v>
      </c>
      <c r="C1197">
        <v>671377312</v>
      </c>
      <c r="D1197">
        <f t="shared" si="55"/>
        <v>20.324841849862985</v>
      </c>
      <c r="E1197">
        <v>1.385</v>
      </c>
      <c r="F1197">
        <f t="shared" si="56"/>
        <v>0.32570013963930183</v>
      </c>
    </row>
    <row r="1198" spans="1:6" x14ac:dyDescent="0.25">
      <c r="A1198">
        <v>617362912</v>
      </c>
      <c r="B1198">
        <f t="shared" si="54"/>
        <v>20.240967596961379</v>
      </c>
      <c r="C1198">
        <v>806704712</v>
      </c>
      <c r="D1198">
        <f t="shared" si="55"/>
        <v>20.508468250971092</v>
      </c>
      <c r="E1198">
        <v>0.96699999999999997</v>
      </c>
      <c r="F1198">
        <f t="shared" si="56"/>
        <v>-3.3556783528842754E-2</v>
      </c>
    </row>
    <row r="1199" spans="1:6" x14ac:dyDescent="0.25">
      <c r="A1199">
        <v>617364392</v>
      </c>
      <c r="B1199">
        <f t="shared" si="54"/>
        <v>20.240969994251852</v>
      </c>
      <c r="C1199">
        <v>718896320</v>
      </c>
      <c r="D1199">
        <f t="shared" si="55"/>
        <v>20.393227705009298</v>
      </c>
      <c r="E1199">
        <v>0.98899999999999999</v>
      </c>
      <c r="F1199">
        <f t="shared" si="56"/>
        <v>-1.1060947359424948E-2</v>
      </c>
    </row>
    <row r="1200" spans="1:6" x14ac:dyDescent="0.25">
      <c r="A1200">
        <v>617364600</v>
      </c>
      <c r="B1200">
        <f t="shared" si="54"/>
        <v>20.24097033116789</v>
      </c>
      <c r="C1200">
        <v>646486592</v>
      </c>
      <c r="D1200">
        <f t="shared" si="55"/>
        <v>20.287063016595308</v>
      </c>
      <c r="E1200">
        <v>1.2210000000000001</v>
      </c>
      <c r="F1200">
        <f t="shared" si="56"/>
        <v>0.19967019512856771</v>
      </c>
    </row>
    <row r="1201" spans="1:6" x14ac:dyDescent="0.25">
      <c r="A1201">
        <v>617372592</v>
      </c>
      <c r="B1201">
        <f t="shared" si="54"/>
        <v>20.240983276432765</v>
      </c>
      <c r="C1201">
        <v>787583472</v>
      </c>
      <c r="D1201">
        <f t="shared" si="55"/>
        <v>20.484479919237341</v>
      </c>
      <c r="E1201">
        <v>1.4990000000000001</v>
      </c>
      <c r="F1201">
        <f t="shared" si="56"/>
        <v>0.40479821912046071</v>
      </c>
    </row>
    <row r="1202" spans="1:6" x14ac:dyDescent="0.25">
      <c r="A1202">
        <v>617374584</v>
      </c>
      <c r="B1202">
        <f t="shared" si="54"/>
        <v>20.240986503004226</v>
      </c>
      <c r="C1202">
        <v>642349432</v>
      </c>
      <c r="D1202">
        <f t="shared" si="55"/>
        <v>20.28064300018837</v>
      </c>
      <c r="E1202">
        <v>0.96899999999999997</v>
      </c>
      <c r="F1202">
        <f t="shared" si="56"/>
        <v>-3.1490667091370848E-2</v>
      </c>
    </row>
    <row r="1203" spans="1:6" x14ac:dyDescent="0.25">
      <c r="A1203">
        <v>617383896</v>
      </c>
      <c r="B1203">
        <f t="shared" si="54"/>
        <v>20.241001586115864</v>
      </c>
      <c r="C1203">
        <v>884726688</v>
      </c>
      <c r="D1203">
        <f t="shared" si="55"/>
        <v>20.600789328156644</v>
      </c>
      <c r="E1203">
        <v>1.9810000000000001</v>
      </c>
      <c r="F1203">
        <f t="shared" si="56"/>
        <v>0.6836017677164139</v>
      </c>
    </row>
    <row r="1204" spans="1:6" x14ac:dyDescent="0.25">
      <c r="A1204">
        <v>617392352</v>
      </c>
      <c r="B1204">
        <f t="shared" si="54"/>
        <v>20.241015282524444</v>
      </c>
      <c r="C1204">
        <v>883403928</v>
      </c>
      <c r="D1204">
        <f t="shared" si="55"/>
        <v>20.599293103573686</v>
      </c>
      <c r="E1204">
        <v>0.97199999999999998</v>
      </c>
      <c r="F1204">
        <f t="shared" si="56"/>
        <v>-2.8399474521698002E-2</v>
      </c>
    </row>
    <row r="1205" spans="1:6" x14ac:dyDescent="0.25">
      <c r="A1205">
        <v>617405176</v>
      </c>
      <c r="B1205">
        <f t="shared" si="54"/>
        <v>20.241036053541084</v>
      </c>
      <c r="C1205">
        <v>654284368</v>
      </c>
      <c r="D1205">
        <f t="shared" si="55"/>
        <v>20.299052628373154</v>
      </c>
      <c r="E1205">
        <v>0.96899999999999997</v>
      </c>
      <c r="F1205">
        <f t="shared" si="56"/>
        <v>-3.1490667091370848E-2</v>
      </c>
    </row>
    <row r="1206" spans="1:6" x14ac:dyDescent="0.25">
      <c r="A1206">
        <v>617447312</v>
      </c>
      <c r="B1206">
        <f t="shared" si="54"/>
        <v>20.241104298129692</v>
      </c>
      <c r="C1206">
        <v>472665648</v>
      </c>
      <c r="D1206">
        <f t="shared" si="55"/>
        <v>19.973898821237817</v>
      </c>
      <c r="E1206">
        <v>0.97399999999999998</v>
      </c>
      <c r="F1206">
        <f t="shared" si="56"/>
        <v>-2.6343975339601977E-2</v>
      </c>
    </row>
    <row r="1207" spans="1:6" x14ac:dyDescent="0.25">
      <c r="A1207">
        <v>617470432</v>
      </c>
      <c r="B1207">
        <f t="shared" si="54"/>
        <v>20.241141741919151</v>
      </c>
      <c r="C1207">
        <v>899143160</v>
      </c>
      <c r="D1207">
        <f t="shared" si="55"/>
        <v>20.616952823361981</v>
      </c>
      <c r="E1207">
        <v>0.97099999999999997</v>
      </c>
      <c r="F1207">
        <f t="shared" si="56"/>
        <v>-2.9428810690812168E-2</v>
      </c>
    </row>
    <row r="1208" spans="1:6" x14ac:dyDescent="0.25">
      <c r="A1208">
        <v>617472560</v>
      </c>
      <c r="B1208">
        <f t="shared" si="54"/>
        <v>20.241145188232078</v>
      </c>
      <c r="C1208">
        <v>899040312</v>
      </c>
      <c r="D1208">
        <f t="shared" si="55"/>
        <v>20.61683843236494</v>
      </c>
      <c r="E1208">
        <v>1.272</v>
      </c>
      <c r="F1208">
        <f t="shared" si="56"/>
        <v>0.24059046491793043</v>
      </c>
    </row>
    <row r="1209" spans="1:6" x14ac:dyDescent="0.25">
      <c r="A1209">
        <v>617486336</v>
      </c>
      <c r="B1209">
        <f t="shared" si="54"/>
        <v>20.241167498286359</v>
      </c>
      <c r="C1209">
        <v>608202272</v>
      </c>
      <c r="D1209">
        <f t="shared" si="55"/>
        <v>20.226018068813847</v>
      </c>
      <c r="E1209">
        <v>0.98199999999999998</v>
      </c>
      <c r="F1209">
        <f t="shared" si="56"/>
        <v>-1.816397062767118E-2</v>
      </c>
    </row>
    <row r="1210" spans="1:6" x14ac:dyDescent="0.25">
      <c r="A1210">
        <v>617499216</v>
      </c>
      <c r="B1210">
        <f t="shared" si="54"/>
        <v>20.241188356829973</v>
      </c>
      <c r="C1210">
        <v>901739056</v>
      </c>
      <c r="D1210">
        <f t="shared" si="55"/>
        <v>20.619835741272833</v>
      </c>
      <c r="E1210">
        <v>1.5960000000000001</v>
      </c>
      <c r="F1210">
        <f t="shared" si="56"/>
        <v>0.46750049902761709</v>
      </c>
    </row>
    <row r="1211" spans="1:6" x14ac:dyDescent="0.25">
      <c r="A1211">
        <v>617509672</v>
      </c>
      <c r="B1211">
        <f t="shared" si="54"/>
        <v>20.241205289501636</v>
      </c>
      <c r="C1211">
        <v>874733112</v>
      </c>
      <c r="D1211">
        <f t="shared" si="55"/>
        <v>20.589429382938253</v>
      </c>
      <c r="E1211">
        <v>1.0049999999999999</v>
      </c>
      <c r="F1211">
        <f t="shared" si="56"/>
        <v>4.9875415110389679E-3</v>
      </c>
    </row>
    <row r="1212" spans="1:6" x14ac:dyDescent="0.25">
      <c r="A1212">
        <v>617512520</v>
      </c>
      <c r="B1212">
        <f t="shared" si="54"/>
        <v>20.24120990156451</v>
      </c>
      <c r="C1212">
        <v>653533680</v>
      </c>
      <c r="D1212">
        <f t="shared" si="55"/>
        <v>20.297904627573512</v>
      </c>
      <c r="E1212">
        <v>0.96599999999999997</v>
      </c>
      <c r="F1212">
        <f t="shared" si="56"/>
        <v>-3.459144476961909E-2</v>
      </c>
    </row>
    <row r="1213" spans="1:6" x14ac:dyDescent="0.25">
      <c r="A1213">
        <v>617524744</v>
      </c>
      <c r="B1213">
        <f t="shared" si="54"/>
        <v>20.241229696918637</v>
      </c>
      <c r="C1213">
        <v>613244536</v>
      </c>
      <c r="D1213">
        <f t="shared" si="55"/>
        <v>20.234274331156943</v>
      </c>
      <c r="E1213">
        <v>0.96099999999999997</v>
      </c>
      <c r="F1213">
        <f t="shared" si="56"/>
        <v>-3.9780870011844598E-2</v>
      </c>
    </row>
    <row r="1214" spans="1:6" x14ac:dyDescent="0.25">
      <c r="A1214">
        <v>617540280</v>
      </c>
      <c r="B1214">
        <f t="shared" si="54"/>
        <v>20.241254855108203</v>
      </c>
      <c r="C1214">
        <v>838008544</v>
      </c>
      <c r="D1214">
        <f t="shared" si="55"/>
        <v>20.54653885409844</v>
      </c>
      <c r="E1214">
        <v>0.97199999999999998</v>
      </c>
      <c r="F1214">
        <f t="shared" si="56"/>
        <v>-2.8399474521698002E-2</v>
      </c>
    </row>
    <row r="1215" spans="1:6" x14ac:dyDescent="0.25">
      <c r="A1215">
        <v>617540480</v>
      </c>
      <c r="B1215">
        <f t="shared" si="54"/>
        <v>20.241255178973663</v>
      </c>
      <c r="C1215">
        <v>547351456</v>
      </c>
      <c r="D1215">
        <f t="shared" si="55"/>
        <v>20.120601669600823</v>
      </c>
      <c r="E1215">
        <v>1.0229999999999999</v>
      </c>
      <c r="F1215">
        <f t="shared" si="56"/>
        <v>2.2739486969489339E-2</v>
      </c>
    </row>
    <row r="1216" spans="1:6" x14ac:dyDescent="0.25">
      <c r="A1216">
        <v>617554632</v>
      </c>
      <c r="B1216">
        <f t="shared" si="54"/>
        <v>20.241278095427408</v>
      </c>
      <c r="C1216">
        <v>844272520</v>
      </c>
      <c r="D1216">
        <f t="shared" si="55"/>
        <v>20.553985891437414</v>
      </c>
      <c r="E1216">
        <v>1.0629999999999999</v>
      </c>
      <c r="F1216">
        <f t="shared" si="56"/>
        <v>6.1095099359810827E-2</v>
      </c>
    </row>
    <row r="1217" spans="1:6" x14ac:dyDescent="0.25">
      <c r="A1217">
        <v>617577872</v>
      </c>
      <c r="B1217">
        <f t="shared" si="54"/>
        <v>20.241315727017422</v>
      </c>
      <c r="C1217">
        <v>637114104</v>
      </c>
      <c r="D1217">
        <f t="shared" si="55"/>
        <v>20.272459324653639</v>
      </c>
      <c r="E1217">
        <v>0.93700000000000006</v>
      </c>
      <c r="F1217">
        <f t="shared" si="56"/>
        <v>-6.5071996743714805E-2</v>
      </c>
    </row>
    <row r="1218" spans="1:6" x14ac:dyDescent="0.25">
      <c r="A1218">
        <v>617581552</v>
      </c>
      <c r="B1218">
        <f t="shared" si="54"/>
        <v>20.241321685762387</v>
      </c>
      <c r="C1218">
        <v>905655368</v>
      </c>
      <c r="D1218">
        <f t="shared" si="55"/>
        <v>20.624169403120217</v>
      </c>
      <c r="E1218">
        <v>2.004</v>
      </c>
      <c r="F1218">
        <f t="shared" si="56"/>
        <v>0.69514518322261831</v>
      </c>
    </row>
    <row r="1219" spans="1:6" x14ac:dyDescent="0.25">
      <c r="A1219">
        <v>617600272</v>
      </c>
      <c r="B1219">
        <f t="shared" ref="B1219:B1282" si="57">LN(A1219)</f>
        <v>20.24135199708925</v>
      </c>
      <c r="C1219">
        <v>813214400</v>
      </c>
      <c r="D1219">
        <f t="shared" ref="D1219:D1282" si="58">LN(C1219)</f>
        <v>20.516505347382637</v>
      </c>
      <c r="E1219">
        <v>1.417</v>
      </c>
      <c r="F1219">
        <f t="shared" ref="F1219:F1282" si="59">LN(E1219)</f>
        <v>0.34854196070854343</v>
      </c>
    </row>
    <row r="1220" spans="1:6" x14ac:dyDescent="0.25">
      <c r="A1220">
        <v>617625712</v>
      </c>
      <c r="B1220">
        <f t="shared" si="57"/>
        <v>20.241393187932601</v>
      </c>
      <c r="C1220">
        <v>859012928</v>
      </c>
      <c r="D1220">
        <f t="shared" si="58"/>
        <v>20.571294529893486</v>
      </c>
      <c r="E1220">
        <v>1.4359999999999999</v>
      </c>
      <c r="F1220">
        <f t="shared" si="59"/>
        <v>0.36186147062603241</v>
      </c>
    </row>
    <row r="1221" spans="1:6" x14ac:dyDescent="0.25">
      <c r="A1221">
        <v>617630952</v>
      </c>
      <c r="B1221">
        <f t="shared" si="57"/>
        <v>20.241401671999359</v>
      </c>
      <c r="C1221">
        <v>613073488</v>
      </c>
      <c r="D1221">
        <f t="shared" si="58"/>
        <v>20.233995369260008</v>
      </c>
      <c r="E1221">
        <v>0.995</v>
      </c>
      <c r="F1221">
        <f t="shared" si="59"/>
        <v>-5.0125418235442863E-3</v>
      </c>
    </row>
    <row r="1222" spans="1:6" x14ac:dyDescent="0.25">
      <c r="A1222">
        <v>617640688</v>
      </c>
      <c r="B1222">
        <f t="shared" si="57"/>
        <v>20.241417435333808</v>
      </c>
      <c r="C1222">
        <v>856925240</v>
      </c>
      <c r="D1222">
        <f t="shared" si="58"/>
        <v>20.56886123821781</v>
      </c>
      <c r="E1222">
        <v>0.94799999999999995</v>
      </c>
      <c r="F1222">
        <f t="shared" si="59"/>
        <v>-5.3400776727115296E-2</v>
      </c>
    </row>
    <row r="1223" spans="1:6" x14ac:dyDescent="0.25">
      <c r="A1223">
        <v>617664208</v>
      </c>
      <c r="B1223">
        <f t="shared" si="57"/>
        <v>20.241455515001558</v>
      </c>
      <c r="C1223">
        <v>827402416</v>
      </c>
      <c r="D1223">
        <f t="shared" si="58"/>
        <v>20.533801731977654</v>
      </c>
      <c r="E1223">
        <v>1.119</v>
      </c>
      <c r="F1223">
        <f t="shared" si="59"/>
        <v>0.11243542932978817</v>
      </c>
    </row>
    <row r="1224" spans="1:6" x14ac:dyDescent="0.25">
      <c r="A1224">
        <v>617664936</v>
      </c>
      <c r="B1224">
        <f t="shared" si="57"/>
        <v>20.241456693634802</v>
      </c>
      <c r="C1224">
        <v>612983368</v>
      </c>
      <c r="D1224">
        <f t="shared" si="58"/>
        <v>20.233848361395371</v>
      </c>
      <c r="E1224">
        <v>0.999</v>
      </c>
      <c r="F1224">
        <f t="shared" si="59"/>
        <v>-1.0005003335835344E-3</v>
      </c>
    </row>
    <row r="1225" spans="1:6" x14ac:dyDescent="0.25">
      <c r="A1225">
        <v>617691704</v>
      </c>
      <c r="B1225">
        <f t="shared" si="57"/>
        <v>20.241500030108075</v>
      </c>
      <c r="C1225">
        <v>446597672</v>
      </c>
      <c r="D1225">
        <f t="shared" si="58"/>
        <v>19.91716868463843</v>
      </c>
      <c r="E1225">
        <v>0.96199999999999997</v>
      </c>
      <c r="F1225">
        <f t="shared" si="59"/>
        <v>-3.8740828316430595E-2</v>
      </c>
    </row>
    <row r="1226" spans="1:6" x14ac:dyDescent="0.25">
      <c r="A1226">
        <v>617703552</v>
      </c>
      <c r="B1226">
        <f t="shared" si="57"/>
        <v>20.241519211013848</v>
      </c>
      <c r="C1226">
        <v>574957488</v>
      </c>
      <c r="D1226">
        <f t="shared" si="58"/>
        <v>20.169806662115334</v>
      </c>
      <c r="E1226">
        <v>0.97599999999999998</v>
      </c>
      <c r="F1226">
        <f t="shared" si="59"/>
        <v>-2.4292692569044587E-2</v>
      </c>
    </row>
    <row r="1227" spans="1:6" x14ac:dyDescent="0.25">
      <c r="A1227">
        <v>617704736</v>
      </c>
      <c r="B1227">
        <f t="shared" si="57"/>
        <v>20.241521127789074</v>
      </c>
      <c r="C1227">
        <v>465390328</v>
      </c>
      <c r="D1227">
        <f t="shared" si="58"/>
        <v>19.958387026493607</v>
      </c>
      <c r="E1227">
        <v>1.468</v>
      </c>
      <c r="F1227">
        <f t="shared" si="59"/>
        <v>0.3839009301923238</v>
      </c>
    </row>
    <row r="1228" spans="1:6" x14ac:dyDescent="0.25">
      <c r="A1228">
        <v>617705608</v>
      </c>
      <c r="B1228">
        <f t="shared" si="57"/>
        <v>20.241522539465777</v>
      </c>
      <c r="C1228">
        <v>613281536</v>
      </c>
      <c r="D1228">
        <f t="shared" si="58"/>
        <v>20.234334664158997</v>
      </c>
      <c r="E1228">
        <v>1.1040000000000001</v>
      </c>
      <c r="F1228">
        <f t="shared" si="59"/>
        <v>9.8939947854903648E-2</v>
      </c>
    </row>
    <row r="1229" spans="1:6" x14ac:dyDescent="0.25">
      <c r="A1229">
        <v>617734640</v>
      </c>
      <c r="B1229">
        <f t="shared" si="57"/>
        <v>20.24156953809651</v>
      </c>
      <c r="C1229">
        <v>439749080</v>
      </c>
      <c r="D1229">
        <f t="shared" si="58"/>
        <v>19.901714849481969</v>
      </c>
      <c r="E1229">
        <v>1.012</v>
      </c>
      <c r="F1229">
        <f t="shared" si="59"/>
        <v>1.1928570865273812E-2</v>
      </c>
    </row>
    <row r="1230" spans="1:6" x14ac:dyDescent="0.25">
      <c r="A1230">
        <v>617758320</v>
      </c>
      <c r="B1230">
        <f t="shared" si="57"/>
        <v>20.241607870973784</v>
      </c>
      <c r="C1230">
        <v>825752384</v>
      </c>
      <c r="D1230">
        <f t="shared" si="58"/>
        <v>20.531805509303364</v>
      </c>
      <c r="E1230">
        <v>0.96099999999999997</v>
      </c>
      <c r="F1230">
        <f t="shared" si="59"/>
        <v>-3.9780870011844598E-2</v>
      </c>
    </row>
    <row r="1231" spans="1:6" x14ac:dyDescent="0.25">
      <c r="A1231">
        <v>617759840</v>
      </c>
      <c r="B1231">
        <f t="shared" si="57"/>
        <v>20.241610331479908</v>
      </c>
      <c r="C1231">
        <v>841181216</v>
      </c>
      <c r="D1231">
        <f t="shared" si="58"/>
        <v>20.550317671538746</v>
      </c>
      <c r="E1231">
        <v>0.98099999999999998</v>
      </c>
      <c r="F1231">
        <f t="shared" si="59"/>
        <v>-1.9182819416773987E-2</v>
      </c>
    </row>
    <row r="1232" spans="1:6" x14ac:dyDescent="0.25">
      <c r="A1232">
        <v>617797664</v>
      </c>
      <c r="B1232">
        <f t="shared" si="57"/>
        <v>20.241671557282654</v>
      </c>
      <c r="C1232">
        <v>897867376</v>
      </c>
      <c r="D1232">
        <f t="shared" si="58"/>
        <v>20.615532927163507</v>
      </c>
      <c r="E1232">
        <v>0.97199999999999998</v>
      </c>
      <c r="F1232">
        <f t="shared" si="59"/>
        <v>-2.8399474521698002E-2</v>
      </c>
    </row>
    <row r="1233" spans="1:6" x14ac:dyDescent="0.25">
      <c r="A1233">
        <v>617806272</v>
      </c>
      <c r="B1233">
        <f t="shared" si="57"/>
        <v>20.241685490550022</v>
      </c>
      <c r="C1233">
        <v>595111432</v>
      </c>
      <c r="D1233">
        <f t="shared" si="58"/>
        <v>20.204259226647338</v>
      </c>
      <c r="E1233">
        <v>1.39</v>
      </c>
      <c r="F1233">
        <f t="shared" si="59"/>
        <v>0.3293037471426003</v>
      </c>
    </row>
    <row r="1234" spans="1:6" x14ac:dyDescent="0.25">
      <c r="A1234">
        <v>617822352</v>
      </c>
      <c r="B1234">
        <f t="shared" si="57"/>
        <v>20.241711517787802</v>
      </c>
      <c r="C1234">
        <v>617104496</v>
      </c>
      <c r="D1234">
        <f t="shared" si="58"/>
        <v>20.240548928955892</v>
      </c>
      <c r="E1234">
        <v>0.95699999999999996</v>
      </c>
      <c r="F1234">
        <f t="shared" si="59"/>
        <v>-4.3951887529182831E-2</v>
      </c>
    </row>
    <row r="1235" spans="1:6" x14ac:dyDescent="0.25">
      <c r="A1235">
        <v>617847944</v>
      </c>
      <c r="B1235">
        <f t="shared" si="57"/>
        <v>20.24175293984041</v>
      </c>
      <c r="C1235">
        <v>901059776</v>
      </c>
      <c r="D1235">
        <f t="shared" si="58"/>
        <v>20.619082157434097</v>
      </c>
      <c r="E1235">
        <v>1.22</v>
      </c>
      <c r="F1235">
        <f t="shared" si="59"/>
        <v>0.19885085874516517</v>
      </c>
    </row>
    <row r="1236" spans="1:6" x14ac:dyDescent="0.25">
      <c r="A1236">
        <v>617865000</v>
      </c>
      <c r="B1236">
        <f t="shared" si="57"/>
        <v>20.241780544957088</v>
      </c>
      <c r="C1236">
        <v>925012088</v>
      </c>
      <c r="D1236">
        <f t="shared" si="58"/>
        <v>20.645317363499419</v>
      </c>
      <c r="E1236">
        <v>0.95399999999999996</v>
      </c>
      <c r="F1236">
        <f t="shared" si="59"/>
        <v>-4.7091607533850569E-2</v>
      </c>
    </row>
    <row r="1237" spans="1:6" x14ac:dyDescent="0.25">
      <c r="A1237">
        <v>617865816</v>
      </c>
      <c r="B1237">
        <f t="shared" si="57"/>
        <v>20.241781865633065</v>
      </c>
      <c r="C1237">
        <v>736004376</v>
      </c>
      <c r="D1237">
        <f t="shared" si="58"/>
        <v>20.416746622327651</v>
      </c>
      <c r="E1237">
        <v>1.194</v>
      </c>
      <c r="F1237">
        <f t="shared" si="59"/>
        <v>0.17730901497041029</v>
      </c>
    </row>
    <row r="1238" spans="1:6" x14ac:dyDescent="0.25">
      <c r="A1238">
        <v>617866312</v>
      </c>
      <c r="B1238">
        <f t="shared" si="57"/>
        <v>20.241782668396038</v>
      </c>
      <c r="C1238">
        <v>417643928</v>
      </c>
      <c r="D1238">
        <f t="shared" si="58"/>
        <v>19.85013978057134</v>
      </c>
      <c r="E1238">
        <v>0.95899999999999996</v>
      </c>
      <c r="F1238">
        <f t="shared" si="59"/>
        <v>-4.1864204098698871E-2</v>
      </c>
    </row>
    <row r="1239" spans="1:6" x14ac:dyDescent="0.25">
      <c r="A1239">
        <v>617868208</v>
      </c>
      <c r="B1239">
        <f t="shared" si="57"/>
        <v>20.241785737016311</v>
      </c>
      <c r="C1239">
        <v>869814896</v>
      </c>
      <c r="D1239">
        <f t="shared" si="58"/>
        <v>20.583790983757208</v>
      </c>
      <c r="E1239">
        <v>1.075</v>
      </c>
      <c r="F1239">
        <f t="shared" si="59"/>
        <v>7.2320661579626078E-2</v>
      </c>
    </row>
    <row r="1240" spans="1:6" x14ac:dyDescent="0.25">
      <c r="A1240">
        <v>617873144</v>
      </c>
      <c r="B1240">
        <f t="shared" si="57"/>
        <v>20.241793725743065</v>
      </c>
      <c r="C1240">
        <v>866920016</v>
      </c>
      <c r="D1240">
        <f t="shared" si="58"/>
        <v>20.580457276740621</v>
      </c>
      <c r="E1240">
        <v>0.97199999999999998</v>
      </c>
      <c r="F1240">
        <f t="shared" si="59"/>
        <v>-2.8399474521698002E-2</v>
      </c>
    </row>
    <row r="1241" spans="1:6" x14ac:dyDescent="0.25">
      <c r="A1241">
        <v>617874072</v>
      </c>
      <c r="B1241">
        <f t="shared" si="57"/>
        <v>20.241795227668359</v>
      </c>
      <c r="C1241">
        <v>692658816</v>
      </c>
      <c r="D1241">
        <f t="shared" si="58"/>
        <v>20.356048106916131</v>
      </c>
      <c r="E1241">
        <v>0.97499999999999998</v>
      </c>
      <c r="F1241">
        <f t="shared" si="59"/>
        <v>-2.5317807984289897E-2</v>
      </c>
    </row>
    <row r="1242" spans="1:6" x14ac:dyDescent="0.25">
      <c r="A1242">
        <v>617903960</v>
      </c>
      <c r="B1242">
        <f t="shared" si="57"/>
        <v>20.241843598814686</v>
      </c>
      <c r="C1242">
        <v>862765832</v>
      </c>
      <c r="D1242">
        <f t="shared" si="58"/>
        <v>20.575653870397023</v>
      </c>
      <c r="E1242">
        <v>0.97899999999999998</v>
      </c>
      <c r="F1242">
        <f t="shared" si="59"/>
        <v>-2.1223636451626688E-2</v>
      </c>
    </row>
    <row r="1243" spans="1:6" x14ac:dyDescent="0.25">
      <c r="A1243">
        <v>617928144</v>
      </c>
      <c r="B1243">
        <f t="shared" si="57"/>
        <v>20.24188273681721</v>
      </c>
      <c r="C1243">
        <v>892650112</v>
      </c>
      <c r="D1243">
        <f t="shared" si="58"/>
        <v>20.609705250192345</v>
      </c>
      <c r="E1243">
        <v>0.97499999999999998</v>
      </c>
      <c r="F1243">
        <f t="shared" si="59"/>
        <v>-2.5317807984289897E-2</v>
      </c>
    </row>
    <row r="1244" spans="1:6" x14ac:dyDescent="0.25">
      <c r="A1244">
        <v>617950784</v>
      </c>
      <c r="B1244">
        <f t="shared" si="57"/>
        <v>20.241919374710275</v>
      </c>
      <c r="C1244">
        <v>871686800</v>
      </c>
      <c r="D1244">
        <f t="shared" si="58"/>
        <v>20.585940743042784</v>
      </c>
      <c r="E1244">
        <v>0.94399999999999995</v>
      </c>
      <c r="F1244">
        <f t="shared" si="59"/>
        <v>-5.7629112836636416E-2</v>
      </c>
    </row>
    <row r="1245" spans="1:6" x14ac:dyDescent="0.25">
      <c r="A1245">
        <v>617956280</v>
      </c>
      <c r="B1245">
        <f t="shared" si="57"/>
        <v>20.241928268582896</v>
      </c>
      <c r="C1245">
        <v>857322832</v>
      </c>
      <c r="D1245">
        <f t="shared" si="58"/>
        <v>20.569325105745065</v>
      </c>
      <c r="E1245">
        <v>1.1000000000000001</v>
      </c>
      <c r="F1245">
        <f t="shared" si="59"/>
        <v>9.5310179804324935E-2</v>
      </c>
    </row>
    <row r="1246" spans="1:6" x14ac:dyDescent="0.25">
      <c r="A1246">
        <v>617956296</v>
      </c>
      <c r="B1246">
        <f t="shared" si="57"/>
        <v>20.241928294474697</v>
      </c>
      <c r="C1246">
        <v>658545304</v>
      </c>
      <c r="D1246">
        <f t="shared" si="58"/>
        <v>20.305543875566201</v>
      </c>
      <c r="E1246">
        <v>1.242</v>
      </c>
      <c r="F1246">
        <f t="shared" si="59"/>
        <v>0.21672298351128702</v>
      </c>
    </row>
    <row r="1247" spans="1:6" x14ac:dyDescent="0.25">
      <c r="A1247">
        <v>617960336</v>
      </c>
      <c r="B1247">
        <f t="shared" si="57"/>
        <v>20.24193483213249</v>
      </c>
      <c r="C1247">
        <v>887223232</v>
      </c>
      <c r="D1247">
        <f t="shared" si="58"/>
        <v>20.60360717941052</v>
      </c>
      <c r="E1247">
        <v>1.9550000000000001</v>
      </c>
      <c r="F1247">
        <f t="shared" si="59"/>
        <v>0.67039019343732908</v>
      </c>
    </row>
    <row r="1248" spans="1:6" x14ac:dyDescent="0.25">
      <c r="A1248">
        <v>618009832</v>
      </c>
      <c r="B1248">
        <f t="shared" si="57"/>
        <v>20.242014924680525</v>
      </c>
      <c r="C1248">
        <v>761425144</v>
      </c>
      <c r="D1248">
        <f t="shared" si="58"/>
        <v>20.450702424745398</v>
      </c>
      <c r="E1248">
        <v>0.98399999999999999</v>
      </c>
      <c r="F1248">
        <f t="shared" si="59"/>
        <v>-1.6129381929883644E-2</v>
      </c>
    </row>
    <row r="1249" spans="1:6" x14ac:dyDescent="0.25">
      <c r="A1249">
        <v>618018216</v>
      </c>
      <c r="B1249">
        <f t="shared" si="57"/>
        <v>20.242028490715718</v>
      </c>
      <c r="C1249">
        <v>612181128</v>
      </c>
      <c r="D1249">
        <f t="shared" si="58"/>
        <v>20.232538757473161</v>
      </c>
      <c r="E1249">
        <v>0.94099999999999995</v>
      </c>
      <c r="F1249">
        <f t="shared" si="59"/>
        <v>-6.0812139396757475E-2</v>
      </c>
    </row>
    <row r="1250" spans="1:6" x14ac:dyDescent="0.25">
      <c r="A1250">
        <v>618025112</v>
      </c>
      <c r="B1250">
        <f t="shared" si="57"/>
        <v>20.242039648900622</v>
      </c>
      <c r="C1250">
        <v>816641928</v>
      </c>
      <c r="D1250">
        <f t="shared" si="58"/>
        <v>20.52071128013122</v>
      </c>
      <c r="E1250">
        <v>0.98199999999999998</v>
      </c>
      <c r="F1250">
        <f t="shared" si="59"/>
        <v>-1.816397062767118E-2</v>
      </c>
    </row>
    <row r="1251" spans="1:6" x14ac:dyDescent="0.25">
      <c r="A1251">
        <v>618026704</v>
      </c>
      <c r="B1251">
        <f t="shared" si="57"/>
        <v>20.242042224844411</v>
      </c>
      <c r="C1251">
        <v>613294384</v>
      </c>
      <c r="D1251">
        <f t="shared" si="58"/>
        <v>20.234355613534884</v>
      </c>
      <c r="E1251">
        <v>0.92800000000000005</v>
      </c>
      <c r="F1251">
        <f t="shared" si="59"/>
        <v>-7.4723546195936422E-2</v>
      </c>
    </row>
    <row r="1252" spans="1:6" x14ac:dyDescent="0.25">
      <c r="A1252">
        <v>618043416</v>
      </c>
      <c r="B1252">
        <f t="shared" si="57"/>
        <v>20.242069265381563</v>
      </c>
      <c r="C1252">
        <v>650224720</v>
      </c>
      <c r="D1252">
        <f t="shared" si="58"/>
        <v>20.292828584182427</v>
      </c>
      <c r="E1252">
        <v>0.97099999999999997</v>
      </c>
      <c r="F1252">
        <f t="shared" si="59"/>
        <v>-2.9428810690812168E-2</v>
      </c>
    </row>
    <row r="1253" spans="1:6" x14ac:dyDescent="0.25">
      <c r="A1253">
        <v>618053512</v>
      </c>
      <c r="B1253">
        <f t="shared" si="57"/>
        <v>20.242085600670119</v>
      </c>
      <c r="C1253">
        <v>821658016</v>
      </c>
      <c r="D1253">
        <f t="shared" si="58"/>
        <v>20.526834827522809</v>
      </c>
      <c r="E1253">
        <v>0.96299999999999997</v>
      </c>
      <c r="F1253">
        <f t="shared" si="59"/>
        <v>-3.7701867184011528E-2</v>
      </c>
    </row>
    <row r="1254" spans="1:6" x14ac:dyDescent="0.25">
      <c r="A1254">
        <v>618065664</v>
      </c>
      <c r="B1254">
        <f t="shared" si="57"/>
        <v>20.24210526220476</v>
      </c>
      <c r="C1254">
        <v>865938512</v>
      </c>
      <c r="D1254">
        <f t="shared" si="58"/>
        <v>20.579324461696459</v>
      </c>
      <c r="E1254">
        <v>0.89900000000000002</v>
      </c>
      <c r="F1254">
        <f t="shared" si="59"/>
        <v>-0.10647224451051676</v>
      </c>
    </row>
    <row r="1255" spans="1:6" x14ac:dyDescent="0.25">
      <c r="A1255">
        <v>618092176</v>
      </c>
      <c r="B1255">
        <f t="shared" si="57"/>
        <v>20.242148156403456</v>
      </c>
      <c r="C1255">
        <v>892540296</v>
      </c>
      <c r="D1255">
        <f t="shared" si="58"/>
        <v>20.609582220178687</v>
      </c>
      <c r="E1255">
        <v>1.1970000000000001</v>
      </c>
      <c r="F1255">
        <f t="shared" si="59"/>
        <v>0.17981842657583616</v>
      </c>
    </row>
    <row r="1256" spans="1:6" x14ac:dyDescent="0.25">
      <c r="A1256">
        <v>618098360</v>
      </c>
      <c r="B1256">
        <f t="shared" si="57"/>
        <v>20.242158161333634</v>
      </c>
      <c r="C1256">
        <v>759641744</v>
      </c>
      <c r="D1256">
        <f t="shared" si="58"/>
        <v>20.44835749063202</v>
      </c>
      <c r="E1256">
        <v>0.94499999999999995</v>
      </c>
      <c r="F1256">
        <f t="shared" si="59"/>
        <v>-5.6570351488394351E-2</v>
      </c>
    </row>
    <row r="1257" spans="1:6" x14ac:dyDescent="0.25">
      <c r="A1257">
        <v>618101640</v>
      </c>
      <c r="B1257">
        <f t="shared" si="57"/>
        <v>20.242163467918328</v>
      </c>
      <c r="C1257">
        <v>545612352</v>
      </c>
      <c r="D1257">
        <f t="shared" si="58"/>
        <v>20.117419303533449</v>
      </c>
      <c r="E1257">
        <v>0.95599999999999996</v>
      </c>
      <c r="F1257">
        <f t="shared" si="59"/>
        <v>-4.4997365930735805E-2</v>
      </c>
    </row>
    <row r="1258" spans="1:6" x14ac:dyDescent="0.25">
      <c r="A1258">
        <v>618111824</v>
      </c>
      <c r="B1258">
        <f t="shared" si="57"/>
        <v>20.242179944037215</v>
      </c>
      <c r="C1258">
        <v>485027296</v>
      </c>
      <c r="D1258">
        <f t="shared" si="58"/>
        <v>19.999715727730447</v>
      </c>
      <c r="E1258">
        <v>1.034</v>
      </c>
      <c r="F1258">
        <f t="shared" si="59"/>
        <v>3.3434776086237419E-2</v>
      </c>
    </row>
    <row r="1259" spans="1:6" x14ac:dyDescent="0.25">
      <c r="A1259">
        <v>618114872</v>
      </c>
      <c r="B1259">
        <f t="shared" si="57"/>
        <v>20.242184875171624</v>
      </c>
      <c r="C1259">
        <v>704589432</v>
      </c>
      <c r="D1259">
        <f t="shared" si="58"/>
        <v>20.373125825178178</v>
      </c>
      <c r="E1259">
        <v>0.97699999999999998</v>
      </c>
      <c r="F1259">
        <f t="shared" si="59"/>
        <v>-2.3268626939354331E-2</v>
      </c>
    </row>
    <row r="1260" spans="1:6" x14ac:dyDescent="0.25">
      <c r="A1260">
        <v>618116920</v>
      </c>
      <c r="B1260">
        <f t="shared" si="57"/>
        <v>20.242188188466127</v>
      </c>
      <c r="C1260">
        <v>860521672</v>
      </c>
      <c r="D1260">
        <f t="shared" si="58"/>
        <v>20.573049358656071</v>
      </c>
      <c r="E1260">
        <v>1.089</v>
      </c>
      <c r="F1260">
        <f t="shared" si="59"/>
        <v>8.5259843950823394E-2</v>
      </c>
    </row>
    <row r="1261" spans="1:6" x14ac:dyDescent="0.25">
      <c r="A1261">
        <v>618123784</v>
      </c>
      <c r="B1261">
        <f t="shared" si="57"/>
        <v>20.242199293099681</v>
      </c>
      <c r="C1261">
        <v>925187840</v>
      </c>
      <c r="D1261">
        <f t="shared" si="58"/>
        <v>20.645507345130994</v>
      </c>
      <c r="E1261">
        <v>1.5</v>
      </c>
      <c r="F1261">
        <f t="shared" si="59"/>
        <v>0.40546510810816438</v>
      </c>
    </row>
    <row r="1262" spans="1:6" x14ac:dyDescent="0.25">
      <c r="A1262">
        <v>618126536</v>
      </c>
      <c r="B1262">
        <f t="shared" si="57"/>
        <v>20.242203745272441</v>
      </c>
      <c r="C1262">
        <v>807100240</v>
      </c>
      <c r="D1262">
        <f t="shared" si="58"/>
        <v>20.508958431655479</v>
      </c>
      <c r="E1262">
        <v>0.95399999999999996</v>
      </c>
      <c r="F1262">
        <f t="shared" si="59"/>
        <v>-4.7091607533850569E-2</v>
      </c>
    </row>
    <row r="1263" spans="1:6" x14ac:dyDescent="0.25">
      <c r="A1263">
        <v>618127328</v>
      </c>
      <c r="B1263">
        <f t="shared" si="57"/>
        <v>20.242205026562672</v>
      </c>
      <c r="C1263">
        <v>881262880</v>
      </c>
      <c r="D1263">
        <f t="shared" si="58"/>
        <v>20.596866527586783</v>
      </c>
      <c r="E1263">
        <v>0.94699999999999995</v>
      </c>
      <c r="F1263">
        <f t="shared" si="59"/>
        <v>-5.4456185796058855E-2</v>
      </c>
    </row>
    <row r="1264" spans="1:6" x14ac:dyDescent="0.25">
      <c r="A1264">
        <v>618128128</v>
      </c>
      <c r="B1264">
        <f t="shared" si="57"/>
        <v>20.242206320793564</v>
      </c>
      <c r="C1264">
        <v>838119240</v>
      </c>
      <c r="D1264">
        <f t="shared" si="58"/>
        <v>20.546670939493382</v>
      </c>
      <c r="E1264">
        <v>1.0309999999999999</v>
      </c>
      <c r="F1264">
        <f t="shared" si="59"/>
        <v>3.0529205034822791E-2</v>
      </c>
    </row>
    <row r="1265" spans="1:6" x14ac:dyDescent="0.25">
      <c r="A1265">
        <v>618150624</v>
      </c>
      <c r="B1265">
        <f t="shared" si="57"/>
        <v>20.242242713880422</v>
      </c>
      <c r="C1265">
        <v>878444856</v>
      </c>
      <c r="D1265">
        <f t="shared" si="58"/>
        <v>20.593663692989509</v>
      </c>
      <c r="E1265">
        <v>0.98899999999999999</v>
      </c>
      <c r="F1265">
        <f t="shared" si="59"/>
        <v>-1.1060947359424948E-2</v>
      </c>
    </row>
    <row r="1266" spans="1:6" x14ac:dyDescent="0.25">
      <c r="A1266">
        <v>618178304</v>
      </c>
      <c r="B1266">
        <f t="shared" si="57"/>
        <v>20.24228749160806</v>
      </c>
      <c r="C1266">
        <v>577110560</v>
      </c>
      <c r="D1266">
        <f t="shared" si="58"/>
        <v>20.173544417902274</v>
      </c>
      <c r="E1266">
        <v>1.022</v>
      </c>
      <c r="F1266">
        <f t="shared" si="59"/>
        <v>2.176149178151271E-2</v>
      </c>
    </row>
    <row r="1267" spans="1:6" x14ac:dyDescent="0.25">
      <c r="A1267">
        <v>618197448</v>
      </c>
      <c r="B1267">
        <f t="shared" si="57"/>
        <v>20.242318459539892</v>
      </c>
      <c r="C1267">
        <v>809316712</v>
      </c>
      <c r="D1267">
        <f t="shared" si="58"/>
        <v>20.511700884197118</v>
      </c>
      <c r="E1267">
        <v>0.93899999999999995</v>
      </c>
      <c r="F1267">
        <f t="shared" si="59"/>
        <v>-6.2939799773874205E-2</v>
      </c>
    </row>
    <row r="1268" spans="1:6" x14ac:dyDescent="0.25">
      <c r="A1268">
        <v>618202976</v>
      </c>
      <c r="B1268">
        <f t="shared" si="57"/>
        <v>20.242327401626763</v>
      </c>
      <c r="C1268">
        <v>816965096</v>
      </c>
      <c r="D1268">
        <f t="shared" si="58"/>
        <v>20.521106929757437</v>
      </c>
      <c r="E1268">
        <v>0.97</v>
      </c>
      <c r="F1268">
        <f t="shared" si="59"/>
        <v>-3.0459207484708574E-2</v>
      </c>
    </row>
    <row r="1269" spans="1:6" x14ac:dyDescent="0.25">
      <c r="A1269">
        <v>618228072</v>
      </c>
      <c r="B1269">
        <f t="shared" si="57"/>
        <v>20.242367995883992</v>
      </c>
      <c r="C1269">
        <v>799133072</v>
      </c>
      <c r="D1269">
        <f t="shared" si="58"/>
        <v>20.49903803804817</v>
      </c>
      <c r="E1269">
        <v>0.96399999999999997</v>
      </c>
      <c r="F1269">
        <f t="shared" si="59"/>
        <v>-3.666398437159147E-2</v>
      </c>
    </row>
    <row r="1270" spans="1:6" x14ac:dyDescent="0.25">
      <c r="A1270">
        <v>618256912</v>
      </c>
      <c r="B1270">
        <f t="shared" si="57"/>
        <v>20.242414644246693</v>
      </c>
      <c r="C1270">
        <v>613656760</v>
      </c>
      <c r="D1270">
        <f t="shared" si="58"/>
        <v>20.234946306998609</v>
      </c>
      <c r="E1270">
        <v>1.054</v>
      </c>
      <c r="F1270">
        <f t="shared" si="59"/>
        <v>5.2592450119170631E-2</v>
      </c>
    </row>
    <row r="1271" spans="1:6" x14ac:dyDescent="0.25">
      <c r="A1271">
        <v>618258504</v>
      </c>
      <c r="B1271">
        <f t="shared" si="57"/>
        <v>20.242417219224698</v>
      </c>
      <c r="C1271">
        <v>870009536</v>
      </c>
      <c r="D1271">
        <f t="shared" si="58"/>
        <v>20.584014730472372</v>
      </c>
      <c r="E1271">
        <v>1.069</v>
      </c>
      <c r="F1271">
        <f t="shared" si="59"/>
        <v>6.6723632042908126E-2</v>
      </c>
    </row>
    <row r="1272" spans="1:6" x14ac:dyDescent="0.25">
      <c r="A1272">
        <v>618284728</v>
      </c>
      <c r="B1272">
        <f t="shared" si="57"/>
        <v>20.242459634239921</v>
      </c>
      <c r="C1272">
        <v>896135336</v>
      </c>
      <c r="D1272">
        <f t="shared" si="58"/>
        <v>20.613602004175966</v>
      </c>
      <c r="E1272">
        <v>1.1419999999999999</v>
      </c>
      <c r="F1272">
        <f t="shared" si="59"/>
        <v>0.13278111123381839</v>
      </c>
    </row>
    <row r="1273" spans="1:6" x14ac:dyDescent="0.25">
      <c r="A1273">
        <v>618297432</v>
      </c>
      <c r="B1273">
        <f t="shared" si="57"/>
        <v>20.242480181196544</v>
      </c>
      <c r="C1273">
        <v>846908976</v>
      </c>
      <c r="D1273">
        <f t="shared" si="58"/>
        <v>20.557103780489577</v>
      </c>
      <c r="E1273">
        <v>0.90200000000000002</v>
      </c>
      <c r="F1273">
        <f t="shared" si="59"/>
        <v>-0.10314075891951337</v>
      </c>
    </row>
    <row r="1274" spans="1:6" x14ac:dyDescent="0.25">
      <c r="A1274">
        <v>618301536</v>
      </c>
      <c r="B1274">
        <f t="shared" si="57"/>
        <v>20.242486818756667</v>
      </c>
      <c r="C1274">
        <v>851243408</v>
      </c>
      <c r="D1274">
        <f t="shared" si="58"/>
        <v>20.562208671491991</v>
      </c>
      <c r="E1274">
        <v>0.89100000000000001</v>
      </c>
      <c r="F1274">
        <f t="shared" si="59"/>
        <v>-0.11541085151132773</v>
      </c>
    </row>
    <row r="1275" spans="1:6" x14ac:dyDescent="0.25">
      <c r="A1275">
        <v>618304640</v>
      </c>
      <c r="B1275">
        <f t="shared" si="57"/>
        <v>20.242491838948318</v>
      </c>
      <c r="C1275">
        <v>815446184</v>
      </c>
      <c r="D1275">
        <f t="shared" si="58"/>
        <v>20.519245986431503</v>
      </c>
      <c r="E1275">
        <v>0.97599999999999998</v>
      </c>
      <c r="F1275">
        <f t="shared" si="59"/>
        <v>-2.4292692569044587E-2</v>
      </c>
    </row>
    <row r="1276" spans="1:6" x14ac:dyDescent="0.25">
      <c r="A1276">
        <v>618308896</v>
      </c>
      <c r="B1276">
        <f t="shared" si="57"/>
        <v>20.242498722262912</v>
      </c>
      <c r="C1276">
        <v>669347760</v>
      </c>
      <c r="D1276">
        <f t="shared" si="58"/>
        <v>20.321814303660364</v>
      </c>
      <c r="E1276">
        <v>1.0780000000000001</v>
      </c>
      <c r="F1276">
        <f t="shared" si="59"/>
        <v>7.5107472486805479E-2</v>
      </c>
    </row>
    <row r="1277" spans="1:6" x14ac:dyDescent="0.25">
      <c r="A1277">
        <v>618310648</v>
      </c>
      <c r="B1277">
        <f t="shared" si="57"/>
        <v>20.242501555794064</v>
      </c>
      <c r="C1277">
        <v>745856584</v>
      </c>
      <c r="D1277">
        <f t="shared" si="58"/>
        <v>20.430043893037485</v>
      </c>
      <c r="E1277">
        <v>0.96199999999999997</v>
      </c>
      <c r="F1277">
        <f t="shared" si="59"/>
        <v>-3.8740828316430595E-2</v>
      </c>
    </row>
    <row r="1278" spans="1:6" x14ac:dyDescent="0.25">
      <c r="A1278">
        <v>618324456</v>
      </c>
      <c r="B1278">
        <f t="shared" si="57"/>
        <v>20.242523887361322</v>
      </c>
      <c r="C1278">
        <v>633945136</v>
      </c>
      <c r="D1278">
        <f t="shared" si="58"/>
        <v>20.267472972379419</v>
      </c>
      <c r="E1278">
        <v>0.98799999999999999</v>
      </c>
      <c r="F1278">
        <f t="shared" si="59"/>
        <v>-1.2072581234269249E-2</v>
      </c>
    </row>
    <row r="1279" spans="1:6" x14ac:dyDescent="0.25">
      <c r="A1279">
        <v>618336136</v>
      </c>
      <c r="B1279">
        <f t="shared" si="57"/>
        <v>20.242542776941981</v>
      </c>
      <c r="C1279">
        <v>817648184</v>
      </c>
      <c r="D1279">
        <f t="shared" si="58"/>
        <v>20.521942709141001</v>
      </c>
      <c r="E1279">
        <v>1.2010000000000001</v>
      </c>
      <c r="F1279">
        <f t="shared" si="59"/>
        <v>0.18315454309784654</v>
      </c>
    </row>
    <row r="1280" spans="1:6" x14ac:dyDescent="0.25">
      <c r="A1280">
        <v>618345128</v>
      </c>
      <c r="B1280">
        <f t="shared" si="57"/>
        <v>20.242557319088391</v>
      </c>
      <c r="C1280">
        <v>766172744</v>
      </c>
      <c r="D1280">
        <f t="shared" si="58"/>
        <v>20.456918216640638</v>
      </c>
      <c r="E1280">
        <v>0.94799999999999995</v>
      </c>
      <c r="F1280">
        <f t="shared" si="59"/>
        <v>-5.3400776727115296E-2</v>
      </c>
    </row>
    <row r="1281" spans="1:6" x14ac:dyDescent="0.25">
      <c r="A1281">
        <v>618346104</v>
      </c>
      <c r="B1281">
        <f t="shared" si="57"/>
        <v>20.242558897493694</v>
      </c>
      <c r="C1281">
        <v>613079240</v>
      </c>
      <c r="D1281">
        <f t="shared" si="58"/>
        <v>20.234004751451753</v>
      </c>
      <c r="E1281">
        <v>1.1870000000000001</v>
      </c>
      <c r="F1281">
        <f t="shared" si="59"/>
        <v>0.17142911562753102</v>
      </c>
    </row>
    <row r="1282" spans="1:6" x14ac:dyDescent="0.25">
      <c r="A1282">
        <v>618347464</v>
      </c>
      <c r="B1282">
        <f t="shared" si="57"/>
        <v>20.242561096906766</v>
      </c>
      <c r="C1282">
        <v>916310904</v>
      </c>
      <c r="D1282">
        <f t="shared" si="58"/>
        <v>20.635866279897378</v>
      </c>
      <c r="E1282">
        <v>0.95699999999999996</v>
      </c>
      <c r="F1282">
        <f t="shared" si="59"/>
        <v>-4.3951887529182831E-2</v>
      </c>
    </row>
    <row r="1283" spans="1:6" x14ac:dyDescent="0.25">
      <c r="A1283">
        <v>618365928</v>
      </c>
      <c r="B1283">
        <f t="shared" ref="B1283:B1346" si="60">LN(A1283)</f>
        <v>20.242590956695011</v>
      </c>
      <c r="C1283">
        <v>842186760</v>
      </c>
      <c r="D1283">
        <f t="shared" ref="D1283:D1346" si="61">LN(C1283)</f>
        <v>20.551512352837111</v>
      </c>
      <c r="E1283">
        <v>0.97199999999999998</v>
      </c>
      <c r="F1283">
        <f t="shared" ref="F1283:F1346" si="62">LN(E1283)</f>
        <v>-2.8399474521698002E-2</v>
      </c>
    </row>
    <row r="1284" spans="1:6" x14ac:dyDescent="0.25">
      <c r="A1284">
        <v>618384584</v>
      </c>
      <c r="B1284">
        <f t="shared" si="60"/>
        <v>20.242621126078117</v>
      </c>
      <c r="C1284">
        <v>866258736</v>
      </c>
      <c r="D1284">
        <f t="shared" si="61"/>
        <v>20.579694193266022</v>
      </c>
      <c r="E1284">
        <v>0.92500000000000004</v>
      </c>
      <c r="F1284">
        <f t="shared" si="62"/>
        <v>-7.7961541469711806E-2</v>
      </c>
    </row>
    <row r="1285" spans="1:6" x14ac:dyDescent="0.25">
      <c r="A1285">
        <v>618392128</v>
      </c>
      <c r="B1285">
        <f t="shared" si="60"/>
        <v>20.242633325531624</v>
      </c>
      <c r="C1285">
        <v>612732880</v>
      </c>
      <c r="D1285">
        <f t="shared" si="61"/>
        <v>20.233439640365695</v>
      </c>
      <c r="E1285">
        <v>1.06</v>
      </c>
      <c r="F1285">
        <f t="shared" si="62"/>
        <v>5.8268908123975824E-2</v>
      </c>
    </row>
    <row r="1286" spans="1:6" x14ac:dyDescent="0.25">
      <c r="A1286">
        <v>618405544</v>
      </c>
      <c r="B1286">
        <f t="shared" si="60"/>
        <v>20.242655020268451</v>
      </c>
      <c r="C1286">
        <v>823379864</v>
      </c>
      <c r="D1286">
        <f t="shared" si="61"/>
        <v>20.528928212301032</v>
      </c>
      <c r="E1286">
        <v>1.018</v>
      </c>
      <c r="F1286">
        <f t="shared" si="62"/>
        <v>1.7839918128331016E-2</v>
      </c>
    </row>
    <row r="1287" spans="1:6" x14ac:dyDescent="0.25">
      <c r="A1287">
        <v>618408880</v>
      </c>
      <c r="B1287">
        <f t="shared" si="60"/>
        <v>20.242660414772164</v>
      </c>
      <c r="C1287">
        <v>784734288</v>
      </c>
      <c r="D1287">
        <f t="shared" si="61"/>
        <v>20.480855731822952</v>
      </c>
      <c r="E1287">
        <v>0.94199999999999995</v>
      </c>
      <c r="F1287">
        <f t="shared" si="62"/>
        <v>-5.9750004405774049E-2</v>
      </c>
    </row>
    <row r="1288" spans="1:6" x14ac:dyDescent="0.25">
      <c r="A1288">
        <v>618410464</v>
      </c>
      <c r="B1288">
        <f t="shared" si="60"/>
        <v>20.242662976181002</v>
      </c>
      <c r="C1288">
        <v>612227832</v>
      </c>
      <c r="D1288">
        <f t="shared" si="61"/>
        <v>20.232615045709441</v>
      </c>
      <c r="E1288">
        <v>0.96399999999999997</v>
      </c>
      <c r="F1288">
        <f t="shared" si="62"/>
        <v>-3.666398437159147E-2</v>
      </c>
    </row>
    <row r="1289" spans="1:6" x14ac:dyDescent="0.25">
      <c r="A1289">
        <v>618420360</v>
      </c>
      <c r="B1289">
        <f t="shared" si="60"/>
        <v>20.242678978369511</v>
      </c>
      <c r="C1289">
        <v>448554896</v>
      </c>
      <c r="D1289">
        <f t="shared" si="61"/>
        <v>19.921541631081105</v>
      </c>
      <c r="E1289">
        <v>2.5270000000000001</v>
      </c>
      <c r="F1289">
        <f t="shared" si="62"/>
        <v>0.92703282840605727</v>
      </c>
    </row>
    <row r="1290" spans="1:6" x14ac:dyDescent="0.25">
      <c r="A1290">
        <v>618434192</v>
      </c>
      <c r="B1290">
        <f t="shared" si="60"/>
        <v>20.242701344782731</v>
      </c>
      <c r="C1290">
        <v>617249992</v>
      </c>
      <c r="D1290">
        <f t="shared" si="61"/>
        <v>20.240784673228848</v>
      </c>
      <c r="E1290">
        <v>0.93200000000000005</v>
      </c>
      <c r="F1290">
        <f t="shared" si="62"/>
        <v>-7.042246429654582E-2</v>
      </c>
    </row>
    <row r="1291" spans="1:6" x14ac:dyDescent="0.25">
      <c r="A1291">
        <v>618444672</v>
      </c>
      <c r="B1291">
        <f t="shared" si="60"/>
        <v>20.242718290662079</v>
      </c>
      <c r="C1291">
        <v>613427576</v>
      </c>
      <c r="D1291">
        <f t="shared" si="61"/>
        <v>20.234572764616981</v>
      </c>
      <c r="E1291">
        <v>1.0109999999999999</v>
      </c>
      <c r="F1291">
        <f t="shared" si="62"/>
        <v>1.0939940038334263E-2</v>
      </c>
    </row>
    <row r="1292" spans="1:6" x14ac:dyDescent="0.25">
      <c r="A1292">
        <v>618470968</v>
      </c>
      <c r="B1292">
        <f t="shared" si="60"/>
        <v>20.242760809325688</v>
      </c>
      <c r="C1292">
        <v>906353544</v>
      </c>
      <c r="D1292">
        <f t="shared" si="61"/>
        <v>20.624940013054779</v>
      </c>
      <c r="E1292">
        <v>0.99099999999999999</v>
      </c>
      <c r="F1292">
        <f t="shared" si="62"/>
        <v>-9.0407446521490707E-3</v>
      </c>
    </row>
    <row r="1293" spans="1:6" x14ac:dyDescent="0.25">
      <c r="A1293">
        <v>618472600</v>
      </c>
      <c r="B1293">
        <f t="shared" si="60"/>
        <v>20.242763448087945</v>
      </c>
      <c r="C1293">
        <v>642737624</v>
      </c>
      <c r="D1293">
        <f t="shared" si="61"/>
        <v>20.281247149160215</v>
      </c>
      <c r="E1293">
        <v>1.9450000000000001</v>
      </c>
      <c r="F1293">
        <f t="shared" si="62"/>
        <v>0.66526197707040968</v>
      </c>
    </row>
    <row r="1294" spans="1:6" x14ac:dyDescent="0.25">
      <c r="A1294">
        <v>618475064</v>
      </c>
      <c r="B1294">
        <f t="shared" si="60"/>
        <v>20.242767432088353</v>
      </c>
      <c r="C1294">
        <v>886684576</v>
      </c>
      <c r="D1294">
        <f t="shared" si="61"/>
        <v>20.602999869364162</v>
      </c>
      <c r="E1294">
        <v>0.97</v>
      </c>
      <c r="F1294">
        <f t="shared" si="62"/>
        <v>-3.0459207484708574E-2</v>
      </c>
    </row>
    <row r="1295" spans="1:6" x14ac:dyDescent="0.25">
      <c r="A1295">
        <v>618481184</v>
      </c>
      <c r="B1295">
        <f t="shared" si="60"/>
        <v>20.242777327345376</v>
      </c>
      <c r="C1295">
        <v>900106184</v>
      </c>
      <c r="D1295">
        <f t="shared" si="61"/>
        <v>20.618023296551453</v>
      </c>
      <c r="E1295">
        <v>0.96199999999999997</v>
      </c>
      <c r="F1295">
        <f t="shared" si="62"/>
        <v>-3.8740828316430595E-2</v>
      </c>
    </row>
    <row r="1296" spans="1:6" x14ac:dyDescent="0.25">
      <c r="A1296">
        <v>618496280</v>
      </c>
      <c r="B1296">
        <f t="shared" si="60"/>
        <v>20.242801735227395</v>
      </c>
      <c r="C1296">
        <v>565342736</v>
      </c>
      <c r="D1296">
        <f t="shared" si="61"/>
        <v>20.152942717585173</v>
      </c>
      <c r="E1296">
        <v>1.056</v>
      </c>
      <c r="F1296">
        <f t="shared" si="62"/>
        <v>5.4488185284069776E-2</v>
      </c>
    </row>
    <row r="1297" spans="1:6" x14ac:dyDescent="0.25">
      <c r="A1297">
        <v>618511440</v>
      </c>
      <c r="B1297">
        <f t="shared" si="60"/>
        <v>20.242826245987928</v>
      </c>
      <c r="C1297">
        <v>529183096</v>
      </c>
      <c r="D1297">
        <f t="shared" si="61"/>
        <v>20.086845047140102</v>
      </c>
      <c r="E1297">
        <v>0.97799999999999998</v>
      </c>
      <c r="F1297">
        <f t="shared" si="62"/>
        <v>-2.2245608947319737E-2</v>
      </c>
    </row>
    <row r="1298" spans="1:6" x14ac:dyDescent="0.25">
      <c r="A1298">
        <v>618513864</v>
      </c>
      <c r="B1298">
        <f t="shared" si="60"/>
        <v>20.242830165067016</v>
      </c>
      <c r="C1298">
        <v>832854080</v>
      </c>
      <c r="D1298">
        <f t="shared" si="61"/>
        <v>20.54036901071672</v>
      </c>
      <c r="E1298">
        <v>0.98899999999999999</v>
      </c>
      <c r="F1298">
        <f t="shared" si="62"/>
        <v>-1.1060947359424948E-2</v>
      </c>
    </row>
    <row r="1299" spans="1:6" x14ac:dyDescent="0.25">
      <c r="A1299">
        <v>618519840</v>
      </c>
      <c r="B1299">
        <f t="shared" si="60"/>
        <v>20.242839826889455</v>
      </c>
      <c r="C1299">
        <v>898486744</v>
      </c>
      <c r="D1299">
        <f t="shared" si="61"/>
        <v>20.616222510601034</v>
      </c>
      <c r="E1299">
        <v>1.4350000000000001</v>
      </c>
      <c r="F1299">
        <f t="shared" si="62"/>
        <v>0.36116484921158448</v>
      </c>
    </row>
    <row r="1300" spans="1:6" x14ac:dyDescent="0.25">
      <c r="A1300">
        <v>618523776</v>
      </c>
      <c r="B1300">
        <f t="shared" si="60"/>
        <v>20.242846190448425</v>
      </c>
      <c r="C1300">
        <v>591169240</v>
      </c>
      <c r="D1300">
        <f t="shared" si="61"/>
        <v>20.197612896474713</v>
      </c>
      <c r="E1300">
        <v>1.008</v>
      </c>
      <c r="F1300">
        <f t="shared" si="62"/>
        <v>7.9681696491768813E-3</v>
      </c>
    </row>
    <row r="1301" spans="1:6" x14ac:dyDescent="0.25">
      <c r="A1301">
        <v>618534592</v>
      </c>
      <c r="B1301">
        <f t="shared" si="60"/>
        <v>20.242863677093002</v>
      </c>
      <c r="C1301">
        <v>606490960</v>
      </c>
      <c r="D1301">
        <f t="shared" si="61"/>
        <v>20.223200381043561</v>
      </c>
      <c r="E1301">
        <v>1.4590000000000001</v>
      </c>
      <c r="F1301">
        <f t="shared" si="62"/>
        <v>0.37775126954064864</v>
      </c>
    </row>
    <row r="1302" spans="1:6" x14ac:dyDescent="0.25">
      <c r="A1302">
        <v>618541400</v>
      </c>
      <c r="B1302">
        <f t="shared" si="60"/>
        <v>20.242874683692506</v>
      </c>
      <c r="C1302">
        <v>591438560</v>
      </c>
      <c r="D1302">
        <f t="shared" si="61"/>
        <v>20.198068364474594</v>
      </c>
      <c r="E1302">
        <v>0.97199999999999998</v>
      </c>
      <c r="F1302">
        <f t="shared" si="62"/>
        <v>-2.8399474521698002E-2</v>
      </c>
    </row>
    <row r="1303" spans="1:6" x14ac:dyDescent="0.25">
      <c r="A1303">
        <v>618546328</v>
      </c>
      <c r="B1303">
        <f t="shared" si="60"/>
        <v>20.242882650791181</v>
      </c>
      <c r="C1303">
        <v>879262760</v>
      </c>
      <c r="D1303">
        <f t="shared" si="61"/>
        <v>20.594594341581558</v>
      </c>
      <c r="E1303">
        <v>0.95099999999999996</v>
      </c>
      <c r="F1303">
        <f t="shared" si="62"/>
        <v>-5.024121643674679E-2</v>
      </c>
    </row>
    <row r="1304" spans="1:6" x14ac:dyDescent="0.25">
      <c r="A1304">
        <v>618570064</v>
      </c>
      <c r="B1304">
        <f t="shared" si="60"/>
        <v>20.242921023898443</v>
      </c>
      <c r="C1304">
        <v>848627800</v>
      </c>
      <c r="D1304">
        <f t="shared" si="61"/>
        <v>20.559131250035644</v>
      </c>
      <c r="E1304">
        <v>1.5029999999999999</v>
      </c>
      <c r="F1304">
        <f t="shared" si="62"/>
        <v>0.40746311077083736</v>
      </c>
    </row>
    <row r="1305" spans="1:6" x14ac:dyDescent="0.25">
      <c r="A1305">
        <v>618574808</v>
      </c>
      <c r="B1305">
        <f t="shared" si="60"/>
        <v>20.242928693170018</v>
      </c>
      <c r="C1305">
        <v>819127992</v>
      </c>
      <c r="D1305">
        <f t="shared" si="61"/>
        <v>20.523750907995428</v>
      </c>
      <c r="E1305">
        <v>0.98299999999999998</v>
      </c>
      <c r="F1305">
        <f t="shared" si="62"/>
        <v>-1.7146158834970514E-2</v>
      </c>
    </row>
    <row r="1306" spans="1:6" x14ac:dyDescent="0.25">
      <c r="A1306">
        <v>618575992</v>
      </c>
      <c r="B1306">
        <f t="shared" si="60"/>
        <v>20.242930607245491</v>
      </c>
      <c r="C1306">
        <v>706912088</v>
      </c>
      <c r="D1306">
        <f t="shared" si="61"/>
        <v>20.376416871009127</v>
      </c>
      <c r="E1306">
        <v>0.97099999999999997</v>
      </c>
      <c r="F1306">
        <f t="shared" si="62"/>
        <v>-2.9428810690812168E-2</v>
      </c>
    </row>
    <row r="1307" spans="1:6" x14ac:dyDescent="0.25">
      <c r="A1307">
        <v>618576584</v>
      </c>
      <c r="B1307">
        <f t="shared" si="60"/>
        <v>20.24293156428185</v>
      </c>
      <c r="C1307">
        <v>869405520</v>
      </c>
      <c r="D1307">
        <f t="shared" si="61"/>
        <v>20.583320225705158</v>
      </c>
      <c r="E1307">
        <v>0.98699999999999999</v>
      </c>
      <c r="F1307">
        <f t="shared" si="62"/>
        <v>-1.3085239548655481E-2</v>
      </c>
    </row>
    <row r="1308" spans="1:6" x14ac:dyDescent="0.25">
      <c r="A1308">
        <v>618581200</v>
      </c>
      <c r="B1308">
        <f t="shared" si="60"/>
        <v>20.242939026547472</v>
      </c>
      <c r="C1308">
        <v>873858264</v>
      </c>
      <c r="D1308">
        <f t="shared" si="61"/>
        <v>20.588428751132557</v>
      </c>
      <c r="E1308">
        <v>0.97899999999999998</v>
      </c>
      <c r="F1308">
        <f t="shared" si="62"/>
        <v>-2.1223636451626688E-2</v>
      </c>
    </row>
    <row r="1309" spans="1:6" x14ac:dyDescent="0.25">
      <c r="A1309">
        <v>618603624</v>
      </c>
      <c r="B1309">
        <f t="shared" si="60"/>
        <v>20.242975276587995</v>
      </c>
      <c r="C1309">
        <v>885141232</v>
      </c>
      <c r="D1309">
        <f t="shared" si="61"/>
        <v>20.601257774420795</v>
      </c>
      <c r="E1309">
        <v>1.0089999999999999</v>
      </c>
      <c r="F1309">
        <f t="shared" si="62"/>
        <v>8.9597413714718015E-3</v>
      </c>
    </row>
    <row r="1310" spans="1:6" x14ac:dyDescent="0.25">
      <c r="A1310">
        <v>618613024</v>
      </c>
      <c r="B1310">
        <f t="shared" si="60"/>
        <v>20.242990471986499</v>
      </c>
      <c r="C1310">
        <v>613267280</v>
      </c>
      <c r="D1310">
        <f t="shared" si="61"/>
        <v>20.23431141844743</v>
      </c>
      <c r="E1310">
        <v>1.028</v>
      </c>
      <c r="F1310">
        <f t="shared" si="62"/>
        <v>2.7615167032973391E-2</v>
      </c>
    </row>
    <row r="1311" spans="1:6" x14ac:dyDescent="0.25">
      <c r="A1311">
        <v>618617720</v>
      </c>
      <c r="B1311">
        <f t="shared" si="60"/>
        <v>20.242998063133133</v>
      </c>
      <c r="C1311">
        <v>607670768</v>
      </c>
      <c r="D1311">
        <f t="shared" si="61"/>
        <v>20.225143793266369</v>
      </c>
      <c r="E1311">
        <v>1.5649999999999999</v>
      </c>
      <c r="F1311">
        <f t="shared" si="62"/>
        <v>0.44788582399211652</v>
      </c>
    </row>
    <row r="1312" spans="1:6" x14ac:dyDescent="0.25">
      <c r="A1312">
        <v>618633064</v>
      </c>
      <c r="B1312">
        <f t="shared" si="60"/>
        <v>20.243022866512042</v>
      </c>
      <c r="C1312">
        <v>655481336</v>
      </c>
      <c r="D1312">
        <f t="shared" si="61"/>
        <v>20.300880387841232</v>
      </c>
      <c r="E1312">
        <v>1.7110000000000001</v>
      </c>
      <c r="F1312">
        <f t="shared" si="62"/>
        <v>0.53707799491005648</v>
      </c>
    </row>
    <row r="1313" spans="1:6" x14ac:dyDescent="0.25">
      <c r="A1313">
        <v>618640784</v>
      </c>
      <c r="B1313">
        <f t="shared" si="60"/>
        <v>20.243035345560255</v>
      </c>
      <c r="C1313">
        <v>830549416</v>
      </c>
      <c r="D1313">
        <f t="shared" si="61"/>
        <v>20.537597986752598</v>
      </c>
      <c r="E1313">
        <v>1.0089999999999999</v>
      </c>
      <c r="F1313">
        <f t="shared" si="62"/>
        <v>8.9597413714718015E-3</v>
      </c>
    </row>
    <row r="1314" spans="1:6" x14ac:dyDescent="0.25">
      <c r="A1314">
        <v>618660128</v>
      </c>
      <c r="B1314">
        <f t="shared" si="60"/>
        <v>20.24306661362094</v>
      </c>
      <c r="C1314">
        <v>880943312</v>
      </c>
      <c r="D1314">
        <f t="shared" si="61"/>
        <v>20.596503836767791</v>
      </c>
      <c r="E1314">
        <v>1.4450000000000001</v>
      </c>
      <c r="F1314">
        <f t="shared" si="62"/>
        <v>0.36810932156439552</v>
      </c>
    </row>
    <row r="1315" spans="1:6" x14ac:dyDescent="0.25">
      <c r="A1315">
        <v>618662072</v>
      </c>
      <c r="B1315">
        <f t="shared" si="60"/>
        <v>20.243069755890595</v>
      </c>
      <c r="C1315">
        <v>664020672</v>
      </c>
      <c r="D1315">
        <f t="shared" si="61"/>
        <v>20.313823839486222</v>
      </c>
      <c r="E1315">
        <v>0.98199999999999998</v>
      </c>
      <c r="F1315">
        <f t="shared" si="62"/>
        <v>-1.816397062767118E-2</v>
      </c>
    </row>
    <row r="1316" spans="1:6" x14ac:dyDescent="0.25">
      <c r="A1316">
        <v>618675440</v>
      </c>
      <c r="B1316">
        <f t="shared" si="60"/>
        <v>20.243091363576244</v>
      </c>
      <c r="C1316">
        <v>633739208</v>
      </c>
      <c r="D1316">
        <f t="shared" si="61"/>
        <v>20.267148083927832</v>
      </c>
      <c r="E1316">
        <v>0.97599999999999998</v>
      </c>
      <c r="F1316">
        <f t="shared" si="62"/>
        <v>-2.4292692569044587E-2</v>
      </c>
    </row>
    <row r="1317" spans="1:6" x14ac:dyDescent="0.25">
      <c r="A1317">
        <v>618679912</v>
      </c>
      <c r="B1317">
        <f t="shared" si="60"/>
        <v>20.24309859189589</v>
      </c>
      <c r="C1317">
        <v>846843720</v>
      </c>
      <c r="D1317">
        <f t="shared" si="61"/>
        <v>20.557026725556838</v>
      </c>
      <c r="E1317">
        <v>0.96099999999999997</v>
      </c>
      <c r="F1317">
        <f t="shared" si="62"/>
        <v>-3.9780870011844598E-2</v>
      </c>
    </row>
    <row r="1318" spans="1:6" x14ac:dyDescent="0.25">
      <c r="A1318">
        <v>618684008</v>
      </c>
      <c r="B1318">
        <f t="shared" si="60"/>
        <v>20.243105212421884</v>
      </c>
      <c r="C1318">
        <v>830235520</v>
      </c>
      <c r="D1318">
        <f t="shared" si="61"/>
        <v>20.537219977539081</v>
      </c>
      <c r="E1318">
        <v>0.98699999999999999</v>
      </c>
      <c r="F1318">
        <f t="shared" si="62"/>
        <v>-1.3085239548655481E-2</v>
      </c>
    </row>
    <row r="1319" spans="1:6" x14ac:dyDescent="0.25">
      <c r="A1319">
        <v>618697416</v>
      </c>
      <c r="B1319">
        <f t="shared" si="60"/>
        <v>20.243126883993384</v>
      </c>
      <c r="C1319">
        <v>882659784</v>
      </c>
      <c r="D1319">
        <f t="shared" si="61"/>
        <v>20.598450388739579</v>
      </c>
      <c r="E1319">
        <v>1.421</v>
      </c>
      <c r="F1319">
        <f t="shared" si="62"/>
        <v>0.35136084911496362</v>
      </c>
    </row>
    <row r="1320" spans="1:6" x14ac:dyDescent="0.25">
      <c r="A1320">
        <v>618730864</v>
      </c>
      <c r="B1320">
        <f t="shared" si="60"/>
        <v>20.243180944500242</v>
      </c>
      <c r="C1320">
        <v>924795728</v>
      </c>
      <c r="D1320">
        <f t="shared" si="61"/>
        <v>20.645083436494556</v>
      </c>
      <c r="E1320">
        <v>1.2829999999999999</v>
      </c>
      <c r="F1320">
        <f t="shared" si="62"/>
        <v>0.24920108563349933</v>
      </c>
    </row>
    <row r="1321" spans="1:6" x14ac:dyDescent="0.25">
      <c r="A1321">
        <v>618797288</v>
      </c>
      <c r="B1321">
        <f t="shared" si="60"/>
        <v>20.243288293977432</v>
      </c>
      <c r="C1321">
        <v>820157336</v>
      </c>
      <c r="D1321">
        <f t="shared" si="61"/>
        <v>20.525006752988002</v>
      </c>
      <c r="E1321">
        <v>0.98799999999999999</v>
      </c>
      <c r="F1321">
        <f t="shared" si="62"/>
        <v>-1.2072581234269249E-2</v>
      </c>
    </row>
    <row r="1322" spans="1:6" x14ac:dyDescent="0.25">
      <c r="A1322">
        <v>618815160</v>
      </c>
      <c r="B1322">
        <f t="shared" si="60"/>
        <v>20.243317175393472</v>
      </c>
      <c r="C1322">
        <v>893081272</v>
      </c>
      <c r="D1322">
        <f t="shared" si="61"/>
        <v>20.610188144777993</v>
      </c>
      <c r="E1322">
        <v>0.96799999999999997</v>
      </c>
      <c r="F1322">
        <f t="shared" si="62"/>
        <v>-3.2523191705560062E-2</v>
      </c>
    </row>
    <row r="1323" spans="1:6" x14ac:dyDescent="0.25">
      <c r="A1323">
        <v>618816624</v>
      </c>
      <c r="B1323">
        <f t="shared" si="60"/>
        <v>20.243319541202137</v>
      </c>
      <c r="C1323">
        <v>646868400</v>
      </c>
      <c r="D1323">
        <f t="shared" si="61"/>
        <v>20.287653431467408</v>
      </c>
      <c r="E1323">
        <v>1.42</v>
      </c>
      <c r="F1323">
        <f t="shared" si="62"/>
        <v>0.35065687161316933</v>
      </c>
    </row>
    <row r="1324" spans="1:6" x14ac:dyDescent="0.25">
      <c r="A1324">
        <v>618827968</v>
      </c>
      <c r="B1324">
        <f t="shared" si="60"/>
        <v>20.243337872797611</v>
      </c>
      <c r="C1324">
        <v>848684496</v>
      </c>
      <c r="D1324">
        <f t="shared" si="61"/>
        <v>20.559198056833843</v>
      </c>
      <c r="E1324">
        <v>0.95799999999999996</v>
      </c>
      <c r="F1324">
        <f t="shared" si="62"/>
        <v>-4.290750101127655E-2</v>
      </c>
    </row>
    <row r="1325" spans="1:6" x14ac:dyDescent="0.25">
      <c r="A1325">
        <v>618843248</v>
      </c>
      <c r="B1325">
        <f t="shared" si="60"/>
        <v>20.243362564330877</v>
      </c>
      <c r="C1325">
        <v>867666048</v>
      </c>
      <c r="D1325">
        <f t="shared" si="61"/>
        <v>20.581317461267041</v>
      </c>
      <c r="E1325">
        <v>0.94499999999999995</v>
      </c>
      <c r="F1325">
        <f t="shared" si="62"/>
        <v>-5.6570351488394351E-2</v>
      </c>
    </row>
    <row r="1326" spans="1:6" x14ac:dyDescent="0.25">
      <c r="A1326">
        <v>618845416</v>
      </c>
      <c r="B1326">
        <f t="shared" si="60"/>
        <v>20.243366067635161</v>
      </c>
      <c r="C1326">
        <v>814549488</v>
      </c>
      <c r="D1326">
        <f t="shared" si="61"/>
        <v>20.518145742908334</v>
      </c>
      <c r="E1326">
        <v>1.3240000000000001</v>
      </c>
      <c r="F1326">
        <f t="shared" si="62"/>
        <v>0.28065745751481652</v>
      </c>
    </row>
    <row r="1327" spans="1:6" x14ac:dyDescent="0.25">
      <c r="A1327">
        <v>618852576</v>
      </c>
      <c r="B1327">
        <f t="shared" si="60"/>
        <v>20.243377637501229</v>
      </c>
      <c r="C1327">
        <v>878745400</v>
      </c>
      <c r="D1327">
        <f t="shared" si="61"/>
        <v>20.594005766367054</v>
      </c>
      <c r="E1327">
        <v>0.98199999999999998</v>
      </c>
      <c r="F1327">
        <f t="shared" si="62"/>
        <v>-1.816397062767118E-2</v>
      </c>
    </row>
    <row r="1328" spans="1:6" x14ac:dyDescent="0.25">
      <c r="A1328">
        <v>618875352</v>
      </c>
      <c r="B1328">
        <f t="shared" si="60"/>
        <v>20.243414440419684</v>
      </c>
      <c r="C1328">
        <v>862772240</v>
      </c>
      <c r="D1328">
        <f t="shared" si="61"/>
        <v>20.575661297645492</v>
      </c>
      <c r="E1328">
        <v>0.96699999999999997</v>
      </c>
      <c r="F1328">
        <f t="shared" si="62"/>
        <v>-3.3556783528842754E-2</v>
      </c>
    </row>
    <row r="1329" spans="1:6" x14ac:dyDescent="0.25">
      <c r="A1329">
        <v>618875744</v>
      </c>
      <c r="B1329">
        <f t="shared" si="60"/>
        <v>20.243415073826515</v>
      </c>
      <c r="C1329">
        <v>894175320</v>
      </c>
      <c r="D1329">
        <f t="shared" si="61"/>
        <v>20.611412421293799</v>
      </c>
      <c r="E1329">
        <v>1.012</v>
      </c>
      <c r="F1329">
        <f t="shared" si="62"/>
        <v>1.1928570865273812E-2</v>
      </c>
    </row>
    <row r="1330" spans="1:6" x14ac:dyDescent="0.25">
      <c r="A1330">
        <v>618880136</v>
      </c>
      <c r="B1330">
        <f t="shared" si="60"/>
        <v>20.243422170540935</v>
      </c>
      <c r="C1330">
        <v>625179200</v>
      </c>
      <c r="D1330">
        <f t="shared" si="61"/>
        <v>20.253548886604353</v>
      </c>
      <c r="E1330">
        <v>0.98199999999999998</v>
      </c>
      <c r="F1330">
        <f t="shared" si="62"/>
        <v>-1.816397062767118E-2</v>
      </c>
    </row>
    <row r="1331" spans="1:6" x14ac:dyDescent="0.25">
      <c r="A1331">
        <v>618883616</v>
      </c>
      <c r="B1331">
        <f t="shared" si="60"/>
        <v>20.243427793584903</v>
      </c>
      <c r="C1331">
        <v>813147496</v>
      </c>
      <c r="D1331">
        <f t="shared" si="61"/>
        <v>20.516423072951341</v>
      </c>
      <c r="E1331">
        <v>0.98599999999999999</v>
      </c>
      <c r="F1331">
        <f t="shared" si="62"/>
        <v>-1.4098924379501648E-2</v>
      </c>
    </row>
    <row r="1332" spans="1:6" x14ac:dyDescent="0.25">
      <c r="A1332">
        <v>618888192</v>
      </c>
      <c r="B1332">
        <f t="shared" si="60"/>
        <v>20.243435187516436</v>
      </c>
      <c r="C1332">
        <v>893654408</v>
      </c>
      <c r="D1332">
        <f t="shared" si="61"/>
        <v>20.610829690168366</v>
      </c>
      <c r="E1332">
        <v>1.0960000000000001</v>
      </c>
      <c r="F1332">
        <f t="shared" si="62"/>
        <v>9.1667188525823867E-2</v>
      </c>
    </row>
    <row r="1333" spans="1:6" x14ac:dyDescent="0.25">
      <c r="A1333">
        <v>618902296</v>
      </c>
      <c r="B1333">
        <f t="shared" si="60"/>
        <v>20.243457976510431</v>
      </c>
      <c r="C1333">
        <v>847690736</v>
      </c>
      <c r="D1333">
        <f t="shared" si="61"/>
        <v>20.558026429124439</v>
      </c>
      <c r="E1333">
        <v>0.96499999999999997</v>
      </c>
      <c r="F1333">
        <f t="shared" si="62"/>
        <v>-3.562717764315116E-2</v>
      </c>
    </row>
    <row r="1334" spans="1:6" x14ac:dyDescent="0.25">
      <c r="A1334">
        <v>618905144</v>
      </c>
      <c r="B1334">
        <f t="shared" si="60"/>
        <v>20.243462578195491</v>
      </c>
      <c r="C1334">
        <v>608412920</v>
      </c>
      <c r="D1334">
        <f t="shared" si="61"/>
        <v>20.22636435415286</v>
      </c>
      <c r="E1334">
        <v>0.95299999999999996</v>
      </c>
      <c r="F1334">
        <f t="shared" si="62"/>
        <v>-4.8140375327934984E-2</v>
      </c>
    </row>
    <row r="1335" spans="1:6" x14ac:dyDescent="0.25">
      <c r="A1335">
        <v>618909224</v>
      </c>
      <c r="B1335">
        <f t="shared" si="60"/>
        <v>20.243469170460219</v>
      </c>
      <c r="C1335">
        <v>875761648</v>
      </c>
      <c r="D1335">
        <f t="shared" si="61"/>
        <v>20.590604520552905</v>
      </c>
      <c r="E1335">
        <v>0.95199999999999996</v>
      </c>
      <c r="F1335">
        <f t="shared" si="62"/>
        <v>-4.9190244190771781E-2</v>
      </c>
    </row>
    <row r="1336" spans="1:6" x14ac:dyDescent="0.25">
      <c r="A1336">
        <v>618919256</v>
      </c>
      <c r="B1336">
        <f t="shared" si="60"/>
        <v>20.243485379491052</v>
      </c>
      <c r="C1336">
        <v>789574296</v>
      </c>
      <c r="D1336">
        <f t="shared" si="61"/>
        <v>20.487004492362189</v>
      </c>
      <c r="E1336">
        <v>1.518</v>
      </c>
      <c r="F1336">
        <f t="shared" si="62"/>
        <v>0.41739367897343821</v>
      </c>
    </row>
    <row r="1337" spans="1:6" x14ac:dyDescent="0.25">
      <c r="A1337">
        <v>618922744</v>
      </c>
      <c r="B1337">
        <f t="shared" si="60"/>
        <v>20.243491015105292</v>
      </c>
      <c r="C1337">
        <v>894651016</v>
      </c>
      <c r="D1337">
        <f t="shared" si="61"/>
        <v>20.611944273941134</v>
      </c>
      <c r="E1337">
        <v>0.98799999999999999</v>
      </c>
      <c r="F1337">
        <f t="shared" si="62"/>
        <v>-1.2072581234269249E-2</v>
      </c>
    </row>
    <row r="1338" spans="1:6" x14ac:dyDescent="0.25">
      <c r="A1338">
        <v>618923008</v>
      </c>
      <c r="B1338">
        <f t="shared" si="60"/>
        <v>20.243491441652782</v>
      </c>
      <c r="C1338">
        <v>815582544</v>
      </c>
      <c r="D1338">
        <f t="shared" si="61"/>
        <v>20.519413193787177</v>
      </c>
      <c r="E1338">
        <v>0.97499999999999998</v>
      </c>
      <c r="F1338">
        <f t="shared" si="62"/>
        <v>-2.5317807984289897E-2</v>
      </c>
    </row>
    <row r="1339" spans="1:6" x14ac:dyDescent="0.25">
      <c r="A1339">
        <v>618933824</v>
      </c>
      <c r="B1339">
        <f t="shared" si="60"/>
        <v>20.243508917017817</v>
      </c>
      <c r="C1339">
        <v>658517032</v>
      </c>
      <c r="D1339">
        <f t="shared" si="61"/>
        <v>20.305500943657464</v>
      </c>
      <c r="E1339">
        <v>0.99099999999999999</v>
      </c>
      <c r="F1339">
        <f t="shared" si="62"/>
        <v>-9.0407446521490707E-3</v>
      </c>
    </row>
    <row r="1340" spans="1:6" x14ac:dyDescent="0.25">
      <c r="A1340">
        <v>618941888</v>
      </c>
      <c r="B1340">
        <f t="shared" si="60"/>
        <v>20.243521945789482</v>
      </c>
      <c r="C1340">
        <v>625837216</v>
      </c>
      <c r="D1340">
        <f t="shared" si="61"/>
        <v>20.254600856909882</v>
      </c>
      <c r="E1340">
        <v>1.425</v>
      </c>
      <c r="F1340">
        <f t="shared" si="62"/>
        <v>0.3541718137206139</v>
      </c>
    </row>
    <row r="1341" spans="1:6" x14ac:dyDescent="0.25">
      <c r="A1341">
        <v>618972712</v>
      </c>
      <c r="B1341">
        <f t="shared" si="60"/>
        <v>20.243571745670678</v>
      </c>
      <c r="C1341">
        <v>829837800</v>
      </c>
      <c r="D1341">
        <f t="shared" si="61"/>
        <v>20.536740817970866</v>
      </c>
      <c r="E1341">
        <v>0.96499999999999997</v>
      </c>
      <c r="F1341">
        <f t="shared" si="62"/>
        <v>-3.562717764315116E-2</v>
      </c>
    </row>
    <row r="1342" spans="1:6" x14ac:dyDescent="0.25">
      <c r="A1342">
        <v>618973200</v>
      </c>
      <c r="B1342">
        <f t="shared" si="60"/>
        <v>20.243572534073461</v>
      </c>
      <c r="C1342">
        <v>904966440</v>
      </c>
      <c r="D1342">
        <f t="shared" si="61"/>
        <v>20.623408418103686</v>
      </c>
      <c r="E1342">
        <v>1.1200000000000001</v>
      </c>
      <c r="F1342">
        <f t="shared" si="62"/>
        <v>0.11332868530700327</v>
      </c>
    </row>
    <row r="1343" spans="1:6" x14ac:dyDescent="0.25">
      <c r="A1343">
        <v>618986552</v>
      </c>
      <c r="B1343">
        <f t="shared" si="60"/>
        <v>20.243594105049382</v>
      </c>
      <c r="C1343">
        <v>834222040</v>
      </c>
      <c r="D1343">
        <f t="shared" si="61"/>
        <v>20.542010159900759</v>
      </c>
      <c r="E1343">
        <v>0.99199999999999999</v>
      </c>
      <c r="F1343">
        <f t="shared" si="62"/>
        <v>-8.0321716972642666E-3</v>
      </c>
    </row>
    <row r="1344" spans="1:6" x14ac:dyDescent="0.25">
      <c r="A1344">
        <v>618992976</v>
      </c>
      <c r="B1344">
        <f t="shared" si="60"/>
        <v>20.243604483250078</v>
      </c>
      <c r="C1344">
        <v>908861400</v>
      </c>
      <c r="D1344">
        <f t="shared" si="61"/>
        <v>20.627703165268695</v>
      </c>
      <c r="E1344">
        <v>1.054</v>
      </c>
      <c r="F1344">
        <f t="shared" si="62"/>
        <v>5.2592450119170631E-2</v>
      </c>
    </row>
    <row r="1345" spans="1:6" x14ac:dyDescent="0.25">
      <c r="A1345">
        <v>618993824</v>
      </c>
      <c r="B1345">
        <f t="shared" si="60"/>
        <v>20.24360585321622</v>
      </c>
      <c r="C1345">
        <v>824566456</v>
      </c>
      <c r="D1345">
        <f t="shared" si="61"/>
        <v>20.530368298292508</v>
      </c>
      <c r="E1345">
        <v>0.97399999999999998</v>
      </c>
      <c r="F1345">
        <f t="shared" si="62"/>
        <v>-2.6343975339601977E-2</v>
      </c>
    </row>
    <row r="1346" spans="1:6" x14ac:dyDescent="0.25">
      <c r="A1346">
        <v>619001456</v>
      </c>
      <c r="B1346">
        <f t="shared" si="60"/>
        <v>20.243618182827042</v>
      </c>
      <c r="C1346">
        <v>879257800</v>
      </c>
      <c r="D1346">
        <f t="shared" si="61"/>
        <v>20.594588700476059</v>
      </c>
      <c r="E1346">
        <v>0.97199999999999998</v>
      </c>
      <c r="F1346">
        <f t="shared" si="62"/>
        <v>-2.8399474521698002E-2</v>
      </c>
    </row>
    <row r="1347" spans="1:6" x14ac:dyDescent="0.25">
      <c r="A1347">
        <v>619024976</v>
      </c>
      <c r="B1347">
        <f t="shared" ref="B1347:B1410" si="63">LN(A1347)</f>
        <v>20.243656178784793</v>
      </c>
      <c r="C1347">
        <v>741853976</v>
      </c>
      <c r="D1347">
        <f t="shared" ref="D1347:D1410" si="64">LN(C1347)</f>
        <v>20.424662983920751</v>
      </c>
      <c r="E1347">
        <v>0.96099999999999997</v>
      </c>
      <c r="F1347">
        <f t="shared" ref="F1347:F1410" si="65">LN(E1347)</f>
        <v>-3.9780870011844598E-2</v>
      </c>
    </row>
    <row r="1348" spans="1:6" x14ac:dyDescent="0.25">
      <c r="A1348">
        <v>619031472</v>
      </c>
      <c r="B1348">
        <f t="shared" si="63"/>
        <v>20.243666672652033</v>
      </c>
      <c r="C1348">
        <v>782665672</v>
      </c>
      <c r="D1348">
        <f t="shared" si="64"/>
        <v>20.47821617937452</v>
      </c>
      <c r="E1348">
        <v>0.97299999999999998</v>
      </c>
      <c r="F1348">
        <f t="shared" si="65"/>
        <v>-2.7371196796132015E-2</v>
      </c>
    </row>
    <row r="1349" spans="1:6" x14ac:dyDescent="0.25">
      <c r="A1349">
        <v>619039776</v>
      </c>
      <c r="B1349">
        <f t="shared" si="63"/>
        <v>20.243680087065805</v>
      </c>
      <c r="C1349">
        <v>838233384</v>
      </c>
      <c r="D1349">
        <f t="shared" si="64"/>
        <v>20.546807120865417</v>
      </c>
      <c r="E1349">
        <v>1.27</v>
      </c>
      <c r="F1349">
        <f t="shared" si="65"/>
        <v>0.23901690047049992</v>
      </c>
    </row>
    <row r="1350" spans="1:6" x14ac:dyDescent="0.25">
      <c r="A1350">
        <v>619054024</v>
      </c>
      <c r="B1350">
        <f t="shared" si="63"/>
        <v>20.243703103092539</v>
      </c>
      <c r="C1350">
        <v>847972352</v>
      </c>
      <c r="D1350">
        <f t="shared" si="64"/>
        <v>20.558358589451078</v>
      </c>
      <c r="E1350">
        <v>0.99</v>
      </c>
      <c r="F1350">
        <f t="shared" si="65"/>
        <v>-1.0050335853501451E-2</v>
      </c>
    </row>
    <row r="1351" spans="1:6" x14ac:dyDescent="0.25">
      <c r="A1351">
        <v>619076888</v>
      </c>
      <c r="B1351">
        <f t="shared" si="63"/>
        <v>20.243740036182217</v>
      </c>
      <c r="C1351">
        <v>640665416</v>
      </c>
      <c r="D1351">
        <f t="shared" si="64"/>
        <v>20.278017906691304</v>
      </c>
      <c r="E1351">
        <v>0.96099999999999997</v>
      </c>
      <c r="F1351">
        <f t="shared" si="65"/>
        <v>-3.9780870011844598E-2</v>
      </c>
    </row>
    <row r="1352" spans="1:6" x14ac:dyDescent="0.25">
      <c r="A1352">
        <v>619116352</v>
      </c>
      <c r="B1352">
        <f t="shared" si="63"/>
        <v>20.24380378067498</v>
      </c>
      <c r="C1352">
        <v>725874976</v>
      </c>
      <c r="D1352">
        <f t="shared" si="64"/>
        <v>20.402888348592942</v>
      </c>
      <c r="E1352">
        <v>0.98</v>
      </c>
      <c r="F1352">
        <f t="shared" si="65"/>
        <v>-2.0202707317519466E-2</v>
      </c>
    </row>
    <row r="1353" spans="1:6" x14ac:dyDescent="0.25">
      <c r="A1353">
        <v>619133488</v>
      </c>
      <c r="B1353">
        <f t="shared" si="63"/>
        <v>20.243831458449606</v>
      </c>
      <c r="C1353">
        <v>883121024</v>
      </c>
      <c r="D1353">
        <f t="shared" si="64"/>
        <v>20.598972809199019</v>
      </c>
      <c r="E1353">
        <v>1.2</v>
      </c>
      <c r="F1353">
        <f t="shared" si="65"/>
        <v>0.18232155679395459</v>
      </c>
    </row>
    <row r="1354" spans="1:6" x14ac:dyDescent="0.25">
      <c r="A1354">
        <v>619141496</v>
      </c>
      <c r="B1354">
        <f t="shared" si="63"/>
        <v>20.243844392571837</v>
      </c>
      <c r="C1354">
        <v>581501712</v>
      </c>
      <c r="D1354">
        <f t="shared" si="64"/>
        <v>20.181124474028721</v>
      </c>
      <c r="E1354">
        <v>0.90400000000000003</v>
      </c>
      <c r="F1354">
        <f t="shared" si="65"/>
        <v>-0.10092591858996053</v>
      </c>
    </row>
    <row r="1355" spans="1:6" x14ac:dyDescent="0.25">
      <c r="A1355">
        <v>619144888</v>
      </c>
      <c r="B1355">
        <f t="shared" si="63"/>
        <v>20.243849871110637</v>
      </c>
      <c r="C1355">
        <v>921905616</v>
      </c>
      <c r="D1355">
        <f t="shared" si="64"/>
        <v>20.641953407517271</v>
      </c>
      <c r="E1355">
        <v>0.97199999999999998</v>
      </c>
      <c r="F1355">
        <f t="shared" si="65"/>
        <v>-2.8399474521698002E-2</v>
      </c>
    </row>
    <row r="1356" spans="1:6" x14ac:dyDescent="0.25">
      <c r="A1356">
        <v>619154744</v>
      </c>
      <c r="B1356">
        <f t="shared" si="63"/>
        <v>20.243865789713446</v>
      </c>
      <c r="C1356">
        <v>639876224</v>
      </c>
      <c r="D1356">
        <f t="shared" si="64"/>
        <v>20.2767853156138</v>
      </c>
      <c r="E1356">
        <v>1.258</v>
      </c>
      <c r="F1356">
        <f t="shared" si="65"/>
        <v>0.22952315827824879</v>
      </c>
    </row>
    <row r="1357" spans="1:6" x14ac:dyDescent="0.25">
      <c r="A1357">
        <v>619158168</v>
      </c>
      <c r="B1357">
        <f t="shared" si="63"/>
        <v>20.243871319818101</v>
      </c>
      <c r="C1357">
        <v>732582392</v>
      </c>
      <c r="D1357">
        <f t="shared" si="64"/>
        <v>20.412086373076111</v>
      </c>
      <c r="E1357">
        <v>1.097</v>
      </c>
      <c r="F1357">
        <f t="shared" si="65"/>
        <v>9.2579181293093171E-2</v>
      </c>
    </row>
    <row r="1358" spans="1:6" x14ac:dyDescent="0.25">
      <c r="A1358">
        <v>619159272</v>
      </c>
      <c r="B1358">
        <f t="shared" si="63"/>
        <v>20.243873102882709</v>
      </c>
      <c r="C1358">
        <v>638401760</v>
      </c>
      <c r="D1358">
        <f t="shared" si="64"/>
        <v>20.274478360988304</v>
      </c>
      <c r="E1358">
        <v>1.419</v>
      </c>
      <c r="F1358">
        <f t="shared" si="65"/>
        <v>0.34995239817790563</v>
      </c>
    </row>
    <row r="1359" spans="1:6" x14ac:dyDescent="0.25">
      <c r="A1359">
        <v>619167416</v>
      </c>
      <c r="B1359">
        <f t="shared" si="63"/>
        <v>20.243886256116149</v>
      </c>
      <c r="C1359">
        <v>894427768</v>
      </c>
      <c r="D1359">
        <f t="shared" si="64"/>
        <v>20.611694706394804</v>
      </c>
      <c r="E1359">
        <v>0.98399999999999999</v>
      </c>
      <c r="F1359">
        <f t="shared" si="65"/>
        <v>-1.6129381929883644E-2</v>
      </c>
    </row>
    <row r="1360" spans="1:6" x14ac:dyDescent="0.25">
      <c r="A1360">
        <v>619168032</v>
      </c>
      <c r="B1360">
        <f t="shared" si="63"/>
        <v>20.24388725100005</v>
      </c>
      <c r="C1360">
        <v>832376536</v>
      </c>
      <c r="D1360">
        <f t="shared" si="64"/>
        <v>20.539795463715478</v>
      </c>
      <c r="E1360">
        <v>1.4179999999999999</v>
      </c>
      <c r="F1360">
        <f t="shared" si="65"/>
        <v>0.3492474281099357</v>
      </c>
    </row>
    <row r="1361" spans="1:6" x14ac:dyDescent="0.25">
      <c r="A1361">
        <v>619179512</v>
      </c>
      <c r="B1361">
        <f t="shared" si="63"/>
        <v>20.243905791837079</v>
      </c>
      <c r="C1361">
        <v>854987128</v>
      </c>
      <c r="D1361">
        <f t="shared" si="64"/>
        <v>20.566596971816946</v>
      </c>
      <c r="E1361">
        <v>0.98099999999999998</v>
      </c>
      <c r="F1361">
        <f t="shared" si="65"/>
        <v>-1.9182819416773987E-2</v>
      </c>
    </row>
    <row r="1362" spans="1:6" x14ac:dyDescent="0.25">
      <c r="A1362">
        <v>619180984</v>
      </c>
      <c r="B1362">
        <f t="shared" si="63"/>
        <v>20.243908169173896</v>
      </c>
      <c r="C1362">
        <v>831139248</v>
      </c>
      <c r="D1362">
        <f t="shared" si="64"/>
        <v>20.538307905568981</v>
      </c>
      <c r="E1362">
        <v>0.95099999999999996</v>
      </c>
      <c r="F1362">
        <f t="shared" si="65"/>
        <v>-5.024121643674679E-2</v>
      </c>
    </row>
    <row r="1363" spans="1:6" x14ac:dyDescent="0.25">
      <c r="A1363">
        <v>619186960</v>
      </c>
      <c r="B1363">
        <f t="shared" si="63"/>
        <v>20.243917820586514</v>
      </c>
      <c r="C1363">
        <v>900689520</v>
      </c>
      <c r="D1363">
        <f t="shared" si="64"/>
        <v>20.618671161291587</v>
      </c>
      <c r="E1363">
        <v>0.97399999999999998</v>
      </c>
      <c r="F1363">
        <f t="shared" si="65"/>
        <v>-2.6343975339601977E-2</v>
      </c>
    </row>
    <row r="1364" spans="1:6" x14ac:dyDescent="0.25">
      <c r="A1364">
        <v>619191424</v>
      </c>
      <c r="B1364">
        <f t="shared" si="63"/>
        <v>20.24392503001468</v>
      </c>
      <c r="C1364">
        <v>637283840</v>
      </c>
      <c r="D1364">
        <f t="shared" si="64"/>
        <v>20.272725702988293</v>
      </c>
      <c r="E1364">
        <v>0.98399999999999999</v>
      </c>
      <c r="F1364">
        <f t="shared" si="65"/>
        <v>-1.6129381929883644E-2</v>
      </c>
    </row>
    <row r="1365" spans="1:6" x14ac:dyDescent="0.25">
      <c r="A1365">
        <v>619201528</v>
      </c>
      <c r="B1365">
        <f t="shared" si="63"/>
        <v>20.243941347937007</v>
      </c>
      <c r="C1365">
        <v>852789352</v>
      </c>
      <c r="D1365">
        <f t="shared" si="64"/>
        <v>20.5640231253692</v>
      </c>
      <c r="E1365">
        <v>1.355</v>
      </c>
      <c r="F1365">
        <f t="shared" si="65"/>
        <v>0.30380145433166422</v>
      </c>
    </row>
    <row r="1366" spans="1:6" x14ac:dyDescent="0.25">
      <c r="A1366">
        <v>619203608</v>
      </c>
      <c r="B1366">
        <f t="shared" si="63"/>
        <v>20.243944707096201</v>
      </c>
      <c r="C1366">
        <v>656099808</v>
      </c>
      <c r="D1366">
        <f t="shared" si="64"/>
        <v>20.301823481676745</v>
      </c>
      <c r="E1366">
        <v>1.0660000000000001</v>
      </c>
      <c r="F1366">
        <f t="shared" si="65"/>
        <v>6.3913325743652855E-2</v>
      </c>
    </row>
    <row r="1367" spans="1:6" x14ac:dyDescent="0.25">
      <c r="A1367">
        <v>619219528</v>
      </c>
      <c r="B1367">
        <f t="shared" si="63"/>
        <v>20.243970417210196</v>
      </c>
      <c r="C1367">
        <v>849062152</v>
      </c>
      <c r="D1367">
        <f t="shared" si="64"/>
        <v>20.559642947721038</v>
      </c>
      <c r="E1367">
        <v>0.96599999999999997</v>
      </c>
      <c r="F1367">
        <f t="shared" si="65"/>
        <v>-3.459144476961909E-2</v>
      </c>
    </row>
    <row r="1368" spans="1:6" x14ac:dyDescent="0.25">
      <c r="A1368">
        <v>619236864</v>
      </c>
      <c r="B1368">
        <f t="shared" si="63"/>
        <v>20.243998413351381</v>
      </c>
      <c r="C1368">
        <v>646329216</v>
      </c>
      <c r="D1368">
        <f t="shared" si="64"/>
        <v>20.286819554224561</v>
      </c>
      <c r="E1368">
        <v>1.01</v>
      </c>
      <c r="F1368">
        <f t="shared" si="65"/>
        <v>9.950330853168092E-3</v>
      </c>
    </row>
    <row r="1369" spans="1:6" x14ac:dyDescent="0.25">
      <c r="A1369">
        <v>619250992</v>
      </c>
      <c r="B1369">
        <f t="shared" si="63"/>
        <v>20.244021228270288</v>
      </c>
      <c r="C1369">
        <v>852336912</v>
      </c>
      <c r="D1369">
        <f t="shared" si="64"/>
        <v>20.563492443248855</v>
      </c>
      <c r="E1369">
        <v>1.0149999999999999</v>
      </c>
      <c r="F1369">
        <f t="shared" si="65"/>
        <v>1.4888612493750559E-2</v>
      </c>
    </row>
    <row r="1370" spans="1:6" x14ac:dyDescent="0.25">
      <c r="A1370">
        <v>619257008</v>
      </c>
      <c r="B1370">
        <f t="shared" si="63"/>
        <v>20.244030943185329</v>
      </c>
      <c r="C1370">
        <v>642330640</v>
      </c>
      <c r="D1370">
        <f t="shared" si="64"/>
        <v>20.280613744655554</v>
      </c>
      <c r="E1370">
        <v>1.393</v>
      </c>
      <c r="F1370">
        <f t="shared" si="65"/>
        <v>0.33145969479766868</v>
      </c>
    </row>
    <row r="1371" spans="1:6" x14ac:dyDescent="0.25">
      <c r="A1371">
        <v>619267184</v>
      </c>
      <c r="B1371">
        <f t="shared" si="63"/>
        <v>20.244047375645941</v>
      </c>
      <c r="C1371">
        <v>897813592</v>
      </c>
      <c r="D1371">
        <f t="shared" si="64"/>
        <v>20.615473023426738</v>
      </c>
      <c r="E1371">
        <v>1.081</v>
      </c>
      <c r="F1371">
        <f t="shared" si="65"/>
        <v>7.7886538657071194E-2</v>
      </c>
    </row>
    <row r="1372" spans="1:6" x14ac:dyDescent="0.25">
      <c r="A1372">
        <v>619271776</v>
      </c>
      <c r="B1372">
        <f t="shared" si="63"/>
        <v>20.244054790834561</v>
      </c>
      <c r="C1372">
        <v>852361176</v>
      </c>
      <c r="D1372">
        <f t="shared" si="64"/>
        <v>20.563520910459761</v>
      </c>
      <c r="E1372">
        <v>1.214</v>
      </c>
      <c r="F1372">
        <f t="shared" si="65"/>
        <v>0.19392069263730649</v>
      </c>
    </row>
    <row r="1373" spans="1:6" x14ac:dyDescent="0.25">
      <c r="A1373">
        <v>619311024</v>
      </c>
      <c r="B1373">
        <f t="shared" si="63"/>
        <v>20.244118166492633</v>
      </c>
      <c r="C1373">
        <v>870357288</v>
      </c>
      <c r="D1373">
        <f t="shared" si="64"/>
        <v>20.584414361170722</v>
      </c>
      <c r="E1373">
        <v>0.95</v>
      </c>
      <c r="F1373">
        <f t="shared" si="65"/>
        <v>-5.1293294387550578E-2</v>
      </c>
    </row>
    <row r="1374" spans="1:6" x14ac:dyDescent="0.25">
      <c r="A1374">
        <v>619312584</v>
      </c>
      <c r="B1374">
        <f t="shared" si="63"/>
        <v>20.244120685417656</v>
      </c>
      <c r="C1374">
        <v>679824488</v>
      </c>
      <c r="D1374">
        <f t="shared" si="64"/>
        <v>20.337345216937017</v>
      </c>
      <c r="E1374">
        <v>1.4690000000000001</v>
      </c>
      <c r="F1374">
        <f t="shared" si="65"/>
        <v>0.3845818971917403</v>
      </c>
    </row>
    <row r="1375" spans="1:6" x14ac:dyDescent="0.25">
      <c r="A1375">
        <v>619313768</v>
      </c>
      <c r="B1375">
        <f t="shared" si="63"/>
        <v>20.244122597212925</v>
      </c>
      <c r="C1375">
        <v>654088080</v>
      </c>
      <c r="D1375">
        <f t="shared" si="64"/>
        <v>20.298752579252167</v>
      </c>
      <c r="E1375">
        <v>1.337</v>
      </c>
      <c r="F1375">
        <f t="shared" si="65"/>
        <v>0.29042829811980608</v>
      </c>
    </row>
    <row r="1376" spans="1:6" x14ac:dyDescent="0.25">
      <c r="A1376">
        <v>619347512</v>
      </c>
      <c r="B1376">
        <f t="shared" si="63"/>
        <v>20.244177081841698</v>
      </c>
      <c r="C1376">
        <v>895544688</v>
      </c>
      <c r="D1376">
        <f t="shared" si="64"/>
        <v>20.612942681067505</v>
      </c>
      <c r="E1376">
        <v>1.385</v>
      </c>
      <c r="F1376">
        <f t="shared" si="65"/>
        <v>0.32570013963930183</v>
      </c>
    </row>
    <row r="1377" spans="1:6" x14ac:dyDescent="0.25">
      <c r="A1377">
        <v>619377528</v>
      </c>
      <c r="B1377">
        <f t="shared" si="63"/>
        <v>20.244225544574</v>
      </c>
      <c r="C1377">
        <v>838064432</v>
      </c>
      <c r="D1377">
        <f t="shared" si="64"/>
        <v>20.546605543318801</v>
      </c>
      <c r="E1377">
        <v>1.395</v>
      </c>
      <c r="F1377">
        <f t="shared" si="65"/>
        <v>0.33289441527332897</v>
      </c>
    </row>
    <row r="1378" spans="1:6" x14ac:dyDescent="0.25">
      <c r="A1378">
        <v>619402064</v>
      </c>
      <c r="B1378">
        <f t="shared" si="63"/>
        <v>20.244265157754846</v>
      </c>
      <c r="C1378">
        <v>613226392</v>
      </c>
      <c r="D1378">
        <f t="shared" si="64"/>
        <v>20.234244743827006</v>
      </c>
      <c r="E1378">
        <v>0.97399999999999998</v>
      </c>
      <c r="F1378">
        <f t="shared" si="65"/>
        <v>-2.6343975339601977E-2</v>
      </c>
    </row>
    <row r="1379" spans="1:6" x14ac:dyDescent="0.25">
      <c r="A1379">
        <v>619409104</v>
      </c>
      <c r="B1379">
        <f t="shared" si="63"/>
        <v>20.244276523490292</v>
      </c>
      <c r="C1379">
        <v>892419104</v>
      </c>
      <c r="D1379">
        <f t="shared" si="64"/>
        <v>20.609446427734124</v>
      </c>
      <c r="E1379">
        <v>0.95099999999999996</v>
      </c>
      <c r="F1379">
        <f t="shared" si="65"/>
        <v>-5.024121643674679E-2</v>
      </c>
    </row>
    <row r="1380" spans="1:6" x14ac:dyDescent="0.25">
      <c r="A1380">
        <v>619412536</v>
      </c>
      <c r="B1380">
        <f t="shared" si="63"/>
        <v>20.244282064239481</v>
      </c>
      <c r="C1380">
        <v>904434256</v>
      </c>
      <c r="D1380">
        <f t="shared" si="64"/>
        <v>20.622820174696326</v>
      </c>
      <c r="E1380">
        <v>0.96399999999999997</v>
      </c>
      <c r="F1380">
        <f t="shared" si="65"/>
        <v>-3.666398437159147E-2</v>
      </c>
    </row>
    <row r="1381" spans="1:6" x14ac:dyDescent="0.25">
      <c r="A1381">
        <v>619430560</v>
      </c>
      <c r="B1381">
        <f t="shared" si="63"/>
        <v>20.244311162355395</v>
      </c>
      <c r="C1381">
        <v>839910920</v>
      </c>
      <c r="D1381">
        <f t="shared" si="64"/>
        <v>20.54880639655914</v>
      </c>
      <c r="E1381">
        <v>1.393</v>
      </c>
      <c r="F1381">
        <f t="shared" si="65"/>
        <v>0.33145969479766868</v>
      </c>
    </row>
    <row r="1382" spans="1:6" x14ac:dyDescent="0.25">
      <c r="A1382">
        <v>619432800</v>
      </c>
      <c r="B1382">
        <f t="shared" si="63"/>
        <v>20.244314778573408</v>
      </c>
      <c r="C1382">
        <v>806105624</v>
      </c>
      <c r="D1382">
        <f t="shared" si="64"/>
        <v>20.507725339031378</v>
      </c>
      <c r="E1382">
        <v>1.06</v>
      </c>
      <c r="F1382">
        <f t="shared" si="65"/>
        <v>5.8268908123975824E-2</v>
      </c>
    </row>
    <row r="1383" spans="1:6" x14ac:dyDescent="0.25">
      <c r="A1383">
        <v>619433120</v>
      </c>
      <c r="B1383">
        <f t="shared" si="63"/>
        <v>20.244315295174914</v>
      </c>
      <c r="C1383">
        <v>860834320</v>
      </c>
      <c r="D1383">
        <f t="shared" si="64"/>
        <v>20.573412616465486</v>
      </c>
      <c r="E1383">
        <v>1.0580000000000001</v>
      </c>
      <c r="F1383">
        <f t="shared" si="65"/>
        <v>5.6380333436107689E-2</v>
      </c>
    </row>
    <row r="1384" spans="1:6" x14ac:dyDescent="0.25">
      <c r="A1384">
        <v>619434080</v>
      </c>
      <c r="B1384">
        <f t="shared" si="63"/>
        <v>20.244316844977831</v>
      </c>
      <c r="C1384">
        <v>623198728</v>
      </c>
      <c r="D1384">
        <f t="shared" si="64"/>
        <v>20.250376011440423</v>
      </c>
      <c r="E1384">
        <v>1.0429999999999999</v>
      </c>
      <c r="F1384">
        <f t="shared" si="65"/>
        <v>4.2101176018635326E-2</v>
      </c>
    </row>
    <row r="1385" spans="1:6" x14ac:dyDescent="0.25">
      <c r="A1385">
        <v>619434376</v>
      </c>
      <c r="B1385">
        <f t="shared" si="63"/>
        <v>20.244317322833247</v>
      </c>
      <c r="C1385">
        <v>830694216</v>
      </c>
      <c r="D1385">
        <f t="shared" si="64"/>
        <v>20.537772313982604</v>
      </c>
      <c r="E1385">
        <v>0.95499999999999996</v>
      </c>
      <c r="F1385">
        <f t="shared" si="65"/>
        <v>-4.6043938501406846E-2</v>
      </c>
    </row>
    <row r="1386" spans="1:6" x14ac:dyDescent="0.25">
      <c r="A1386">
        <v>619436328</v>
      </c>
      <c r="B1386">
        <f t="shared" si="63"/>
        <v>20.244320474090262</v>
      </c>
      <c r="C1386">
        <v>613158408</v>
      </c>
      <c r="D1386">
        <f t="shared" si="64"/>
        <v>20.234133874872875</v>
      </c>
      <c r="E1386">
        <v>1.1020000000000001</v>
      </c>
      <c r="F1386">
        <f t="shared" si="65"/>
        <v>9.7126710730722821E-2</v>
      </c>
    </row>
    <row r="1387" spans="1:6" x14ac:dyDescent="0.25">
      <c r="A1387">
        <v>619448800</v>
      </c>
      <c r="B1387">
        <f t="shared" si="63"/>
        <v>20.244340608321789</v>
      </c>
      <c r="C1387">
        <v>589850000</v>
      </c>
      <c r="D1387">
        <f t="shared" si="64"/>
        <v>20.195378825252124</v>
      </c>
      <c r="E1387">
        <v>0.98299999999999998</v>
      </c>
      <c r="F1387">
        <f t="shared" si="65"/>
        <v>-1.7146158834970514E-2</v>
      </c>
    </row>
    <row r="1388" spans="1:6" x14ac:dyDescent="0.25">
      <c r="A1388">
        <v>619458224</v>
      </c>
      <c r="B1388">
        <f t="shared" si="63"/>
        <v>20.244355821731379</v>
      </c>
      <c r="C1388">
        <v>636041616</v>
      </c>
      <c r="D1388">
        <f t="shared" si="64"/>
        <v>20.270774553125953</v>
      </c>
      <c r="E1388">
        <v>1.4339999999999999</v>
      </c>
      <c r="F1388">
        <f t="shared" si="65"/>
        <v>0.36046774217742855</v>
      </c>
    </row>
    <row r="1389" spans="1:6" x14ac:dyDescent="0.25">
      <c r="A1389">
        <v>619472416</v>
      </c>
      <c r="B1389">
        <f t="shared" si="63"/>
        <v>20.244378731811317</v>
      </c>
      <c r="C1389">
        <v>652548328</v>
      </c>
      <c r="D1389">
        <f t="shared" si="64"/>
        <v>20.296395760318763</v>
      </c>
      <c r="E1389">
        <v>0.998</v>
      </c>
      <c r="F1389">
        <f t="shared" si="65"/>
        <v>-2.0020026706730793E-3</v>
      </c>
    </row>
    <row r="1390" spans="1:6" x14ac:dyDescent="0.25">
      <c r="A1390">
        <v>619474312</v>
      </c>
      <c r="B1390">
        <f t="shared" si="63"/>
        <v>20.2443817924756</v>
      </c>
      <c r="C1390">
        <v>738513336</v>
      </c>
      <c r="D1390">
        <f t="shared" si="64"/>
        <v>20.420149717998793</v>
      </c>
      <c r="E1390">
        <v>1.0289999999999999</v>
      </c>
      <c r="F1390">
        <f t="shared" si="65"/>
        <v>2.8587456851912472E-2</v>
      </c>
    </row>
    <row r="1391" spans="1:6" x14ac:dyDescent="0.25">
      <c r="A1391">
        <v>619477416</v>
      </c>
      <c r="B1391">
        <f t="shared" si="63"/>
        <v>20.244386803163152</v>
      </c>
      <c r="C1391">
        <v>801513344</v>
      </c>
      <c r="D1391">
        <f t="shared" si="64"/>
        <v>20.502012178658823</v>
      </c>
      <c r="E1391">
        <v>1.538</v>
      </c>
      <c r="F1391">
        <f t="shared" si="65"/>
        <v>0.43048287108345223</v>
      </c>
    </row>
    <row r="1392" spans="1:6" x14ac:dyDescent="0.25">
      <c r="A1392">
        <v>619479544</v>
      </c>
      <c r="B1392">
        <f t="shared" si="63"/>
        <v>20.244390238310732</v>
      </c>
      <c r="C1392">
        <v>630296200</v>
      </c>
      <c r="D1392">
        <f t="shared" si="64"/>
        <v>20.261700425590025</v>
      </c>
      <c r="E1392">
        <v>0.85299999999999998</v>
      </c>
      <c r="F1392">
        <f t="shared" si="65"/>
        <v>-0.15899573149045795</v>
      </c>
    </row>
    <row r="1393" spans="1:6" x14ac:dyDescent="0.25">
      <c r="A1393">
        <v>619487224</v>
      </c>
      <c r="B1393">
        <f t="shared" si="63"/>
        <v>20.244402635737682</v>
      </c>
      <c r="C1393">
        <v>918574400</v>
      </c>
      <c r="D1393">
        <f t="shared" si="64"/>
        <v>20.638333460972095</v>
      </c>
      <c r="E1393">
        <v>0.98199999999999998</v>
      </c>
      <c r="F1393">
        <f t="shared" si="65"/>
        <v>-1.816397062767118E-2</v>
      </c>
    </row>
    <row r="1394" spans="1:6" x14ac:dyDescent="0.25">
      <c r="A1394">
        <v>619489840</v>
      </c>
      <c r="B1394">
        <f t="shared" si="63"/>
        <v>20.244406858576145</v>
      </c>
      <c r="C1394">
        <v>607028608</v>
      </c>
      <c r="D1394">
        <f t="shared" si="64"/>
        <v>20.224086478061452</v>
      </c>
      <c r="E1394">
        <v>1.4750000000000001</v>
      </c>
      <c r="F1394">
        <f t="shared" si="65"/>
        <v>0.38865798979178323</v>
      </c>
    </row>
    <row r="1395" spans="1:6" x14ac:dyDescent="0.25">
      <c r="A1395">
        <v>619502776</v>
      </c>
      <c r="B1395">
        <f t="shared" si="63"/>
        <v>20.244427740056523</v>
      </c>
      <c r="C1395">
        <v>463290720</v>
      </c>
      <c r="D1395">
        <f t="shared" si="64"/>
        <v>19.953865319968269</v>
      </c>
      <c r="E1395">
        <v>1.0329999999999999</v>
      </c>
      <c r="F1395">
        <f t="shared" si="65"/>
        <v>3.2467190137501413E-2</v>
      </c>
    </row>
    <row r="1396" spans="1:6" x14ac:dyDescent="0.25">
      <c r="A1396">
        <v>619505400</v>
      </c>
      <c r="B1396">
        <f t="shared" si="63"/>
        <v>20.244431975702504</v>
      </c>
      <c r="C1396">
        <v>884364840</v>
      </c>
      <c r="D1396">
        <f t="shared" si="64"/>
        <v>20.600380250390664</v>
      </c>
      <c r="E1396">
        <v>0.96299999999999997</v>
      </c>
      <c r="F1396">
        <f t="shared" si="65"/>
        <v>-3.7701867184011528E-2</v>
      </c>
    </row>
    <row r="1397" spans="1:6" x14ac:dyDescent="0.25">
      <c r="A1397">
        <v>619521960</v>
      </c>
      <c r="B1397">
        <f t="shared" si="63"/>
        <v>20.244458706347096</v>
      </c>
      <c r="C1397">
        <v>736180440</v>
      </c>
      <c r="D1397">
        <f t="shared" si="64"/>
        <v>20.416985809689081</v>
      </c>
      <c r="E1397">
        <v>0.99099999999999999</v>
      </c>
      <c r="F1397">
        <f t="shared" si="65"/>
        <v>-9.0407446521490707E-3</v>
      </c>
    </row>
    <row r="1398" spans="1:6" x14ac:dyDescent="0.25">
      <c r="A1398">
        <v>619524496</v>
      </c>
      <c r="B1398">
        <f t="shared" si="63"/>
        <v>20.244462799817502</v>
      </c>
      <c r="C1398">
        <v>852743536</v>
      </c>
      <c r="D1398">
        <f t="shared" si="64"/>
        <v>20.563969399052535</v>
      </c>
      <c r="E1398">
        <v>0.98699999999999999</v>
      </c>
      <c r="F1398">
        <f t="shared" si="65"/>
        <v>-1.3085239548655481E-2</v>
      </c>
    </row>
    <row r="1399" spans="1:6" x14ac:dyDescent="0.25">
      <c r="A1399">
        <v>619525048</v>
      </c>
      <c r="B1399">
        <f t="shared" si="63"/>
        <v>20.244463690823036</v>
      </c>
      <c r="C1399">
        <v>542907848</v>
      </c>
      <c r="D1399">
        <f t="shared" si="64"/>
        <v>20.112450154472061</v>
      </c>
      <c r="E1399">
        <v>0.96499999999999997</v>
      </c>
      <c r="F1399">
        <f t="shared" si="65"/>
        <v>-3.562717764315116E-2</v>
      </c>
    </row>
    <row r="1400" spans="1:6" x14ac:dyDescent="0.25">
      <c r="A1400">
        <v>619526912</v>
      </c>
      <c r="B1400">
        <f t="shared" si="63"/>
        <v>20.244466699574986</v>
      </c>
      <c r="C1400">
        <v>457473080</v>
      </c>
      <c r="D1400">
        <f t="shared" si="64"/>
        <v>19.941228599418565</v>
      </c>
      <c r="E1400">
        <v>0.97699999999999998</v>
      </c>
      <c r="F1400">
        <f t="shared" si="65"/>
        <v>-2.3268626939354331E-2</v>
      </c>
    </row>
    <row r="1401" spans="1:6" x14ac:dyDescent="0.25">
      <c r="A1401">
        <v>619528184</v>
      </c>
      <c r="B1401">
        <f t="shared" si="63"/>
        <v>20.24446875275245</v>
      </c>
      <c r="C1401">
        <v>474023848</v>
      </c>
      <c r="D1401">
        <f t="shared" si="64"/>
        <v>19.976768190630018</v>
      </c>
      <c r="E1401">
        <v>0.995</v>
      </c>
      <c r="F1401">
        <f t="shared" si="65"/>
        <v>-5.0125418235442863E-3</v>
      </c>
    </row>
    <row r="1402" spans="1:6" x14ac:dyDescent="0.25">
      <c r="A1402">
        <v>619528648</v>
      </c>
      <c r="B1402">
        <f t="shared" si="63"/>
        <v>20.244469501709219</v>
      </c>
      <c r="C1402">
        <v>475364072</v>
      </c>
      <c r="D1402">
        <f t="shared" si="64"/>
        <v>19.979591535781228</v>
      </c>
      <c r="E1402">
        <v>1.06</v>
      </c>
      <c r="F1402">
        <f t="shared" si="65"/>
        <v>5.8268908123975824E-2</v>
      </c>
    </row>
    <row r="1403" spans="1:6" x14ac:dyDescent="0.25">
      <c r="A1403">
        <v>619530304</v>
      </c>
      <c r="B1403">
        <f t="shared" si="63"/>
        <v>20.244472174705521</v>
      </c>
      <c r="C1403">
        <v>663181736</v>
      </c>
      <c r="D1403">
        <f t="shared" si="64"/>
        <v>20.31255962220229</v>
      </c>
      <c r="E1403">
        <v>1.0009999999999999</v>
      </c>
      <c r="F1403">
        <f t="shared" si="65"/>
        <v>9.9950033308342321E-4</v>
      </c>
    </row>
    <row r="1404" spans="1:6" x14ac:dyDescent="0.25">
      <c r="A1404">
        <v>619535424</v>
      </c>
      <c r="B1404">
        <f t="shared" si="63"/>
        <v>20.244480438996728</v>
      </c>
      <c r="C1404">
        <v>935965048</v>
      </c>
      <c r="D1404">
        <f t="shared" si="64"/>
        <v>20.657088691864299</v>
      </c>
      <c r="E1404">
        <v>1.4450000000000001</v>
      </c>
      <c r="F1404">
        <f t="shared" si="65"/>
        <v>0.36810932156439552</v>
      </c>
    </row>
    <row r="1405" spans="1:6" x14ac:dyDescent="0.25">
      <c r="A1405">
        <v>619538384</v>
      </c>
      <c r="B1405">
        <f t="shared" si="63"/>
        <v>20.244485216758928</v>
      </c>
      <c r="C1405">
        <v>782658568</v>
      </c>
      <c r="D1405">
        <f t="shared" si="64"/>
        <v>20.478207102660804</v>
      </c>
      <c r="E1405">
        <v>0.97899999999999998</v>
      </c>
      <c r="F1405">
        <f t="shared" si="65"/>
        <v>-2.1223636451626688E-2</v>
      </c>
    </row>
    <row r="1406" spans="1:6" x14ac:dyDescent="0.25">
      <c r="A1406">
        <v>619548720</v>
      </c>
      <c r="B1406">
        <f t="shared" si="63"/>
        <v>20.244501900008984</v>
      </c>
      <c r="C1406">
        <v>754709280</v>
      </c>
      <c r="D1406">
        <f t="shared" si="64"/>
        <v>20.441843173456164</v>
      </c>
      <c r="E1406">
        <v>0.94599999999999995</v>
      </c>
      <c r="F1406">
        <f t="shared" si="65"/>
        <v>-5.5512709930258829E-2</v>
      </c>
    </row>
    <row r="1407" spans="1:6" x14ac:dyDescent="0.25">
      <c r="A1407">
        <v>619549528</v>
      </c>
      <c r="B1407">
        <f t="shared" si="63"/>
        <v>20.244503204183211</v>
      </c>
      <c r="C1407">
        <v>653875496</v>
      </c>
      <c r="D1407">
        <f t="shared" si="64"/>
        <v>20.298427518209532</v>
      </c>
      <c r="E1407">
        <v>1.0920000000000001</v>
      </c>
      <c r="F1407">
        <f t="shared" si="65"/>
        <v>8.8010877322713371E-2</v>
      </c>
    </row>
    <row r="1408" spans="1:6" x14ac:dyDescent="0.25">
      <c r="A1408">
        <v>619555904</v>
      </c>
      <c r="B1408">
        <f t="shared" si="63"/>
        <v>20.244513495478586</v>
      </c>
      <c r="C1408">
        <v>613128400</v>
      </c>
      <c r="D1408">
        <f t="shared" si="64"/>
        <v>20.234084933630403</v>
      </c>
      <c r="E1408">
        <v>1.145</v>
      </c>
      <c r="F1408">
        <f t="shared" si="65"/>
        <v>0.13540463700620298</v>
      </c>
    </row>
    <row r="1409" spans="1:6" x14ac:dyDescent="0.25">
      <c r="A1409">
        <v>619566224</v>
      </c>
      <c r="B1409">
        <f t="shared" si="63"/>
        <v>20.244530152432354</v>
      </c>
      <c r="C1409">
        <v>613065112</v>
      </c>
      <c r="D1409">
        <f t="shared" si="64"/>
        <v>20.233981706856753</v>
      </c>
      <c r="E1409">
        <v>1.0349999999999999</v>
      </c>
      <c r="F1409">
        <f t="shared" si="65"/>
        <v>3.4401426717332317E-2</v>
      </c>
    </row>
    <row r="1410" spans="1:6" x14ac:dyDescent="0.25">
      <c r="A1410">
        <v>619578360</v>
      </c>
      <c r="B1410">
        <f t="shared" si="63"/>
        <v>20.244549740138517</v>
      </c>
      <c r="C1410">
        <v>812193224</v>
      </c>
      <c r="D1410">
        <f t="shared" si="64"/>
        <v>20.515248830408954</v>
      </c>
      <c r="E1410">
        <v>1.552</v>
      </c>
      <c r="F1410">
        <f t="shared" si="65"/>
        <v>0.43954442176102704</v>
      </c>
    </row>
    <row r="1411" spans="1:6" x14ac:dyDescent="0.25">
      <c r="A1411">
        <v>619593720</v>
      </c>
      <c r="B1411">
        <f t="shared" ref="B1411:B1474" si="66">LN(A1411)</f>
        <v>20.244574530884286</v>
      </c>
      <c r="C1411">
        <v>850774800</v>
      </c>
      <c r="D1411">
        <f t="shared" ref="D1411:D1474" si="67">LN(C1411)</f>
        <v>20.561658021669754</v>
      </c>
      <c r="E1411">
        <v>1.1339999999999999</v>
      </c>
      <c r="F1411">
        <f t="shared" ref="F1411:F1474" si="68">LN(E1411)</f>
        <v>0.12575120530556025</v>
      </c>
    </row>
    <row r="1412" spans="1:6" x14ac:dyDescent="0.25">
      <c r="A1412">
        <v>619631152</v>
      </c>
      <c r="B1412">
        <f t="shared" si="66"/>
        <v>20.244634942841561</v>
      </c>
      <c r="C1412">
        <v>914935760</v>
      </c>
      <c r="D1412">
        <f t="shared" si="67"/>
        <v>20.63436441312485</v>
      </c>
      <c r="E1412">
        <v>1.4159999999999999</v>
      </c>
      <c r="F1412">
        <f t="shared" si="68"/>
        <v>0.34783599527152798</v>
      </c>
    </row>
    <row r="1413" spans="1:6" x14ac:dyDescent="0.25">
      <c r="A1413">
        <v>619633560</v>
      </c>
      <c r="B1413">
        <f t="shared" si="66"/>
        <v>20.244638829016932</v>
      </c>
      <c r="C1413">
        <v>776866848</v>
      </c>
      <c r="D1413">
        <f t="shared" si="67"/>
        <v>20.470779526851587</v>
      </c>
      <c r="E1413">
        <v>1.0820000000000001</v>
      </c>
      <c r="F1413">
        <f t="shared" si="68"/>
        <v>7.8811180424289848E-2</v>
      </c>
    </row>
    <row r="1414" spans="1:6" x14ac:dyDescent="0.25">
      <c r="A1414">
        <v>619641096</v>
      </c>
      <c r="B1414">
        <f t="shared" si="66"/>
        <v>20.244650990969834</v>
      </c>
      <c r="C1414">
        <v>780735800</v>
      </c>
      <c r="D1414">
        <f t="shared" si="67"/>
        <v>20.475747366321976</v>
      </c>
      <c r="E1414">
        <v>0.94099999999999995</v>
      </c>
      <c r="F1414">
        <f t="shared" si="68"/>
        <v>-6.0812139396757475E-2</v>
      </c>
    </row>
    <row r="1415" spans="1:6" x14ac:dyDescent="0.25">
      <c r="A1415">
        <v>619643584</v>
      </c>
      <c r="B1415">
        <f t="shared" si="66"/>
        <v>20.244655006189323</v>
      </c>
      <c r="C1415">
        <v>826978288</v>
      </c>
      <c r="D1415">
        <f t="shared" si="67"/>
        <v>20.533288998713459</v>
      </c>
      <c r="E1415">
        <v>1.405</v>
      </c>
      <c r="F1415">
        <f t="shared" si="68"/>
        <v>0.34003730278570909</v>
      </c>
    </row>
    <row r="1416" spans="1:6" x14ac:dyDescent="0.25">
      <c r="A1416">
        <v>619644192</v>
      </c>
      <c r="B1416">
        <f t="shared" si="66"/>
        <v>20.244655987398065</v>
      </c>
      <c r="C1416">
        <v>815449976</v>
      </c>
      <c r="D1416">
        <f t="shared" si="67"/>
        <v>20.519250636635597</v>
      </c>
      <c r="E1416">
        <v>0.97499999999999998</v>
      </c>
      <c r="F1416">
        <f t="shared" si="68"/>
        <v>-2.5317807984289897E-2</v>
      </c>
    </row>
    <row r="1417" spans="1:6" x14ac:dyDescent="0.25">
      <c r="A1417">
        <v>619671832</v>
      </c>
      <c r="B1417">
        <f t="shared" si="66"/>
        <v>20.244700592647202</v>
      </c>
      <c r="C1417">
        <v>913117320</v>
      </c>
      <c r="D1417">
        <f t="shared" si="67"/>
        <v>20.632374929756249</v>
      </c>
      <c r="E1417">
        <v>0.91300000000000003</v>
      </c>
      <c r="F1417">
        <f t="shared" si="68"/>
        <v>-9.1019398387168549E-2</v>
      </c>
    </row>
    <row r="1418" spans="1:6" x14ac:dyDescent="0.25">
      <c r="A1418">
        <v>619675936</v>
      </c>
      <c r="B1418">
        <f t="shared" si="66"/>
        <v>20.244707215485612</v>
      </c>
      <c r="C1418">
        <v>609562952</v>
      </c>
      <c r="D1418">
        <f t="shared" si="67"/>
        <v>20.228252786211666</v>
      </c>
      <c r="E1418">
        <v>0.97399999999999998</v>
      </c>
      <c r="F1418">
        <f t="shared" si="68"/>
        <v>-2.6343975339601977E-2</v>
      </c>
    </row>
    <row r="1419" spans="1:6" x14ac:dyDescent="0.25">
      <c r="A1419">
        <v>619680112</v>
      </c>
      <c r="B1419">
        <f t="shared" si="66"/>
        <v>20.244713954469145</v>
      </c>
      <c r="C1419">
        <v>830303096</v>
      </c>
      <c r="D1419">
        <f t="shared" si="67"/>
        <v>20.53730136799804</v>
      </c>
      <c r="E1419">
        <v>1.07</v>
      </c>
      <c r="F1419">
        <f t="shared" si="68"/>
        <v>6.7658648473814864E-2</v>
      </c>
    </row>
    <row r="1420" spans="1:6" x14ac:dyDescent="0.25">
      <c r="A1420">
        <v>619692064</v>
      </c>
      <c r="B1420">
        <f t="shared" si="66"/>
        <v>20.24473324165379</v>
      </c>
      <c r="C1420">
        <v>888324720</v>
      </c>
      <c r="D1420">
        <f t="shared" si="67"/>
        <v>20.604847909789065</v>
      </c>
      <c r="E1420">
        <v>0.98399999999999999</v>
      </c>
      <c r="F1420">
        <f t="shared" si="68"/>
        <v>-1.6129381929883644E-2</v>
      </c>
    </row>
    <row r="1421" spans="1:6" x14ac:dyDescent="0.25">
      <c r="A1421">
        <v>619693608</v>
      </c>
      <c r="B1421">
        <f t="shared" si="66"/>
        <v>20.244735733210753</v>
      </c>
      <c r="C1421">
        <v>926578520</v>
      </c>
      <c r="D1421">
        <f t="shared" si="67"/>
        <v>20.647009349154274</v>
      </c>
      <c r="E1421">
        <v>1.4359999999999999</v>
      </c>
      <c r="F1421">
        <f t="shared" si="68"/>
        <v>0.36186147062603241</v>
      </c>
    </row>
    <row r="1422" spans="1:6" x14ac:dyDescent="0.25">
      <c r="A1422">
        <v>619729200</v>
      </c>
      <c r="B1422">
        <f t="shared" si="66"/>
        <v>20.244793166396231</v>
      </c>
      <c r="C1422">
        <v>613132960</v>
      </c>
      <c r="D1422">
        <f t="shared" si="67"/>
        <v>20.234092370870371</v>
      </c>
      <c r="E1422">
        <v>0.99299999999999999</v>
      </c>
      <c r="F1422">
        <f t="shared" si="68"/>
        <v>-7.0246149369644663E-3</v>
      </c>
    </row>
    <row r="1423" spans="1:6" x14ac:dyDescent="0.25">
      <c r="A1423">
        <v>619743728</v>
      </c>
      <c r="B1423">
        <f t="shared" si="66"/>
        <v>20.244816608618603</v>
      </c>
      <c r="C1423">
        <v>617220376</v>
      </c>
      <c r="D1423">
        <f t="shared" si="67"/>
        <v>20.240736691518194</v>
      </c>
      <c r="E1423">
        <v>0.97399999999999998</v>
      </c>
      <c r="F1423">
        <f t="shared" si="68"/>
        <v>-2.6343975339601977E-2</v>
      </c>
    </row>
    <row r="1424" spans="1:6" x14ac:dyDescent="0.25">
      <c r="A1424">
        <v>619744008</v>
      </c>
      <c r="B1424">
        <f t="shared" si="66"/>
        <v>20.24481706041815</v>
      </c>
      <c r="C1424">
        <v>922764200</v>
      </c>
      <c r="D1424">
        <f t="shared" si="67"/>
        <v>20.642884288539502</v>
      </c>
      <c r="E1424">
        <v>1.377</v>
      </c>
      <c r="F1424">
        <f t="shared" si="68"/>
        <v>0.31990721974651781</v>
      </c>
    </row>
    <row r="1425" spans="1:6" x14ac:dyDescent="0.25">
      <c r="A1425">
        <v>619745712</v>
      </c>
      <c r="B1425">
        <f t="shared" si="66"/>
        <v>20.244819809936718</v>
      </c>
      <c r="C1425">
        <v>872213520</v>
      </c>
      <c r="D1425">
        <f t="shared" si="67"/>
        <v>20.586544814284675</v>
      </c>
      <c r="E1425">
        <v>1.4430000000000001</v>
      </c>
      <c r="F1425">
        <f t="shared" si="68"/>
        <v>0.36672427979173389</v>
      </c>
    </row>
    <row r="1426" spans="1:6" x14ac:dyDescent="0.25">
      <c r="A1426">
        <v>619747864</v>
      </c>
      <c r="B1426">
        <f t="shared" si="66"/>
        <v>20.244823282322606</v>
      </c>
      <c r="C1426">
        <v>614991064</v>
      </c>
      <c r="D1426">
        <f t="shared" si="67"/>
        <v>20.237118295583929</v>
      </c>
      <c r="E1426">
        <v>0.95799999999999996</v>
      </c>
      <c r="F1426">
        <f t="shared" si="68"/>
        <v>-4.290750101127655E-2</v>
      </c>
    </row>
    <row r="1427" spans="1:6" x14ac:dyDescent="0.25">
      <c r="A1427">
        <v>619760392</v>
      </c>
      <c r="B1427">
        <f t="shared" si="66"/>
        <v>20.244843496790626</v>
      </c>
      <c r="C1427">
        <v>609816976</v>
      </c>
      <c r="D1427">
        <f t="shared" si="67"/>
        <v>20.228669430766558</v>
      </c>
      <c r="E1427">
        <v>0.95699999999999996</v>
      </c>
      <c r="F1427">
        <f t="shared" si="68"/>
        <v>-4.3951887529182831E-2</v>
      </c>
    </row>
    <row r="1428" spans="1:6" x14ac:dyDescent="0.25">
      <c r="A1428">
        <v>619767912</v>
      </c>
      <c r="B1428">
        <f t="shared" si="66"/>
        <v>20.244855630438522</v>
      </c>
      <c r="C1428">
        <v>797712328</v>
      </c>
      <c r="D1428">
        <f t="shared" si="67"/>
        <v>20.49725859919343</v>
      </c>
      <c r="E1428">
        <v>1.278</v>
      </c>
      <c r="F1428">
        <f t="shared" si="68"/>
        <v>0.24529635595534308</v>
      </c>
    </row>
    <row r="1429" spans="1:6" x14ac:dyDescent="0.25">
      <c r="A1429">
        <v>619786408</v>
      </c>
      <c r="B1429">
        <f t="shared" si="66"/>
        <v>20.244885473422737</v>
      </c>
      <c r="C1429">
        <v>472669304</v>
      </c>
      <c r="D1429">
        <f t="shared" si="67"/>
        <v>19.973906556062374</v>
      </c>
      <c r="E1429">
        <v>0.97199999999999998</v>
      </c>
      <c r="F1429">
        <f t="shared" si="68"/>
        <v>-2.8399474521698002E-2</v>
      </c>
    </row>
    <row r="1430" spans="1:6" x14ac:dyDescent="0.25">
      <c r="A1430">
        <v>619816616</v>
      </c>
      <c r="B1430">
        <f t="shared" si="66"/>
        <v>20.244934211606527</v>
      </c>
      <c r="C1430">
        <v>873838064</v>
      </c>
      <c r="D1430">
        <f t="shared" si="67"/>
        <v>20.588405634988547</v>
      </c>
      <c r="E1430">
        <v>0.90200000000000002</v>
      </c>
      <c r="F1430">
        <f t="shared" si="68"/>
        <v>-0.10314075891951337</v>
      </c>
    </row>
    <row r="1431" spans="1:6" x14ac:dyDescent="0.25">
      <c r="A1431">
        <v>619825496</v>
      </c>
      <c r="B1431">
        <f t="shared" si="66"/>
        <v>20.244948538322141</v>
      </c>
      <c r="C1431">
        <v>857811536</v>
      </c>
      <c r="D1431">
        <f t="shared" si="67"/>
        <v>20.569894978312885</v>
      </c>
      <c r="E1431">
        <v>1.0189999999999999</v>
      </c>
      <c r="F1431">
        <f t="shared" si="68"/>
        <v>1.8821754240587667E-2</v>
      </c>
    </row>
    <row r="1432" spans="1:6" x14ac:dyDescent="0.25">
      <c r="A1432">
        <v>619841560</v>
      </c>
      <c r="B1432">
        <f t="shared" si="66"/>
        <v>20.24497445495826</v>
      </c>
      <c r="C1432">
        <v>631116760</v>
      </c>
      <c r="D1432">
        <f t="shared" si="67"/>
        <v>20.263001443007418</v>
      </c>
      <c r="E1432">
        <v>0.96699999999999997</v>
      </c>
      <c r="F1432">
        <f t="shared" si="68"/>
        <v>-3.3556783528842754E-2</v>
      </c>
    </row>
    <row r="1433" spans="1:6" x14ac:dyDescent="0.25">
      <c r="A1433">
        <v>619843352</v>
      </c>
      <c r="B1433">
        <f t="shared" si="66"/>
        <v>20.244977346015471</v>
      </c>
      <c r="C1433">
        <v>806014232</v>
      </c>
      <c r="D1433">
        <f t="shared" si="67"/>
        <v>20.507611957883249</v>
      </c>
      <c r="E1433">
        <v>1.385</v>
      </c>
      <c r="F1433">
        <f t="shared" si="68"/>
        <v>0.32570013963930183</v>
      </c>
    </row>
    <row r="1434" spans="1:6" x14ac:dyDescent="0.25">
      <c r="A1434">
        <v>619876656</v>
      </c>
      <c r="B1434">
        <f t="shared" si="66"/>
        <v>20.245031074276355</v>
      </c>
      <c r="C1434">
        <v>848689096</v>
      </c>
      <c r="D1434">
        <f t="shared" si="67"/>
        <v>20.559203476972371</v>
      </c>
      <c r="E1434">
        <v>0.98</v>
      </c>
      <c r="F1434">
        <f t="shared" si="68"/>
        <v>-2.0202707317519466E-2</v>
      </c>
    </row>
    <row r="1435" spans="1:6" x14ac:dyDescent="0.25">
      <c r="A1435">
        <v>619878992</v>
      </c>
      <c r="B1435">
        <f t="shared" si="66"/>
        <v>20.245034842760901</v>
      </c>
      <c r="C1435">
        <v>894845752</v>
      </c>
      <c r="D1435">
        <f t="shared" si="67"/>
        <v>20.612161917252095</v>
      </c>
      <c r="E1435">
        <v>1.2030000000000001</v>
      </c>
      <c r="F1435">
        <f t="shared" si="68"/>
        <v>0.18481843699254188</v>
      </c>
    </row>
    <row r="1436" spans="1:6" x14ac:dyDescent="0.25">
      <c r="A1436">
        <v>619887704</v>
      </c>
      <c r="B1436">
        <f t="shared" si="66"/>
        <v>20.245048897018091</v>
      </c>
      <c r="C1436">
        <v>899770240</v>
      </c>
      <c r="D1436">
        <f t="shared" si="67"/>
        <v>20.617649999807941</v>
      </c>
      <c r="E1436">
        <v>1.0589999999999999</v>
      </c>
      <c r="F1436">
        <f t="shared" si="68"/>
        <v>5.7325066619269352E-2</v>
      </c>
    </row>
    <row r="1437" spans="1:6" x14ac:dyDescent="0.25">
      <c r="A1437">
        <v>619893280</v>
      </c>
      <c r="B1437">
        <f t="shared" si="66"/>
        <v>20.245057892155252</v>
      </c>
      <c r="C1437">
        <v>774874208</v>
      </c>
      <c r="D1437">
        <f t="shared" si="67"/>
        <v>20.468211261885497</v>
      </c>
      <c r="E1437">
        <v>1.4079999999999999</v>
      </c>
      <c r="F1437">
        <f t="shared" si="68"/>
        <v>0.34217025773585058</v>
      </c>
    </row>
    <row r="1438" spans="1:6" x14ac:dyDescent="0.25">
      <c r="A1438">
        <v>619897784</v>
      </c>
      <c r="B1438">
        <f t="shared" si="66"/>
        <v>20.245065157895635</v>
      </c>
      <c r="C1438">
        <v>825966048</v>
      </c>
      <c r="D1438">
        <f t="shared" si="67"/>
        <v>20.532064226524231</v>
      </c>
      <c r="E1438">
        <v>0.94299999999999995</v>
      </c>
      <c r="F1438">
        <f t="shared" si="68"/>
        <v>-5.8688996348679613E-2</v>
      </c>
    </row>
    <row r="1439" spans="1:6" x14ac:dyDescent="0.25">
      <c r="A1439">
        <v>619898640</v>
      </c>
      <c r="B1439">
        <f t="shared" si="66"/>
        <v>20.2450665387675</v>
      </c>
      <c r="C1439">
        <v>667410408</v>
      </c>
      <c r="D1439">
        <f t="shared" si="67"/>
        <v>20.31891571900562</v>
      </c>
      <c r="E1439">
        <v>1.4379999999999999</v>
      </c>
      <c r="F1439">
        <f t="shared" si="68"/>
        <v>0.36325325929885488</v>
      </c>
    </row>
    <row r="1440" spans="1:6" x14ac:dyDescent="0.25">
      <c r="A1440">
        <v>619900408</v>
      </c>
      <c r="B1440">
        <f t="shared" si="66"/>
        <v>20.245069390842605</v>
      </c>
      <c r="C1440">
        <v>613189480</v>
      </c>
      <c r="D1440">
        <f t="shared" si="67"/>
        <v>20.234184548911312</v>
      </c>
      <c r="E1440">
        <v>0.93899999999999995</v>
      </c>
      <c r="F1440">
        <f t="shared" si="68"/>
        <v>-6.2939799773874205E-2</v>
      </c>
    </row>
    <row r="1441" spans="1:6" x14ac:dyDescent="0.25">
      <c r="A1441">
        <v>619901192</v>
      </c>
      <c r="B1441">
        <f t="shared" si="66"/>
        <v>20.245070655561086</v>
      </c>
      <c r="C1441">
        <v>621916296</v>
      </c>
      <c r="D1441">
        <f t="shared" si="67"/>
        <v>20.248316069300515</v>
      </c>
      <c r="E1441">
        <v>1.08</v>
      </c>
      <c r="F1441">
        <f t="shared" si="68"/>
        <v>7.6961041136128394E-2</v>
      </c>
    </row>
    <row r="1442" spans="1:6" x14ac:dyDescent="0.25">
      <c r="A1442">
        <v>619926456</v>
      </c>
      <c r="B1442">
        <f t="shared" si="66"/>
        <v>20.24511140961274</v>
      </c>
      <c r="C1442">
        <v>872573352</v>
      </c>
      <c r="D1442">
        <f t="shared" si="67"/>
        <v>20.586957279567255</v>
      </c>
      <c r="E1442">
        <v>0.94899999999999995</v>
      </c>
      <c r="F1442">
        <f t="shared" si="68"/>
        <v>-5.2346480372209236E-2</v>
      </c>
    </row>
    <row r="1443" spans="1:6" x14ac:dyDescent="0.25">
      <c r="A1443">
        <v>619943808</v>
      </c>
      <c r="B1443">
        <f t="shared" si="66"/>
        <v>20.245139399637996</v>
      </c>
      <c r="C1443">
        <v>690393960</v>
      </c>
      <c r="D1443">
        <f t="shared" si="67"/>
        <v>20.35277294914366</v>
      </c>
      <c r="E1443">
        <v>0.95</v>
      </c>
      <c r="F1443">
        <f t="shared" si="68"/>
        <v>-5.1293294387550578E-2</v>
      </c>
    </row>
    <row r="1444" spans="1:6" x14ac:dyDescent="0.25">
      <c r="A1444">
        <v>619951208</v>
      </c>
      <c r="B1444">
        <f t="shared" si="66"/>
        <v>20.245151336132466</v>
      </c>
      <c r="C1444">
        <v>805998896</v>
      </c>
      <c r="D1444">
        <f t="shared" si="67"/>
        <v>20.507592930742916</v>
      </c>
      <c r="E1444">
        <v>0.97499999999999998</v>
      </c>
      <c r="F1444">
        <f t="shared" si="68"/>
        <v>-2.5317807984289897E-2</v>
      </c>
    </row>
    <row r="1445" spans="1:6" x14ac:dyDescent="0.25">
      <c r="A1445">
        <v>619959608</v>
      </c>
      <c r="B1445">
        <f t="shared" si="66"/>
        <v>20.245164885494066</v>
      </c>
      <c r="C1445">
        <v>894040840</v>
      </c>
      <c r="D1445">
        <f t="shared" si="67"/>
        <v>20.611262014421005</v>
      </c>
      <c r="E1445">
        <v>1.008</v>
      </c>
      <c r="F1445">
        <f t="shared" si="68"/>
        <v>7.9681696491768813E-3</v>
      </c>
    </row>
    <row r="1446" spans="1:6" x14ac:dyDescent="0.25">
      <c r="A1446">
        <v>619960848</v>
      </c>
      <c r="B1446">
        <f t="shared" si="66"/>
        <v>20.245166885622371</v>
      </c>
      <c r="C1446">
        <v>888773944</v>
      </c>
      <c r="D1446">
        <f t="shared" si="67"/>
        <v>20.605353479928382</v>
      </c>
      <c r="E1446">
        <v>1.0069999999999999</v>
      </c>
      <c r="F1446">
        <f t="shared" si="68"/>
        <v>6.9756137364251382E-3</v>
      </c>
    </row>
    <row r="1447" spans="1:6" x14ac:dyDescent="0.25">
      <c r="A1447">
        <v>619961488</v>
      </c>
      <c r="B1447">
        <f t="shared" si="66"/>
        <v>20.245167917945093</v>
      </c>
      <c r="C1447">
        <v>915172232</v>
      </c>
      <c r="D1447">
        <f t="shared" si="67"/>
        <v>20.634622837220423</v>
      </c>
      <c r="E1447">
        <v>1.542</v>
      </c>
      <c r="F1447">
        <f t="shared" si="68"/>
        <v>0.43308027514113778</v>
      </c>
    </row>
    <row r="1448" spans="1:6" x14ac:dyDescent="0.25">
      <c r="A1448">
        <v>619997056</v>
      </c>
      <c r="B1448">
        <f t="shared" si="66"/>
        <v>20.245225287605042</v>
      </c>
      <c r="C1448">
        <v>466738112</v>
      </c>
      <c r="D1448">
        <f t="shared" si="67"/>
        <v>19.9612788703242</v>
      </c>
      <c r="E1448">
        <v>1.3180000000000001</v>
      </c>
      <c r="F1448">
        <f t="shared" si="68"/>
        <v>0.27611543608031552</v>
      </c>
    </row>
    <row r="1449" spans="1:6" x14ac:dyDescent="0.25">
      <c r="A1449">
        <v>620019680</v>
      </c>
      <c r="B1449">
        <f t="shared" si="66"/>
        <v>20.245261777435129</v>
      </c>
      <c r="C1449">
        <v>908153432</v>
      </c>
      <c r="D1449">
        <f t="shared" si="67"/>
        <v>20.626923900263964</v>
      </c>
      <c r="E1449">
        <v>1.0009999999999999</v>
      </c>
      <c r="F1449">
        <f t="shared" si="68"/>
        <v>9.9950033308342321E-4</v>
      </c>
    </row>
    <row r="1450" spans="1:6" x14ac:dyDescent="0.25">
      <c r="A1450">
        <v>620024080</v>
      </c>
      <c r="B1450">
        <f t="shared" si="66"/>
        <v>20.245268873958885</v>
      </c>
      <c r="C1450">
        <v>548111432</v>
      </c>
      <c r="D1450">
        <f t="shared" si="67"/>
        <v>20.121989167306584</v>
      </c>
      <c r="E1450">
        <v>1.4910000000000001</v>
      </c>
      <c r="F1450">
        <f t="shared" si="68"/>
        <v>0.39944703578260143</v>
      </c>
    </row>
    <row r="1451" spans="1:6" x14ac:dyDescent="0.25">
      <c r="A1451">
        <v>620040136</v>
      </c>
      <c r="B1451">
        <f t="shared" si="66"/>
        <v>20.245294769392032</v>
      </c>
      <c r="C1451">
        <v>869947768</v>
      </c>
      <c r="D1451">
        <f t="shared" si="67"/>
        <v>20.583943731029013</v>
      </c>
      <c r="E1451">
        <v>0.98899999999999999</v>
      </c>
      <c r="F1451">
        <f t="shared" si="68"/>
        <v>-1.1060947359424948E-2</v>
      </c>
    </row>
    <row r="1452" spans="1:6" x14ac:dyDescent="0.25">
      <c r="A1452">
        <v>620041416</v>
      </c>
      <c r="B1452">
        <f t="shared" si="66"/>
        <v>20.24529683377239</v>
      </c>
      <c r="C1452">
        <v>821285096</v>
      </c>
      <c r="D1452">
        <f t="shared" si="67"/>
        <v>20.526380861705391</v>
      </c>
      <c r="E1452">
        <v>1.044</v>
      </c>
      <c r="F1452">
        <f t="shared" si="68"/>
        <v>4.3059489460447013E-2</v>
      </c>
    </row>
    <row r="1453" spans="1:6" x14ac:dyDescent="0.25">
      <c r="A1453">
        <v>620043496</v>
      </c>
      <c r="B1453">
        <f t="shared" si="66"/>
        <v>20.245300188381385</v>
      </c>
      <c r="C1453">
        <v>879641904</v>
      </c>
      <c r="D1453">
        <f t="shared" si="67"/>
        <v>20.595025455346427</v>
      </c>
      <c r="E1453">
        <v>0.97199999999999998</v>
      </c>
      <c r="F1453">
        <f t="shared" si="68"/>
        <v>-2.8399474521698002E-2</v>
      </c>
    </row>
    <row r="1454" spans="1:6" x14ac:dyDescent="0.25">
      <c r="A1454">
        <v>620045112</v>
      </c>
      <c r="B1454">
        <f t="shared" si="66"/>
        <v>20.245302794646761</v>
      </c>
      <c r="C1454">
        <v>758369024</v>
      </c>
      <c r="D1454">
        <f t="shared" si="67"/>
        <v>20.446680664189095</v>
      </c>
      <c r="E1454">
        <v>0.99</v>
      </c>
      <c r="F1454">
        <f t="shared" si="68"/>
        <v>-1.0050335853501451E-2</v>
      </c>
    </row>
    <row r="1455" spans="1:6" x14ac:dyDescent="0.25">
      <c r="A1455">
        <v>620058384</v>
      </c>
      <c r="B1455">
        <f t="shared" si="66"/>
        <v>20.245324199311842</v>
      </c>
      <c r="C1455">
        <v>892252288</v>
      </c>
      <c r="D1455">
        <f t="shared" si="67"/>
        <v>20.609259484634983</v>
      </c>
      <c r="E1455">
        <v>1.0209999999999999</v>
      </c>
      <c r="F1455">
        <f t="shared" si="68"/>
        <v>2.0782539182528412E-2</v>
      </c>
    </row>
    <row r="1456" spans="1:6" x14ac:dyDescent="0.25">
      <c r="A1456">
        <v>620091608</v>
      </c>
      <c r="B1456">
        <f t="shared" si="66"/>
        <v>20.245377779927448</v>
      </c>
      <c r="C1456">
        <v>754801720</v>
      </c>
      <c r="D1456">
        <f t="shared" si="67"/>
        <v>20.441965650205411</v>
      </c>
      <c r="E1456">
        <v>0.97799999999999998</v>
      </c>
      <c r="F1456">
        <f t="shared" si="68"/>
        <v>-2.2245608947319737E-2</v>
      </c>
    </row>
    <row r="1457" spans="1:6" x14ac:dyDescent="0.25">
      <c r="A1457">
        <v>620109792</v>
      </c>
      <c r="B1457">
        <f t="shared" si="66"/>
        <v>20.245407104196882</v>
      </c>
      <c r="C1457">
        <v>873465680</v>
      </c>
      <c r="D1457">
        <f t="shared" si="67"/>
        <v>20.587979396554712</v>
      </c>
      <c r="E1457">
        <v>1.45</v>
      </c>
      <c r="F1457">
        <f t="shared" si="68"/>
        <v>0.37156355643248301</v>
      </c>
    </row>
    <row r="1458" spans="1:6" x14ac:dyDescent="0.25">
      <c r="A1458">
        <v>620115672</v>
      </c>
      <c r="B1458">
        <f t="shared" si="66"/>
        <v>20.245416586343751</v>
      </c>
      <c r="C1458">
        <v>461032000</v>
      </c>
      <c r="D1458">
        <f t="shared" si="67"/>
        <v>19.948978012868562</v>
      </c>
      <c r="E1458">
        <v>0.99299999999999999</v>
      </c>
      <c r="F1458">
        <f t="shared" si="68"/>
        <v>-7.0246149369644663E-3</v>
      </c>
    </row>
    <row r="1459" spans="1:6" x14ac:dyDescent="0.25">
      <c r="A1459">
        <v>620116952</v>
      </c>
      <c r="B1459">
        <f t="shared" si="66"/>
        <v>20.245418650472647</v>
      </c>
      <c r="C1459">
        <v>613015728</v>
      </c>
      <c r="D1459">
        <f t="shared" si="67"/>
        <v>20.233901150993852</v>
      </c>
      <c r="E1459">
        <v>1.032</v>
      </c>
      <c r="F1459">
        <f t="shared" si="68"/>
        <v>3.1498667059371016E-2</v>
      </c>
    </row>
    <row r="1460" spans="1:6" x14ac:dyDescent="0.25">
      <c r="A1460">
        <v>620132432</v>
      </c>
      <c r="B1460">
        <f t="shared" si="66"/>
        <v>20.24544361319418</v>
      </c>
      <c r="C1460">
        <v>613206920</v>
      </c>
      <c r="D1460">
        <f t="shared" si="67"/>
        <v>20.234212989960227</v>
      </c>
      <c r="E1460">
        <v>0.97</v>
      </c>
      <c r="F1460">
        <f t="shared" si="68"/>
        <v>-3.0459207484708574E-2</v>
      </c>
    </row>
    <row r="1461" spans="1:6" x14ac:dyDescent="0.25">
      <c r="A1461">
        <v>620160152</v>
      </c>
      <c r="B1461">
        <f t="shared" si="66"/>
        <v>20.245488312324628</v>
      </c>
      <c r="C1461">
        <v>880447064</v>
      </c>
      <c r="D1461">
        <f t="shared" si="67"/>
        <v>20.595940363707086</v>
      </c>
      <c r="E1461">
        <v>1.0209999999999999</v>
      </c>
      <c r="F1461">
        <f t="shared" si="68"/>
        <v>2.0782539182528412E-2</v>
      </c>
    </row>
    <row r="1462" spans="1:6" x14ac:dyDescent="0.25">
      <c r="A1462">
        <v>620160352</v>
      </c>
      <c r="B1462">
        <f t="shared" si="66"/>
        <v>20.245488634821918</v>
      </c>
      <c r="C1462">
        <v>617543192</v>
      </c>
      <c r="D1462">
        <f t="shared" si="67"/>
        <v>20.241259570578965</v>
      </c>
      <c r="E1462">
        <v>1.4419999999999999</v>
      </c>
      <c r="F1462">
        <f t="shared" si="68"/>
        <v>0.36603103886275729</v>
      </c>
    </row>
    <row r="1463" spans="1:6" x14ac:dyDescent="0.25">
      <c r="A1463">
        <v>620170736</v>
      </c>
      <c r="B1463">
        <f t="shared" si="66"/>
        <v>20.245505378738283</v>
      </c>
      <c r="C1463">
        <v>737436384</v>
      </c>
      <c r="D1463">
        <f t="shared" si="67"/>
        <v>20.418690383474679</v>
      </c>
      <c r="E1463">
        <v>1.7649999999999999</v>
      </c>
      <c r="F1463">
        <f t="shared" si="68"/>
        <v>0.56815069038526</v>
      </c>
    </row>
    <row r="1464" spans="1:6" x14ac:dyDescent="0.25">
      <c r="A1464">
        <v>620172400</v>
      </c>
      <c r="B1464">
        <f t="shared" si="66"/>
        <v>20.245508061866769</v>
      </c>
      <c r="C1464">
        <v>631329664</v>
      </c>
      <c r="D1464">
        <f t="shared" si="67"/>
        <v>20.263338730987282</v>
      </c>
      <c r="E1464">
        <v>0.98299999999999998</v>
      </c>
      <c r="F1464">
        <f t="shared" si="68"/>
        <v>-1.7146158834970514E-2</v>
      </c>
    </row>
    <row r="1465" spans="1:6" x14ac:dyDescent="0.25">
      <c r="A1465">
        <v>620176024</v>
      </c>
      <c r="B1465">
        <f t="shared" si="66"/>
        <v>20.245513905386105</v>
      </c>
      <c r="C1465">
        <v>796053408</v>
      </c>
      <c r="D1465">
        <f t="shared" si="67"/>
        <v>20.495176837035242</v>
      </c>
      <c r="E1465">
        <v>0.96299999999999997</v>
      </c>
      <c r="F1465">
        <f t="shared" si="68"/>
        <v>-3.7701867184011528E-2</v>
      </c>
    </row>
    <row r="1466" spans="1:6" x14ac:dyDescent="0.25">
      <c r="A1466">
        <v>620183856</v>
      </c>
      <c r="B1466">
        <f t="shared" si="66"/>
        <v>20.245526533979024</v>
      </c>
      <c r="C1466">
        <v>861049376</v>
      </c>
      <c r="D1466">
        <f t="shared" si="67"/>
        <v>20.573662408018329</v>
      </c>
      <c r="E1466">
        <v>0.99099999999999999</v>
      </c>
      <c r="F1466">
        <f t="shared" si="68"/>
        <v>-9.0407446521490707E-3</v>
      </c>
    </row>
    <row r="1467" spans="1:6" x14ac:dyDescent="0.25">
      <c r="A1467">
        <v>620184624</v>
      </c>
      <c r="B1467">
        <f t="shared" si="66"/>
        <v>20.245527772320717</v>
      </c>
      <c r="C1467">
        <v>872110616</v>
      </c>
      <c r="D1467">
        <f t="shared" si="67"/>
        <v>20.586426827039073</v>
      </c>
      <c r="E1467">
        <v>1.0169999999999999</v>
      </c>
      <c r="F1467">
        <f t="shared" si="68"/>
        <v>1.6857117066422806E-2</v>
      </c>
    </row>
    <row r="1468" spans="1:6" x14ac:dyDescent="0.25">
      <c r="A1468">
        <v>620199488</v>
      </c>
      <c r="B1468">
        <f t="shared" si="66"/>
        <v>20.245551739090132</v>
      </c>
      <c r="C1468">
        <v>798936440</v>
      </c>
      <c r="D1468">
        <f t="shared" si="67"/>
        <v>20.49879195112953</v>
      </c>
      <c r="E1468">
        <v>0.97799999999999998</v>
      </c>
      <c r="F1468">
        <f t="shared" si="68"/>
        <v>-2.2245608947319737E-2</v>
      </c>
    </row>
    <row r="1469" spans="1:6" x14ac:dyDescent="0.25">
      <c r="A1469">
        <v>620203904</v>
      </c>
      <c r="B1469">
        <f t="shared" si="66"/>
        <v>20.245558859354443</v>
      </c>
      <c r="C1469">
        <v>851890304</v>
      </c>
      <c r="D1469">
        <f t="shared" si="67"/>
        <v>20.562968325330736</v>
      </c>
      <c r="E1469">
        <v>1.05</v>
      </c>
      <c r="F1469">
        <f t="shared" si="68"/>
        <v>4.8790164169432049E-2</v>
      </c>
    </row>
    <row r="1470" spans="1:6" x14ac:dyDescent="0.25">
      <c r="A1470">
        <v>620217616</v>
      </c>
      <c r="B1470">
        <f t="shared" si="66"/>
        <v>20.245580967967975</v>
      </c>
      <c r="C1470">
        <v>898429904</v>
      </c>
      <c r="D1470">
        <f t="shared" si="67"/>
        <v>20.616159246676041</v>
      </c>
      <c r="E1470">
        <v>1.0529999999999999</v>
      </c>
      <c r="F1470">
        <f t="shared" si="68"/>
        <v>5.1643233151838386E-2</v>
      </c>
    </row>
    <row r="1471" spans="1:6" x14ac:dyDescent="0.25">
      <c r="A1471">
        <v>620227016</v>
      </c>
      <c r="B1471">
        <f t="shared" si="66"/>
        <v>20.245596123823798</v>
      </c>
      <c r="C1471">
        <v>904072464</v>
      </c>
      <c r="D1471">
        <f t="shared" si="67"/>
        <v>20.622420074435901</v>
      </c>
      <c r="E1471">
        <v>0.89</v>
      </c>
      <c r="F1471">
        <f t="shared" si="68"/>
        <v>-0.11653381625595151</v>
      </c>
    </row>
    <row r="1472" spans="1:6" x14ac:dyDescent="0.25">
      <c r="A1472">
        <v>620232184</v>
      </c>
      <c r="B1472">
        <f t="shared" si="66"/>
        <v>20.245604456221994</v>
      </c>
      <c r="C1472">
        <v>889868408</v>
      </c>
      <c r="D1472">
        <f t="shared" si="67"/>
        <v>20.606584153578883</v>
      </c>
      <c r="E1472">
        <v>1.028</v>
      </c>
      <c r="F1472">
        <f t="shared" si="68"/>
        <v>2.7615167032973391E-2</v>
      </c>
    </row>
    <row r="1473" spans="1:6" x14ac:dyDescent="0.25">
      <c r="A1473">
        <v>620238512</v>
      </c>
      <c r="B1473">
        <f t="shared" si="66"/>
        <v>20.245614658800772</v>
      </c>
      <c r="C1473">
        <v>649188248</v>
      </c>
      <c r="D1473">
        <f t="shared" si="67"/>
        <v>20.291233291161134</v>
      </c>
      <c r="E1473">
        <v>0.98599999999999999</v>
      </c>
      <c r="F1473">
        <f t="shared" si="68"/>
        <v>-1.4098924379501648E-2</v>
      </c>
    </row>
    <row r="1474" spans="1:6" x14ac:dyDescent="0.25">
      <c r="A1474">
        <v>620289744</v>
      </c>
      <c r="B1474">
        <f t="shared" si="66"/>
        <v>20.245697255871466</v>
      </c>
      <c r="C1474">
        <v>860782168</v>
      </c>
      <c r="D1474">
        <f t="shared" si="67"/>
        <v>20.573352031543841</v>
      </c>
      <c r="E1474">
        <v>1.081</v>
      </c>
      <c r="F1474">
        <f t="shared" si="68"/>
        <v>7.7886538657071194E-2</v>
      </c>
    </row>
    <row r="1475" spans="1:6" x14ac:dyDescent="0.25">
      <c r="A1475">
        <v>620311896</v>
      </c>
      <c r="B1475">
        <f t="shared" ref="B1475:B1538" si="69">LN(A1475)</f>
        <v>20.24573296757664</v>
      </c>
      <c r="C1475">
        <v>487806272</v>
      </c>
      <c r="D1475">
        <f t="shared" ref="D1475:D1538" si="70">LN(C1475)</f>
        <v>20.005428901392012</v>
      </c>
      <c r="E1475">
        <v>0.96399999999999997</v>
      </c>
      <c r="F1475">
        <f t="shared" ref="F1475:F1538" si="71">LN(E1475)</f>
        <v>-3.666398437159147E-2</v>
      </c>
    </row>
    <row r="1476" spans="1:6" x14ac:dyDescent="0.25">
      <c r="A1476">
        <v>620331200</v>
      </c>
      <c r="B1476">
        <f t="shared" si="69"/>
        <v>20.245764086921216</v>
      </c>
      <c r="C1476">
        <v>824562984</v>
      </c>
      <c r="D1476">
        <f t="shared" si="70"/>
        <v>20.53036408758604</v>
      </c>
      <c r="E1476">
        <v>0.94799999999999995</v>
      </c>
      <c r="F1476">
        <f t="shared" si="71"/>
        <v>-5.3400776727115296E-2</v>
      </c>
    </row>
    <row r="1477" spans="1:6" x14ac:dyDescent="0.25">
      <c r="A1477">
        <v>620331768</v>
      </c>
      <c r="B1477">
        <f t="shared" si="69"/>
        <v>20.245765002560702</v>
      </c>
      <c r="C1477">
        <v>905601544</v>
      </c>
      <c r="D1477">
        <f t="shared" si="70"/>
        <v>20.624109970358735</v>
      </c>
      <c r="E1477">
        <v>0.96299999999999997</v>
      </c>
      <c r="F1477">
        <f t="shared" si="71"/>
        <v>-3.7701867184011528E-2</v>
      </c>
    </row>
    <row r="1478" spans="1:6" x14ac:dyDescent="0.25">
      <c r="A1478">
        <v>620344056</v>
      </c>
      <c r="B1478">
        <f t="shared" si="69"/>
        <v>20.245784811119492</v>
      </c>
      <c r="C1478">
        <v>668760464</v>
      </c>
      <c r="D1478">
        <f t="shared" si="70"/>
        <v>20.320936503154879</v>
      </c>
      <c r="E1478">
        <v>0.98299999999999998</v>
      </c>
      <c r="F1478">
        <f t="shared" si="71"/>
        <v>-1.7146158834970514E-2</v>
      </c>
    </row>
    <row r="1479" spans="1:6" x14ac:dyDescent="0.25">
      <c r="A1479">
        <v>620358616</v>
      </c>
      <c r="B1479">
        <f t="shared" si="69"/>
        <v>20.245808281690369</v>
      </c>
      <c r="C1479">
        <v>887486256</v>
      </c>
      <c r="D1479">
        <f t="shared" si="70"/>
        <v>20.603903592996751</v>
      </c>
      <c r="E1479">
        <v>1.0740000000000001</v>
      </c>
      <c r="F1479">
        <f t="shared" si="71"/>
        <v>7.1389996086672999E-2</v>
      </c>
    </row>
    <row r="1480" spans="1:6" x14ac:dyDescent="0.25">
      <c r="A1480">
        <v>620363016</v>
      </c>
      <c r="B1480">
        <f t="shared" si="69"/>
        <v>20.245815374336917</v>
      </c>
      <c r="C1480">
        <v>613128848</v>
      </c>
      <c r="D1480">
        <f t="shared" si="70"/>
        <v>20.23408566430906</v>
      </c>
      <c r="E1480">
        <v>0.97299999999999998</v>
      </c>
      <c r="F1480">
        <f t="shared" si="71"/>
        <v>-2.7371196796132015E-2</v>
      </c>
    </row>
    <row r="1481" spans="1:6" x14ac:dyDescent="0.25">
      <c r="A1481">
        <v>620363016</v>
      </c>
      <c r="B1481">
        <f t="shared" si="69"/>
        <v>20.245815374336917</v>
      </c>
      <c r="C1481">
        <v>712253112</v>
      </c>
      <c r="D1481">
        <f t="shared" si="70"/>
        <v>20.383943900585116</v>
      </c>
      <c r="E1481">
        <v>1.073</v>
      </c>
      <c r="F1481">
        <f t="shared" si="71"/>
        <v>7.045846364856137E-2</v>
      </c>
    </row>
    <row r="1482" spans="1:6" x14ac:dyDescent="0.25">
      <c r="A1482">
        <v>620399904</v>
      </c>
      <c r="B1482">
        <f t="shared" si="69"/>
        <v>20.245874834527768</v>
      </c>
      <c r="C1482">
        <v>571225800</v>
      </c>
      <c r="D1482">
        <f t="shared" si="70"/>
        <v>20.16329513603683</v>
      </c>
      <c r="E1482">
        <v>0.98099999999999998</v>
      </c>
      <c r="F1482">
        <f t="shared" si="71"/>
        <v>-1.9182819416773987E-2</v>
      </c>
    </row>
    <row r="1483" spans="1:6" x14ac:dyDescent="0.25">
      <c r="A1483">
        <v>620408104</v>
      </c>
      <c r="B1483">
        <f t="shared" si="69"/>
        <v>20.245888051721639</v>
      </c>
      <c r="C1483">
        <v>617854496</v>
      </c>
      <c r="D1483">
        <f t="shared" si="70"/>
        <v>20.241763544335129</v>
      </c>
      <c r="E1483">
        <v>0.96199999999999997</v>
      </c>
      <c r="F1483">
        <f t="shared" si="71"/>
        <v>-3.8740828316430595E-2</v>
      </c>
    </row>
    <row r="1484" spans="1:6" x14ac:dyDescent="0.25">
      <c r="A1484">
        <v>620417600</v>
      </c>
      <c r="B1484">
        <f t="shared" si="69"/>
        <v>20.245903357658598</v>
      </c>
      <c r="C1484">
        <v>608917632</v>
      </c>
      <c r="D1484">
        <f t="shared" si="70"/>
        <v>20.227193565295373</v>
      </c>
      <c r="E1484">
        <v>0.97199999999999998</v>
      </c>
      <c r="F1484">
        <f t="shared" si="71"/>
        <v>-2.8399474521698002E-2</v>
      </c>
    </row>
    <row r="1485" spans="1:6" x14ac:dyDescent="0.25">
      <c r="A1485">
        <v>620421064</v>
      </c>
      <c r="B1485">
        <f t="shared" si="69"/>
        <v>20.245908940979138</v>
      </c>
      <c r="C1485">
        <v>742267248</v>
      </c>
      <c r="D1485">
        <f t="shared" si="70"/>
        <v>20.425219908791846</v>
      </c>
      <c r="E1485">
        <v>1.0780000000000001</v>
      </c>
      <c r="F1485">
        <f t="shared" si="71"/>
        <v>7.5107472486805479E-2</v>
      </c>
    </row>
    <row r="1486" spans="1:6" x14ac:dyDescent="0.25">
      <c r="A1486">
        <v>620443344</v>
      </c>
      <c r="B1486">
        <f t="shared" si="69"/>
        <v>20.245944851429723</v>
      </c>
      <c r="C1486">
        <v>658442568</v>
      </c>
      <c r="D1486">
        <f t="shared" si="70"/>
        <v>20.305387858943128</v>
      </c>
      <c r="E1486">
        <v>0.96</v>
      </c>
      <c r="F1486">
        <f t="shared" si="71"/>
        <v>-4.0821994520255166E-2</v>
      </c>
    </row>
    <row r="1487" spans="1:6" x14ac:dyDescent="0.25">
      <c r="A1487">
        <v>620447456</v>
      </c>
      <c r="B1487">
        <f t="shared" si="69"/>
        <v>20.245951478926678</v>
      </c>
      <c r="C1487">
        <v>855218088</v>
      </c>
      <c r="D1487">
        <f t="shared" si="70"/>
        <v>20.566867068059484</v>
      </c>
      <c r="E1487">
        <v>1.419</v>
      </c>
      <c r="F1487">
        <f t="shared" si="71"/>
        <v>0.34995239817790563</v>
      </c>
    </row>
    <row r="1488" spans="1:6" x14ac:dyDescent="0.25">
      <c r="A1488">
        <v>620453720</v>
      </c>
      <c r="B1488">
        <f t="shared" si="69"/>
        <v>20.245961574815247</v>
      </c>
      <c r="C1488">
        <v>865368688</v>
      </c>
      <c r="D1488">
        <f t="shared" si="70"/>
        <v>20.578666202988153</v>
      </c>
      <c r="E1488">
        <v>1.609</v>
      </c>
      <c r="F1488">
        <f t="shared" si="71"/>
        <v>0.47561286801024616</v>
      </c>
    </row>
    <row r="1489" spans="1:6" x14ac:dyDescent="0.25">
      <c r="A1489">
        <v>620462360</v>
      </c>
      <c r="B1489">
        <f t="shared" si="69"/>
        <v>20.245975500011543</v>
      </c>
      <c r="C1489">
        <v>833403424</v>
      </c>
      <c r="D1489">
        <f t="shared" si="70"/>
        <v>20.541028385415508</v>
      </c>
      <c r="E1489">
        <v>1.327</v>
      </c>
      <c r="F1489">
        <f t="shared" si="71"/>
        <v>0.28292075535007044</v>
      </c>
    </row>
    <row r="1490" spans="1:6" x14ac:dyDescent="0.25">
      <c r="A1490">
        <v>620494328</v>
      </c>
      <c r="B1490">
        <f t="shared" si="69"/>
        <v>20.246027021551846</v>
      </c>
      <c r="C1490">
        <v>878497784</v>
      </c>
      <c r="D1490">
        <f t="shared" si="70"/>
        <v>20.593723943106742</v>
      </c>
      <c r="E1490">
        <v>1.413</v>
      </c>
      <c r="F1490">
        <f t="shared" si="71"/>
        <v>0.34571510370239039</v>
      </c>
    </row>
    <row r="1491" spans="1:6" x14ac:dyDescent="0.25">
      <c r="A1491">
        <v>620511248</v>
      </c>
      <c r="B1491">
        <f t="shared" si="69"/>
        <v>20.246054289761318</v>
      </c>
      <c r="C1491">
        <v>844149112</v>
      </c>
      <c r="D1491">
        <f t="shared" si="70"/>
        <v>20.55383970994118</v>
      </c>
      <c r="E1491">
        <v>0.95899999999999996</v>
      </c>
      <c r="F1491">
        <f t="shared" si="71"/>
        <v>-4.1864204098698871E-2</v>
      </c>
    </row>
    <row r="1492" spans="1:6" x14ac:dyDescent="0.25">
      <c r="A1492">
        <v>620540712</v>
      </c>
      <c r="B1492">
        <f t="shared" si="69"/>
        <v>20.246101772060136</v>
      </c>
      <c r="C1492">
        <v>645216616</v>
      </c>
      <c r="D1492">
        <f t="shared" si="70"/>
        <v>20.285096657138524</v>
      </c>
      <c r="E1492">
        <v>1.0780000000000001</v>
      </c>
      <c r="F1492">
        <f t="shared" si="71"/>
        <v>7.5107472486805479E-2</v>
      </c>
    </row>
    <row r="1493" spans="1:6" x14ac:dyDescent="0.25">
      <c r="A1493">
        <v>620561480</v>
      </c>
      <c r="B1493">
        <f t="shared" si="69"/>
        <v>20.24613523908668</v>
      </c>
      <c r="C1493">
        <v>868426184</v>
      </c>
      <c r="D1493">
        <f t="shared" si="70"/>
        <v>20.582193147517533</v>
      </c>
      <c r="E1493">
        <v>0.88</v>
      </c>
      <c r="F1493">
        <f t="shared" si="71"/>
        <v>-0.12783337150988489</v>
      </c>
    </row>
    <row r="1494" spans="1:6" x14ac:dyDescent="0.25">
      <c r="A1494">
        <v>620573968</v>
      </c>
      <c r="B1494">
        <f t="shared" si="69"/>
        <v>20.246155362595392</v>
      </c>
      <c r="C1494">
        <v>885190920</v>
      </c>
      <c r="D1494">
        <f t="shared" si="70"/>
        <v>20.60131390851965</v>
      </c>
      <c r="E1494">
        <v>0.90400000000000003</v>
      </c>
      <c r="F1494">
        <f t="shared" si="71"/>
        <v>-0.10092591858996053</v>
      </c>
    </row>
    <row r="1495" spans="1:6" x14ac:dyDescent="0.25">
      <c r="A1495">
        <v>620583528</v>
      </c>
      <c r="B1495">
        <f t="shared" si="69"/>
        <v>20.246170767570234</v>
      </c>
      <c r="C1495">
        <v>615019848</v>
      </c>
      <c r="D1495">
        <f t="shared" si="70"/>
        <v>20.237165098420757</v>
      </c>
      <c r="E1495">
        <v>9.9550000000000001</v>
      </c>
      <c r="F1495">
        <f t="shared" si="71"/>
        <v>2.2980749375161595</v>
      </c>
    </row>
    <row r="1496" spans="1:6" x14ac:dyDescent="0.25">
      <c r="A1496">
        <v>620597544</v>
      </c>
      <c r="B1496">
        <f t="shared" si="69"/>
        <v>20.2461933525102</v>
      </c>
      <c r="C1496">
        <v>597128200</v>
      </c>
      <c r="D1496">
        <f t="shared" si="70"/>
        <v>20.207642388671974</v>
      </c>
      <c r="E1496">
        <v>1.399</v>
      </c>
      <c r="F1496">
        <f t="shared" si="71"/>
        <v>0.33575769568334413</v>
      </c>
    </row>
    <row r="1497" spans="1:6" x14ac:dyDescent="0.25">
      <c r="A1497">
        <v>620602184</v>
      </c>
      <c r="B1497">
        <f t="shared" si="69"/>
        <v>20.246200829147355</v>
      </c>
      <c r="C1497">
        <v>737569600</v>
      </c>
      <c r="D1497">
        <f t="shared" si="70"/>
        <v>20.418871014606765</v>
      </c>
      <c r="E1497">
        <v>1.389</v>
      </c>
      <c r="F1497">
        <f t="shared" si="71"/>
        <v>0.32858406377220672</v>
      </c>
    </row>
    <row r="1498" spans="1:6" x14ac:dyDescent="0.25">
      <c r="A1498">
        <v>620623856</v>
      </c>
      <c r="B1498">
        <f t="shared" si="69"/>
        <v>20.24623574945889</v>
      </c>
      <c r="C1498">
        <v>897841112</v>
      </c>
      <c r="D1498">
        <f t="shared" si="70"/>
        <v>20.61550367519953</v>
      </c>
      <c r="E1498">
        <v>0.96899999999999997</v>
      </c>
      <c r="F1498">
        <f t="shared" si="71"/>
        <v>-3.1490667091370848E-2</v>
      </c>
    </row>
    <row r="1499" spans="1:6" x14ac:dyDescent="0.25">
      <c r="A1499">
        <v>620639920</v>
      </c>
      <c r="B1499">
        <f t="shared" si="69"/>
        <v>20.24626163275672</v>
      </c>
      <c r="C1499">
        <v>867129656</v>
      </c>
      <c r="D1499">
        <f t="shared" si="70"/>
        <v>20.580699069123394</v>
      </c>
      <c r="E1499">
        <v>1.4359999999999999</v>
      </c>
      <c r="F1499">
        <f t="shared" si="71"/>
        <v>0.36186147062603241</v>
      </c>
    </row>
    <row r="1500" spans="1:6" x14ac:dyDescent="0.25">
      <c r="A1500">
        <v>620641608</v>
      </c>
      <c r="B1500">
        <f t="shared" si="69"/>
        <v>20.246264352526513</v>
      </c>
      <c r="C1500">
        <v>613254960</v>
      </c>
      <c r="D1500">
        <f t="shared" si="70"/>
        <v>20.234291329125607</v>
      </c>
      <c r="E1500">
        <v>1.3979999999999999</v>
      </c>
      <c r="F1500">
        <f t="shared" si="71"/>
        <v>0.33504264381161847</v>
      </c>
    </row>
    <row r="1501" spans="1:6" x14ac:dyDescent="0.25">
      <c r="A1501">
        <v>620641864</v>
      </c>
      <c r="B1501">
        <f t="shared" si="69"/>
        <v>20.246264765002799</v>
      </c>
      <c r="C1501">
        <v>780993072</v>
      </c>
      <c r="D1501">
        <f t="shared" si="70"/>
        <v>20.476076837085998</v>
      </c>
      <c r="E1501">
        <v>1.421</v>
      </c>
      <c r="F1501">
        <f t="shared" si="71"/>
        <v>0.35136084911496362</v>
      </c>
    </row>
    <row r="1502" spans="1:6" x14ac:dyDescent="0.25">
      <c r="A1502">
        <v>620647792</v>
      </c>
      <c r="B1502">
        <f t="shared" si="69"/>
        <v>20.24627431635928</v>
      </c>
      <c r="C1502">
        <v>805139888</v>
      </c>
      <c r="D1502">
        <f t="shared" si="70"/>
        <v>20.506526594198945</v>
      </c>
      <c r="E1502">
        <v>1.006</v>
      </c>
      <c r="F1502">
        <f t="shared" si="71"/>
        <v>5.9820716775474689E-3</v>
      </c>
    </row>
    <row r="1503" spans="1:6" x14ac:dyDescent="0.25">
      <c r="A1503">
        <v>620649424</v>
      </c>
      <c r="B1503">
        <f t="shared" si="69"/>
        <v>20.246276945866509</v>
      </c>
      <c r="C1503">
        <v>875920032</v>
      </c>
      <c r="D1503">
        <f t="shared" si="70"/>
        <v>20.590785357062458</v>
      </c>
      <c r="E1503">
        <v>1.0089999999999999</v>
      </c>
      <c r="F1503">
        <f t="shared" si="71"/>
        <v>8.9597413714718015E-3</v>
      </c>
    </row>
    <row r="1504" spans="1:6" x14ac:dyDescent="0.25">
      <c r="A1504">
        <v>620659808</v>
      </c>
      <c r="B1504">
        <f t="shared" si="69"/>
        <v>20.246293676588767</v>
      </c>
      <c r="C1504">
        <v>892830912</v>
      </c>
      <c r="D1504">
        <f t="shared" si="70"/>
        <v>20.609907772647851</v>
      </c>
      <c r="E1504">
        <v>0.95699999999999996</v>
      </c>
      <c r="F1504">
        <f t="shared" si="71"/>
        <v>-4.3951887529182831E-2</v>
      </c>
    </row>
    <row r="1505" spans="1:6" x14ac:dyDescent="0.25">
      <c r="A1505">
        <v>620663008</v>
      </c>
      <c r="B1505">
        <f t="shared" si="69"/>
        <v>20.246298832378962</v>
      </c>
      <c r="C1505">
        <v>908347008</v>
      </c>
      <c r="D1505">
        <f t="shared" si="70"/>
        <v>20.627137030959087</v>
      </c>
      <c r="E1505">
        <v>1.232</v>
      </c>
      <c r="F1505">
        <f t="shared" si="71"/>
        <v>0.20863886511132801</v>
      </c>
    </row>
    <row r="1506" spans="1:6" x14ac:dyDescent="0.25">
      <c r="A1506">
        <v>620687128</v>
      </c>
      <c r="B1506">
        <f t="shared" si="69"/>
        <v>20.246337693292258</v>
      </c>
      <c r="C1506">
        <v>832851864</v>
      </c>
      <c r="D1506">
        <f t="shared" si="70"/>
        <v>20.540366349982982</v>
      </c>
      <c r="E1506">
        <v>0.97899999999999998</v>
      </c>
      <c r="F1506">
        <f t="shared" si="71"/>
        <v>-2.1223636451626688E-2</v>
      </c>
    </row>
    <row r="1507" spans="1:6" x14ac:dyDescent="0.25">
      <c r="A1507">
        <v>620703640</v>
      </c>
      <c r="B1507">
        <f t="shared" si="69"/>
        <v>20.246364295713391</v>
      </c>
      <c r="C1507">
        <v>688020288</v>
      </c>
      <c r="D1507">
        <f t="shared" si="70"/>
        <v>20.349328883834936</v>
      </c>
      <c r="E1507">
        <v>0.95</v>
      </c>
      <c r="F1507">
        <f t="shared" si="71"/>
        <v>-5.1293294387550578E-2</v>
      </c>
    </row>
    <row r="1508" spans="1:6" x14ac:dyDescent="0.25">
      <c r="A1508">
        <v>620721016</v>
      </c>
      <c r="B1508">
        <f t="shared" si="69"/>
        <v>20.246392289357495</v>
      </c>
      <c r="C1508">
        <v>720711336</v>
      </c>
      <c r="D1508">
        <f t="shared" si="70"/>
        <v>20.395749248923181</v>
      </c>
      <c r="E1508">
        <v>0.94499999999999995</v>
      </c>
      <c r="F1508">
        <f t="shared" si="71"/>
        <v>-5.6570351488394351E-2</v>
      </c>
    </row>
    <row r="1509" spans="1:6" x14ac:dyDescent="0.25">
      <c r="A1509">
        <v>620722176</v>
      </c>
      <c r="B1509">
        <f t="shared" si="69"/>
        <v>20.246394158150217</v>
      </c>
      <c r="C1509">
        <v>687567752</v>
      </c>
      <c r="D1509">
        <f t="shared" si="70"/>
        <v>20.348670931013064</v>
      </c>
      <c r="E1509">
        <v>1.56</v>
      </c>
      <c r="F1509">
        <f t="shared" si="71"/>
        <v>0.44468582126144574</v>
      </c>
    </row>
    <row r="1510" spans="1:6" x14ac:dyDescent="0.25">
      <c r="A1510">
        <v>620733352</v>
      </c>
      <c r="B1510">
        <f t="shared" si="69"/>
        <v>20.246412162822551</v>
      </c>
      <c r="C1510">
        <v>614552136</v>
      </c>
      <c r="D1510">
        <f t="shared" si="70"/>
        <v>20.236404326333162</v>
      </c>
      <c r="E1510">
        <v>0.96399999999999997</v>
      </c>
      <c r="F1510">
        <f t="shared" si="71"/>
        <v>-3.666398437159147E-2</v>
      </c>
    </row>
    <row r="1511" spans="1:6" x14ac:dyDescent="0.25">
      <c r="A1511">
        <v>620744000</v>
      </c>
      <c r="B1511">
        <f t="shared" si="69"/>
        <v>20.246429316578894</v>
      </c>
      <c r="C1511">
        <v>652547912</v>
      </c>
      <c r="D1511">
        <f t="shared" si="70"/>
        <v>20.296395122817884</v>
      </c>
      <c r="E1511">
        <v>1.234</v>
      </c>
      <c r="F1511">
        <f t="shared" si="71"/>
        <v>0.21026092548319605</v>
      </c>
    </row>
    <row r="1512" spans="1:6" x14ac:dyDescent="0.25">
      <c r="A1512">
        <v>620747424</v>
      </c>
      <c r="B1512">
        <f t="shared" si="69"/>
        <v>20.246434832525171</v>
      </c>
      <c r="C1512">
        <v>886952088</v>
      </c>
      <c r="D1512">
        <f t="shared" si="70"/>
        <v>20.603301523031408</v>
      </c>
      <c r="E1512">
        <v>0.96</v>
      </c>
      <c r="F1512">
        <f t="shared" si="71"/>
        <v>-4.0821994520255166E-2</v>
      </c>
    </row>
    <row r="1513" spans="1:6" x14ac:dyDescent="0.25">
      <c r="A1513">
        <v>620752360</v>
      </c>
      <c r="B1513">
        <f t="shared" si="69"/>
        <v>20.246442784197921</v>
      </c>
      <c r="C1513">
        <v>874697472</v>
      </c>
      <c r="D1513">
        <f t="shared" si="70"/>
        <v>20.589388638252146</v>
      </c>
      <c r="E1513">
        <v>0.96299999999999997</v>
      </c>
      <c r="F1513">
        <f t="shared" si="71"/>
        <v>-3.7701867184011528E-2</v>
      </c>
    </row>
    <row r="1514" spans="1:6" x14ac:dyDescent="0.25">
      <c r="A1514">
        <v>620752600</v>
      </c>
      <c r="B1514">
        <f t="shared" si="69"/>
        <v>20.246443170825454</v>
      </c>
      <c r="C1514">
        <v>809499160</v>
      </c>
      <c r="D1514">
        <f t="shared" si="70"/>
        <v>20.511926293403846</v>
      </c>
      <c r="E1514">
        <v>0.95599999999999996</v>
      </c>
      <c r="F1514">
        <f t="shared" si="71"/>
        <v>-4.4997365930735805E-2</v>
      </c>
    </row>
    <row r="1515" spans="1:6" x14ac:dyDescent="0.25">
      <c r="A1515">
        <v>620758960</v>
      </c>
      <c r="B1515">
        <f t="shared" si="69"/>
        <v>20.246453416400612</v>
      </c>
      <c r="C1515">
        <v>795715840</v>
      </c>
      <c r="D1515">
        <f t="shared" si="70"/>
        <v>20.494752695149746</v>
      </c>
      <c r="E1515">
        <v>0.93899999999999995</v>
      </c>
      <c r="F1515">
        <f t="shared" si="71"/>
        <v>-6.2939799773874205E-2</v>
      </c>
    </row>
    <row r="1516" spans="1:6" x14ac:dyDescent="0.25">
      <c r="A1516">
        <v>620796056</v>
      </c>
      <c r="B1516">
        <f t="shared" si="69"/>
        <v>20.24651317372032</v>
      </c>
      <c r="C1516">
        <v>653020560</v>
      </c>
      <c r="D1516">
        <f t="shared" si="70"/>
        <v>20.297119172196808</v>
      </c>
      <c r="E1516">
        <v>1</v>
      </c>
      <c r="F1516">
        <f t="shared" si="71"/>
        <v>0</v>
      </c>
    </row>
    <row r="1517" spans="1:6" x14ac:dyDescent="0.25">
      <c r="A1517">
        <v>620799584</v>
      </c>
      <c r="B1517">
        <f t="shared" si="69"/>
        <v>20.246518856729967</v>
      </c>
      <c r="C1517">
        <v>670599128</v>
      </c>
      <c r="D1517">
        <f t="shared" si="70"/>
        <v>20.323682091667493</v>
      </c>
      <c r="E1517">
        <v>0.98199999999999998</v>
      </c>
      <c r="F1517">
        <f t="shared" si="71"/>
        <v>-1.816397062767118E-2</v>
      </c>
    </row>
    <row r="1518" spans="1:6" x14ac:dyDescent="0.25">
      <c r="A1518">
        <v>620847816</v>
      </c>
      <c r="B1518">
        <f t="shared" si="69"/>
        <v>20.246596547063024</v>
      </c>
      <c r="C1518">
        <v>800664112</v>
      </c>
      <c r="D1518">
        <f t="shared" si="70"/>
        <v>20.500952081256564</v>
      </c>
      <c r="E1518">
        <v>0.96099999999999997</v>
      </c>
      <c r="F1518">
        <f t="shared" si="71"/>
        <v>-3.9780870011844598E-2</v>
      </c>
    </row>
    <row r="1519" spans="1:6" x14ac:dyDescent="0.25">
      <c r="A1519">
        <v>620868776</v>
      </c>
      <c r="B1519">
        <f t="shared" si="69"/>
        <v>20.246630306779434</v>
      </c>
      <c r="C1519">
        <v>637437768</v>
      </c>
      <c r="D1519">
        <f t="shared" si="70"/>
        <v>20.2729672114083</v>
      </c>
      <c r="E1519">
        <v>1.33</v>
      </c>
      <c r="F1519">
        <f t="shared" si="71"/>
        <v>0.28517894223366247</v>
      </c>
    </row>
    <row r="1520" spans="1:6" x14ac:dyDescent="0.25">
      <c r="A1520">
        <v>620869128</v>
      </c>
      <c r="B1520">
        <f t="shared" si="69"/>
        <v>20.246630873726772</v>
      </c>
      <c r="C1520">
        <v>858305592</v>
      </c>
      <c r="D1520">
        <f t="shared" si="70"/>
        <v>20.5704707618717</v>
      </c>
      <c r="E1520">
        <v>0.95599999999999996</v>
      </c>
      <c r="F1520">
        <f t="shared" si="71"/>
        <v>-4.4997365930735805E-2</v>
      </c>
    </row>
    <row r="1521" spans="1:6" x14ac:dyDescent="0.25">
      <c r="A1521">
        <v>620901256</v>
      </c>
      <c r="B1521">
        <f t="shared" si="69"/>
        <v>20.246682619203103</v>
      </c>
      <c r="C1521">
        <v>766161168</v>
      </c>
      <c r="D1521">
        <f t="shared" si="70"/>
        <v>20.456903107662225</v>
      </c>
      <c r="E1521">
        <v>0.98</v>
      </c>
      <c r="F1521">
        <f t="shared" si="71"/>
        <v>-2.0202707317519466E-2</v>
      </c>
    </row>
    <row r="1522" spans="1:6" x14ac:dyDescent="0.25">
      <c r="A1522">
        <v>620908608</v>
      </c>
      <c r="B1522">
        <f t="shared" si="69"/>
        <v>20.246694459985196</v>
      </c>
      <c r="C1522">
        <v>443331424</v>
      </c>
      <c r="D1522">
        <f t="shared" si="70"/>
        <v>19.909828183735772</v>
      </c>
      <c r="E1522">
        <v>0.89300000000000002</v>
      </c>
      <c r="F1522">
        <f t="shared" si="71"/>
        <v>-0.11316869810563798</v>
      </c>
    </row>
    <row r="1523" spans="1:6" x14ac:dyDescent="0.25">
      <c r="A1523">
        <v>621002592</v>
      </c>
      <c r="B1523">
        <f t="shared" si="69"/>
        <v>20.246845813802086</v>
      </c>
      <c r="C1523">
        <v>809324144</v>
      </c>
      <c r="D1523">
        <f t="shared" si="70"/>
        <v>20.511710067210107</v>
      </c>
      <c r="E1523">
        <v>0.95799999999999996</v>
      </c>
      <c r="F1523">
        <f t="shared" si="71"/>
        <v>-4.290750101127655E-2</v>
      </c>
    </row>
    <row r="1524" spans="1:6" x14ac:dyDescent="0.25">
      <c r="A1524">
        <v>621005696</v>
      </c>
      <c r="B1524">
        <f t="shared" si="69"/>
        <v>20.246850812158424</v>
      </c>
      <c r="C1524">
        <v>721357384</v>
      </c>
      <c r="D1524">
        <f t="shared" si="70"/>
        <v>20.39664525066604</v>
      </c>
      <c r="E1524">
        <v>0.95199999999999996</v>
      </c>
      <c r="F1524">
        <f t="shared" si="71"/>
        <v>-4.9190244190771781E-2</v>
      </c>
    </row>
    <row r="1525" spans="1:6" x14ac:dyDescent="0.25">
      <c r="A1525">
        <v>621005960</v>
      </c>
      <c r="B1525">
        <f t="shared" si="69"/>
        <v>20.246851237275209</v>
      </c>
      <c r="C1525">
        <v>763533392</v>
      </c>
      <c r="D1525">
        <f t="shared" si="70"/>
        <v>20.453467417095542</v>
      </c>
      <c r="E1525">
        <v>1.0229999999999999</v>
      </c>
      <c r="F1525">
        <f t="shared" si="71"/>
        <v>2.2739486969489339E-2</v>
      </c>
    </row>
    <row r="1526" spans="1:6" x14ac:dyDescent="0.25">
      <c r="A1526">
        <v>621006032</v>
      </c>
      <c r="B1526">
        <f t="shared" si="69"/>
        <v>20.246851353216119</v>
      </c>
      <c r="C1526">
        <v>857653176</v>
      </c>
      <c r="D1526">
        <f t="shared" si="70"/>
        <v>20.56971035195556</v>
      </c>
      <c r="E1526">
        <v>0.94099999999999995</v>
      </c>
      <c r="F1526">
        <f t="shared" si="71"/>
        <v>-6.0812139396757475E-2</v>
      </c>
    </row>
    <row r="1527" spans="1:6" x14ac:dyDescent="0.25">
      <c r="A1527">
        <v>621015192</v>
      </c>
      <c r="B1527">
        <f t="shared" si="69"/>
        <v>20.246866103366635</v>
      </c>
      <c r="C1527">
        <v>613063960</v>
      </c>
      <c r="D1527">
        <f t="shared" si="70"/>
        <v>20.233979827772362</v>
      </c>
      <c r="E1527">
        <v>1.03</v>
      </c>
      <c r="F1527">
        <f t="shared" si="71"/>
        <v>2.9558802241544429E-2</v>
      </c>
    </row>
    <row r="1528" spans="1:6" x14ac:dyDescent="0.25">
      <c r="A1528">
        <v>621022048</v>
      </c>
      <c r="B1528">
        <f t="shared" si="69"/>
        <v>20.246877143293265</v>
      </c>
      <c r="C1528">
        <v>510008992</v>
      </c>
      <c r="D1528">
        <f t="shared" si="70"/>
        <v>20.049938914899762</v>
      </c>
      <c r="E1528">
        <v>0.94699999999999995</v>
      </c>
      <c r="F1528">
        <f t="shared" si="71"/>
        <v>-5.4456185796058855E-2</v>
      </c>
    </row>
    <row r="1529" spans="1:6" x14ac:dyDescent="0.25">
      <c r="A1529">
        <v>621036152</v>
      </c>
      <c r="B1529">
        <f t="shared" si="69"/>
        <v>20.246899853984278</v>
      </c>
      <c r="C1529">
        <v>865082152</v>
      </c>
      <c r="D1529">
        <f t="shared" si="70"/>
        <v>20.578335033796868</v>
      </c>
      <c r="E1529">
        <v>1.125</v>
      </c>
      <c r="F1529">
        <f t="shared" si="71"/>
        <v>0.11778303565638346</v>
      </c>
    </row>
    <row r="1530" spans="1:6" x14ac:dyDescent="0.25">
      <c r="A1530">
        <v>621044552</v>
      </c>
      <c r="B1530">
        <f t="shared" si="69"/>
        <v>20.246913379675441</v>
      </c>
      <c r="C1530">
        <v>905471768</v>
      </c>
      <c r="D1530">
        <f t="shared" si="70"/>
        <v>20.623966656447188</v>
      </c>
      <c r="E1530">
        <v>0.92</v>
      </c>
      <c r="F1530">
        <f t="shared" si="71"/>
        <v>-8.3381608939051013E-2</v>
      </c>
    </row>
    <row r="1531" spans="1:6" x14ac:dyDescent="0.25">
      <c r="A1531">
        <v>621048240</v>
      </c>
      <c r="B1531">
        <f t="shared" si="69"/>
        <v>20.246919318040149</v>
      </c>
      <c r="C1531">
        <v>762542832</v>
      </c>
      <c r="D1531">
        <f t="shared" si="70"/>
        <v>20.452169237982943</v>
      </c>
      <c r="E1531">
        <v>0.96199999999999997</v>
      </c>
      <c r="F1531">
        <f t="shared" si="71"/>
        <v>-3.8740828316430595E-2</v>
      </c>
    </row>
    <row r="1532" spans="1:6" x14ac:dyDescent="0.25">
      <c r="A1532">
        <v>621054920</v>
      </c>
      <c r="B1532">
        <f t="shared" si="69"/>
        <v>20.246930073990566</v>
      </c>
      <c r="C1532">
        <v>898759200</v>
      </c>
      <c r="D1532">
        <f t="shared" si="70"/>
        <v>20.616525703386639</v>
      </c>
      <c r="E1532">
        <v>0.95499999999999996</v>
      </c>
      <c r="F1532">
        <f t="shared" si="71"/>
        <v>-4.6043938501406846E-2</v>
      </c>
    </row>
    <row r="1533" spans="1:6" x14ac:dyDescent="0.25">
      <c r="A1533">
        <v>621061064</v>
      </c>
      <c r="B1533">
        <f t="shared" si="69"/>
        <v>20.246939966786535</v>
      </c>
      <c r="C1533">
        <v>863365240</v>
      </c>
      <c r="D1533">
        <f t="shared" si="70"/>
        <v>20.576348380835793</v>
      </c>
      <c r="E1533">
        <v>0.95499999999999996</v>
      </c>
      <c r="F1533">
        <f t="shared" si="71"/>
        <v>-4.6043938501406846E-2</v>
      </c>
    </row>
    <row r="1534" spans="1:6" x14ac:dyDescent="0.25">
      <c r="A1534">
        <v>621067120</v>
      </c>
      <c r="B1534">
        <f t="shared" si="69"/>
        <v>20.246949717793036</v>
      </c>
      <c r="C1534">
        <v>762744248</v>
      </c>
      <c r="D1534">
        <f t="shared" si="70"/>
        <v>20.452433340398564</v>
      </c>
      <c r="E1534">
        <v>0.99199999999999999</v>
      </c>
      <c r="F1534">
        <f t="shared" si="71"/>
        <v>-8.0321716972642666E-3</v>
      </c>
    </row>
    <row r="1535" spans="1:6" x14ac:dyDescent="0.25">
      <c r="A1535">
        <v>621068584</v>
      </c>
      <c r="B1535">
        <f t="shared" si="69"/>
        <v>20.246952075023401</v>
      </c>
      <c r="C1535">
        <v>632302352</v>
      </c>
      <c r="D1535">
        <f t="shared" si="70"/>
        <v>20.264878242775204</v>
      </c>
      <c r="E1535">
        <v>0.95</v>
      </c>
      <c r="F1535">
        <f t="shared" si="71"/>
        <v>-5.1293294387550578E-2</v>
      </c>
    </row>
    <row r="1536" spans="1:6" x14ac:dyDescent="0.25">
      <c r="A1536">
        <v>621073704</v>
      </c>
      <c r="B1536">
        <f t="shared" si="69"/>
        <v>20.246960318845467</v>
      </c>
      <c r="C1536">
        <v>607311032</v>
      </c>
      <c r="D1536">
        <f t="shared" si="70"/>
        <v>20.224551626354053</v>
      </c>
      <c r="E1536">
        <v>1.411</v>
      </c>
      <c r="F1536">
        <f t="shared" si="71"/>
        <v>0.34429867287067695</v>
      </c>
    </row>
    <row r="1537" spans="1:6" x14ac:dyDescent="0.25">
      <c r="A1537">
        <v>621087712</v>
      </c>
      <c r="B1537">
        <f t="shared" si="69"/>
        <v>20.246982873080078</v>
      </c>
      <c r="C1537">
        <v>840330704</v>
      </c>
      <c r="D1537">
        <f t="shared" si="70"/>
        <v>20.549306067562092</v>
      </c>
      <c r="E1537">
        <v>1.417</v>
      </c>
      <c r="F1537">
        <f t="shared" si="71"/>
        <v>0.34854196070854343</v>
      </c>
    </row>
    <row r="1538" spans="1:6" x14ac:dyDescent="0.25">
      <c r="A1538">
        <v>621090072</v>
      </c>
      <c r="B1538">
        <f t="shared" si="69"/>
        <v>20.246986672858224</v>
      </c>
      <c r="C1538">
        <v>628632848</v>
      </c>
      <c r="D1538">
        <f t="shared" si="70"/>
        <v>20.259057936769008</v>
      </c>
      <c r="E1538">
        <v>0.94099999999999995</v>
      </c>
      <c r="F1538">
        <f t="shared" si="71"/>
        <v>-6.0812139396757475E-2</v>
      </c>
    </row>
    <row r="1539" spans="1:6" x14ac:dyDescent="0.25">
      <c r="A1539">
        <v>621095648</v>
      </c>
      <c r="B1539">
        <f t="shared" ref="B1539:B1602" si="72">LN(A1539)</f>
        <v>20.246995650581781</v>
      </c>
      <c r="C1539">
        <v>703394936</v>
      </c>
      <c r="D1539">
        <f t="shared" ref="D1539:D1602" si="73">LN(C1539)</f>
        <v>20.37142907866064</v>
      </c>
      <c r="E1539">
        <v>0.96599999999999997</v>
      </c>
      <c r="F1539">
        <f t="shared" ref="F1539:F1602" si="74">LN(E1539)</f>
        <v>-3.459144476961909E-2</v>
      </c>
    </row>
    <row r="1540" spans="1:6" x14ac:dyDescent="0.25">
      <c r="A1540">
        <v>621108416</v>
      </c>
      <c r="B1540">
        <f t="shared" si="72"/>
        <v>20.247016207590683</v>
      </c>
      <c r="C1540">
        <v>834866648</v>
      </c>
      <c r="D1540">
        <f t="shared" si="73"/>
        <v>20.542782567067235</v>
      </c>
      <c r="E1540">
        <v>1.107</v>
      </c>
      <c r="F1540">
        <f t="shared" si="74"/>
        <v>0.10165365372649982</v>
      </c>
    </row>
    <row r="1541" spans="1:6" x14ac:dyDescent="0.25">
      <c r="A1541">
        <v>621109320</v>
      </c>
      <c r="B1541">
        <f t="shared" si="72"/>
        <v>20.247017663052112</v>
      </c>
      <c r="C1541">
        <v>667315856</v>
      </c>
      <c r="D1541">
        <f t="shared" si="73"/>
        <v>20.31877403901818</v>
      </c>
      <c r="E1541">
        <v>0.95599999999999996</v>
      </c>
      <c r="F1541">
        <f t="shared" si="74"/>
        <v>-4.4997365930735805E-2</v>
      </c>
    </row>
    <row r="1542" spans="1:6" x14ac:dyDescent="0.25">
      <c r="A1542">
        <v>621141216</v>
      </c>
      <c r="B1542">
        <f t="shared" si="72"/>
        <v>20.247069015012254</v>
      </c>
      <c r="C1542">
        <v>684686520</v>
      </c>
      <c r="D1542">
        <f t="shared" si="73"/>
        <v>20.34447165644313</v>
      </c>
      <c r="E1542">
        <v>1.125</v>
      </c>
      <c r="F1542">
        <f t="shared" si="74"/>
        <v>0.11778303565638346</v>
      </c>
    </row>
    <row r="1543" spans="1:6" x14ac:dyDescent="0.25">
      <c r="A1543">
        <v>621146112</v>
      </c>
      <c r="B1543">
        <f t="shared" si="72"/>
        <v>20.247076897246728</v>
      </c>
      <c r="C1543">
        <v>864606704</v>
      </c>
      <c r="D1543">
        <f t="shared" si="73"/>
        <v>20.577785284042367</v>
      </c>
      <c r="E1543">
        <v>0.97</v>
      </c>
      <c r="F1543">
        <f t="shared" si="74"/>
        <v>-3.0459207484708574E-2</v>
      </c>
    </row>
    <row r="1544" spans="1:6" x14ac:dyDescent="0.25">
      <c r="A1544">
        <v>621152544</v>
      </c>
      <c r="B1544">
        <f t="shared" si="72"/>
        <v>20.247087252244647</v>
      </c>
      <c r="C1544">
        <v>613371808</v>
      </c>
      <c r="D1544">
        <f t="shared" si="73"/>
        <v>20.234481848366507</v>
      </c>
      <c r="E1544">
        <v>0.96</v>
      </c>
      <c r="F1544">
        <f t="shared" si="74"/>
        <v>-4.0821994520255166E-2</v>
      </c>
    </row>
    <row r="1545" spans="1:6" x14ac:dyDescent="0.25">
      <c r="A1545">
        <v>621159912</v>
      </c>
      <c r="B1545">
        <f t="shared" si="72"/>
        <v>20.247099113994828</v>
      </c>
      <c r="C1545">
        <v>862045064</v>
      </c>
      <c r="D1545">
        <f t="shared" si="73"/>
        <v>20.574818105683772</v>
      </c>
      <c r="E1545">
        <v>0.97099999999999997</v>
      </c>
      <c r="F1545">
        <f t="shared" si="74"/>
        <v>-2.9428810690812168E-2</v>
      </c>
    </row>
    <row r="1546" spans="1:6" x14ac:dyDescent="0.25">
      <c r="A1546">
        <v>621161384</v>
      </c>
      <c r="B1546">
        <f t="shared" si="72"/>
        <v>20.247101483752161</v>
      </c>
      <c r="C1546">
        <v>681612704</v>
      </c>
      <c r="D1546">
        <f t="shared" si="73"/>
        <v>20.339972171803339</v>
      </c>
      <c r="E1546">
        <v>0.95199999999999996</v>
      </c>
      <c r="F1546">
        <f t="shared" si="74"/>
        <v>-4.9190244190771781E-2</v>
      </c>
    </row>
    <row r="1547" spans="1:6" x14ac:dyDescent="0.25">
      <c r="A1547">
        <v>621168736</v>
      </c>
      <c r="B1547">
        <f t="shared" si="72"/>
        <v>20.247113319575639</v>
      </c>
      <c r="C1547">
        <v>915681896</v>
      </c>
      <c r="D1547">
        <f t="shared" si="73"/>
        <v>20.635179587215269</v>
      </c>
      <c r="E1547">
        <v>0.97199999999999998</v>
      </c>
      <c r="F1547">
        <f t="shared" si="74"/>
        <v>-2.8399474521698002E-2</v>
      </c>
    </row>
    <row r="1548" spans="1:6" x14ac:dyDescent="0.25">
      <c r="A1548">
        <v>621171160</v>
      </c>
      <c r="B1548">
        <f t="shared" si="72"/>
        <v>20.24711722188934</v>
      </c>
      <c r="C1548">
        <v>797208048</v>
      </c>
      <c r="D1548">
        <f t="shared" si="73"/>
        <v>20.496626241585624</v>
      </c>
      <c r="E1548">
        <v>1.125</v>
      </c>
      <c r="F1548">
        <f t="shared" si="74"/>
        <v>0.11778303565638346</v>
      </c>
    </row>
    <row r="1549" spans="1:6" x14ac:dyDescent="0.25">
      <c r="A1549">
        <v>621175200</v>
      </c>
      <c r="B1549">
        <f t="shared" si="72"/>
        <v>20.247123725711674</v>
      </c>
      <c r="C1549">
        <v>660207896</v>
      </c>
      <c r="D1549">
        <f t="shared" si="73"/>
        <v>20.308065337323963</v>
      </c>
      <c r="E1549">
        <v>0.94799999999999995</v>
      </c>
      <c r="F1549">
        <f t="shared" si="74"/>
        <v>-5.3400776727115296E-2</v>
      </c>
    </row>
    <row r="1550" spans="1:6" x14ac:dyDescent="0.25">
      <c r="A1550">
        <v>621181152</v>
      </c>
      <c r="B1550">
        <f t="shared" si="72"/>
        <v>20.24713330750355</v>
      </c>
      <c r="C1550">
        <v>849027032</v>
      </c>
      <c r="D1550">
        <f t="shared" si="73"/>
        <v>20.559601583580289</v>
      </c>
      <c r="E1550">
        <v>0.999</v>
      </c>
      <c r="F1550">
        <f t="shared" si="74"/>
        <v>-1.0005003335835344E-3</v>
      </c>
    </row>
    <row r="1551" spans="1:6" x14ac:dyDescent="0.25">
      <c r="A1551">
        <v>621195656</v>
      </c>
      <c r="B1551">
        <f t="shared" si="72"/>
        <v>20.24715665629742</v>
      </c>
      <c r="C1551">
        <v>613009400</v>
      </c>
      <c r="D1551">
        <f t="shared" si="73"/>
        <v>20.233890828203794</v>
      </c>
      <c r="E1551">
        <v>0.96599999999999997</v>
      </c>
      <c r="F1551">
        <f t="shared" si="74"/>
        <v>-3.459144476961909E-2</v>
      </c>
    </row>
    <row r="1552" spans="1:6" x14ac:dyDescent="0.25">
      <c r="A1552">
        <v>621197408</v>
      </c>
      <c r="B1552">
        <f t="shared" si="72"/>
        <v>20.24715947666088</v>
      </c>
      <c r="C1552">
        <v>698658944</v>
      </c>
      <c r="D1552">
        <f t="shared" si="73"/>
        <v>20.364673261240892</v>
      </c>
      <c r="E1552">
        <v>1.0389999999999999</v>
      </c>
      <c r="F1552">
        <f t="shared" si="74"/>
        <v>3.8258712117090268E-2</v>
      </c>
    </row>
    <row r="1553" spans="1:6" x14ac:dyDescent="0.25">
      <c r="A1553">
        <v>621197672</v>
      </c>
      <c r="B1553">
        <f t="shared" si="72"/>
        <v>20.247159901646466</v>
      </c>
      <c r="C1553">
        <v>753865504</v>
      </c>
      <c r="D1553">
        <f t="shared" si="73"/>
        <v>20.440724533403397</v>
      </c>
      <c r="E1553">
        <v>1.0589999999999999</v>
      </c>
      <c r="F1553">
        <f t="shared" si="74"/>
        <v>5.7325066619269352E-2</v>
      </c>
    </row>
    <row r="1554" spans="1:6" x14ac:dyDescent="0.25">
      <c r="A1554">
        <v>621220112</v>
      </c>
      <c r="B1554">
        <f t="shared" si="72"/>
        <v>20.247196024761074</v>
      </c>
      <c r="C1554">
        <v>828390544</v>
      </c>
      <c r="D1554">
        <f t="shared" si="73"/>
        <v>20.534995272645084</v>
      </c>
      <c r="E1554">
        <v>0.98899999999999999</v>
      </c>
      <c r="F1554">
        <f t="shared" si="74"/>
        <v>-1.1060947359424948E-2</v>
      </c>
    </row>
    <row r="1555" spans="1:6" x14ac:dyDescent="0.25">
      <c r="A1555">
        <v>621244360</v>
      </c>
      <c r="B1555">
        <f t="shared" si="72"/>
        <v>20.247235056863079</v>
      </c>
      <c r="C1555">
        <v>901570152</v>
      </c>
      <c r="D1555">
        <f t="shared" si="73"/>
        <v>20.619648414551776</v>
      </c>
      <c r="E1555">
        <v>0.97099999999999997</v>
      </c>
      <c r="F1555">
        <f t="shared" si="74"/>
        <v>-2.9428810690812168E-2</v>
      </c>
    </row>
    <row r="1556" spans="1:6" x14ac:dyDescent="0.25">
      <c r="A1556">
        <v>621271768</v>
      </c>
      <c r="B1556">
        <f t="shared" si="72"/>
        <v>20.247279173795466</v>
      </c>
      <c r="C1556">
        <v>857178096</v>
      </c>
      <c r="D1556">
        <f t="shared" si="73"/>
        <v>20.569156268274078</v>
      </c>
      <c r="E1556">
        <v>0.91200000000000003</v>
      </c>
      <c r="F1556">
        <f t="shared" si="74"/>
        <v>-9.2115288907805626E-2</v>
      </c>
    </row>
    <row r="1557" spans="1:6" x14ac:dyDescent="0.25">
      <c r="A1557">
        <v>621272224</v>
      </c>
      <c r="B1557">
        <f t="shared" si="72"/>
        <v>20.247279907773503</v>
      </c>
      <c r="C1557">
        <v>613050488</v>
      </c>
      <c r="D1557">
        <f t="shared" si="73"/>
        <v>20.233957852662254</v>
      </c>
      <c r="E1557">
        <v>1.3169999999999999</v>
      </c>
      <c r="F1557">
        <f t="shared" si="74"/>
        <v>0.27535642276114397</v>
      </c>
    </row>
    <row r="1558" spans="1:6" x14ac:dyDescent="0.25">
      <c r="A1558">
        <v>621277152</v>
      </c>
      <c r="B1558">
        <f t="shared" si="72"/>
        <v>20.247287839852653</v>
      </c>
      <c r="C1558">
        <v>649687808</v>
      </c>
      <c r="D1558">
        <f t="shared" si="73"/>
        <v>20.292002510090569</v>
      </c>
      <c r="E1558">
        <v>0.95899999999999996</v>
      </c>
      <c r="F1558">
        <f t="shared" si="74"/>
        <v>-4.1864204098698871E-2</v>
      </c>
    </row>
    <row r="1559" spans="1:6" x14ac:dyDescent="0.25">
      <c r="A1559">
        <v>621285864</v>
      </c>
      <c r="B1559">
        <f t="shared" si="72"/>
        <v>20.247301862481507</v>
      </c>
      <c r="C1559">
        <v>890958224</v>
      </c>
      <c r="D1559">
        <f t="shared" si="73"/>
        <v>20.607808097691649</v>
      </c>
      <c r="E1559">
        <v>1.0429999999999999</v>
      </c>
      <c r="F1559">
        <f t="shared" si="74"/>
        <v>4.2101176018635326E-2</v>
      </c>
    </row>
    <row r="1560" spans="1:6" x14ac:dyDescent="0.25">
      <c r="A1560">
        <v>621304400</v>
      </c>
      <c r="B1560">
        <f t="shared" si="72"/>
        <v>20.247331696933841</v>
      </c>
      <c r="C1560">
        <v>811635080</v>
      </c>
      <c r="D1560">
        <f t="shared" si="73"/>
        <v>20.514561388244527</v>
      </c>
      <c r="E1560">
        <v>1.123</v>
      </c>
      <c r="F1560">
        <f t="shared" si="74"/>
        <v>0.11600367575630613</v>
      </c>
    </row>
    <row r="1561" spans="1:6" x14ac:dyDescent="0.25">
      <c r="A1561">
        <v>621316056</v>
      </c>
      <c r="B1561">
        <f t="shared" si="72"/>
        <v>20.247350457288132</v>
      </c>
      <c r="C1561">
        <v>788614152</v>
      </c>
      <c r="D1561">
        <f t="shared" si="73"/>
        <v>20.485787724973381</v>
      </c>
      <c r="E1561">
        <v>0.999</v>
      </c>
      <c r="F1561">
        <f t="shared" si="74"/>
        <v>-1.0005003335835344E-3</v>
      </c>
    </row>
    <row r="1562" spans="1:6" x14ac:dyDescent="0.25">
      <c r="A1562">
        <v>621324848</v>
      </c>
      <c r="B1562">
        <f t="shared" si="72"/>
        <v>20.247364607796086</v>
      </c>
      <c r="C1562">
        <v>505990552</v>
      </c>
      <c r="D1562">
        <f t="shared" si="73"/>
        <v>20.042028555140657</v>
      </c>
      <c r="E1562">
        <v>1.0129999999999999</v>
      </c>
      <c r="F1562">
        <f t="shared" si="74"/>
        <v>1.2916225266546229E-2</v>
      </c>
    </row>
    <row r="1563" spans="1:6" x14ac:dyDescent="0.25">
      <c r="A1563">
        <v>621335664</v>
      </c>
      <c r="B1563">
        <f t="shared" si="72"/>
        <v>20.247382015607627</v>
      </c>
      <c r="C1563">
        <v>613032384</v>
      </c>
      <c r="D1563">
        <f t="shared" si="73"/>
        <v>20.233928321216354</v>
      </c>
      <c r="E1563">
        <v>0.97</v>
      </c>
      <c r="F1563">
        <f t="shared" si="74"/>
        <v>-3.0459207484708574E-2</v>
      </c>
    </row>
    <row r="1564" spans="1:6" x14ac:dyDescent="0.25">
      <c r="A1564">
        <v>621336712</v>
      </c>
      <c r="B1564">
        <f t="shared" si="72"/>
        <v>20.247383702295156</v>
      </c>
      <c r="C1564">
        <v>790090256</v>
      </c>
      <c r="D1564">
        <f t="shared" si="73"/>
        <v>20.487657745000789</v>
      </c>
      <c r="E1564">
        <v>1.026</v>
      </c>
      <c r="F1564">
        <f t="shared" si="74"/>
        <v>2.5667746748577813E-2</v>
      </c>
    </row>
    <row r="1565" spans="1:6" x14ac:dyDescent="0.25">
      <c r="A1565">
        <v>621344440</v>
      </c>
      <c r="B1565">
        <f t="shared" si="72"/>
        <v>20.247396139918415</v>
      </c>
      <c r="C1565">
        <v>732704976</v>
      </c>
      <c r="D1565">
        <f t="shared" si="73"/>
        <v>20.412253690426908</v>
      </c>
      <c r="E1565">
        <v>0.97299999999999998</v>
      </c>
      <c r="F1565">
        <f t="shared" si="74"/>
        <v>-2.7371196796132015E-2</v>
      </c>
    </row>
    <row r="1566" spans="1:6" x14ac:dyDescent="0.25">
      <c r="A1566">
        <v>621347592</v>
      </c>
      <c r="B1566">
        <f t="shared" si="72"/>
        <v>20.247401212776243</v>
      </c>
      <c r="C1566">
        <v>567040624</v>
      </c>
      <c r="D1566">
        <f t="shared" si="73"/>
        <v>20.155941506391798</v>
      </c>
      <c r="E1566">
        <v>0.98299999999999998</v>
      </c>
      <c r="F1566">
        <f t="shared" si="74"/>
        <v>-1.7146158834970514E-2</v>
      </c>
    </row>
    <row r="1567" spans="1:6" x14ac:dyDescent="0.25">
      <c r="A1567">
        <v>621353376</v>
      </c>
      <c r="B1567">
        <f t="shared" si="72"/>
        <v>20.247410521532167</v>
      </c>
      <c r="C1567">
        <v>908354560</v>
      </c>
      <c r="D1567">
        <f t="shared" si="73"/>
        <v>20.627145344927801</v>
      </c>
      <c r="E1567">
        <v>1.018</v>
      </c>
      <c r="F1567">
        <f t="shared" si="74"/>
        <v>1.7839918128331016E-2</v>
      </c>
    </row>
    <row r="1568" spans="1:6" x14ac:dyDescent="0.25">
      <c r="A1568">
        <v>621355976</v>
      </c>
      <c r="B1568">
        <f t="shared" si="72"/>
        <v>20.247414705937793</v>
      </c>
      <c r="C1568">
        <v>893882400</v>
      </c>
      <c r="D1568">
        <f t="shared" si="73"/>
        <v>20.611084780861006</v>
      </c>
      <c r="E1568">
        <v>0.98099999999999998</v>
      </c>
      <c r="F1568">
        <f t="shared" si="74"/>
        <v>-1.9182819416773987E-2</v>
      </c>
    </row>
    <row r="1569" spans="1:6" x14ac:dyDescent="0.25">
      <c r="A1569">
        <v>621359824</v>
      </c>
      <c r="B1569">
        <f t="shared" si="72"/>
        <v>20.247420898825979</v>
      </c>
      <c r="C1569">
        <v>821622624</v>
      </c>
      <c r="D1569">
        <f t="shared" si="73"/>
        <v>20.526791752713617</v>
      </c>
      <c r="E1569">
        <v>0.98899999999999999</v>
      </c>
      <c r="F1569">
        <f t="shared" si="74"/>
        <v>-1.1060947359424948E-2</v>
      </c>
    </row>
    <row r="1570" spans="1:6" x14ac:dyDescent="0.25">
      <c r="A1570">
        <v>621368680</v>
      </c>
      <c r="B1570">
        <f t="shared" si="72"/>
        <v>20.247435151335633</v>
      </c>
      <c r="C1570">
        <v>800700728</v>
      </c>
      <c r="D1570">
        <f t="shared" si="73"/>
        <v>20.500997812246894</v>
      </c>
      <c r="E1570">
        <v>0.996</v>
      </c>
      <c r="F1570">
        <f t="shared" si="74"/>
        <v>-4.0080213975388218E-3</v>
      </c>
    </row>
    <row r="1571" spans="1:6" x14ac:dyDescent="0.25">
      <c r="A1571">
        <v>621378440</v>
      </c>
      <c r="B1571">
        <f t="shared" si="72"/>
        <v>20.247450858473222</v>
      </c>
      <c r="C1571">
        <v>836811000</v>
      </c>
      <c r="D1571">
        <f t="shared" si="73"/>
        <v>20.545108796504021</v>
      </c>
      <c r="E1571">
        <v>1.032</v>
      </c>
      <c r="F1571">
        <f t="shared" si="74"/>
        <v>3.1498667059371016E-2</v>
      </c>
    </row>
    <row r="1572" spans="1:6" x14ac:dyDescent="0.25">
      <c r="A1572">
        <v>621384928</v>
      </c>
      <c r="B1572">
        <f t="shared" si="72"/>
        <v>20.247461299720793</v>
      </c>
      <c r="C1572">
        <v>615197584</v>
      </c>
      <c r="D1572">
        <f t="shared" si="73"/>
        <v>20.237454048969845</v>
      </c>
      <c r="E1572">
        <v>1.0629999999999999</v>
      </c>
      <c r="F1572">
        <f t="shared" si="74"/>
        <v>6.1095099359810827E-2</v>
      </c>
    </row>
    <row r="1573" spans="1:6" x14ac:dyDescent="0.25">
      <c r="A1573">
        <v>621387032</v>
      </c>
      <c r="B1573">
        <f t="shared" si="72"/>
        <v>20.247464685699988</v>
      </c>
      <c r="C1573">
        <v>795388264</v>
      </c>
      <c r="D1573">
        <f t="shared" si="73"/>
        <v>20.494340935788678</v>
      </c>
      <c r="E1573">
        <v>0.96599999999999997</v>
      </c>
      <c r="F1573">
        <f t="shared" si="74"/>
        <v>-3.459144476961909E-2</v>
      </c>
    </row>
    <row r="1574" spans="1:6" x14ac:dyDescent="0.25">
      <c r="A1574">
        <v>621400016</v>
      </c>
      <c r="B1574">
        <f t="shared" si="72"/>
        <v>20.24748558067153</v>
      </c>
      <c r="C1574">
        <v>841383520</v>
      </c>
      <c r="D1574">
        <f t="shared" si="73"/>
        <v>20.550558142525265</v>
      </c>
      <c r="E1574">
        <v>1.2350000000000001</v>
      </c>
      <c r="F1574">
        <f t="shared" si="74"/>
        <v>0.21107097007994061</v>
      </c>
    </row>
    <row r="1575" spans="1:6" x14ac:dyDescent="0.25">
      <c r="A1575">
        <v>621444696</v>
      </c>
      <c r="B1575">
        <f t="shared" si="72"/>
        <v>20.247557480241266</v>
      </c>
      <c r="C1575">
        <v>698935960</v>
      </c>
      <c r="D1575">
        <f t="shared" si="73"/>
        <v>20.365069679405892</v>
      </c>
      <c r="E1575">
        <v>0.95499999999999996</v>
      </c>
      <c r="F1575">
        <f t="shared" si="74"/>
        <v>-4.6043938501406846E-2</v>
      </c>
    </row>
    <row r="1576" spans="1:6" x14ac:dyDescent="0.25">
      <c r="A1576">
        <v>621447296</v>
      </c>
      <c r="B1576">
        <f t="shared" si="72"/>
        <v>20.247561664031998</v>
      </c>
      <c r="C1576">
        <v>613237936</v>
      </c>
      <c r="D1576">
        <f t="shared" si="73"/>
        <v>20.234263568671295</v>
      </c>
      <c r="E1576">
        <v>1.0009999999999999</v>
      </c>
      <c r="F1576">
        <f t="shared" si="74"/>
        <v>9.9950033308342321E-4</v>
      </c>
    </row>
    <row r="1577" spans="1:6" x14ac:dyDescent="0.25">
      <c r="A1577">
        <v>621456096</v>
      </c>
      <c r="B1577">
        <f t="shared" si="72"/>
        <v>20.247575824424604</v>
      </c>
      <c r="C1577">
        <v>628212896</v>
      </c>
      <c r="D1577">
        <f t="shared" si="73"/>
        <v>20.258389673352223</v>
      </c>
      <c r="E1577">
        <v>0.95699999999999996</v>
      </c>
      <c r="F1577">
        <f t="shared" si="74"/>
        <v>-4.3951887529182831E-2</v>
      </c>
    </row>
    <row r="1578" spans="1:6" x14ac:dyDescent="0.25">
      <c r="A1578">
        <v>621461080</v>
      </c>
      <c r="B1578">
        <f t="shared" si="72"/>
        <v>20.247583844267112</v>
      </c>
      <c r="C1578">
        <v>613808272</v>
      </c>
      <c r="D1578">
        <f t="shared" si="73"/>
        <v>20.235193176761609</v>
      </c>
      <c r="E1578">
        <v>0.93700000000000006</v>
      </c>
      <c r="F1578">
        <f t="shared" si="74"/>
        <v>-6.5071996743714805E-2</v>
      </c>
    </row>
    <row r="1579" spans="1:6" x14ac:dyDescent="0.25">
      <c r="A1579">
        <v>621468224</v>
      </c>
      <c r="B1579">
        <f t="shared" si="72"/>
        <v>20.247595339691632</v>
      </c>
      <c r="C1579">
        <v>796154608</v>
      </c>
      <c r="D1579">
        <f t="shared" si="73"/>
        <v>20.495303956104006</v>
      </c>
      <c r="E1579">
        <v>0.97699999999999998</v>
      </c>
      <c r="F1579">
        <f t="shared" si="74"/>
        <v>-2.3268626939354331E-2</v>
      </c>
    </row>
    <row r="1580" spans="1:6" x14ac:dyDescent="0.25">
      <c r="A1580">
        <v>621501328</v>
      </c>
      <c r="B1580">
        <f t="shared" si="72"/>
        <v>20.247648605678645</v>
      </c>
      <c r="C1580">
        <v>614137456</v>
      </c>
      <c r="D1580">
        <f t="shared" si="73"/>
        <v>20.235729330763174</v>
      </c>
      <c r="E1580">
        <v>0.96199999999999997</v>
      </c>
      <c r="F1580">
        <f t="shared" si="74"/>
        <v>-3.8740828316430595E-2</v>
      </c>
    </row>
    <row r="1581" spans="1:6" x14ac:dyDescent="0.25">
      <c r="A1581">
        <v>621527704</v>
      </c>
      <c r="B1581">
        <f t="shared" si="72"/>
        <v>20.247691043947302</v>
      </c>
      <c r="C1581">
        <v>920096400</v>
      </c>
      <c r="D1581">
        <f t="shared" si="73"/>
        <v>20.639989005126743</v>
      </c>
      <c r="E1581">
        <v>0.97699999999999998</v>
      </c>
      <c r="F1581">
        <f t="shared" si="74"/>
        <v>-2.3268626939354331E-2</v>
      </c>
    </row>
    <row r="1582" spans="1:6" x14ac:dyDescent="0.25">
      <c r="A1582">
        <v>621537464</v>
      </c>
      <c r="B1582">
        <f t="shared" si="72"/>
        <v>20.247706747066097</v>
      </c>
      <c r="C1582">
        <v>836097984</v>
      </c>
      <c r="D1582">
        <f t="shared" si="73"/>
        <v>20.544256369922547</v>
      </c>
      <c r="E1582">
        <v>1.0900000000000001</v>
      </c>
      <c r="F1582">
        <f t="shared" si="74"/>
        <v>8.6177696241052412E-2</v>
      </c>
    </row>
    <row r="1583" spans="1:6" x14ac:dyDescent="0.25">
      <c r="A1583">
        <v>621544856</v>
      </c>
      <c r="B1583">
        <f t="shared" si="72"/>
        <v>20.247718640083768</v>
      </c>
      <c r="C1583">
        <v>560296344</v>
      </c>
      <c r="D1583">
        <f t="shared" si="73"/>
        <v>20.143976387438371</v>
      </c>
      <c r="E1583">
        <v>0.97899999999999998</v>
      </c>
      <c r="F1583">
        <f t="shared" si="74"/>
        <v>-2.1223636451626688E-2</v>
      </c>
    </row>
    <row r="1584" spans="1:6" x14ac:dyDescent="0.25">
      <c r="A1584">
        <v>621555552</v>
      </c>
      <c r="B1584">
        <f t="shared" si="72"/>
        <v>20.247735848669546</v>
      </c>
      <c r="C1584">
        <v>848388728</v>
      </c>
      <c r="D1584">
        <f t="shared" si="73"/>
        <v>20.558849494380777</v>
      </c>
      <c r="E1584">
        <v>1.111</v>
      </c>
      <c r="F1584">
        <f t="shared" si="74"/>
        <v>0.10526051065749294</v>
      </c>
    </row>
    <row r="1585" spans="1:6" x14ac:dyDescent="0.25">
      <c r="A1585">
        <v>621560392</v>
      </c>
      <c r="B1585">
        <f t="shared" si="72"/>
        <v>20.247743635553825</v>
      </c>
      <c r="C1585">
        <v>878739040</v>
      </c>
      <c r="D1585">
        <f t="shared" si="73"/>
        <v>20.593998528749633</v>
      </c>
      <c r="E1585">
        <v>1.083</v>
      </c>
      <c r="F1585">
        <f t="shared" si="74"/>
        <v>7.9734968018853519E-2</v>
      </c>
    </row>
    <row r="1586" spans="1:6" x14ac:dyDescent="0.25">
      <c r="A1586">
        <v>621574712</v>
      </c>
      <c r="B1586">
        <f t="shared" si="72"/>
        <v>20.247766674079489</v>
      </c>
      <c r="C1586">
        <v>860526656</v>
      </c>
      <c r="D1586">
        <f t="shared" si="73"/>
        <v>20.573055150474836</v>
      </c>
      <c r="E1586">
        <v>1.012</v>
      </c>
      <c r="F1586">
        <f t="shared" si="74"/>
        <v>1.1928570865273812E-2</v>
      </c>
    </row>
    <row r="1587" spans="1:6" x14ac:dyDescent="0.25">
      <c r="A1587">
        <v>621593000</v>
      </c>
      <c r="B1587">
        <f t="shared" si="72"/>
        <v>20.24779609569304</v>
      </c>
      <c r="C1587">
        <v>896248960</v>
      </c>
      <c r="D1587">
        <f t="shared" si="73"/>
        <v>20.613728789486913</v>
      </c>
      <c r="E1587">
        <v>0.89900000000000002</v>
      </c>
      <c r="F1587">
        <f t="shared" si="74"/>
        <v>-0.10647224451051676</v>
      </c>
    </row>
    <row r="1588" spans="1:6" x14ac:dyDescent="0.25">
      <c r="A1588">
        <v>621613152</v>
      </c>
      <c r="B1588">
        <f t="shared" si="72"/>
        <v>20.247828515095037</v>
      </c>
      <c r="C1588">
        <v>649193448</v>
      </c>
      <c r="D1588">
        <f t="shared" si="73"/>
        <v>20.291241301132338</v>
      </c>
      <c r="E1588">
        <v>0.96</v>
      </c>
      <c r="F1588">
        <f t="shared" si="74"/>
        <v>-4.0821994520255166E-2</v>
      </c>
    </row>
    <row r="1589" spans="1:6" x14ac:dyDescent="0.25">
      <c r="A1589">
        <v>621623304</v>
      </c>
      <c r="B1589">
        <f t="shared" si="72"/>
        <v>20.247844846662456</v>
      </c>
      <c r="C1589">
        <v>865424984</v>
      </c>
      <c r="D1589">
        <f t="shared" si="73"/>
        <v>20.57873125522509</v>
      </c>
      <c r="E1589">
        <v>1.004</v>
      </c>
      <c r="F1589">
        <f t="shared" si="74"/>
        <v>3.9920212695374567E-3</v>
      </c>
    </row>
    <row r="1590" spans="1:6" x14ac:dyDescent="0.25">
      <c r="A1590">
        <v>621669448</v>
      </c>
      <c r="B1590">
        <f t="shared" si="72"/>
        <v>20.247919075358709</v>
      </c>
      <c r="C1590">
        <v>613369776</v>
      </c>
      <c r="D1590">
        <f t="shared" si="73"/>
        <v>20.234478535525358</v>
      </c>
      <c r="E1590">
        <v>1.1240000000000001</v>
      </c>
      <c r="F1590">
        <f t="shared" si="74"/>
        <v>0.11689375147149943</v>
      </c>
    </row>
    <row r="1591" spans="1:6" x14ac:dyDescent="0.25">
      <c r="A1591">
        <v>621676240</v>
      </c>
      <c r="B1591">
        <f t="shared" si="72"/>
        <v>20.247930000719318</v>
      </c>
      <c r="C1591">
        <v>613169392</v>
      </c>
      <c r="D1591">
        <f t="shared" si="73"/>
        <v>20.23415178851717</v>
      </c>
      <c r="E1591">
        <v>1.0009999999999999</v>
      </c>
      <c r="F1591">
        <f t="shared" si="74"/>
        <v>9.9950033308342321E-4</v>
      </c>
    </row>
    <row r="1592" spans="1:6" x14ac:dyDescent="0.25">
      <c r="A1592">
        <v>621677224</v>
      </c>
      <c r="B1592">
        <f t="shared" si="72"/>
        <v>20.247931583535511</v>
      </c>
      <c r="C1592">
        <v>890764840</v>
      </c>
      <c r="D1592">
        <f t="shared" si="73"/>
        <v>20.607591022429318</v>
      </c>
      <c r="E1592">
        <v>0.97899999999999998</v>
      </c>
      <c r="F1592">
        <f t="shared" si="74"/>
        <v>-2.1223636451626688E-2</v>
      </c>
    </row>
    <row r="1593" spans="1:6" x14ac:dyDescent="0.25">
      <c r="A1593">
        <v>621682672</v>
      </c>
      <c r="B1593">
        <f t="shared" si="72"/>
        <v>20.247940346887166</v>
      </c>
      <c r="C1593">
        <v>890568936</v>
      </c>
      <c r="D1593">
        <f t="shared" si="73"/>
        <v>20.607371070387284</v>
      </c>
      <c r="E1593">
        <v>1.05</v>
      </c>
      <c r="F1593">
        <f t="shared" si="74"/>
        <v>4.8790164169432049E-2</v>
      </c>
    </row>
    <row r="1594" spans="1:6" x14ac:dyDescent="0.25">
      <c r="A1594">
        <v>621715536</v>
      </c>
      <c r="B1594">
        <f t="shared" si="72"/>
        <v>20.247993208472128</v>
      </c>
      <c r="C1594">
        <v>677981024</v>
      </c>
      <c r="D1594">
        <f t="shared" si="73"/>
        <v>20.334629857312404</v>
      </c>
      <c r="E1594">
        <v>1.3859999999999999</v>
      </c>
      <c r="F1594">
        <f t="shared" si="74"/>
        <v>0.32642190076771144</v>
      </c>
    </row>
    <row r="1595" spans="1:6" x14ac:dyDescent="0.25">
      <c r="A1595">
        <v>621722840</v>
      </c>
      <c r="B1595">
        <f t="shared" si="72"/>
        <v>20.248004956541259</v>
      </c>
      <c r="C1595">
        <v>913501552</v>
      </c>
      <c r="D1595">
        <f t="shared" si="73"/>
        <v>20.632795632740937</v>
      </c>
      <c r="E1595">
        <v>0.93400000000000005</v>
      </c>
      <c r="F1595">
        <f t="shared" si="74"/>
        <v>-6.8278840753294379E-2</v>
      </c>
    </row>
    <row r="1596" spans="1:6" x14ac:dyDescent="0.25">
      <c r="A1596">
        <v>621747560</v>
      </c>
      <c r="B1596">
        <f t="shared" si="72"/>
        <v>20.248044716233171</v>
      </c>
      <c r="C1596">
        <v>766758968</v>
      </c>
      <c r="D1596">
        <f t="shared" si="73"/>
        <v>20.457683057010222</v>
      </c>
      <c r="E1596">
        <v>0.97499999999999998</v>
      </c>
      <c r="F1596">
        <f t="shared" si="74"/>
        <v>-2.5317807984289897E-2</v>
      </c>
    </row>
    <row r="1597" spans="1:6" x14ac:dyDescent="0.25">
      <c r="A1597">
        <v>621760424</v>
      </c>
      <c r="B1597">
        <f t="shared" si="72"/>
        <v>20.248065406088269</v>
      </c>
      <c r="C1597">
        <v>865319248</v>
      </c>
      <c r="D1597">
        <f t="shared" si="73"/>
        <v>20.578609069637899</v>
      </c>
      <c r="E1597">
        <v>0.93899999999999995</v>
      </c>
      <c r="F1597">
        <f t="shared" si="74"/>
        <v>-6.2939799773874205E-2</v>
      </c>
    </row>
    <row r="1598" spans="1:6" x14ac:dyDescent="0.25">
      <c r="A1598">
        <v>621773400</v>
      </c>
      <c r="B1598">
        <f t="shared" si="72"/>
        <v>20.248086275645253</v>
      </c>
      <c r="C1598">
        <v>660069448</v>
      </c>
      <c r="D1598">
        <f t="shared" si="73"/>
        <v>20.307855611691487</v>
      </c>
      <c r="E1598">
        <v>0.94</v>
      </c>
      <c r="F1598">
        <f t="shared" si="74"/>
        <v>-6.1875403718087529E-2</v>
      </c>
    </row>
    <row r="1599" spans="1:6" x14ac:dyDescent="0.25">
      <c r="A1599">
        <v>621775648</v>
      </c>
      <c r="B1599">
        <f t="shared" si="72"/>
        <v>20.248089891103771</v>
      </c>
      <c r="C1599">
        <v>613092136</v>
      </c>
      <c r="D1599">
        <f t="shared" si="73"/>
        <v>20.234025786031832</v>
      </c>
      <c r="E1599">
        <v>0.96499999999999997</v>
      </c>
      <c r="F1599">
        <f t="shared" si="74"/>
        <v>-3.562717764315116E-2</v>
      </c>
    </row>
    <row r="1600" spans="1:6" x14ac:dyDescent="0.25">
      <c r="A1600">
        <v>621778368</v>
      </c>
      <c r="B1600">
        <f t="shared" si="72"/>
        <v>20.248094265662441</v>
      </c>
      <c r="C1600">
        <v>857271624</v>
      </c>
      <c r="D1600">
        <f t="shared" si="73"/>
        <v>20.569265373836057</v>
      </c>
      <c r="E1600">
        <v>0.97199999999999998</v>
      </c>
      <c r="F1600">
        <f t="shared" si="74"/>
        <v>-2.8399474521698002E-2</v>
      </c>
    </row>
    <row r="1601" spans="1:6" x14ac:dyDescent="0.25">
      <c r="A1601">
        <v>621787992</v>
      </c>
      <c r="B1601">
        <f t="shared" si="72"/>
        <v>20.248109743726676</v>
      </c>
      <c r="C1601">
        <v>796951136</v>
      </c>
      <c r="D1601">
        <f t="shared" si="73"/>
        <v>20.496303924962788</v>
      </c>
      <c r="E1601">
        <v>0.93400000000000005</v>
      </c>
      <c r="F1601">
        <f t="shared" si="74"/>
        <v>-6.8278840753294379E-2</v>
      </c>
    </row>
    <row r="1602" spans="1:6" x14ac:dyDescent="0.25">
      <c r="A1602">
        <v>621790432</v>
      </c>
      <c r="B1602">
        <f t="shared" si="72"/>
        <v>20.248113667886106</v>
      </c>
      <c r="C1602">
        <v>584330048</v>
      </c>
      <c r="D1602">
        <f t="shared" si="73"/>
        <v>20.185976531839927</v>
      </c>
      <c r="E1602">
        <v>1.069</v>
      </c>
      <c r="F1602">
        <f t="shared" si="74"/>
        <v>6.6723632042908126E-2</v>
      </c>
    </row>
    <row r="1603" spans="1:6" x14ac:dyDescent="0.25">
      <c r="A1603">
        <v>621791952</v>
      </c>
      <c r="B1603">
        <f t="shared" ref="B1603:B1666" si="75">LN(A1603)</f>
        <v>20.248116112436655</v>
      </c>
      <c r="C1603">
        <v>702956352</v>
      </c>
      <c r="D1603">
        <f t="shared" ref="D1603:D1666" si="76">LN(C1603)</f>
        <v>20.370805359653932</v>
      </c>
      <c r="E1603">
        <v>0.93700000000000006</v>
      </c>
      <c r="F1603">
        <f t="shared" ref="F1603:F1666" si="77">LN(E1603)</f>
        <v>-6.5071996743714805E-2</v>
      </c>
    </row>
    <row r="1604" spans="1:6" x14ac:dyDescent="0.25">
      <c r="A1604">
        <v>621797296</v>
      </c>
      <c r="B1604">
        <f t="shared" si="75"/>
        <v>20.248124706914307</v>
      </c>
      <c r="C1604">
        <v>613367064</v>
      </c>
      <c r="D1604">
        <f t="shared" si="76"/>
        <v>20.234474114039163</v>
      </c>
      <c r="E1604">
        <v>0.94699999999999995</v>
      </c>
      <c r="F1604">
        <f t="shared" si="77"/>
        <v>-5.4456185796058855E-2</v>
      </c>
    </row>
    <row r="1605" spans="1:6" x14ac:dyDescent="0.25">
      <c r="A1605">
        <v>621800896</v>
      </c>
      <c r="B1605">
        <f t="shared" si="75"/>
        <v>20.248130496565697</v>
      </c>
      <c r="C1605">
        <v>803312872</v>
      </c>
      <c r="D1605">
        <f t="shared" si="76"/>
        <v>20.504254824917066</v>
      </c>
      <c r="E1605">
        <v>0.90600000000000003</v>
      </c>
      <c r="F1605">
        <f t="shared" si="77"/>
        <v>-9.8715972939157695E-2</v>
      </c>
    </row>
    <row r="1606" spans="1:6" x14ac:dyDescent="0.25">
      <c r="A1606">
        <v>621803192</v>
      </c>
      <c r="B1606">
        <f t="shared" si="75"/>
        <v>20.248134189059186</v>
      </c>
      <c r="C1606">
        <v>493113392</v>
      </c>
      <c r="D1606">
        <f t="shared" si="76"/>
        <v>20.016249709616883</v>
      </c>
      <c r="E1606">
        <v>0.96699999999999997</v>
      </c>
      <c r="F1606">
        <f t="shared" si="77"/>
        <v>-3.3556783528842754E-2</v>
      </c>
    </row>
    <row r="1607" spans="1:6" x14ac:dyDescent="0.25">
      <c r="A1607">
        <v>621810440</v>
      </c>
      <c r="B1607">
        <f t="shared" si="75"/>
        <v>20.248145845412598</v>
      </c>
      <c r="C1607">
        <v>613193464</v>
      </c>
      <c r="D1607">
        <f t="shared" si="76"/>
        <v>20.23419104606625</v>
      </c>
      <c r="E1607">
        <v>0.94</v>
      </c>
      <c r="F1607">
        <f t="shared" si="77"/>
        <v>-6.1875403718087529E-2</v>
      </c>
    </row>
    <row r="1608" spans="1:6" x14ac:dyDescent="0.25">
      <c r="A1608">
        <v>621810656</v>
      </c>
      <c r="B1608">
        <f t="shared" si="75"/>
        <v>20.248146192785281</v>
      </c>
      <c r="C1608">
        <v>653181880</v>
      </c>
      <c r="D1608">
        <f t="shared" si="76"/>
        <v>20.29736617832064</v>
      </c>
      <c r="E1608">
        <v>0.97599999999999998</v>
      </c>
      <c r="F1608">
        <f t="shared" si="77"/>
        <v>-2.4292692569044587E-2</v>
      </c>
    </row>
    <row r="1609" spans="1:6" x14ac:dyDescent="0.25">
      <c r="A1609">
        <v>621832672</v>
      </c>
      <c r="B1609">
        <f t="shared" si="75"/>
        <v>20.248181598434968</v>
      </c>
      <c r="C1609">
        <v>886980384</v>
      </c>
      <c r="D1609">
        <f t="shared" si="76"/>
        <v>20.60333342503495</v>
      </c>
      <c r="E1609">
        <v>0.98</v>
      </c>
      <c r="F1609">
        <f t="shared" si="77"/>
        <v>-2.0202707317519466E-2</v>
      </c>
    </row>
    <row r="1610" spans="1:6" x14ac:dyDescent="0.25">
      <c r="A1610">
        <v>621859048</v>
      </c>
      <c r="B1610">
        <f t="shared" si="75"/>
        <v>20.248224014090841</v>
      </c>
      <c r="C1610">
        <v>788716712</v>
      </c>
      <c r="D1610">
        <f t="shared" si="76"/>
        <v>20.485917767442576</v>
      </c>
      <c r="E1610">
        <v>0.94599999999999995</v>
      </c>
      <c r="F1610">
        <f t="shared" si="77"/>
        <v>-5.5512709930258829E-2</v>
      </c>
    </row>
    <row r="1611" spans="1:6" x14ac:dyDescent="0.25">
      <c r="A1611">
        <v>621872584</v>
      </c>
      <c r="B1611">
        <f t="shared" si="75"/>
        <v>20.24824578084446</v>
      </c>
      <c r="C1611">
        <v>921889416</v>
      </c>
      <c r="D1611">
        <f t="shared" si="76"/>
        <v>20.641935835065105</v>
      </c>
      <c r="E1611">
        <v>0.96599999999999997</v>
      </c>
      <c r="F1611">
        <f t="shared" si="77"/>
        <v>-3.459144476961909E-2</v>
      </c>
    </row>
    <row r="1612" spans="1:6" x14ac:dyDescent="0.25">
      <c r="A1612">
        <v>621925880</v>
      </c>
      <c r="B1612">
        <f t="shared" si="75"/>
        <v>20.248331479615722</v>
      </c>
      <c r="C1612">
        <v>478276496</v>
      </c>
      <c r="D1612">
        <f t="shared" si="76"/>
        <v>19.985699566736411</v>
      </c>
      <c r="E1612">
        <v>0.95</v>
      </c>
      <c r="F1612">
        <f t="shared" si="77"/>
        <v>-5.1293294387550578E-2</v>
      </c>
    </row>
    <row r="1613" spans="1:6" x14ac:dyDescent="0.25">
      <c r="A1613">
        <v>621940480</v>
      </c>
      <c r="B1613">
        <f t="shared" si="75"/>
        <v>20.24835495480642</v>
      </c>
      <c r="C1613">
        <v>844095280</v>
      </c>
      <c r="D1613">
        <f t="shared" si="76"/>
        <v>20.553775937183783</v>
      </c>
      <c r="E1613">
        <v>0.96</v>
      </c>
      <c r="F1613">
        <f t="shared" si="77"/>
        <v>-4.0821994520255166E-2</v>
      </c>
    </row>
    <row r="1614" spans="1:6" x14ac:dyDescent="0.25">
      <c r="A1614">
        <v>621941544</v>
      </c>
      <c r="B1614">
        <f t="shared" si="75"/>
        <v>20.248356665579596</v>
      </c>
      <c r="C1614">
        <v>905138848</v>
      </c>
      <c r="D1614">
        <f t="shared" si="76"/>
        <v>20.623598913100484</v>
      </c>
      <c r="E1614">
        <v>0.95299999999999996</v>
      </c>
      <c r="F1614">
        <f t="shared" si="77"/>
        <v>-4.8140375327934984E-2</v>
      </c>
    </row>
    <row r="1615" spans="1:6" x14ac:dyDescent="0.25">
      <c r="A1615">
        <v>621959912</v>
      </c>
      <c r="B1615">
        <f t="shared" si="75"/>
        <v>20.248386198465681</v>
      </c>
      <c r="C1615">
        <v>850555552</v>
      </c>
      <c r="D1615">
        <f t="shared" si="76"/>
        <v>20.561400284539566</v>
      </c>
      <c r="E1615">
        <v>0.92900000000000005</v>
      </c>
      <c r="F1615">
        <f t="shared" si="77"/>
        <v>-7.3646540168298483E-2</v>
      </c>
    </row>
    <row r="1616" spans="1:6" x14ac:dyDescent="0.25">
      <c r="A1616">
        <v>621962848</v>
      </c>
      <c r="B1616">
        <f t="shared" si="75"/>
        <v>20.248390919016014</v>
      </c>
      <c r="C1616">
        <v>627917992</v>
      </c>
      <c r="D1616">
        <f t="shared" si="76"/>
        <v>20.257920129918119</v>
      </c>
      <c r="E1616">
        <v>0.94099999999999995</v>
      </c>
      <c r="F1616">
        <f t="shared" si="77"/>
        <v>-6.0812139396757475E-2</v>
      </c>
    </row>
    <row r="1617" spans="1:6" x14ac:dyDescent="0.25">
      <c r="A1617">
        <v>621967992</v>
      </c>
      <c r="B1617">
        <f t="shared" si="75"/>
        <v>20.248399189572279</v>
      </c>
      <c r="C1617">
        <v>781173296</v>
      </c>
      <c r="D1617">
        <f t="shared" si="76"/>
        <v>20.476307573074802</v>
      </c>
      <c r="E1617">
        <v>0.92700000000000005</v>
      </c>
      <c r="F1617">
        <f t="shared" si="77"/>
        <v>-7.5801713416281849E-2</v>
      </c>
    </row>
    <row r="1618" spans="1:6" x14ac:dyDescent="0.25">
      <c r="A1618">
        <v>621972488</v>
      </c>
      <c r="B1618">
        <f t="shared" si="75"/>
        <v>20.248406418213957</v>
      </c>
      <c r="C1618">
        <v>790653160</v>
      </c>
      <c r="D1618">
        <f t="shared" si="76"/>
        <v>20.488369946637178</v>
      </c>
      <c r="E1618">
        <v>0.97799999999999998</v>
      </c>
      <c r="F1618">
        <f t="shared" si="77"/>
        <v>-2.2245608947319737E-2</v>
      </c>
    </row>
    <row r="1619" spans="1:6" x14ac:dyDescent="0.25">
      <c r="A1619">
        <v>621972864</v>
      </c>
      <c r="B1619">
        <f t="shared" si="75"/>
        <v>20.248407022742121</v>
      </c>
      <c r="C1619">
        <v>666309856</v>
      </c>
      <c r="D1619">
        <f t="shared" si="76"/>
        <v>20.317265369559038</v>
      </c>
      <c r="E1619">
        <v>1.006</v>
      </c>
      <c r="F1619">
        <f t="shared" si="77"/>
        <v>5.9820716775474689E-3</v>
      </c>
    </row>
    <row r="1620" spans="1:6" x14ac:dyDescent="0.25">
      <c r="A1620">
        <v>621974232</v>
      </c>
      <c r="B1620">
        <f t="shared" si="75"/>
        <v>20.248409222192571</v>
      </c>
      <c r="C1620">
        <v>688211632</v>
      </c>
      <c r="D1620">
        <f t="shared" si="76"/>
        <v>20.34960695324817</v>
      </c>
      <c r="E1620">
        <v>0.96</v>
      </c>
      <c r="F1620">
        <f t="shared" si="77"/>
        <v>-4.0821994520255166E-2</v>
      </c>
    </row>
    <row r="1621" spans="1:6" x14ac:dyDescent="0.25">
      <c r="A1621">
        <v>621987600</v>
      </c>
      <c r="B1621">
        <f t="shared" si="75"/>
        <v>20.248430714813416</v>
      </c>
      <c r="C1621">
        <v>834160128</v>
      </c>
      <c r="D1621">
        <f t="shared" si="76"/>
        <v>20.541935941893382</v>
      </c>
      <c r="E1621">
        <v>0.94099999999999995</v>
      </c>
      <c r="F1621">
        <f t="shared" si="77"/>
        <v>-6.0812139396757475E-2</v>
      </c>
    </row>
    <row r="1622" spans="1:6" x14ac:dyDescent="0.25">
      <c r="A1622">
        <v>622003656</v>
      </c>
      <c r="B1622">
        <f t="shared" si="75"/>
        <v>20.248456528499684</v>
      </c>
      <c r="C1622">
        <v>847718472</v>
      </c>
      <c r="D1622">
        <f t="shared" si="76"/>
        <v>20.55805914806907</v>
      </c>
      <c r="E1622">
        <v>0.96599999999999997</v>
      </c>
      <c r="F1622">
        <f t="shared" si="77"/>
        <v>-3.459144476961909E-2</v>
      </c>
    </row>
    <row r="1623" spans="1:6" x14ac:dyDescent="0.25">
      <c r="A1623">
        <v>622023056</v>
      </c>
      <c r="B1623">
        <f t="shared" si="75"/>
        <v>20.248487717540584</v>
      </c>
      <c r="C1623">
        <v>662556720</v>
      </c>
      <c r="D1623">
        <f t="shared" si="76"/>
        <v>20.311616727254229</v>
      </c>
      <c r="E1623">
        <v>1.34</v>
      </c>
      <c r="F1623">
        <f t="shared" si="77"/>
        <v>0.29266961396282004</v>
      </c>
    </row>
    <row r="1624" spans="1:6" x14ac:dyDescent="0.25">
      <c r="A1624">
        <v>622028048</v>
      </c>
      <c r="B1624">
        <f t="shared" si="75"/>
        <v>20.248495742934374</v>
      </c>
      <c r="C1624">
        <v>907739752</v>
      </c>
      <c r="D1624">
        <f t="shared" si="76"/>
        <v>20.626468278743051</v>
      </c>
      <c r="E1624">
        <v>0.95299999999999996</v>
      </c>
      <c r="F1624">
        <f t="shared" si="77"/>
        <v>-4.8140375327934984E-2</v>
      </c>
    </row>
    <row r="1625" spans="1:6" x14ac:dyDescent="0.25">
      <c r="A1625">
        <v>622032912</v>
      </c>
      <c r="B1625">
        <f t="shared" si="75"/>
        <v>20.248503562486881</v>
      </c>
      <c r="C1625">
        <v>915824264</v>
      </c>
      <c r="D1625">
        <f t="shared" si="76"/>
        <v>20.635335052704161</v>
      </c>
      <c r="E1625">
        <v>0.92800000000000005</v>
      </c>
      <c r="F1625">
        <f t="shared" si="77"/>
        <v>-7.4723546195936422E-2</v>
      </c>
    </row>
    <row r="1626" spans="1:6" x14ac:dyDescent="0.25">
      <c r="A1626">
        <v>622047456</v>
      </c>
      <c r="B1626">
        <f t="shared" si="75"/>
        <v>20.248526943613012</v>
      </c>
      <c r="C1626">
        <v>462937896</v>
      </c>
      <c r="D1626">
        <f t="shared" si="76"/>
        <v>19.953103469144462</v>
      </c>
      <c r="E1626">
        <v>0.96899999999999997</v>
      </c>
      <c r="F1626">
        <f t="shared" si="77"/>
        <v>-3.1490667091370848E-2</v>
      </c>
    </row>
    <row r="1627" spans="1:6" x14ac:dyDescent="0.25">
      <c r="A1627">
        <v>622047504</v>
      </c>
      <c r="B1627">
        <f t="shared" si="75"/>
        <v>20.248527020777537</v>
      </c>
      <c r="C1627">
        <v>618891280</v>
      </c>
      <c r="D1627">
        <f t="shared" si="76"/>
        <v>20.24344017709668</v>
      </c>
      <c r="E1627">
        <v>0.94199999999999995</v>
      </c>
      <c r="F1627">
        <f t="shared" si="77"/>
        <v>-5.9750004405774049E-2</v>
      </c>
    </row>
    <row r="1628" spans="1:6" x14ac:dyDescent="0.25">
      <c r="A1628">
        <v>622060936</v>
      </c>
      <c r="B1628">
        <f t="shared" si="75"/>
        <v>20.248548613750575</v>
      </c>
      <c r="C1628">
        <v>857745600</v>
      </c>
      <c r="D1628">
        <f t="shared" si="76"/>
        <v>20.569818109989882</v>
      </c>
      <c r="E1628">
        <v>0.91800000000000004</v>
      </c>
      <c r="F1628">
        <f t="shared" si="77"/>
        <v>-8.5557888361646545E-2</v>
      </c>
    </row>
    <row r="1629" spans="1:6" x14ac:dyDescent="0.25">
      <c r="A1629">
        <v>622062968</v>
      </c>
      <c r="B1629">
        <f t="shared" si="75"/>
        <v>20.248551880306252</v>
      </c>
      <c r="C1629">
        <v>613206608</v>
      </c>
      <c r="D1629">
        <f t="shared" si="76"/>
        <v>20.234212481159577</v>
      </c>
      <c r="E1629">
        <v>0.94199999999999995</v>
      </c>
      <c r="F1629">
        <f t="shared" si="77"/>
        <v>-5.9750004405774049E-2</v>
      </c>
    </row>
    <row r="1630" spans="1:6" x14ac:dyDescent="0.25">
      <c r="A1630">
        <v>622075720</v>
      </c>
      <c r="B1630">
        <f t="shared" si="75"/>
        <v>20.248572379628591</v>
      </c>
      <c r="C1630">
        <v>795425848</v>
      </c>
      <c r="D1630">
        <f t="shared" si="76"/>
        <v>20.494388187066779</v>
      </c>
      <c r="E1630">
        <v>0.95499999999999996</v>
      </c>
      <c r="F1630">
        <f t="shared" si="77"/>
        <v>-4.6043938501406846E-2</v>
      </c>
    </row>
    <row r="1631" spans="1:6" x14ac:dyDescent="0.25">
      <c r="A1631">
        <v>622080488</v>
      </c>
      <c r="B1631">
        <f t="shared" si="75"/>
        <v>20.248580044261008</v>
      </c>
      <c r="C1631">
        <v>818709816</v>
      </c>
      <c r="D1631">
        <f t="shared" si="76"/>
        <v>20.523240264014632</v>
      </c>
      <c r="E1631">
        <v>0.92800000000000005</v>
      </c>
      <c r="F1631">
        <f t="shared" si="77"/>
        <v>-7.4723546195936422E-2</v>
      </c>
    </row>
    <row r="1632" spans="1:6" x14ac:dyDescent="0.25">
      <c r="A1632">
        <v>622085320</v>
      </c>
      <c r="B1632">
        <f t="shared" si="75"/>
        <v>20.248587811714458</v>
      </c>
      <c r="C1632">
        <v>724950944</v>
      </c>
      <c r="D1632">
        <f t="shared" si="76"/>
        <v>20.401614547081397</v>
      </c>
      <c r="E1632">
        <v>0.97899999999999998</v>
      </c>
      <c r="F1632">
        <f t="shared" si="77"/>
        <v>-2.1223636451626688E-2</v>
      </c>
    </row>
    <row r="1633" spans="1:6" x14ac:dyDescent="0.25">
      <c r="A1633">
        <v>622091152</v>
      </c>
      <c r="B1633">
        <f t="shared" si="75"/>
        <v>20.248597186590342</v>
      </c>
      <c r="C1633">
        <v>862947656</v>
      </c>
      <c r="D1633">
        <f t="shared" si="76"/>
        <v>20.575864593674019</v>
      </c>
      <c r="E1633">
        <v>1.0960000000000001</v>
      </c>
      <c r="F1633">
        <f t="shared" si="77"/>
        <v>9.1667188525823867E-2</v>
      </c>
    </row>
    <row r="1634" spans="1:6" x14ac:dyDescent="0.25">
      <c r="A1634">
        <v>622097912</v>
      </c>
      <c r="B1634">
        <f t="shared" si="75"/>
        <v>20.248608053106043</v>
      </c>
      <c r="C1634">
        <v>891460344</v>
      </c>
      <c r="D1634">
        <f t="shared" si="76"/>
        <v>20.608371511944956</v>
      </c>
      <c r="E1634">
        <v>0.95099999999999996</v>
      </c>
      <c r="F1634">
        <f t="shared" si="77"/>
        <v>-5.024121643674679E-2</v>
      </c>
    </row>
    <row r="1635" spans="1:6" x14ac:dyDescent="0.25">
      <c r="A1635">
        <v>622110928</v>
      </c>
      <c r="B1635">
        <f t="shared" si="75"/>
        <v>20.248628975638631</v>
      </c>
      <c r="C1635">
        <v>781472864</v>
      </c>
      <c r="D1635">
        <f t="shared" si="76"/>
        <v>20.476690984254301</v>
      </c>
      <c r="E1635">
        <v>1.375</v>
      </c>
      <c r="F1635">
        <f t="shared" si="77"/>
        <v>0.31845373111853459</v>
      </c>
    </row>
    <row r="1636" spans="1:6" x14ac:dyDescent="0.25">
      <c r="A1636">
        <v>622119648</v>
      </c>
      <c r="B1636">
        <f t="shared" si="75"/>
        <v>20.248642992333235</v>
      </c>
      <c r="C1636">
        <v>816500168</v>
      </c>
      <c r="D1636">
        <f t="shared" si="76"/>
        <v>20.520537676131049</v>
      </c>
      <c r="E1636">
        <v>0.86699999999999999</v>
      </c>
      <c r="F1636">
        <f t="shared" si="77"/>
        <v>-0.1427163022015952</v>
      </c>
    </row>
    <row r="1637" spans="1:6" x14ac:dyDescent="0.25">
      <c r="A1637">
        <v>622119688</v>
      </c>
      <c r="B1637">
        <f t="shared" si="75"/>
        <v>20.248643056629547</v>
      </c>
      <c r="C1637">
        <v>653334760</v>
      </c>
      <c r="D1637">
        <f t="shared" si="76"/>
        <v>20.297600205191813</v>
      </c>
      <c r="E1637">
        <v>0.98099999999999998</v>
      </c>
      <c r="F1637">
        <f t="shared" si="77"/>
        <v>-1.9182819416773987E-2</v>
      </c>
    </row>
    <row r="1638" spans="1:6" x14ac:dyDescent="0.25">
      <c r="A1638">
        <v>622120904</v>
      </c>
      <c r="B1638">
        <f t="shared" si="75"/>
        <v>20.248645011235443</v>
      </c>
      <c r="C1638">
        <v>573395640</v>
      </c>
      <c r="D1638">
        <f t="shared" si="76"/>
        <v>20.167086507617633</v>
      </c>
      <c r="E1638">
        <v>0.97599999999999998</v>
      </c>
      <c r="F1638">
        <f t="shared" si="77"/>
        <v>-2.4292692569044587E-2</v>
      </c>
    </row>
    <row r="1639" spans="1:6" x14ac:dyDescent="0.25">
      <c r="A1639">
        <v>622143520</v>
      </c>
      <c r="B1639">
        <f t="shared" si="75"/>
        <v>20.248681363637019</v>
      </c>
      <c r="C1639">
        <v>860373392</v>
      </c>
      <c r="D1639">
        <f t="shared" si="76"/>
        <v>20.572877029728563</v>
      </c>
      <c r="E1639">
        <v>0.95099999999999996</v>
      </c>
      <c r="F1639">
        <f t="shared" si="77"/>
        <v>-5.024121643674679E-2</v>
      </c>
    </row>
    <row r="1640" spans="1:6" x14ac:dyDescent="0.25">
      <c r="A1640">
        <v>622163592</v>
      </c>
      <c r="B1640">
        <f t="shared" si="75"/>
        <v>20.248713625768783</v>
      </c>
      <c r="C1640">
        <v>877891656</v>
      </c>
      <c r="D1640">
        <f t="shared" si="76"/>
        <v>20.593033745351896</v>
      </c>
      <c r="E1640">
        <v>0.93600000000000005</v>
      </c>
      <c r="F1640">
        <f t="shared" si="77"/>
        <v>-6.6139802504544945E-2</v>
      </c>
    </row>
    <row r="1641" spans="1:6" x14ac:dyDescent="0.25">
      <c r="A1641">
        <v>622171696</v>
      </c>
      <c r="B1641">
        <f t="shared" si="75"/>
        <v>20.248726651197021</v>
      </c>
      <c r="C1641">
        <v>754523024</v>
      </c>
      <c r="D1641">
        <f t="shared" si="76"/>
        <v>20.441596351279813</v>
      </c>
      <c r="E1641">
        <v>0.95399999999999996</v>
      </c>
      <c r="F1641">
        <f t="shared" si="77"/>
        <v>-4.7091607533850569E-2</v>
      </c>
    </row>
    <row r="1642" spans="1:6" x14ac:dyDescent="0.25">
      <c r="A1642">
        <v>622172352</v>
      </c>
      <c r="B1642">
        <f t="shared" si="75"/>
        <v>20.248727705567799</v>
      </c>
      <c r="C1642">
        <v>637047872</v>
      </c>
      <c r="D1642">
        <f t="shared" si="76"/>
        <v>20.272355362988943</v>
      </c>
      <c r="E1642">
        <v>0.95499999999999996</v>
      </c>
      <c r="F1642">
        <f t="shared" si="77"/>
        <v>-4.6043938501406846E-2</v>
      </c>
    </row>
    <row r="1643" spans="1:6" x14ac:dyDescent="0.25">
      <c r="A1643">
        <v>622180184</v>
      </c>
      <c r="B1643">
        <f t="shared" si="75"/>
        <v>20.248740293640349</v>
      </c>
      <c r="C1643">
        <v>874064608</v>
      </c>
      <c r="D1643">
        <f t="shared" si="76"/>
        <v>20.588664853084495</v>
      </c>
      <c r="E1643">
        <v>1.0509999999999999</v>
      </c>
      <c r="F1643">
        <f t="shared" si="77"/>
        <v>4.974209189481401E-2</v>
      </c>
    </row>
    <row r="1644" spans="1:6" x14ac:dyDescent="0.25">
      <c r="A1644">
        <v>622194200</v>
      </c>
      <c r="B1644">
        <f t="shared" si="75"/>
        <v>20.248762820622872</v>
      </c>
      <c r="C1644">
        <v>844316048</v>
      </c>
      <c r="D1644">
        <f t="shared" si="76"/>
        <v>20.554037446920891</v>
      </c>
      <c r="E1644">
        <v>0.96</v>
      </c>
      <c r="F1644">
        <f t="shared" si="77"/>
        <v>-4.0821994520255166E-2</v>
      </c>
    </row>
    <row r="1645" spans="1:6" x14ac:dyDescent="0.25">
      <c r="A1645">
        <v>622198592</v>
      </c>
      <c r="B1645">
        <f t="shared" si="75"/>
        <v>20.248769879487288</v>
      </c>
      <c r="C1645">
        <v>661837816</v>
      </c>
      <c r="D1645">
        <f t="shared" si="76"/>
        <v>20.310531092949546</v>
      </c>
      <c r="E1645">
        <v>1.17</v>
      </c>
      <c r="F1645">
        <f t="shared" si="77"/>
        <v>0.15700374880966469</v>
      </c>
    </row>
    <row r="1646" spans="1:6" x14ac:dyDescent="0.25">
      <c r="A1646">
        <v>622202760</v>
      </c>
      <c r="B1646">
        <f t="shared" si="75"/>
        <v>20.248776578290681</v>
      </c>
      <c r="C1646">
        <v>469317936</v>
      </c>
      <c r="D1646">
        <f t="shared" si="76"/>
        <v>19.966790998657814</v>
      </c>
      <c r="E1646">
        <v>1.5880000000000001</v>
      </c>
      <c r="F1646">
        <f t="shared" si="77"/>
        <v>0.462475362824944</v>
      </c>
    </row>
    <row r="1647" spans="1:6" x14ac:dyDescent="0.25">
      <c r="A1647">
        <v>622213112</v>
      </c>
      <c r="B1647">
        <f t="shared" si="75"/>
        <v>20.248793215815539</v>
      </c>
      <c r="C1647">
        <v>715767216</v>
      </c>
      <c r="D1647">
        <f t="shared" si="76"/>
        <v>20.388865554744392</v>
      </c>
      <c r="E1647">
        <v>1.0069999999999999</v>
      </c>
      <c r="F1647">
        <f t="shared" si="77"/>
        <v>6.9756137364251382E-3</v>
      </c>
    </row>
    <row r="1648" spans="1:6" x14ac:dyDescent="0.25">
      <c r="A1648">
        <v>622231656</v>
      </c>
      <c r="B1648">
        <f t="shared" si="75"/>
        <v>20.248823018664933</v>
      </c>
      <c r="C1648">
        <v>553194480</v>
      </c>
      <c r="D1648">
        <f t="shared" si="76"/>
        <v>20.131220179397069</v>
      </c>
      <c r="E1648">
        <v>0.97499999999999998</v>
      </c>
      <c r="F1648">
        <f t="shared" si="77"/>
        <v>-2.5317807984289897E-2</v>
      </c>
    </row>
    <row r="1649" spans="1:6" x14ac:dyDescent="0.25">
      <c r="A1649">
        <v>622247592</v>
      </c>
      <c r="B1649">
        <f t="shared" si="75"/>
        <v>20.24884862937725</v>
      </c>
      <c r="C1649">
        <v>787988544</v>
      </c>
      <c r="D1649">
        <f t="shared" si="76"/>
        <v>20.48499410964541</v>
      </c>
      <c r="E1649">
        <v>1.0640000000000001</v>
      </c>
      <c r="F1649">
        <f t="shared" si="77"/>
        <v>6.2035390919452697E-2</v>
      </c>
    </row>
    <row r="1650" spans="1:6" x14ac:dyDescent="0.25">
      <c r="A1650">
        <v>622250448</v>
      </c>
      <c r="B1650">
        <f t="shared" si="75"/>
        <v>20.248853219179576</v>
      </c>
      <c r="C1650">
        <v>787622128</v>
      </c>
      <c r="D1650">
        <f t="shared" si="76"/>
        <v>20.484528999814515</v>
      </c>
      <c r="E1650">
        <v>1.4730000000000001</v>
      </c>
      <c r="F1650">
        <f t="shared" si="77"/>
        <v>0.38730113748049327</v>
      </c>
    </row>
    <row r="1651" spans="1:6" x14ac:dyDescent="0.25">
      <c r="A1651">
        <v>622283840</v>
      </c>
      <c r="B1651">
        <f t="shared" si="75"/>
        <v>20.248906881019717</v>
      </c>
      <c r="C1651">
        <v>885667672</v>
      </c>
      <c r="D1651">
        <f t="shared" si="76"/>
        <v>20.601852350170123</v>
      </c>
      <c r="E1651">
        <v>1.0469999999999999</v>
      </c>
      <c r="F1651">
        <f t="shared" si="77"/>
        <v>4.5928931888399735E-2</v>
      </c>
    </row>
    <row r="1652" spans="1:6" x14ac:dyDescent="0.25">
      <c r="A1652">
        <v>622307952</v>
      </c>
      <c r="B1652">
        <f t="shared" si="75"/>
        <v>20.248945627860504</v>
      </c>
      <c r="C1652">
        <v>831980128</v>
      </c>
      <c r="D1652">
        <f t="shared" si="76"/>
        <v>20.539319113884858</v>
      </c>
      <c r="E1652">
        <v>0.95</v>
      </c>
      <c r="F1652">
        <f t="shared" si="77"/>
        <v>-5.1293294387550578E-2</v>
      </c>
    </row>
    <row r="1653" spans="1:6" x14ac:dyDescent="0.25">
      <c r="A1653">
        <v>622310744</v>
      </c>
      <c r="B1653">
        <f t="shared" si="75"/>
        <v>20.248950114375141</v>
      </c>
      <c r="C1653">
        <v>823394520</v>
      </c>
      <c r="D1653">
        <f t="shared" si="76"/>
        <v>20.528946011946381</v>
      </c>
      <c r="E1653">
        <v>0.96699999999999997</v>
      </c>
      <c r="F1653">
        <f t="shared" si="77"/>
        <v>-3.3556783528842754E-2</v>
      </c>
    </row>
    <row r="1654" spans="1:6" x14ac:dyDescent="0.25">
      <c r="A1654">
        <v>622376648</v>
      </c>
      <c r="B1654">
        <f t="shared" si="75"/>
        <v>20.249056010844384</v>
      </c>
      <c r="C1654">
        <v>900118096</v>
      </c>
      <c r="D1654">
        <f t="shared" si="76"/>
        <v>20.618036530458063</v>
      </c>
      <c r="E1654">
        <v>1.0569999999999999</v>
      </c>
      <c r="F1654">
        <f t="shared" si="77"/>
        <v>5.5434706888100524E-2</v>
      </c>
    </row>
    <row r="1655" spans="1:6" x14ac:dyDescent="0.25">
      <c r="A1655">
        <v>622378944</v>
      </c>
      <c r="B1655">
        <f t="shared" si="75"/>
        <v>20.249059699922007</v>
      </c>
      <c r="C1655">
        <v>614897936</v>
      </c>
      <c r="D1655">
        <f t="shared" si="76"/>
        <v>20.236966854274709</v>
      </c>
      <c r="E1655">
        <v>0.98299999999999998</v>
      </c>
      <c r="F1655">
        <f t="shared" si="77"/>
        <v>-1.7146158834970514E-2</v>
      </c>
    </row>
    <row r="1656" spans="1:6" x14ac:dyDescent="0.25">
      <c r="A1656">
        <v>622404488</v>
      </c>
      <c r="B1656">
        <f t="shared" si="75"/>
        <v>20.249100741599374</v>
      </c>
      <c r="C1656">
        <v>795931816</v>
      </c>
      <c r="D1656">
        <f t="shared" si="76"/>
        <v>20.495024081848317</v>
      </c>
      <c r="E1656">
        <v>0.96399999999999997</v>
      </c>
      <c r="F1656">
        <f t="shared" si="77"/>
        <v>-3.666398437159147E-2</v>
      </c>
    </row>
    <row r="1657" spans="1:6" x14ac:dyDescent="0.25">
      <c r="A1657">
        <v>622414448</v>
      </c>
      <c r="B1657">
        <f t="shared" si="75"/>
        <v>20.249116743926638</v>
      </c>
      <c r="C1657">
        <v>861877048</v>
      </c>
      <c r="D1657">
        <f t="shared" si="76"/>
        <v>20.574623182723666</v>
      </c>
      <c r="E1657">
        <v>1.5149999999999999</v>
      </c>
      <c r="F1657">
        <f t="shared" si="77"/>
        <v>0.41541543896133237</v>
      </c>
    </row>
    <row r="1658" spans="1:6" x14ac:dyDescent="0.25">
      <c r="A1658">
        <v>622415224</v>
      </c>
      <c r="B1658">
        <f t="shared" si="75"/>
        <v>20.249117990683551</v>
      </c>
      <c r="C1658">
        <v>612958776</v>
      </c>
      <c r="D1658">
        <f t="shared" si="76"/>
        <v>20.233808242046962</v>
      </c>
      <c r="E1658">
        <v>0.98299999999999998</v>
      </c>
      <c r="F1658">
        <f t="shared" si="77"/>
        <v>-1.7146158834970514E-2</v>
      </c>
    </row>
    <row r="1659" spans="1:6" x14ac:dyDescent="0.25">
      <c r="A1659">
        <v>622431128</v>
      </c>
      <c r="B1659">
        <f t="shared" si="75"/>
        <v>20.249143542431327</v>
      </c>
      <c r="C1659">
        <v>859656976</v>
      </c>
      <c r="D1659">
        <f t="shared" si="76"/>
        <v>20.572044002527701</v>
      </c>
      <c r="E1659">
        <v>0.94599999999999995</v>
      </c>
      <c r="F1659">
        <f t="shared" si="77"/>
        <v>-5.5512709930258829E-2</v>
      </c>
    </row>
    <row r="1660" spans="1:6" x14ac:dyDescent="0.25">
      <c r="A1660">
        <v>622432928</v>
      </c>
      <c r="B1660">
        <f t="shared" si="75"/>
        <v>20.24914643431336</v>
      </c>
      <c r="C1660">
        <v>572944520</v>
      </c>
      <c r="D1660">
        <f t="shared" si="76"/>
        <v>20.166299446256563</v>
      </c>
      <c r="E1660">
        <v>0.94899999999999995</v>
      </c>
      <c r="F1660">
        <f t="shared" si="77"/>
        <v>-5.2346480372209236E-2</v>
      </c>
    </row>
    <row r="1661" spans="1:6" x14ac:dyDescent="0.25">
      <c r="A1661">
        <v>622439368</v>
      </c>
      <c r="B1661">
        <f t="shared" si="75"/>
        <v>20.249156780756159</v>
      </c>
      <c r="C1661">
        <v>555895872</v>
      </c>
      <c r="D1661">
        <f t="shared" si="76"/>
        <v>20.136091554100119</v>
      </c>
      <c r="E1661">
        <v>0.96499999999999997</v>
      </c>
      <c r="F1661">
        <f t="shared" si="77"/>
        <v>-3.562717764315116E-2</v>
      </c>
    </row>
    <row r="1662" spans="1:6" x14ac:dyDescent="0.25">
      <c r="A1662">
        <v>622440848</v>
      </c>
      <c r="B1662">
        <f t="shared" si="75"/>
        <v>20.249159158494965</v>
      </c>
      <c r="C1662">
        <v>861125336</v>
      </c>
      <c r="D1662">
        <f t="shared" si="76"/>
        <v>20.573750622064814</v>
      </c>
      <c r="E1662">
        <v>0.97099999999999997</v>
      </c>
      <c r="F1662">
        <f t="shared" si="77"/>
        <v>-2.9428810690812168E-2</v>
      </c>
    </row>
    <row r="1663" spans="1:6" x14ac:dyDescent="0.25">
      <c r="A1663">
        <v>622441856</v>
      </c>
      <c r="B1663">
        <f t="shared" si="75"/>
        <v>20.249160777924647</v>
      </c>
      <c r="C1663">
        <v>873070936</v>
      </c>
      <c r="D1663">
        <f t="shared" si="76"/>
        <v>20.587527365943838</v>
      </c>
      <c r="E1663">
        <v>1.071</v>
      </c>
      <c r="F1663">
        <f t="shared" si="77"/>
        <v>6.8592791465611674E-2</v>
      </c>
    </row>
    <row r="1664" spans="1:6" x14ac:dyDescent="0.25">
      <c r="A1664">
        <v>622487624</v>
      </c>
      <c r="B1664">
        <f t="shared" si="75"/>
        <v>20.249234304981005</v>
      </c>
      <c r="C1664">
        <v>781246344</v>
      </c>
      <c r="D1664">
        <f t="shared" si="76"/>
        <v>20.476401079323935</v>
      </c>
      <c r="E1664">
        <v>0.95199999999999996</v>
      </c>
      <c r="F1664">
        <f t="shared" si="77"/>
        <v>-4.9190244190771781E-2</v>
      </c>
    </row>
    <row r="1665" spans="1:6" x14ac:dyDescent="0.25">
      <c r="A1665">
        <v>622498640</v>
      </c>
      <c r="B1665">
        <f t="shared" si="75"/>
        <v>20.249252001561793</v>
      </c>
      <c r="C1665">
        <v>863850752</v>
      </c>
      <c r="D1665">
        <f t="shared" si="76"/>
        <v>20.57691057110619</v>
      </c>
      <c r="E1665">
        <v>1.6080000000000001</v>
      </c>
      <c r="F1665">
        <f t="shared" si="77"/>
        <v>0.47499117075677466</v>
      </c>
    </row>
    <row r="1666" spans="1:6" x14ac:dyDescent="0.25">
      <c r="A1666">
        <v>622498960</v>
      </c>
      <c r="B1666">
        <f t="shared" si="75"/>
        <v>20.249252515619009</v>
      </c>
      <c r="C1666">
        <v>898968800</v>
      </c>
      <c r="D1666">
        <f t="shared" si="76"/>
        <v>20.616758886605624</v>
      </c>
      <c r="E1666">
        <v>1.1000000000000001</v>
      </c>
      <c r="F1666">
        <f t="shared" si="77"/>
        <v>9.5310179804324935E-2</v>
      </c>
    </row>
    <row r="1667" spans="1:6" x14ac:dyDescent="0.25">
      <c r="A1667">
        <v>622507184</v>
      </c>
      <c r="B1667">
        <f t="shared" ref="B1667:B1730" si="78">LN(A1667)</f>
        <v>20.249265726798793</v>
      </c>
      <c r="C1667">
        <v>845632016</v>
      </c>
      <c r="D1667">
        <f t="shared" ref="D1667:D1730" si="79">LN(C1667)</f>
        <v>20.555594853676787</v>
      </c>
      <c r="E1667">
        <v>0.98299999999999998</v>
      </c>
      <c r="F1667">
        <f t="shared" ref="F1667:F1730" si="80">LN(E1667)</f>
        <v>-1.7146158834970514E-2</v>
      </c>
    </row>
    <row r="1668" spans="1:6" x14ac:dyDescent="0.25">
      <c r="A1668">
        <v>622510288</v>
      </c>
      <c r="B1668">
        <f t="shared" si="78"/>
        <v>20.2492707130742</v>
      </c>
      <c r="C1668">
        <v>632683392</v>
      </c>
      <c r="D1668">
        <f t="shared" si="79"/>
        <v>20.26548068436529</v>
      </c>
      <c r="E1668">
        <v>3.9319999999999999</v>
      </c>
      <c r="F1668">
        <f t="shared" si="80"/>
        <v>1.3691482022849202</v>
      </c>
    </row>
    <row r="1669" spans="1:6" x14ac:dyDescent="0.25">
      <c r="A1669">
        <v>622511416</v>
      </c>
      <c r="B1669">
        <f t="shared" si="78"/>
        <v>20.249272525090802</v>
      </c>
      <c r="C1669">
        <v>793225784</v>
      </c>
      <c r="D1669">
        <f t="shared" si="79"/>
        <v>20.491618460385176</v>
      </c>
      <c r="E1669">
        <v>1.0209999999999999</v>
      </c>
      <c r="F1669">
        <f t="shared" si="80"/>
        <v>2.0782539182528412E-2</v>
      </c>
    </row>
    <row r="1670" spans="1:6" x14ac:dyDescent="0.25">
      <c r="A1670">
        <v>622539816</v>
      </c>
      <c r="B1670">
        <f t="shared" si="78"/>
        <v>20.249318145703473</v>
      </c>
      <c r="C1670">
        <v>609357592</v>
      </c>
      <c r="D1670">
        <f t="shared" si="79"/>
        <v>20.227915832333984</v>
      </c>
      <c r="E1670">
        <v>1.0189999999999999</v>
      </c>
      <c r="F1670">
        <f t="shared" si="80"/>
        <v>1.8821754240587667E-2</v>
      </c>
    </row>
    <row r="1671" spans="1:6" x14ac:dyDescent="0.25">
      <c r="A1671">
        <v>622552600</v>
      </c>
      <c r="B1671">
        <f t="shared" si="78"/>
        <v>20.249338680725351</v>
      </c>
      <c r="C1671">
        <v>836249240</v>
      </c>
      <c r="D1671">
        <f t="shared" si="79"/>
        <v>20.544437260587166</v>
      </c>
      <c r="E1671">
        <v>1.859</v>
      </c>
      <c r="F1671">
        <f t="shared" si="80"/>
        <v>0.620038708739307</v>
      </c>
    </row>
    <row r="1672" spans="1:6" x14ac:dyDescent="0.25">
      <c r="A1672">
        <v>622556544</v>
      </c>
      <c r="B1672">
        <f t="shared" si="78"/>
        <v>20.249345015912944</v>
      </c>
      <c r="C1672">
        <v>856348168</v>
      </c>
      <c r="D1672">
        <f t="shared" si="79"/>
        <v>20.568187589728165</v>
      </c>
      <c r="E1672">
        <v>0.98799999999999999</v>
      </c>
      <c r="F1672">
        <f t="shared" si="80"/>
        <v>-1.2072581234269249E-2</v>
      </c>
    </row>
    <row r="1673" spans="1:6" x14ac:dyDescent="0.25">
      <c r="A1673">
        <v>622558008</v>
      </c>
      <c r="B1673">
        <f t="shared" si="78"/>
        <v>20.249347367503802</v>
      </c>
      <c r="C1673">
        <v>864174168</v>
      </c>
      <c r="D1673">
        <f t="shared" si="79"/>
        <v>20.577284889786473</v>
      </c>
      <c r="E1673">
        <v>0.98699999999999999</v>
      </c>
      <c r="F1673">
        <f t="shared" si="80"/>
        <v>-1.3085239548655481E-2</v>
      </c>
    </row>
    <row r="1674" spans="1:6" x14ac:dyDescent="0.25">
      <c r="A1674">
        <v>622566952</v>
      </c>
      <c r="B1674">
        <f t="shared" si="78"/>
        <v>20.249361733933338</v>
      </c>
      <c r="C1674">
        <v>887834552</v>
      </c>
      <c r="D1674">
        <f t="shared" si="79"/>
        <v>20.604295968282273</v>
      </c>
      <c r="E1674">
        <v>1.147</v>
      </c>
      <c r="F1674">
        <f t="shared" si="80"/>
        <v>0.13714983814723367</v>
      </c>
    </row>
    <row r="1675" spans="1:6" x14ac:dyDescent="0.25">
      <c r="A1675">
        <v>622579640</v>
      </c>
      <c r="B1675">
        <f t="shared" si="78"/>
        <v>20.249382113863028</v>
      </c>
      <c r="C1675">
        <v>660270608</v>
      </c>
      <c r="D1675">
        <f t="shared" si="79"/>
        <v>20.308160321073956</v>
      </c>
      <c r="E1675">
        <v>0.95699999999999996</v>
      </c>
      <c r="F1675">
        <f t="shared" si="80"/>
        <v>-4.3951887529182831E-2</v>
      </c>
    </row>
    <row r="1676" spans="1:6" x14ac:dyDescent="0.25">
      <c r="A1676">
        <v>622583184</v>
      </c>
      <c r="B1676">
        <f t="shared" si="78"/>
        <v>20.249387806291253</v>
      </c>
      <c r="C1676">
        <v>898413968</v>
      </c>
      <c r="D1676">
        <f t="shared" si="79"/>
        <v>20.616141508907894</v>
      </c>
      <c r="E1676">
        <v>1.32</v>
      </c>
      <c r="F1676">
        <f t="shared" si="80"/>
        <v>0.27763173659827955</v>
      </c>
    </row>
    <row r="1677" spans="1:6" x14ac:dyDescent="0.25">
      <c r="A1677">
        <v>622595496</v>
      </c>
      <c r="B1677">
        <f t="shared" si="78"/>
        <v>20.249407581766366</v>
      </c>
      <c r="C1677">
        <v>901738088</v>
      </c>
      <c r="D1677">
        <f t="shared" si="79"/>
        <v>20.619834667790972</v>
      </c>
      <c r="E1677">
        <v>0.98499999999999999</v>
      </c>
      <c r="F1677">
        <f t="shared" si="80"/>
        <v>-1.5113637810048184E-2</v>
      </c>
    </row>
    <row r="1678" spans="1:6" x14ac:dyDescent="0.25">
      <c r="A1678">
        <v>622601760</v>
      </c>
      <c r="B1678">
        <f t="shared" si="78"/>
        <v>20.249417642822909</v>
      </c>
      <c r="C1678">
        <v>815604816</v>
      </c>
      <c r="D1678">
        <f t="shared" si="79"/>
        <v>20.519440501502462</v>
      </c>
      <c r="E1678">
        <v>0.69499999999999995</v>
      </c>
      <c r="F1678">
        <f t="shared" si="80"/>
        <v>-0.36384343341734499</v>
      </c>
    </row>
    <row r="1679" spans="1:6" x14ac:dyDescent="0.25">
      <c r="A1679">
        <v>622613096</v>
      </c>
      <c r="B1679">
        <f t="shared" si="78"/>
        <v>20.249435850122552</v>
      </c>
      <c r="C1679">
        <v>899592872</v>
      </c>
      <c r="D1679">
        <f t="shared" si="79"/>
        <v>20.617452854496477</v>
      </c>
      <c r="E1679">
        <v>0.97</v>
      </c>
      <c r="F1679">
        <f t="shared" si="80"/>
        <v>-3.0459207484708574E-2</v>
      </c>
    </row>
    <row r="1680" spans="1:6" x14ac:dyDescent="0.25">
      <c r="A1680">
        <v>622616448</v>
      </c>
      <c r="B1680">
        <f t="shared" si="78"/>
        <v>20.24944123386889</v>
      </c>
      <c r="C1680">
        <v>658238680</v>
      </c>
      <c r="D1680">
        <f t="shared" si="79"/>
        <v>20.305078159079262</v>
      </c>
      <c r="E1680">
        <v>1.3919999999999999</v>
      </c>
      <c r="F1680">
        <f t="shared" si="80"/>
        <v>0.33074156191222781</v>
      </c>
    </row>
    <row r="1681" spans="1:6" x14ac:dyDescent="0.25">
      <c r="A1681">
        <v>622619096</v>
      </c>
      <c r="B1681">
        <f t="shared" si="78"/>
        <v>20.249445486879516</v>
      </c>
      <c r="C1681">
        <v>905507240</v>
      </c>
      <c r="D1681">
        <f t="shared" si="79"/>
        <v>20.624005830838328</v>
      </c>
      <c r="E1681">
        <v>1.444</v>
      </c>
      <c r="F1681">
        <f t="shared" si="80"/>
        <v>0.36741704047063445</v>
      </c>
    </row>
    <row r="1682" spans="1:6" x14ac:dyDescent="0.25">
      <c r="A1682">
        <v>622619696</v>
      </c>
      <c r="B1682">
        <f t="shared" si="78"/>
        <v>20.249446450550106</v>
      </c>
      <c r="C1682">
        <v>694536328</v>
      </c>
      <c r="D1682">
        <f t="shared" si="79"/>
        <v>20.358755026925998</v>
      </c>
      <c r="E1682">
        <v>0.92300000000000004</v>
      </c>
      <c r="F1682">
        <f t="shared" si="80"/>
        <v>-8.0126044479284855E-2</v>
      </c>
    </row>
    <row r="1683" spans="1:6" x14ac:dyDescent="0.25">
      <c r="A1683">
        <v>622628040</v>
      </c>
      <c r="B1683">
        <f t="shared" si="78"/>
        <v>20.249459851899505</v>
      </c>
      <c r="C1683">
        <v>825457480</v>
      </c>
      <c r="D1683">
        <f t="shared" si="79"/>
        <v>20.531448311821002</v>
      </c>
      <c r="E1683">
        <v>1.56</v>
      </c>
      <c r="F1683">
        <f t="shared" si="80"/>
        <v>0.44468582126144574</v>
      </c>
    </row>
    <row r="1684" spans="1:6" x14ac:dyDescent="0.25">
      <c r="A1684">
        <v>622628480</v>
      </c>
      <c r="B1684">
        <f t="shared" si="78"/>
        <v>20.249460558581209</v>
      </c>
      <c r="C1684">
        <v>812037232</v>
      </c>
      <c r="D1684">
        <f t="shared" si="79"/>
        <v>20.515056749291521</v>
      </c>
      <c r="E1684">
        <v>1.6339999999999999</v>
      </c>
      <c r="F1684">
        <f t="shared" si="80"/>
        <v>0.49103099643781106</v>
      </c>
    </row>
    <row r="1685" spans="1:6" x14ac:dyDescent="0.25">
      <c r="A1685">
        <v>622633160</v>
      </c>
      <c r="B1685">
        <f t="shared" si="78"/>
        <v>20.249468075073889</v>
      </c>
      <c r="C1685">
        <v>780185224</v>
      </c>
      <c r="D1685">
        <f t="shared" si="79"/>
        <v>20.475041916123832</v>
      </c>
      <c r="E1685">
        <v>1.4019999999999999</v>
      </c>
      <c r="F1685">
        <f t="shared" si="80"/>
        <v>0.33789978861239828</v>
      </c>
    </row>
    <row r="1686" spans="1:6" x14ac:dyDescent="0.25">
      <c r="A1686">
        <v>622650616</v>
      </c>
      <c r="B1686">
        <f t="shared" si="78"/>
        <v>20.249496110450785</v>
      </c>
      <c r="C1686">
        <v>622764040</v>
      </c>
      <c r="D1686">
        <f t="shared" si="79"/>
        <v>20.24967825701501</v>
      </c>
      <c r="E1686">
        <v>0.96</v>
      </c>
      <c r="F1686">
        <f t="shared" si="80"/>
        <v>-4.0821994520255166E-2</v>
      </c>
    </row>
    <row r="1687" spans="1:6" x14ac:dyDescent="0.25">
      <c r="A1687">
        <v>622672576</v>
      </c>
      <c r="B1687">
        <f t="shared" si="78"/>
        <v>20.249531378403944</v>
      </c>
      <c r="C1687">
        <v>595986720</v>
      </c>
      <c r="D1687">
        <f t="shared" si="79"/>
        <v>20.205728942902184</v>
      </c>
      <c r="E1687">
        <v>1.196</v>
      </c>
      <c r="F1687">
        <f t="shared" si="80"/>
        <v>0.17898265552843995</v>
      </c>
    </row>
    <row r="1688" spans="1:6" x14ac:dyDescent="0.25">
      <c r="A1688">
        <v>622675504</v>
      </c>
      <c r="B1688">
        <f t="shared" si="78"/>
        <v>20.249536080703724</v>
      </c>
      <c r="C1688">
        <v>774818328</v>
      </c>
      <c r="D1688">
        <f t="shared" si="79"/>
        <v>20.468139144354147</v>
      </c>
      <c r="E1688">
        <v>0.96299999999999997</v>
      </c>
      <c r="F1688">
        <f t="shared" si="80"/>
        <v>-3.7701867184011528E-2</v>
      </c>
    </row>
    <row r="1689" spans="1:6" x14ac:dyDescent="0.25">
      <c r="A1689">
        <v>622675896</v>
      </c>
      <c r="B1689">
        <f t="shared" si="78"/>
        <v>20.249536710244911</v>
      </c>
      <c r="C1689">
        <v>790559208</v>
      </c>
      <c r="D1689">
        <f t="shared" si="79"/>
        <v>20.48825111123972</v>
      </c>
      <c r="E1689">
        <v>23.428000000000001</v>
      </c>
      <c r="F1689">
        <f t="shared" si="80"/>
        <v>3.153931888227536</v>
      </c>
    </row>
    <row r="1690" spans="1:6" x14ac:dyDescent="0.25">
      <c r="A1690">
        <v>622678176</v>
      </c>
      <c r="B1690">
        <f t="shared" si="78"/>
        <v>20.24954037185417</v>
      </c>
      <c r="C1690">
        <v>770519896</v>
      </c>
      <c r="D1690">
        <f t="shared" si="79"/>
        <v>20.462576034584437</v>
      </c>
      <c r="E1690">
        <v>0.97299999999999998</v>
      </c>
      <c r="F1690">
        <f t="shared" si="80"/>
        <v>-2.7371196796132015E-2</v>
      </c>
    </row>
    <row r="1691" spans="1:6" x14ac:dyDescent="0.25">
      <c r="A1691">
        <v>622690176</v>
      </c>
      <c r="B1691">
        <f t="shared" si="78"/>
        <v>20.249559643260866</v>
      </c>
      <c r="C1691">
        <v>846498320</v>
      </c>
      <c r="D1691">
        <f t="shared" si="79"/>
        <v>20.556618774892847</v>
      </c>
      <c r="E1691">
        <v>0.93</v>
      </c>
      <c r="F1691">
        <f t="shared" si="80"/>
        <v>-7.2570692834835374E-2</v>
      </c>
    </row>
    <row r="1692" spans="1:6" x14ac:dyDescent="0.25">
      <c r="A1692">
        <v>622707032</v>
      </c>
      <c r="B1692">
        <f t="shared" si="78"/>
        <v>20.249586712536264</v>
      </c>
      <c r="C1692">
        <v>494709432</v>
      </c>
      <c r="D1692">
        <f t="shared" si="79"/>
        <v>20.019481142116849</v>
      </c>
      <c r="E1692">
        <v>1.111</v>
      </c>
      <c r="F1692">
        <f t="shared" si="80"/>
        <v>0.10526051065749294</v>
      </c>
    </row>
    <row r="1693" spans="1:6" x14ac:dyDescent="0.25">
      <c r="A1693">
        <v>622712176</v>
      </c>
      <c r="B1693">
        <f t="shared" si="78"/>
        <v>20.249594973208602</v>
      </c>
      <c r="C1693">
        <v>651338672</v>
      </c>
      <c r="D1693">
        <f t="shared" si="79"/>
        <v>20.294540298385261</v>
      </c>
      <c r="E1693">
        <v>0.95799999999999996</v>
      </c>
      <c r="F1693">
        <f t="shared" si="80"/>
        <v>-4.290750101127655E-2</v>
      </c>
    </row>
    <row r="1694" spans="1:6" x14ac:dyDescent="0.25">
      <c r="A1694">
        <v>622714256</v>
      </c>
      <c r="B1694">
        <f t="shared" si="78"/>
        <v>20.249598313429985</v>
      </c>
      <c r="C1694">
        <v>856730320</v>
      </c>
      <c r="D1694">
        <f t="shared" si="79"/>
        <v>20.568633747927006</v>
      </c>
      <c r="E1694">
        <v>0.96099999999999997</v>
      </c>
      <c r="F1694">
        <f t="shared" si="80"/>
        <v>-3.9780870011844598E-2</v>
      </c>
    </row>
    <row r="1695" spans="1:6" x14ac:dyDescent="0.25">
      <c r="A1695">
        <v>622715112</v>
      </c>
      <c r="B1695">
        <f t="shared" si="78"/>
        <v>20.249599688056314</v>
      </c>
      <c r="C1695">
        <v>613119464</v>
      </c>
      <c r="D1695">
        <f t="shared" si="79"/>
        <v>20.234070359089213</v>
      </c>
      <c r="E1695">
        <v>0.95</v>
      </c>
      <c r="F1695">
        <f t="shared" si="80"/>
        <v>-5.1293294387550578E-2</v>
      </c>
    </row>
    <row r="1696" spans="1:6" x14ac:dyDescent="0.25">
      <c r="A1696">
        <v>622727864</v>
      </c>
      <c r="B1696">
        <f t="shared" si="78"/>
        <v>20.249620165910773</v>
      </c>
      <c r="C1696">
        <v>691568720</v>
      </c>
      <c r="D1696">
        <f t="shared" si="79"/>
        <v>20.354473082294817</v>
      </c>
      <c r="E1696">
        <v>0.97699999999999998</v>
      </c>
      <c r="F1696">
        <f t="shared" si="80"/>
        <v>-2.3268626939354331E-2</v>
      </c>
    </row>
    <row r="1697" spans="1:6" x14ac:dyDescent="0.25">
      <c r="A1697">
        <v>622761512</v>
      </c>
      <c r="B1697">
        <f t="shared" si="78"/>
        <v>20.249674197684399</v>
      </c>
      <c r="C1697">
        <v>792573440</v>
      </c>
      <c r="D1697">
        <f t="shared" si="79"/>
        <v>20.490795728191941</v>
      </c>
      <c r="E1697">
        <v>0.97299999999999998</v>
      </c>
      <c r="F1697">
        <f t="shared" si="80"/>
        <v>-2.7371196796132015E-2</v>
      </c>
    </row>
    <row r="1698" spans="1:6" x14ac:dyDescent="0.25">
      <c r="A1698">
        <v>622769328</v>
      </c>
      <c r="B1698">
        <f t="shared" si="78"/>
        <v>20.249686748156453</v>
      </c>
      <c r="C1698">
        <v>847496096</v>
      </c>
      <c r="D1698">
        <f t="shared" si="79"/>
        <v>20.557796790718594</v>
      </c>
      <c r="E1698">
        <v>0.97099999999999997</v>
      </c>
      <c r="F1698">
        <f t="shared" si="80"/>
        <v>-2.9428810690812168E-2</v>
      </c>
    </row>
    <row r="1699" spans="1:6" x14ac:dyDescent="0.25">
      <c r="A1699">
        <v>622775368</v>
      </c>
      <c r="B1699">
        <f t="shared" si="78"/>
        <v>20.24969644672451</v>
      </c>
      <c r="C1699">
        <v>849491032</v>
      </c>
      <c r="D1699">
        <f t="shared" si="79"/>
        <v>20.560147942222422</v>
      </c>
      <c r="E1699">
        <v>1.0920000000000001</v>
      </c>
      <c r="F1699">
        <f t="shared" si="80"/>
        <v>8.8010877322713371E-2</v>
      </c>
    </row>
    <row r="1700" spans="1:6" x14ac:dyDescent="0.25">
      <c r="A1700">
        <v>622778232</v>
      </c>
      <c r="B1700">
        <f t="shared" si="78"/>
        <v>20.249701045482844</v>
      </c>
      <c r="C1700">
        <v>865498000</v>
      </c>
      <c r="D1700">
        <f t="shared" si="79"/>
        <v>20.578815621774865</v>
      </c>
      <c r="E1700">
        <v>0.97799999999999998</v>
      </c>
      <c r="F1700">
        <f t="shared" si="80"/>
        <v>-2.2245608947319737E-2</v>
      </c>
    </row>
    <row r="1701" spans="1:6" x14ac:dyDescent="0.25">
      <c r="A1701">
        <v>622786136</v>
      </c>
      <c r="B1701">
        <f t="shared" si="78"/>
        <v>20.249713736918476</v>
      </c>
      <c r="C1701">
        <v>728607568</v>
      </c>
      <c r="D1701">
        <f t="shared" si="79"/>
        <v>20.406645829528436</v>
      </c>
      <c r="E1701">
        <v>0.997</v>
      </c>
      <c r="F1701">
        <f t="shared" si="80"/>
        <v>-3.0045090202987243E-3</v>
      </c>
    </row>
    <row r="1702" spans="1:6" x14ac:dyDescent="0.25">
      <c r="A1702">
        <v>622786304</v>
      </c>
      <c r="B1702">
        <f t="shared" si="78"/>
        <v>20.249714006673962</v>
      </c>
      <c r="C1702">
        <v>860245600</v>
      </c>
      <c r="D1702">
        <f t="shared" si="79"/>
        <v>20.572728487836571</v>
      </c>
      <c r="E1702">
        <v>0.94599999999999995</v>
      </c>
      <c r="F1702">
        <f t="shared" si="80"/>
        <v>-5.5512709930258829E-2</v>
      </c>
    </row>
    <row r="1703" spans="1:6" x14ac:dyDescent="0.25">
      <c r="A1703">
        <v>622789016</v>
      </c>
      <c r="B1703">
        <f t="shared" si="78"/>
        <v>20.249718361288181</v>
      </c>
      <c r="C1703">
        <v>902372008</v>
      </c>
      <c r="D1703">
        <f t="shared" si="79"/>
        <v>20.620537418723409</v>
      </c>
      <c r="E1703">
        <v>0.96099999999999997</v>
      </c>
      <c r="F1703">
        <f t="shared" si="80"/>
        <v>-3.9780870011844598E-2</v>
      </c>
    </row>
    <row r="1704" spans="1:6" x14ac:dyDescent="0.25">
      <c r="A1704">
        <v>622789264</v>
      </c>
      <c r="B1704">
        <f t="shared" si="78"/>
        <v>20.249718759496794</v>
      </c>
      <c r="C1704">
        <v>881914912</v>
      </c>
      <c r="D1704">
        <f t="shared" si="79"/>
        <v>20.597606137662048</v>
      </c>
      <c r="E1704">
        <v>0.90100000000000002</v>
      </c>
      <c r="F1704">
        <f t="shared" si="80"/>
        <v>-0.10425002137379911</v>
      </c>
    </row>
    <row r="1705" spans="1:6" x14ac:dyDescent="0.25">
      <c r="A1705">
        <v>622796432</v>
      </c>
      <c r="B1705">
        <f t="shared" si="78"/>
        <v>20.249730268941747</v>
      </c>
      <c r="C1705">
        <v>613216888</v>
      </c>
      <c r="D1705">
        <f t="shared" si="79"/>
        <v>20.234229245352427</v>
      </c>
      <c r="E1705">
        <v>0.93500000000000005</v>
      </c>
      <c r="F1705">
        <f t="shared" si="80"/>
        <v>-6.720874969344999E-2</v>
      </c>
    </row>
    <row r="1706" spans="1:6" x14ac:dyDescent="0.25">
      <c r="A1706">
        <v>622817672</v>
      </c>
      <c r="B1706">
        <f t="shared" si="78"/>
        <v>20.249764372601835</v>
      </c>
      <c r="C1706">
        <v>780436096</v>
      </c>
      <c r="D1706">
        <f t="shared" si="79"/>
        <v>20.475363418847071</v>
      </c>
      <c r="E1706">
        <v>0.97899999999999998</v>
      </c>
      <c r="F1706">
        <f t="shared" si="80"/>
        <v>-2.1223636451626688E-2</v>
      </c>
    </row>
    <row r="1707" spans="1:6" x14ac:dyDescent="0.25">
      <c r="A1707">
        <v>622819456</v>
      </c>
      <c r="B1707">
        <f t="shared" si="78"/>
        <v>20.249767236999435</v>
      </c>
      <c r="C1707">
        <v>865775248</v>
      </c>
      <c r="D1707">
        <f t="shared" si="79"/>
        <v>20.579135903974905</v>
      </c>
      <c r="E1707">
        <v>0.96699999999999997</v>
      </c>
      <c r="F1707">
        <f t="shared" si="80"/>
        <v>-3.3556783528842754E-2</v>
      </c>
    </row>
    <row r="1708" spans="1:6" x14ac:dyDescent="0.25">
      <c r="A1708">
        <v>622820600</v>
      </c>
      <c r="B1708">
        <f t="shared" si="78"/>
        <v>20.249769073806135</v>
      </c>
      <c r="C1708">
        <v>797571232</v>
      </c>
      <c r="D1708">
        <f t="shared" si="79"/>
        <v>20.497081707756816</v>
      </c>
      <c r="E1708">
        <v>0.98099999999999998</v>
      </c>
      <c r="F1708">
        <f t="shared" si="80"/>
        <v>-1.9182819416773987E-2</v>
      </c>
    </row>
    <row r="1709" spans="1:6" x14ac:dyDescent="0.25">
      <c r="A1709">
        <v>622823440</v>
      </c>
      <c r="B1709">
        <f t="shared" si="78"/>
        <v>20.249773633696293</v>
      </c>
      <c r="C1709">
        <v>894736416</v>
      </c>
      <c r="D1709">
        <f t="shared" si="79"/>
        <v>20.612039725600781</v>
      </c>
      <c r="E1709">
        <v>0.97699999999999998</v>
      </c>
      <c r="F1709">
        <f t="shared" si="80"/>
        <v>-2.3268626939354331E-2</v>
      </c>
    </row>
    <row r="1710" spans="1:6" x14ac:dyDescent="0.25">
      <c r="A1710">
        <v>622834112</v>
      </c>
      <c r="B1710">
        <f t="shared" si="78"/>
        <v>20.249790768421619</v>
      </c>
      <c r="C1710">
        <v>833177896</v>
      </c>
      <c r="D1710">
        <f t="shared" si="79"/>
        <v>20.540757737954543</v>
      </c>
      <c r="E1710">
        <v>1.4319999999999999</v>
      </c>
      <c r="F1710">
        <f t="shared" si="80"/>
        <v>0.3590720685384538</v>
      </c>
    </row>
    <row r="1711" spans="1:6" x14ac:dyDescent="0.25">
      <c r="A1711">
        <v>622843816</v>
      </c>
      <c r="B1711">
        <f t="shared" si="78"/>
        <v>20.249806348692861</v>
      </c>
      <c r="C1711">
        <v>831920792</v>
      </c>
      <c r="D1711">
        <f t="shared" si="79"/>
        <v>20.539247792330414</v>
      </c>
      <c r="E1711">
        <v>1.0109999999999999</v>
      </c>
      <c r="F1711">
        <f t="shared" si="80"/>
        <v>1.0939940038334263E-2</v>
      </c>
    </row>
    <row r="1712" spans="1:6" x14ac:dyDescent="0.25">
      <c r="A1712">
        <v>622878200</v>
      </c>
      <c r="B1712">
        <f t="shared" si="78"/>
        <v>20.249861552020036</v>
      </c>
      <c r="C1712">
        <v>613074808</v>
      </c>
      <c r="D1712">
        <f t="shared" si="79"/>
        <v>20.233997522343781</v>
      </c>
      <c r="E1712">
        <v>1.006</v>
      </c>
      <c r="F1712">
        <f t="shared" si="80"/>
        <v>5.9820716775474689E-3</v>
      </c>
    </row>
    <row r="1713" spans="1:6" x14ac:dyDescent="0.25">
      <c r="A1713">
        <v>622887960</v>
      </c>
      <c r="B1713">
        <f t="shared" si="78"/>
        <v>20.249877221092312</v>
      </c>
      <c r="C1713">
        <v>857972152</v>
      </c>
      <c r="D1713">
        <f t="shared" si="79"/>
        <v>20.570082200049043</v>
      </c>
      <c r="E1713">
        <v>1.357</v>
      </c>
      <c r="F1713">
        <f t="shared" si="80"/>
        <v>0.30527638085273207</v>
      </c>
    </row>
    <row r="1714" spans="1:6" x14ac:dyDescent="0.25">
      <c r="A1714">
        <v>622894600</v>
      </c>
      <c r="B1714">
        <f t="shared" si="78"/>
        <v>20.249887881058527</v>
      </c>
      <c r="C1714">
        <v>855490000</v>
      </c>
      <c r="D1714">
        <f t="shared" si="79"/>
        <v>20.567184962157487</v>
      </c>
      <c r="E1714">
        <v>0.98099999999999998</v>
      </c>
      <c r="F1714">
        <f t="shared" si="80"/>
        <v>-1.9182819416773987E-2</v>
      </c>
    </row>
    <row r="1715" spans="1:6" x14ac:dyDescent="0.25">
      <c r="A1715">
        <v>622898272</v>
      </c>
      <c r="B1715">
        <f t="shared" si="78"/>
        <v>20.24989377609948</v>
      </c>
      <c r="C1715">
        <v>862841184</v>
      </c>
      <c r="D1715">
        <f t="shared" si="79"/>
        <v>20.575741204302542</v>
      </c>
      <c r="E1715">
        <v>0.97199999999999998</v>
      </c>
      <c r="F1715">
        <f t="shared" si="80"/>
        <v>-2.8399474521698002E-2</v>
      </c>
    </row>
    <row r="1716" spans="1:6" x14ac:dyDescent="0.25">
      <c r="A1716">
        <v>622916320</v>
      </c>
      <c r="B1716">
        <f t="shared" si="78"/>
        <v>20.249922749913267</v>
      </c>
      <c r="C1716">
        <v>885754024</v>
      </c>
      <c r="D1716">
        <f t="shared" si="79"/>
        <v>20.601949844742155</v>
      </c>
      <c r="E1716">
        <v>0.97199999999999998</v>
      </c>
      <c r="F1716">
        <f t="shared" si="80"/>
        <v>-2.8399474521698002E-2</v>
      </c>
    </row>
    <row r="1717" spans="1:6" x14ac:dyDescent="0.25">
      <c r="A1717">
        <v>622920056</v>
      </c>
      <c r="B1717">
        <f t="shared" si="78"/>
        <v>20.249928747490593</v>
      </c>
      <c r="C1717">
        <v>673505400</v>
      </c>
      <c r="D1717">
        <f t="shared" si="79"/>
        <v>20.328006571599921</v>
      </c>
      <c r="E1717">
        <v>0.94</v>
      </c>
      <c r="F1717">
        <f t="shared" si="80"/>
        <v>-6.1875403718087529E-2</v>
      </c>
    </row>
    <row r="1718" spans="1:6" x14ac:dyDescent="0.25">
      <c r="A1718">
        <v>622927424</v>
      </c>
      <c r="B1718">
        <f t="shared" si="78"/>
        <v>20.249940575583707</v>
      </c>
      <c r="C1718">
        <v>495974568</v>
      </c>
      <c r="D1718">
        <f t="shared" si="79"/>
        <v>20.022035209181087</v>
      </c>
      <c r="E1718">
        <v>0.94299999999999995</v>
      </c>
      <c r="F1718">
        <f t="shared" si="80"/>
        <v>-5.8688996348679613E-2</v>
      </c>
    </row>
    <row r="1719" spans="1:6" x14ac:dyDescent="0.25">
      <c r="A1719">
        <v>622942808</v>
      </c>
      <c r="B1719">
        <f t="shared" si="78"/>
        <v>20.249965271574681</v>
      </c>
      <c r="C1719">
        <v>679622240</v>
      </c>
      <c r="D1719">
        <f t="shared" si="79"/>
        <v>20.337047672359027</v>
      </c>
      <c r="E1719">
        <v>0.95899999999999996</v>
      </c>
      <c r="F1719">
        <f t="shared" si="80"/>
        <v>-4.1864204098698871E-2</v>
      </c>
    </row>
    <row r="1720" spans="1:6" x14ac:dyDescent="0.25">
      <c r="A1720">
        <v>622943120</v>
      </c>
      <c r="B1720">
        <f t="shared" si="78"/>
        <v>20.249965772423099</v>
      </c>
      <c r="C1720">
        <v>794959864</v>
      </c>
      <c r="D1720">
        <f t="shared" si="79"/>
        <v>20.493802185809578</v>
      </c>
      <c r="E1720">
        <v>0.97099999999999997</v>
      </c>
      <c r="F1720">
        <f t="shared" si="80"/>
        <v>-2.9428810690812168E-2</v>
      </c>
    </row>
    <row r="1721" spans="1:6" x14ac:dyDescent="0.25">
      <c r="A1721">
        <v>622956648</v>
      </c>
      <c r="B1721">
        <f t="shared" si="78"/>
        <v>20.249987488455719</v>
      </c>
      <c r="C1721">
        <v>910957168</v>
      </c>
      <c r="D1721">
        <f t="shared" si="79"/>
        <v>20.630006437653503</v>
      </c>
      <c r="E1721">
        <v>0.96199999999999997</v>
      </c>
      <c r="F1721">
        <f t="shared" si="80"/>
        <v>-3.8740828316430595E-2</v>
      </c>
    </row>
    <row r="1722" spans="1:6" x14ac:dyDescent="0.25">
      <c r="A1722">
        <v>622959112</v>
      </c>
      <c r="B1722">
        <f t="shared" si="78"/>
        <v>20.249991443779312</v>
      </c>
      <c r="C1722">
        <v>862577120</v>
      </c>
      <c r="D1722">
        <f t="shared" si="79"/>
        <v>20.575435117365306</v>
      </c>
      <c r="E1722">
        <v>0.91600000000000004</v>
      </c>
      <c r="F1722">
        <f t="shared" si="80"/>
        <v>-8.7738914308006746E-2</v>
      </c>
    </row>
    <row r="1723" spans="1:6" x14ac:dyDescent="0.25">
      <c r="A1723">
        <v>622975176</v>
      </c>
      <c r="B1723">
        <f t="shared" si="78"/>
        <v>20.250017230050958</v>
      </c>
      <c r="C1723">
        <v>829525296</v>
      </c>
      <c r="D1723">
        <f t="shared" si="79"/>
        <v>20.536364162609001</v>
      </c>
      <c r="E1723">
        <v>0.96899999999999997</v>
      </c>
      <c r="F1723">
        <f t="shared" si="80"/>
        <v>-3.1490667091370848E-2</v>
      </c>
    </row>
    <row r="1724" spans="1:6" x14ac:dyDescent="0.25">
      <c r="A1724">
        <v>622984440</v>
      </c>
      <c r="B1724">
        <f t="shared" si="78"/>
        <v>20.250032100516869</v>
      </c>
      <c r="C1724">
        <v>796131752</v>
      </c>
      <c r="D1724">
        <f t="shared" si="79"/>
        <v>20.495275247700071</v>
      </c>
      <c r="E1724">
        <v>0.94599999999999995</v>
      </c>
      <c r="F1724">
        <f t="shared" si="80"/>
        <v>-5.5512709930258829E-2</v>
      </c>
    </row>
    <row r="1725" spans="1:6" x14ac:dyDescent="0.25">
      <c r="A1725">
        <v>622997040</v>
      </c>
      <c r="B1725">
        <f t="shared" si="78"/>
        <v>20.250052325536586</v>
      </c>
      <c r="C1725">
        <v>750034280</v>
      </c>
      <c r="D1725">
        <f t="shared" si="79"/>
        <v>20.43562947011678</v>
      </c>
      <c r="E1725">
        <v>0.94699999999999995</v>
      </c>
      <c r="F1725">
        <f t="shared" si="80"/>
        <v>-5.4456185796058855E-2</v>
      </c>
    </row>
    <row r="1726" spans="1:6" x14ac:dyDescent="0.25">
      <c r="A1726">
        <v>622999784</v>
      </c>
      <c r="B1726">
        <f t="shared" si="78"/>
        <v>20.250056730042196</v>
      </c>
      <c r="C1726">
        <v>349885080</v>
      </c>
      <c r="D1726">
        <f t="shared" si="79"/>
        <v>19.673115315674274</v>
      </c>
      <c r="E1726">
        <v>0.96</v>
      </c>
      <c r="F1726">
        <f t="shared" si="80"/>
        <v>-4.0821994520255166E-2</v>
      </c>
    </row>
    <row r="1727" spans="1:6" x14ac:dyDescent="0.25">
      <c r="A1727">
        <v>623004216</v>
      </c>
      <c r="B1727">
        <f t="shared" si="78"/>
        <v>20.250063843984048</v>
      </c>
      <c r="C1727">
        <v>722871000</v>
      </c>
      <c r="D1727">
        <f t="shared" si="79"/>
        <v>20.398741340967206</v>
      </c>
      <c r="E1727">
        <v>0.98399999999999999</v>
      </c>
      <c r="F1727">
        <f t="shared" si="80"/>
        <v>-1.6129381929883644E-2</v>
      </c>
    </row>
    <row r="1728" spans="1:6" x14ac:dyDescent="0.25">
      <c r="A1728">
        <v>623016816</v>
      </c>
      <c r="B1728">
        <f t="shared" si="78"/>
        <v>20.250084068361769</v>
      </c>
      <c r="C1728">
        <v>877856960</v>
      </c>
      <c r="D1728">
        <f t="shared" si="79"/>
        <v>20.592994222609644</v>
      </c>
      <c r="E1728">
        <v>0.92400000000000004</v>
      </c>
      <c r="F1728">
        <f t="shared" si="80"/>
        <v>-7.9043207340452851E-2</v>
      </c>
    </row>
    <row r="1729" spans="1:6" x14ac:dyDescent="0.25">
      <c r="A1729">
        <v>623050848</v>
      </c>
      <c r="B1729">
        <f t="shared" si="78"/>
        <v>20.250138691398689</v>
      </c>
      <c r="C1729">
        <v>897219696</v>
      </c>
      <c r="D1729">
        <f t="shared" si="79"/>
        <v>20.614811313111232</v>
      </c>
      <c r="E1729">
        <v>0.95399999999999996</v>
      </c>
      <c r="F1729">
        <f t="shared" si="80"/>
        <v>-4.7091607533850569E-2</v>
      </c>
    </row>
    <row r="1730" spans="1:6" x14ac:dyDescent="0.25">
      <c r="A1730">
        <v>623057360</v>
      </c>
      <c r="B1730">
        <f t="shared" si="78"/>
        <v>20.250149143139492</v>
      </c>
      <c r="C1730">
        <v>841243384</v>
      </c>
      <c r="D1730">
        <f t="shared" si="79"/>
        <v>20.550391574404916</v>
      </c>
      <c r="E1730">
        <v>0.94</v>
      </c>
      <c r="F1730">
        <f t="shared" si="80"/>
        <v>-6.1875403718087529E-2</v>
      </c>
    </row>
    <row r="1731" spans="1:6" x14ac:dyDescent="0.25">
      <c r="A1731">
        <v>623083224</v>
      </c>
      <c r="B1731">
        <f t="shared" ref="B1731:B1794" si="81">LN(A1731)</f>
        <v>20.250190653704728</v>
      </c>
      <c r="C1731">
        <v>870489736</v>
      </c>
      <c r="D1731">
        <f t="shared" ref="D1731:D1794" si="82">LN(C1731)</f>
        <v>20.58456652617825</v>
      </c>
      <c r="E1731">
        <v>0.96099999999999997</v>
      </c>
      <c r="F1731">
        <f t="shared" ref="F1731:F1794" si="83">LN(E1731)</f>
        <v>-3.9780870011844598E-2</v>
      </c>
    </row>
    <row r="1732" spans="1:6" x14ac:dyDescent="0.25">
      <c r="A1732">
        <v>623090360</v>
      </c>
      <c r="B1732">
        <f t="shared" si="81"/>
        <v>20.250202106362835</v>
      </c>
      <c r="C1732">
        <v>905091496</v>
      </c>
      <c r="D1732">
        <f t="shared" si="82"/>
        <v>20.623546597106369</v>
      </c>
      <c r="E1732">
        <v>1.375</v>
      </c>
      <c r="F1732">
        <f t="shared" si="83"/>
        <v>0.31845373111853459</v>
      </c>
    </row>
    <row r="1733" spans="1:6" x14ac:dyDescent="0.25">
      <c r="A1733">
        <v>623105560</v>
      </c>
      <c r="B1733">
        <f t="shared" si="81"/>
        <v>20.250226500600945</v>
      </c>
      <c r="C1733">
        <v>868704456</v>
      </c>
      <c r="D1733">
        <f t="shared" si="82"/>
        <v>20.582513528720849</v>
      </c>
      <c r="E1733">
        <v>0.98299999999999998</v>
      </c>
      <c r="F1733">
        <f t="shared" si="83"/>
        <v>-1.7146158834970514E-2</v>
      </c>
    </row>
    <row r="1734" spans="1:6" x14ac:dyDescent="0.25">
      <c r="A1734">
        <v>623109024</v>
      </c>
      <c r="B1734">
        <f t="shared" si="81"/>
        <v>20.250232059836158</v>
      </c>
      <c r="C1734">
        <v>887574784</v>
      </c>
      <c r="D1734">
        <f t="shared" si="82"/>
        <v>20.604003339425834</v>
      </c>
      <c r="E1734">
        <v>0.96399999999999997</v>
      </c>
      <c r="F1734">
        <f t="shared" si="83"/>
        <v>-3.666398437159147E-2</v>
      </c>
    </row>
    <row r="1735" spans="1:6" x14ac:dyDescent="0.25">
      <c r="A1735">
        <v>623137712</v>
      </c>
      <c r="B1735">
        <f t="shared" si="81"/>
        <v>20.250278098873494</v>
      </c>
      <c r="C1735">
        <v>850460592</v>
      </c>
      <c r="D1735">
        <f t="shared" si="82"/>
        <v>20.561288633629687</v>
      </c>
      <c r="E1735">
        <v>1.052</v>
      </c>
      <c r="F1735">
        <f t="shared" si="83"/>
        <v>5.0693114315518165E-2</v>
      </c>
    </row>
    <row r="1736" spans="1:6" x14ac:dyDescent="0.25">
      <c r="A1736">
        <v>623148088</v>
      </c>
      <c r="B1736">
        <f t="shared" si="81"/>
        <v>20.250294749949838</v>
      </c>
      <c r="C1736">
        <v>895150992</v>
      </c>
      <c r="D1736">
        <f t="shared" si="82"/>
        <v>20.612502968155098</v>
      </c>
      <c r="E1736">
        <v>0.95399999999999996</v>
      </c>
      <c r="F1736">
        <f t="shared" si="83"/>
        <v>-4.7091607533850569E-2</v>
      </c>
    </row>
    <row r="1737" spans="1:6" x14ac:dyDescent="0.25">
      <c r="A1737">
        <v>623157592</v>
      </c>
      <c r="B1737">
        <f t="shared" si="81"/>
        <v>20.2503100014249</v>
      </c>
      <c r="C1737">
        <v>688297504</v>
      </c>
      <c r="D1737">
        <f t="shared" si="82"/>
        <v>20.349731721036289</v>
      </c>
      <c r="E1737">
        <v>1.0509999999999999</v>
      </c>
      <c r="F1737">
        <f t="shared" si="83"/>
        <v>4.974209189481401E-2</v>
      </c>
    </row>
    <row r="1738" spans="1:6" x14ac:dyDescent="0.25">
      <c r="A1738">
        <v>623161648</v>
      </c>
      <c r="B1738">
        <f t="shared" si="81"/>
        <v>20.250316510190665</v>
      </c>
      <c r="C1738">
        <v>905341192</v>
      </c>
      <c r="D1738">
        <f t="shared" si="82"/>
        <v>20.623822438349446</v>
      </c>
      <c r="E1738">
        <v>0.97599999999999998</v>
      </c>
      <c r="F1738">
        <f t="shared" si="83"/>
        <v>-2.4292692569044587E-2</v>
      </c>
    </row>
    <row r="1739" spans="1:6" x14ac:dyDescent="0.25">
      <c r="A1739">
        <v>623164432</v>
      </c>
      <c r="B1739">
        <f t="shared" si="81"/>
        <v>20.250320977721344</v>
      </c>
      <c r="C1739">
        <v>892005440</v>
      </c>
      <c r="D1739">
        <f t="shared" si="82"/>
        <v>20.608982789180395</v>
      </c>
      <c r="E1739">
        <v>0.93799999999999994</v>
      </c>
      <c r="F1739">
        <f t="shared" si="83"/>
        <v>-6.4005329975912434E-2</v>
      </c>
    </row>
    <row r="1740" spans="1:6" x14ac:dyDescent="0.25">
      <c r="A1740">
        <v>623168296</v>
      </c>
      <c r="B1740">
        <f t="shared" si="81"/>
        <v>20.250327178312748</v>
      </c>
      <c r="C1740">
        <v>816391416</v>
      </c>
      <c r="D1740">
        <f t="shared" si="82"/>
        <v>20.520404474390986</v>
      </c>
      <c r="E1740">
        <v>0.96099999999999997</v>
      </c>
      <c r="F1740">
        <f t="shared" si="83"/>
        <v>-3.9780870011844598E-2</v>
      </c>
    </row>
    <row r="1741" spans="1:6" x14ac:dyDescent="0.25">
      <c r="A1741">
        <v>623180984</v>
      </c>
      <c r="B1741">
        <f t="shared" si="81"/>
        <v>20.250347538576449</v>
      </c>
      <c r="C1741">
        <v>589346968</v>
      </c>
      <c r="D1741">
        <f t="shared" si="82"/>
        <v>20.194525647972732</v>
      </c>
      <c r="E1741">
        <v>0.95699999999999996</v>
      </c>
      <c r="F1741">
        <f t="shared" si="83"/>
        <v>-4.3951887529182831E-2</v>
      </c>
    </row>
    <row r="1742" spans="1:6" x14ac:dyDescent="0.25">
      <c r="A1742">
        <v>623203344</v>
      </c>
      <c r="B1742">
        <f t="shared" si="81"/>
        <v>20.250383418360077</v>
      </c>
      <c r="C1742">
        <v>568593544</v>
      </c>
      <c r="D1742">
        <f t="shared" si="82"/>
        <v>20.158676402913407</v>
      </c>
      <c r="E1742">
        <v>0.96</v>
      </c>
      <c r="F1742">
        <f t="shared" si="83"/>
        <v>-4.0821994520255166E-2</v>
      </c>
    </row>
    <row r="1743" spans="1:6" x14ac:dyDescent="0.25">
      <c r="A1743">
        <v>623204464</v>
      </c>
      <c r="B1743">
        <f t="shared" si="81"/>
        <v>20.250385215524684</v>
      </c>
      <c r="C1743">
        <v>875342936</v>
      </c>
      <c r="D1743">
        <f t="shared" si="82"/>
        <v>20.590126294395763</v>
      </c>
      <c r="E1743">
        <v>0.96099999999999997</v>
      </c>
      <c r="F1743">
        <f t="shared" si="83"/>
        <v>-3.9780870011844598E-2</v>
      </c>
    </row>
    <row r="1744" spans="1:6" x14ac:dyDescent="0.25">
      <c r="A1744">
        <v>623231216</v>
      </c>
      <c r="B1744">
        <f t="shared" si="81"/>
        <v>20.250428141125152</v>
      </c>
      <c r="C1744">
        <v>880927600</v>
      </c>
      <c r="D1744">
        <f t="shared" si="82"/>
        <v>20.596486001181891</v>
      </c>
      <c r="E1744">
        <v>0.97899999999999998</v>
      </c>
      <c r="F1744">
        <f t="shared" si="83"/>
        <v>-2.1223636451626688E-2</v>
      </c>
    </row>
    <row r="1745" spans="1:6" x14ac:dyDescent="0.25">
      <c r="A1745">
        <v>623246296</v>
      </c>
      <c r="B1745">
        <f t="shared" si="81"/>
        <v>20.250452337309767</v>
      </c>
      <c r="C1745">
        <v>633769528</v>
      </c>
      <c r="D1745">
        <f t="shared" si="82"/>
        <v>20.267195925807172</v>
      </c>
      <c r="E1745">
        <v>0.95299999999999996</v>
      </c>
      <c r="F1745">
        <f t="shared" si="83"/>
        <v>-4.8140375327934984E-2</v>
      </c>
    </row>
    <row r="1746" spans="1:6" x14ac:dyDescent="0.25">
      <c r="A1746">
        <v>623250920</v>
      </c>
      <c r="B1746">
        <f t="shared" si="81"/>
        <v>20.250459756500025</v>
      </c>
      <c r="C1746">
        <v>613913976</v>
      </c>
      <c r="D1746">
        <f t="shared" si="82"/>
        <v>20.235365372061374</v>
      </c>
      <c r="E1746">
        <v>0.95</v>
      </c>
      <c r="F1746">
        <f t="shared" si="83"/>
        <v>-5.1293294387550578E-2</v>
      </c>
    </row>
    <row r="1747" spans="1:6" x14ac:dyDescent="0.25">
      <c r="A1747">
        <v>623260664</v>
      </c>
      <c r="B1747">
        <f t="shared" si="81"/>
        <v>20.250475390530426</v>
      </c>
      <c r="C1747">
        <v>741602584</v>
      </c>
      <c r="D1747">
        <f t="shared" si="82"/>
        <v>20.424324056567993</v>
      </c>
      <c r="E1747">
        <v>1.018</v>
      </c>
      <c r="F1747">
        <f t="shared" si="83"/>
        <v>1.7839918128331016E-2</v>
      </c>
    </row>
    <row r="1748" spans="1:6" x14ac:dyDescent="0.25">
      <c r="A1748">
        <v>623268424</v>
      </c>
      <c r="B1748">
        <f t="shared" si="81"/>
        <v>20.250487841102299</v>
      </c>
      <c r="C1748">
        <v>891358096</v>
      </c>
      <c r="D1748">
        <f t="shared" si="82"/>
        <v>20.608256808172751</v>
      </c>
      <c r="E1748">
        <v>0.95199999999999996</v>
      </c>
      <c r="F1748">
        <f t="shared" si="83"/>
        <v>-4.9190244190771781E-2</v>
      </c>
    </row>
    <row r="1749" spans="1:6" x14ac:dyDescent="0.25">
      <c r="A1749">
        <v>623306984</v>
      </c>
      <c r="B1749">
        <f t="shared" si="81"/>
        <v>20.250549706593571</v>
      </c>
      <c r="C1749">
        <v>875698736</v>
      </c>
      <c r="D1749">
        <f t="shared" si="82"/>
        <v>20.590532681074716</v>
      </c>
      <c r="E1749">
        <v>0.96199999999999997</v>
      </c>
      <c r="F1749">
        <f t="shared" si="83"/>
        <v>-3.8740828316430595E-2</v>
      </c>
    </row>
    <row r="1750" spans="1:6" x14ac:dyDescent="0.25">
      <c r="A1750">
        <v>623310952</v>
      </c>
      <c r="B1750">
        <f t="shared" si="81"/>
        <v>20.250556072617812</v>
      </c>
      <c r="C1750">
        <v>843284536</v>
      </c>
      <c r="D1750">
        <f t="shared" si="82"/>
        <v>20.55281498689304</v>
      </c>
      <c r="E1750">
        <v>0.98799999999999999</v>
      </c>
      <c r="F1750">
        <f t="shared" si="83"/>
        <v>-1.2072581234269249E-2</v>
      </c>
    </row>
    <row r="1751" spans="1:6" x14ac:dyDescent="0.25">
      <c r="A1751">
        <v>623315072</v>
      </c>
      <c r="B1751">
        <f t="shared" si="81"/>
        <v>20.25056268245897</v>
      </c>
      <c r="C1751">
        <v>843429872</v>
      </c>
      <c r="D1751">
        <f t="shared" si="82"/>
        <v>20.552987317193502</v>
      </c>
      <c r="E1751">
        <v>0.95799999999999996</v>
      </c>
      <c r="F1751">
        <f t="shared" si="83"/>
        <v>-4.290750101127655E-2</v>
      </c>
    </row>
    <row r="1752" spans="1:6" x14ac:dyDescent="0.25">
      <c r="A1752">
        <v>623318464</v>
      </c>
      <c r="B1752">
        <f t="shared" si="81"/>
        <v>20.250568124314817</v>
      </c>
      <c r="C1752">
        <v>825821032</v>
      </c>
      <c r="D1752">
        <f t="shared" si="82"/>
        <v>20.531888639728418</v>
      </c>
      <c r="E1752">
        <v>0.94699999999999995</v>
      </c>
      <c r="F1752">
        <f t="shared" si="83"/>
        <v>-5.4456185796058855E-2</v>
      </c>
    </row>
    <row r="1753" spans="1:6" x14ac:dyDescent="0.25">
      <c r="A1753">
        <v>623328784</v>
      </c>
      <c r="B1753">
        <f t="shared" si="81"/>
        <v>20.25058468072244</v>
      </c>
      <c r="C1753">
        <v>717799224</v>
      </c>
      <c r="D1753">
        <f t="shared" si="82"/>
        <v>20.391700455596116</v>
      </c>
      <c r="E1753">
        <v>0.97899999999999998</v>
      </c>
      <c r="F1753">
        <f t="shared" si="83"/>
        <v>-2.1223636451626688E-2</v>
      </c>
    </row>
    <row r="1754" spans="1:6" x14ac:dyDescent="0.25">
      <c r="A1754">
        <v>623346064</v>
      </c>
      <c r="B1754">
        <f t="shared" si="81"/>
        <v>20.250612402465652</v>
      </c>
      <c r="C1754">
        <v>551731232</v>
      </c>
      <c r="D1754">
        <f t="shared" si="82"/>
        <v>20.128571587117055</v>
      </c>
      <c r="E1754">
        <v>0.97199999999999998</v>
      </c>
      <c r="F1754">
        <f t="shared" si="83"/>
        <v>-2.8399474521698002E-2</v>
      </c>
    </row>
    <row r="1755" spans="1:6" x14ac:dyDescent="0.25">
      <c r="A1755">
        <v>623350120</v>
      </c>
      <c r="B1755">
        <f t="shared" si="81"/>
        <v>20.250618909263462</v>
      </c>
      <c r="C1755">
        <v>874123904</v>
      </c>
      <c r="D1755">
        <f t="shared" si="82"/>
        <v>20.588732690162264</v>
      </c>
      <c r="E1755">
        <v>0.98799999999999999</v>
      </c>
      <c r="F1755">
        <f t="shared" si="83"/>
        <v>-1.2072581234269249E-2</v>
      </c>
    </row>
    <row r="1756" spans="1:6" x14ac:dyDescent="0.25">
      <c r="A1756">
        <v>623351672</v>
      </c>
      <c r="B1756">
        <f t="shared" si="81"/>
        <v>20.250621399032884</v>
      </c>
      <c r="C1756">
        <v>842608520</v>
      </c>
      <c r="D1756">
        <f t="shared" si="82"/>
        <v>20.552013019017526</v>
      </c>
      <c r="E1756">
        <v>0.96899999999999997</v>
      </c>
      <c r="F1756">
        <f t="shared" si="83"/>
        <v>-3.1490667091370848E-2</v>
      </c>
    </row>
    <row r="1757" spans="1:6" x14ac:dyDescent="0.25">
      <c r="A1757">
        <v>623385736</v>
      </c>
      <c r="B1757">
        <f t="shared" si="81"/>
        <v>20.250676044060441</v>
      </c>
      <c r="C1757">
        <v>842890680</v>
      </c>
      <c r="D1757">
        <f t="shared" si="82"/>
        <v>20.552347827841686</v>
      </c>
      <c r="E1757">
        <v>0.93799999999999994</v>
      </c>
      <c r="F1757">
        <f t="shared" si="83"/>
        <v>-6.4005329975912434E-2</v>
      </c>
    </row>
    <row r="1758" spans="1:6" x14ac:dyDescent="0.25">
      <c r="A1758">
        <v>623386272</v>
      </c>
      <c r="B1758">
        <f t="shared" si="81"/>
        <v>20.250676903880834</v>
      </c>
      <c r="C1758">
        <v>858918760</v>
      </c>
      <c r="D1758">
        <f t="shared" si="82"/>
        <v>20.571184900388712</v>
      </c>
      <c r="E1758">
        <v>0.95399999999999996</v>
      </c>
      <c r="F1758">
        <f t="shared" si="83"/>
        <v>-4.7091607533850569E-2</v>
      </c>
    </row>
    <row r="1759" spans="1:6" x14ac:dyDescent="0.25">
      <c r="A1759">
        <v>623388248</v>
      </c>
      <c r="B1759">
        <f t="shared" si="81"/>
        <v>20.250680073660082</v>
      </c>
      <c r="C1759">
        <v>613415088</v>
      </c>
      <c r="D1759">
        <f t="shared" si="82"/>
        <v>20.234552406668293</v>
      </c>
      <c r="E1759">
        <v>0.97699999999999998</v>
      </c>
      <c r="F1759">
        <f t="shared" si="83"/>
        <v>-2.3268626939354331E-2</v>
      </c>
    </row>
    <row r="1760" spans="1:6" x14ac:dyDescent="0.25">
      <c r="A1760">
        <v>623392904</v>
      </c>
      <c r="B1760">
        <f t="shared" si="81"/>
        <v>20.250687542492912</v>
      </c>
      <c r="C1760">
        <v>805201736</v>
      </c>
      <c r="D1760">
        <f t="shared" si="82"/>
        <v>20.506603407713676</v>
      </c>
      <c r="E1760">
        <v>0.97699999999999998</v>
      </c>
      <c r="F1760">
        <f t="shared" si="83"/>
        <v>-2.3268626939354331E-2</v>
      </c>
    </row>
    <row r="1761" spans="1:6" x14ac:dyDescent="0.25">
      <c r="A1761">
        <v>623411968</v>
      </c>
      <c r="B1761">
        <f t="shared" si="81"/>
        <v>20.250718123059976</v>
      </c>
      <c r="C1761">
        <v>793726816</v>
      </c>
      <c r="D1761">
        <f t="shared" si="82"/>
        <v>20.492249899555631</v>
      </c>
      <c r="E1761">
        <v>0.98</v>
      </c>
      <c r="F1761">
        <f t="shared" si="83"/>
        <v>-2.0202707317519466E-2</v>
      </c>
    </row>
    <row r="1762" spans="1:6" x14ac:dyDescent="0.25">
      <c r="A1762">
        <v>623416768</v>
      </c>
      <c r="B1762">
        <f t="shared" si="81"/>
        <v>20.250725822593779</v>
      </c>
      <c r="C1762">
        <v>837459088</v>
      </c>
      <c r="D1762">
        <f t="shared" si="82"/>
        <v>20.545882970321035</v>
      </c>
      <c r="E1762">
        <v>0.97899999999999998</v>
      </c>
      <c r="F1762">
        <f t="shared" si="83"/>
        <v>-2.1223636451626688E-2</v>
      </c>
    </row>
    <row r="1763" spans="1:6" x14ac:dyDescent="0.25">
      <c r="A1763">
        <v>623424752</v>
      </c>
      <c r="B1763">
        <f t="shared" si="81"/>
        <v>20.250738629353695</v>
      </c>
      <c r="C1763">
        <v>624932272</v>
      </c>
      <c r="D1763">
        <f t="shared" si="82"/>
        <v>20.253153837028787</v>
      </c>
      <c r="E1763">
        <v>0.98399999999999999</v>
      </c>
      <c r="F1763">
        <f t="shared" si="83"/>
        <v>-1.6129381929883644E-2</v>
      </c>
    </row>
    <row r="1764" spans="1:6" x14ac:dyDescent="0.25">
      <c r="A1764">
        <v>623432992</v>
      </c>
      <c r="B1764">
        <f t="shared" si="81"/>
        <v>20.25075184657922</v>
      </c>
      <c r="C1764">
        <v>736105384</v>
      </c>
      <c r="D1764">
        <f t="shared" si="82"/>
        <v>20.416883851225798</v>
      </c>
      <c r="E1764">
        <v>0.95399999999999996</v>
      </c>
      <c r="F1764">
        <f t="shared" si="83"/>
        <v>-4.7091607533850569E-2</v>
      </c>
    </row>
    <row r="1765" spans="1:6" x14ac:dyDescent="0.25">
      <c r="A1765">
        <v>623442912</v>
      </c>
      <c r="B1765">
        <f t="shared" si="81"/>
        <v>20.250767758347134</v>
      </c>
      <c r="C1765">
        <v>905307608</v>
      </c>
      <c r="D1765">
        <f t="shared" si="82"/>
        <v>20.623785342254386</v>
      </c>
      <c r="E1765">
        <v>0.98099999999999998</v>
      </c>
      <c r="F1765">
        <f t="shared" si="83"/>
        <v>-1.9182819416773987E-2</v>
      </c>
    </row>
    <row r="1766" spans="1:6" x14ac:dyDescent="0.25">
      <c r="A1766">
        <v>623462392</v>
      </c>
      <c r="B1766">
        <f t="shared" si="81"/>
        <v>20.25079900370304</v>
      </c>
      <c r="C1766">
        <v>622411360</v>
      </c>
      <c r="D1766">
        <f t="shared" si="82"/>
        <v>20.249111782589914</v>
      </c>
      <c r="E1766">
        <v>0.96599999999999997</v>
      </c>
      <c r="F1766">
        <f t="shared" si="83"/>
        <v>-3.459144476961909E-2</v>
      </c>
    </row>
    <row r="1767" spans="1:6" x14ac:dyDescent="0.25">
      <c r="A1767">
        <v>623465664</v>
      </c>
      <c r="B1767">
        <f t="shared" si="81"/>
        <v>20.250804251800528</v>
      </c>
      <c r="C1767">
        <v>834404664</v>
      </c>
      <c r="D1767">
        <f t="shared" si="82"/>
        <v>20.542229051280469</v>
      </c>
      <c r="E1767">
        <v>1.282</v>
      </c>
      <c r="F1767">
        <f t="shared" si="83"/>
        <v>0.24842135849847832</v>
      </c>
    </row>
    <row r="1768" spans="1:6" x14ac:dyDescent="0.25">
      <c r="A1768">
        <v>623517272</v>
      </c>
      <c r="B1768">
        <f t="shared" si="81"/>
        <v>20.250887024384724</v>
      </c>
      <c r="C1768">
        <v>715041984</v>
      </c>
      <c r="D1768">
        <f t="shared" si="82"/>
        <v>20.387851817815516</v>
      </c>
      <c r="E1768">
        <v>1.4850000000000001</v>
      </c>
      <c r="F1768">
        <f t="shared" si="83"/>
        <v>0.39541477225466298</v>
      </c>
    </row>
    <row r="1769" spans="1:6" x14ac:dyDescent="0.25">
      <c r="A1769">
        <v>623546240</v>
      </c>
      <c r="B1769">
        <f t="shared" si="81"/>
        <v>20.250933482323273</v>
      </c>
      <c r="C1769">
        <v>761848224</v>
      </c>
      <c r="D1769">
        <f t="shared" si="82"/>
        <v>20.451257912709369</v>
      </c>
      <c r="E1769">
        <v>0.99299999999999999</v>
      </c>
      <c r="F1769">
        <f t="shared" si="83"/>
        <v>-7.0246149369644663E-3</v>
      </c>
    </row>
    <row r="1770" spans="1:6" x14ac:dyDescent="0.25">
      <c r="A1770">
        <v>623552536</v>
      </c>
      <c r="B1770">
        <f t="shared" si="81"/>
        <v>20.250943579358282</v>
      </c>
      <c r="C1770">
        <v>754857760</v>
      </c>
      <c r="D1770">
        <f t="shared" si="82"/>
        <v>20.442039892113296</v>
      </c>
      <c r="E1770">
        <v>0.97299999999999998</v>
      </c>
      <c r="F1770">
        <f t="shared" si="83"/>
        <v>-2.7371196796132015E-2</v>
      </c>
    </row>
    <row r="1771" spans="1:6" x14ac:dyDescent="0.25">
      <c r="A1771">
        <v>623567960</v>
      </c>
      <c r="B1771">
        <f t="shared" si="81"/>
        <v>20.250968314738785</v>
      </c>
      <c r="C1771">
        <v>627375400</v>
      </c>
      <c r="D1771">
        <f t="shared" si="82"/>
        <v>20.257055643516374</v>
      </c>
      <c r="E1771">
        <v>0.97799999999999998</v>
      </c>
      <c r="F1771">
        <f t="shared" si="83"/>
        <v>-2.2245608947319737E-2</v>
      </c>
    </row>
    <row r="1772" spans="1:6" x14ac:dyDescent="0.25">
      <c r="A1772">
        <v>623622384</v>
      </c>
      <c r="B1772">
        <f t="shared" si="81"/>
        <v>20.251055589308056</v>
      </c>
      <c r="C1772">
        <v>595954288</v>
      </c>
      <c r="D1772">
        <f t="shared" si="82"/>
        <v>20.205674524101607</v>
      </c>
      <c r="E1772">
        <v>1.409</v>
      </c>
      <c r="F1772">
        <f t="shared" si="83"/>
        <v>0.34288023291654318</v>
      </c>
    </row>
    <row r="1773" spans="1:6" x14ac:dyDescent="0.25">
      <c r="A1773">
        <v>623639736</v>
      </c>
      <c r="B1773">
        <f t="shared" si="81"/>
        <v>20.25108341345139</v>
      </c>
      <c r="C1773">
        <v>651485184</v>
      </c>
      <c r="D1773">
        <f t="shared" si="82"/>
        <v>20.294765212904508</v>
      </c>
      <c r="E1773">
        <v>1.42</v>
      </c>
      <c r="F1773">
        <f t="shared" si="83"/>
        <v>0.35065687161316933</v>
      </c>
    </row>
    <row r="1774" spans="1:6" x14ac:dyDescent="0.25">
      <c r="A1774">
        <v>623644080</v>
      </c>
      <c r="B1774">
        <f t="shared" si="81"/>
        <v>20.251090378987129</v>
      </c>
      <c r="C1774">
        <v>779895760</v>
      </c>
      <c r="D1774">
        <f t="shared" si="82"/>
        <v>20.474670827691511</v>
      </c>
      <c r="E1774">
        <v>0.98199999999999998</v>
      </c>
      <c r="F1774">
        <f t="shared" si="83"/>
        <v>-1.816397062767118E-2</v>
      </c>
    </row>
    <row r="1775" spans="1:6" x14ac:dyDescent="0.25">
      <c r="A1775">
        <v>623648056</v>
      </c>
      <c r="B1775">
        <f t="shared" si="81"/>
        <v>20.251096754398127</v>
      </c>
      <c r="C1775">
        <v>734924640</v>
      </c>
      <c r="D1775">
        <f t="shared" si="82"/>
        <v>20.415278521308242</v>
      </c>
      <c r="E1775">
        <v>1.8320000000000001</v>
      </c>
      <c r="F1775">
        <f t="shared" si="83"/>
        <v>0.60540826625193855</v>
      </c>
    </row>
    <row r="1776" spans="1:6" x14ac:dyDescent="0.25">
      <c r="A1776">
        <v>623648752</v>
      </c>
      <c r="B1776">
        <f t="shared" si="81"/>
        <v>20.251097870411567</v>
      </c>
      <c r="C1776">
        <v>841652920</v>
      </c>
      <c r="D1776">
        <f t="shared" si="82"/>
        <v>20.550878278198979</v>
      </c>
      <c r="E1776">
        <v>0.96899999999999997</v>
      </c>
      <c r="F1776">
        <f t="shared" si="83"/>
        <v>-3.1490667091370848E-2</v>
      </c>
    </row>
    <row r="1777" spans="1:6" x14ac:dyDescent="0.25">
      <c r="A1777">
        <v>623664384</v>
      </c>
      <c r="B1777">
        <f t="shared" si="81"/>
        <v>20.251122935488731</v>
      </c>
      <c r="C1777">
        <v>544299456</v>
      </c>
      <c r="D1777">
        <f t="shared" si="82"/>
        <v>20.115010123955095</v>
      </c>
      <c r="E1777">
        <v>0.97399999999999998</v>
      </c>
      <c r="F1777">
        <f t="shared" si="83"/>
        <v>-2.6343975339601977E-2</v>
      </c>
    </row>
    <row r="1778" spans="1:6" x14ac:dyDescent="0.25">
      <c r="A1778">
        <v>623668424</v>
      </c>
      <c r="B1778">
        <f t="shared" si="81"/>
        <v>20.251129413310807</v>
      </c>
      <c r="C1778">
        <v>679472720</v>
      </c>
      <c r="D1778">
        <f t="shared" si="82"/>
        <v>20.33682764358252</v>
      </c>
      <c r="E1778">
        <v>0.96599999999999997</v>
      </c>
      <c r="F1778">
        <f t="shared" si="83"/>
        <v>-3.459144476961909E-2</v>
      </c>
    </row>
    <row r="1779" spans="1:6" x14ac:dyDescent="0.25">
      <c r="A1779">
        <v>623669648</v>
      </c>
      <c r="B1779">
        <f t="shared" si="81"/>
        <v>20.251131375890203</v>
      </c>
      <c r="C1779">
        <v>904049072</v>
      </c>
      <c r="D1779">
        <f t="shared" si="82"/>
        <v>20.622394200069014</v>
      </c>
      <c r="E1779">
        <v>0.97699999999999998</v>
      </c>
      <c r="F1779">
        <f t="shared" si="83"/>
        <v>-2.3268626939354331E-2</v>
      </c>
    </row>
    <row r="1780" spans="1:6" x14ac:dyDescent="0.25">
      <c r="A1780">
        <v>623685288</v>
      </c>
      <c r="B1780">
        <f t="shared" si="81"/>
        <v>20.251156452954554</v>
      </c>
      <c r="C1780">
        <v>815693024</v>
      </c>
      <c r="D1780">
        <f t="shared" si="82"/>
        <v>20.519548646070454</v>
      </c>
      <c r="E1780">
        <v>0.97599999999999998</v>
      </c>
      <c r="F1780">
        <f t="shared" si="83"/>
        <v>-2.4292692569044587E-2</v>
      </c>
    </row>
    <row r="1781" spans="1:6" x14ac:dyDescent="0.25">
      <c r="A1781">
        <v>623692720</v>
      </c>
      <c r="B1781">
        <f t="shared" si="81"/>
        <v>20.251168369149891</v>
      </c>
      <c r="C1781">
        <v>830607264</v>
      </c>
      <c r="D1781">
        <f t="shared" si="82"/>
        <v>20.537667634607878</v>
      </c>
      <c r="E1781">
        <v>0.98599999999999999</v>
      </c>
      <c r="F1781">
        <f t="shared" si="83"/>
        <v>-1.4098924379501648E-2</v>
      </c>
    </row>
    <row r="1782" spans="1:6" x14ac:dyDescent="0.25">
      <c r="A1782">
        <v>623702648</v>
      </c>
      <c r="B1782">
        <f t="shared" si="81"/>
        <v>20.251184287118249</v>
      </c>
      <c r="C1782">
        <v>904910168</v>
      </c>
      <c r="D1782">
        <f t="shared" si="82"/>
        <v>20.62334623485896</v>
      </c>
      <c r="E1782">
        <v>0.98399999999999999</v>
      </c>
      <c r="F1782">
        <f t="shared" si="83"/>
        <v>-1.6129381929883644E-2</v>
      </c>
    </row>
    <row r="1783" spans="1:6" x14ac:dyDescent="0.25">
      <c r="A1783">
        <v>623703864</v>
      </c>
      <c r="B1783">
        <f t="shared" si="81"/>
        <v>20.251186236763356</v>
      </c>
      <c r="C1783">
        <v>813442264</v>
      </c>
      <c r="D1783">
        <f t="shared" si="82"/>
        <v>20.516785509762979</v>
      </c>
      <c r="E1783">
        <v>0.98299999999999998</v>
      </c>
      <c r="F1783">
        <f t="shared" si="83"/>
        <v>-1.7146158834970514E-2</v>
      </c>
    </row>
    <row r="1784" spans="1:6" x14ac:dyDescent="0.25">
      <c r="A1784">
        <v>623709224</v>
      </c>
      <c r="B1784">
        <f t="shared" si="81"/>
        <v>20.251194830548449</v>
      </c>
      <c r="C1784">
        <v>898289592</v>
      </c>
      <c r="D1784">
        <f t="shared" si="82"/>
        <v>20.61600305980258</v>
      </c>
      <c r="E1784">
        <v>0.95099999999999996</v>
      </c>
      <c r="F1784">
        <f t="shared" si="83"/>
        <v>-5.024121643674679E-2</v>
      </c>
    </row>
    <row r="1785" spans="1:6" x14ac:dyDescent="0.25">
      <c r="A1785">
        <v>623717456</v>
      </c>
      <c r="B1785">
        <f t="shared" si="81"/>
        <v>20.251208028919354</v>
      </c>
      <c r="C1785">
        <v>837955352</v>
      </c>
      <c r="D1785">
        <f t="shared" si="82"/>
        <v>20.546475377790692</v>
      </c>
      <c r="E1785">
        <v>0.97399999999999998</v>
      </c>
      <c r="F1785">
        <f t="shared" si="83"/>
        <v>-2.6343975339601977E-2</v>
      </c>
    </row>
    <row r="1786" spans="1:6" x14ac:dyDescent="0.25">
      <c r="A1786">
        <v>623735912</v>
      </c>
      <c r="B1786">
        <f t="shared" si="81"/>
        <v>20.251237618802993</v>
      </c>
      <c r="C1786">
        <v>915988664</v>
      </c>
      <c r="D1786">
        <f t="shared" si="82"/>
        <v>20.635514547015976</v>
      </c>
      <c r="E1786">
        <v>0.95299999999999996</v>
      </c>
      <c r="F1786">
        <f t="shared" si="83"/>
        <v>-4.8140375327934984E-2</v>
      </c>
    </row>
    <row r="1787" spans="1:6" x14ac:dyDescent="0.25">
      <c r="A1787">
        <v>623757424</v>
      </c>
      <c r="B1787">
        <f t="shared" si="81"/>
        <v>20.25127210716358</v>
      </c>
      <c r="C1787">
        <v>830814432</v>
      </c>
      <c r="D1787">
        <f t="shared" si="82"/>
        <v>20.537917021023826</v>
      </c>
      <c r="E1787">
        <v>0.93200000000000005</v>
      </c>
      <c r="F1787">
        <f t="shared" si="83"/>
        <v>-7.042246429654582E-2</v>
      </c>
    </row>
    <row r="1788" spans="1:6" x14ac:dyDescent="0.25">
      <c r="A1788">
        <v>623761176</v>
      </c>
      <c r="B1788">
        <f t="shared" si="81"/>
        <v>20.251278122304356</v>
      </c>
      <c r="C1788">
        <v>503493328</v>
      </c>
      <c r="D1788">
        <f t="shared" si="82"/>
        <v>20.037081018793781</v>
      </c>
      <c r="E1788">
        <v>1.679</v>
      </c>
      <c r="F1788">
        <f t="shared" si="83"/>
        <v>0.51819837809540381</v>
      </c>
    </row>
    <row r="1789" spans="1:6" x14ac:dyDescent="0.25">
      <c r="A1789">
        <v>623762784</v>
      </c>
      <c r="B1789">
        <f t="shared" si="81"/>
        <v>20.251280700210756</v>
      </c>
      <c r="C1789">
        <v>863750144</v>
      </c>
      <c r="D1789">
        <f t="shared" si="82"/>
        <v>20.576794099761045</v>
      </c>
      <c r="E1789">
        <v>0.92400000000000004</v>
      </c>
      <c r="F1789">
        <f t="shared" si="83"/>
        <v>-7.9043207340452851E-2</v>
      </c>
    </row>
    <row r="1790" spans="1:6" x14ac:dyDescent="0.25">
      <c r="A1790">
        <v>623794264</v>
      </c>
      <c r="B1790">
        <f t="shared" si="81"/>
        <v>20.25133116684081</v>
      </c>
      <c r="C1790">
        <v>613104080</v>
      </c>
      <c r="D1790">
        <f t="shared" si="82"/>
        <v>20.23404526741637</v>
      </c>
      <c r="E1790">
        <v>0.95499999999999996</v>
      </c>
      <c r="F1790">
        <f t="shared" si="83"/>
        <v>-4.6043938501406846E-2</v>
      </c>
    </row>
    <row r="1791" spans="1:6" x14ac:dyDescent="0.25">
      <c r="A1791">
        <v>623805240</v>
      </c>
      <c r="B1791">
        <f t="shared" si="81"/>
        <v>20.251348762230943</v>
      </c>
      <c r="C1791">
        <v>833462320</v>
      </c>
      <c r="D1791">
        <f t="shared" si="82"/>
        <v>20.541099052174648</v>
      </c>
      <c r="E1791">
        <v>0.94799999999999995</v>
      </c>
      <c r="F1791">
        <f t="shared" si="83"/>
        <v>-5.3400776727115296E-2</v>
      </c>
    </row>
    <row r="1792" spans="1:6" x14ac:dyDescent="0.25">
      <c r="A1792">
        <v>623817680</v>
      </c>
      <c r="B1792">
        <f t="shared" si="81"/>
        <v>20.25136870415378</v>
      </c>
      <c r="C1792">
        <v>653632696</v>
      </c>
      <c r="D1792">
        <f t="shared" si="82"/>
        <v>20.298056124738689</v>
      </c>
      <c r="E1792">
        <v>0.996</v>
      </c>
      <c r="F1792">
        <f t="shared" si="83"/>
        <v>-4.0080213975388218E-3</v>
      </c>
    </row>
    <row r="1793" spans="1:6" x14ac:dyDescent="0.25">
      <c r="A1793">
        <v>623829752</v>
      </c>
      <c r="B1793">
        <f t="shared" si="81"/>
        <v>20.251388055774584</v>
      </c>
      <c r="C1793">
        <v>574202400</v>
      </c>
      <c r="D1793">
        <f t="shared" si="82"/>
        <v>20.168492505370821</v>
      </c>
      <c r="E1793">
        <v>1.036</v>
      </c>
      <c r="F1793">
        <f t="shared" si="83"/>
        <v>3.5367143837291344E-2</v>
      </c>
    </row>
    <row r="1794" spans="1:6" x14ac:dyDescent="0.25">
      <c r="A1794">
        <v>623843344</v>
      </c>
      <c r="B1794">
        <f t="shared" si="81"/>
        <v>20.251409843533001</v>
      </c>
      <c r="C1794">
        <v>686722208</v>
      </c>
      <c r="D1794">
        <f t="shared" si="82"/>
        <v>20.347440413245632</v>
      </c>
      <c r="E1794">
        <v>0.97399999999999998</v>
      </c>
      <c r="F1794">
        <f t="shared" si="83"/>
        <v>-2.6343975339601977E-2</v>
      </c>
    </row>
    <row r="1795" spans="1:6" x14ac:dyDescent="0.25">
      <c r="A1795">
        <v>623846792</v>
      </c>
      <c r="B1795">
        <f t="shared" ref="B1795:B1858" si="84">LN(A1795)</f>
        <v>20.251415370546322</v>
      </c>
      <c r="C1795">
        <v>844205608</v>
      </c>
      <c r="D1795">
        <f t="shared" ref="D1795:D1858" si="85">LN(C1795)</f>
        <v>20.553906634266205</v>
      </c>
      <c r="E1795">
        <v>0.95199999999999996</v>
      </c>
      <c r="F1795">
        <f t="shared" ref="F1795:F1858" si="86">LN(E1795)</f>
        <v>-4.9190244190771781E-2</v>
      </c>
    </row>
    <row r="1796" spans="1:6" x14ac:dyDescent="0.25">
      <c r="A1796">
        <v>623847576</v>
      </c>
      <c r="B1796">
        <f t="shared" si="84"/>
        <v>20.251416627264344</v>
      </c>
      <c r="C1796">
        <v>812662120</v>
      </c>
      <c r="D1796">
        <f t="shared" si="85"/>
        <v>20.515825984571936</v>
      </c>
      <c r="E1796">
        <v>0.98899999999999999</v>
      </c>
      <c r="F1796">
        <f t="shared" si="86"/>
        <v>-1.1060947359424948E-2</v>
      </c>
    </row>
    <row r="1797" spans="1:6" x14ac:dyDescent="0.25">
      <c r="A1797">
        <v>623880136</v>
      </c>
      <c r="B1797">
        <f t="shared" si="84"/>
        <v>20.251468818138513</v>
      </c>
      <c r="C1797">
        <v>779824800</v>
      </c>
      <c r="D1797">
        <f t="shared" si="85"/>
        <v>20.474579837033481</v>
      </c>
      <c r="E1797">
        <v>0.97299999999999998</v>
      </c>
      <c r="F1797">
        <f t="shared" si="86"/>
        <v>-2.7371196796132015E-2</v>
      </c>
    </row>
    <row r="1798" spans="1:6" x14ac:dyDescent="0.25">
      <c r="A1798">
        <v>623892928</v>
      </c>
      <c r="B1798">
        <f t="shared" si="84"/>
        <v>20.251489321866909</v>
      </c>
      <c r="C1798">
        <v>902173088</v>
      </c>
      <c r="D1798">
        <f t="shared" si="85"/>
        <v>20.620316953187526</v>
      </c>
      <c r="E1798">
        <v>0.95599999999999996</v>
      </c>
      <c r="F1798">
        <f t="shared" si="86"/>
        <v>-4.4997365930735805E-2</v>
      </c>
    </row>
    <row r="1799" spans="1:6" x14ac:dyDescent="0.25">
      <c r="A1799">
        <v>623895288</v>
      </c>
      <c r="B1799">
        <f t="shared" si="84"/>
        <v>20.251493104560108</v>
      </c>
      <c r="C1799">
        <v>515835696</v>
      </c>
      <c r="D1799">
        <f t="shared" si="85"/>
        <v>20.061298854135217</v>
      </c>
      <c r="E1799">
        <v>0.95899999999999996</v>
      </c>
      <c r="F1799">
        <f t="shared" si="86"/>
        <v>-4.1864204098698871E-2</v>
      </c>
    </row>
    <row r="1800" spans="1:6" x14ac:dyDescent="0.25">
      <c r="A1800">
        <v>623921888</v>
      </c>
      <c r="B1800">
        <f t="shared" si="84"/>
        <v>20.251535739010915</v>
      </c>
      <c r="C1800">
        <v>613229848</v>
      </c>
      <c r="D1800">
        <f t="shared" si="85"/>
        <v>20.234250379576391</v>
      </c>
      <c r="E1800">
        <v>0.96499999999999997</v>
      </c>
      <c r="F1800">
        <f t="shared" si="86"/>
        <v>-3.562717764315116E-2</v>
      </c>
    </row>
    <row r="1801" spans="1:6" x14ac:dyDescent="0.25">
      <c r="A1801">
        <v>623931864</v>
      </c>
      <c r="B1801">
        <f t="shared" si="84"/>
        <v>20.251551728064097</v>
      </c>
      <c r="C1801">
        <v>592298544</v>
      </c>
      <c r="D1801">
        <f t="shared" si="85"/>
        <v>20.199521363030428</v>
      </c>
      <c r="E1801">
        <v>0.98099999999999998</v>
      </c>
      <c r="F1801">
        <f t="shared" si="86"/>
        <v>-1.9182819416773987E-2</v>
      </c>
    </row>
    <row r="1802" spans="1:6" x14ac:dyDescent="0.25">
      <c r="A1802">
        <v>623938032</v>
      </c>
      <c r="B1802">
        <f t="shared" si="84"/>
        <v>20.251561613710059</v>
      </c>
      <c r="C1802">
        <v>797422776</v>
      </c>
      <c r="D1802">
        <f t="shared" si="85"/>
        <v>20.496895555332813</v>
      </c>
      <c r="E1802">
        <v>0.97299999999999998</v>
      </c>
      <c r="F1802">
        <f t="shared" si="86"/>
        <v>-2.7371196796132015E-2</v>
      </c>
    </row>
    <row r="1803" spans="1:6" x14ac:dyDescent="0.25">
      <c r="A1803">
        <v>623949240</v>
      </c>
      <c r="B1803">
        <f t="shared" si="84"/>
        <v>20.251579576871077</v>
      </c>
      <c r="C1803">
        <v>713985304</v>
      </c>
      <c r="D1803">
        <f t="shared" si="85"/>
        <v>20.386372937458979</v>
      </c>
      <c r="E1803">
        <v>0.96899999999999997</v>
      </c>
      <c r="F1803">
        <f t="shared" si="86"/>
        <v>-3.1490667091370848E-2</v>
      </c>
    </row>
    <row r="1804" spans="1:6" x14ac:dyDescent="0.25">
      <c r="A1804">
        <v>623956464</v>
      </c>
      <c r="B1804">
        <f t="shared" si="84"/>
        <v>20.251591154668947</v>
      </c>
      <c r="C1804">
        <v>904413272</v>
      </c>
      <c r="D1804">
        <f t="shared" si="85"/>
        <v>20.622796973183014</v>
      </c>
      <c r="E1804">
        <v>0.98699999999999999</v>
      </c>
      <c r="F1804">
        <f t="shared" si="86"/>
        <v>-1.3085239548655481E-2</v>
      </c>
    </row>
    <row r="1805" spans="1:6" x14ac:dyDescent="0.25">
      <c r="A1805">
        <v>623960720</v>
      </c>
      <c r="B1805">
        <f t="shared" si="84"/>
        <v>20.2515979756344</v>
      </c>
      <c r="C1805">
        <v>897041752</v>
      </c>
      <c r="D1805">
        <f t="shared" si="85"/>
        <v>20.614612965205154</v>
      </c>
      <c r="E1805">
        <v>0.98499999999999999</v>
      </c>
      <c r="F1805">
        <f t="shared" si="86"/>
        <v>-1.5113637810048184E-2</v>
      </c>
    </row>
    <row r="1806" spans="1:6" x14ac:dyDescent="0.25">
      <c r="A1806">
        <v>623962416</v>
      </c>
      <c r="B1806">
        <f t="shared" si="84"/>
        <v>20.251600693750525</v>
      </c>
      <c r="C1806">
        <v>843827848</v>
      </c>
      <c r="D1806">
        <f t="shared" si="85"/>
        <v>20.553459060191223</v>
      </c>
      <c r="E1806">
        <v>1.2769999999999999</v>
      </c>
      <c r="F1806">
        <f t="shared" si="86"/>
        <v>0.24451357705040216</v>
      </c>
    </row>
    <row r="1807" spans="1:6" x14ac:dyDescent="0.25">
      <c r="A1807">
        <v>623990640</v>
      </c>
      <c r="B1807">
        <f t="shared" si="84"/>
        <v>20.251645926221201</v>
      </c>
      <c r="C1807">
        <v>742154272</v>
      </c>
      <c r="D1807">
        <f t="shared" si="85"/>
        <v>20.425067693267216</v>
      </c>
      <c r="E1807">
        <v>0.97899999999999998</v>
      </c>
      <c r="F1807">
        <f t="shared" si="86"/>
        <v>-2.1223636451626688E-2</v>
      </c>
    </row>
    <row r="1808" spans="1:6" x14ac:dyDescent="0.25">
      <c r="A1808">
        <v>624000544</v>
      </c>
      <c r="B1808">
        <f t="shared" si="84"/>
        <v>20.251661798128193</v>
      </c>
      <c r="C1808">
        <v>881850000</v>
      </c>
      <c r="D1808">
        <f t="shared" si="85"/>
        <v>20.597532531480649</v>
      </c>
      <c r="E1808">
        <v>0.99099999999999999</v>
      </c>
      <c r="F1808">
        <f t="shared" si="86"/>
        <v>-9.0407446521490707E-3</v>
      </c>
    </row>
    <row r="1809" spans="1:6" x14ac:dyDescent="0.25">
      <c r="A1809">
        <v>624044864</v>
      </c>
      <c r="B1809">
        <f t="shared" si="84"/>
        <v>20.251732821185101</v>
      </c>
      <c r="C1809">
        <v>710331392</v>
      </c>
      <c r="D1809">
        <f t="shared" si="85"/>
        <v>20.38124216840184</v>
      </c>
      <c r="E1809">
        <v>0.95199999999999996</v>
      </c>
      <c r="F1809">
        <f t="shared" si="86"/>
        <v>-4.9190244190771781E-2</v>
      </c>
    </row>
    <row r="1810" spans="1:6" x14ac:dyDescent="0.25">
      <c r="A1810">
        <v>624052320</v>
      </c>
      <c r="B1810">
        <f t="shared" si="84"/>
        <v>20.251744768972657</v>
      </c>
      <c r="C1810">
        <v>658022024</v>
      </c>
      <c r="D1810">
        <f t="shared" si="85"/>
        <v>20.304748959854066</v>
      </c>
      <c r="E1810">
        <v>0.96099999999999997</v>
      </c>
      <c r="F1810">
        <f t="shared" si="86"/>
        <v>-3.9780870011844598E-2</v>
      </c>
    </row>
    <row r="1811" spans="1:6" x14ac:dyDescent="0.25">
      <c r="A1811">
        <v>624056776</v>
      </c>
      <c r="B1811">
        <f t="shared" si="84"/>
        <v>20.251751909374107</v>
      </c>
      <c r="C1811">
        <v>490163688</v>
      </c>
      <c r="D1811">
        <f t="shared" si="85"/>
        <v>20.010249950427138</v>
      </c>
      <c r="E1811">
        <v>1.0669999999999999</v>
      </c>
      <c r="F1811">
        <f t="shared" si="86"/>
        <v>6.4850972319616271E-2</v>
      </c>
    </row>
    <row r="1812" spans="1:6" x14ac:dyDescent="0.25">
      <c r="A1812">
        <v>624058032</v>
      </c>
      <c r="B1812">
        <f t="shared" si="84"/>
        <v>20.25175392200947</v>
      </c>
      <c r="C1812">
        <v>913873816</v>
      </c>
      <c r="D1812">
        <f t="shared" si="85"/>
        <v>20.633203062994916</v>
      </c>
      <c r="E1812">
        <v>0.97499999999999998</v>
      </c>
      <c r="F1812">
        <f t="shared" si="86"/>
        <v>-2.5317807984289897E-2</v>
      </c>
    </row>
    <row r="1813" spans="1:6" x14ac:dyDescent="0.25">
      <c r="A1813">
        <v>624061376</v>
      </c>
      <c r="B1813">
        <f t="shared" si="84"/>
        <v>20.251759280471134</v>
      </c>
      <c r="C1813">
        <v>870993560</v>
      </c>
      <c r="D1813">
        <f t="shared" si="85"/>
        <v>20.585145140989212</v>
      </c>
      <c r="E1813">
        <v>0.96099999999999997</v>
      </c>
      <c r="F1813">
        <f t="shared" si="86"/>
        <v>-3.9780870011844598E-2</v>
      </c>
    </row>
    <row r="1814" spans="1:6" x14ac:dyDescent="0.25">
      <c r="A1814">
        <v>624073920</v>
      </c>
      <c r="B1814">
        <f t="shared" si="84"/>
        <v>20.251779380856149</v>
      </c>
      <c r="C1814">
        <v>531195480</v>
      </c>
      <c r="D1814">
        <f t="shared" si="85"/>
        <v>20.090640647054151</v>
      </c>
      <c r="E1814">
        <v>0.97899999999999998</v>
      </c>
      <c r="F1814">
        <f t="shared" si="86"/>
        <v>-2.1223636451626688E-2</v>
      </c>
    </row>
    <row r="1815" spans="1:6" x14ac:dyDescent="0.25">
      <c r="A1815">
        <v>624121064</v>
      </c>
      <c r="B1815">
        <f t="shared" si="84"/>
        <v>20.251854920336161</v>
      </c>
      <c r="C1815">
        <v>675257136</v>
      </c>
      <c r="D1815">
        <f t="shared" si="85"/>
        <v>20.330604118518959</v>
      </c>
      <c r="E1815">
        <v>0.95099999999999996</v>
      </c>
      <c r="F1815">
        <f t="shared" si="86"/>
        <v>-5.024121643674679E-2</v>
      </c>
    </row>
    <row r="1816" spans="1:6" x14ac:dyDescent="0.25">
      <c r="A1816">
        <v>624151904</v>
      </c>
      <c r="B1816">
        <f t="shared" si="84"/>
        <v>20.251904332605427</v>
      </c>
      <c r="C1816">
        <v>873477104</v>
      </c>
      <c r="D1816">
        <f t="shared" si="85"/>
        <v>20.587992475403208</v>
      </c>
      <c r="E1816">
        <v>1.4419999999999999</v>
      </c>
      <c r="F1816">
        <f t="shared" si="86"/>
        <v>0.36603103886275729</v>
      </c>
    </row>
    <row r="1817" spans="1:6" x14ac:dyDescent="0.25">
      <c r="A1817">
        <v>624168512</v>
      </c>
      <c r="B1817">
        <f t="shared" si="84"/>
        <v>20.25193094115847</v>
      </c>
      <c r="C1817">
        <v>908398736</v>
      </c>
      <c r="D1817">
        <f t="shared" si="85"/>
        <v>20.627193976737203</v>
      </c>
      <c r="E1817">
        <v>0.95699999999999996</v>
      </c>
      <c r="F1817">
        <f t="shared" si="86"/>
        <v>-4.3951887529182831E-2</v>
      </c>
    </row>
    <row r="1818" spans="1:6" x14ac:dyDescent="0.25">
      <c r="A1818">
        <v>624180832</v>
      </c>
      <c r="B1818">
        <f t="shared" si="84"/>
        <v>20.251950679223075</v>
      </c>
      <c r="C1818">
        <v>468966928</v>
      </c>
      <c r="D1818">
        <f t="shared" si="85"/>
        <v>19.966042807932713</v>
      </c>
      <c r="E1818">
        <v>0.96</v>
      </c>
      <c r="F1818">
        <f t="shared" si="86"/>
        <v>-4.0821994520255166E-2</v>
      </c>
    </row>
    <row r="1819" spans="1:6" x14ac:dyDescent="0.25">
      <c r="A1819">
        <v>624182760</v>
      </c>
      <c r="B1819">
        <f t="shared" si="84"/>
        <v>20.251953768066759</v>
      </c>
      <c r="C1819">
        <v>798341384</v>
      </c>
      <c r="D1819">
        <f t="shared" si="85"/>
        <v>20.498046863432712</v>
      </c>
      <c r="E1819">
        <v>0.96499999999999997</v>
      </c>
      <c r="F1819">
        <f t="shared" si="86"/>
        <v>-3.562717764315116E-2</v>
      </c>
    </row>
    <row r="1820" spans="1:6" x14ac:dyDescent="0.25">
      <c r="A1820">
        <v>624186096</v>
      </c>
      <c r="B1820">
        <f t="shared" si="84"/>
        <v>20.251959112640975</v>
      </c>
      <c r="C1820">
        <v>800747416</v>
      </c>
      <c r="D1820">
        <f t="shared" si="85"/>
        <v>20.501056119473624</v>
      </c>
      <c r="E1820">
        <v>1.0389999999999999</v>
      </c>
      <c r="F1820">
        <f t="shared" si="86"/>
        <v>3.8258712117090268E-2</v>
      </c>
    </row>
    <row r="1821" spans="1:6" x14ac:dyDescent="0.25">
      <c r="A1821">
        <v>624191648</v>
      </c>
      <c r="B1821">
        <f t="shared" si="84"/>
        <v>20.251968007384619</v>
      </c>
      <c r="C1821">
        <v>784943952</v>
      </c>
      <c r="D1821">
        <f t="shared" si="85"/>
        <v>20.481122874471559</v>
      </c>
      <c r="E1821">
        <v>0.95699999999999996</v>
      </c>
      <c r="F1821">
        <f t="shared" si="86"/>
        <v>-4.3951887529182831E-2</v>
      </c>
    </row>
    <row r="1822" spans="1:6" x14ac:dyDescent="0.25">
      <c r="A1822">
        <v>624206368</v>
      </c>
      <c r="B1822">
        <f t="shared" si="84"/>
        <v>20.251991589607293</v>
      </c>
      <c r="C1822">
        <v>841976240</v>
      </c>
      <c r="D1822">
        <f t="shared" si="85"/>
        <v>20.551262353281135</v>
      </c>
      <c r="E1822">
        <v>0.96299999999999997</v>
      </c>
      <c r="F1822">
        <f t="shared" si="86"/>
        <v>-3.7701867184011528E-2</v>
      </c>
    </row>
    <row r="1823" spans="1:6" x14ac:dyDescent="0.25">
      <c r="A1823">
        <v>624251696</v>
      </c>
      <c r="B1823">
        <f t="shared" si="84"/>
        <v>20.252064203980698</v>
      </c>
      <c r="C1823">
        <v>613019464</v>
      </c>
      <c r="D1823">
        <f t="shared" si="85"/>
        <v>20.233907245435553</v>
      </c>
      <c r="E1823">
        <v>0.96199999999999997</v>
      </c>
      <c r="F1823">
        <f t="shared" si="86"/>
        <v>-3.8740828316430595E-2</v>
      </c>
    </row>
    <row r="1824" spans="1:6" x14ac:dyDescent="0.25">
      <c r="A1824">
        <v>624259920</v>
      </c>
      <c r="B1824">
        <f t="shared" si="84"/>
        <v>20.252077378067177</v>
      </c>
      <c r="C1824">
        <v>895580848</v>
      </c>
      <c r="D1824">
        <f t="shared" si="85"/>
        <v>20.612983057913549</v>
      </c>
      <c r="E1824">
        <v>0.95399999999999996</v>
      </c>
      <c r="F1824">
        <f t="shared" si="86"/>
        <v>-4.7091607533850569E-2</v>
      </c>
    </row>
    <row r="1825" spans="1:6" x14ac:dyDescent="0.25">
      <c r="A1825">
        <v>624303328</v>
      </c>
      <c r="B1825">
        <f t="shared" si="84"/>
        <v>20.252146910788227</v>
      </c>
      <c r="C1825">
        <v>713982272</v>
      </c>
      <c r="D1825">
        <f t="shared" si="85"/>
        <v>20.386368690863957</v>
      </c>
      <c r="E1825">
        <v>0.96799999999999997</v>
      </c>
      <c r="F1825">
        <f t="shared" si="86"/>
        <v>-3.2523191705560062E-2</v>
      </c>
    </row>
    <row r="1826" spans="1:6" x14ac:dyDescent="0.25">
      <c r="A1826">
        <v>624308552</v>
      </c>
      <c r="B1826">
        <f t="shared" si="84"/>
        <v>20.252155278480515</v>
      </c>
      <c r="C1826">
        <v>612997736</v>
      </c>
      <c r="D1826">
        <f t="shared" si="85"/>
        <v>20.233871800582083</v>
      </c>
      <c r="E1826">
        <v>1.0960000000000001</v>
      </c>
      <c r="F1826">
        <f t="shared" si="86"/>
        <v>9.1667188525823867E-2</v>
      </c>
    </row>
    <row r="1827" spans="1:6" x14ac:dyDescent="0.25">
      <c r="A1827">
        <v>624311360</v>
      </c>
      <c r="B1827">
        <f t="shared" si="84"/>
        <v>20.252159776246366</v>
      </c>
      <c r="C1827">
        <v>904841440</v>
      </c>
      <c r="D1827">
        <f t="shared" si="85"/>
        <v>20.623270281894225</v>
      </c>
      <c r="E1827">
        <v>0.97399999999999998</v>
      </c>
      <c r="F1827">
        <f t="shared" si="86"/>
        <v>-2.6343975339601977E-2</v>
      </c>
    </row>
    <row r="1828" spans="1:6" x14ac:dyDescent="0.25">
      <c r="A1828">
        <v>624333288</v>
      </c>
      <c r="B1828">
        <f t="shared" si="84"/>
        <v>20.252194899129467</v>
      </c>
      <c r="C1828">
        <v>846033560</v>
      </c>
      <c r="D1828">
        <f t="shared" si="85"/>
        <v>20.556069585814434</v>
      </c>
      <c r="E1828">
        <v>0.97699999999999998</v>
      </c>
      <c r="F1828">
        <f t="shared" si="86"/>
        <v>-2.3268626939354331E-2</v>
      </c>
    </row>
    <row r="1829" spans="1:6" x14ac:dyDescent="0.25">
      <c r="A1829">
        <v>624359192</v>
      </c>
      <c r="B1829">
        <f t="shared" si="84"/>
        <v>20.252236388928466</v>
      </c>
      <c r="C1829">
        <v>839168648</v>
      </c>
      <c r="D1829">
        <f t="shared" si="85"/>
        <v>20.547922254958586</v>
      </c>
      <c r="E1829">
        <v>0.90600000000000003</v>
      </c>
      <c r="F1829">
        <f t="shared" si="86"/>
        <v>-9.8715972939157695E-2</v>
      </c>
    </row>
    <row r="1830" spans="1:6" x14ac:dyDescent="0.25">
      <c r="A1830">
        <v>624371456</v>
      </c>
      <c r="B1830">
        <f t="shared" si="84"/>
        <v>20.252256031274907</v>
      </c>
      <c r="C1830">
        <v>887153632</v>
      </c>
      <c r="D1830">
        <f t="shared" si="85"/>
        <v>20.603528729334386</v>
      </c>
      <c r="E1830">
        <v>0.95</v>
      </c>
      <c r="F1830">
        <f t="shared" si="86"/>
        <v>-5.1293294387550578E-2</v>
      </c>
    </row>
    <row r="1831" spans="1:6" x14ac:dyDescent="0.25">
      <c r="A1831">
        <v>624379096</v>
      </c>
      <c r="B1831">
        <f t="shared" si="84"/>
        <v>20.252268267505734</v>
      </c>
      <c r="C1831">
        <v>860588504</v>
      </c>
      <c r="D1831">
        <f t="shared" si="85"/>
        <v>20.573127020157312</v>
      </c>
      <c r="E1831">
        <v>0.95299999999999996</v>
      </c>
      <c r="F1831">
        <f t="shared" si="86"/>
        <v>-4.8140375327934984E-2</v>
      </c>
    </row>
    <row r="1832" spans="1:6" x14ac:dyDescent="0.25">
      <c r="A1832">
        <v>624412704</v>
      </c>
      <c r="B1832">
        <f t="shared" si="84"/>
        <v>20.252322092330669</v>
      </c>
      <c r="C1832">
        <v>838968704</v>
      </c>
      <c r="D1832">
        <f t="shared" si="85"/>
        <v>20.547683962186298</v>
      </c>
      <c r="E1832">
        <v>0.97199999999999998</v>
      </c>
      <c r="F1832">
        <f t="shared" si="86"/>
        <v>-2.8399474521698002E-2</v>
      </c>
    </row>
    <row r="1833" spans="1:6" x14ac:dyDescent="0.25">
      <c r="A1833">
        <v>624414024</v>
      </c>
      <c r="B1833">
        <f t="shared" si="84"/>
        <v>20.252324206314892</v>
      </c>
      <c r="C1833">
        <v>914942584</v>
      </c>
      <c r="D1833">
        <f t="shared" si="85"/>
        <v>20.634371871544172</v>
      </c>
      <c r="E1833">
        <v>0.92300000000000004</v>
      </c>
      <c r="F1833">
        <f t="shared" si="86"/>
        <v>-8.0126044479284855E-2</v>
      </c>
    </row>
    <row r="1834" spans="1:6" x14ac:dyDescent="0.25">
      <c r="A1834">
        <v>624424584</v>
      </c>
      <c r="B1834">
        <f t="shared" si="84"/>
        <v>20.252341118027797</v>
      </c>
      <c r="C1834">
        <v>613734560</v>
      </c>
      <c r="D1834">
        <f t="shared" si="85"/>
        <v>20.235073079933755</v>
      </c>
      <c r="E1834">
        <v>0.94499999999999995</v>
      </c>
      <c r="F1834">
        <f t="shared" si="86"/>
        <v>-5.6570351488394351E-2</v>
      </c>
    </row>
    <row r="1835" spans="1:6" x14ac:dyDescent="0.25">
      <c r="A1835">
        <v>624426296</v>
      </c>
      <c r="B1835">
        <f t="shared" si="84"/>
        <v>20.252343859748247</v>
      </c>
      <c r="C1835">
        <v>866316928</v>
      </c>
      <c r="D1835">
        <f t="shared" si="85"/>
        <v>20.579761367244313</v>
      </c>
      <c r="E1835">
        <v>0.97799999999999998</v>
      </c>
      <c r="F1835">
        <f t="shared" si="86"/>
        <v>-2.2245608947319737E-2</v>
      </c>
    </row>
    <row r="1836" spans="1:6" x14ac:dyDescent="0.25">
      <c r="A1836">
        <v>624451200</v>
      </c>
      <c r="B1836">
        <f t="shared" si="84"/>
        <v>20.25238374196261</v>
      </c>
      <c r="C1836">
        <v>808035584</v>
      </c>
      <c r="D1836">
        <f t="shared" si="85"/>
        <v>20.510116655119614</v>
      </c>
      <c r="E1836">
        <v>0.98</v>
      </c>
      <c r="F1836">
        <f t="shared" si="86"/>
        <v>-2.0202707317519466E-2</v>
      </c>
    </row>
    <row r="1837" spans="1:6" x14ac:dyDescent="0.25">
      <c r="A1837">
        <v>624459112</v>
      </c>
      <c r="B1837">
        <f t="shared" si="84"/>
        <v>20.252396412207901</v>
      </c>
      <c r="C1837">
        <v>613044296</v>
      </c>
      <c r="D1837">
        <f t="shared" si="85"/>
        <v>20.233947752301205</v>
      </c>
      <c r="E1837">
        <v>0.94</v>
      </c>
      <c r="F1837">
        <f t="shared" si="86"/>
        <v>-6.1875403718087529E-2</v>
      </c>
    </row>
    <row r="1838" spans="1:6" x14ac:dyDescent="0.25">
      <c r="A1838">
        <v>624469104</v>
      </c>
      <c r="B1838">
        <f t="shared" si="84"/>
        <v>20.252412413127526</v>
      </c>
      <c r="C1838">
        <v>822868656</v>
      </c>
      <c r="D1838">
        <f t="shared" si="85"/>
        <v>20.528307154167681</v>
      </c>
      <c r="E1838">
        <v>0.92700000000000005</v>
      </c>
      <c r="F1838">
        <f t="shared" si="86"/>
        <v>-7.5801713416281849E-2</v>
      </c>
    </row>
    <row r="1839" spans="1:6" x14ac:dyDescent="0.25">
      <c r="A1839">
        <v>624477152</v>
      </c>
      <c r="B1839">
        <f t="shared" si="84"/>
        <v>20.252425300791764</v>
      </c>
      <c r="C1839">
        <v>832785240</v>
      </c>
      <c r="D1839">
        <f t="shared" si="85"/>
        <v>20.540286351765033</v>
      </c>
      <c r="E1839">
        <v>0.96499999999999997</v>
      </c>
      <c r="F1839">
        <f t="shared" si="86"/>
        <v>-3.562717764315116E-2</v>
      </c>
    </row>
    <row r="1840" spans="1:6" x14ac:dyDescent="0.25">
      <c r="A1840">
        <v>624480608</v>
      </c>
      <c r="B1840">
        <f t="shared" si="84"/>
        <v>20.252430835006148</v>
      </c>
      <c r="C1840">
        <v>866953448</v>
      </c>
      <c r="D1840">
        <f t="shared" si="85"/>
        <v>20.580495840108359</v>
      </c>
      <c r="E1840">
        <v>0.90400000000000003</v>
      </c>
      <c r="F1840">
        <f t="shared" si="86"/>
        <v>-0.10092591858996053</v>
      </c>
    </row>
    <row r="1841" spans="1:6" x14ac:dyDescent="0.25">
      <c r="A1841">
        <v>624484648</v>
      </c>
      <c r="B1841">
        <f t="shared" si="84"/>
        <v>20.25243730436145</v>
      </c>
      <c r="C1841">
        <v>700141272</v>
      </c>
      <c r="D1841">
        <f t="shared" si="85"/>
        <v>20.366792689788195</v>
      </c>
      <c r="E1841">
        <v>0.96599999999999997</v>
      </c>
      <c r="F1841">
        <f t="shared" si="86"/>
        <v>-3.459144476961909E-2</v>
      </c>
    </row>
    <row r="1842" spans="1:6" x14ac:dyDescent="0.25">
      <c r="A1842">
        <v>624505520</v>
      </c>
      <c r="B1842">
        <f t="shared" si="84"/>
        <v>20.252470726562098</v>
      </c>
      <c r="C1842">
        <v>831885968</v>
      </c>
      <c r="D1842">
        <f t="shared" si="85"/>
        <v>20.539205931699911</v>
      </c>
      <c r="E1842">
        <v>1.091</v>
      </c>
      <c r="F1842">
        <f t="shared" si="86"/>
        <v>8.7094706850933734E-2</v>
      </c>
    </row>
    <row r="1843" spans="1:6" x14ac:dyDescent="0.25">
      <c r="A1843">
        <v>624516880</v>
      </c>
      <c r="B1843">
        <f t="shared" si="84"/>
        <v>20.252488916788312</v>
      </c>
      <c r="C1843">
        <v>764198648</v>
      </c>
      <c r="D1843">
        <f t="shared" si="85"/>
        <v>20.454338323805136</v>
      </c>
      <c r="E1843">
        <v>0.92300000000000004</v>
      </c>
      <c r="F1843">
        <f t="shared" si="86"/>
        <v>-8.0126044479284855E-2</v>
      </c>
    </row>
    <row r="1844" spans="1:6" x14ac:dyDescent="0.25">
      <c r="A1844">
        <v>624526608</v>
      </c>
      <c r="B1844">
        <f t="shared" si="84"/>
        <v>20.252504493507768</v>
      </c>
      <c r="C1844">
        <v>548912976</v>
      </c>
      <c r="D1844">
        <f t="shared" si="85"/>
        <v>20.123450473247985</v>
      </c>
      <c r="E1844">
        <v>1.3440000000000001</v>
      </c>
      <c r="F1844">
        <f t="shared" si="86"/>
        <v>0.29565024210095786</v>
      </c>
    </row>
    <row r="1845" spans="1:6" x14ac:dyDescent="0.25">
      <c r="A1845">
        <v>624532192</v>
      </c>
      <c r="B1845">
        <f t="shared" si="84"/>
        <v>20.252513434640083</v>
      </c>
      <c r="C1845">
        <v>613159872</v>
      </c>
      <c r="D1845">
        <f t="shared" si="85"/>
        <v>20.234136262507512</v>
      </c>
      <c r="E1845">
        <v>0.97199999999999998</v>
      </c>
      <c r="F1845">
        <f t="shared" si="86"/>
        <v>-2.8399474521698002E-2</v>
      </c>
    </row>
    <row r="1846" spans="1:6" x14ac:dyDescent="0.25">
      <c r="A1846">
        <v>624575576</v>
      </c>
      <c r="B1846">
        <f t="shared" si="84"/>
        <v>20.252582898622499</v>
      </c>
      <c r="C1846">
        <v>468935688</v>
      </c>
      <c r="D1846">
        <f t="shared" si="85"/>
        <v>19.965976191208377</v>
      </c>
      <c r="E1846">
        <v>0.95399999999999996</v>
      </c>
      <c r="F1846">
        <f t="shared" si="86"/>
        <v>-4.7091607533850569E-2</v>
      </c>
    </row>
    <row r="1847" spans="1:6" x14ac:dyDescent="0.25">
      <c r="A1847">
        <v>624603392</v>
      </c>
      <c r="B1847">
        <f t="shared" si="84"/>
        <v>20.252627433474139</v>
      </c>
      <c r="C1847">
        <v>560494920</v>
      </c>
      <c r="D1847">
        <f t="shared" si="85"/>
        <v>20.144330737099111</v>
      </c>
      <c r="E1847">
        <v>0.95599999999999996</v>
      </c>
      <c r="F1847">
        <f t="shared" si="86"/>
        <v>-4.4997365930735805E-2</v>
      </c>
    </row>
    <row r="1848" spans="1:6" x14ac:dyDescent="0.25">
      <c r="A1848">
        <v>624606920</v>
      </c>
      <c r="B1848">
        <f t="shared" si="84"/>
        <v>20.252633081842497</v>
      </c>
      <c r="C1848">
        <v>562147808</v>
      </c>
      <c r="D1848">
        <f t="shared" si="85"/>
        <v>20.14727537683731</v>
      </c>
      <c r="E1848">
        <v>0.93100000000000005</v>
      </c>
      <c r="F1848">
        <f t="shared" si="86"/>
        <v>-7.1496001705069923E-2</v>
      </c>
    </row>
    <row r="1849" spans="1:6" x14ac:dyDescent="0.25">
      <c r="A1849">
        <v>624621144</v>
      </c>
      <c r="B1849">
        <f t="shared" si="84"/>
        <v>20.252655854305605</v>
      </c>
      <c r="C1849">
        <v>708641408</v>
      </c>
      <c r="D1849">
        <f t="shared" si="85"/>
        <v>20.378860185041681</v>
      </c>
      <c r="E1849">
        <v>0.99099999999999999</v>
      </c>
      <c r="F1849">
        <f t="shared" si="86"/>
        <v>-9.0407446521490707E-3</v>
      </c>
    </row>
    <row r="1850" spans="1:6" x14ac:dyDescent="0.25">
      <c r="A1850">
        <v>624672352</v>
      </c>
      <c r="B1850">
        <f t="shared" si="84"/>
        <v>20.25273783344052</v>
      </c>
      <c r="C1850">
        <v>819602048</v>
      </c>
      <c r="D1850">
        <f t="shared" si="85"/>
        <v>20.524329473105791</v>
      </c>
      <c r="E1850">
        <v>1.002</v>
      </c>
      <c r="F1850">
        <f t="shared" si="86"/>
        <v>1.9980026626730579E-3</v>
      </c>
    </row>
    <row r="1851" spans="1:6" x14ac:dyDescent="0.25">
      <c r="A1851">
        <v>624674048</v>
      </c>
      <c r="B1851">
        <f t="shared" si="84"/>
        <v>20.252740548460149</v>
      </c>
      <c r="C1851">
        <v>847199976</v>
      </c>
      <c r="D1851">
        <f t="shared" si="85"/>
        <v>20.557447323922858</v>
      </c>
      <c r="E1851">
        <v>0.91300000000000003</v>
      </c>
      <c r="F1851">
        <f t="shared" si="86"/>
        <v>-9.1019398387168549E-2</v>
      </c>
    </row>
    <row r="1852" spans="1:6" x14ac:dyDescent="0.25">
      <c r="A1852">
        <v>624679224</v>
      </c>
      <c r="B1852">
        <f t="shared" si="84"/>
        <v>20.252748834347123</v>
      </c>
      <c r="C1852">
        <v>673886824</v>
      </c>
      <c r="D1852">
        <f t="shared" si="85"/>
        <v>20.328572737863013</v>
      </c>
      <c r="E1852">
        <v>0.93500000000000005</v>
      </c>
      <c r="F1852">
        <f t="shared" si="86"/>
        <v>-6.720874969344999E-2</v>
      </c>
    </row>
    <row r="1853" spans="1:6" x14ac:dyDescent="0.25">
      <c r="A1853">
        <v>624697832</v>
      </c>
      <c r="B1853">
        <f t="shared" si="84"/>
        <v>20.252778621991954</v>
      </c>
      <c r="C1853">
        <v>843384440</v>
      </c>
      <c r="D1853">
        <f t="shared" si="85"/>
        <v>20.552933449972091</v>
      </c>
      <c r="E1853">
        <v>0.94599999999999995</v>
      </c>
      <c r="F1853">
        <f t="shared" si="86"/>
        <v>-5.5512709930258829E-2</v>
      </c>
    </row>
    <row r="1854" spans="1:6" x14ac:dyDescent="0.25">
      <c r="A1854">
        <v>624703008</v>
      </c>
      <c r="B1854">
        <f t="shared" si="84"/>
        <v>20.252786907563458</v>
      </c>
      <c r="C1854">
        <v>781992976</v>
      </c>
      <c r="D1854">
        <f t="shared" si="85"/>
        <v>20.47735631637206</v>
      </c>
      <c r="E1854">
        <v>0.96399999999999997</v>
      </c>
      <c r="F1854">
        <f t="shared" si="86"/>
        <v>-3.666398437159147E-2</v>
      </c>
    </row>
    <row r="1855" spans="1:6" x14ac:dyDescent="0.25">
      <c r="A1855">
        <v>624726592</v>
      </c>
      <c r="B1855">
        <f t="shared" si="84"/>
        <v>20.252824659190285</v>
      </c>
      <c r="C1855">
        <v>841240632</v>
      </c>
      <c r="D1855">
        <f t="shared" si="85"/>
        <v>20.550388303051403</v>
      </c>
      <c r="E1855">
        <v>0.96799999999999997</v>
      </c>
      <c r="F1855">
        <f t="shared" si="86"/>
        <v>-3.2523191705560062E-2</v>
      </c>
    </row>
    <row r="1856" spans="1:6" x14ac:dyDescent="0.25">
      <c r="A1856">
        <v>624730104</v>
      </c>
      <c r="B1856">
        <f t="shared" si="84"/>
        <v>20.252830280833695</v>
      </c>
      <c r="C1856">
        <v>794454896</v>
      </c>
      <c r="D1856">
        <f t="shared" si="85"/>
        <v>20.493166772033767</v>
      </c>
      <c r="E1856">
        <v>1.0920000000000001</v>
      </c>
      <c r="F1856">
        <f t="shared" si="86"/>
        <v>8.8010877322713371E-2</v>
      </c>
    </row>
    <row r="1857" spans="1:6" x14ac:dyDescent="0.25">
      <c r="A1857">
        <v>624747344</v>
      </c>
      <c r="B1857">
        <f t="shared" si="84"/>
        <v>20.252857876369777</v>
      </c>
      <c r="C1857">
        <v>661538536</v>
      </c>
      <c r="D1857">
        <f t="shared" si="85"/>
        <v>20.31007879530247</v>
      </c>
      <c r="E1857">
        <v>0.94799999999999995</v>
      </c>
      <c r="F1857">
        <f t="shared" si="86"/>
        <v>-5.3400776727115296E-2</v>
      </c>
    </row>
    <row r="1858" spans="1:6" x14ac:dyDescent="0.25">
      <c r="A1858">
        <v>624747728</v>
      </c>
      <c r="B1858">
        <f t="shared" si="84"/>
        <v>20.25285849101806</v>
      </c>
      <c r="C1858">
        <v>913248256</v>
      </c>
      <c r="D1858">
        <f t="shared" si="85"/>
        <v>20.63251831397455</v>
      </c>
      <c r="E1858">
        <v>1.3620000000000001</v>
      </c>
      <c r="F1858">
        <f t="shared" si="86"/>
        <v>0.30895420772732068</v>
      </c>
    </row>
    <row r="1859" spans="1:6" x14ac:dyDescent="0.25">
      <c r="A1859">
        <v>624756056</v>
      </c>
      <c r="B1859">
        <f t="shared" ref="B1859:B1922" si="87">LN(A1859)</f>
        <v>20.252871821109746</v>
      </c>
      <c r="C1859">
        <v>896773016</v>
      </c>
      <c r="D1859">
        <f t="shared" ref="D1859:D1922" si="88">LN(C1859)</f>
        <v>20.614313340063468</v>
      </c>
      <c r="E1859">
        <v>0.94399999999999995</v>
      </c>
      <c r="F1859">
        <f t="shared" ref="F1859:F1922" si="89">LN(E1859)</f>
        <v>-5.7629112836636416E-2</v>
      </c>
    </row>
    <row r="1860" spans="1:6" x14ac:dyDescent="0.25">
      <c r="A1860">
        <v>624768216</v>
      </c>
      <c r="B1860">
        <f t="shared" si="87"/>
        <v>20.252891284517176</v>
      </c>
      <c r="C1860">
        <v>794340648</v>
      </c>
      <c r="D1860">
        <f t="shared" si="88"/>
        <v>20.493022954913148</v>
      </c>
      <c r="E1860">
        <v>0.96499999999999997</v>
      </c>
      <c r="F1860">
        <f t="shared" si="89"/>
        <v>-3.562717764315116E-2</v>
      </c>
    </row>
    <row r="1861" spans="1:6" x14ac:dyDescent="0.25">
      <c r="A1861">
        <v>624776792</v>
      </c>
      <c r="B1861">
        <f t="shared" si="87"/>
        <v>20.252905011113569</v>
      </c>
      <c r="C1861">
        <v>862325736</v>
      </c>
      <c r="D1861">
        <f t="shared" si="88"/>
        <v>20.575143641238512</v>
      </c>
      <c r="E1861">
        <v>0.95899999999999996</v>
      </c>
      <c r="F1861">
        <f t="shared" si="89"/>
        <v>-4.1864204098698871E-2</v>
      </c>
    </row>
    <row r="1862" spans="1:6" x14ac:dyDescent="0.25">
      <c r="A1862">
        <v>624778304</v>
      </c>
      <c r="B1862">
        <f t="shared" si="87"/>
        <v>20.252907431174926</v>
      </c>
      <c r="C1862">
        <v>844587432</v>
      </c>
      <c r="D1862">
        <f t="shared" si="88"/>
        <v>20.554358819936638</v>
      </c>
      <c r="E1862">
        <v>0.96499999999999997</v>
      </c>
      <c r="F1862">
        <f t="shared" si="89"/>
        <v>-3.562717764315116E-2</v>
      </c>
    </row>
    <row r="1863" spans="1:6" x14ac:dyDescent="0.25">
      <c r="A1863">
        <v>624790792</v>
      </c>
      <c r="B1863">
        <f t="shared" si="87"/>
        <v>20.252927418865148</v>
      </c>
      <c r="C1863">
        <v>845682896</v>
      </c>
      <c r="D1863">
        <f t="shared" si="88"/>
        <v>20.555655019881971</v>
      </c>
      <c r="E1863">
        <v>0.96899999999999997</v>
      </c>
      <c r="F1863">
        <f t="shared" si="89"/>
        <v>-3.1490667091370848E-2</v>
      </c>
    </row>
    <row r="1864" spans="1:6" x14ac:dyDescent="0.25">
      <c r="A1864">
        <v>624795976</v>
      </c>
      <c r="B1864">
        <f t="shared" si="87"/>
        <v>20.252935716008064</v>
      </c>
      <c r="C1864">
        <v>917126328</v>
      </c>
      <c r="D1864">
        <f t="shared" si="88"/>
        <v>20.636755783000655</v>
      </c>
      <c r="E1864">
        <v>0.92</v>
      </c>
      <c r="F1864">
        <f t="shared" si="89"/>
        <v>-8.3381608939051013E-2</v>
      </c>
    </row>
    <row r="1865" spans="1:6" x14ac:dyDescent="0.25">
      <c r="A1865">
        <v>624801328</v>
      </c>
      <c r="B1865">
        <f t="shared" si="87"/>
        <v>20.252944281967647</v>
      </c>
      <c r="C1865">
        <v>827195216</v>
      </c>
      <c r="D1865">
        <f t="shared" si="88"/>
        <v>20.533551278336144</v>
      </c>
      <c r="E1865">
        <v>0.97899999999999998</v>
      </c>
      <c r="F1865">
        <f t="shared" si="89"/>
        <v>-2.1223636451626688E-2</v>
      </c>
    </row>
    <row r="1866" spans="1:6" x14ac:dyDescent="0.25">
      <c r="A1866">
        <v>624823136</v>
      </c>
      <c r="B1866">
        <f t="shared" si="87"/>
        <v>20.252979185253601</v>
      </c>
      <c r="C1866">
        <v>868370456</v>
      </c>
      <c r="D1866">
        <f t="shared" si="88"/>
        <v>20.582128974201286</v>
      </c>
      <c r="E1866">
        <v>0.94099999999999995</v>
      </c>
      <c r="F1866">
        <f t="shared" si="89"/>
        <v>-6.0812139396757475E-2</v>
      </c>
    </row>
    <row r="1867" spans="1:6" x14ac:dyDescent="0.25">
      <c r="A1867">
        <v>624829008</v>
      </c>
      <c r="B1867">
        <f t="shared" si="87"/>
        <v>20.25298858306887</v>
      </c>
      <c r="C1867">
        <v>588215216</v>
      </c>
      <c r="D1867">
        <f t="shared" si="88"/>
        <v>20.192603452501704</v>
      </c>
      <c r="E1867">
        <v>0.92500000000000004</v>
      </c>
      <c r="F1867">
        <f t="shared" si="89"/>
        <v>-7.7961541469711806E-2</v>
      </c>
    </row>
    <row r="1868" spans="1:6" x14ac:dyDescent="0.25">
      <c r="A1868">
        <v>624848568</v>
      </c>
      <c r="B1868">
        <f t="shared" si="87"/>
        <v>20.25301988714342</v>
      </c>
      <c r="C1868">
        <v>713570536</v>
      </c>
      <c r="D1868">
        <f t="shared" si="88"/>
        <v>20.385791849139981</v>
      </c>
      <c r="E1868">
        <v>0.99199999999999999</v>
      </c>
      <c r="F1868">
        <f t="shared" si="89"/>
        <v>-8.0321716972642666E-3</v>
      </c>
    </row>
    <row r="1869" spans="1:6" x14ac:dyDescent="0.25">
      <c r="A1869">
        <v>624859720</v>
      </c>
      <c r="B1869">
        <f t="shared" si="87"/>
        <v>20.253037734508453</v>
      </c>
      <c r="C1869">
        <v>789770136</v>
      </c>
      <c r="D1869">
        <f t="shared" si="88"/>
        <v>20.487252493997598</v>
      </c>
      <c r="E1869">
        <v>1.155</v>
      </c>
      <c r="F1869">
        <f t="shared" si="89"/>
        <v>0.14410034397375687</v>
      </c>
    </row>
    <row r="1870" spans="1:6" x14ac:dyDescent="0.25">
      <c r="A1870">
        <v>624874312</v>
      </c>
      <c r="B1870">
        <f t="shared" si="87"/>
        <v>20.253061086677199</v>
      </c>
      <c r="C1870">
        <v>886339720</v>
      </c>
      <c r="D1870">
        <f t="shared" si="88"/>
        <v>20.602610866229657</v>
      </c>
      <c r="E1870">
        <v>0.95799999999999996</v>
      </c>
      <c r="F1870">
        <f t="shared" si="89"/>
        <v>-4.290750101127655E-2</v>
      </c>
    </row>
    <row r="1871" spans="1:6" x14ac:dyDescent="0.25">
      <c r="A1871">
        <v>624884800</v>
      </c>
      <c r="B1871">
        <f t="shared" si="87"/>
        <v>20.253077870711657</v>
      </c>
      <c r="C1871">
        <v>728905472</v>
      </c>
      <c r="D1871">
        <f t="shared" si="88"/>
        <v>20.407054613526896</v>
      </c>
      <c r="E1871">
        <v>1.716</v>
      </c>
      <c r="F1871">
        <f t="shared" si="89"/>
        <v>0.5399960010657705</v>
      </c>
    </row>
    <row r="1872" spans="1:6" x14ac:dyDescent="0.25">
      <c r="A1872">
        <v>624901704</v>
      </c>
      <c r="B1872">
        <f t="shared" si="87"/>
        <v>20.253104921731886</v>
      </c>
      <c r="C1872">
        <v>610072040</v>
      </c>
      <c r="D1872">
        <f t="shared" si="88"/>
        <v>20.229087606519226</v>
      </c>
      <c r="E1872">
        <v>0.89700000000000002</v>
      </c>
      <c r="F1872">
        <f t="shared" si="89"/>
        <v>-0.10869941692334091</v>
      </c>
    </row>
    <row r="1873" spans="1:6" x14ac:dyDescent="0.25">
      <c r="A1873">
        <v>624943624</v>
      </c>
      <c r="B1873">
        <f t="shared" si="87"/>
        <v>20.253172002032265</v>
      </c>
      <c r="C1873">
        <v>644599928</v>
      </c>
      <c r="D1873">
        <f t="shared" si="88"/>
        <v>20.28414041564843</v>
      </c>
      <c r="E1873">
        <v>0.95699999999999996</v>
      </c>
      <c r="F1873">
        <f t="shared" si="89"/>
        <v>-4.3951887529182831E-2</v>
      </c>
    </row>
    <row r="1874" spans="1:6" x14ac:dyDescent="0.25">
      <c r="A1874">
        <v>624945784</v>
      </c>
      <c r="B1874">
        <f t="shared" si="87"/>
        <v>20.25317545833806</v>
      </c>
      <c r="C1874">
        <v>851777024</v>
      </c>
      <c r="D1874">
        <f t="shared" si="88"/>
        <v>20.562835341621646</v>
      </c>
      <c r="E1874">
        <v>0.95499999999999996</v>
      </c>
      <c r="F1874">
        <f t="shared" si="89"/>
        <v>-4.6043938501406846E-2</v>
      </c>
    </row>
    <row r="1875" spans="1:6" x14ac:dyDescent="0.25">
      <c r="A1875">
        <v>624951304</v>
      </c>
      <c r="B1875">
        <f t="shared" si="87"/>
        <v>20.253184291065253</v>
      </c>
      <c r="C1875">
        <v>920981224</v>
      </c>
      <c r="D1875">
        <f t="shared" si="88"/>
        <v>20.640950207475399</v>
      </c>
      <c r="E1875">
        <v>0.95</v>
      </c>
      <c r="F1875">
        <f t="shared" si="89"/>
        <v>-5.1293294387550578E-2</v>
      </c>
    </row>
    <row r="1876" spans="1:6" x14ac:dyDescent="0.25">
      <c r="A1876">
        <v>624966248</v>
      </c>
      <c r="B1876">
        <f t="shared" si="87"/>
        <v>20.253208203042451</v>
      </c>
      <c r="C1876">
        <v>876128080</v>
      </c>
      <c r="D1876">
        <f t="shared" si="88"/>
        <v>20.591022848258682</v>
      </c>
      <c r="E1876">
        <v>0.98599999999999999</v>
      </c>
      <c r="F1876">
        <f t="shared" si="89"/>
        <v>-1.4098924379501648E-2</v>
      </c>
    </row>
    <row r="1877" spans="1:6" x14ac:dyDescent="0.25">
      <c r="A1877">
        <v>624976664</v>
      </c>
      <c r="B1877">
        <f t="shared" si="87"/>
        <v>20.25322486940361</v>
      </c>
      <c r="C1877">
        <v>854733936</v>
      </c>
      <c r="D1877">
        <f t="shared" si="88"/>
        <v>20.566300792507722</v>
      </c>
      <c r="E1877">
        <v>0.91900000000000004</v>
      </c>
      <c r="F1877">
        <f t="shared" si="89"/>
        <v>-8.4469156626449965E-2</v>
      </c>
    </row>
    <row r="1878" spans="1:6" x14ac:dyDescent="0.25">
      <c r="A1878">
        <v>624993752</v>
      </c>
      <c r="B1878">
        <f t="shared" si="87"/>
        <v>20.253252210850707</v>
      </c>
      <c r="C1878">
        <v>855757952</v>
      </c>
      <c r="D1878">
        <f t="shared" si="88"/>
        <v>20.567498127764932</v>
      </c>
      <c r="E1878">
        <v>0.93100000000000005</v>
      </c>
      <c r="F1878">
        <f t="shared" si="89"/>
        <v>-7.1496001705069923E-2</v>
      </c>
    </row>
    <row r="1879" spans="1:6" x14ac:dyDescent="0.25">
      <c r="A1879">
        <v>625024168</v>
      </c>
      <c r="B1879">
        <f t="shared" si="87"/>
        <v>20.253300875753055</v>
      </c>
      <c r="C1879">
        <v>874353344</v>
      </c>
      <c r="D1879">
        <f t="shared" si="88"/>
        <v>20.588995135672015</v>
      </c>
      <c r="E1879">
        <v>0.95099999999999996</v>
      </c>
      <c r="F1879">
        <f t="shared" si="89"/>
        <v>-5.024121643674679E-2</v>
      </c>
    </row>
    <row r="1880" spans="1:6" x14ac:dyDescent="0.25">
      <c r="A1880">
        <v>625054080</v>
      </c>
      <c r="B1880">
        <f t="shared" si="87"/>
        <v>20.253348731957345</v>
      </c>
      <c r="C1880">
        <v>854754472</v>
      </c>
      <c r="D1880">
        <f t="shared" si="88"/>
        <v>20.566324818409161</v>
      </c>
      <c r="E1880">
        <v>0.95099999999999996</v>
      </c>
      <c r="F1880">
        <f t="shared" si="89"/>
        <v>-5.024121643674679E-2</v>
      </c>
    </row>
    <row r="1881" spans="1:6" x14ac:dyDescent="0.25">
      <c r="A1881">
        <v>625063848</v>
      </c>
      <c r="B1881">
        <f t="shared" si="87"/>
        <v>20.253364359283026</v>
      </c>
      <c r="C1881">
        <v>861603216</v>
      </c>
      <c r="D1881">
        <f t="shared" si="88"/>
        <v>20.574305416390015</v>
      </c>
      <c r="E1881">
        <v>0.98299999999999998</v>
      </c>
      <c r="F1881">
        <f t="shared" si="89"/>
        <v>-1.7146158834970514E-2</v>
      </c>
    </row>
    <row r="1882" spans="1:6" x14ac:dyDescent="0.25">
      <c r="A1882">
        <v>625067232</v>
      </c>
      <c r="B1882">
        <f t="shared" si="87"/>
        <v>20.25336977311531</v>
      </c>
      <c r="C1882">
        <v>822177536</v>
      </c>
      <c r="D1882">
        <f t="shared" si="88"/>
        <v>20.527466910235297</v>
      </c>
      <c r="E1882">
        <v>0.95399999999999996</v>
      </c>
      <c r="F1882">
        <f t="shared" si="89"/>
        <v>-4.7091607533850569E-2</v>
      </c>
    </row>
    <row r="1883" spans="1:6" x14ac:dyDescent="0.25">
      <c r="A1883">
        <v>625078584</v>
      </c>
      <c r="B1883">
        <f t="shared" si="87"/>
        <v>20.25338793419677</v>
      </c>
      <c r="C1883">
        <v>882539576</v>
      </c>
      <c r="D1883">
        <f t="shared" si="88"/>
        <v>20.598314191091983</v>
      </c>
      <c r="E1883">
        <v>1.117</v>
      </c>
      <c r="F1883">
        <f t="shared" si="89"/>
        <v>0.11064652008706365</v>
      </c>
    </row>
    <row r="1884" spans="1:6" x14ac:dyDescent="0.25">
      <c r="A1884">
        <v>625082648</v>
      </c>
      <c r="B1884">
        <f t="shared" si="87"/>
        <v>20.25339443575816</v>
      </c>
      <c r="C1884">
        <v>676102896</v>
      </c>
      <c r="D1884">
        <f t="shared" si="88"/>
        <v>20.331855835441765</v>
      </c>
      <c r="E1884">
        <v>0.98</v>
      </c>
      <c r="F1884">
        <f t="shared" si="89"/>
        <v>-2.0202707317519466E-2</v>
      </c>
    </row>
    <row r="1885" spans="1:6" x14ac:dyDescent="0.25">
      <c r="A1885">
        <v>625083256</v>
      </c>
      <c r="B1885">
        <f t="shared" si="87"/>
        <v>20.253395408429064</v>
      </c>
      <c r="C1885">
        <v>629233824</v>
      </c>
      <c r="D1885">
        <f t="shared" si="88"/>
        <v>20.26001348485547</v>
      </c>
      <c r="E1885">
        <v>0.97099999999999997</v>
      </c>
      <c r="F1885">
        <f t="shared" si="89"/>
        <v>-2.9428810690812168E-2</v>
      </c>
    </row>
    <row r="1886" spans="1:6" x14ac:dyDescent="0.25">
      <c r="A1886">
        <v>625095888</v>
      </c>
      <c r="B1886">
        <f t="shared" si="87"/>
        <v>20.253415616732909</v>
      </c>
      <c r="C1886">
        <v>879682424</v>
      </c>
      <c r="D1886">
        <f t="shared" si="88"/>
        <v>20.595071518484829</v>
      </c>
      <c r="E1886">
        <v>0.96799999999999997</v>
      </c>
      <c r="F1886">
        <f t="shared" si="89"/>
        <v>-3.2523191705560062E-2</v>
      </c>
    </row>
    <row r="1887" spans="1:6" x14ac:dyDescent="0.25">
      <c r="A1887">
        <v>625123176</v>
      </c>
      <c r="B1887">
        <f t="shared" si="87"/>
        <v>20.253459269882647</v>
      </c>
      <c r="C1887">
        <v>827381616</v>
      </c>
      <c r="D1887">
        <f t="shared" si="88"/>
        <v>20.533776592745465</v>
      </c>
      <c r="E1887">
        <v>0.93400000000000005</v>
      </c>
      <c r="F1887">
        <f t="shared" si="89"/>
        <v>-6.8278840753294379E-2</v>
      </c>
    </row>
    <row r="1888" spans="1:6" x14ac:dyDescent="0.25">
      <c r="A1888">
        <v>625140064</v>
      </c>
      <c r="B1888">
        <f t="shared" si="87"/>
        <v>20.253486284993485</v>
      </c>
      <c r="C1888">
        <v>841145816</v>
      </c>
      <c r="D1888">
        <f t="shared" si="88"/>
        <v>20.550275586974529</v>
      </c>
      <c r="E1888">
        <v>0.93500000000000005</v>
      </c>
      <c r="F1888">
        <f t="shared" si="89"/>
        <v>-6.720874969344999E-2</v>
      </c>
    </row>
    <row r="1889" spans="1:6" x14ac:dyDescent="0.25">
      <c r="A1889">
        <v>625158688</v>
      </c>
      <c r="B1889">
        <f t="shared" si="87"/>
        <v>20.253516076273321</v>
      </c>
      <c r="C1889">
        <v>664696616</v>
      </c>
      <c r="D1889">
        <f t="shared" si="88"/>
        <v>20.314841277980346</v>
      </c>
      <c r="E1889">
        <v>0.97099999999999997</v>
      </c>
      <c r="F1889">
        <f t="shared" si="89"/>
        <v>-2.9428810690812168E-2</v>
      </c>
    </row>
    <row r="1890" spans="1:6" x14ac:dyDescent="0.25">
      <c r="A1890">
        <v>625165120</v>
      </c>
      <c r="B1890">
        <f t="shared" si="87"/>
        <v>20.253526364808113</v>
      </c>
      <c r="C1890">
        <v>904030824</v>
      </c>
      <c r="D1890">
        <f t="shared" si="88"/>
        <v>20.622374015120283</v>
      </c>
      <c r="E1890">
        <v>0.92200000000000004</v>
      </c>
      <c r="F1890">
        <f t="shared" si="89"/>
        <v>-8.1210055425543173E-2</v>
      </c>
    </row>
    <row r="1891" spans="1:6" x14ac:dyDescent="0.25">
      <c r="A1891">
        <v>625171224</v>
      </c>
      <c r="B1891">
        <f t="shared" si="87"/>
        <v>20.253536128580926</v>
      </c>
      <c r="C1891">
        <v>870335792</v>
      </c>
      <c r="D1891">
        <f t="shared" si="88"/>
        <v>20.584389662962579</v>
      </c>
      <c r="E1891">
        <v>0.95899999999999996</v>
      </c>
      <c r="F1891">
        <f t="shared" si="89"/>
        <v>-4.1864204098698871E-2</v>
      </c>
    </row>
    <row r="1892" spans="1:6" x14ac:dyDescent="0.25">
      <c r="A1892">
        <v>625191144</v>
      </c>
      <c r="B1892">
        <f t="shared" si="87"/>
        <v>20.253567991344092</v>
      </c>
      <c r="C1892">
        <v>877516408</v>
      </c>
      <c r="D1892">
        <f t="shared" si="88"/>
        <v>20.592606211704979</v>
      </c>
      <c r="E1892">
        <v>1.4490000000000001</v>
      </c>
      <c r="F1892">
        <f t="shared" si="89"/>
        <v>0.37087366333854538</v>
      </c>
    </row>
    <row r="1893" spans="1:6" x14ac:dyDescent="0.25">
      <c r="A1893">
        <v>625197216</v>
      </c>
      <c r="B1893">
        <f t="shared" si="87"/>
        <v>20.253577703526634</v>
      </c>
      <c r="C1893">
        <v>844001544</v>
      </c>
      <c r="D1893">
        <f t="shared" si="88"/>
        <v>20.553664881942446</v>
      </c>
      <c r="E1893">
        <v>0.96</v>
      </c>
      <c r="F1893">
        <f t="shared" si="89"/>
        <v>-4.0821994520255166E-2</v>
      </c>
    </row>
    <row r="1894" spans="1:6" x14ac:dyDescent="0.25">
      <c r="A1894">
        <v>625201144</v>
      </c>
      <c r="B1894">
        <f t="shared" si="87"/>
        <v>20.253583986324379</v>
      </c>
      <c r="C1894">
        <v>616472904</v>
      </c>
      <c r="D1894">
        <f t="shared" si="88"/>
        <v>20.239524928264586</v>
      </c>
      <c r="E1894">
        <v>0.92200000000000004</v>
      </c>
      <c r="F1894">
        <f t="shared" si="89"/>
        <v>-8.1210055425543173E-2</v>
      </c>
    </row>
    <row r="1895" spans="1:6" x14ac:dyDescent="0.25">
      <c r="A1895">
        <v>625228224</v>
      </c>
      <c r="B1895">
        <f t="shared" si="87"/>
        <v>20.253627299446574</v>
      </c>
      <c r="C1895">
        <v>674040832</v>
      </c>
      <c r="D1895">
        <f t="shared" si="88"/>
        <v>20.328801248643963</v>
      </c>
      <c r="E1895">
        <v>0.95499999999999996</v>
      </c>
      <c r="F1895">
        <f t="shared" si="89"/>
        <v>-4.6043938501406846E-2</v>
      </c>
    </row>
    <row r="1896" spans="1:6" x14ac:dyDescent="0.25">
      <c r="A1896">
        <v>625230248</v>
      </c>
      <c r="B1896">
        <f t="shared" si="87"/>
        <v>20.253630536659237</v>
      </c>
      <c r="C1896">
        <v>676160840</v>
      </c>
      <c r="D1896">
        <f t="shared" si="88"/>
        <v>20.331941534700707</v>
      </c>
      <c r="E1896">
        <v>1.3220000000000001</v>
      </c>
      <c r="F1896">
        <f t="shared" si="89"/>
        <v>0.27914574142949461</v>
      </c>
    </row>
    <row r="1897" spans="1:6" x14ac:dyDescent="0.25">
      <c r="A1897">
        <v>625230464</v>
      </c>
      <c r="B1897">
        <f t="shared" si="87"/>
        <v>20.253630882131905</v>
      </c>
      <c r="C1897">
        <v>842040296</v>
      </c>
      <c r="D1897">
        <f t="shared" si="88"/>
        <v>20.551338428543655</v>
      </c>
      <c r="E1897">
        <v>0.95599999999999996</v>
      </c>
      <c r="F1897">
        <f t="shared" si="89"/>
        <v>-4.4997365930735805E-2</v>
      </c>
    </row>
    <row r="1898" spans="1:6" x14ac:dyDescent="0.25">
      <c r="A1898">
        <v>625244016</v>
      </c>
      <c r="B1898">
        <f t="shared" si="87"/>
        <v>20.253652557104434</v>
      </c>
      <c r="C1898">
        <v>771813776</v>
      </c>
      <c r="D1898">
        <f t="shared" si="88"/>
        <v>20.464253856092224</v>
      </c>
      <c r="E1898">
        <v>0.95799999999999996</v>
      </c>
      <c r="F1898">
        <f t="shared" si="89"/>
        <v>-4.290750101127655E-2</v>
      </c>
    </row>
    <row r="1899" spans="1:6" x14ac:dyDescent="0.25">
      <c r="A1899">
        <v>625256216</v>
      </c>
      <c r="B1899">
        <f t="shared" si="87"/>
        <v>20.253672069295934</v>
      </c>
      <c r="C1899">
        <v>667298392</v>
      </c>
      <c r="D1899">
        <f t="shared" si="88"/>
        <v>20.318747868160155</v>
      </c>
      <c r="E1899">
        <v>0.96099999999999997</v>
      </c>
      <c r="F1899">
        <f t="shared" si="89"/>
        <v>-3.9780870011844598E-2</v>
      </c>
    </row>
    <row r="1900" spans="1:6" x14ac:dyDescent="0.25">
      <c r="A1900">
        <v>625264544</v>
      </c>
      <c r="B1900">
        <f t="shared" si="87"/>
        <v>20.25368538854703</v>
      </c>
      <c r="C1900">
        <v>680886864</v>
      </c>
      <c r="D1900">
        <f t="shared" si="88"/>
        <v>20.338906718153719</v>
      </c>
      <c r="E1900">
        <v>0.94799999999999995</v>
      </c>
      <c r="F1900">
        <f t="shared" si="89"/>
        <v>-5.3400776727115296E-2</v>
      </c>
    </row>
    <row r="1901" spans="1:6" x14ac:dyDescent="0.25">
      <c r="A1901">
        <v>625306624</v>
      </c>
      <c r="B1901">
        <f t="shared" si="87"/>
        <v>20.253752685796627</v>
      </c>
      <c r="C1901">
        <v>822615672</v>
      </c>
      <c r="D1901">
        <f t="shared" si="88"/>
        <v>20.527999665366131</v>
      </c>
      <c r="E1901">
        <v>0.97499999999999998</v>
      </c>
      <c r="F1901">
        <f t="shared" si="89"/>
        <v>-2.5317807984289897E-2</v>
      </c>
    </row>
    <row r="1902" spans="1:6" x14ac:dyDescent="0.25">
      <c r="A1902">
        <v>625335616</v>
      </c>
      <c r="B1902">
        <f t="shared" si="87"/>
        <v>20.253799049175502</v>
      </c>
      <c r="C1902">
        <v>893263032</v>
      </c>
      <c r="D1902">
        <f t="shared" si="88"/>
        <v>20.610391644182023</v>
      </c>
      <c r="E1902">
        <v>0.95899999999999996</v>
      </c>
      <c r="F1902">
        <f t="shared" si="89"/>
        <v>-4.1864204098698871E-2</v>
      </c>
    </row>
    <row r="1903" spans="1:6" x14ac:dyDescent="0.25">
      <c r="A1903">
        <v>625336320</v>
      </c>
      <c r="B1903">
        <f t="shared" si="87"/>
        <v>20.253800174970333</v>
      </c>
      <c r="C1903">
        <v>590101264</v>
      </c>
      <c r="D1903">
        <f t="shared" si="88"/>
        <v>20.195804714034931</v>
      </c>
      <c r="E1903">
        <v>0.97699999999999998</v>
      </c>
      <c r="F1903">
        <f t="shared" si="89"/>
        <v>-2.3268626939354331E-2</v>
      </c>
    </row>
    <row r="1904" spans="1:6" x14ac:dyDescent="0.25">
      <c r="A1904">
        <v>625350872</v>
      </c>
      <c r="B1904">
        <f t="shared" si="87"/>
        <v>20.253823445377343</v>
      </c>
      <c r="C1904">
        <v>762701336</v>
      </c>
      <c r="D1904">
        <f t="shared" si="88"/>
        <v>20.452377078804627</v>
      </c>
      <c r="E1904">
        <v>0.98599999999999999</v>
      </c>
      <c r="F1904">
        <f t="shared" si="89"/>
        <v>-1.4098924379501648E-2</v>
      </c>
    </row>
    <row r="1905" spans="1:6" x14ac:dyDescent="0.25">
      <c r="A1905">
        <v>625372288</v>
      </c>
      <c r="B1905">
        <f t="shared" si="87"/>
        <v>20.253857691165198</v>
      </c>
      <c r="C1905">
        <v>837508872</v>
      </c>
      <c r="D1905">
        <f t="shared" si="88"/>
        <v>20.545942415040223</v>
      </c>
      <c r="E1905">
        <v>0.92600000000000005</v>
      </c>
      <c r="F1905">
        <f t="shared" si="89"/>
        <v>-7.6881044335957618E-2</v>
      </c>
    </row>
    <row r="1906" spans="1:6" x14ac:dyDescent="0.25">
      <c r="A1906">
        <v>625372480</v>
      </c>
      <c r="B1906">
        <f t="shared" si="87"/>
        <v>20.253857998182273</v>
      </c>
      <c r="C1906">
        <v>622307840</v>
      </c>
      <c r="D1906">
        <f t="shared" si="88"/>
        <v>20.248945447885283</v>
      </c>
      <c r="E1906">
        <v>0.95799999999999996</v>
      </c>
      <c r="F1906">
        <f t="shared" si="89"/>
        <v>-4.290750101127655E-2</v>
      </c>
    </row>
    <row r="1907" spans="1:6" x14ac:dyDescent="0.25">
      <c r="A1907">
        <v>625389784</v>
      </c>
      <c r="B1907">
        <f t="shared" si="87"/>
        <v>20.253885667709088</v>
      </c>
      <c r="C1907">
        <v>628528128</v>
      </c>
      <c r="D1907">
        <f t="shared" si="88"/>
        <v>20.25889133916975</v>
      </c>
      <c r="E1907">
        <v>0.98599999999999999</v>
      </c>
      <c r="F1907">
        <f t="shared" si="89"/>
        <v>-1.4098924379501648E-2</v>
      </c>
    </row>
    <row r="1908" spans="1:6" x14ac:dyDescent="0.25">
      <c r="A1908">
        <v>625398560</v>
      </c>
      <c r="B1908">
        <f t="shared" si="87"/>
        <v>20.25389970045898</v>
      </c>
      <c r="C1908">
        <v>838310168</v>
      </c>
      <c r="D1908">
        <f t="shared" si="88"/>
        <v>20.546898718843842</v>
      </c>
      <c r="E1908">
        <v>0.97099999999999997</v>
      </c>
      <c r="F1908">
        <f t="shared" si="89"/>
        <v>-2.9428810690812168E-2</v>
      </c>
    </row>
    <row r="1909" spans="1:6" x14ac:dyDescent="0.25">
      <c r="A1909">
        <v>625399232</v>
      </c>
      <c r="B1909">
        <f t="shared" si="87"/>
        <v>20.253900774973189</v>
      </c>
      <c r="C1909">
        <v>710055240</v>
      </c>
      <c r="D1909">
        <f t="shared" si="88"/>
        <v>20.380853327790053</v>
      </c>
      <c r="E1909">
        <v>0.96399999999999997</v>
      </c>
      <c r="F1909">
        <f t="shared" si="89"/>
        <v>-3.666398437159147E-2</v>
      </c>
    </row>
    <row r="1910" spans="1:6" x14ac:dyDescent="0.25">
      <c r="A1910">
        <v>625416648</v>
      </c>
      <c r="B1910">
        <f t="shared" si="87"/>
        <v>20.253928622397066</v>
      </c>
      <c r="C1910">
        <v>879300912</v>
      </c>
      <c r="D1910">
        <f t="shared" si="88"/>
        <v>20.594637731537365</v>
      </c>
      <c r="E1910">
        <v>1.3049999999999999</v>
      </c>
      <c r="F1910">
        <f t="shared" si="89"/>
        <v>0.26620304077465667</v>
      </c>
    </row>
    <row r="1911" spans="1:6" x14ac:dyDescent="0.25">
      <c r="A1911">
        <v>625419408</v>
      </c>
      <c r="B1911">
        <f t="shared" si="87"/>
        <v>20.253933035445421</v>
      </c>
      <c r="C1911">
        <v>745286056</v>
      </c>
      <c r="D1911">
        <f t="shared" si="88"/>
        <v>20.429278670432303</v>
      </c>
      <c r="E1911">
        <v>0.97099999999999997</v>
      </c>
      <c r="F1911">
        <f t="shared" si="89"/>
        <v>-2.9428810690812168E-2</v>
      </c>
    </row>
    <row r="1912" spans="1:6" x14ac:dyDescent="0.25">
      <c r="A1912">
        <v>625423968</v>
      </c>
      <c r="B1912">
        <f t="shared" si="87"/>
        <v>20.253940326526124</v>
      </c>
      <c r="C1912">
        <v>711096672</v>
      </c>
      <c r="D1912">
        <f t="shared" si="88"/>
        <v>20.382318944769668</v>
      </c>
      <c r="E1912">
        <v>0.95499999999999996</v>
      </c>
      <c r="F1912">
        <f t="shared" si="89"/>
        <v>-4.6043938501406846E-2</v>
      </c>
    </row>
    <row r="1913" spans="1:6" x14ac:dyDescent="0.25">
      <c r="A1913">
        <v>625440128</v>
      </c>
      <c r="B1913">
        <f t="shared" si="87"/>
        <v>20.253966164664821</v>
      </c>
      <c r="C1913">
        <v>783889280</v>
      </c>
      <c r="D1913">
        <f t="shared" si="88"/>
        <v>20.47977834385177</v>
      </c>
      <c r="E1913">
        <v>0.94299999999999995</v>
      </c>
      <c r="F1913">
        <f t="shared" si="89"/>
        <v>-5.8688996348679613E-2</v>
      </c>
    </row>
    <row r="1914" spans="1:6" x14ac:dyDescent="0.25">
      <c r="A1914">
        <v>625448416</v>
      </c>
      <c r="B1914">
        <f t="shared" si="87"/>
        <v>20.253979416045272</v>
      </c>
      <c r="C1914">
        <v>831689152</v>
      </c>
      <c r="D1914">
        <f t="shared" si="88"/>
        <v>20.538969313589252</v>
      </c>
      <c r="E1914">
        <v>0.95</v>
      </c>
      <c r="F1914">
        <f t="shared" si="89"/>
        <v>-5.1293294387550578E-2</v>
      </c>
    </row>
    <row r="1915" spans="1:6" x14ac:dyDescent="0.25">
      <c r="A1915">
        <v>625468472</v>
      </c>
      <c r="B1915">
        <f t="shared" si="87"/>
        <v>20.254011482124472</v>
      </c>
      <c r="C1915">
        <v>613173728</v>
      </c>
      <c r="D1915">
        <f t="shared" si="88"/>
        <v>20.234158859947556</v>
      </c>
      <c r="E1915">
        <v>0.999</v>
      </c>
      <c r="F1915">
        <f t="shared" si="89"/>
        <v>-1.0005003335835344E-3</v>
      </c>
    </row>
    <row r="1916" spans="1:6" x14ac:dyDescent="0.25">
      <c r="A1916">
        <v>625487544</v>
      </c>
      <c r="B1916">
        <f t="shared" si="87"/>
        <v>20.254041974003897</v>
      </c>
      <c r="C1916">
        <v>791956240</v>
      </c>
      <c r="D1916">
        <f t="shared" si="88"/>
        <v>20.490016695726972</v>
      </c>
      <c r="E1916">
        <v>1.004</v>
      </c>
      <c r="F1916">
        <f t="shared" si="89"/>
        <v>3.9920212695374567E-3</v>
      </c>
    </row>
    <row r="1917" spans="1:6" x14ac:dyDescent="0.25">
      <c r="A1917">
        <v>625493720</v>
      </c>
      <c r="B1917">
        <f t="shared" si="87"/>
        <v>20.254051847852814</v>
      </c>
      <c r="C1917">
        <v>859955312</v>
      </c>
      <c r="D1917">
        <f t="shared" si="88"/>
        <v>20.572390983071017</v>
      </c>
      <c r="E1917">
        <v>1.079</v>
      </c>
      <c r="F1917">
        <f t="shared" si="89"/>
        <v>7.6034686275997576E-2</v>
      </c>
    </row>
    <row r="1918" spans="1:6" x14ac:dyDescent="0.25">
      <c r="A1918">
        <v>625502624</v>
      </c>
      <c r="B1918">
        <f t="shared" si="87"/>
        <v>20.254066082906405</v>
      </c>
      <c r="C1918">
        <v>788289424</v>
      </c>
      <c r="D1918">
        <f t="shared" si="88"/>
        <v>20.485375869728035</v>
      </c>
      <c r="E1918">
        <v>0.93899999999999995</v>
      </c>
      <c r="F1918">
        <f t="shared" si="89"/>
        <v>-6.2939799773874205E-2</v>
      </c>
    </row>
    <row r="1919" spans="1:6" x14ac:dyDescent="0.25">
      <c r="A1919">
        <v>625504600</v>
      </c>
      <c r="B1919">
        <f t="shared" si="87"/>
        <v>20.254069241960906</v>
      </c>
      <c r="C1919">
        <v>908914136</v>
      </c>
      <c r="D1919">
        <f t="shared" si="88"/>
        <v>20.627761187834157</v>
      </c>
      <c r="E1919">
        <v>0.95799999999999996</v>
      </c>
      <c r="F1919">
        <f t="shared" si="89"/>
        <v>-4.290750101127655E-2</v>
      </c>
    </row>
    <row r="1920" spans="1:6" x14ac:dyDescent="0.25">
      <c r="A1920">
        <v>625510144</v>
      </c>
      <c r="B1920">
        <f t="shared" si="87"/>
        <v>20.254078105165799</v>
      </c>
      <c r="C1920">
        <v>849205616</v>
      </c>
      <c r="D1920">
        <f t="shared" si="88"/>
        <v>20.559811901054598</v>
      </c>
      <c r="E1920">
        <v>1.008</v>
      </c>
      <c r="F1920">
        <f t="shared" si="89"/>
        <v>7.9681696491768813E-3</v>
      </c>
    </row>
    <row r="1921" spans="1:6" x14ac:dyDescent="0.25">
      <c r="A1921">
        <v>625512208</v>
      </c>
      <c r="B1921">
        <f t="shared" si="87"/>
        <v>20.254081404867033</v>
      </c>
      <c r="C1921">
        <v>645459656</v>
      </c>
      <c r="D1921">
        <f t="shared" si="88"/>
        <v>20.285473265910444</v>
      </c>
      <c r="E1921">
        <v>0.92700000000000005</v>
      </c>
      <c r="F1921">
        <f t="shared" si="89"/>
        <v>-7.5801713416281849E-2</v>
      </c>
    </row>
    <row r="1922" spans="1:6" x14ac:dyDescent="0.25">
      <c r="A1922">
        <v>625520320</v>
      </c>
      <c r="B1922">
        <f t="shared" si="87"/>
        <v>20.254094373354771</v>
      </c>
      <c r="C1922">
        <v>618398080</v>
      </c>
      <c r="D1922">
        <f t="shared" si="88"/>
        <v>20.242642950446122</v>
      </c>
      <c r="E1922">
        <v>0.96099999999999997</v>
      </c>
      <c r="F1922">
        <f t="shared" si="89"/>
        <v>-3.9780870011844598E-2</v>
      </c>
    </row>
    <row r="1923" spans="1:6" x14ac:dyDescent="0.25">
      <c r="A1923">
        <v>625526008</v>
      </c>
      <c r="B1923">
        <f t="shared" ref="B1923:B1986" si="90">LN(A1923)</f>
        <v>20.254103466543206</v>
      </c>
      <c r="C1923">
        <v>818206496</v>
      </c>
      <c r="D1923">
        <f t="shared" ref="D1923:D1986" si="91">LN(C1923)</f>
        <v>20.522625302807182</v>
      </c>
      <c r="E1923">
        <v>0.95499999999999996</v>
      </c>
      <c r="F1923">
        <f t="shared" ref="F1923:F1986" si="92">LN(E1923)</f>
        <v>-4.6043938501406846E-2</v>
      </c>
    </row>
    <row r="1924" spans="1:6" x14ac:dyDescent="0.25">
      <c r="A1924">
        <v>625528360</v>
      </c>
      <c r="B1924">
        <f t="shared" si="90"/>
        <v>20.254107226571644</v>
      </c>
      <c r="C1924">
        <v>856353296</v>
      </c>
      <c r="D1924">
        <f t="shared" si="91"/>
        <v>20.568193577928806</v>
      </c>
      <c r="E1924">
        <v>1.224</v>
      </c>
      <c r="F1924">
        <f t="shared" si="92"/>
        <v>0.20212418409013433</v>
      </c>
    </row>
    <row r="1925" spans="1:6" x14ac:dyDescent="0.25">
      <c r="A1925">
        <v>625533896</v>
      </c>
      <c r="B1925">
        <f t="shared" si="90"/>
        <v>20.254116076650803</v>
      </c>
      <c r="C1925">
        <v>803513648</v>
      </c>
      <c r="D1925">
        <f t="shared" si="91"/>
        <v>20.504504728685202</v>
      </c>
      <c r="E1925">
        <v>0.93400000000000005</v>
      </c>
      <c r="F1925">
        <f t="shared" si="92"/>
        <v>-6.8278840753294379E-2</v>
      </c>
    </row>
    <row r="1926" spans="1:6" x14ac:dyDescent="0.25">
      <c r="A1926">
        <v>625537144</v>
      </c>
      <c r="B1926">
        <f t="shared" si="90"/>
        <v>20.254121269001832</v>
      </c>
      <c r="C1926">
        <v>558645368</v>
      </c>
      <c r="D1926">
        <f t="shared" si="91"/>
        <v>20.141025425506438</v>
      </c>
      <c r="E1926">
        <v>0.92100000000000004</v>
      </c>
      <c r="F1926">
        <f t="shared" si="92"/>
        <v>-8.2295242726830156E-2</v>
      </c>
    </row>
    <row r="1927" spans="1:6" x14ac:dyDescent="0.25">
      <c r="A1927">
        <v>625548064</v>
      </c>
      <c r="B1927">
        <f t="shared" si="90"/>
        <v>20.254138725846385</v>
      </c>
      <c r="C1927">
        <v>851762656</v>
      </c>
      <c r="D1927">
        <f t="shared" si="91"/>
        <v>20.562818473215035</v>
      </c>
      <c r="E1927">
        <v>0.97299999999999998</v>
      </c>
      <c r="F1927">
        <f t="shared" si="92"/>
        <v>-2.7371196796132015E-2</v>
      </c>
    </row>
    <row r="1928" spans="1:6" x14ac:dyDescent="0.25">
      <c r="A1928">
        <v>625548840</v>
      </c>
      <c r="B1928">
        <f t="shared" si="90"/>
        <v>20.254139966357808</v>
      </c>
      <c r="C1928">
        <v>919574272</v>
      </c>
      <c r="D1928">
        <f t="shared" si="91"/>
        <v>20.639421373080456</v>
      </c>
      <c r="E1928">
        <v>0.96699999999999997</v>
      </c>
      <c r="F1928">
        <f t="shared" si="92"/>
        <v>-3.3556783528842754E-2</v>
      </c>
    </row>
    <row r="1929" spans="1:6" x14ac:dyDescent="0.25">
      <c r="A1929">
        <v>625550936</v>
      </c>
      <c r="B1929">
        <f t="shared" si="90"/>
        <v>20.254143317009834</v>
      </c>
      <c r="C1929">
        <v>844584240</v>
      </c>
      <c r="D1929">
        <f t="shared" si="91"/>
        <v>20.554355040569444</v>
      </c>
      <c r="E1929">
        <v>0.96199999999999997</v>
      </c>
      <c r="F1929">
        <f t="shared" si="92"/>
        <v>-3.8740828316430595E-2</v>
      </c>
    </row>
    <row r="1930" spans="1:6" x14ac:dyDescent="0.25">
      <c r="A1930">
        <v>625566024</v>
      </c>
      <c r="B1930">
        <f t="shared" si="90"/>
        <v>20.254167436257646</v>
      </c>
      <c r="C1930">
        <v>613289016</v>
      </c>
      <c r="D1930">
        <f t="shared" si="91"/>
        <v>20.234346860766827</v>
      </c>
      <c r="E1930">
        <v>0.95399999999999996</v>
      </c>
      <c r="F1930">
        <f t="shared" si="92"/>
        <v>-4.7091607533850569E-2</v>
      </c>
    </row>
    <row r="1931" spans="1:6" x14ac:dyDescent="0.25">
      <c r="A1931">
        <v>625575720</v>
      </c>
      <c r="B1931">
        <f t="shared" si="90"/>
        <v>20.254182935700531</v>
      </c>
      <c r="C1931">
        <v>817132552</v>
      </c>
      <c r="D1931">
        <f t="shared" si="91"/>
        <v>20.521311882014473</v>
      </c>
      <c r="E1931">
        <v>0.98399999999999999</v>
      </c>
      <c r="F1931">
        <f t="shared" si="92"/>
        <v>-1.6129381929883644E-2</v>
      </c>
    </row>
    <row r="1932" spans="1:6" x14ac:dyDescent="0.25">
      <c r="A1932">
        <v>625585464</v>
      </c>
      <c r="B1932">
        <f t="shared" si="90"/>
        <v>20.254198511631316</v>
      </c>
      <c r="C1932">
        <v>787564128</v>
      </c>
      <c r="D1932">
        <f t="shared" si="91"/>
        <v>20.48445535772958</v>
      </c>
      <c r="E1932">
        <v>0.95</v>
      </c>
      <c r="F1932">
        <f t="shared" si="92"/>
        <v>-5.1293294387550578E-2</v>
      </c>
    </row>
    <row r="1933" spans="1:6" x14ac:dyDescent="0.25">
      <c r="A1933">
        <v>625587912</v>
      </c>
      <c r="B1933">
        <f t="shared" si="90"/>
        <v>20.254202424758059</v>
      </c>
      <c r="C1933">
        <v>714536992</v>
      </c>
      <c r="D1933">
        <f t="shared" si="91"/>
        <v>20.387145327262026</v>
      </c>
      <c r="E1933">
        <v>0.95899999999999996</v>
      </c>
      <c r="F1933">
        <f t="shared" si="92"/>
        <v>-4.1864204098698871E-2</v>
      </c>
    </row>
    <row r="1934" spans="1:6" x14ac:dyDescent="0.25">
      <c r="A1934">
        <v>625590920</v>
      </c>
      <c r="B1934">
        <f t="shared" si="90"/>
        <v>20.25420723302355</v>
      </c>
      <c r="C1934">
        <v>641833848</v>
      </c>
      <c r="D1934">
        <f t="shared" si="91"/>
        <v>20.279840024420452</v>
      </c>
      <c r="E1934">
        <v>1.008</v>
      </c>
      <c r="F1934">
        <f t="shared" si="92"/>
        <v>7.9681696491768813E-3</v>
      </c>
    </row>
    <row r="1935" spans="1:6" x14ac:dyDescent="0.25">
      <c r="A1935">
        <v>625591160</v>
      </c>
      <c r="B1935">
        <f t="shared" si="90"/>
        <v>20.254207616660757</v>
      </c>
      <c r="C1935">
        <v>670039760</v>
      </c>
      <c r="D1935">
        <f t="shared" si="91"/>
        <v>20.322847611872124</v>
      </c>
      <c r="E1935">
        <v>0.96599999999999997</v>
      </c>
      <c r="F1935">
        <f t="shared" si="92"/>
        <v>-3.459144476961909E-2</v>
      </c>
    </row>
    <row r="1936" spans="1:6" x14ac:dyDescent="0.25">
      <c r="A1936">
        <v>625618696</v>
      </c>
      <c r="B1936">
        <f t="shared" si="90"/>
        <v>20.254251631659315</v>
      </c>
      <c r="C1936">
        <v>622444480</v>
      </c>
      <c r="D1936">
        <f t="shared" si="91"/>
        <v>20.249164993570563</v>
      </c>
      <c r="E1936">
        <v>0.97</v>
      </c>
      <c r="F1936">
        <f t="shared" si="92"/>
        <v>-3.0459207484708574E-2</v>
      </c>
    </row>
    <row r="1937" spans="1:6" x14ac:dyDescent="0.25">
      <c r="A1937">
        <v>625620256</v>
      </c>
      <c r="B1937">
        <f t="shared" si="90"/>
        <v>20.254254125187828</v>
      </c>
      <c r="C1937">
        <v>841608832</v>
      </c>
      <c r="D1937">
        <f t="shared" si="91"/>
        <v>20.550825894189234</v>
      </c>
      <c r="E1937">
        <v>1.141</v>
      </c>
      <c r="F1937">
        <f t="shared" si="92"/>
        <v>0.13190507087993861</v>
      </c>
    </row>
    <row r="1938" spans="1:6" x14ac:dyDescent="0.25">
      <c r="A1938">
        <v>625624592</v>
      </c>
      <c r="B1938">
        <f t="shared" si="90"/>
        <v>20.254261055885696</v>
      </c>
      <c r="C1938">
        <v>880725816</v>
      </c>
      <c r="D1938">
        <f t="shared" si="91"/>
        <v>20.596256916392509</v>
      </c>
      <c r="E1938">
        <v>0.98099999999999998</v>
      </c>
      <c r="F1938">
        <f t="shared" si="92"/>
        <v>-1.9182819416773987E-2</v>
      </c>
    </row>
    <row r="1939" spans="1:6" x14ac:dyDescent="0.25">
      <c r="A1939">
        <v>625631528</v>
      </c>
      <c r="B1939">
        <f t="shared" si="90"/>
        <v>20.254272142344956</v>
      </c>
      <c r="C1939">
        <v>870513440</v>
      </c>
      <c r="D1939">
        <f t="shared" si="91"/>
        <v>20.584593756455973</v>
      </c>
      <c r="E1939">
        <v>1.46</v>
      </c>
      <c r="F1939">
        <f t="shared" si="92"/>
        <v>0.37843643572024505</v>
      </c>
    </row>
    <row r="1940" spans="1:6" x14ac:dyDescent="0.25">
      <c r="A1940">
        <v>625665136</v>
      </c>
      <c r="B1940">
        <f t="shared" si="90"/>
        <v>20.254325859422568</v>
      </c>
      <c r="C1940">
        <v>817272024</v>
      </c>
      <c r="D1940">
        <f t="shared" si="91"/>
        <v>20.521482552119519</v>
      </c>
      <c r="E1940">
        <v>1.08</v>
      </c>
      <c r="F1940">
        <f t="shared" si="92"/>
        <v>7.6961041136128394E-2</v>
      </c>
    </row>
    <row r="1941" spans="1:6" x14ac:dyDescent="0.25">
      <c r="A1941">
        <v>625670368</v>
      </c>
      <c r="B1941">
        <f t="shared" si="90"/>
        <v>20.254334221688296</v>
      </c>
      <c r="C1941">
        <v>859754144</v>
      </c>
      <c r="D1941">
        <f t="shared" si="91"/>
        <v>20.572157027270848</v>
      </c>
      <c r="E1941">
        <v>0.97899999999999998</v>
      </c>
      <c r="F1941">
        <f t="shared" si="92"/>
        <v>-2.1223636451626688E-2</v>
      </c>
    </row>
    <row r="1942" spans="1:6" x14ac:dyDescent="0.25">
      <c r="A1942">
        <v>625715232</v>
      </c>
      <c r="B1942">
        <f t="shared" si="90"/>
        <v>20.254405924607077</v>
      </c>
      <c r="C1942">
        <v>799459744</v>
      </c>
      <c r="D1942">
        <f t="shared" si="91"/>
        <v>20.499446737500936</v>
      </c>
      <c r="E1942">
        <v>0.98699999999999999</v>
      </c>
      <c r="F1942">
        <f t="shared" si="92"/>
        <v>-1.3085239548655481E-2</v>
      </c>
    </row>
    <row r="1943" spans="1:6" x14ac:dyDescent="0.25">
      <c r="A1943">
        <v>625716880</v>
      </c>
      <c r="B1943">
        <f t="shared" si="90"/>
        <v>20.254408558389578</v>
      </c>
      <c r="C1943">
        <v>881945728</v>
      </c>
      <c r="D1943">
        <f t="shared" si="91"/>
        <v>20.59764107919802</v>
      </c>
      <c r="E1943">
        <v>0.97</v>
      </c>
      <c r="F1943">
        <f t="shared" si="92"/>
        <v>-3.0459207484708574E-2</v>
      </c>
    </row>
    <row r="1944" spans="1:6" x14ac:dyDescent="0.25">
      <c r="A1944">
        <v>625739312</v>
      </c>
      <c r="B1944">
        <f t="shared" si="90"/>
        <v>20.254444407826654</v>
      </c>
      <c r="C1944">
        <v>900537160</v>
      </c>
      <c r="D1944">
        <f t="shared" si="91"/>
        <v>20.618501987692223</v>
      </c>
      <c r="E1944">
        <v>0.9</v>
      </c>
      <c r="F1944">
        <f t="shared" si="92"/>
        <v>-0.10536051565782628</v>
      </c>
    </row>
    <row r="1945" spans="1:6" x14ac:dyDescent="0.25">
      <c r="A1945">
        <v>625754968</v>
      </c>
      <c r="B1945">
        <f t="shared" si="90"/>
        <v>20.254469427517513</v>
      </c>
      <c r="C1945">
        <v>776787176</v>
      </c>
      <c r="D1945">
        <f t="shared" si="91"/>
        <v>20.470676966051258</v>
      </c>
      <c r="E1945">
        <v>1.008</v>
      </c>
      <c r="F1945">
        <f t="shared" si="92"/>
        <v>7.9681696491768813E-3</v>
      </c>
    </row>
    <row r="1946" spans="1:6" x14ac:dyDescent="0.25">
      <c r="A1946">
        <v>625765480</v>
      </c>
      <c r="B1946">
        <f t="shared" si="90"/>
        <v>20.254486226284193</v>
      </c>
      <c r="C1946">
        <v>671624160</v>
      </c>
      <c r="D1946">
        <f t="shared" si="91"/>
        <v>20.325209456314543</v>
      </c>
      <c r="E1946">
        <v>0.96599999999999997</v>
      </c>
      <c r="F1946">
        <f t="shared" si="92"/>
        <v>-3.459144476961909E-2</v>
      </c>
    </row>
    <row r="1947" spans="1:6" x14ac:dyDescent="0.25">
      <c r="A1947">
        <v>625779688</v>
      </c>
      <c r="B1947">
        <f t="shared" si="90"/>
        <v>20.254508931018091</v>
      </c>
      <c r="C1947">
        <v>692840928</v>
      </c>
      <c r="D1947">
        <f t="shared" si="91"/>
        <v>20.35631098968004</v>
      </c>
      <c r="E1947">
        <v>1.006</v>
      </c>
      <c r="F1947">
        <f t="shared" si="92"/>
        <v>5.9820716775474689E-3</v>
      </c>
    </row>
    <row r="1948" spans="1:6" x14ac:dyDescent="0.25">
      <c r="A1948">
        <v>625794232</v>
      </c>
      <c r="B1948">
        <f t="shared" si="90"/>
        <v>20.254532172154342</v>
      </c>
      <c r="C1948">
        <v>863316272</v>
      </c>
      <c r="D1948">
        <f t="shared" si="91"/>
        <v>20.576291661632311</v>
      </c>
      <c r="E1948">
        <v>0.98899999999999999</v>
      </c>
      <c r="F1948">
        <f t="shared" si="92"/>
        <v>-1.1060947359424948E-2</v>
      </c>
    </row>
    <row r="1949" spans="1:6" x14ac:dyDescent="0.25">
      <c r="A1949">
        <v>625811256</v>
      </c>
      <c r="B1949">
        <f t="shared" si="90"/>
        <v>20.25455937561448</v>
      </c>
      <c r="C1949">
        <v>809945416</v>
      </c>
      <c r="D1949">
        <f t="shared" si="91"/>
        <v>20.512477415705789</v>
      </c>
      <c r="E1949">
        <v>0.93600000000000005</v>
      </c>
      <c r="F1949">
        <f t="shared" si="92"/>
        <v>-6.6139802504544945E-2</v>
      </c>
    </row>
    <row r="1950" spans="1:6" x14ac:dyDescent="0.25">
      <c r="A1950">
        <v>625813144</v>
      </c>
      <c r="B1950">
        <f t="shared" si="90"/>
        <v>20.254562392493984</v>
      </c>
      <c r="C1950">
        <v>836480216</v>
      </c>
      <c r="D1950">
        <f t="shared" si="91"/>
        <v>20.544713427184984</v>
      </c>
      <c r="E1950">
        <v>0.98799999999999999</v>
      </c>
      <c r="F1950">
        <f t="shared" si="92"/>
        <v>-1.2072581234269249E-2</v>
      </c>
    </row>
    <row r="1951" spans="1:6" x14ac:dyDescent="0.25">
      <c r="A1951">
        <v>625822488</v>
      </c>
      <c r="B1951">
        <f t="shared" si="90"/>
        <v>20.25457732335687</v>
      </c>
      <c r="C1951">
        <v>819527776</v>
      </c>
      <c r="D1951">
        <f t="shared" si="91"/>
        <v>20.524238849411482</v>
      </c>
      <c r="E1951">
        <v>0.96</v>
      </c>
      <c r="F1951">
        <f t="shared" si="92"/>
        <v>-4.0821994520255166E-2</v>
      </c>
    </row>
    <row r="1952" spans="1:6" x14ac:dyDescent="0.25">
      <c r="A1952">
        <v>625829672</v>
      </c>
      <c r="B1952">
        <f t="shared" si="90"/>
        <v>20.25458880258445</v>
      </c>
      <c r="C1952">
        <v>873801112</v>
      </c>
      <c r="D1952">
        <f t="shared" si="91"/>
        <v>20.588363347083227</v>
      </c>
      <c r="E1952">
        <v>1.0249999999999999</v>
      </c>
      <c r="F1952">
        <f t="shared" si="92"/>
        <v>2.4692612590371414E-2</v>
      </c>
    </row>
    <row r="1953" spans="1:6" x14ac:dyDescent="0.25">
      <c r="A1953">
        <v>625850312</v>
      </c>
      <c r="B1953">
        <f t="shared" si="90"/>
        <v>20.254621782260191</v>
      </c>
      <c r="C1953">
        <v>806446800</v>
      </c>
      <c r="D1953">
        <f t="shared" si="91"/>
        <v>20.508148489311658</v>
      </c>
      <c r="E1953">
        <v>0.96399999999999997</v>
      </c>
      <c r="F1953">
        <f t="shared" si="92"/>
        <v>-3.666398437159147E-2</v>
      </c>
    </row>
    <row r="1954" spans="1:6" x14ac:dyDescent="0.25">
      <c r="A1954">
        <v>625851576</v>
      </c>
      <c r="B1954">
        <f t="shared" si="90"/>
        <v>20.254623801910416</v>
      </c>
      <c r="C1954">
        <v>791282168</v>
      </c>
      <c r="D1954">
        <f t="shared" si="91"/>
        <v>20.489165185256628</v>
      </c>
      <c r="E1954">
        <v>0.998</v>
      </c>
      <c r="F1954">
        <f t="shared" si="92"/>
        <v>-2.0020026706730793E-3</v>
      </c>
    </row>
    <row r="1955" spans="1:6" x14ac:dyDescent="0.25">
      <c r="A1955">
        <v>625867672</v>
      </c>
      <c r="B1955">
        <f t="shared" si="90"/>
        <v>20.254649520137612</v>
      </c>
      <c r="C1955">
        <v>883756912</v>
      </c>
      <c r="D1955">
        <f t="shared" si="91"/>
        <v>20.599692596360878</v>
      </c>
      <c r="E1955">
        <v>0.97599999999999998</v>
      </c>
      <c r="F1955">
        <f t="shared" si="92"/>
        <v>-2.4292692569044587E-2</v>
      </c>
    </row>
    <row r="1956" spans="1:6" x14ac:dyDescent="0.25">
      <c r="A1956">
        <v>625899600</v>
      </c>
      <c r="B1956">
        <f t="shared" si="90"/>
        <v>20.254700532815001</v>
      </c>
      <c r="C1956">
        <v>826270544</v>
      </c>
      <c r="D1956">
        <f t="shared" si="91"/>
        <v>20.532432812966295</v>
      </c>
      <c r="E1956">
        <v>0.95199999999999996</v>
      </c>
      <c r="F1956">
        <f t="shared" si="92"/>
        <v>-4.9190244190771781E-2</v>
      </c>
    </row>
    <row r="1957" spans="1:6" x14ac:dyDescent="0.25">
      <c r="A1957">
        <v>625908768</v>
      </c>
      <c r="B1957">
        <f t="shared" si="90"/>
        <v>20.254715180424387</v>
      </c>
      <c r="C1957">
        <v>546683336</v>
      </c>
      <c r="D1957">
        <f t="shared" si="91"/>
        <v>20.119380282332443</v>
      </c>
      <c r="E1957">
        <v>0.95899999999999996</v>
      </c>
      <c r="F1957">
        <f t="shared" si="92"/>
        <v>-4.1864204098698871E-2</v>
      </c>
    </row>
    <row r="1958" spans="1:6" x14ac:dyDescent="0.25">
      <c r="A1958">
        <v>625909464</v>
      </c>
      <c r="B1958">
        <f t="shared" si="90"/>
        <v>20.254716292406911</v>
      </c>
      <c r="C1958">
        <v>887329840</v>
      </c>
      <c r="D1958">
        <f t="shared" si="91"/>
        <v>20.603727331353916</v>
      </c>
      <c r="E1958">
        <v>0.94899999999999995</v>
      </c>
      <c r="F1958">
        <f t="shared" si="92"/>
        <v>-5.2346480372209236E-2</v>
      </c>
    </row>
    <row r="1959" spans="1:6" x14ac:dyDescent="0.25">
      <c r="A1959">
        <v>625938992</v>
      </c>
      <c r="B1959">
        <f t="shared" si="90"/>
        <v>20.254763467446132</v>
      </c>
      <c r="C1959">
        <v>469413664</v>
      </c>
      <c r="D1959">
        <f t="shared" si="91"/>
        <v>19.966994950459014</v>
      </c>
      <c r="E1959">
        <v>1.069</v>
      </c>
      <c r="F1959">
        <f t="shared" si="92"/>
        <v>6.6723632042908126E-2</v>
      </c>
    </row>
    <row r="1960" spans="1:6" x14ac:dyDescent="0.25">
      <c r="A1960">
        <v>625968792</v>
      </c>
      <c r="B1960">
        <f t="shared" si="90"/>
        <v>20.254811074786524</v>
      </c>
      <c r="C1960">
        <v>868139592</v>
      </c>
      <c r="D1960">
        <f t="shared" si="91"/>
        <v>20.581863079970926</v>
      </c>
      <c r="E1960">
        <v>0.93700000000000006</v>
      </c>
      <c r="F1960">
        <f t="shared" si="92"/>
        <v>-6.5071996743714805E-2</v>
      </c>
    </row>
    <row r="1961" spans="1:6" x14ac:dyDescent="0.25">
      <c r="A1961">
        <v>626005288</v>
      </c>
      <c r="B1961">
        <f t="shared" si="90"/>
        <v>20.254869376313039</v>
      </c>
      <c r="C1961">
        <v>838991448</v>
      </c>
      <c r="D1961">
        <f t="shared" si="91"/>
        <v>20.547711071292522</v>
      </c>
      <c r="E1961">
        <v>0.98199999999999998</v>
      </c>
      <c r="F1961">
        <f t="shared" si="92"/>
        <v>-1.816397062767118E-2</v>
      </c>
    </row>
    <row r="1962" spans="1:6" x14ac:dyDescent="0.25">
      <c r="A1962">
        <v>626016792</v>
      </c>
      <c r="B1962">
        <f t="shared" si="90"/>
        <v>20.254887752985759</v>
      </c>
      <c r="C1962">
        <v>784436400</v>
      </c>
      <c r="D1962">
        <f t="shared" si="91"/>
        <v>20.480476056105253</v>
      </c>
      <c r="E1962">
        <v>0.94199999999999995</v>
      </c>
      <c r="F1962">
        <f t="shared" si="92"/>
        <v>-5.9750004405774049E-2</v>
      </c>
    </row>
    <row r="1963" spans="1:6" x14ac:dyDescent="0.25">
      <c r="A1963">
        <v>626017696</v>
      </c>
      <c r="B1963">
        <f t="shared" si="90"/>
        <v>20.254889197035435</v>
      </c>
      <c r="C1963">
        <v>838573656</v>
      </c>
      <c r="D1963">
        <f t="shared" si="91"/>
        <v>20.547212977945634</v>
      </c>
      <c r="E1963">
        <v>0.96499999999999997</v>
      </c>
      <c r="F1963">
        <f t="shared" si="92"/>
        <v>-3.562717764315116E-2</v>
      </c>
    </row>
    <row r="1964" spans="1:6" x14ac:dyDescent="0.25">
      <c r="A1964">
        <v>626029520</v>
      </c>
      <c r="B1964">
        <f t="shared" si="90"/>
        <v>20.254908084502059</v>
      </c>
      <c r="C1964">
        <v>873962288</v>
      </c>
      <c r="D1964">
        <f t="shared" si="91"/>
        <v>20.588547783947458</v>
      </c>
      <c r="E1964">
        <v>1.2110000000000001</v>
      </c>
      <c r="F1964">
        <f t="shared" si="92"/>
        <v>0.19144646457095527</v>
      </c>
    </row>
    <row r="1965" spans="1:6" x14ac:dyDescent="0.25">
      <c r="A1965">
        <v>626029624</v>
      </c>
      <c r="B1965">
        <f t="shared" si="90"/>
        <v>20.254908250628397</v>
      </c>
      <c r="C1965">
        <v>772243016</v>
      </c>
      <c r="D1965">
        <f t="shared" si="91"/>
        <v>20.464809846018607</v>
      </c>
      <c r="E1965">
        <v>0.96299999999999997</v>
      </c>
      <c r="F1965">
        <f t="shared" si="92"/>
        <v>-3.7701867184011528E-2</v>
      </c>
    </row>
    <row r="1966" spans="1:6" x14ac:dyDescent="0.25">
      <c r="A1966">
        <v>626056896</v>
      </c>
      <c r="B1966">
        <f t="shared" si="90"/>
        <v>20.254951813113205</v>
      </c>
      <c r="C1966">
        <v>657469272</v>
      </c>
      <c r="D1966">
        <f t="shared" si="91"/>
        <v>20.303908586323338</v>
      </c>
      <c r="E1966">
        <v>0.95699999999999996</v>
      </c>
      <c r="F1966">
        <f t="shared" si="92"/>
        <v>-4.3951887529182831E-2</v>
      </c>
    </row>
    <row r="1967" spans="1:6" x14ac:dyDescent="0.25">
      <c r="A1967">
        <v>626082512</v>
      </c>
      <c r="B1967">
        <f t="shared" si="90"/>
        <v>20.254992728685131</v>
      </c>
      <c r="C1967">
        <v>873401608</v>
      </c>
      <c r="D1967">
        <f t="shared" si="91"/>
        <v>20.587906040094872</v>
      </c>
      <c r="E1967">
        <v>0.94399999999999995</v>
      </c>
      <c r="F1967">
        <f t="shared" si="92"/>
        <v>-5.7629112836636416E-2</v>
      </c>
    </row>
    <row r="1968" spans="1:6" x14ac:dyDescent="0.25">
      <c r="A1968">
        <v>626102736</v>
      </c>
      <c r="B1968">
        <f t="shared" si="90"/>
        <v>20.255025030614952</v>
      </c>
      <c r="C1968">
        <v>877901680</v>
      </c>
      <c r="D1968">
        <f t="shared" si="91"/>
        <v>20.593045163552198</v>
      </c>
      <c r="E1968">
        <v>0.95099999999999996</v>
      </c>
      <c r="F1968">
        <f t="shared" si="92"/>
        <v>-5.024121643674679E-2</v>
      </c>
    </row>
    <row r="1969" spans="1:6" x14ac:dyDescent="0.25">
      <c r="A1969">
        <v>626107496</v>
      </c>
      <c r="B1969">
        <f t="shared" si="90"/>
        <v>20.25503263317222</v>
      </c>
      <c r="C1969">
        <v>613230328</v>
      </c>
      <c r="D1969">
        <f t="shared" si="91"/>
        <v>20.234251162316848</v>
      </c>
      <c r="E1969">
        <v>0.89900000000000002</v>
      </c>
      <c r="F1969">
        <f t="shared" si="92"/>
        <v>-0.10647224451051676</v>
      </c>
    </row>
    <row r="1970" spans="1:6" x14ac:dyDescent="0.25">
      <c r="A1970">
        <v>626122192</v>
      </c>
      <c r="B1970">
        <f t="shared" si="90"/>
        <v>20.255056104904508</v>
      </c>
      <c r="C1970">
        <v>828700416</v>
      </c>
      <c r="D1970">
        <f t="shared" si="91"/>
        <v>20.535369267810214</v>
      </c>
      <c r="E1970">
        <v>0.92200000000000004</v>
      </c>
      <c r="F1970">
        <f t="shared" si="92"/>
        <v>-8.1210055425543173E-2</v>
      </c>
    </row>
    <row r="1971" spans="1:6" x14ac:dyDescent="0.25">
      <c r="A1971">
        <v>626155272</v>
      </c>
      <c r="B1971">
        <f t="shared" si="90"/>
        <v>20.255108936646607</v>
      </c>
      <c r="C1971">
        <v>697448656</v>
      </c>
      <c r="D1971">
        <f t="shared" si="91"/>
        <v>20.362939457480802</v>
      </c>
      <c r="E1971">
        <v>0.95099999999999996</v>
      </c>
      <c r="F1971">
        <f t="shared" si="92"/>
        <v>-5.024121643674679E-2</v>
      </c>
    </row>
    <row r="1972" spans="1:6" x14ac:dyDescent="0.25">
      <c r="A1972">
        <v>626178688</v>
      </c>
      <c r="B1972">
        <f t="shared" si="90"/>
        <v>20.255146332422417</v>
      </c>
      <c r="C1972">
        <v>818063152</v>
      </c>
      <c r="D1972">
        <f t="shared" si="91"/>
        <v>20.522450094521012</v>
      </c>
      <c r="E1972">
        <v>0.95799999999999996</v>
      </c>
      <c r="F1972">
        <f t="shared" si="92"/>
        <v>-4.290750101127655E-2</v>
      </c>
    </row>
    <row r="1973" spans="1:6" x14ac:dyDescent="0.25">
      <c r="A1973">
        <v>626184144</v>
      </c>
      <c r="B1973">
        <f t="shared" si="90"/>
        <v>20.255155045552286</v>
      </c>
      <c r="C1973">
        <v>793240560</v>
      </c>
      <c r="D1973">
        <f t="shared" si="91"/>
        <v>20.491637087947062</v>
      </c>
      <c r="E1973">
        <v>0.97699999999999998</v>
      </c>
      <c r="F1973">
        <f t="shared" si="92"/>
        <v>-2.3268626939354331E-2</v>
      </c>
    </row>
    <row r="1974" spans="1:6" x14ac:dyDescent="0.25">
      <c r="A1974">
        <v>626185880</v>
      </c>
      <c r="B1974">
        <f t="shared" si="90"/>
        <v>20.255157817895871</v>
      </c>
      <c r="C1974">
        <v>468842144</v>
      </c>
      <c r="D1974">
        <f t="shared" si="91"/>
        <v>19.965776689797451</v>
      </c>
      <c r="E1974">
        <v>0.99199999999999999</v>
      </c>
      <c r="F1974">
        <f t="shared" si="92"/>
        <v>-8.0321716972642666E-3</v>
      </c>
    </row>
    <row r="1975" spans="1:6" x14ac:dyDescent="0.25">
      <c r="A1975">
        <v>626206240</v>
      </c>
      <c r="B1975">
        <f t="shared" si="90"/>
        <v>20.255190331674385</v>
      </c>
      <c r="C1975">
        <v>644632320</v>
      </c>
      <c r="D1975">
        <f t="shared" si="91"/>
        <v>20.284190665710135</v>
      </c>
      <c r="E1975">
        <v>0.96799999999999997</v>
      </c>
      <c r="F1975">
        <f t="shared" si="92"/>
        <v>-3.2523191705560062E-2</v>
      </c>
    </row>
    <row r="1976" spans="1:6" x14ac:dyDescent="0.25">
      <c r="A1976">
        <v>626225816</v>
      </c>
      <c r="B1976">
        <f t="shared" si="90"/>
        <v>20.255221592452017</v>
      </c>
      <c r="C1976">
        <v>893323736</v>
      </c>
      <c r="D1976">
        <f t="shared" si="91"/>
        <v>20.610459599459777</v>
      </c>
      <c r="E1976">
        <v>0.94099999999999995</v>
      </c>
      <c r="F1976">
        <f t="shared" si="92"/>
        <v>-6.0812139396757475E-2</v>
      </c>
    </row>
    <row r="1977" spans="1:6" x14ac:dyDescent="0.25">
      <c r="A1977">
        <v>626260992</v>
      </c>
      <c r="B1977">
        <f t="shared" si="90"/>
        <v>20.25527776230512</v>
      </c>
      <c r="C1977">
        <v>918212680</v>
      </c>
      <c r="D1977">
        <f t="shared" si="91"/>
        <v>20.637939599311576</v>
      </c>
      <c r="E1977">
        <v>0.97599999999999998</v>
      </c>
      <c r="F1977">
        <f t="shared" si="92"/>
        <v>-2.4292692569044587E-2</v>
      </c>
    </row>
    <row r="1978" spans="1:6" x14ac:dyDescent="0.25">
      <c r="A1978">
        <v>626319560</v>
      </c>
      <c r="B1978">
        <f t="shared" si="90"/>
        <v>20.255371278047402</v>
      </c>
      <c r="C1978">
        <v>885009432</v>
      </c>
      <c r="D1978">
        <f t="shared" si="91"/>
        <v>20.601108860542531</v>
      </c>
      <c r="E1978">
        <v>0.96</v>
      </c>
      <c r="F1978">
        <f t="shared" si="92"/>
        <v>-4.0821994520255166E-2</v>
      </c>
    </row>
    <row r="1979" spans="1:6" x14ac:dyDescent="0.25">
      <c r="A1979">
        <v>626319592</v>
      </c>
      <c r="B1979">
        <f t="shared" si="90"/>
        <v>20.255371329139528</v>
      </c>
      <c r="C1979">
        <v>753217720</v>
      </c>
      <c r="D1979">
        <f t="shared" si="91"/>
        <v>20.439864880758371</v>
      </c>
      <c r="E1979">
        <v>0.97099999999999997</v>
      </c>
      <c r="F1979">
        <f t="shared" si="92"/>
        <v>-2.9428810690812168E-2</v>
      </c>
    </row>
    <row r="1980" spans="1:6" x14ac:dyDescent="0.25">
      <c r="A1980">
        <v>626327104</v>
      </c>
      <c r="B1980">
        <f t="shared" si="90"/>
        <v>20.255383322944365</v>
      </c>
      <c r="C1980">
        <v>861395680</v>
      </c>
      <c r="D1980">
        <f t="shared" si="91"/>
        <v>20.574064515479996</v>
      </c>
      <c r="E1980">
        <v>0.94299999999999995</v>
      </c>
      <c r="F1980">
        <f t="shared" si="92"/>
        <v>-5.8688996348679613E-2</v>
      </c>
    </row>
    <row r="1981" spans="1:6" x14ac:dyDescent="0.25">
      <c r="A1981">
        <v>626328848</v>
      </c>
      <c r="B1981">
        <f t="shared" si="90"/>
        <v>20.255386107428002</v>
      </c>
      <c r="C1981">
        <v>830016680</v>
      </c>
      <c r="D1981">
        <f t="shared" si="91"/>
        <v>20.536956354938532</v>
      </c>
      <c r="E1981">
        <v>0.96099999999999997</v>
      </c>
      <c r="F1981">
        <f t="shared" si="92"/>
        <v>-3.9780870011844598E-2</v>
      </c>
    </row>
    <row r="1982" spans="1:6" x14ac:dyDescent="0.25">
      <c r="A1982">
        <v>626344944</v>
      </c>
      <c r="B1982">
        <f t="shared" si="90"/>
        <v>20.255411806057769</v>
      </c>
      <c r="C1982">
        <v>912603384</v>
      </c>
      <c r="D1982">
        <f t="shared" si="91"/>
        <v>20.631811934537485</v>
      </c>
      <c r="E1982">
        <v>0.97099999999999997</v>
      </c>
      <c r="F1982">
        <f t="shared" si="92"/>
        <v>-2.9428810690812168E-2</v>
      </c>
    </row>
    <row r="1983" spans="1:6" x14ac:dyDescent="0.25">
      <c r="A1983">
        <v>626346104</v>
      </c>
      <c r="B1983">
        <f t="shared" si="90"/>
        <v>20.255413658070683</v>
      </c>
      <c r="C1983">
        <v>681055448</v>
      </c>
      <c r="D1983">
        <f t="shared" si="91"/>
        <v>20.339154282238301</v>
      </c>
      <c r="E1983">
        <v>1.456</v>
      </c>
      <c r="F1983">
        <f t="shared" si="92"/>
        <v>0.37569294977449419</v>
      </c>
    </row>
    <row r="1984" spans="1:6" x14ac:dyDescent="0.25">
      <c r="A1984">
        <v>626374056</v>
      </c>
      <c r="B1984">
        <f t="shared" si="90"/>
        <v>20.255458284158614</v>
      </c>
      <c r="C1984">
        <v>613415296</v>
      </c>
      <c r="D1984">
        <f t="shared" si="91"/>
        <v>20.234552745753472</v>
      </c>
      <c r="E1984">
        <v>0.93200000000000005</v>
      </c>
      <c r="F1984">
        <f t="shared" si="92"/>
        <v>-7.042246429654582E-2</v>
      </c>
    </row>
    <row r="1985" spans="1:6" x14ac:dyDescent="0.25">
      <c r="A1985">
        <v>626382896</v>
      </c>
      <c r="B1985">
        <f t="shared" si="90"/>
        <v>20.255472397031802</v>
      </c>
      <c r="C1985">
        <v>453215128</v>
      </c>
      <c r="D1985">
        <f t="shared" si="91"/>
        <v>19.931877466967013</v>
      </c>
      <c r="E1985">
        <v>0.94699999999999995</v>
      </c>
      <c r="F1985">
        <f t="shared" si="92"/>
        <v>-5.4456185796058855E-2</v>
      </c>
    </row>
    <row r="1986" spans="1:6" x14ac:dyDescent="0.25">
      <c r="A1986">
        <v>626431360</v>
      </c>
      <c r="B1986">
        <f t="shared" si="90"/>
        <v>20.255549765244673</v>
      </c>
      <c r="C1986">
        <v>842526480</v>
      </c>
      <c r="D1986">
        <f t="shared" si="91"/>
        <v>20.551915649963934</v>
      </c>
      <c r="E1986">
        <v>0.94799999999999995</v>
      </c>
      <c r="F1986">
        <f t="shared" si="92"/>
        <v>-5.3400776727115296E-2</v>
      </c>
    </row>
    <row r="1987" spans="1:6" x14ac:dyDescent="0.25">
      <c r="A1987">
        <v>626435952</v>
      </c>
      <c r="B1987">
        <f t="shared" ref="B1987:B2050" si="93">LN(A1987)</f>
        <v>20.255557095629875</v>
      </c>
      <c r="C1987">
        <v>642077176</v>
      </c>
      <c r="D1987">
        <f t="shared" ref="D1987:D2050" si="94">LN(C1987)</f>
        <v>20.280219066267378</v>
      </c>
      <c r="E1987">
        <v>0.94199999999999995</v>
      </c>
      <c r="F1987">
        <f t="shared" ref="F1987:F2050" si="95">LN(E1987)</f>
        <v>-5.9750004405774049E-2</v>
      </c>
    </row>
    <row r="1988" spans="1:6" x14ac:dyDescent="0.25">
      <c r="A1988">
        <v>626443528</v>
      </c>
      <c r="B1988">
        <f t="shared" si="93"/>
        <v>20.255569189370924</v>
      </c>
      <c r="C1988">
        <v>698506384</v>
      </c>
      <c r="D1988">
        <f t="shared" si="94"/>
        <v>20.364454876204348</v>
      </c>
      <c r="E1988">
        <v>0.94099999999999995</v>
      </c>
      <c r="F1988">
        <f t="shared" si="95"/>
        <v>-6.0812139396757475E-2</v>
      </c>
    </row>
    <row r="1989" spans="1:6" x14ac:dyDescent="0.25">
      <c r="A1989">
        <v>626466232</v>
      </c>
      <c r="B1989">
        <f t="shared" si="93"/>
        <v>20.25560543140643</v>
      </c>
      <c r="C1989">
        <v>888331000</v>
      </c>
      <c r="D1989">
        <f t="shared" si="94"/>
        <v>20.604854979251009</v>
      </c>
      <c r="E1989">
        <v>0.93700000000000006</v>
      </c>
      <c r="F1989">
        <f t="shared" si="95"/>
        <v>-6.5071996743714805E-2</v>
      </c>
    </row>
    <row r="1990" spans="1:6" x14ac:dyDescent="0.25">
      <c r="A1990">
        <v>626469800</v>
      </c>
      <c r="B1990">
        <f t="shared" si="93"/>
        <v>20.255611126828875</v>
      </c>
      <c r="C1990">
        <v>834191592</v>
      </c>
      <c r="D1990">
        <f t="shared" si="94"/>
        <v>20.541973660558607</v>
      </c>
      <c r="E1990">
        <v>0.89700000000000002</v>
      </c>
      <c r="F1990">
        <f t="shared" si="95"/>
        <v>-0.10869941692334091</v>
      </c>
    </row>
    <row r="1991" spans="1:6" x14ac:dyDescent="0.25">
      <c r="A1991">
        <v>626498408</v>
      </c>
      <c r="B1991">
        <f t="shared" si="93"/>
        <v>20.255656791195811</v>
      </c>
      <c r="C1991">
        <v>666920664</v>
      </c>
      <c r="D1991">
        <f t="shared" si="94"/>
        <v>20.318181652277701</v>
      </c>
      <c r="E1991">
        <v>0.97599999999999998</v>
      </c>
      <c r="F1991">
        <f t="shared" si="95"/>
        <v>-2.4292692569044587E-2</v>
      </c>
    </row>
    <row r="1992" spans="1:6" x14ac:dyDescent="0.25">
      <c r="A1992">
        <v>626527896</v>
      </c>
      <c r="B1992">
        <f t="shared" si="93"/>
        <v>20.255703858044946</v>
      </c>
      <c r="C1992">
        <v>619030856</v>
      </c>
      <c r="D1992">
        <f t="shared" si="94"/>
        <v>20.243665677548659</v>
      </c>
      <c r="E1992">
        <v>0.96399999999999997</v>
      </c>
      <c r="F1992">
        <f t="shared" si="95"/>
        <v>-3.666398437159147E-2</v>
      </c>
    </row>
    <row r="1993" spans="1:6" x14ac:dyDescent="0.25">
      <c r="A1993">
        <v>626532224</v>
      </c>
      <c r="B1993">
        <f t="shared" si="93"/>
        <v>20.25571076593377</v>
      </c>
      <c r="C1993">
        <v>888679408</v>
      </c>
      <c r="D1993">
        <f t="shared" si="94"/>
        <v>20.605247107516433</v>
      </c>
      <c r="E1993">
        <v>0.98199999999999998</v>
      </c>
      <c r="F1993">
        <f t="shared" si="95"/>
        <v>-1.816397062767118E-2</v>
      </c>
    </row>
    <row r="1994" spans="1:6" x14ac:dyDescent="0.25">
      <c r="A1994">
        <v>626553432</v>
      </c>
      <c r="B1994">
        <f t="shared" si="93"/>
        <v>20.255744615176081</v>
      </c>
      <c r="C1994">
        <v>643599288</v>
      </c>
      <c r="D1994">
        <f t="shared" si="94"/>
        <v>20.282586866804699</v>
      </c>
      <c r="E1994">
        <v>1.048</v>
      </c>
      <c r="F1994">
        <f t="shared" si="95"/>
        <v>4.6883585898850458E-2</v>
      </c>
    </row>
    <row r="1995" spans="1:6" x14ac:dyDescent="0.25">
      <c r="A1995">
        <v>626559640</v>
      </c>
      <c r="B1995">
        <f t="shared" si="93"/>
        <v>20.255754523300315</v>
      </c>
      <c r="C1995">
        <v>878091544</v>
      </c>
      <c r="D1995">
        <f t="shared" si="94"/>
        <v>20.593261410401155</v>
      </c>
      <c r="E1995">
        <v>1.129</v>
      </c>
      <c r="F1995">
        <f t="shared" si="95"/>
        <v>0.12133228516752496</v>
      </c>
    </row>
    <row r="1996" spans="1:6" x14ac:dyDescent="0.25">
      <c r="A1996">
        <v>626563464</v>
      </c>
      <c r="B1996">
        <f t="shared" si="93"/>
        <v>20.255760626451696</v>
      </c>
      <c r="C1996">
        <v>842029368</v>
      </c>
      <c r="D1996">
        <f t="shared" si="94"/>
        <v>20.551325450458204</v>
      </c>
      <c r="E1996">
        <v>1</v>
      </c>
      <c r="F1996">
        <f t="shared" si="95"/>
        <v>0</v>
      </c>
    </row>
    <row r="1997" spans="1:6" x14ac:dyDescent="0.25">
      <c r="A1997">
        <v>626578184</v>
      </c>
      <c r="B1997">
        <f t="shared" si="93"/>
        <v>20.255784119406421</v>
      </c>
      <c r="C1997">
        <v>888005392</v>
      </c>
      <c r="D1997">
        <f t="shared" si="94"/>
        <v>20.604488373010081</v>
      </c>
      <c r="E1997">
        <v>0.93300000000000005</v>
      </c>
      <c r="F1997">
        <f t="shared" si="95"/>
        <v>-6.9350078134793172E-2</v>
      </c>
    </row>
    <row r="1998" spans="1:6" x14ac:dyDescent="0.25">
      <c r="A1998">
        <v>626599280</v>
      </c>
      <c r="B1998">
        <f t="shared" si="93"/>
        <v>20.255817787423293</v>
      </c>
      <c r="C1998">
        <v>652324440</v>
      </c>
      <c r="D1998">
        <f t="shared" si="94"/>
        <v>20.296052603487404</v>
      </c>
      <c r="E1998">
        <v>1.1319999999999999</v>
      </c>
      <c r="F1998">
        <f t="shared" si="95"/>
        <v>0.1239859797809911</v>
      </c>
    </row>
    <row r="1999" spans="1:6" x14ac:dyDescent="0.25">
      <c r="A1999">
        <v>626601176</v>
      </c>
      <c r="B1999">
        <f t="shared" si="93"/>
        <v>20.255820813276006</v>
      </c>
      <c r="C1999">
        <v>630719288</v>
      </c>
      <c r="D1999">
        <f t="shared" si="94"/>
        <v>20.262371453059398</v>
      </c>
      <c r="E1999">
        <v>0.96899999999999997</v>
      </c>
      <c r="F1999">
        <f t="shared" si="95"/>
        <v>-3.1490667091370848E-2</v>
      </c>
    </row>
    <row r="2000" spans="1:6" x14ac:dyDescent="0.25">
      <c r="A2000">
        <v>626635624</v>
      </c>
      <c r="B2000">
        <f t="shared" si="93"/>
        <v>20.255875787722989</v>
      </c>
      <c r="C2000">
        <v>837025024</v>
      </c>
      <c r="D2000">
        <f t="shared" si="94"/>
        <v>20.545364525258925</v>
      </c>
      <c r="E2000">
        <v>0.96799999999999997</v>
      </c>
      <c r="F2000">
        <f t="shared" si="95"/>
        <v>-3.2523191705560062E-2</v>
      </c>
    </row>
    <row r="2001" spans="1:6" x14ac:dyDescent="0.25">
      <c r="A2001">
        <v>626636768</v>
      </c>
      <c r="B2001">
        <f t="shared" si="93"/>
        <v>20.255877613343674</v>
      </c>
      <c r="C2001">
        <v>831853440</v>
      </c>
      <c r="D2001">
        <f t="shared" si="94"/>
        <v>20.539166829422417</v>
      </c>
      <c r="E2001">
        <v>0.98299999999999998</v>
      </c>
      <c r="F2001">
        <f t="shared" si="95"/>
        <v>-1.7146158834970514E-2</v>
      </c>
    </row>
    <row r="2002" spans="1:6" x14ac:dyDescent="0.25">
      <c r="A2002">
        <v>626639320</v>
      </c>
      <c r="B2002">
        <f t="shared" si="93"/>
        <v>20.255881685870108</v>
      </c>
      <c r="C2002">
        <v>793213080</v>
      </c>
      <c r="D2002">
        <f t="shared" si="94"/>
        <v>20.491602444640368</v>
      </c>
      <c r="E2002">
        <v>0.94599999999999995</v>
      </c>
      <c r="F2002">
        <f t="shared" si="95"/>
        <v>-5.5512709930258829E-2</v>
      </c>
    </row>
    <row r="2003" spans="1:6" x14ac:dyDescent="0.25">
      <c r="A2003">
        <v>626643680</v>
      </c>
      <c r="B2003">
        <f t="shared" si="93"/>
        <v>20.255888643596336</v>
      </c>
      <c r="C2003">
        <v>907761384</v>
      </c>
      <c r="D2003">
        <f t="shared" si="94"/>
        <v>20.626492109077908</v>
      </c>
      <c r="E2003">
        <v>0.94199999999999995</v>
      </c>
      <c r="F2003">
        <f t="shared" si="95"/>
        <v>-5.9750004405774049E-2</v>
      </c>
    </row>
    <row r="2004" spans="1:6" x14ac:dyDescent="0.25">
      <c r="A2004">
        <v>626648992</v>
      </c>
      <c r="B2004">
        <f t="shared" si="93"/>
        <v>20.255897120467093</v>
      </c>
      <c r="C2004">
        <v>631225416</v>
      </c>
      <c r="D2004">
        <f t="shared" si="94"/>
        <v>20.263173592844975</v>
      </c>
      <c r="E2004">
        <v>0.96399999999999997</v>
      </c>
      <c r="F2004">
        <f t="shared" si="95"/>
        <v>-3.666398437159147E-2</v>
      </c>
    </row>
    <row r="2005" spans="1:6" x14ac:dyDescent="0.25">
      <c r="A2005">
        <v>626653856</v>
      </c>
      <c r="B2005">
        <f t="shared" si="93"/>
        <v>20.255904882358017</v>
      </c>
      <c r="C2005">
        <v>936040392</v>
      </c>
      <c r="D2005">
        <f t="shared" si="94"/>
        <v>20.657169187356921</v>
      </c>
      <c r="E2005">
        <v>0.96899999999999997</v>
      </c>
      <c r="F2005">
        <f t="shared" si="95"/>
        <v>-3.1490667091370848E-2</v>
      </c>
    </row>
    <row r="2006" spans="1:6" x14ac:dyDescent="0.25">
      <c r="A2006">
        <v>626673272</v>
      </c>
      <c r="B2006">
        <f t="shared" si="93"/>
        <v>20.255935865490141</v>
      </c>
      <c r="C2006">
        <v>768189288</v>
      </c>
      <c r="D2006">
        <f t="shared" si="94"/>
        <v>20.459546729493514</v>
      </c>
      <c r="E2006">
        <v>0.95499999999999996</v>
      </c>
      <c r="F2006">
        <f t="shared" si="95"/>
        <v>-4.6043938501406846E-2</v>
      </c>
    </row>
    <row r="2007" spans="1:6" x14ac:dyDescent="0.25">
      <c r="A2007">
        <v>626699760</v>
      </c>
      <c r="B2007">
        <f t="shared" si="93"/>
        <v>20.255978132236478</v>
      </c>
      <c r="C2007">
        <v>730383704</v>
      </c>
      <c r="D2007">
        <f t="shared" si="94"/>
        <v>20.409080575933707</v>
      </c>
      <c r="E2007">
        <v>1.0529999999999999</v>
      </c>
      <c r="F2007">
        <f t="shared" si="95"/>
        <v>5.1643233151838386E-2</v>
      </c>
    </row>
    <row r="2008" spans="1:6" x14ac:dyDescent="0.25">
      <c r="A2008">
        <v>626700608</v>
      </c>
      <c r="B2008">
        <f t="shared" si="93"/>
        <v>20.255979485355596</v>
      </c>
      <c r="C2008">
        <v>583621720</v>
      </c>
      <c r="D2008">
        <f t="shared" si="94"/>
        <v>20.184763591192464</v>
      </c>
      <c r="E2008">
        <v>0.95099999999999996</v>
      </c>
      <c r="F2008">
        <f t="shared" si="95"/>
        <v>-5.024121643674679E-2</v>
      </c>
    </row>
    <row r="2009" spans="1:6" x14ac:dyDescent="0.25">
      <c r="A2009">
        <v>626709024</v>
      </c>
      <c r="B2009">
        <f t="shared" si="93"/>
        <v>20.255992914325319</v>
      </c>
      <c r="C2009">
        <v>882159600</v>
      </c>
      <c r="D2009">
        <f t="shared" si="94"/>
        <v>20.597883549982111</v>
      </c>
      <c r="E2009">
        <v>1.054</v>
      </c>
      <c r="F2009">
        <f t="shared" si="95"/>
        <v>5.2592450119170631E-2</v>
      </c>
    </row>
    <row r="2010" spans="1:6" x14ac:dyDescent="0.25">
      <c r="A2010">
        <v>626727792</v>
      </c>
      <c r="B2010">
        <f t="shared" si="93"/>
        <v>20.256022860788935</v>
      </c>
      <c r="C2010">
        <v>872925912</v>
      </c>
      <c r="D2010">
        <f t="shared" si="94"/>
        <v>20.587361244223175</v>
      </c>
      <c r="E2010">
        <v>1.034</v>
      </c>
      <c r="F2010">
        <f t="shared" si="95"/>
        <v>3.3434776086237419E-2</v>
      </c>
    </row>
    <row r="2011" spans="1:6" x14ac:dyDescent="0.25">
      <c r="A2011">
        <v>626738064</v>
      </c>
      <c r="B2011">
        <f t="shared" si="93"/>
        <v>20.256039250545307</v>
      </c>
      <c r="C2011">
        <v>640774648</v>
      </c>
      <c r="D2011">
        <f t="shared" si="94"/>
        <v>20.278188389889593</v>
      </c>
      <c r="E2011">
        <v>0.94499999999999995</v>
      </c>
      <c r="F2011">
        <f t="shared" si="95"/>
        <v>-5.6570351488394351E-2</v>
      </c>
    </row>
    <row r="2012" spans="1:6" x14ac:dyDescent="0.25">
      <c r="A2012">
        <v>626745192</v>
      </c>
      <c r="B2012">
        <f t="shared" si="93"/>
        <v>20.25605062365295</v>
      </c>
      <c r="C2012">
        <v>814140808</v>
      </c>
      <c r="D2012">
        <f t="shared" si="94"/>
        <v>20.517643891807996</v>
      </c>
      <c r="E2012">
        <v>0.94299999999999995</v>
      </c>
      <c r="F2012">
        <f t="shared" si="95"/>
        <v>-5.8688996348679613E-2</v>
      </c>
    </row>
    <row r="2013" spans="1:6" x14ac:dyDescent="0.25">
      <c r="A2013">
        <v>626748808</v>
      </c>
      <c r="B2013">
        <f t="shared" si="93"/>
        <v>20.256056393126119</v>
      </c>
      <c r="C2013">
        <v>889742272</v>
      </c>
      <c r="D2013">
        <f t="shared" si="94"/>
        <v>20.606442396731019</v>
      </c>
      <c r="E2013">
        <v>0.96299999999999997</v>
      </c>
      <c r="F2013">
        <f t="shared" si="95"/>
        <v>-3.7701867184011528E-2</v>
      </c>
    </row>
    <row r="2014" spans="1:6" x14ac:dyDescent="0.25">
      <c r="A2014">
        <v>626749256</v>
      </c>
      <c r="B2014">
        <f t="shared" si="93"/>
        <v>20.256057107925784</v>
      </c>
      <c r="C2014">
        <v>621280152</v>
      </c>
      <c r="D2014">
        <f t="shared" si="94"/>
        <v>20.247292668603794</v>
      </c>
      <c r="E2014">
        <v>0.94199999999999995</v>
      </c>
      <c r="F2014">
        <f t="shared" si="95"/>
        <v>-5.9750004405774049E-2</v>
      </c>
    </row>
    <row r="2015" spans="1:6" x14ac:dyDescent="0.25">
      <c r="A2015">
        <v>626767328</v>
      </c>
      <c r="B2015">
        <f t="shared" si="93"/>
        <v>20.256085942007811</v>
      </c>
      <c r="C2015">
        <v>894114304</v>
      </c>
      <c r="D2015">
        <f t="shared" si="94"/>
        <v>20.611344181788066</v>
      </c>
      <c r="E2015">
        <v>0.96899999999999997</v>
      </c>
      <c r="F2015">
        <f t="shared" si="95"/>
        <v>-3.1490667091370848E-2</v>
      </c>
    </row>
    <row r="2016" spans="1:6" x14ac:dyDescent="0.25">
      <c r="A2016">
        <v>626772752</v>
      </c>
      <c r="B2016">
        <f t="shared" si="93"/>
        <v>20.256094595899434</v>
      </c>
      <c r="C2016">
        <v>834409344</v>
      </c>
      <c r="D2016">
        <f t="shared" si="94"/>
        <v>20.542234660054099</v>
      </c>
      <c r="E2016">
        <v>0.96399999999999997</v>
      </c>
      <c r="F2016">
        <f t="shared" si="95"/>
        <v>-3.666398437159147E-2</v>
      </c>
    </row>
    <row r="2017" spans="1:6" x14ac:dyDescent="0.25">
      <c r="A2017">
        <v>626778640</v>
      </c>
      <c r="B2017">
        <f t="shared" si="93"/>
        <v>20.256103990009702</v>
      </c>
      <c r="C2017">
        <v>840678328</v>
      </c>
      <c r="D2017">
        <f t="shared" si="94"/>
        <v>20.549719657255352</v>
      </c>
      <c r="E2017">
        <v>0.95499999999999996</v>
      </c>
      <c r="F2017">
        <f t="shared" si="95"/>
        <v>-4.6043938501406846E-2</v>
      </c>
    </row>
    <row r="2018" spans="1:6" x14ac:dyDescent="0.25">
      <c r="A2018">
        <v>626778928</v>
      </c>
      <c r="B2018">
        <f t="shared" si="93"/>
        <v>20.256104449501962</v>
      </c>
      <c r="C2018">
        <v>732373904</v>
      </c>
      <c r="D2018">
        <f t="shared" si="94"/>
        <v>20.411801739326997</v>
      </c>
      <c r="E2018">
        <v>0.96499999999999997</v>
      </c>
      <c r="F2018">
        <f t="shared" si="95"/>
        <v>-3.562717764315116E-2</v>
      </c>
    </row>
    <row r="2019" spans="1:6" x14ac:dyDescent="0.25">
      <c r="A2019">
        <v>626806912</v>
      </c>
      <c r="B2019">
        <f t="shared" si="93"/>
        <v>20.256149095826309</v>
      </c>
      <c r="C2019">
        <v>613148248</v>
      </c>
      <c r="D2019">
        <f t="shared" si="94"/>
        <v>20.234117304792381</v>
      </c>
      <c r="E2019">
        <v>0.92</v>
      </c>
      <c r="F2019">
        <f t="shared" si="95"/>
        <v>-8.3381608939051013E-2</v>
      </c>
    </row>
    <row r="2020" spans="1:6" x14ac:dyDescent="0.25">
      <c r="A2020">
        <v>626807648</v>
      </c>
      <c r="B2020">
        <f t="shared" si="93"/>
        <v>20.256150270030922</v>
      </c>
      <c r="C2020">
        <v>836682432</v>
      </c>
      <c r="D2020">
        <f t="shared" si="94"/>
        <v>20.544955144272354</v>
      </c>
      <c r="E2020">
        <v>0.95899999999999996</v>
      </c>
      <c r="F2020">
        <f t="shared" si="95"/>
        <v>-4.1864204098698871E-2</v>
      </c>
    </row>
    <row r="2021" spans="1:6" x14ac:dyDescent="0.25">
      <c r="A2021">
        <v>626813152</v>
      </c>
      <c r="B2021">
        <f t="shared" si="93"/>
        <v>20.256159050995628</v>
      </c>
      <c r="C2021">
        <v>869207520</v>
      </c>
      <c r="D2021">
        <f t="shared" si="94"/>
        <v>20.583092457942811</v>
      </c>
      <c r="E2021">
        <v>1.0189999999999999</v>
      </c>
      <c r="F2021">
        <f t="shared" si="95"/>
        <v>1.8821754240587667E-2</v>
      </c>
    </row>
    <row r="2022" spans="1:6" x14ac:dyDescent="0.25">
      <c r="A2022">
        <v>626814632</v>
      </c>
      <c r="B2022">
        <f t="shared" si="93"/>
        <v>20.25616141214304</v>
      </c>
      <c r="C2022">
        <v>858433144</v>
      </c>
      <c r="D2022">
        <f t="shared" si="94"/>
        <v>20.570619359905354</v>
      </c>
      <c r="E2022">
        <v>0.96399999999999997</v>
      </c>
      <c r="F2022">
        <f t="shared" si="95"/>
        <v>-3.666398437159147E-2</v>
      </c>
    </row>
    <row r="2023" spans="1:6" x14ac:dyDescent="0.25">
      <c r="A2023">
        <v>626833464</v>
      </c>
      <c r="B2023">
        <f t="shared" si="93"/>
        <v>20.256191455661732</v>
      </c>
      <c r="C2023">
        <v>828647760</v>
      </c>
      <c r="D2023">
        <f t="shared" si="94"/>
        <v>20.535305725338233</v>
      </c>
      <c r="E2023">
        <v>0.998</v>
      </c>
      <c r="F2023">
        <f t="shared" si="95"/>
        <v>-2.0020026706730793E-3</v>
      </c>
    </row>
    <row r="2024" spans="1:6" x14ac:dyDescent="0.25">
      <c r="A2024">
        <v>626849200</v>
      </c>
      <c r="B2024">
        <f t="shared" si="93"/>
        <v>20.256216559303112</v>
      </c>
      <c r="C2024">
        <v>829146600</v>
      </c>
      <c r="D2024">
        <f t="shared" si="94"/>
        <v>20.535907537031036</v>
      </c>
      <c r="E2024">
        <v>0.98899999999999999</v>
      </c>
      <c r="F2024">
        <f t="shared" si="95"/>
        <v>-1.1060947359424948E-2</v>
      </c>
    </row>
    <row r="2025" spans="1:6" x14ac:dyDescent="0.25">
      <c r="A2025">
        <v>626854872</v>
      </c>
      <c r="B2025">
        <f t="shared" si="93"/>
        <v>20.256225607690411</v>
      </c>
      <c r="C2025">
        <v>917805624</v>
      </c>
      <c r="D2025">
        <f t="shared" si="94"/>
        <v>20.637496187602899</v>
      </c>
      <c r="E2025">
        <v>0.96499999999999997</v>
      </c>
      <c r="F2025">
        <f t="shared" si="95"/>
        <v>-3.562717764315116E-2</v>
      </c>
    </row>
    <row r="2026" spans="1:6" x14ac:dyDescent="0.25">
      <c r="A2026">
        <v>626864944</v>
      </c>
      <c r="B2026">
        <f t="shared" si="93"/>
        <v>20.256241675076236</v>
      </c>
      <c r="C2026">
        <v>889862048</v>
      </c>
      <c r="D2026">
        <f t="shared" si="94"/>
        <v>20.60657700642918</v>
      </c>
      <c r="E2026">
        <v>0.999</v>
      </c>
      <c r="F2026">
        <f t="shared" si="95"/>
        <v>-1.0005003335835344E-3</v>
      </c>
    </row>
    <row r="2027" spans="1:6" x14ac:dyDescent="0.25">
      <c r="A2027">
        <v>626880752</v>
      </c>
      <c r="B2027">
        <f t="shared" si="93"/>
        <v>20.256266892311359</v>
      </c>
      <c r="C2027">
        <v>884454536</v>
      </c>
      <c r="D2027">
        <f t="shared" si="94"/>
        <v>20.600481669451639</v>
      </c>
      <c r="E2027">
        <v>0.96</v>
      </c>
      <c r="F2027">
        <f t="shared" si="95"/>
        <v>-4.0821994520255166E-2</v>
      </c>
    </row>
    <row r="2028" spans="1:6" x14ac:dyDescent="0.25">
      <c r="A2028">
        <v>626886456</v>
      </c>
      <c r="B2028">
        <f t="shared" si="93"/>
        <v>20.256275991289165</v>
      </c>
      <c r="C2028">
        <v>909510248</v>
      </c>
      <c r="D2028">
        <f t="shared" si="94"/>
        <v>20.628416823588491</v>
      </c>
      <c r="E2028">
        <v>1.0329999999999999</v>
      </c>
      <c r="F2028">
        <f t="shared" si="95"/>
        <v>3.2467190137501413E-2</v>
      </c>
    </row>
    <row r="2029" spans="1:6" x14ac:dyDescent="0.25">
      <c r="A2029">
        <v>626887832</v>
      </c>
      <c r="B2029">
        <f t="shared" si="93"/>
        <v>20.2562781862616</v>
      </c>
      <c r="C2029">
        <v>790329888</v>
      </c>
      <c r="D2029">
        <f t="shared" si="94"/>
        <v>20.487960996010017</v>
      </c>
      <c r="E2029">
        <v>0.99299999999999999</v>
      </c>
      <c r="F2029">
        <f t="shared" si="95"/>
        <v>-7.0246149369644663E-3</v>
      </c>
    </row>
    <row r="2030" spans="1:6" x14ac:dyDescent="0.25">
      <c r="A2030">
        <v>626894144</v>
      </c>
      <c r="B2030">
        <f t="shared" si="93"/>
        <v>20.256288254997823</v>
      </c>
      <c r="C2030">
        <v>802203752</v>
      </c>
      <c r="D2030">
        <f t="shared" si="94"/>
        <v>20.502873188427159</v>
      </c>
      <c r="E2030">
        <v>0.93799999999999994</v>
      </c>
      <c r="F2030">
        <f t="shared" si="95"/>
        <v>-6.4005329975912434E-2</v>
      </c>
    </row>
    <row r="2031" spans="1:6" x14ac:dyDescent="0.25">
      <c r="A2031">
        <v>626928728</v>
      </c>
      <c r="B2031">
        <f t="shared" si="93"/>
        <v>20.25634342068475</v>
      </c>
      <c r="C2031">
        <v>850755176</v>
      </c>
      <c r="D2031">
        <f t="shared" si="94"/>
        <v>20.561634955370273</v>
      </c>
      <c r="E2031">
        <v>0.995</v>
      </c>
      <c r="F2031">
        <f t="shared" si="95"/>
        <v>-5.0125418235442863E-3</v>
      </c>
    </row>
    <row r="2032" spans="1:6" x14ac:dyDescent="0.25">
      <c r="A2032">
        <v>626939912</v>
      </c>
      <c r="B2032">
        <f t="shared" si="93"/>
        <v>20.25636125987403</v>
      </c>
      <c r="C2032">
        <v>650142200</v>
      </c>
      <c r="D2032">
        <f t="shared" si="94"/>
        <v>20.292701666158226</v>
      </c>
      <c r="E2032">
        <v>0.95899999999999996</v>
      </c>
      <c r="F2032">
        <f t="shared" si="95"/>
        <v>-4.1864204098698871E-2</v>
      </c>
    </row>
    <row r="2033" spans="1:6" x14ac:dyDescent="0.25">
      <c r="A2033">
        <v>626946120</v>
      </c>
      <c r="B2033">
        <f t="shared" si="93"/>
        <v>20.256371161890389</v>
      </c>
      <c r="C2033">
        <v>614001680</v>
      </c>
      <c r="D2033">
        <f t="shared" si="94"/>
        <v>20.235508222264023</v>
      </c>
      <c r="E2033">
        <v>0.98</v>
      </c>
      <c r="F2033">
        <f t="shared" si="95"/>
        <v>-2.0202707317519466E-2</v>
      </c>
    </row>
    <row r="2034" spans="1:6" x14ac:dyDescent="0.25">
      <c r="A2034">
        <v>626947848</v>
      </c>
      <c r="B2034">
        <f t="shared" si="93"/>
        <v>20.256373918104302</v>
      </c>
      <c r="C2034">
        <v>740860320</v>
      </c>
      <c r="D2034">
        <f t="shared" si="94"/>
        <v>20.423322663467331</v>
      </c>
      <c r="E2034">
        <v>0.96699999999999997</v>
      </c>
      <c r="F2034">
        <f t="shared" si="95"/>
        <v>-3.3556783528842754E-2</v>
      </c>
    </row>
    <row r="2035" spans="1:6" x14ac:dyDescent="0.25">
      <c r="A2035">
        <v>626957384</v>
      </c>
      <c r="B2035">
        <f t="shared" si="93"/>
        <v>20.256389128185184</v>
      </c>
      <c r="C2035">
        <v>613608416</v>
      </c>
      <c r="D2035">
        <f t="shared" si="94"/>
        <v>20.234867523699009</v>
      </c>
      <c r="E2035">
        <v>0.91600000000000004</v>
      </c>
      <c r="F2035">
        <f t="shared" si="95"/>
        <v>-8.7738914308006746E-2</v>
      </c>
    </row>
    <row r="2036" spans="1:6" x14ac:dyDescent="0.25">
      <c r="A2036">
        <v>626965824</v>
      </c>
      <c r="B2036">
        <f t="shared" si="93"/>
        <v>20.256402589934591</v>
      </c>
      <c r="C2036">
        <v>673120944</v>
      </c>
      <c r="D2036">
        <f t="shared" si="94"/>
        <v>20.327435580230031</v>
      </c>
      <c r="E2036">
        <v>1.087</v>
      </c>
      <c r="F2036">
        <f t="shared" si="95"/>
        <v>8.3421608139072359E-2</v>
      </c>
    </row>
    <row r="2037" spans="1:6" x14ac:dyDescent="0.25">
      <c r="A2037">
        <v>626969360</v>
      </c>
      <c r="B2037">
        <f t="shared" si="93"/>
        <v>20.256408229779527</v>
      </c>
      <c r="C2037">
        <v>875228008</v>
      </c>
      <c r="D2037">
        <f t="shared" si="94"/>
        <v>20.589994990948096</v>
      </c>
      <c r="E2037">
        <v>1.1539999999999999</v>
      </c>
      <c r="F2037">
        <f t="shared" si="95"/>
        <v>0.14323416808590775</v>
      </c>
    </row>
    <row r="2038" spans="1:6" x14ac:dyDescent="0.25">
      <c r="A2038">
        <v>626977656</v>
      </c>
      <c r="B2038">
        <f t="shared" si="93"/>
        <v>20.256421461598567</v>
      </c>
      <c r="C2038">
        <v>600812600</v>
      </c>
      <c r="D2038">
        <f t="shared" si="94"/>
        <v>20.213793630231574</v>
      </c>
      <c r="E2038">
        <v>0.96</v>
      </c>
      <c r="F2038">
        <f t="shared" si="95"/>
        <v>-4.0821994520255166E-2</v>
      </c>
    </row>
    <row r="2039" spans="1:6" x14ac:dyDescent="0.25">
      <c r="A2039">
        <v>626984296</v>
      </c>
      <c r="B2039">
        <f t="shared" si="93"/>
        <v>20.256432052031538</v>
      </c>
      <c r="C2039">
        <v>831345960</v>
      </c>
      <c r="D2039">
        <f t="shared" si="94"/>
        <v>20.538556583873088</v>
      </c>
      <c r="E2039">
        <v>1.0840000000000001</v>
      </c>
      <c r="F2039">
        <f t="shared" si="95"/>
        <v>8.0657903017454541E-2</v>
      </c>
    </row>
    <row r="2040" spans="1:6" x14ac:dyDescent="0.25">
      <c r="A2040">
        <v>626991392</v>
      </c>
      <c r="B2040">
        <f t="shared" si="93"/>
        <v>20.256443369635328</v>
      </c>
      <c r="C2040">
        <v>886834328</v>
      </c>
      <c r="D2040">
        <f t="shared" si="94"/>
        <v>20.603168744925643</v>
      </c>
      <c r="E2040">
        <v>0.97</v>
      </c>
      <c r="F2040">
        <f t="shared" si="95"/>
        <v>-3.0459207484708574E-2</v>
      </c>
    </row>
    <row r="2041" spans="1:6" x14ac:dyDescent="0.25">
      <c r="A2041">
        <v>627004000</v>
      </c>
      <c r="B2041">
        <f t="shared" si="93"/>
        <v>20.256463478162171</v>
      </c>
      <c r="C2041">
        <v>619262864</v>
      </c>
      <c r="D2041">
        <f t="shared" si="94"/>
        <v>20.244040399634326</v>
      </c>
      <c r="E2041">
        <v>1.4059999999999999</v>
      </c>
      <c r="F2041">
        <f t="shared" si="95"/>
        <v>0.34074879338847308</v>
      </c>
    </row>
    <row r="2042" spans="1:6" x14ac:dyDescent="0.25">
      <c r="A2042">
        <v>627009656</v>
      </c>
      <c r="B2042">
        <f t="shared" si="93"/>
        <v>20.256472498797589</v>
      </c>
      <c r="C2042">
        <v>861326384</v>
      </c>
      <c r="D2042">
        <f t="shared" si="94"/>
        <v>20.573984066054653</v>
      </c>
      <c r="E2042">
        <v>0.96799999999999997</v>
      </c>
      <c r="F2042">
        <f t="shared" si="95"/>
        <v>-3.2523191705560062E-2</v>
      </c>
    </row>
    <row r="2043" spans="1:6" x14ac:dyDescent="0.25">
      <c r="A2043">
        <v>627017680</v>
      </c>
      <c r="B2043">
        <f t="shared" si="93"/>
        <v>20.25648529596679</v>
      </c>
      <c r="C2043">
        <v>853127176</v>
      </c>
      <c r="D2043">
        <f t="shared" si="94"/>
        <v>20.564419186957057</v>
      </c>
      <c r="E2043">
        <v>0.94699999999999995</v>
      </c>
      <c r="F2043">
        <f t="shared" si="95"/>
        <v>-5.4456185796058855E-2</v>
      </c>
    </row>
    <row r="2044" spans="1:6" x14ac:dyDescent="0.25">
      <c r="A2044">
        <v>627068344</v>
      </c>
      <c r="B2044">
        <f t="shared" si="93"/>
        <v>20.256566094251848</v>
      </c>
      <c r="C2044">
        <v>896168840</v>
      </c>
      <c r="D2044">
        <f t="shared" si="94"/>
        <v>20.613639390687087</v>
      </c>
      <c r="E2044">
        <v>0.96799999999999997</v>
      </c>
      <c r="F2044">
        <f t="shared" si="95"/>
        <v>-3.2523191705560062E-2</v>
      </c>
    </row>
    <row r="2045" spans="1:6" x14ac:dyDescent="0.25">
      <c r="A2045">
        <v>627094256</v>
      </c>
      <c r="B2045">
        <f t="shared" si="93"/>
        <v>20.256607415847636</v>
      </c>
      <c r="C2045">
        <v>827924104</v>
      </c>
      <c r="D2045">
        <f t="shared" si="94"/>
        <v>20.534432046312581</v>
      </c>
      <c r="E2045">
        <v>0.98</v>
      </c>
      <c r="F2045">
        <f t="shared" si="95"/>
        <v>-2.0202707317519466E-2</v>
      </c>
    </row>
    <row r="2046" spans="1:6" x14ac:dyDescent="0.25">
      <c r="A2046">
        <v>627095960</v>
      </c>
      <c r="B2046">
        <f t="shared" si="93"/>
        <v>20.256610133138807</v>
      </c>
      <c r="C2046">
        <v>757490104</v>
      </c>
      <c r="D2046">
        <f t="shared" si="94"/>
        <v>20.445521031236062</v>
      </c>
      <c r="E2046">
        <v>1.0649999999999999</v>
      </c>
      <c r="F2046">
        <f t="shared" si="95"/>
        <v>6.2974799161388387E-2</v>
      </c>
    </row>
    <row r="2047" spans="1:6" x14ac:dyDescent="0.25">
      <c r="A2047">
        <v>627121040</v>
      </c>
      <c r="B2047">
        <f t="shared" si="93"/>
        <v>20.256650126218158</v>
      </c>
      <c r="C2047">
        <v>871328192</v>
      </c>
      <c r="D2047">
        <f t="shared" si="94"/>
        <v>20.585529262927345</v>
      </c>
      <c r="E2047">
        <v>1.0529999999999999</v>
      </c>
      <c r="F2047">
        <f t="shared" si="95"/>
        <v>5.1643233151838386E-2</v>
      </c>
    </row>
    <row r="2048" spans="1:6" x14ac:dyDescent="0.25">
      <c r="A2048">
        <v>627130616</v>
      </c>
      <c r="B2048">
        <f t="shared" si="93"/>
        <v>20.256665395881075</v>
      </c>
      <c r="C2048">
        <v>826980152</v>
      </c>
      <c r="D2048">
        <f t="shared" si="94"/>
        <v>20.533291252699961</v>
      </c>
      <c r="E2048">
        <v>1.244</v>
      </c>
      <c r="F2048">
        <f t="shared" si="95"/>
        <v>0.21833199431698769</v>
      </c>
    </row>
    <row r="2049" spans="1:6" x14ac:dyDescent="0.25">
      <c r="A2049">
        <v>627138104</v>
      </c>
      <c r="B2049">
        <f t="shared" si="93"/>
        <v>20.256677335906176</v>
      </c>
      <c r="C2049">
        <v>887748496</v>
      </c>
      <c r="D2049">
        <f t="shared" si="94"/>
        <v>20.60419903561538</v>
      </c>
      <c r="E2049">
        <v>0.96299999999999997</v>
      </c>
      <c r="F2049">
        <f t="shared" si="95"/>
        <v>-3.7701867184011528E-2</v>
      </c>
    </row>
    <row r="2050" spans="1:6" x14ac:dyDescent="0.25">
      <c r="A2050">
        <v>627142032</v>
      </c>
      <c r="B2050">
        <f t="shared" si="93"/>
        <v>20.256683599259773</v>
      </c>
      <c r="C2050">
        <v>648972320</v>
      </c>
      <c r="D2050">
        <f t="shared" si="94"/>
        <v>20.290900623527694</v>
      </c>
      <c r="E2050">
        <v>1.0569999999999999</v>
      </c>
      <c r="F2050">
        <f t="shared" si="95"/>
        <v>5.5434706888100524E-2</v>
      </c>
    </row>
    <row r="2051" spans="1:6" x14ac:dyDescent="0.25">
      <c r="A2051">
        <v>627148224</v>
      </c>
      <c r="B2051">
        <f t="shared" ref="B2051:B2114" si="96">LN(A2051)</f>
        <v>20.25669347257254</v>
      </c>
      <c r="C2051">
        <v>537083104</v>
      </c>
      <c r="D2051">
        <f t="shared" ref="D2051:D2114" si="97">LN(C2051)</f>
        <v>20.101663396551796</v>
      </c>
      <c r="E2051">
        <v>0.96299999999999997</v>
      </c>
      <c r="F2051">
        <f t="shared" ref="F2051:F2114" si="98">LN(E2051)</f>
        <v>-3.7701867184011528E-2</v>
      </c>
    </row>
    <row r="2052" spans="1:6" x14ac:dyDescent="0.25">
      <c r="A2052">
        <v>627155304</v>
      </c>
      <c r="B2052">
        <f t="shared" si="96"/>
        <v>20.256704761706061</v>
      </c>
      <c r="C2052">
        <v>862041936</v>
      </c>
      <c r="D2052">
        <f t="shared" si="97"/>
        <v>20.574814477096584</v>
      </c>
      <c r="E2052">
        <v>0.98199999999999998</v>
      </c>
      <c r="F2052">
        <f t="shared" si="98"/>
        <v>-1.816397062767118E-2</v>
      </c>
    </row>
    <row r="2053" spans="1:6" x14ac:dyDescent="0.25">
      <c r="A2053">
        <v>627171712</v>
      </c>
      <c r="B2053">
        <f t="shared" si="96"/>
        <v>20.256730923942527</v>
      </c>
      <c r="C2053">
        <v>834323888</v>
      </c>
      <c r="D2053">
        <f t="shared" si="97"/>
        <v>20.542132239848836</v>
      </c>
      <c r="E2053">
        <v>0.93200000000000005</v>
      </c>
      <c r="F2053">
        <f t="shared" si="98"/>
        <v>-7.042246429654582E-2</v>
      </c>
    </row>
    <row r="2054" spans="1:6" x14ac:dyDescent="0.25">
      <c r="A2054">
        <v>627184568</v>
      </c>
      <c r="B2054">
        <f t="shared" si="96"/>
        <v>20.256751422105939</v>
      </c>
      <c r="C2054">
        <v>854172904</v>
      </c>
      <c r="D2054">
        <f t="shared" si="97"/>
        <v>20.565644194960068</v>
      </c>
      <c r="E2054">
        <v>1.335</v>
      </c>
      <c r="F2054">
        <f t="shared" si="98"/>
        <v>0.28893129185221283</v>
      </c>
    </row>
    <row r="2055" spans="1:6" x14ac:dyDescent="0.25">
      <c r="A2055">
        <v>627194912</v>
      </c>
      <c r="B2055">
        <f t="shared" si="96"/>
        <v>20.256767914722669</v>
      </c>
      <c r="C2055">
        <v>819749168</v>
      </c>
      <c r="D2055">
        <f t="shared" si="97"/>
        <v>20.524508958744935</v>
      </c>
      <c r="E2055">
        <v>1.536</v>
      </c>
      <c r="F2055">
        <f t="shared" si="98"/>
        <v>0.42918163472548043</v>
      </c>
    </row>
    <row r="2056" spans="1:6" x14ac:dyDescent="0.25">
      <c r="A2056">
        <v>627225944</v>
      </c>
      <c r="B2056">
        <f t="shared" si="96"/>
        <v>20.256817390940892</v>
      </c>
      <c r="C2056">
        <v>698734816</v>
      </c>
      <c r="D2056">
        <f t="shared" si="97"/>
        <v>20.364781851964921</v>
      </c>
      <c r="E2056">
        <v>0.94099999999999995</v>
      </c>
      <c r="F2056">
        <f t="shared" si="98"/>
        <v>-6.0812139396757475E-2</v>
      </c>
    </row>
    <row r="2057" spans="1:6" x14ac:dyDescent="0.25">
      <c r="A2057">
        <v>627259088</v>
      </c>
      <c r="B2057">
        <f t="shared" si="96"/>
        <v>20.256870231746738</v>
      </c>
      <c r="C2057">
        <v>860557376</v>
      </c>
      <c r="D2057">
        <f t="shared" si="97"/>
        <v>20.573090848906094</v>
      </c>
      <c r="E2057">
        <v>0.98</v>
      </c>
      <c r="F2057">
        <f t="shared" si="98"/>
        <v>-2.0202707317519466E-2</v>
      </c>
    </row>
    <row r="2058" spans="1:6" x14ac:dyDescent="0.25">
      <c r="A2058">
        <v>627265776</v>
      </c>
      <c r="B2058">
        <f t="shared" si="96"/>
        <v>20.256880893950722</v>
      </c>
      <c r="C2058">
        <v>845085760</v>
      </c>
      <c r="D2058">
        <f t="shared" si="97"/>
        <v>20.554948671295833</v>
      </c>
      <c r="E2058">
        <v>0.97499999999999998</v>
      </c>
      <c r="F2058">
        <f t="shared" si="98"/>
        <v>-2.5317807984289897E-2</v>
      </c>
    </row>
    <row r="2059" spans="1:6" x14ac:dyDescent="0.25">
      <c r="A2059">
        <v>627267240</v>
      </c>
      <c r="B2059">
        <f t="shared" si="96"/>
        <v>20.256883227886906</v>
      </c>
      <c r="C2059">
        <v>878367816</v>
      </c>
      <c r="D2059">
        <f t="shared" si="97"/>
        <v>20.593575988704039</v>
      </c>
      <c r="E2059">
        <v>0.98199999999999998</v>
      </c>
      <c r="F2059">
        <f t="shared" si="98"/>
        <v>-1.816397062767118E-2</v>
      </c>
    </row>
    <row r="2060" spans="1:6" x14ac:dyDescent="0.25">
      <c r="A2060">
        <v>627388488</v>
      </c>
      <c r="B2060">
        <f t="shared" si="96"/>
        <v>20.257076504811675</v>
      </c>
      <c r="C2060">
        <v>875600528</v>
      </c>
      <c r="D2060">
        <f t="shared" si="97"/>
        <v>20.590420526627877</v>
      </c>
      <c r="E2060">
        <v>1.278</v>
      </c>
      <c r="F2060">
        <f t="shared" si="98"/>
        <v>0.24529635595534308</v>
      </c>
    </row>
    <row r="2061" spans="1:6" x14ac:dyDescent="0.25">
      <c r="A2061">
        <v>627394016</v>
      </c>
      <c r="B2061">
        <f t="shared" si="96"/>
        <v>20.257085315900422</v>
      </c>
      <c r="C2061">
        <v>902544792</v>
      </c>
      <c r="D2061">
        <f t="shared" si="97"/>
        <v>20.620728877964662</v>
      </c>
      <c r="E2061">
        <v>0.94299999999999995</v>
      </c>
      <c r="F2061">
        <f t="shared" si="98"/>
        <v>-5.8688996348679613E-2</v>
      </c>
    </row>
    <row r="2062" spans="1:6" x14ac:dyDescent="0.25">
      <c r="A2062">
        <v>627409688</v>
      </c>
      <c r="B2062">
        <f t="shared" si="96"/>
        <v>20.257110295106255</v>
      </c>
      <c r="C2062">
        <v>625833344</v>
      </c>
      <c r="D2062">
        <f t="shared" si="97"/>
        <v>20.254594669978395</v>
      </c>
      <c r="E2062">
        <v>1.1719999999999999</v>
      </c>
      <c r="F2062">
        <f t="shared" si="98"/>
        <v>0.15871169115482081</v>
      </c>
    </row>
    <row r="2063" spans="1:6" x14ac:dyDescent="0.25">
      <c r="A2063">
        <v>627417064</v>
      </c>
      <c r="B2063">
        <f t="shared" si="96"/>
        <v>20.257122051310827</v>
      </c>
      <c r="C2063">
        <v>853335704</v>
      </c>
      <c r="D2063">
        <f t="shared" si="97"/>
        <v>20.564663584890912</v>
      </c>
      <c r="E2063">
        <v>0.745</v>
      </c>
      <c r="F2063">
        <f t="shared" si="98"/>
        <v>-0.29437106060257756</v>
      </c>
    </row>
    <row r="2064" spans="1:6" x14ac:dyDescent="0.25">
      <c r="A2064">
        <v>627468720</v>
      </c>
      <c r="B2064">
        <f t="shared" si="96"/>
        <v>20.257204379122154</v>
      </c>
      <c r="C2064">
        <v>611313480</v>
      </c>
      <c r="D2064">
        <f t="shared" si="97"/>
        <v>20.231120446121768</v>
      </c>
      <c r="E2064">
        <v>0.91800000000000004</v>
      </c>
      <c r="F2064">
        <f t="shared" si="98"/>
        <v>-8.5557888361646545E-2</v>
      </c>
    </row>
    <row r="2065" spans="1:6" x14ac:dyDescent="0.25">
      <c r="A2065">
        <v>627471864</v>
      </c>
      <c r="B2065">
        <f t="shared" si="96"/>
        <v>20.257209389717936</v>
      </c>
      <c r="C2065">
        <v>712507792</v>
      </c>
      <c r="D2065">
        <f t="shared" si="97"/>
        <v>20.384301406187632</v>
      </c>
      <c r="E2065">
        <v>1.335</v>
      </c>
      <c r="F2065">
        <f t="shared" si="98"/>
        <v>0.28893129185221283</v>
      </c>
    </row>
    <row r="2066" spans="1:6" x14ac:dyDescent="0.25">
      <c r="A2066">
        <v>627472928</v>
      </c>
      <c r="B2066">
        <f t="shared" si="96"/>
        <v>20.257211085410059</v>
      </c>
      <c r="C2066">
        <v>855411560</v>
      </c>
      <c r="D2066">
        <f t="shared" si="97"/>
        <v>20.567093267811195</v>
      </c>
      <c r="E2066">
        <v>0.66700000000000004</v>
      </c>
      <c r="F2066">
        <f t="shared" si="98"/>
        <v>-0.40496523306651327</v>
      </c>
    </row>
    <row r="2067" spans="1:6" x14ac:dyDescent="0.25">
      <c r="A2067">
        <v>627498232</v>
      </c>
      <c r="B2067">
        <f t="shared" si="96"/>
        <v>20.257251411436364</v>
      </c>
      <c r="C2067">
        <v>653141280</v>
      </c>
      <c r="D2067">
        <f t="shared" si="97"/>
        <v>20.297304019122585</v>
      </c>
      <c r="E2067">
        <v>1.4730000000000001</v>
      </c>
      <c r="F2067">
        <f t="shared" si="98"/>
        <v>0.38730113748049327</v>
      </c>
    </row>
    <row r="2068" spans="1:6" x14ac:dyDescent="0.25">
      <c r="A2068">
        <v>627501704</v>
      </c>
      <c r="B2068">
        <f t="shared" si="96"/>
        <v>20.257256944504373</v>
      </c>
      <c r="C2068">
        <v>613104456</v>
      </c>
      <c r="D2068">
        <f t="shared" si="97"/>
        <v>20.234045880688889</v>
      </c>
      <c r="E2068">
        <v>0.84799999999999998</v>
      </c>
      <c r="F2068">
        <f t="shared" si="98"/>
        <v>-0.16487464319023401</v>
      </c>
    </row>
    <row r="2069" spans="1:6" x14ac:dyDescent="0.25">
      <c r="A2069">
        <v>627536224</v>
      </c>
      <c r="B2069">
        <f t="shared" si="96"/>
        <v>20.257311954794087</v>
      </c>
      <c r="C2069">
        <v>894504112</v>
      </c>
      <c r="D2069">
        <f t="shared" si="97"/>
        <v>20.611780057884037</v>
      </c>
      <c r="E2069">
        <v>1.048</v>
      </c>
      <c r="F2069">
        <f t="shared" si="98"/>
        <v>4.6883585898850458E-2</v>
      </c>
    </row>
    <row r="2070" spans="1:6" x14ac:dyDescent="0.25">
      <c r="A2070">
        <v>627543832</v>
      </c>
      <c r="B2070">
        <f t="shared" si="96"/>
        <v>20.257324078323517</v>
      </c>
      <c r="C2070">
        <v>837356496</v>
      </c>
      <c r="D2070">
        <f t="shared" si="97"/>
        <v>20.54576045892204</v>
      </c>
      <c r="E2070">
        <v>0.61599999999999999</v>
      </c>
      <c r="F2070">
        <f t="shared" si="98"/>
        <v>-0.48450831544861728</v>
      </c>
    </row>
    <row r="2071" spans="1:6" x14ac:dyDescent="0.25">
      <c r="A2071">
        <v>627563464</v>
      </c>
      <c r="B2071">
        <f t="shared" si="96"/>
        <v>20.257355361704732</v>
      </c>
      <c r="C2071">
        <v>592605640</v>
      </c>
      <c r="D2071">
        <f t="shared" si="97"/>
        <v>20.20003971043948</v>
      </c>
      <c r="E2071">
        <v>0.96299999999999997</v>
      </c>
      <c r="F2071">
        <f t="shared" si="98"/>
        <v>-3.7701867184011528E-2</v>
      </c>
    </row>
    <row r="2072" spans="1:6" x14ac:dyDescent="0.25">
      <c r="A2072">
        <v>627570608</v>
      </c>
      <c r="B2072">
        <f t="shared" si="96"/>
        <v>20.25736674534917</v>
      </c>
      <c r="C2072">
        <v>683880824</v>
      </c>
      <c r="D2072">
        <f t="shared" si="97"/>
        <v>20.343294226488204</v>
      </c>
      <c r="E2072">
        <v>1.0649999999999999</v>
      </c>
      <c r="F2072">
        <f t="shared" si="98"/>
        <v>6.2974799161388387E-2</v>
      </c>
    </row>
    <row r="2073" spans="1:6" x14ac:dyDescent="0.25">
      <c r="A2073">
        <v>627584480</v>
      </c>
      <c r="B2073">
        <f t="shared" si="96"/>
        <v>20.257388849390548</v>
      </c>
      <c r="C2073">
        <v>863087776</v>
      </c>
      <c r="D2073">
        <f t="shared" si="97"/>
        <v>20.576026954188421</v>
      </c>
      <c r="E2073">
        <v>0.629</v>
      </c>
      <c r="F2073">
        <f t="shared" si="98"/>
        <v>-0.46362402228169652</v>
      </c>
    </row>
    <row r="2074" spans="1:6" x14ac:dyDescent="0.25">
      <c r="A2074">
        <v>627595464</v>
      </c>
      <c r="B2074">
        <f t="shared" si="96"/>
        <v>20.257406351263572</v>
      </c>
      <c r="C2074">
        <v>923489864</v>
      </c>
      <c r="D2074">
        <f t="shared" si="97"/>
        <v>20.643670381907171</v>
      </c>
      <c r="E2074">
        <v>1.1180000000000001</v>
      </c>
      <c r="F2074">
        <f t="shared" si="98"/>
        <v>0.11154137473290751</v>
      </c>
    </row>
    <row r="2075" spans="1:6" x14ac:dyDescent="0.25">
      <c r="A2075">
        <v>627602896</v>
      </c>
      <c r="B2075">
        <f t="shared" si="96"/>
        <v>20.257418193216584</v>
      </c>
      <c r="C2075">
        <v>808669416</v>
      </c>
      <c r="D2075">
        <f t="shared" si="97"/>
        <v>20.5109007586295</v>
      </c>
      <c r="E2075">
        <v>1.57</v>
      </c>
      <c r="F2075">
        <f t="shared" si="98"/>
        <v>0.45107561936021673</v>
      </c>
    </row>
    <row r="2076" spans="1:6" x14ac:dyDescent="0.25">
      <c r="A2076">
        <v>627606000</v>
      </c>
      <c r="B2076">
        <f t="shared" si="96"/>
        <v>20.2574231390069</v>
      </c>
      <c r="C2076">
        <v>891082720</v>
      </c>
      <c r="D2076">
        <f t="shared" si="97"/>
        <v>20.607947820631935</v>
      </c>
      <c r="E2076">
        <v>1.1100000000000001</v>
      </c>
      <c r="F2076">
        <f t="shared" si="98"/>
        <v>0.10436001532424286</v>
      </c>
    </row>
    <row r="2077" spans="1:6" x14ac:dyDescent="0.25">
      <c r="A2077">
        <v>627643368</v>
      </c>
      <c r="B2077">
        <f t="shared" si="96"/>
        <v>20.257482677774195</v>
      </c>
      <c r="C2077">
        <v>914276968</v>
      </c>
      <c r="D2077">
        <f t="shared" si="97"/>
        <v>20.633644111960969</v>
      </c>
      <c r="E2077">
        <v>0.86</v>
      </c>
      <c r="F2077">
        <f t="shared" si="98"/>
        <v>-0.15082288973458366</v>
      </c>
    </row>
    <row r="2078" spans="1:6" x14ac:dyDescent="0.25">
      <c r="A2078">
        <v>627669528</v>
      </c>
      <c r="B2078">
        <f t="shared" si="96"/>
        <v>20.257524356625879</v>
      </c>
      <c r="C2078">
        <v>613114272</v>
      </c>
      <c r="D2078">
        <f t="shared" si="97"/>
        <v>20.234061890883115</v>
      </c>
      <c r="E2078">
        <v>0.82599999999999996</v>
      </c>
      <c r="F2078">
        <f t="shared" si="98"/>
        <v>-0.19116050546115904</v>
      </c>
    </row>
    <row r="2079" spans="1:6" x14ac:dyDescent="0.25">
      <c r="A2079">
        <v>627680296</v>
      </c>
      <c r="B2079">
        <f t="shared" si="96"/>
        <v>20.257541512003279</v>
      </c>
      <c r="C2079">
        <v>697788128</v>
      </c>
      <c r="D2079">
        <f t="shared" si="97"/>
        <v>20.363426073101309</v>
      </c>
      <c r="E2079">
        <v>1.472</v>
      </c>
      <c r="F2079">
        <f t="shared" si="98"/>
        <v>0.38662202030668447</v>
      </c>
    </row>
    <row r="2080" spans="1:6" x14ac:dyDescent="0.25">
      <c r="A2080">
        <v>627684104</v>
      </c>
      <c r="B2080">
        <f t="shared" si="96"/>
        <v>20.257547578767639</v>
      </c>
      <c r="C2080">
        <v>860254368</v>
      </c>
      <c r="D2080">
        <f t="shared" si="97"/>
        <v>20.572738680222695</v>
      </c>
      <c r="E2080">
        <v>0.93200000000000005</v>
      </c>
      <c r="F2080">
        <f t="shared" si="98"/>
        <v>-7.042246429654582E-2</v>
      </c>
    </row>
    <row r="2081" spans="1:6" x14ac:dyDescent="0.25">
      <c r="A2081">
        <v>627705792</v>
      </c>
      <c r="B2081">
        <f t="shared" si="96"/>
        <v>20.257582130583089</v>
      </c>
      <c r="C2081">
        <v>617255456</v>
      </c>
      <c r="D2081">
        <f t="shared" si="97"/>
        <v>20.240793525356654</v>
      </c>
      <c r="E2081">
        <v>0.83899999999999997</v>
      </c>
      <c r="F2081">
        <f t="shared" si="98"/>
        <v>-0.17554457251493091</v>
      </c>
    </row>
    <row r="2082" spans="1:6" x14ac:dyDescent="0.25">
      <c r="A2082">
        <v>627769376</v>
      </c>
      <c r="B2082">
        <f t="shared" si="96"/>
        <v>20.257683421316152</v>
      </c>
      <c r="C2082">
        <v>869913248</v>
      </c>
      <c r="D2082">
        <f t="shared" si="97"/>
        <v>20.583904049698511</v>
      </c>
      <c r="E2082">
        <v>1.6040000000000001</v>
      </c>
      <c r="F2082">
        <f t="shared" si="98"/>
        <v>0.47250050944432281</v>
      </c>
    </row>
    <row r="2083" spans="1:6" x14ac:dyDescent="0.25">
      <c r="A2083">
        <v>627778208</v>
      </c>
      <c r="B2083">
        <f t="shared" si="96"/>
        <v>20.257697490078041</v>
      </c>
      <c r="C2083">
        <v>623453392</v>
      </c>
      <c r="D2083">
        <f t="shared" si="97"/>
        <v>20.250784568084988</v>
      </c>
      <c r="E2083">
        <v>0.61199999999999999</v>
      </c>
      <c r="F2083">
        <f t="shared" si="98"/>
        <v>-0.49102299646981101</v>
      </c>
    </row>
    <row r="2084" spans="1:6" x14ac:dyDescent="0.25">
      <c r="A2084">
        <v>627791096</v>
      </c>
      <c r="B2084">
        <f t="shared" si="96"/>
        <v>20.257718019410767</v>
      </c>
      <c r="C2084">
        <v>877406344</v>
      </c>
      <c r="D2084">
        <f t="shared" si="97"/>
        <v>20.59248077712386</v>
      </c>
      <c r="E2084">
        <v>1.526</v>
      </c>
      <c r="F2084">
        <f t="shared" si="98"/>
        <v>0.42264993286226527</v>
      </c>
    </row>
    <row r="2085" spans="1:6" x14ac:dyDescent="0.25">
      <c r="A2085">
        <v>627797696</v>
      </c>
      <c r="B2085">
        <f t="shared" si="96"/>
        <v>20.257728532406809</v>
      </c>
      <c r="C2085">
        <v>613119576</v>
      </c>
      <c r="D2085">
        <f t="shared" si="97"/>
        <v>20.234070541761589</v>
      </c>
      <c r="E2085">
        <v>1.147</v>
      </c>
      <c r="F2085">
        <f t="shared" si="98"/>
        <v>0.13714983814723367</v>
      </c>
    </row>
    <row r="2086" spans="1:6" x14ac:dyDescent="0.25">
      <c r="A2086">
        <v>627825408</v>
      </c>
      <c r="B2086">
        <f t="shared" si="96"/>
        <v>20.257772673040915</v>
      </c>
      <c r="C2086">
        <v>808314960</v>
      </c>
      <c r="D2086">
        <f t="shared" si="97"/>
        <v>20.510462342512511</v>
      </c>
      <c r="E2086">
        <v>0.77</v>
      </c>
      <c r="F2086">
        <f t="shared" si="98"/>
        <v>-0.26136476413440751</v>
      </c>
    </row>
    <row r="2087" spans="1:6" x14ac:dyDescent="0.25">
      <c r="A2087">
        <v>627832272</v>
      </c>
      <c r="B2087">
        <f t="shared" si="96"/>
        <v>20.257783605956963</v>
      </c>
      <c r="C2087">
        <v>584953200</v>
      </c>
      <c r="D2087">
        <f t="shared" si="97"/>
        <v>20.18704240199596</v>
      </c>
      <c r="E2087">
        <v>0.68899999999999995</v>
      </c>
      <c r="F2087">
        <f t="shared" si="98"/>
        <v>-0.37251400796847856</v>
      </c>
    </row>
    <row r="2088" spans="1:6" x14ac:dyDescent="0.25">
      <c r="A2088">
        <v>627870616</v>
      </c>
      <c r="B2088">
        <f t="shared" si="96"/>
        <v>20.257844677728603</v>
      </c>
      <c r="C2088">
        <v>668221384</v>
      </c>
      <c r="D2088">
        <f t="shared" si="97"/>
        <v>20.320130089769357</v>
      </c>
      <c r="E2088">
        <v>1.083</v>
      </c>
      <c r="F2088">
        <f t="shared" si="98"/>
        <v>7.9734968018853519E-2</v>
      </c>
    </row>
    <row r="2089" spans="1:6" x14ac:dyDescent="0.25">
      <c r="A2089">
        <v>627880040</v>
      </c>
      <c r="B2089">
        <f t="shared" si="96"/>
        <v>20.257859687077719</v>
      </c>
      <c r="C2089">
        <v>614693680</v>
      </c>
      <c r="D2089">
        <f t="shared" si="97"/>
        <v>20.236634620386283</v>
      </c>
      <c r="E2089">
        <v>0.77700000000000002</v>
      </c>
      <c r="F2089">
        <f t="shared" si="98"/>
        <v>-0.25231492861448956</v>
      </c>
    </row>
    <row r="2090" spans="1:6" x14ac:dyDescent="0.25">
      <c r="A2090">
        <v>627884608</v>
      </c>
      <c r="B2090">
        <f t="shared" si="96"/>
        <v>20.257866962326322</v>
      </c>
      <c r="C2090">
        <v>752796048</v>
      </c>
      <c r="D2090">
        <f t="shared" si="97"/>
        <v>20.439304896487339</v>
      </c>
      <c r="E2090">
        <v>0.60099999999999998</v>
      </c>
      <c r="F2090">
        <f t="shared" si="98"/>
        <v>-0.50916034444692948</v>
      </c>
    </row>
    <row r="2091" spans="1:6" x14ac:dyDescent="0.25">
      <c r="A2091">
        <v>627885760</v>
      </c>
      <c r="B2091">
        <f t="shared" si="96"/>
        <v>20.257868797056666</v>
      </c>
      <c r="C2091">
        <v>486776640</v>
      </c>
      <c r="D2091">
        <f t="shared" si="97"/>
        <v>20.003315931073324</v>
      </c>
      <c r="E2091">
        <v>1.5369999999999999</v>
      </c>
      <c r="F2091">
        <f t="shared" si="98"/>
        <v>0.42983246455645874</v>
      </c>
    </row>
    <row r="2092" spans="1:6" x14ac:dyDescent="0.25">
      <c r="A2092">
        <v>627888080</v>
      </c>
      <c r="B2092">
        <f t="shared" si="96"/>
        <v>20.257872491989506</v>
      </c>
      <c r="C2092">
        <v>689333792</v>
      </c>
      <c r="D2092">
        <f t="shared" si="97"/>
        <v>20.351236170301437</v>
      </c>
      <c r="E2092">
        <v>0.88200000000000001</v>
      </c>
      <c r="F2092">
        <f t="shared" si="98"/>
        <v>-0.12556322297534575</v>
      </c>
    </row>
    <row r="2093" spans="1:6" x14ac:dyDescent="0.25">
      <c r="A2093">
        <v>627906920</v>
      </c>
      <c r="B2093">
        <f t="shared" si="96"/>
        <v>20.257902496886803</v>
      </c>
      <c r="C2093">
        <v>902896248</v>
      </c>
      <c r="D2093">
        <f t="shared" si="97"/>
        <v>20.621118207770127</v>
      </c>
      <c r="E2093">
        <v>1.5</v>
      </c>
      <c r="F2093">
        <f t="shared" si="98"/>
        <v>0.40546510810816438</v>
      </c>
    </row>
    <row r="2094" spans="1:6" x14ac:dyDescent="0.25">
      <c r="A2094">
        <v>627912944</v>
      </c>
      <c r="B2094">
        <f t="shared" si="96"/>
        <v>20.257912090619428</v>
      </c>
      <c r="C2094">
        <v>811100400</v>
      </c>
      <c r="D2094">
        <f t="shared" si="97"/>
        <v>20.513902402197893</v>
      </c>
      <c r="E2094">
        <v>0.624</v>
      </c>
      <c r="F2094">
        <f t="shared" si="98"/>
        <v>-0.47160491061270937</v>
      </c>
    </row>
    <row r="2095" spans="1:6" x14ac:dyDescent="0.25">
      <c r="A2095">
        <v>627934816</v>
      </c>
      <c r="B2095">
        <f t="shared" si="96"/>
        <v>20.257946922866932</v>
      </c>
      <c r="C2095">
        <v>771172048</v>
      </c>
      <c r="D2095">
        <f t="shared" si="97"/>
        <v>20.463422055790474</v>
      </c>
      <c r="E2095">
        <v>0.95499999999999996</v>
      </c>
      <c r="F2095">
        <f t="shared" si="98"/>
        <v>-4.6043938501406846E-2</v>
      </c>
    </row>
    <row r="2096" spans="1:6" x14ac:dyDescent="0.25">
      <c r="A2096">
        <v>627969280</v>
      </c>
      <c r="B2096">
        <f t="shared" si="96"/>
        <v>20.258001806038536</v>
      </c>
      <c r="C2096">
        <v>744339424</v>
      </c>
      <c r="D2096">
        <f t="shared" si="97"/>
        <v>20.428007703816682</v>
      </c>
      <c r="E2096">
        <v>1.04</v>
      </c>
      <c r="F2096">
        <f t="shared" si="98"/>
        <v>3.9220713153281329E-2</v>
      </c>
    </row>
    <row r="2097" spans="1:6" x14ac:dyDescent="0.25">
      <c r="A2097">
        <v>627987936</v>
      </c>
      <c r="B2097">
        <f t="shared" si="96"/>
        <v>20.258031514056871</v>
      </c>
      <c r="C2097">
        <v>839728640</v>
      </c>
      <c r="D2097">
        <f t="shared" si="97"/>
        <v>20.548589349991463</v>
      </c>
      <c r="E2097">
        <v>0.60899999999999999</v>
      </c>
      <c r="F2097">
        <f t="shared" si="98"/>
        <v>-0.49593701127224005</v>
      </c>
    </row>
    <row r="2098" spans="1:6" x14ac:dyDescent="0.25">
      <c r="A2098">
        <v>628005312</v>
      </c>
      <c r="B2098">
        <f t="shared" si="96"/>
        <v>20.258059182995424</v>
      </c>
      <c r="C2098">
        <v>701068304</v>
      </c>
      <c r="D2098">
        <f t="shared" si="97"/>
        <v>20.368115878197887</v>
      </c>
      <c r="E2098">
        <v>0.63600000000000001</v>
      </c>
      <c r="F2098">
        <f t="shared" si="98"/>
        <v>-0.45255671564201488</v>
      </c>
    </row>
    <row r="2099" spans="1:6" x14ac:dyDescent="0.25">
      <c r="A2099">
        <v>628020328</v>
      </c>
      <c r="B2099">
        <f t="shared" si="96"/>
        <v>20.258083093335348</v>
      </c>
      <c r="C2099">
        <v>469015424</v>
      </c>
      <c r="D2099">
        <f t="shared" si="97"/>
        <v>19.966146212863393</v>
      </c>
      <c r="E2099">
        <v>1.2509999999999999</v>
      </c>
      <c r="F2099">
        <f t="shared" si="98"/>
        <v>0.22394323148477399</v>
      </c>
    </row>
    <row r="2100" spans="1:6" x14ac:dyDescent="0.25">
      <c r="A2100">
        <v>628021712</v>
      </c>
      <c r="B2100">
        <f t="shared" si="96"/>
        <v>20.258085297083241</v>
      </c>
      <c r="C2100">
        <v>662208472</v>
      </c>
      <c r="D2100">
        <f t="shared" si="97"/>
        <v>20.311090976713491</v>
      </c>
      <c r="E2100">
        <v>1.075</v>
      </c>
      <c r="F2100">
        <f t="shared" si="98"/>
        <v>7.2320661579626078E-2</v>
      </c>
    </row>
    <row r="2101" spans="1:6" x14ac:dyDescent="0.25">
      <c r="A2101">
        <v>628091544</v>
      </c>
      <c r="B2101">
        <f t="shared" si="96"/>
        <v>20.258196484509593</v>
      </c>
      <c r="C2101">
        <v>839069720</v>
      </c>
      <c r="D2101">
        <f t="shared" si="97"/>
        <v>20.547804359906252</v>
      </c>
      <c r="E2101">
        <v>1.0620000000000001</v>
      </c>
      <c r="F2101">
        <f t="shared" si="98"/>
        <v>6.0153922819747144E-2</v>
      </c>
    </row>
    <row r="2102" spans="1:6" x14ac:dyDescent="0.25">
      <c r="A2102">
        <v>628146024</v>
      </c>
      <c r="B2102">
        <f t="shared" si="96"/>
        <v>20.258283219696349</v>
      </c>
      <c r="C2102">
        <v>815699288</v>
      </c>
      <c r="D2102">
        <f t="shared" si="97"/>
        <v>20.519556325400501</v>
      </c>
      <c r="E2102">
        <v>0.98899999999999999</v>
      </c>
      <c r="F2102">
        <f t="shared" si="98"/>
        <v>-1.1060947359424948E-2</v>
      </c>
    </row>
    <row r="2103" spans="1:6" x14ac:dyDescent="0.25">
      <c r="A2103">
        <v>628153800</v>
      </c>
      <c r="B2103">
        <f t="shared" si="96"/>
        <v>20.258295598906869</v>
      </c>
      <c r="C2103">
        <v>668661624</v>
      </c>
      <c r="D2103">
        <f t="shared" si="97"/>
        <v>20.320788696413736</v>
      </c>
      <c r="E2103">
        <v>0.81100000000000005</v>
      </c>
      <c r="F2103">
        <f t="shared" si="98"/>
        <v>-0.20948722486672405</v>
      </c>
    </row>
    <row r="2104" spans="1:6" x14ac:dyDescent="0.25">
      <c r="A2104">
        <v>628203728</v>
      </c>
      <c r="B2104">
        <f t="shared" si="96"/>
        <v>20.258375079467005</v>
      </c>
      <c r="C2104">
        <v>826382832</v>
      </c>
      <c r="D2104">
        <f t="shared" si="97"/>
        <v>20.532568701110542</v>
      </c>
      <c r="E2104">
        <v>1.089</v>
      </c>
      <c r="F2104">
        <f t="shared" si="98"/>
        <v>8.5259843950823394E-2</v>
      </c>
    </row>
    <row r="2105" spans="1:6" x14ac:dyDescent="0.25">
      <c r="A2105">
        <v>628211808</v>
      </c>
      <c r="B2105">
        <f t="shared" si="96"/>
        <v>20.258387941453773</v>
      </c>
      <c r="C2105">
        <v>628590728</v>
      </c>
      <c r="D2105">
        <f t="shared" si="97"/>
        <v>20.258990931980328</v>
      </c>
      <c r="E2105">
        <v>0.97499999999999998</v>
      </c>
      <c r="F2105">
        <f t="shared" si="98"/>
        <v>-2.5317807984289897E-2</v>
      </c>
    </row>
    <row r="2106" spans="1:6" x14ac:dyDescent="0.25">
      <c r="A2106">
        <v>628228448</v>
      </c>
      <c r="B2106">
        <f t="shared" si="96"/>
        <v>20.25841442898459</v>
      </c>
      <c r="C2106">
        <v>614818280</v>
      </c>
      <c r="D2106">
        <f t="shared" si="97"/>
        <v>20.236837302433276</v>
      </c>
      <c r="E2106">
        <v>0.96699999999999997</v>
      </c>
      <c r="F2106">
        <f t="shared" si="98"/>
        <v>-3.3556783528842754E-2</v>
      </c>
    </row>
    <row r="2107" spans="1:6" x14ac:dyDescent="0.25">
      <c r="A2107">
        <v>628261296</v>
      </c>
      <c r="B2107">
        <f t="shared" si="96"/>
        <v>20.258466714329799</v>
      </c>
      <c r="C2107">
        <v>598344672</v>
      </c>
      <c r="D2107">
        <f t="shared" si="97"/>
        <v>20.209677520456815</v>
      </c>
      <c r="E2107">
        <v>0.95899999999999996</v>
      </c>
      <c r="F2107">
        <f t="shared" si="98"/>
        <v>-4.1864204098698871E-2</v>
      </c>
    </row>
    <row r="2108" spans="1:6" x14ac:dyDescent="0.25">
      <c r="A2108">
        <v>628265184</v>
      </c>
      <c r="B2108">
        <f t="shared" si="96"/>
        <v>20.258472902818561</v>
      </c>
      <c r="C2108">
        <v>864947520</v>
      </c>
      <c r="D2108">
        <f t="shared" si="97"/>
        <v>20.578179392535393</v>
      </c>
      <c r="E2108">
        <v>1.1890000000000001</v>
      </c>
      <c r="F2108">
        <f t="shared" si="98"/>
        <v>0.17311261770864483</v>
      </c>
    </row>
    <row r="2109" spans="1:6" x14ac:dyDescent="0.25">
      <c r="A2109">
        <v>628287664</v>
      </c>
      <c r="B2109">
        <f t="shared" si="96"/>
        <v>20.258508683247591</v>
      </c>
      <c r="C2109">
        <v>911580800</v>
      </c>
      <c r="D2109">
        <f t="shared" si="97"/>
        <v>20.630690793244757</v>
      </c>
      <c r="E2109">
        <v>0.96599999999999997</v>
      </c>
      <c r="F2109">
        <f t="shared" si="98"/>
        <v>-3.459144476961909E-2</v>
      </c>
    </row>
    <row r="2110" spans="1:6" x14ac:dyDescent="0.25">
      <c r="A2110">
        <v>628291512</v>
      </c>
      <c r="B2110">
        <f t="shared" si="96"/>
        <v>20.258514807811924</v>
      </c>
      <c r="C2110">
        <v>612870216</v>
      </c>
      <c r="D2110">
        <f t="shared" si="97"/>
        <v>20.233663752072044</v>
      </c>
      <c r="E2110">
        <v>0.98199999999999998</v>
      </c>
      <c r="F2110">
        <f t="shared" si="98"/>
        <v>-1.816397062767118E-2</v>
      </c>
    </row>
    <row r="2111" spans="1:6" x14ac:dyDescent="0.25">
      <c r="A2111">
        <v>628312568</v>
      </c>
      <c r="B2111">
        <f t="shared" si="96"/>
        <v>20.258548320356308</v>
      </c>
      <c r="C2111">
        <v>628774760</v>
      </c>
      <c r="D2111">
        <f t="shared" si="97"/>
        <v>20.259283658324531</v>
      </c>
      <c r="E2111">
        <v>0.95</v>
      </c>
      <c r="F2111">
        <f t="shared" si="98"/>
        <v>-5.1293294387550578E-2</v>
      </c>
    </row>
    <row r="2112" spans="1:6" x14ac:dyDescent="0.25">
      <c r="A2112">
        <v>628343048</v>
      </c>
      <c r="B2112">
        <f t="shared" si="96"/>
        <v>20.258596830066711</v>
      </c>
      <c r="C2112">
        <v>625623272</v>
      </c>
      <c r="D2112">
        <f t="shared" si="97"/>
        <v>20.254258945991982</v>
      </c>
      <c r="E2112">
        <v>0.93500000000000005</v>
      </c>
      <c r="F2112">
        <f t="shared" si="98"/>
        <v>-6.720874969344999E-2</v>
      </c>
    </row>
    <row r="2113" spans="1:6" x14ac:dyDescent="0.25">
      <c r="A2113">
        <v>628349896</v>
      </c>
      <c r="B2113">
        <f t="shared" si="96"/>
        <v>20.258607728512562</v>
      </c>
      <c r="C2113">
        <v>888413224</v>
      </c>
      <c r="D2113">
        <f t="shared" si="97"/>
        <v>20.604947535060617</v>
      </c>
      <c r="E2113">
        <v>1.661</v>
      </c>
      <c r="F2113">
        <f t="shared" si="98"/>
        <v>0.50741983063115781</v>
      </c>
    </row>
    <row r="2114" spans="1:6" x14ac:dyDescent="0.25">
      <c r="A2114">
        <v>628351704</v>
      </c>
      <c r="B2114">
        <f t="shared" si="96"/>
        <v>20.258610605886158</v>
      </c>
      <c r="C2114">
        <v>850903960</v>
      </c>
      <c r="D2114">
        <f t="shared" si="97"/>
        <v>20.561809824704831</v>
      </c>
      <c r="E2114">
        <v>1.0649999999999999</v>
      </c>
      <c r="F2114">
        <f t="shared" si="98"/>
        <v>6.2974799161388387E-2</v>
      </c>
    </row>
    <row r="2115" spans="1:6" x14ac:dyDescent="0.25">
      <c r="A2115">
        <v>628467176</v>
      </c>
      <c r="B2115">
        <f t="shared" ref="B2115:B2153" si="99">LN(A2115)</f>
        <v>20.25879435869599</v>
      </c>
      <c r="C2115">
        <v>702833216</v>
      </c>
      <c r="D2115">
        <f t="shared" ref="D2115:D2153" si="100">LN(C2115)</f>
        <v>20.370630175539439</v>
      </c>
      <c r="E2115">
        <v>1.169</v>
      </c>
      <c r="F2115">
        <f t="shared" ref="F2115:F2153" si="101">LN(E2115)</f>
        <v>0.15614868248993138</v>
      </c>
    </row>
    <row r="2116" spans="1:6" x14ac:dyDescent="0.25">
      <c r="A2116">
        <v>628479408</v>
      </c>
      <c r="B2116">
        <f t="shared" si="99"/>
        <v>20.258813821734684</v>
      </c>
      <c r="C2116">
        <v>669900456</v>
      </c>
      <c r="D2116">
        <f t="shared" si="100"/>
        <v>20.322639686176878</v>
      </c>
      <c r="E2116">
        <v>1.006</v>
      </c>
      <c r="F2116">
        <f t="shared" si="101"/>
        <v>5.9820716775474689E-3</v>
      </c>
    </row>
    <row r="2117" spans="1:6" x14ac:dyDescent="0.25">
      <c r="A2117">
        <v>628490832</v>
      </c>
      <c r="B2117">
        <f t="shared" si="99"/>
        <v>20.25883199877601</v>
      </c>
      <c r="C2117">
        <v>904487120</v>
      </c>
      <c r="D2117">
        <f t="shared" si="100"/>
        <v>20.622878622786683</v>
      </c>
      <c r="E2117">
        <v>0.96</v>
      </c>
      <c r="F2117">
        <f t="shared" si="101"/>
        <v>-4.0821994520255166E-2</v>
      </c>
    </row>
    <row r="2118" spans="1:6" x14ac:dyDescent="0.25">
      <c r="A2118">
        <v>628595152</v>
      </c>
      <c r="B2118">
        <f t="shared" si="99"/>
        <v>20.258997969921289</v>
      </c>
      <c r="C2118">
        <v>910725208</v>
      </c>
      <c r="D2118">
        <f t="shared" si="100"/>
        <v>20.629751771961711</v>
      </c>
      <c r="E2118">
        <v>0.999</v>
      </c>
      <c r="F2118">
        <f t="shared" si="101"/>
        <v>-1.0005003335835344E-3</v>
      </c>
    </row>
    <row r="2119" spans="1:6" x14ac:dyDescent="0.25">
      <c r="A2119">
        <v>628611928</v>
      </c>
      <c r="B2119">
        <f t="shared" si="99"/>
        <v>20.259024657648823</v>
      </c>
      <c r="C2119">
        <v>908610904</v>
      </c>
      <c r="D2119">
        <f t="shared" si="100"/>
        <v>20.627427512098041</v>
      </c>
      <c r="E2119">
        <v>0.96</v>
      </c>
      <c r="F2119">
        <f t="shared" si="101"/>
        <v>-4.0821994520255166E-2</v>
      </c>
    </row>
    <row r="2120" spans="1:6" x14ac:dyDescent="0.25">
      <c r="A2120">
        <v>628634696</v>
      </c>
      <c r="B2120">
        <f t="shared" si="99"/>
        <v>20.259060876477442</v>
      </c>
      <c r="C2120">
        <v>741355752</v>
      </c>
      <c r="D2120">
        <f t="shared" si="100"/>
        <v>20.423991165216581</v>
      </c>
      <c r="E2120">
        <v>1.008</v>
      </c>
      <c r="F2120">
        <f t="shared" si="101"/>
        <v>7.9681696491768813E-3</v>
      </c>
    </row>
    <row r="2121" spans="1:6" x14ac:dyDescent="0.25">
      <c r="A2121">
        <v>628635128</v>
      </c>
      <c r="B2121">
        <f t="shared" si="99"/>
        <v>20.259061563680763</v>
      </c>
      <c r="C2121">
        <v>820314960</v>
      </c>
      <c r="D2121">
        <f t="shared" si="100"/>
        <v>20.525198922036964</v>
      </c>
      <c r="E2121">
        <v>1.0449999999999999</v>
      </c>
      <c r="F2121">
        <f t="shared" si="101"/>
        <v>4.401688541677426E-2</v>
      </c>
    </row>
    <row r="2122" spans="1:6" x14ac:dyDescent="0.25">
      <c r="A2122">
        <v>628660104</v>
      </c>
      <c r="B2122">
        <f t="shared" si="99"/>
        <v>20.259101293410691</v>
      </c>
      <c r="C2122">
        <v>540783360</v>
      </c>
      <c r="D2122">
        <f t="shared" si="100"/>
        <v>20.108529312988878</v>
      </c>
      <c r="E2122">
        <v>0.97199999999999998</v>
      </c>
      <c r="F2122">
        <f t="shared" si="101"/>
        <v>-2.8399474521698002E-2</v>
      </c>
    </row>
    <row r="2123" spans="1:6" x14ac:dyDescent="0.25">
      <c r="A2123">
        <v>628707472</v>
      </c>
      <c r="B2123">
        <f t="shared" si="99"/>
        <v>20.259176638124401</v>
      </c>
      <c r="C2123">
        <v>878325888</v>
      </c>
      <c r="D2123">
        <f t="shared" si="100"/>
        <v>20.593528253575357</v>
      </c>
      <c r="E2123">
        <v>0.92600000000000005</v>
      </c>
      <c r="F2123">
        <f t="shared" si="101"/>
        <v>-7.6881044335957618E-2</v>
      </c>
    </row>
    <row r="2124" spans="1:6" x14ac:dyDescent="0.25">
      <c r="A2124">
        <v>628718376</v>
      </c>
      <c r="B2124">
        <f t="shared" si="99"/>
        <v>20.259193981493027</v>
      </c>
      <c r="C2124">
        <v>832004368</v>
      </c>
      <c r="D2124">
        <f t="shared" si="100"/>
        <v>20.539348248771702</v>
      </c>
      <c r="E2124">
        <v>1.3580000000000001</v>
      </c>
      <c r="F2124">
        <f t="shared" si="101"/>
        <v>0.30601302913650447</v>
      </c>
    </row>
    <row r="2125" spans="1:6" x14ac:dyDescent="0.25">
      <c r="A2125">
        <v>628721256</v>
      </c>
      <c r="B2125">
        <f t="shared" si="99"/>
        <v>20.25919856222983</v>
      </c>
      <c r="C2125">
        <v>926182808</v>
      </c>
      <c r="D2125">
        <f t="shared" si="100"/>
        <v>20.646582189972964</v>
      </c>
      <c r="E2125">
        <v>0.99299999999999999</v>
      </c>
      <c r="F2125">
        <f t="shared" si="101"/>
        <v>-7.0246149369644663E-3</v>
      </c>
    </row>
    <row r="2126" spans="1:6" x14ac:dyDescent="0.25">
      <c r="A2126">
        <v>628763192</v>
      </c>
      <c r="B2126">
        <f t="shared" si="99"/>
        <v>20.259265260470247</v>
      </c>
      <c r="C2126">
        <v>818318304</v>
      </c>
      <c r="D2126">
        <f t="shared" si="100"/>
        <v>20.522761943572018</v>
      </c>
      <c r="E2126">
        <v>0.95599999999999996</v>
      </c>
      <c r="F2126">
        <f t="shared" si="101"/>
        <v>-4.4997365930735805E-2</v>
      </c>
    </row>
    <row r="2127" spans="1:6" x14ac:dyDescent="0.25">
      <c r="A2127">
        <v>628763424</v>
      </c>
      <c r="B2127">
        <f t="shared" si="99"/>
        <v>20.259265629448521</v>
      </c>
      <c r="C2127">
        <v>909264896</v>
      </c>
      <c r="D2127">
        <f t="shared" si="100"/>
        <v>20.628147024430199</v>
      </c>
      <c r="E2127">
        <v>0.95799999999999996</v>
      </c>
      <c r="F2127">
        <f t="shared" si="101"/>
        <v>-4.290750101127655E-2</v>
      </c>
    </row>
    <row r="2128" spans="1:6" x14ac:dyDescent="0.25">
      <c r="A2128">
        <v>628765760</v>
      </c>
      <c r="B2128">
        <f t="shared" si="99"/>
        <v>20.259269344670447</v>
      </c>
      <c r="C2128">
        <v>636407776</v>
      </c>
      <c r="D2128">
        <f t="shared" si="100"/>
        <v>20.271350073083617</v>
      </c>
      <c r="E2128">
        <v>0.97399999999999998</v>
      </c>
      <c r="F2128">
        <f t="shared" si="101"/>
        <v>-2.6343975339601977E-2</v>
      </c>
    </row>
    <row r="2129" spans="1:6" x14ac:dyDescent="0.25">
      <c r="A2129">
        <v>628773872</v>
      </c>
      <c r="B2129">
        <f t="shared" si="99"/>
        <v>20.259282246053107</v>
      </c>
      <c r="C2129">
        <v>789568864</v>
      </c>
      <c r="D2129">
        <f t="shared" si="100"/>
        <v>20.486997612681947</v>
      </c>
      <c r="E2129">
        <v>0.95399999999999996</v>
      </c>
      <c r="F2129">
        <f t="shared" si="101"/>
        <v>-4.7091607533850569E-2</v>
      </c>
    </row>
    <row r="2130" spans="1:6" x14ac:dyDescent="0.25">
      <c r="A2130">
        <v>628937624</v>
      </c>
      <c r="B2130">
        <f t="shared" si="99"/>
        <v>20.259542642815713</v>
      </c>
      <c r="C2130">
        <v>616698376</v>
      </c>
      <c r="D2130">
        <f t="shared" si="100"/>
        <v>20.239890606587085</v>
      </c>
      <c r="E2130">
        <v>0.97599999999999998</v>
      </c>
      <c r="F2130">
        <f t="shared" si="101"/>
        <v>-2.4292692569044587E-2</v>
      </c>
    </row>
    <row r="2131" spans="1:6" x14ac:dyDescent="0.25">
      <c r="A2131">
        <v>628949104</v>
      </c>
      <c r="B2131">
        <f t="shared" si="99"/>
        <v>20.259560895651592</v>
      </c>
      <c r="C2131">
        <v>775879552</v>
      </c>
      <c r="D2131">
        <f t="shared" si="100"/>
        <v>20.469507849605321</v>
      </c>
      <c r="E2131">
        <v>1.389</v>
      </c>
      <c r="F2131">
        <f t="shared" si="101"/>
        <v>0.32858406377220672</v>
      </c>
    </row>
    <row r="2132" spans="1:6" x14ac:dyDescent="0.25">
      <c r="A2132">
        <v>628958040</v>
      </c>
      <c r="B2132">
        <f t="shared" si="99"/>
        <v>20.259575103377564</v>
      </c>
      <c r="C2132">
        <v>653554856</v>
      </c>
      <c r="D2132">
        <f t="shared" si="100"/>
        <v>20.2979370293572</v>
      </c>
      <c r="E2132">
        <v>1.083</v>
      </c>
      <c r="F2132">
        <f t="shared" si="101"/>
        <v>7.9734968018853519E-2</v>
      </c>
    </row>
    <row r="2133" spans="1:6" x14ac:dyDescent="0.25">
      <c r="A2133">
        <v>628988184</v>
      </c>
      <c r="B2133">
        <f t="shared" si="99"/>
        <v>20.259623029114657</v>
      </c>
      <c r="C2133">
        <v>862564280</v>
      </c>
      <c r="D2133">
        <f t="shared" si="100"/>
        <v>20.575420231628982</v>
      </c>
      <c r="E2133">
        <v>1.486</v>
      </c>
      <c r="F2133">
        <f t="shared" si="101"/>
        <v>0.39608794629556743</v>
      </c>
    </row>
    <row r="2134" spans="1:6" x14ac:dyDescent="0.25">
      <c r="A2134">
        <v>628996352</v>
      </c>
      <c r="B2134">
        <f t="shared" si="99"/>
        <v>20.25963601496586</v>
      </c>
      <c r="C2134">
        <v>903529952</v>
      </c>
      <c r="D2134">
        <f t="shared" si="100"/>
        <v>20.621819818526209</v>
      </c>
      <c r="E2134">
        <v>0.97699999999999998</v>
      </c>
      <c r="F2134">
        <f t="shared" si="101"/>
        <v>-2.3268626939354331E-2</v>
      </c>
    </row>
    <row r="2135" spans="1:6" x14ac:dyDescent="0.25">
      <c r="A2135">
        <v>629048440</v>
      </c>
      <c r="B2135">
        <f t="shared" si="99"/>
        <v>20.259718822828287</v>
      </c>
      <c r="C2135">
        <v>890019472</v>
      </c>
      <c r="D2135">
        <f t="shared" si="100"/>
        <v>20.606753899102809</v>
      </c>
      <c r="E2135">
        <v>0.96</v>
      </c>
      <c r="F2135">
        <f t="shared" si="101"/>
        <v>-4.0821994520255166E-2</v>
      </c>
    </row>
    <row r="2136" spans="1:6" x14ac:dyDescent="0.25">
      <c r="A2136">
        <v>629052160</v>
      </c>
      <c r="B2136">
        <f t="shared" si="99"/>
        <v>20.259724736504822</v>
      </c>
      <c r="C2136">
        <v>759007792</v>
      </c>
      <c r="D2136">
        <f t="shared" si="100"/>
        <v>20.447522601446867</v>
      </c>
      <c r="E2136">
        <v>1.1200000000000001</v>
      </c>
      <c r="F2136">
        <f t="shared" si="101"/>
        <v>0.11332868530700327</v>
      </c>
    </row>
    <row r="2137" spans="1:6" x14ac:dyDescent="0.25">
      <c r="A2137">
        <v>629072216</v>
      </c>
      <c r="B2137">
        <f t="shared" si="99"/>
        <v>20.25975661888527</v>
      </c>
      <c r="C2137">
        <v>897599256</v>
      </c>
      <c r="D2137">
        <f t="shared" si="100"/>
        <v>20.615234263855356</v>
      </c>
      <c r="E2137">
        <v>1.0029999999999999</v>
      </c>
      <c r="F2137">
        <f t="shared" si="101"/>
        <v>2.9955089797983709E-3</v>
      </c>
    </row>
    <row r="2138" spans="1:6" x14ac:dyDescent="0.25">
      <c r="A2138">
        <v>629081992</v>
      </c>
      <c r="B2138">
        <f t="shared" si="99"/>
        <v>20.259772159110685</v>
      </c>
      <c r="C2138">
        <v>829591576</v>
      </c>
      <c r="D2138">
        <f t="shared" si="100"/>
        <v>20.536444060536812</v>
      </c>
      <c r="E2138">
        <v>0.98499999999999999</v>
      </c>
      <c r="F2138">
        <f t="shared" si="101"/>
        <v>-1.5113637810048184E-2</v>
      </c>
    </row>
    <row r="2139" spans="1:6" x14ac:dyDescent="0.25">
      <c r="A2139">
        <v>629214432</v>
      </c>
      <c r="B2139">
        <f t="shared" si="99"/>
        <v>20.259982665948282</v>
      </c>
      <c r="C2139">
        <v>745058160</v>
      </c>
      <c r="D2139">
        <f t="shared" si="100"/>
        <v>20.42897284041085</v>
      </c>
      <c r="E2139">
        <v>0.97899999999999998</v>
      </c>
      <c r="F2139">
        <f t="shared" si="101"/>
        <v>-2.1223636451626688E-2</v>
      </c>
    </row>
    <row r="2140" spans="1:6" x14ac:dyDescent="0.25">
      <c r="A2140">
        <v>629276176</v>
      </c>
      <c r="B2140">
        <f t="shared" si="99"/>
        <v>20.260080789843141</v>
      </c>
      <c r="C2140">
        <v>857513176</v>
      </c>
      <c r="D2140">
        <f t="shared" si="100"/>
        <v>20.569547102483988</v>
      </c>
      <c r="E2140">
        <v>0.94899999999999995</v>
      </c>
      <c r="F2140">
        <f t="shared" si="101"/>
        <v>-5.2346480372209236E-2</v>
      </c>
    </row>
    <row r="2141" spans="1:6" x14ac:dyDescent="0.25">
      <c r="A2141">
        <v>629353000</v>
      </c>
      <c r="B2141">
        <f t="shared" si="99"/>
        <v>20.260202865513339</v>
      </c>
      <c r="C2141">
        <v>869224800</v>
      </c>
      <c r="D2141">
        <f t="shared" si="100"/>
        <v>20.583112337922952</v>
      </c>
      <c r="E2141">
        <v>0.95899999999999996</v>
      </c>
      <c r="F2141">
        <f t="shared" si="101"/>
        <v>-4.1864204098698871E-2</v>
      </c>
    </row>
    <row r="2142" spans="1:6" x14ac:dyDescent="0.25">
      <c r="A2142">
        <v>629418600</v>
      </c>
      <c r="B2142">
        <f t="shared" si="99"/>
        <v>20.260307094112171</v>
      </c>
      <c r="C2142">
        <v>858799728</v>
      </c>
      <c r="D2142">
        <f t="shared" si="100"/>
        <v>20.571046307247844</v>
      </c>
      <c r="E2142">
        <v>0.95499999999999996</v>
      </c>
      <c r="F2142">
        <f t="shared" si="101"/>
        <v>-4.6043938501406846E-2</v>
      </c>
    </row>
    <row r="2143" spans="1:6" x14ac:dyDescent="0.25">
      <c r="A2143">
        <v>629529752</v>
      </c>
      <c r="B2143">
        <f t="shared" si="99"/>
        <v>20.260483673238888</v>
      </c>
      <c r="C2143">
        <v>856517680</v>
      </c>
      <c r="D2143">
        <f t="shared" si="100"/>
        <v>20.568385517663682</v>
      </c>
      <c r="E2143">
        <v>0.95</v>
      </c>
      <c r="F2143">
        <f t="shared" si="101"/>
        <v>-5.1293294387550578E-2</v>
      </c>
    </row>
    <row r="2144" spans="1:6" x14ac:dyDescent="0.25">
      <c r="A2144">
        <v>629883960</v>
      </c>
      <c r="B2144">
        <f t="shared" si="99"/>
        <v>20.261046169908514</v>
      </c>
      <c r="C2144">
        <v>836165568</v>
      </c>
      <c r="D2144">
        <f t="shared" si="100"/>
        <v>20.544337199286979</v>
      </c>
      <c r="E2144">
        <v>1.026</v>
      </c>
      <c r="F2144">
        <f t="shared" si="101"/>
        <v>2.5667746748577813E-2</v>
      </c>
    </row>
    <row r="2145" spans="1:6" x14ac:dyDescent="0.25">
      <c r="A2145">
        <v>629947768</v>
      </c>
      <c r="B2145">
        <f t="shared" si="99"/>
        <v>20.261147465976293</v>
      </c>
      <c r="C2145">
        <v>658880848</v>
      </c>
      <c r="D2145">
        <f t="shared" si="100"/>
        <v>20.306053268835409</v>
      </c>
      <c r="E2145">
        <v>0.98299999999999998</v>
      </c>
      <c r="F2145">
        <f t="shared" si="101"/>
        <v>-1.7146158834970514E-2</v>
      </c>
    </row>
    <row r="2146" spans="1:6" x14ac:dyDescent="0.25">
      <c r="A2146">
        <v>630226480</v>
      </c>
      <c r="B2146">
        <f t="shared" si="99"/>
        <v>20.261589804811553</v>
      </c>
      <c r="C2146">
        <v>709580320</v>
      </c>
      <c r="D2146">
        <f t="shared" si="100"/>
        <v>20.38018425464044</v>
      </c>
      <c r="E2146">
        <v>1.3879999999999999</v>
      </c>
      <c r="F2146">
        <f t="shared" si="101"/>
        <v>0.32786386208461271</v>
      </c>
    </row>
    <row r="2147" spans="1:6" x14ac:dyDescent="0.25">
      <c r="A2147">
        <v>630291752</v>
      </c>
      <c r="B2147">
        <f t="shared" si="99"/>
        <v>20.261693368565574</v>
      </c>
      <c r="C2147">
        <v>832367624</v>
      </c>
      <c r="D2147">
        <f t="shared" si="100"/>
        <v>20.539784756965197</v>
      </c>
      <c r="E2147">
        <v>0.96299999999999997</v>
      </c>
      <c r="F2147">
        <f t="shared" si="101"/>
        <v>-3.7701867184011528E-2</v>
      </c>
    </row>
    <row r="2148" spans="1:6" x14ac:dyDescent="0.25">
      <c r="A2148">
        <v>630378000</v>
      </c>
      <c r="B2148">
        <f t="shared" si="99"/>
        <v>20.261830197421819</v>
      </c>
      <c r="C2148">
        <v>837339744</v>
      </c>
      <c r="D2148">
        <f t="shared" si="100"/>
        <v>20.545740452905903</v>
      </c>
      <c r="E2148">
        <v>0.99</v>
      </c>
      <c r="F2148">
        <f t="shared" si="101"/>
        <v>-1.0050335853501451E-2</v>
      </c>
    </row>
    <row r="2149" spans="1:6" x14ac:dyDescent="0.25">
      <c r="A2149">
        <v>630390248</v>
      </c>
      <c r="B2149">
        <f t="shared" si="99"/>
        <v>20.261849626845141</v>
      </c>
      <c r="C2149">
        <v>858147624</v>
      </c>
      <c r="D2149">
        <f t="shared" si="100"/>
        <v>20.570286698596366</v>
      </c>
      <c r="E2149">
        <v>0.96899999999999997</v>
      </c>
      <c r="F2149">
        <f t="shared" si="101"/>
        <v>-3.1490667091370848E-2</v>
      </c>
    </row>
    <row r="2150" spans="1:6" x14ac:dyDescent="0.25">
      <c r="A2150">
        <v>630852816</v>
      </c>
      <c r="B2150">
        <f t="shared" si="99"/>
        <v>20.26258313814672</v>
      </c>
      <c r="C2150">
        <v>546305752</v>
      </c>
      <c r="D2150">
        <f t="shared" si="100"/>
        <v>20.118689362323877</v>
      </c>
      <c r="E2150">
        <v>1.0609999999999999</v>
      </c>
      <c r="F2150">
        <f t="shared" si="101"/>
        <v>5.9211859631846032E-2</v>
      </c>
    </row>
    <row r="2151" spans="1:6" x14ac:dyDescent="0.25">
      <c r="A2151">
        <v>631188640</v>
      </c>
      <c r="B2151">
        <f t="shared" si="99"/>
        <v>20.263115329868835</v>
      </c>
      <c r="C2151">
        <v>612850784</v>
      </c>
      <c r="D2151">
        <f t="shared" si="100"/>
        <v>20.233632045019618</v>
      </c>
      <c r="E2151">
        <v>0.97399999999999998</v>
      </c>
      <c r="F2151">
        <f t="shared" si="101"/>
        <v>-2.6343975339601977E-2</v>
      </c>
    </row>
    <row r="2152" spans="1:6" x14ac:dyDescent="0.25">
      <c r="A2152">
        <v>632169880</v>
      </c>
      <c r="B2152">
        <f t="shared" si="99"/>
        <v>20.264668713459919</v>
      </c>
      <c r="C2152">
        <v>831279720</v>
      </c>
      <c r="D2152">
        <f t="shared" si="100"/>
        <v>20.53847690267866</v>
      </c>
      <c r="E2152">
        <v>0.96199999999999997</v>
      </c>
      <c r="F2152">
        <f t="shared" si="101"/>
        <v>-3.8740828316430595E-2</v>
      </c>
    </row>
    <row r="2153" spans="1:6" x14ac:dyDescent="0.25">
      <c r="A2153">
        <v>632378064</v>
      </c>
      <c r="B2153">
        <f t="shared" si="99"/>
        <v>20.264997975790966</v>
      </c>
      <c r="C2153">
        <v>869131712</v>
      </c>
      <c r="D2153">
        <f t="shared" si="100"/>
        <v>20.583005239063258</v>
      </c>
      <c r="E2153">
        <v>0.70299999999999996</v>
      </c>
      <c r="F2153">
        <f t="shared" si="101"/>
        <v>-0.3523983871714722</v>
      </c>
    </row>
  </sheetData>
  <autoFilter ref="A1:D1" xr:uid="{5312BBBB-AC1C-4A9A-BE19-19E42FD2F706}">
    <sortState xmlns:xlrd2="http://schemas.microsoft.com/office/spreadsheetml/2017/richdata2" ref="A2:D215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FA19D-FBF8-4EF1-AC43-2FAAE63B3A83}">
  <dimension ref="A1:P43"/>
  <sheetViews>
    <sheetView topLeftCell="A10" zoomScale="110" zoomScaleNormal="110" workbookViewId="0">
      <selection activeCell="N12" sqref="N12:P12"/>
    </sheetView>
  </sheetViews>
  <sheetFormatPr defaultColWidth="9.140625" defaultRowHeight="15" x14ac:dyDescent="0.25"/>
  <cols>
    <col min="1" max="1" width="7" style="7" bestFit="1" customWidth="1"/>
    <col min="2" max="2" width="24.7109375" style="7" bestFit="1" customWidth="1"/>
    <col min="3" max="3" width="18.140625" style="7" bestFit="1" customWidth="1"/>
    <col min="4" max="4" width="25.85546875" style="7" bestFit="1" customWidth="1"/>
    <col min="5" max="5" width="17.28515625" style="7" customWidth="1"/>
    <col min="6" max="6" width="9.140625" style="7"/>
    <col min="7" max="7" width="7" style="7" bestFit="1" customWidth="1"/>
    <col min="8" max="8" width="19.42578125" style="7" bestFit="1" customWidth="1"/>
    <col min="9" max="9" width="24.85546875" style="7" bestFit="1" customWidth="1"/>
    <col min="10" max="10" width="16.5703125" style="7" bestFit="1" customWidth="1"/>
    <col min="11" max="11" width="10.28515625" style="7" bestFit="1" customWidth="1"/>
    <col min="12" max="12" width="9.7109375" style="7" customWidth="1"/>
    <col min="13" max="13" width="7" style="7" bestFit="1" customWidth="1"/>
    <col min="14" max="14" width="20.7109375" style="7" bestFit="1" customWidth="1"/>
    <col min="15" max="15" width="17" style="7" bestFit="1" customWidth="1"/>
    <col min="16" max="16" width="11.5703125" style="7" bestFit="1" customWidth="1"/>
    <col min="17" max="16384" width="9.140625" style="7"/>
  </cols>
  <sheetData>
    <row r="1" spans="1:16" x14ac:dyDescent="0.25">
      <c r="C1" s="10" t="s">
        <v>47</v>
      </c>
      <c r="D1" s="10" t="s">
        <v>6</v>
      </c>
      <c r="E1" s="11" t="s">
        <v>56</v>
      </c>
      <c r="H1" s="7" t="s">
        <v>72</v>
      </c>
      <c r="I1" s="7">
        <f>LN(600000000)</f>
        <v>20.212440213180422</v>
      </c>
    </row>
    <row r="2" spans="1:16" x14ac:dyDescent="0.25">
      <c r="B2" s="11" t="s">
        <v>49</v>
      </c>
      <c r="C2" s="8">
        <f>AVERAGE('Log Transform'!B:B)</f>
        <v>20.232188700267919</v>
      </c>
      <c r="D2" s="8">
        <f>_xlfn.STDEV.S('Log Transform'!B:B)</f>
        <v>7.690178855277871E-2</v>
      </c>
      <c r="E2" s="8">
        <f>MAX('Log Transform'!B:B)</f>
        <v>20.264997975790966</v>
      </c>
      <c r="H2" s="7" t="s">
        <v>15</v>
      </c>
      <c r="I2" s="7">
        <f>LN(1)</f>
        <v>0</v>
      </c>
    </row>
    <row r="3" spans="1:16" x14ac:dyDescent="0.25">
      <c r="B3" s="11" t="s">
        <v>53</v>
      </c>
      <c r="C3" s="8">
        <f>AVERAGE('Log Transform'!D:D)</f>
        <v>20.424146190144882</v>
      </c>
      <c r="D3" s="8">
        <f>_xlfn.STDEV.S('Log Transform'!D:D)</f>
        <v>0.1954519574858527</v>
      </c>
      <c r="E3" s="8">
        <f>MAX('Log Transform'!D:D)</f>
        <v>20.658376884281552</v>
      </c>
    </row>
    <row r="4" spans="1:16" x14ac:dyDescent="0.25">
      <c r="B4" s="10" t="s">
        <v>15</v>
      </c>
      <c r="C4" s="8">
        <f>AVERAGE('Log Transform'!F:F)</f>
        <v>0.12507364620824418</v>
      </c>
      <c r="D4" s="8">
        <f>_xlfn.STDEV.S('Log Transform'!F:F)</f>
        <v>0.24295898304898661</v>
      </c>
      <c r="E4" s="8">
        <f>MAX('Log Transform'!F:F)</f>
        <v>3.153931888227536</v>
      </c>
      <c r="F4" s="10"/>
      <c r="G4" s="10"/>
    </row>
    <row r="6" spans="1:16" x14ac:dyDescent="0.25">
      <c r="B6" s="7" t="s">
        <v>49</v>
      </c>
      <c r="C6" s="8"/>
      <c r="H6" s="7" t="s">
        <v>53</v>
      </c>
      <c r="I6" s="8"/>
      <c r="N6" s="7" t="s">
        <v>15</v>
      </c>
      <c r="O6" s="8"/>
    </row>
    <row r="7" spans="1:16" x14ac:dyDescent="0.25">
      <c r="B7" s="7" t="s">
        <v>43</v>
      </c>
      <c r="C7" s="7">
        <f>$C$2-3*$D$2</f>
        <v>20.001483334609581</v>
      </c>
      <c r="H7" s="7" t="s">
        <v>43</v>
      </c>
      <c r="I7" s="7">
        <f>$C$3-3*$D$3</f>
        <v>19.837790317687322</v>
      </c>
      <c r="N7" s="7" t="s">
        <v>43</v>
      </c>
      <c r="O7" s="7">
        <v>0</v>
      </c>
    </row>
    <row r="8" spans="1:16" x14ac:dyDescent="0.25">
      <c r="B8" s="7" t="s">
        <v>44</v>
      </c>
      <c r="C8" s="7">
        <f>$C$2</f>
        <v>20.232188700267919</v>
      </c>
      <c r="H8" s="7" t="s">
        <v>44</v>
      </c>
      <c r="I8" s="7">
        <f>$C$3</f>
        <v>20.424146190144882</v>
      </c>
      <c r="N8" s="7" t="s">
        <v>44</v>
      </c>
      <c r="O8" s="7">
        <f>$C$4</f>
        <v>0.12507364620824418</v>
      </c>
    </row>
    <row r="9" spans="1:16" x14ac:dyDescent="0.25">
      <c r="B9" s="7" t="s">
        <v>45</v>
      </c>
      <c r="C9" s="7">
        <f>$C$2+3*$D$2</f>
        <v>20.462894065926257</v>
      </c>
      <c r="H9" s="7" t="s">
        <v>45</v>
      </c>
      <c r="I9" s="7">
        <f>$C$3+3*$D$3</f>
        <v>21.010502062602441</v>
      </c>
      <c r="N9" s="7" t="s">
        <v>45</v>
      </c>
      <c r="O9" s="7">
        <f>$C$4+3*$D$4</f>
        <v>0.85395059535520401</v>
      </c>
    </row>
    <row r="10" spans="1:16" x14ac:dyDescent="0.25">
      <c r="B10" s="7" t="s">
        <v>52</v>
      </c>
      <c r="C10" s="7">
        <f>(C8-C7)/14.5</f>
        <v>1.5910714872988813E-2</v>
      </c>
      <c r="H10" s="7" t="s">
        <v>52</v>
      </c>
      <c r="I10" s="7">
        <f>(I8-I7)/14.5</f>
        <v>4.043833603155584E-2</v>
      </c>
      <c r="N10" s="7" t="s">
        <v>52</v>
      </c>
      <c r="O10" s="7">
        <f>(O8-O7)/4.25</f>
        <v>2.942909322546922E-2</v>
      </c>
    </row>
    <row r="11" spans="1:16" x14ac:dyDescent="0.25">
      <c r="B11" s="7" t="s">
        <v>50</v>
      </c>
      <c r="C11" s="8" t="s">
        <v>51</v>
      </c>
      <c r="D11" s="7" t="s">
        <v>46</v>
      </c>
      <c r="H11" s="7" t="s">
        <v>50</v>
      </c>
      <c r="I11" s="8" t="s">
        <v>51</v>
      </c>
      <c r="J11" s="7" t="s">
        <v>46</v>
      </c>
      <c r="N11" s="7" t="s">
        <v>50</v>
      </c>
      <c r="O11" s="8" t="s">
        <v>51</v>
      </c>
      <c r="P11" s="7" t="s">
        <v>46</v>
      </c>
    </row>
    <row r="12" spans="1:16" x14ac:dyDescent="0.25">
      <c r="A12" s="7">
        <v>1</v>
      </c>
      <c r="B12" s="8">
        <f>C7</f>
        <v>20.001483334609581</v>
      </c>
      <c r="C12" s="8">
        <f>C7+$C$10</f>
        <v>20.017394049482569</v>
      </c>
      <c r="D12" s="9" cm="1">
        <f t="array" ref="D12:D42">FREQUENCY('Log Transform'!B:B,'Class Interval'!C12:C41)</f>
        <v>13</v>
      </c>
      <c r="G12" s="7">
        <v>1</v>
      </c>
      <c r="H12" s="8">
        <f>I7</f>
        <v>19.837790317687322</v>
      </c>
      <c r="I12" s="8">
        <f>I7+$I$10</f>
        <v>19.878228653718878</v>
      </c>
      <c r="J12" s="9" cm="1">
        <f t="array" ref="J12:J42">FREQUENCY('Log Transform'!D:D,'Class Interval'!I12:I41)</f>
        <v>9</v>
      </c>
      <c r="M12" s="7">
        <v>1</v>
      </c>
      <c r="N12" s="8">
        <f>O7</f>
        <v>0</v>
      </c>
      <c r="O12" s="8">
        <f>O7+$O$10</f>
        <v>2.942909322546922E-2</v>
      </c>
      <c r="P12" s="9" cm="1">
        <f t="array" ref="P12:P42">FREQUENCY('Log Transform'!F:F,'Class Interval'!O12:O41)</f>
        <v>1168</v>
      </c>
    </row>
    <row r="13" spans="1:16" x14ac:dyDescent="0.25">
      <c r="A13" s="7">
        <v>2</v>
      </c>
      <c r="B13" s="8">
        <f>B12+$C$10</f>
        <v>20.017394049482569</v>
      </c>
      <c r="C13" s="8">
        <f>C12+$C$10</f>
        <v>20.033304764355556</v>
      </c>
      <c r="D13" s="9">
        <v>1</v>
      </c>
      <c r="G13" s="7">
        <v>2</v>
      </c>
      <c r="H13" s="8">
        <f>H12+$I$10</f>
        <v>19.878228653718878</v>
      </c>
      <c r="I13" s="8">
        <f>I12+$I$10</f>
        <v>19.918666989750434</v>
      </c>
      <c r="J13" s="9">
        <v>7</v>
      </c>
      <c r="M13" s="7">
        <v>2</v>
      </c>
      <c r="N13" s="8">
        <f>N12+$O$10</f>
        <v>2.942909322546922E-2</v>
      </c>
      <c r="O13" s="8">
        <f>O12+$O$10</f>
        <v>5.8858186450938439E-2</v>
      </c>
      <c r="P13" s="9">
        <v>85</v>
      </c>
    </row>
    <row r="14" spans="1:16" x14ac:dyDescent="0.25">
      <c r="A14" s="7">
        <v>3</v>
      </c>
      <c r="B14" s="8">
        <f t="shared" ref="B14:B41" si="0">B13+$C$10</f>
        <v>20.033304764355556</v>
      </c>
      <c r="C14" s="8">
        <f t="shared" ref="C14:C41" si="1">C13+$C$10</f>
        <v>20.049215479228543</v>
      </c>
      <c r="D14" s="9">
        <v>0</v>
      </c>
      <c r="G14" s="7">
        <v>3</v>
      </c>
      <c r="H14" s="8">
        <f t="shared" ref="H14:H41" si="2">H13+$I$10</f>
        <v>19.918666989750434</v>
      </c>
      <c r="I14" s="8">
        <f t="shared" ref="I14:I41" si="3">I13+$I$10</f>
        <v>19.959105325781991</v>
      </c>
      <c r="J14" s="9">
        <v>18</v>
      </c>
      <c r="M14" s="7">
        <v>3</v>
      </c>
      <c r="N14" s="8">
        <f t="shared" ref="N14:N41" si="4">N13+$O$10</f>
        <v>5.8858186450938439E-2</v>
      </c>
      <c r="O14" s="8">
        <f t="shared" ref="O14:O41" si="5">O13+$O$10</f>
        <v>8.8287279676407662E-2</v>
      </c>
      <c r="P14" s="9">
        <v>77</v>
      </c>
    </row>
    <row r="15" spans="1:16" x14ac:dyDescent="0.25">
      <c r="A15" s="7">
        <v>4</v>
      </c>
      <c r="B15" s="8">
        <f t="shared" si="0"/>
        <v>20.049215479228543</v>
      </c>
      <c r="C15" s="8">
        <f t="shared" si="1"/>
        <v>20.065126194101531</v>
      </c>
      <c r="D15" s="9">
        <v>2</v>
      </c>
      <c r="G15" s="7">
        <v>4</v>
      </c>
      <c r="H15" s="8">
        <f t="shared" si="2"/>
        <v>19.959105325781991</v>
      </c>
      <c r="I15" s="8">
        <f t="shared" si="3"/>
        <v>19.999543661813547</v>
      </c>
      <c r="J15" s="9">
        <v>27</v>
      </c>
      <c r="M15" s="7">
        <v>4</v>
      </c>
      <c r="N15" s="8">
        <f t="shared" si="4"/>
        <v>8.8287279676407662E-2</v>
      </c>
      <c r="O15" s="8">
        <f t="shared" si="5"/>
        <v>0.11771637290187688</v>
      </c>
      <c r="P15" s="9">
        <v>61</v>
      </c>
    </row>
    <row r="16" spans="1:16" x14ac:dyDescent="0.25">
      <c r="A16" s="7">
        <v>5</v>
      </c>
      <c r="B16" s="8">
        <f t="shared" si="0"/>
        <v>20.065126194101531</v>
      </c>
      <c r="C16" s="8">
        <f t="shared" si="1"/>
        <v>20.081036908974518</v>
      </c>
      <c r="D16" s="9">
        <v>2</v>
      </c>
      <c r="G16" s="7">
        <v>5</v>
      </c>
      <c r="H16" s="8">
        <f t="shared" si="2"/>
        <v>19.999543661813547</v>
      </c>
      <c r="I16" s="8">
        <f t="shared" si="3"/>
        <v>20.039981997845103</v>
      </c>
      <c r="J16" s="9">
        <v>20</v>
      </c>
      <c r="M16" s="7">
        <v>5</v>
      </c>
      <c r="N16" s="8">
        <f t="shared" si="4"/>
        <v>0.11771637290187688</v>
      </c>
      <c r="O16" s="8">
        <f t="shared" si="5"/>
        <v>0.14714546612734611</v>
      </c>
      <c r="P16" s="9">
        <v>37</v>
      </c>
    </row>
    <row r="17" spans="1:16" x14ac:dyDescent="0.25">
      <c r="A17" s="7">
        <v>6</v>
      </c>
      <c r="B17" s="8">
        <f t="shared" si="0"/>
        <v>20.081036908974518</v>
      </c>
      <c r="C17" s="8">
        <f t="shared" si="1"/>
        <v>20.096947623847505</v>
      </c>
      <c r="D17" s="9">
        <v>2</v>
      </c>
      <c r="G17" s="7">
        <v>6</v>
      </c>
      <c r="H17" s="8">
        <f t="shared" si="2"/>
        <v>20.039981997845103</v>
      </c>
      <c r="I17" s="8">
        <f t="shared" si="3"/>
        <v>20.08042033387666</v>
      </c>
      <c r="J17" s="9">
        <v>18</v>
      </c>
      <c r="M17" s="7">
        <v>6</v>
      </c>
      <c r="N17" s="8">
        <f t="shared" si="4"/>
        <v>0.14714546612734611</v>
      </c>
      <c r="O17" s="8">
        <f t="shared" si="5"/>
        <v>0.17657455935281532</v>
      </c>
      <c r="P17" s="9">
        <v>21</v>
      </c>
    </row>
    <row r="18" spans="1:16" x14ac:dyDescent="0.25">
      <c r="A18" s="7">
        <v>7</v>
      </c>
      <c r="B18" s="8">
        <f t="shared" si="0"/>
        <v>20.096947623847505</v>
      </c>
      <c r="C18" s="8">
        <f t="shared" si="1"/>
        <v>20.112858338720493</v>
      </c>
      <c r="D18" s="9">
        <v>8</v>
      </c>
      <c r="G18" s="7">
        <v>7</v>
      </c>
      <c r="H18" s="8">
        <f t="shared" si="2"/>
        <v>20.08042033387666</v>
      </c>
      <c r="I18" s="8">
        <f t="shared" si="3"/>
        <v>20.120858669908216</v>
      </c>
      <c r="J18" s="9">
        <v>25</v>
      </c>
      <c r="M18" s="7">
        <v>7</v>
      </c>
      <c r="N18" s="8">
        <f t="shared" si="4"/>
        <v>0.17657455935281532</v>
      </c>
      <c r="O18" s="8">
        <f t="shared" si="5"/>
        <v>0.20600365257828454</v>
      </c>
      <c r="P18" s="9">
        <v>26</v>
      </c>
    </row>
    <row r="19" spans="1:16" x14ac:dyDescent="0.25">
      <c r="A19" s="7">
        <v>8</v>
      </c>
      <c r="B19" s="8">
        <f t="shared" si="0"/>
        <v>20.112858338720493</v>
      </c>
      <c r="C19" s="8">
        <f t="shared" si="1"/>
        <v>20.12876905359348</v>
      </c>
      <c r="D19" s="9">
        <v>5</v>
      </c>
      <c r="G19" s="7">
        <v>8</v>
      </c>
      <c r="H19" s="8">
        <f t="shared" si="2"/>
        <v>20.120858669908216</v>
      </c>
      <c r="I19" s="8">
        <f t="shared" si="3"/>
        <v>20.161297005939772</v>
      </c>
      <c r="J19" s="9">
        <v>38</v>
      </c>
      <c r="M19" s="7">
        <v>8</v>
      </c>
      <c r="N19" s="8">
        <f t="shared" si="4"/>
        <v>0.20600365257828454</v>
      </c>
      <c r="O19" s="8">
        <f t="shared" si="5"/>
        <v>0.23543274580375376</v>
      </c>
      <c r="P19" s="9">
        <v>40</v>
      </c>
    </row>
    <row r="20" spans="1:16" x14ac:dyDescent="0.25">
      <c r="A20" s="7">
        <v>9</v>
      </c>
      <c r="B20" s="8">
        <f t="shared" si="0"/>
        <v>20.12876905359348</v>
      </c>
      <c r="C20" s="8">
        <f t="shared" si="1"/>
        <v>20.144679768466467</v>
      </c>
      <c r="D20" s="9">
        <v>9</v>
      </c>
      <c r="G20" s="7">
        <v>9</v>
      </c>
      <c r="H20" s="8">
        <f t="shared" si="2"/>
        <v>20.161297005939772</v>
      </c>
      <c r="I20" s="8">
        <f t="shared" si="3"/>
        <v>20.201735341971329</v>
      </c>
      <c r="J20" s="9">
        <v>51</v>
      </c>
      <c r="M20" s="7">
        <v>9</v>
      </c>
      <c r="N20" s="8">
        <f t="shared" si="4"/>
        <v>0.23543274580375376</v>
      </c>
      <c r="O20" s="8">
        <f t="shared" si="5"/>
        <v>0.264861839029223</v>
      </c>
      <c r="P20" s="9">
        <v>20</v>
      </c>
    </row>
    <row r="21" spans="1:16" x14ac:dyDescent="0.25">
      <c r="A21" s="7">
        <v>10</v>
      </c>
      <c r="B21" s="8">
        <f t="shared" si="0"/>
        <v>20.144679768466467</v>
      </c>
      <c r="C21" s="8">
        <f t="shared" si="1"/>
        <v>20.160590483339455</v>
      </c>
      <c r="D21" s="9">
        <v>9</v>
      </c>
      <c r="G21" s="7">
        <v>10</v>
      </c>
      <c r="H21" s="8">
        <f t="shared" si="2"/>
        <v>20.201735341971329</v>
      </c>
      <c r="I21" s="8">
        <f t="shared" si="3"/>
        <v>20.242173678002885</v>
      </c>
      <c r="J21" s="9">
        <v>209</v>
      </c>
      <c r="M21" s="7">
        <v>10</v>
      </c>
      <c r="N21" s="8">
        <f t="shared" si="4"/>
        <v>0.264861839029223</v>
      </c>
      <c r="O21" s="8">
        <f t="shared" si="5"/>
        <v>0.29429093225469222</v>
      </c>
      <c r="P21" s="9">
        <v>31</v>
      </c>
    </row>
    <row r="22" spans="1:16" x14ac:dyDescent="0.25">
      <c r="A22" s="7">
        <v>11</v>
      </c>
      <c r="B22" s="8">
        <f t="shared" si="0"/>
        <v>20.160590483339455</v>
      </c>
      <c r="C22" s="8">
        <f t="shared" si="1"/>
        <v>20.176501198212442</v>
      </c>
      <c r="D22" s="9">
        <v>28</v>
      </c>
      <c r="G22" s="7">
        <v>11</v>
      </c>
      <c r="H22" s="8">
        <f t="shared" si="2"/>
        <v>20.242173678002885</v>
      </c>
      <c r="I22" s="8">
        <f t="shared" si="3"/>
        <v>20.282612014034441</v>
      </c>
      <c r="J22" s="9">
        <v>144</v>
      </c>
      <c r="M22" s="7">
        <v>11</v>
      </c>
      <c r="N22" s="8">
        <f t="shared" si="4"/>
        <v>0.29429093225469222</v>
      </c>
      <c r="O22" s="8">
        <f t="shared" si="5"/>
        <v>0.32372002548016143</v>
      </c>
      <c r="P22" s="9">
        <v>54</v>
      </c>
    </row>
    <row r="23" spans="1:16" x14ac:dyDescent="0.25">
      <c r="A23" s="7">
        <v>12</v>
      </c>
      <c r="B23" s="8">
        <f t="shared" si="0"/>
        <v>20.176501198212442</v>
      </c>
      <c r="C23" s="8">
        <f t="shared" si="1"/>
        <v>20.192411913085429</v>
      </c>
      <c r="D23" s="7">
        <v>18</v>
      </c>
      <c r="G23" s="7">
        <v>12</v>
      </c>
      <c r="H23" s="8">
        <f t="shared" si="2"/>
        <v>20.282612014034441</v>
      </c>
      <c r="I23" s="8">
        <f t="shared" si="3"/>
        <v>20.323050350065998</v>
      </c>
      <c r="J23" s="7">
        <v>121</v>
      </c>
      <c r="M23" s="7">
        <v>12</v>
      </c>
      <c r="N23" s="8">
        <f t="shared" si="4"/>
        <v>0.32372002548016143</v>
      </c>
      <c r="O23" s="8">
        <f t="shared" si="5"/>
        <v>0.35314911870563065</v>
      </c>
      <c r="P23" s="7">
        <v>110</v>
      </c>
    </row>
    <row r="24" spans="1:16" x14ac:dyDescent="0.25">
      <c r="A24" s="7">
        <v>13</v>
      </c>
      <c r="B24" s="8">
        <f t="shared" si="0"/>
        <v>20.192411913085429</v>
      </c>
      <c r="C24" s="8">
        <f t="shared" si="1"/>
        <v>20.208322627958417</v>
      </c>
      <c r="D24" s="7">
        <v>38</v>
      </c>
      <c r="G24" s="7">
        <v>13</v>
      </c>
      <c r="H24" s="8">
        <f t="shared" si="2"/>
        <v>20.323050350065998</v>
      </c>
      <c r="I24" s="8">
        <f t="shared" si="3"/>
        <v>20.363488686097554</v>
      </c>
      <c r="J24" s="7">
        <v>97</v>
      </c>
      <c r="M24" s="7">
        <v>13</v>
      </c>
      <c r="N24" s="8">
        <f t="shared" si="4"/>
        <v>0.35314911870563065</v>
      </c>
      <c r="O24" s="8">
        <f t="shared" si="5"/>
        <v>0.38257821193109987</v>
      </c>
      <c r="P24" s="7">
        <v>123</v>
      </c>
    </row>
    <row r="25" spans="1:16" x14ac:dyDescent="0.25">
      <c r="A25" s="7">
        <v>14</v>
      </c>
      <c r="B25" s="8">
        <f t="shared" si="0"/>
        <v>20.208322627958417</v>
      </c>
      <c r="C25" s="8">
        <f t="shared" si="1"/>
        <v>20.224233342831404</v>
      </c>
      <c r="D25" s="7">
        <v>103</v>
      </c>
      <c r="G25" s="7">
        <v>14</v>
      </c>
      <c r="H25" s="8">
        <f t="shared" si="2"/>
        <v>20.363488686097554</v>
      </c>
      <c r="I25" s="8">
        <f t="shared" si="3"/>
        <v>20.40392702212911</v>
      </c>
      <c r="J25" s="7">
        <v>86</v>
      </c>
      <c r="M25" s="7">
        <v>14</v>
      </c>
      <c r="N25" s="8">
        <f t="shared" si="4"/>
        <v>0.38257821193109987</v>
      </c>
      <c r="O25" s="8">
        <f t="shared" si="5"/>
        <v>0.41200730515656908</v>
      </c>
      <c r="P25" s="7">
        <v>77</v>
      </c>
    </row>
    <row r="26" spans="1:16" x14ac:dyDescent="0.25">
      <c r="A26" s="7">
        <v>15</v>
      </c>
      <c r="B26" s="8">
        <f t="shared" si="0"/>
        <v>20.224233342831404</v>
      </c>
      <c r="C26" s="8">
        <f t="shared" si="1"/>
        <v>20.240144057704391</v>
      </c>
      <c r="D26" s="7">
        <v>929</v>
      </c>
      <c r="G26" s="7">
        <v>15</v>
      </c>
      <c r="H26" s="8">
        <f t="shared" si="2"/>
        <v>20.40392702212911</v>
      </c>
      <c r="I26" s="8">
        <f t="shared" si="3"/>
        <v>20.444365358160667</v>
      </c>
      <c r="J26" s="7">
        <v>64</v>
      </c>
      <c r="M26" s="7">
        <v>15</v>
      </c>
      <c r="N26" s="8">
        <f t="shared" si="4"/>
        <v>0.41200730515656908</v>
      </c>
      <c r="O26" s="8">
        <f t="shared" si="5"/>
        <v>0.4414363983820383</v>
      </c>
      <c r="P26" s="7">
        <v>43</v>
      </c>
    </row>
    <row r="27" spans="1:16" x14ac:dyDescent="0.25">
      <c r="A27" s="7">
        <v>16</v>
      </c>
      <c r="B27" s="8">
        <f t="shared" si="0"/>
        <v>20.240144057704391</v>
      </c>
      <c r="C27" s="8">
        <f t="shared" si="1"/>
        <v>20.256054772577379</v>
      </c>
      <c r="D27" s="7">
        <v>844</v>
      </c>
      <c r="G27" s="7">
        <v>16</v>
      </c>
      <c r="H27" s="8">
        <f t="shared" si="2"/>
        <v>20.444365358160667</v>
      </c>
      <c r="I27" s="8">
        <f t="shared" si="3"/>
        <v>20.484803694192223</v>
      </c>
      <c r="J27" s="7">
        <v>91</v>
      </c>
      <c r="M27" s="7">
        <v>16</v>
      </c>
      <c r="N27" s="8">
        <f t="shared" si="4"/>
        <v>0.4414363983820383</v>
      </c>
      <c r="O27" s="8">
        <f t="shared" si="5"/>
        <v>0.47086549160750751</v>
      </c>
      <c r="P27" s="7">
        <v>38</v>
      </c>
    </row>
    <row r="28" spans="1:16" x14ac:dyDescent="0.25">
      <c r="A28" s="7">
        <v>17</v>
      </c>
      <c r="B28" s="8">
        <f t="shared" si="0"/>
        <v>20.256054772577379</v>
      </c>
      <c r="C28" s="8">
        <f t="shared" si="1"/>
        <v>20.271965487450366</v>
      </c>
      <c r="D28" s="7">
        <v>141</v>
      </c>
      <c r="G28" s="7">
        <v>17</v>
      </c>
      <c r="H28" s="8">
        <f t="shared" si="2"/>
        <v>20.484803694192223</v>
      </c>
      <c r="I28" s="8">
        <f t="shared" si="3"/>
        <v>20.525242030223779</v>
      </c>
      <c r="J28" s="7">
        <v>185</v>
      </c>
      <c r="M28" s="7">
        <v>17</v>
      </c>
      <c r="N28" s="8">
        <f t="shared" si="4"/>
        <v>0.47086549160750751</v>
      </c>
      <c r="O28" s="8">
        <f t="shared" si="5"/>
        <v>0.50029458483297673</v>
      </c>
      <c r="P28" s="7">
        <v>18</v>
      </c>
    </row>
    <row r="29" spans="1:16" x14ac:dyDescent="0.25">
      <c r="A29" s="7">
        <v>18</v>
      </c>
      <c r="B29" s="8">
        <f t="shared" si="0"/>
        <v>20.271965487450366</v>
      </c>
      <c r="C29" s="8">
        <f t="shared" si="1"/>
        <v>20.287876202323353</v>
      </c>
      <c r="D29" s="7">
        <v>0</v>
      </c>
      <c r="G29" s="7">
        <v>18</v>
      </c>
      <c r="H29" s="8">
        <f t="shared" si="2"/>
        <v>20.525242030223779</v>
      </c>
      <c r="I29" s="8">
        <f t="shared" si="3"/>
        <v>20.565680366255336</v>
      </c>
      <c r="J29" s="7">
        <v>307</v>
      </c>
      <c r="M29" s="7">
        <v>18</v>
      </c>
      <c r="N29" s="8">
        <f t="shared" si="4"/>
        <v>0.50029458483297673</v>
      </c>
      <c r="O29" s="8">
        <f t="shared" si="5"/>
        <v>0.529723678058446</v>
      </c>
      <c r="P29" s="7">
        <v>18</v>
      </c>
    </row>
    <row r="30" spans="1:16" x14ac:dyDescent="0.25">
      <c r="A30" s="7">
        <v>19</v>
      </c>
      <c r="B30" s="8">
        <f t="shared" si="0"/>
        <v>20.287876202323353</v>
      </c>
      <c r="C30" s="8">
        <f t="shared" si="1"/>
        <v>20.303786917196341</v>
      </c>
      <c r="D30" s="7">
        <v>0</v>
      </c>
      <c r="G30" s="7">
        <v>19</v>
      </c>
      <c r="H30" s="8">
        <f t="shared" si="2"/>
        <v>20.565680366255336</v>
      </c>
      <c r="I30" s="8">
        <f t="shared" si="3"/>
        <v>20.606118702286892</v>
      </c>
      <c r="J30" s="7">
        <v>355</v>
      </c>
      <c r="M30" s="7">
        <v>19</v>
      </c>
      <c r="N30" s="8">
        <f t="shared" si="4"/>
        <v>0.529723678058446</v>
      </c>
      <c r="O30" s="8">
        <f t="shared" si="5"/>
        <v>0.55915277128391527</v>
      </c>
      <c r="P30" s="7">
        <v>14</v>
      </c>
    </row>
    <row r="31" spans="1:16" x14ac:dyDescent="0.25">
      <c r="A31" s="7">
        <v>20</v>
      </c>
      <c r="B31" s="8">
        <f t="shared" si="0"/>
        <v>20.303786917196341</v>
      </c>
      <c r="C31" s="8">
        <f t="shared" si="1"/>
        <v>20.319697632069328</v>
      </c>
      <c r="D31" s="7">
        <v>0</v>
      </c>
      <c r="G31" s="7">
        <v>20</v>
      </c>
      <c r="H31" s="8">
        <f t="shared" si="2"/>
        <v>20.606118702286892</v>
      </c>
      <c r="I31" s="8">
        <f t="shared" si="3"/>
        <v>20.646557038318448</v>
      </c>
      <c r="J31" s="7">
        <v>268</v>
      </c>
      <c r="M31" s="7">
        <v>20</v>
      </c>
      <c r="N31" s="8">
        <f t="shared" si="4"/>
        <v>0.55915277128391527</v>
      </c>
      <c r="O31" s="8">
        <f t="shared" si="5"/>
        <v>0.58858186450938454</v>
      </c>
      <c r="P31" s="7">
        <v>12</v>
      </c>
    </row>
    <row r="32" spans="1:16" x14ac:dyDescent="0.25">
      <c r="A32" s="7">
        <v>21</v>
      </c>
      <c r="B32" s="8">
        <f t="shared" si="0"/>
        <v>20.319697632069328</v>
      </c>
      <c r="C32" s="8">
        <f t="shared" si="1"/>
        <v>20.335608346942315</v>
      </c>
      <c r="D32" s="7">
        <v>0</v>
      </c>
      <c r="G32" s="7">
        <v>21</v>
      </c>
      <c r="H32" s="8">
        <f t="shared" si="2"/>
        <v>20.646557038318448</v>
      </c>
      <c r="I32" s="8">
        <f t="shared" si="3"/>
        <v>20.686995374350005</v>
      </c>
      <c r="J32" s="7">
        <v>12</v>
      </c>
      <c r="M32" s="7">
        <v>21</v>
      </c>
      <c r="N32" s="8">
        <f t="shared" si="4"/>
        <v>0.58858186450938454</v>
      </c>
      <c r="O32" s="8">
        <f t="shared" si="5"/>
        <v>0.61801095773485382</v>
      </c>
      <c r="P32" s="7">
        <v>17</v>
      </c>
    </row>
    <row r="33" spans="1:16" x14ac:dyDescent="0.25">
      <c r="A33" s="7">
        <v>22</v>
      </c>
      <c r="B33" s="8">
        <f t="shared" si="0"/>
        <v>20.335608346942315</v>
      </c>
      <c r="C33" s="8">
        <f t="shared" si="1"/>
        <v>20.351519061815303</v>
      </c>
      <c r="D33" s="7">
        <v>0</v>
      </c>
      <c r="G33" s="7">
        <v>22</v>
      </c>
      <c r="H33" s="8">
        <f t="shared" si="2"/>
        <v>20.686995374350005</v>
      </c>
      <c r="I33" s="8">
        <f t="shared" si="3"/>
        <v>20.727433710381561</v>
      </c>
      <c r="J33" s="7">
        <v>0</v>
      </c>
      <c r="M33" s="7">
        <v>22</v>
      </c>
      <c r="N33" s="8">
        <f t="shared" si="4"/>
        <v>0.61801095773485382</v>
      </c>
      <c r="O33" s="8">
        <f t="shared" si="5"/>
        <v>0.64744005096032309</v>
      </c>
      <c r="P33" s="7">
        <v>12</v>
      </c>
    </row>
    <row r="34" spans="1:16" x14ac:dyDescent="0.25">
      <c r="A34" s="7">
        <v>23</v>
      </c>
      <c r="B34" s="8">
        <f t="shared" si="0"/>
        <v>20.351519061815303</v>
      </c>
      <c r="C34" s="8">
        <f t="shared" si="1"/>
        <v>20.36742977668829</v>
      </c>
      <c r="D34" s="7">
        <v>0</v>
      </c>
      <c r="G34" s="7">
        <v>23</v>
      </c>
      <c r="H34" s="8">
        <f t="shared" si="2"/>
        <v>20.727433710381561</v>
      </c>
      <c r="I34" s="8">
        <f t="shared" si="3"/>
        <v>20.767872046413117</v>
      </c>
      <c r="J34" s="7">
        <v>0</v>
      </c>
      <c r="M34" s="7">
        <v>23</v>
      </c>
      <c r="N34" s="8">
        <f t="shared" si="4"/>
        <v>0.64744005096032309</v>
      </c>
      <c r="O34" s="8">
        <f t="shared" si="5"/>
        <v>0.67686914418579236</v>
      </c>
      <c r="P34" s="7">
        <v>14</v>
      </c>
    </row>
    <row r="35" spans="1:16" x14ac:dyDescent="0.25">
      <c r="A35" s="7">
        <v>24</v>
      </c>
      <c r="B35" s="8">
        <f t="shared" si="0"/>
        <v>20.36742977668829</v>
      </c>
      <c r="C35" s="8">
        <f t="shared" si="1"/>
        <v>20.383340491561277</v>
      </c>
      <c r="D35" s="7">
        <v>0</v>
      </c>
      <c r="G35" s="7">
        <v>24</v>
      </c>
      <c r="H35" s="8">
        <f t="shared" si="2"/>
        <v>20.767872046413117</v>
      </c>
      <c r="I35" s="8">
        <f t="shared" si="3"/>
        <v>20.808310382444674</v>
      </c>
      <c r="J35" s="7">
        <v>0</v>
      </c>
      <c r="M35" s="7">
        <v>24</v>
      </c>
      <c r="N35" s="8">
        <f t="shared" si="4"/>
        <v>0.67686914418579236</v>
      </c>
      <c r="O35" s="8">
        <f t="shared" si="5"/>
        <v>0.70629823741126163</v>
      </c>
      <c r="P35" s="7">
        <v>9</v>
      </c>
    </row>
    <row r="36" spans="1:16" x14ac:dyDescent="0.25">
      <c r="A36" s="7">
        <v>25</v>
      </c>
      <c r="B36" s="8">
        <f t="shared" si="0"/>
        <v>20.383340491561277</v>
      </c>
      <c r="C36" s="8">
        <f t="shared" si="1"/>
        <v>20.399251206434265</v>
      </c>
      <c r="D36" s="7">
        <v>0</v>
      </c>
      <c r="G36" s="7">
        <v>25</v>
      </c>
      <c r="H36" s="8">
        <f t="shared" si="2"/>
        <v>20.808310382444674</v>
      </c>
      <c r="I36" s="8">
        <f t="shared" si="3"/>
        <v>20.84874871847623</v>
      </c>
      <c r="J36" s="7">
        <v>0</v>
      </c>
      <c r="M36" s="7">
        <v>25</v>
      </c>
      <c r="N36" s="8">
        <f t="shared" si="4"/>
        <v>0.70629823741126163</v>
      </c>
      <c r="O36" s="8">
        <f t="shared" si="5"/>
        <v>0.7357273306367309</v>
      </c>
      <c r="P36" s="7">
        <v>6</v>
      </c>
    </row>
    <row r="37" spans="1:16" x14ac:dyDescent="0.25">
      <c r="A37" s="7">
        <v>26</v>
      </c>
      <c r="B37" s="8">
        <f t="shared" si="0"/>
        <v>20.399251206434265</v>
      </c>
      <c r="C37" s="8">
        <f t="shared" si="1"/>
        <v>20.415161921307252</v>
      </c>
      <c r="D37" s="7">
        <v>0</v>
      </c>
      <c r="G37" s="7">
        <v>26</v>
      </c>
      <c r="H37" s="8">
        <f t="shared" si="2"/>
        <v>20.84874871847623</v>
      </c>
      <c r="I37" s="8">
        <f t="shared" si="3"/>
        <v>20.889187054507786</v>
      </c>
      <c r="J37" s="7">
        <v>0</v>
      </c>
      <c r="M37" s="7">
        <v>26</v>
      </c>
      <c r="N37" s="8">
        <f t="shared" si="4"/>
        <v>0.7357273306367309</v>
      </c>
      <c r="O37" s="8">
        <f t="shared" si="5"/>
        <v>0.76515642386220017</v>
      </c>
      <c r="P37" s="7">
        <v>3</v>
      </c>
    </row>
    <row r="38" spans="1:16" x14ac:dyDescent="0.25">
      <c r="A38" s="7">
        <v>27</v>
      </c>
      <c r="B38" s="8">
        <f t="shared" si="0"/>
        <v>20.415161921307252</v>
      </c>
      <c r="C38" s="8">
        <f t="shared" si="1"/>
        <v>20.431072636180239</v>
      </c>
      <c r="D38" s="7">
        <v>0</v>
      </c>
      <c r="G38" s="7">
        <v>27</v>
      </c>
      <c r="H38" s="8">
        <f t="shared" si="2"/>
        <v>20.889187054507786</v>
      </c>
      <c r="I38" s="8">
        <f t="shared" si="3"/>
        <v>20.929625390539343</v>
      </c>
      <c r="J38" s="7">
        <v>0</v>
      </c>
      <c r="M38" s="7">
        <v>27</v>
      </c>
      <c r="N38" s="8">
        <f t="shared" si="4"/>
        <v>0.76515642386220017</v>
      </c>
      <c r="O38" s="8">
        <f t="shared" si="5"/>
        <v>0.79458551708766945</v>
      </c>
      <c r="P38" s="7">
        <v>0</v>
      </c>
    </row>
    <row r="39" spans="1:16" x14ac:dyDescent="0.25">
      <c r="A39" s="7">
        <v>28</v>
      </c>
      <c r="B39" s="8">
        <f t="shared" si="0"/>
        <v>20.431072636180239</v>
      </c>
      <c r="C39" s="8">
        <f t="shared" si="1"/>
        <v>20.446983351053227</v>
      </c>
      <c r="D39" s="7">
        <v>0</v>
      </c>
      <c r="G39" s="7">
        <v>28</v>
      </c>
      <c r="H39" s="8">
        <f t="shared" si="2"/>
        <v>20.929625390539343</v>
      </c>
      <c r="I39" s="8">
        <f t="shared" si="3"/>
        <v>20.970063726570899</v>
      </c>
      <c r="J39" s="7">
        <v>0</v>
      </c>
      <c r="M39" s="7">
        <v>28</v>
      </c>
      <c r="N39" s="8">
        <f t="shared" si="4"/>
        <v>0.79458551708766945</v>
      </c>
      <c r="O39" s="8">
        <f t="shared" si="5"/>
        <v>0.82401461031313872</v>
      </c>
      <c r="P39" s="7">
        <v>1</v>
      </c>
    </row>
    <row r="40" spans="1:16" x14ac:dyDescent="0.25">
      <c r="A40" s="7">
        <v>29</v>
      </c>
      <c r="B40" s="8">
        <f t="shared" si="0"/>
        <v>20.446983351053227</v>
      </c>
      <c r="C40" s="8">
        <f t="shared" si="1"/>
        <v>20.462894065926214</v>
      </c>
      <c r="D40" s="7">
        <v>0</v>
      </c>
      <c r="G40" s="7">
        <v>29</v>
      </c>
      <c r="H40" s="8">
        <f t="shared" si="2"/>
        <v>20.970063726570899</v>
      </c>
      <c r="I40" s="8">
        <f t="shared" si="3"/>
        <v>21.010502062602455</v>
      </c>
      <c r="J40" s="7">
        <v>0</v>
      </c>
      <c r="M40" s="7">
        <v>29</v>
      </c>
      <c r="N40" s="8">
        <f t="shared" si="4"/>
        <v>0.82401461031313872</v>
      </c>
      <c r="O40" s="8">
        <f t="shared" si="5"/>
        <v>0.85344370353860799</v>
      </c>
      <c r="P40" s="7">
        <v>0</v>
      </c>
    </row>
    <row r="41" spans="1:16" x14ac:dyDescent="0.25">
      <c r="A41" s="7">
        <v>30</v>
      </c>
      <c r="B41" s="8">
        <f t="shared" si="0"/>
        <v>20.462894065926214</v>
      </c>
      <c r="C41" s="8">
        <f t="shared" si="1"/>
        <v>20.478804780799202</v>
      </c>
      <c r="D41" s="7">
        <v>0</v>
      </c>
      <c r="G41" s="7">
        <v>30</v>
      </c>
      <c r="H41" s="8">
        <f t="shared" si="2"/>
        <v>21.010502062602455</v>
      </c>
      <c r="I41" s="8">
        <f t="shared" si="3"/>
        <v>21.050940398634012</v>
      </c>
      <c r="J41" s="7">
        <v>0</v>
      </c>
      <c r="M41" s="7">
        <v>30</v>
      </c>
      <c r="N41" s="8">
        <f t="shared" si="4"/>
        <v>0.85344370353860799</v>
      </c>
      <c r="O41" s="8">
        <f t="shared" si="5"/>
        <v>0.88287279676407726</v>
      </c>
      <c r="P41" s="7">
        <v>0</v>
      </c>
    </row>
    <row r="42" spans="1:16" x14ac:dyDescent="0.25">
      <c r="D42" s="7">
        <v>0</v>
      </c>
      <c r="J42" s="7">
        <v>0</v>
      </c>
      <c r="P42" s="7">
        <v>17</v>
      </c>
    </row>
    <row r="43" spans="1:16" x14ac:dyDescent="0.25">
      <c r="D43" s="7">
        <f>SUM(_xlfn.ANCHORARRAY(D12))</f>
        <v>2152</v>
      </c>
      <c r="J43" s="7">
        <f>SUM(_xlfn.ANCHORARRAY(J12))</f>
        <v>2152</v>
      </c>
      <c r="P43" s="7">
        <f>SUM(_xlfn.ANCHORARRAY(P12))</f>
        <v>2152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595D5-1C63-4B27-983B-E1EB8E4C3DC2}">
  <dimension ref="A1:B6"/>
  <sheetViews>
    <sheetView workbookViewId="0">
      <selection activeCell="O12" sqref="O12"/>
    </sheetView>
  </sheetViews>
  <sheetFormatPr defaultRowHeight="15" x14ac:dyDescent="0.25"/>
  <sheetData>
    <row r="1" spans="1:2" x14ac:dyDescent="0.25">
      <c r="A1" t="s">
        <v>71</v>
      </c>
    </row>
    <row r="2" spans="1:2" x14ac:dyDescent="0.25">
      <c r="A2" t="e" vm="1">
        <v>#VALUE!</v>
      </c>
      <c r="B2">
        <v>4</v>
      </c>
    </row>
    <row r="3" spans="1:2" x14ac:dyDescent="0.25">
      <c r="A3" t="e" vm="2">
        <v>#VALUE!</v>
      </c>
      <c r="B3">
        <v>2</v>
      </c>
    </row>
    <row r="4" spans="1:2" x14ac:dyDescent="0.25">
      <c r="A4" t="e" vm="3">
        <v>#VALUE!</v>
      </c>
      <c r="B4">
        <v>1</v>
      </c>
    </row>
    <row r="5" spans="1:2" x14ac:dyDescent="0.25">
      <c r="A5" t="e" vm="4">
        <v>#VALUE!</v>
      </c>
      <c r="B5">
        <v>1</v>
      </c>
    </row>
    <row r="6" spans="1:2" x14ac:dyDescent="0.25">
      <c r="A6" t="e" vm="5">
        <v>#VALUE!</v>
      </c>
      <c r="B6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DDD4-9DE8-426D-A395-806B4D29F716}">
  <dimension ref="A1:L165"/>
  <sheetViews>
    <sheetView tabSelected="1" topLeftCell="E28" zoomScale="110" zoomScaleNormal="110" zoomScaleSheetLayoutView="80" workbookViewId="0">
      <selection activeCell="E31" sqref="E31"/>
    </sheetView>
  </sheetViews>
  <sheetFormatPr defaultRowHeight="15" x14ac:dyDescent="0.25"/>
  <cols>
    <col min="1" max="1" width="51.42578125" bestFit="1" customWidth="1"/>
    <col min="2" max="2" width="22.140625" bestFit="1" customWidth="1"/>
    <col min="3" max="3" width="16.28515625" bestFit="1" customWidth="1"/>
    <col min="4" max="4" width="15.28515625" bestFit="1" customWidth="1"/>
    <col min="5" max="5" width="12.28515625" bestFit="1" customWidth="1"/>
    <col min="6" max="6" width="17.85546875" bestFit="1" customWidth="1"/>
    <col min="7" max="7" width="12.28515625" bestFit="1" customWidth="1"/>
    <col min="8" max="8" width="17.7109375" bestFit="1" customWidth="1"/>
    <col min="9" max="9" width="12.140625" bestFit="1" customWidth="1"/>
    <col min="11" max="11" width="15.5703125" bestFit="1" customWidth="1"/>
  </cols>
  <sheetData>
    <row r="1" spans="1:12" x14ac:dyDescent="0.25">
      <c r="A1" s="5"/>
      <c r="B1" s="4" t="s">
        <v>49</v>
      </c>
      <c r="C1" s="4" t="s">
        <v>53</v>
      </c>
      <c r="D1" s="4" t="s">
        <v>15</v>
      </c>
      <c r="E1" s="4" t="s">
        <v>48</v>
      </c>
      <c r="H1" s="2"/>
      <c r="K1" t="s">
        <v>62</v>
      </c>
      <c r="L1">
        <f>COUNT('Raw Data'!A:A)</f>
        <v>2180</v>
      </c>
    </row>
    <row r="2" spans="1:12" x14ac:dyDescent="0.25">
      <c r="A2" s="5" t="s">
        <v>4</v>
      </c>
      <c r="B2" s="13">
        <f>MIN('Clean Data'!G:G)</f>
        <v>89837152</v>
      </c>
      <c r="C2" s="13">
        <f>MIN('Clean Data'!H:H)</f>
        <v>93723416</v>
      </c>
      <c r="D2" s="13">
        <f>MIN('Clean Data'!J:J)</f>
        <v>0.60099999999999998</v>
      </c>
      <c r="E2" s="13">
        <f>MIN('Clean Data'!N:N)</f>
        <v>6.0000000000000001E-3</v>
      </c>
      <c r="H2" s="2"/>
      <c r="I2" s="12"/>
      <c r="K2" t="s">
        <v>63</v>
      </c>
      <c r="L2">
        <f>COUNT('Clean Data'!A:A)</f>
        <v>2152</v>
      </c>
    </row>
    <row r="3" spans="1:12" x14ac:dyDescent="0.25">
      <c r="A3" s="5" t="s">
        <v>5</v>
      </c>
      <c r="B3" s="14">
        <f>MAX('Clean Data'!G:G)</f>
        <v>632378064</v>
      </c>
      <c r="C3" s="14">
        <f>MAX('Clean Data'!H:H)</f>
        <v>937171528</v>
      </c>
      <c r="D3" s="14">
        <f>MAX('Clean Data'!J:J)</f>
        <v>23.428000000000001</v>
      </c>
      <c r="E3" s="14">
        <f>MAX('Clean Data'!N:N)</f>
        <v>6.8010000000000002</v>
      </c>
      <c r="K3" t="s">
        <v>64</v>
      </c>
      <c r="L3">
        <f>L1-L2</f>
        <v>28</v>
      </c>
    </row>
    <row r="4" spans="1:12" x14ac:dyDescent="0.25">
      <c r="A4" s="5" t="s">
        <v>42</v>
      </c>
      <c r="B4" s="14">
        <f>B3-B2</f>
        <v>542540912</v>
      </c>
      <c r="C4" s="14">
        <f t="shared" ref="C4:D4" si="0">C3-C2</f>
        <v>843448112</v>
      </c>
      <c r="D4" s="14">
        <f t="shared" si="0"/>
        <v>22.827000000000002</v>
      </c>
      <c r="E4" s="14">
        <f t="shared" ref="E4" si="1">E3-E2</f>
        <v>6.7949999999999999</v>
      </c>
    </row>
    <row r="5" spans="1:12" x14ac:dyDescent="0.25">
      <c r="A5" s="5" t="s">
        <v>66</v>
      </c>
      <c r="B5" s="13">
        <f>AVERAGE('Clean Data'!G:G)</f>
        <v>613121723.48327136</v>
      </c>
      <c r="C5" s="13">
        <f>AVERAGE('Clean Data'!H:H)</f>
        <v>754177328.0371747</v>
      </c>
      <c r="D5" s="14">
        <f>AVERAGE('Clean Data'!J:J)</f>
        <v>1.1796868029739758</v>
      </c>
      <c r="E5" s="14">
        <f>AVERAGE('Clean Data'!N:N)</f>
        <v>0.21634526022304848</v>
      </c>
    </row>
    <row r="6" spans="1:12" x14ac:dyDescent="0.25">
      <c r="A6" s="5" t="s">
        <v>6</v>
      </c>
      <c r="B6" s="15">
        <f>_xlfn.STDEV.S('Clean Data'!G:G)</f>
        <v>25807279.291304111</v>
      </c>
      <c r="C6" s="15">
        <f>_xlfn.STDEV.S('Clean Data'!H:H)</f>
        <v>128417367.36783724</v>
      </c>
      <c r="D6" s="16">
        <f>_xlfn.STDEV.S('Clean Data'!J:J)</f>
        <v>0.6233834431581643</v>
      </c>
      <c r="E6" s="16">
        <f>_xlfn.STDEV.S('Clean Data'!N:N)</f>
        <v>0.34109125916856464</v>
      </c>
    </row>
    <row r="7" spans="1:12" ht="13.5" customHeight="1" x14ac:dyDescent="0.25">
      <c r="A7" s="5" t="s">
        <v>69</v>
      </c>
      <c r="B7" s="13">
        <f>_xlfn.QUARTILE.EXC('Clean Data'!G:G, 1)</f>
        <v>612531642</v>
      </c>
      <c r="C7" s="13">
        <f>_xlfn.QUARTILE.EXC('Clean Data'!H:H, 1)</f>
        <v>640169942</v>
      </c>
      <c r="D7" s="14">
        <f>_xlfn.QUARTILE.EXC('Clean Data'!J:J, 1)</f>
        <v>0.96599999999999997</v>
      </c>
      <c r="E7" s="14">
        <f>_xlfn.QUARTILE.EXC('Clean Data'!$N:$N, 1)</f>
        <v>8.8999999999999996E-2</v>
      </c>
    </row>
    <row r="8" spans="1:12" x14ac:dyDescent="0.25">
      <c r="A8" s="5" t="s">
        <v>67</v>
      </c>
      <c r="B8" s="14">
        <f>_xlfn.QUARTILE.EXC('Clean Data'!G:G, 2)</f>
        <v>615254820</v>
      </c>
      <c r="C8" s="14">
        <f>_xlfn.QUARTILE.EXC('Clean Data'!H:H, 2)</f>
        <v>796143180</v>
      </c>
      <c r="D8" s="14">
        <f>_xlfn.QUARTILE.EXC('Clean Data'!J:J, 2)</f>
        <v>1</v>
      </c>
      <c r="E8" s="14">
        <f>_xlfn.QUARTILE.EXC('Clean Data'!$N:$N, 2)</f>
        <v>0.15</v>
      </c>
    </row>
    <row r="9" spans="1:12" x14ac:dyDescent="0.25">
      <c r="A9" s="5" t="s">
        <v>68</v>
      </c>
      <c r="B9" s="14">
        <f>_xlfn.QUARTILE.EXC('Clean Data'!G:G, 3)</f>
        <v>621962114</v>
      </c>
      <c r="C9" s="14">
        <f>_xlfn.QUARTILE.EXC('Clean Data'!H:H, 3)</f>
        <v>863315248</v>
      </c>
      <c r="D9" s="14">
        <f>_xlfn.QUARTILE.EXC('Clean Data'!J:J, 3)</f>
        <v>1.3787499999999999</v>
      </c>
      <c r="E9" s="14">
        <f>_xlfn.QUARTILE.EXC('Clean Data'!$N:$N, 3)</f>
        <v>0.22700000000000001</v>
      </c>
    </row>
    <row r="10" spans="1:12" x14ac:dyDescent="0.25">
      <c r="A10" s="5" t="s">
        <v>13</v>
      </c>
      <c r="B10" s="14">
        <f t="shared" ref="B10:E10" si="2">B9-B7</f>
        <v>9430472</v>
      </c>
      <c r="C10" s="14">
        <f t="shared" si="2"/>
        <v>223145306</v>
      </c>
      <c r="D10" s="14">
        <f t="shared" si="2"/>
        <v>0.41274999999999995</v>
      </c>
      <c r="E10" s="14">
        <f t="shared" si="2"/>
        <v>0.13800000000000001</v>
      </c>
      <c r="F10" s="6"/>
    </row>
    <row r="11" spans="1:12" x14ac:dyDescent="0.25">
      <c r="A11" s="5" t="s">
        <v>70</v>
      </c>
      <c r="B11" s="17" t="e">
        <f>ABS(B5-$H$1)/$H$1</f>
        <v>#DIV/0!</v>
      </c>
      <c r="C11" s="17" t="e">
        <f t="shared" ref="C11" si="3">ABS(C5-$H$1)/$H$1</f>
        <v>#DIV/0!</v>
      </c>
      <c r="D11" s="17" t="e">
        <f>ABS(D5-$H$2)/$H$2</f>
        <v>#DIV/0!</v>
      </c>
      <c r="E11" s="17"/>
    </row>
    <row r="12" spans="1:12" x14ac:dyDescent="0.25">
      <c r="B12" s="3"/>
      <c r="C12" s="3"/>
    </row>
    <row r="165" spans="5:5" x14ac:dyDescent="0.25">
      <c r="E165" t="s">
        <v>57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How to Clean</vt:lpstr>
      <vt:lpstr>Clean Data</vt:lpstr>
      <vt:lpstr>Log Transform</vt:lpstr>
      <vt:lpstr>Class Interval</vt:lpstr>
      <vt:lpstr>RRL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15153</cp:lastModifiedBy>
  <dcterms:created xsi:type="dcterms:W3CDTF">2024-06-20T10:32:58Z</dcterms:created>
  <dcterms:modified xsi:type="dcterms:W3CDTF">2024-07-13T05:18:43Z</dcterms:modified>
</cp:coreProperties>
</file>